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Ex1.xml" ContentType="application/vnd.ms-office.chartex+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Ex2.xml" ContentType="application/vnd.ms-office.chartex+xml"/>
  <Override PartName="/xl/charts/style4.xml" ContentType="application/vnd.ms-office.chartstyle+xml"/>
  <Override PartName="/xl/charts/colors4.xml" ContentType="application/vnd.ms-office.chartcolorstyle+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drawings/drawing3.xml" ContentType="application/vnd.openxmlformats-officedocument.drawingml.chartshapes+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Ex4.xml" ContentType="application/vnd.ms-office.chartex+xml"/>
  <Override PartName="/xl/charts/style9.xml" ContentType="application/vnd.ms-office.chartstyle+xml"/>
  <Override PartName="/xl/charts/colors9.xml" ContentType="application/vnd.ms-office.chartcolorstyle+xml"/>
  <Override PartName="/xl/charts/chart6.xml" ContentType="application/vnd.openxmlformats-officedocument.drawingml.chart+xml"/>
  <Override PartName="/xl/charts/style10.xml" ContentType="application/vnd.ms-office.chartstyle+xml"/>
  <Override PartName="/xl/charts/colors10.xml" ContentType="application/vnd.ms-office.chartcolorstyle+xml"/>
  <Override PartName="/xl/charts/chart7.xml" ContentType="application/vnd.openxmlformats-officedocument.drawingml.chart+xml"/>
  <Override PartName="/xl/charts/style11.xml" ContentType="application/vnd.ms-office.chartstyle+xml"/>
  <Override PartName="/xl/charts/colors11.xml" ContentType="application/vnd.ms-office.chartcolorstyle+xml"/>
  <Override PartName="/xl/charts/chart8.xml" ContentType="application/vnd.openxmlformats-officedocument.drawingml.chart+xml"/>
  <Override PartName="/xl/charts/style12.xml" ContentType="application/vnd.ms-office.chartstyle+xml"/>
  <Override PartName="/xl/charts/colors1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codeName="ThisWorkbook"/>
  <mc:AlternateContent xmlns:mc="http://schemas.openxmlformats.org/markup-compatibility/2006">
    <mc:Choice Requires="x15">
      <x15ac:absPath xmlns:x15ac="http://schemas.microsoft.com/office/spreadsheetml/2010/11/ac" url="C:\Users\BIZ-BUD-001\Documents\Olamide\Data Analytics Class\Lecture Materials\Adeyemo\"/>
    </mc:Choice>
  </mc:AlternateContent>
  <xr:revisionPtr revIDLastSave="0" documentId="13_ncr:1_{DAD7C831-BC43-433C-8E29-C8CC1DE92FC3}" xr6:coauthVersionLast="47" xr6:coauthVersionMax="47" xr10:uidLastSave="{00000000-0000-0000-0000-000000000000}"/>
  <bookViews>
    <workbookView xWindow="-120" yWindow="-120" windowWidth="20730" windowHeight="11040" firstSheet="2" activeTab="3" xr2:uid="{00000000-000D-0000-FFFF-FFFF00000000}"/>
  </bookViews>
  <sheets>
    <sheet name="Pivot Table" sheetId="2" state="hidden" r:id="rId1"/>
    <sheet name="Dashboard" sheetId="4" state="hidden" r:id="rId2"/>
    <sheet name="Summary Page" sheetId="7" r:id="rId3"/>
    <sheet name="Sales &amp; Profit Dashboard" sheetId="8" r:id="rId4"/>
    <sheet name="Data" sheetId="1" r:id="rId5"/>
  </sheets>
  <definedNames>
    <definedName name="_xlchart.v2.4" hidden="1">'Pivot Table'!$L$4:$L$20</definedName>
    <definedName name="_xlchart.v2.5" hidden="1">'Pivot Table'!$M$3</definedName>
    <definedName name="_xlchart.v2.6" hidden="1">'Pivot Table'!$M$4:$M$20</definedName>
    <definedName name="_xlchart.v2.7" hidden="1">'Summary Page'!$L$4:$L$20</definedName>
    <definedName name="_xlchart.v2.8" hidden="1">'Summary Page'!$M$3</definedName>
    <definedName name="_xlchart.v2.9" hidden="1">'Summary Page'!$M$4:$M$20</definedName>
    <definedName name="_xlchart.v5.0" hidden="1">'Pivot Table'!$U$10</definedName>
    <definedName name="_xlchart.v5.1" hidden="1">'Pivot Table'!$U$11:$U$59</definedName>
    <definedName name="_xlchart.v5.10" hidden="1">'Summary Page'!$AA$4:$AA$52</definedName>
    <definedName name="_xlchart.v5.11" hidden="1">'Summary Page'!$Z$3</definedName>
    <definedName name="_xlchart.v5.12" hidden="1">'Summary Page'!$Z$4:$Z$52</definedName>
    <definedName name="_xlchart.v5.2" hidden="1">'Pivot Table'!$V$10</definedName>
    <definedName name="_xlchart.v5.3" hidden="1">'Pivot Table'!$V$11:$V$59</definedName>
    <definedName name="Slicer_Category">#N/A</definedName>
    <definedName name="Slicer_Category1">#N/A</definedName>
    <definedName name="Slicer_Month">#N/A</definedName>
    <definedName name="Slicer_Months__Order_Date">#N/A</definedName>
    <definedName name="Slicer_Year">#N/A</definedName>
    <definedName name="Slicer_Years__Order_Date">#N/A</definedName>
  </definedNames>
  <calcPr calcId="191029"/>
  <pivotCaches>
    <pivotCache cacheId="0" r:id="rId6"/>
    <pivotCache cacheId="1" r:id="rId7"/>
    <pivotCache cacheId="2" r:id="rId8"/>
    <pivotCache cacheId="3" r:id="rId9"/>
  </pivotCaches>
  <extLst>
    <ext xmlns:x14="http://schemas.microsoft.com/office/spreadsheetml/2009/9/main" uri="{BBE1A952-AA13-448e-AADC-164F8A28A991}">
      <x14:slicerCaches>
        <x14:slicerCache r:id="rId10"/>
        <x14:slicerCache r:id="rId11"/>
        <x14:slicerCache r:id="rId12"/>
        <x14:slicerCache r:id="rId13"/>
        <x14:slicerCache r:id="rId14"/>
        <x14:slicerCache r:id="rId15"/>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2">
      <go:sheetsCustomData xmlns:go="http://customooxmlschemas.google.com/" r:id="rId16" roundtripDataChecksum="uN0apPqODPv4g2UMWhdonOvw1EdfiGNyuHf/Ti9piiE="/>
    </ext>
  </extLst>
</workbook>
</file>

<file path=xl/calcChain.xml><?xml version="1.0" encoding="utf-8"?>
<calcChain xmlns="http://schemas.openxmlformats.org/spreadsheetml/2006/main">
  <c r="Z5" i="7" l="1"/>
  <c r="AA5" i="7"/>
  <c r="Z6" i="7"/>
  <c r="AA6" i="7"/>
  <c r="Z7" i="7"/>
  <c r="AA7" i="7"/>
  <c r="Z8" i="7"/>
  <c r="AA8" i="7"/>
  <c r="Z9" i="7"/>
  <c r="AA9" i="7"/>
  <c r="Z10" i="7"/>
  <c r="AA10" i="7"/>
  <c r="Z11" i="7"/>
  <c r="AA11" i="7"/>
  <c r="Z12" i="7"/>
  <c r="AA12" i="7"/>
  <c r="Z13" i="7"/>
  <c r="AA13" i="7"/>
  <c r="Z14" i="7"/>
  <c r="AA14" i="7"/>
  <c r="Z15" i="7"/>
  <c r="AA15" i="7"/>
  <c r="Z16" i="7"/>
  <c r="AA16" i="7"/>
  <c r="Z17" i="7"/>
  <c r="AA17" i="7"/>
  <c r="Z18" i="7"/>
  <c r="AA18" i="7"/>
  <c r="Z19" i="7"/>
  <c r="AA19" i="7"/>
  <c r="Z20" i="7"/>
  <c r="AA20" i="7"/>
  <c r="Z21" i="7"/>
  <c r="AA21" i="7"/>
  <c r="Z22" i="7"/>
  <c r="AA22" i="7"/>
  <c r="Z23" i="7"/>
  <c r="AA23" i="7"/>
  <c r="Z24" i="7"/>
  <c r="AA24" i="7"/>
  <c r="Z25" i="7"/>
  <c r="AA25" i="7"/>
  <c r="Z26" i="7"/>
  <c r="AA26" i="7"/>
  <c r="Z27" i="7"/>
  <c r="AA27" i="7"/>
  <c r="Z28" i="7"/>
  <c r="AA28" i="7"/>
  <c r="Z29" i="7"/>
  <c r="AA29" i="7"/>
  <c r="Z30" i="7"/>
  <c r="AA30" i="7"/>
  <c r="Z31" i="7"/>
  <c r="AA31" i="7"/>
  <c r="Z32" i="7"/>
  <c r="AA32" i="7"/>
  <c r="Z33" i="7"/>
  <c r="AA33" i="7"/>
  <c r="Z34" i="7"/>
  <c r="AA34" i="7"/>
  <c r="Z35" i="7"/>
  <c r="AA35" i="7"/>
  <c r="Z36" i="7"/>
  <c r="AA36" i="7"/>
  <c r="Z37" i="7"/>
  <c r="AA37" i="7"/>
  <c r="Z38" i="7"/>
  <c r="AA38" i="7"/>
  <c r="Z39" i="7"/>
  <c r="AA39" i="7"/>
  <c r="Z40" i="7"/>
  <c r="AA40" i="7"/>
  <c r="Z41" i="7"/>
  <c r="AA41" i="7"/>
  <c r="Z42" i="7"/>
  <c r="AA42" i="7"/>
  <c r="Z43" i="7"/>
  <c r="AA43" i="7"/>
  <c r="Z44" i="7"/>
  <c r="AA44" i="7"/>
  <c r="Z45" i="7"/>
  <c r="AA45" i="7"/>
  <c r="Z46" i="7"/>
  <c r="AA46" i="7"/>
  <c r="Z47" i="7"/>
  <c r="AA47" i="7"/>
  <c r="Z48" i="7"/>
  <c r="AA48" i="7"/>
  <c r="Z49" i="7"/>
  <c r="AA49" i="7"/>
  <c r="Z50" i="7"/>
  <c r="AA50" i="7"/>
  <c r="Z51" i="7"/>
  <c r="AA51" i="7"/>
  <c r="Z52" i="7"/>
  <c r="AA52" i="7"/>
  <c r="AA4" i="7"/>
  <c r="Z4" i="7"/>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1187" i="1"/>
  <c r="K1188" i="1"/>
  <c r="K1189" i="1"/>
  <c r="K1190" i="1"/>
  <c r="K1191" i="1"/>
  <c r="K1192" i="1"/>
  <c r="K1193" i="1"/>
  <c r="K1194" i="1"/>
  <c r="K1195" i="1"/>
  <c r="K1196" i="1"/>
  <c r="K1197" i="1"/>
  <c r="K1198" i="1"/>
  <c r="K1199" i="1"/>
  <c r="K1200" i="1"/>
  <c r="K1201" i="1"/>
  <c r="K1202" i="1"/>
  <c r="K1203" i="1"/>
  <c r="K1204" i="1"/>
  <c r="K1205" i="1"/>
  <c r="K1206" i="1"/>
  <c r="K1207" i="1"/>
  <c r="K1208" i="1"/>
  <c r="K1209" i="1"/>
  <c r="K1210" i="1"/>
  <c r="K1211" i="1"/>
  <c r="K1212" i="1"/>
  <c r="K1213" i="1"/>
  <c r="K1214" i="1"/>
  <c r="K1215" i="1"/>
  <c r="K1216" i="1"/>
  <c r="K1217" i="1"/>
  <c r="K1218" i="1"/>
  <c r="K1219" i="1"/>
  <c r="K1220" i="1"/>
  <c r="K1221" i="1"/>
  <c r="K1222" i="1"/>
  <c r="K1223" i="1"/>
  <c r="K1224" i="1"/>
  <c r="K1225" i="1"/>
  <c r="K1226" i="1"/>
  <c r="K1227" i="1"/>
  <c r="K1228" i="1"/>
  <c r="K1229" i="1"/>
  <c r="K1230" i="1"/>
  <c r="K1231" i="1"/>
  <c r="K1232" i="1"/>
  <c r="K1233" i="1"/>
  <c r="K1234" i="1"/>
  <c r="K1235" i="1"/>
  <c r="K1236" i="1"/>
  <c r="K1237" i="1"/>
  <c r="K1238" i="1"/>
  <c r="K1239" i="1"/>
  <c r="K1240" i="1"/>
  <c r="K1241" i="1"/>
  <c r="K1242" i="1"/>
  <c r="K1243" i="1"/>
  <c r="K1244" i="1"/>
  <c r="K1245" i="1"/>
  <c r="K1246" i="1"/>
  <c r="K1247" i="1"/>
  <c r="K1248" i="1"/>
  <c r="K1249" i="1"/>
  <c r="K1250" i="1"/>
  <c r="K1251" i="1"/>
  <c r="K1252" i="1"/>
  <c r="K1253" i="1"/>
  <c r="K1254" i="1"/>
  <c r="K1255" i="1"/>
  <c r="K1256" i="1"/>
  <c r="K1257" i="1"/>
  <c r="K1258" i="1"/>
  <c r="K1259" i="1"/>
  <c r="K1260" i="1"/>
  <c r="K1261" i="1"/>
  <c r="K1262" i="1"/>
  <c r="K1263" i="1"/>
  <c r="K1264" i="1"/>
  <c r="K1265" i="1"/>
  <c r="K1266" i="1"/>
  <c r="K1267" i="1"/>
  <c r="K1268" i="1"/>
  <c r="K1269" i="1"/>
  <c r="K1270" i="1"/>
  <c r="K1271" i="1"/>
  <c r="K1272" i="1"/>
  <c r="K1273" i="1"/>
  <c r="K1274" i="1"/>
  <c r="K1275" i="1"/>
  <c r="K1276" i="1"/>
  <c r="K1277" i="1"/>
  <c r="K1278" i="1"/>
  <c r="K1279" i="1"/>
  <c r="K1280" i="1"/>
  <c r="K1281" i="1"/>
  <c r="K1282" i="1"/>
  <c r="K1283" i="1"/>
  <c r="K1284" i="1"/>
  <c r="K1285" i="1"/>
  <c r="K1286" i="1"/>
  <c r="K1287" i="1"/>
  <c r="K1288" i="1"/>
  <c r="K1289" i="1"/>
  <c r="K1290" i="1"/>
  <c r="K1291" i="1"/>
  <c r="K1292" i="1"/>
  <c r="K1293" i="1"/>
  <c r="K1294" i="1"/>
  <c r="K1295" i="1"/>
  <c r="K1296" i="1"/>
  <c r="K1297" i="1"/>
  <c r="K1298" i="1"/>
  <c r="K1299" i="1"/>
  <c r="K1300" i="1"/>
  <c r="K1301" i="1"/>
  <c r="K1302" i="1"/>
  <c r="K1303" i="1"/>
  <c r="K1304" i="1"/>
  <c r="K1305" i="1"/>
  <c r="K1306" i="1"/>
  <c r="K1307" i="1"/>
  <c r="K1308" i="1"/>
  <c r="K1309" i="1"/>
  <c r="K1310" i="1"/>
  <c r="K1311" i="1"/>
  <c r="K1312" i="1"/>
  <c r="K1313" i="1"/>
  <c r="K1314" i="1"/>
  <c r="K1315" i="1"/>
  <c r="K1316" i="1"/>
  <c r="K1317" i="1"/>
  <c r="K1318" i="1"/>
  <c r="K1319" i="1"/>
  <c r="K1320" i="1"/>
  <c r="K1321" i="1"/>
  <c r="K1322" i="1"/>
  <c r="K1323" i="1"/>
  <c r="K1324" i="1"/>
  <c r="K1325" i="1"/>
  <c r="K1326" i="1"/>
  <c r="K1327" i="1"/>
  <c r="K1328" i="1"/>
  <c r="K1329" i="1"/>
  <c r="K1330" i="1"/>
  <c r="K1331" i="1"/>
  <c r="K1332" i="1"/>
  <c r="K1333" i="1"/>
  <c r="K1334" i="1"/>
  <c r="K1335" i="1"/>
  <c r="K1336" i="1"/>
  <c r="K1337" i="1"/>
  <c r="K1338" i="1"/>
  <c r="K1339" i="1"/>
  <c r="K1340" i="1"/>
  <c r="K1341" i="1"/>
  <c r="K1342" i="1"/>
  <c r="K1343" i="1"/>
  <c r="K1344" i="1"/>
  <c r="K1345" i="1"/>
  <c r="K1346" i="1"/>
  <c r="K1347" i="1"/>
  <c r="K1348" i="1"/>
  <c r="K1349" i="1"/>
  <c r="K1350" i="1"/>
  <c r="K1351" i="1"/>
  <c r="K1352" i="1"/>
  <c r="K1353" i="1"/>
  <c r="K1354" i="1"/>
  <c r="K1355" i="1"/>
  <c r="K1356" i="1"/>
  <c r="K1357" i="1"/>
  <c r="K1358" i="1"/>
  <c r="K1359" i="1"/>
  <c r="K1360" i="1"/>
  <c r="K1361" i="1"/>
  <c r="K1362" i="1"/>
  <c r="K1363" i="1"/>
  <c r="K1364" i="1"/>
  <c r="K1365" i="1"/>
  <c r="K1366" i="1"/>
  <c r="K1367" i="1"/>
  <c r="K1368" i="1"/>
  <c r="K1369" i="1"/>
  <c r="K1370" i="1"/>
  <c r="K1371" i="1"/>
  <c r="K1372" i="1"/>
  <c r="K1373" i="1"/>
  <c r="K1374" i="1"/>
  <c r="K1375" i="1"/>
  <c r="K1376" i="1"/>
  <c r="K1377" i="1"/>
  <c r="K1378" i="1"/>
  <c r="K1379" i="1"/>
  <c r="K1380" i="1"/>
  <c r="K1381" i="1"/>
  <c r="K1382" i="1"/>
  <c r="K1383" i="1"/>
  <c r="K1384" i="1"/>
  <c r="K1385" i="1"/>
  <c r="K1386" i="1"/>
  <c r="K1387" i="1"/>
  <c r="K1388" i="1"/>
  <c r="K1389" i="1"/>
  <c r="K1390" i="1"/>
  <c r="K1391" i="1"/>
  <c r="K1392" i="1"/>
  <c r="K1393" i="1"/>
  <c r="K1394" i="1"/>
  <c r="K1395" i="1"/>
  <c r="K1396" i="1"/>
  <c r="K1397" i="1"/>
  <c r="K1398" i="1"/>
  <c r="K1399" i="1"/>
  <c r="K1400" i="1"/>
  <c r="K1401" i="1"/>
  <c r="K1402" i="1"/>
  <c r="K1403" i="1"/>
  <c r="K1404" i="1"/>
  <c r="K1405" i="1"/>
  <c r="K1406" i="1"/>
  <c r="K1407" i="1"/>
  <c r="K1408" i="1"/>
  <c r="K1409" i="1"/>
  <c r="K1410" i="1"/>
  <c r="K1411" i="1"/>
  <c r="K1412" i="1"/>
  <c r="K1413" i="1"/>
  <c r="K1414" i="1"/>
  <c r="K1415" i="1"/>
  <c r="K1416" i="1"/>
  <c r="K1417" i="1"/>
  <c r="K1418" i="1"/>
  <c r="K1419" i="1"/>
  <c r="K1420" i="1"/>
  <c r="K1421" i="1"/>
  <c r="K1422" i="1"/>
  <c r="K1423" i="1"/>
  <c r="K1424" i="1"/>
  <c r="K1425" i="1"/>
  <c r="K1426" i="1"/>
  <c r="K1427" i="1"/>
  <c r="K1428" i="1"/>
  <c r="K1429" i="1"/>
  <c r="K1430" i="1"/>
  <c r="K1431" i="1"/>
  <c r="K1432" i="1"/>
  <c r="K1433" i="1"/>
  <c r="K1434" i="1"/>
  <c r="K1435" i="1"/>
  <c r="K1436" i="1"/>
  <c r="K1437" i="1"/>
  <c r="K1438" i="1"/>
  <c r="K1439" i="1"/>
  <c r="K1440" i="1"/>
  <c r="K1441" i="1"/>
  <c r="K1442" i="1"/>
  <c r="K1443" i="1"/>
  <c r="K1444" i="1"/>
  <c r="K1445" i="1"/>
  <c r="K1446" i="1"/>
  <c r="K1447" i="1"/>
  <c r="K1448" i="1"/>
  <c r="K1449" i="1"/>
  <c r="K1450" i="1"/>
  <c r="K1451" i="1"/>
  <c r="K1452" i="1"/>
  <c r="K1453" i="1"/>
  <c r="K1454" i="1"/>
  <c r="K1455" i="1"/>
  <c r="K1456" i="1"/>
  <c r="K1457" i="1"/>
  <c r="K1458" i="1"/>
  <c r="K1459" i="1"/>
  <c r="K1460" i="1"/>
  <c r="K1461" i="1"/>
  <c r="K1462" i="1"/>
  <c r="K1463" i="1"/>
  <c r="K1464" i="1"/>
  <c r="K1465" i="1"/>
  <c r="K1466" i="1"/>
  <c r="K1467" i="1"/>
  <c r="K1468" i="1"/>
  <c r="K1469" i="1"/>
  <c r="K1470" i="1"/>
  <c r="K1471" i="1"/>
  <c r="K1472" i="1"/>
  <c r="K1473" i="1"/>
  <c r="K1474" i="1"/>
  <c r="K1475" i="1"/>
  <c r="K1476" i="1"/>
  <c r="K1477" i="1"/>
  <c r="K1478" i="1"/>
  <c r="K1479" i="1"/>
  <c r="K1480" i="1"/>
  <c r="K1481" i="1"/>
  <c r="K1482" i="1"/>
  <c r="K1483" i="1"/>
  <c r="K1484" i="1"/>
  <c r="K1485" i="1"/>
  <c r="K1486" i="1"/>
  <c r="K1487" i="1"/>
  <c r="K1488" i="1"/>
  <c r="K1489" i="1"/>
  <c r="K1490" i="1"/>
  <c r="K1491" i="1"/>
  <c r="K1492" i="1"/>
  <c r="K1493" i="1"/>
  <c r="K1494" i="1"/>
  <c r="K1495" i="1"/>
  <c r="K1496" i="1"/>
  <c r="K1497" i="1"/>
  <c r="K1498" i="1"/>
  <c r="K1499" i="1"/>
  <c r="K1500" i="1"/>
  <c r="K1501" i="1"/>
  <c r="K1502" i="1"/>
  <c r="K1503" i="1"/>
  <c r="K1504" i="1"/>
  <c r="K1505" i="1"/>
  <c r="K1506" i="1"/>
  <c r="K1507" i="1"/>
  <c r="K1508" i="1"/>
  <c r="K1509" i="1"/>
  <c r="K1510" i="1"/>
  <c r="K1511" i="1"/>
  <c r="K1512" i="1"/>
  <c r="K1513" i="1"/>
  <c r="K1514" i="1"/>
  <c r="K1515" i="1"/>
  <c r="K1516" i="1"/>
  <c r="K1517" i="1"/>
  <c r="K1518" i="1"/>
  <c r="K1519" i="1"/>
  <c r="K1520" i="1"/>
  <c r="K1521" i="1"/>
  <c r="K1522" i="1"/>
  <c r="K1523" i="1"/>
  <c r="K1524" i="1"/>
  <c r="K1525" i="1"/>
  <c r="K1526" i="1"/>
  <c r="K1527" i="1"/>
  <c r="K1528" i="1"/>
  <c r="K1529" i="1"/>
  <c r="K1530" i="1"/>
  <c r="K1531" i="1"/>
  <c r="K1532" i="1"/>
  <c r="K1533" i="1"/>
  <c r="K1534" i="1"/>
  <c r="K1535" i="1"/>
  <c r="K1536" i="1"/>
  <c r="K1537" i="1"/>
  <c r="K1538" i="1"/>
  <c r="K1539" i="1"/>
  <c r="K1540" i="1"/>
  <c r="K1541" i="1"/>
  <c r="K1542" i="1"/>
  <c r="K1543" i="1"/>
  <c r="K1544" i="1"/>
  <c r="K1545" i="1"/>
  <c r="K1546" i="1"/>
  <c r="K1547" i="1"/>
  <c r="K1548" i="1"/>
  <c r="K1549" i="1"/>
  <c r="K1550" i="1"/>
  <c r="K1551" i="1"/>
  <c r="K1552" i="1"/>
  <c r="K1553" i="1"/>
  <c r="K1554" i="1"/>
  <c r="K1555" i="1"/>
  <c r="K1556" i="1"/>
  <c r="K1557" i="1"/>
  <c r="K1558" i="1"/>
  <c r="K1559" i="1"/>
  <c r="K1560" i="1"/>
  <c r="K1561" i="1"/>
  <c r="K1562" i="1"/>
  <c r="K1563" i="1"/>
  <c r="K1564" i="1"/>
  <c r="K1565" i="1"/>
  <c r="K1566" i="1"/>
  <c r="K1567" i="1"/>
  <c r="K1568" i="1"/>
  <c r="K1569" i="1"/>
  <c r="K1570" i="1"/>
  <c r="K1571" i="1"/>
  <c r="K1572" i="1"/>
  <c r="K1573" i="1"/>
  <c r="K1574" i="1"/>
  <c r="K1575" i="1"/>
  <c r="K1576" i="1"/>
  <c r="K1577" i="1"/>
  <c r="K1578" i="1"/>
  <c r="K1579" i="1"/>
  <c r="K1580" i="1"/>
  <c r="K1581" i="1"/>
  <c r="K1582" i="1"/>
  <c r="K1583" i="1"/>
  <c r="K1584" i="1"/>
  <c r="K1585" i="1"/>
  <c r="K1586" i="1"/>
  <c r="K1587" i="1"/>
  <c r="K1588" i="1"/>
  <c r="K1589" i="1"/>
  <c r="K1590" i="1"/>
  <c r="K1591" i="1"/>
  <c r="K1592" i="1"/>
  <c r="K1593" i="1"/>
  <c r="K1594" i="1"/>
  <c r="K1595" i="1"/>
  <c r="K1596" i="1"/>
  <c r="K1597" i="1"/>
  <c r="K1598" i="1"/>
  <c r="K1599" i="1"/>
  <c r="K1600" i="1"/>
  <c r="K1601" i="1"/>
  <c r="K1602" i="1"/>
  <c r="K1603" i="1"/>
  <c r="K1604" i="1"/>
  <c r="K1605" i="1"/>
  <c r="K1606" i="1"/>
  <c r="K1607" i="1"/>
  <c r="K1608" i="1"/>
  <c r="K1609" i="1"/>
  <c r="K1610" i="1"/>
  <c r="K1611" i="1"/>
  <c r="K1612" i="1"/>
  <c r="K1613" i="1"/>
  <c r="K1614" i="1"/>
  <c r="K1615" i="1"/>
  <c r="K1616" i="1"/>
  <c r="K1617" i="1"/>
  <c r="K1618" i="1"/>
  <c r="K1619" i="1"/>
  <c r="K1620" i="1"/>
  <c r="K1621" i="1"/>
  <c r="K1622" i="1"/>
  <c r="K1623" i="1"/>
  <c r="K1624" i="1"/>
  <c r="K1625" i="1"/>
  <c r="K1626" i="1"/>
  <c r="K1627" i="1"/>
  <c r="K1628" i="1"/>
  <c r="K1629" i="1"/>
  <c r="K1630" i="1"/>
  <c r="K1631" i="1"/>
  <c r="K1632" i="1"/>
  <c r="K1633" i="1"/>
  <c r="K1634" i="1"/>
  <c r="K1635" i="1"/>
  <c r="K1636" i="1"/>
  <c r="K1637" i="1"/>
  <c r="K1638" i="1"/>
  <c r="K1639" i="1"/>
  <c r="K1640" i="1"/>
  <c r="K1641" i="1"/>
  <c r="K1642" i="1"/>
  <c r="K1643" i="1"/>
  <c r="K1644" i="1"/>
  <c r="K1645" i="1"/>
  <c r="K1646" i="1"/>
  <c r="K1647" i="1"/>
  <c r="K1648" i="1"/>
  <c r="K1649" i="1"/>
  <c r="K1650" i="1"/>
  <c r="K1651" i="1"/>
  <c r="K1652" i="1"/>
  <c r="K1653" i="1"/>
  <c r="K1654" i="1"/>
  <c r="K1655" i="1"/>
  <c r="K1656" i="1"/>
  <c r="K1657" i="1"/>
  <c r="K1658" i="1"/>
  <c r="K1659" i="1"/>
  <c r="K1660" i="1"/>
  <c r="K1661" i="1"/>
  <c r="K1662" i="1"/>
  <c r="K1663" i="1"/>
  <c r="K1664" i="1"/>
  <c r="K1665" i="1"/>
  <c r="K1666" i="1"/>
  <c r="K1667" i="1"/>
  <c r="K1668" i="1"/>
  <c r="K1669" i="1"/>
  <c r="K1670" i="1"/>
  <c r="K1671" i="1"/>
  <c r="K1672" i="1"/>
  <c r="K1673" i="1"/>
  <c r="K1674" i="1"/>
  <c r="K1675" i="1"/>
  <c r="K1676" i="1"/>
  <c r="K1677" i="1"/>
  <c r="K1678" i="1"/>
  <c r="K1679" i="1"/>
  <c r="K1680" i="1"/>
  <c r="K1681" i="1"/>
  <c r="K1682" i="1"/>
  <c r="K1683" i="1"/>
  <c r="K1684" i="1"/>
  <c r="K1685" i="1"/>
  <c r="K1686" i="1"/>
  <c r="K1687" i="1"/>
  <c r="K1688" i="1"/>
  <c r="K1689" i="1"/>
  <c r="K1690" i="1"/>
  <c r="K1691" i="1"/>
  <c r="K1692" i="1"/>
  <c r="K1693" i="1"/>
  <c r="K1694" i="1"/>
  <c r="K1695" i="1"/>
  <c r="K1696" i="1"/>
  <c r="K1697" i="1"/>
  <c r="K1698" i="1"/>
  <c r="K1699" i="1"/>
  <c r="K1700" i="1"/>
  <c r="K1701" i="1"/>
  <c r="K1702" i="1"/>
  <c r="K1703" i="1"/>
  <c r="K1704" i="1"/>
  <c r="K1705" i="1"/>
  <c r="K1706" i="1"/>
  <c r="K1707" i="1"/>
  <c r="K1708" i="1"/>
  <c r="K1709" i="1"/>
  <c r="K1710" i="1"/>
  <c r="K1711" i="1"/>
  <c r="K1712" i="1"/>
  <c r="K1713" i="1"/>
  <c r="K1714" i="1"/>
  <c r="K1715" i="1"/>
  <c r="K1716" i="1"/>
  <c r="K1717" i="1"/>
  <c r="K1718" i="1"/>
  <c r="K1719" i="1"/>
  <c r="K1720" i="1"/>
  <c r="K1721" i="1"/>
  <c r="K1722" i="1"/>
  <c r="K1723" i="1"/>
  <c r="K1724" i="1"/>
  <c r="K1725" i="1"/>
  <c r="K1726" i="1"/>
  <c r="K1727" i="1"/>
  <c r="K1728" i="1"/>
  <c r="K1729" i="1"/>
  <c r="K1730" i="1"/>
  <c r="K1731" i="1"/>
  <c r="K1732" i="1"/>
  <c r="K1733" i="1"/>
  <c r="K1734" i="1"/>
  <c r="K1735" i="1"/>
  <c r="K1736" i="1"/>
  <c r="K1737" i="1"/>
  <c r="K1738" i="1"/>
  <c r="K1739" i="1"/>
  <c r="K1740" i="1"/>
  <c r="K1741" i="1"/>
  <c r="K1742" i="1"/>
  <c r="K1743" i="1"/>
  <c r="K1744" i="1"/>
  <c r="K1745" i="1"/>
  <c r="K1746" i="1"/>
  <c r="K1747" i="1"/>
  <c r="K1748" i="1"/>
  <c r="K1749" i="1"/>
  <c r="K1750" i="1"/>
  <c r="K1751" i="1"/>
  <c r="K1752" i="1"/>
  <c r="K1753" i="1"/>
  <c r="K1754" i="1"/>
  <c r="K1755" i="1"/>
  <c r="K1756" i="1"/>
  <c r="K1757" i="1"/>
  <c r="K1758" i="1"/>
  <c r="K1759" i="1"/>
  <c r="K1760" i="1"/>
  <c r="K1761" i="1"/>
  <c r="K1762" i="1"/>
  <c r="K1763" i="1"/>
  <c r="K1764" i="1"/>
  <c r="K1765" i="1"/>
  <c r="K1766" i="1"/>
  <c r="K1767" i="1"/>
  <c r="K1768" i="1"/>
  <c r="K1769" i="1"/>
  <c r="K1770" i="1"/>
  <c r="K1771" i="1"/>
  <c r="K1772" i="1"/>
  <c r="K1773" i="1"/>
  <c r="K1774" i="1"/>
  <c r="K1775" i="1"/>
  <c r="K1776" i="1"/>
  <c r="K1777" i="1"/>
  <c r="K1778" i="1"/>
  <c r="K1779" i="1"/>
  <c r="K1780" i="1"/>
  <c r="K1781" i="1"/>
  <c r="K1782" i="1"/>
  <c r="K1783" i="1"/>
  <c r="K1784" i="1"/>
  <c r="K1785" i="1"/>
  <c r="K1786" i="1"/>
  <c r="K1787" i="1"/>
  <c r="K1788" i="1"/>
  <c r="K1789" i="1"/>
  <c r="K1790" i="1"/>
  <c r="K1791" i="1"/>
  <c r="K1792" i="1"/>
  <c r="K1793" i="1"/>
  <c r="K1794" i="1"/>
  <c r="K1795" i="1"/>
  <c r="K1796" i="1"/>
  <c r="K1797" i="1"/>
  <c r="K1798" i="1"/>
  <c r="K1799" i="1"/>
  <c r="K1800" i="1"/>
  <c r="K1801" i="1"/>
  <c r="K1802" i="1"/>
  <c r="K1803" i="1"/>
  <c r="K1804" i="1"/>
  <c r="K1805" i="1"/>
  <c r="K1806" i="1"/>
  <c r="K1807" i="1"/>
  <c r="K1808" i="1"/>
  <c r="K1809" i="1"/>
  <c r="K1810" i="1"/>
  <c r="K1811" i="1"/>
  <c r="K1812" i="1"/>
  <c r="K1813" i="1"/>
  <c r="K1814" i="1"/>
  <c r="K1815" i="1"/>
  <c r="K1816" i="1"/>
  <c r="K1817" i="1"/>
  <c r="K1818" i="1"/>
  <c r="K1819" i="1"/>
  <c r="K1820" i="1"/>
  <c r="K1821" i="1"/>
  <c r="K1822" i="1"/>
  <c r="K1823" i="1"/>
  <c r="K1824" i="1"/>
  <c r="K1825" i="1"/>
  <c r="K1826" i="1"/>
  <c r="K1827" i="1"/>
  <c r="K1828" i="1"/>
  <c r="K1829" i="1"/>
  <c r="K1830" i="1"/>
  <c r="K1831" i="1"/>
  <c r="K1832" i="1"/>
  <c r="K1833" i="1"/>
  <c r="K1834" i="1"/>
  <c r="K1835" i="1"/>
  <c r="K1836" i="1"/>
  <c r="K1837" i="1"/>
  <c r="K1838" i="1"/>
  <c r="K1839" i="1"/>
  <c r="K1840" i="1"/>
  <c r="K1841" i="1"/>
  <c r="K1842" i="1"/>
  <c r="K1843" i="1"/>
  <c r="K1844" i="1"/>
  <c r="K1845" i="1"/>
  <c r="K1846" i="1"/>
  <c r="K1847" i="1"/>
  <c r="K1848" i="1"/>
  <c r="K1849" i="1"/>
  <c r="K1850" i="1"/>
  <c r="K1851" i="1"/>
  <c r="K1852" i="1"/>
  <c r="K1853" i="1"/>
  <c r="K1854" i="1"/>
  <c r="K1855" i="1"/>
  <c r="K1856" i="1"/>
  <c r="K1857" i="1"/>
  <c r="K1858" i="1"/>
  <c r="K1859" i="1"/>
  <c r="K1860" i="1"/>
  <c r="K1861" i="1"/>
  <c r="K1862" i="1"/>
  <c r="K1863" i="1"/>
  <c r="K1864" i="1"/>
  <c r="K1865" i="1"/>
  <c r="K1866" i="1"/>
  <c r="K1867" i="1"/>
  <c r="K1868" i="1"/>
  <c r="K1869" i="1"/>
  <c r="K1870" i="1"/>
  <c r="K1871" i="1"/>
  <c r="K1872" i="1"/>
  <c r="K1873" i="1"/>
  <c r="K1874" i="1"/>
  <c r="K1875" i="1"/>
  <c r="K1876" i="1"/>
  <c r="K1877" i="1"/>
  <c r="K1878" i="1"/>
  <c r="K1879" i="1"/>
  <c r="K1880" i="1"/>
  <c r="K1881" i="1"/>
  <c r="K1882" i="1"/>
  <c r="K1883" i="1"/>
  <c r="K1884" i="1"/>
  <c r="K1885" i="1"/>
  <c r="K1886" i="1"/>
  <c r="K1887" i="1"/>
  <c r="K1888" i="1"/>
  <c r="K1889" i="1"/>
  <c r="K1890" i="1"/>
  <c r="K1891" i="1"/>
  <c r="K1892" i="1"/>
  <c r="K1893" i="1"/>
  <c r="K1894" i="1"/>
  <c r="K1895" i="1"/>
  <c r="K1896" i="1"/>
  <c r="K1897" i="1"/>
  <c r="K1898" i="1"/>
  <c r="K1899" i="1"/>
  <c r="K1900" i="1"/>
  <c r="K1901" i="1"/>
  <c r="K1902" i="1"/>
  <c r="K1903" i="1"/>
  <c r="K1904" i="1"/>
  <c r="K1905" i="1"/>
  <c r="K1906" i="1"/>
  <c r="K1907" i="1"/>
  <c r="K1908" i="1"/>
  <c r="K1909" i="1"/>
  <c r="K1910" i="1"/>
  <c r="K1911" i="1"/>
  <c r="K1912" i="1"/>
  <c r="K1913" i="1"/>
  <c r="K1914" i="1"/>
  <c r="K1915" i="1"/>
  <c r="K1916" i="1"/>
  <c r="K1917" i="1"/>
  <c r="K1918" i="1"/>
  <c r="K1919" i="1"/>
  <c r="K1920" i="1"/>
  <c r="K1921" i="1"/>
  <c r="K1922" i="1"/>
  <c r="K1923" i="1"/>
  <c r="K1924" i="1"/>
  <c r="K1925" i="1"/>
  <c r="K1926" i="1"/>
  <c r="K1927" i="1"/>
  <c r="K1928" i="1"/>
  <c r="K1929" i="1"/>
  <c r="K1930" i="1"/>
  <c r="K1931" i="1"/>
  <c r="K1932" i="1"/>
  <c r="K1933" i="1"/>
  <c r="K1934" i="1"/>
  <c r="K1935" i="1"/>
  <c r="K1936" i="1"/>
  <c r="K1937" i="1"/>
  <c r="K1938" i="1"/>
  <c r="K1939" i="1"/>
  <c r="K1940" i="1"/>
  <c r="K1941" i="1"/>
  <c r="K1942" i="1"/>
  <c r="K1943" i="1"/>
  <c r="K1944" i="1"/>
  <c r="K1945" i="1"/>
  <c r="K1946" i="1"/>
  <c r="K1947" i="1"/>
  <c r="K1948" i="1"/>
  <c r="K1949" i="1"/>
  <c r="K1950" i="1"/>
  <c r="K1951" i="1"/>
  <c r="K1952" i="1"/>
  <c r="K1953" i="1"/>
  <c r="K1954" i="1"/>
  <c r="K1955" i="1"/>
  <c r="K1956" i="1"/>
  <c r="K1957" i="1"/>
  <c r="K1958" i="1"/>
  <c r="K1959" i="1"/>
  <c r="K1960" i="1"/>
  <c r="K1961" i="1"/>
  <c r="K1962" i="1"/>
  <c r="K1963" i="1"/>
  <c r="K1964" i="1"/>
  <c r="K1965" i="1"/>
  <c r="K1966" i="1"/>
  <c r="K1967" i="1"/>
  <c r="K1968" i="1"/>
  <c r="K1969" i="1"/>
  <c r="K1970" i="1"/>
  <c r="K1971" i="1"/>
  <c r="K1972" i="1"/>
  <c r="K1973" i="1"/>
  <c r="K1974" i="1"/>
  <c r="K1975" i="1"/>
  <c r="K1976" i="1"/>
  <c r="K1977" i="1"/>
  <c r="K1978" i="1"/>
  <c r="K1979" i="1"/>
  <c r="K1980" i="1"/>
  <c r="K1981" i="1"/>
  <c r="K1982" i="1"/>
  <c r="K1983" i="1"/>
  <c r="K1984" i="1"/>
  <c r="K1985" i="1"/>
  <c r="K1986" i="1"/>
  <c r="K1987" i="1"/>
  <c r="K1988" i="1"/>
  <c r="K1989" i="1"/>
  <c r="K1990" i="1"/>
  <c r="K1991" i="1"/>
  <c r="K1992" i="1"/>
  <c r="K1993" i="1"/>
  <c r="K1994" i="1"/>
  <c r="K1995" i="1"/>
  <c r="K1996" i="1"/>
  <c r="K1997" i="1"/>
  <c r="K1998" i="1"/>
  <c r="K1999" i="1"/>
  <c r="K2000" i="1"/>
  <c r="K2001" i="1"/>
  <c r="K2002" i="1"/>
  <c r="K2003" i="1"/>
  <c r="K2004" i="1"/>
  <c r="K2005" i="1"/>
  <c r="K2006" i="1"/>
  <c r="K2007" i="1"/>
  <c r="K2008" i="1"/>
  <c r="K2009" i="1"/>
  <c r="K2010" i="1"/>
  <c r="K2011" i="1"/>
  <c r="K2012" i="1"/>
  <c r="K2013" i="1"/>
  <c r="K2014" i="1"/>
  <c r="K2015" i="1"/>
  <c r="K2016" i="1"/>
  <c r="K2017" i="1"/>
  <c r="K2018" i="1"/>
  <c r="K2019" i="1"/>
  <c r="K2020" i="1"/>
  <c r="K2021" i="1"/>
  <c r="K2022" i="1"/>
  <c r="K2023" i="1"/>
  <c r="K2024" i="1"/>
  <c r="K2025" i="1"/>
  <c r="K2026" i="1"/>
  <c r="K2027" i="1"/>
  <c r="K2028" i="1"/>
  <c r="K2029" i="1"/>
  <c r="K2030" i="1"/>
  <c r="K2031" i="1"/>
  <c r="K2032" i="1"/>
  <c r="K2033" i="1"/>
  <c r="K2034" i="1"/>
  <c r="K2035" i="1"/>
  <c r="K2036" i="1"/>
  <c r="K2037" i="1"/>
  <c r="K2038" i="1"/>
  <c r="K2039" i="1"/>
  <c r="K2040" i="1"/>
  <c r="K2041" i="1"/>
  <c r="K2042" i="1"/>
  <c r="K2043" i="1"/>
  <c r="K2044" i="1"/>
  <c r="K2045" i="1"/>
  <c r="K2046" i="1"/>
  <c r="K2047" i="1"/>
  <c r="K2048" i="1"/>
  <c r="K2049" i="1"/>
  <c r="K2050" i="1"/>
  <c r="K2051" i="1"/>
  <c r="K2052" i="1"/>
  <c r="K2053" i="1"/>
  <c r="K2054" i="1"/>
  <c r="K2055" i="1"/>
  <c r="K2056" i="1"/>
  <c r="K2057" i="1"/>
  <c r="K2058" i="1"/>
  <c r="K2059" i="1"/>
  <c r="K2060" i="1"/>
  <c r="K2061" i="1"/>
  <c r="K2062" i="1"/>
  <c r="K2063" i="1"/>
  <c r="K2064" i="1"/>
  <c r="K2065" i="1"/>
  <c r="K2066" i="1"/>
  <c r="K2067" i="1"/>
  <c r="K2068" i="1"/>
  <c r="K2069" i="1"/>
  <c r="K2070" i="1"/>
  <c r="K2071" i="1"/>
  <c r="K2072" i="1"/>
  <c r="K2073" i="1"/>
  <c r="K2074" i="1"/>
  <c r="K2075" i="1"/>
  <c r="K2076" i="1"/>
  <c r="K2077" i="1"/>
  <c r="K2078" i="1"/>
  <c r="K2079" i="1"/>
  <c r="K2080" i="1"/>
  <c r="K2081" i="1"/>
  <c r="K2082" i="1"/>
  <c r="K2083" i="1"/>
  <c r="K2084" i="1"/>
  <c r="K2085" i="1"/>
  <c r="K2086" i="1"/>
  <c r="K2087" i="1"/>
  <c r="K2088" i="1"/>
  <c r="K2089" i="1"/>
  <c r="K2090" i="1"/>
  <c r="K2091" i="1"/>
  <c r="K2092" i="1"/>
  <c r="K2093" i="1"/>
  <c r="K2094" i="1"/>
  <c r="K2095" i="1"/>
  <c r="K2096" i="1"/>
  <c r="K2097" i="1"/>
  <c r="K2098" i="1"/>
  <c r="K2099" i="1"/>
  <c r="K2100" i="1"/>
  <c r="K2101" i="1"/>
  <c r="K2102" i="1"/>
  <c r="K2103" i="1"/>
  <c r="K2104" i="1"/>
  <c r="K2105" i="1"/>
  <c r="K2106" i="1"/>
  <c r="K2107" i="1"/>
  <c r="K2108" i="1"/>
  <c r="K2109" i="1"/>
  <c r="K2110" i="1"/>
  <c r="K2111" i="1"/>
  <c r="K2112" i="1"/>
  <c r="K2113" i="1"/>
  <c r="K2114" i="1"/>
  <c r="K2115" i="1"/>
  <c r="K2116" i="1"/>
  <c r="K2117" i="1"/>
  <c r="K2118" i="1"/>
  <c r="K2119" i="1"/>
  <c r="K2120" i="1"/>
  <c r="K2121" i="1"/>
  <c r="K2122" i="1"/>
  <c r="K2123" i="1"/>
  <c r="K2124" i="1"/>
  <c r="K2125" i="1"/>
  <c r="K2126" i="1"/>
  <c r="K2127" i="1"/>
  <c r="K2128" i="1"/>
  <c r="K2129" i="1"/>
  <c r="K2130" i="1"/>
  <c r="K2131" i="1"/>
  <c r="K2132" i="1"/>
  <c r="K2133" i="1"/>
  <c r="K2134" i="1"/>
  <c r="K2135" i="1"/>
  <c r="K2136" i="1"/>
  <c r="K2137" i="1"/>
  <c r="K2138" i="1"/>
  <c r="K2139" i="1"/>
  <c r="K2140" i="1"/>
  <c r="K2141" i="1"/>
  <c r="K2142" i="1"/>
  <c r="K2143" i="1"/>
  <c r="K2144" i="1"/>
  <c r="K2145" i="1"/>
  <c r="K2146" i="1"/>
  <c r="K2147" i="1"/>
  <c r="K2148" i="1"/>
  <c r="K2149" i="1"/>
  <c r="K2150" i="1"/>
  <c r="K2151" i="1"/>
  <c r="K2152" i="1"/>
  <c r="K2153" i="1"/>
  <c r="K2154" i="1"/>
  <c r="K2155" i="1"/>
  <c r="K2156" i="1"/>
  <c r="K2157" i="1"/>
  <c r="K2158" i="1"/>
  <c r="K2159" i="1"/>
  <c r="K2160" i="1"/>
  <c r="K2161" i="1"/>
  <c r="K2162" i="1"/>
  <c r="K2163" i="1"/>
  <c r="K2164" i="1"/>
  <c r="K2165" i="1"/>
  <c r="K2166" i="1"/>
  <c r="K2167" i="1"/>
  <c r="K2168" i="1"/>
  <c r="K2169" i="1"/>
  <c r="K2170" i="1"/>
  <c r="K2171" i="1"/>
  <c r="K2172" i="1"/>
  <c r="K2173" i="1"/>
  <c r="K2174" i="1"/>
  <c r="K2175" i="1"/>
  <c r="K2176" i="1"/>
  <c r="K2177" i="1"/>
  <c r="K2178" i="1"/>
  <c r="K2179" i="1"/>
  <c r="K2180" i="1"/>
  <c r="K2181" i="1"/>
  <c r="K2182" i="1"/>
  <c r="K2183" i="1"/>
  <c r="K2184" i="1"/>
  <c r="K2185" i="1"/>
  <c r="K2186" i="1"/>
  <c r="K2187" i="1"/>
  <c r="K2188" i="1"/>
  <c r="K2189" i="1"/>
  <c r="K2190" i="1"/>
  <c r="K2191" i="1"/>
  <c r="K2192" i="1"/>
  <c r="K2193" i="1"/>
  <c r="K2194" i="1"/>
  <c r="K2195" i="1"/>
  <c r="K2196" i="1"/>
  <c r="K2197" i="1"/>
  <c r="K2198" i="1"/>
  <c r="K2199" i="1"/>
  <c r="K2200" i="1"/>
  <c r="K2201" i="1"/>
  <c r="K2202" i="1"/>
  <c r="K2203" i="1"/>
  <c r="K2204" i="1"/>
  <c r="K2205" i="1"/>
  <c r="K2206" i="1"/>
  <c r="K2207" i="1"/>
  <c r="K2208" i="1"/>
  <c r="K2209" i="1"/>
  <c r="K2210" i="1"/>
  <c r="K2211" i="1"/>
  <c r="K2212" i="1"/>
  <c r="K2213" i="1"/>
  <c r="K2214" i="1"/>
  <c r="K2215" i="1"/>
  <c r="K2216" i="1"/>
  <c r="K2217" i="1"/>
  <c r="K2218" i="1"/>
  <c r="K2219" i="1"/>
  <c r="K2220" i="1"/>
  <c r="K2221" i="1"/>
  <c r="K2222" i="1"/>
  <c r="K2223" i="1"/>
  <c r="K2224" i="1"/>
  <c r="K2225" i="1"/>
  <c r="K2226" i="1"/>
  <c r="K2227" i="1"/>
  <c r="K2228" i="1"/>
  <c r="K2229" i="1"/>
  <c r="K2230" i="1"/>
  <c r="K2231" i="1"/>
  <c r="K2232" i="1"/>
  <c r="K2233" i="1"/>
  <c r="K2234" i="1"/>
  <c r="K2235" i="1"/>
  <c r="K2236" i="1"/>
  <c r="K2237" i="1"/>
  <c r="K2238" i="1"/>
  <c r="K2239" i="1"/>
  <c r="K2240" i="1"/>
  <c r="K2241" i="1"/>
  <c r="K2242" i="1"/>
  <c r="K2243" i="1"/>
  <c r="K2244" i="1"/>
  <c r="K2245" i="1"/>
  <c r="K2246" i="1"/>
  <c r="K2247" i="1"/>
  <c r="K2248" i="1"/>
  <c r="K2249" i="1"/>
  <c r="K2250" i="1"/>
  <c r="K2251" i="1"/>
  <c r="K2252" i="1"/>
  <c r="K2253" i="1"/>
  <c r="K2254" i="1"/>
  <c r="K2255" i="1"/>
  <c r="K2256" i="1"/>
  <c r="K2257" i="1"/>
  <c r="K2258" i="1"/>
  <c r="K2259" i="1"/>
  <c r="K2260" i="1"/>
  <c r="K2261" i="1"/>
  <c r="K2262" i="1"/>
  <c r="K2263" i="1"/>
  <c r="K2264" i="1"/>
  <c r="K2265" i="1"/>
  <c r="K2266" i="1"/>
  <c r="K2267" i="1"/>
  <c r="K2268" i="1"/>
  <c r="K2269" i="1"/>
  <c r="K2270" i="1"/>
  <c r="K2271" i="1"/>
  <c r="K2272" i="1"/>
  <c r="K2273" i="1"/>
  <c r="K2274" i="1"/>
  <c r="K2275" i="1"/>
  <c r="K2276" i="1"/>
  <c r="K2277" i="1"/>
  <c r="K2278" i="1"/>
  <c r="K2279" i="1"/>
  <c r="K2280" i="1"/>
  <c r="K2281" i="1"/>
  <c r="K2282" i="1"/>
  <c r="K2283" i="1"/>
  <c r="K2284" i="1"/>
  <c r="K2285" i="1"/>
  <c r="K2286" i="1"/>
  <c r="K2287" i="1"/>
  <c r="K2288" i="1"/>
  <c r="K2289" i="1"/>
  <c r="K2290" i="1"/>
  <c r="K2291" i="1"/>
  <c r="K2292" i="1"/>
  <c r="K2293" i="1"/>
  <c r="K2294" i="1"/>
  <c r="K2295" i="1"/>
  <c r="K2296" i="1"/>
  <c r="K2297" i="1"/>
  <c r="K2298" i="1"/>
  <c r="K2299" i="1"/>
  <c r="K2300" i="1"/>
  <c r="K2301" i="1"/>
  <c r="K2302" i="1"/>
  <c r="K2303" i="1"/>
  <c r="K2304" i="1"/>
  <c r="K2305" i="1"/>
  <c r="K2306" i="1"/>
  <c r="K2307" i="1"/>
  <c r="K2308" i="1"/>
  <c r="K2309" i="1"/>
  <c r="K2310" i="1"/>
  <c r="K2311" i="1"/>
  <c r="K2312" i="1"/>
  <c r="K2313" i="1"/>
  <c r="K2314" i="1"/>
  <c r="K2315" i="1"/>
  <c r="K2316" i="1"/>
  <c r="K2317" i="1"/>
  <c r="K2318" i="1"/>
  <c r="K2319" i="1"/>
  <c r="K2320" i="1"/>
  <c r="K2321" i="1"/>
  <c r="K2322" i="1"/>
  <c r="K2323" i="1"/>
  <c r="K2324" i="1"/>
  <c r="K2325" i="1"/>
  <c r="K2326" i="1"/>
  <c r="K2327" i="1"/>
  <c r="K2328" i="1"/>
  <c r="K2329" i="1"/>
  <c r="K2330" i="1"/>
  <c r="K2331" i="1"/>
  <c r="K2332" i="1"/>
  <c r="K2333" i="1"/>
  <c r="K2334" i="1"/>
  <c r="K2335" i="1"/>
  <c r="K2336" i="1"/>
  <c r="K2337" i="1"/>
  <c r="K2338" i="1"/>
  <c r="K2339" i="1"/>
  <c r="K2340" i="1"/>
  <c r="K2341" i="1"/>
  <c r="K2342" i="1"/>
  <c r="K2343" i="1"/>
  <c r="K2344" i="1"/>
  <c r="K2345" i="1"/>
  <c r="K2346" i="1"/>
  <c r="K2347" i="1"/>
  <c r="K2348" i="1"/>
  <c r="K2349" i="1"/>
  <c r="K2350" i="1"/>
  <c r="K2351" i="1"/>
  <c r="K2352" i="1"/>
  <c r="K2353" i="1"/>
  <c r="K2354" i="1"/>
  <c r="K2355" i="1"/>
  <c r="K2356" i="1"/>
  <c r="K2357" i="1"/>
  <c r="K2358" i="1"/>
  <c r="K2359" i="1"/>
  <c r="K2360" i="1"/>
  <c r="K2361" i="1"/>
  <c r="K2362" i="1"/>
  <c r="K2363" i="1"/>
  <c r="K2364" i="1"/>
  <c r="K2365" i="1"/>
  <c r="K2366" i="1"/>
  <c r="K2367" i="1"/>
  <c r="K2368" i="1"/>
  <c r="K2369" i="1"/>
  <c r="K2370" i="1"/>
  <c r="K2371" i="1"/>
  <c r="K2372" i="1"/>
  <c r="K2373" i="1"/>
  <c r="K2374" i="1"/>
  <c r="K2375" i="1"/>
  <c r="K2376" i="1"/>
  <c r="K2377" i="1"/>
  <c r="K2378" i="1"/>
  <c r="K2379" i="1"/>
  <c r="K2380" i="1"/>
  <c r="K2381" i="1"/>
  <c r="K2382" i="1"/>
  <c r="K2383" i="1"/>
  <c r="K2384" i="1"/>
  <c r="K2385" i="1"/>
  <c r="K2386" i="1"/>
  <c r="K2387" i="1"/>
  <c r="K2388" i="1"/>
  <c r="K2389" i="1"/>
  <c r="K2390" i="1"/>
  <c r="K2391" i="1"/>
  <c r="K2392" i="1"/>
  <c r="K2393" i="1"/>
  <c r="K2394" i="1"/>
  <c r="K2395" i="1"/>
  <c r="K2396" i="1"/>
  <c r="K2397" i="1"/>
  <c r="K2398" i="1"/>
  <c r="K2399" i="1"/>
  <c r="K2400" i="1"/>
  <c r="K2401" i="1"/>
  <c r="K2402" i="1"/>
  <c r="K2403" i="1"/>
  <c r="K2404" i="1"/>
  <c r="K2405" i="1"/>
  <c r="K2406" i="1"/>
  <c r="K2407" i="1"/>
  <c r="K2408" i="1"/>
  <c r="K2409" i="1"/>
  <c r="K2410" i="1"/>
  <c r="K2411" i="1"/>
  <c r="K2412" i="1"/>
  <c r="K2413" i="1"/>
  <c r="K2414" i="1"/>
  <c r="K2415" i="1"/>
  <c r="K2416" i="1"/>
  <c r="K2417" i="1"/>
  <c r="K2418" i="1"/>
  <c r="K2419" i="1"/>
  <c r="K2420" i="1"/>
  <c r="K2421" i="1"/>
  <c r="K2422" i="1"/>
  <c r="K2423" i="1"/>
  <c r="K2424" i="1"/>
  <c r="K2425" i="1"/>
  <c r="K2426" i="1"/>
  <c r="K2427" i="1"/>
  <c r="K2428" i="1"/>
  <c r="K2429" i="1"/>
  <c r="K2430" i="1"/>
  <c r="K2431" i="1"/>
  <c r="K2432" i="1"/>
  <c r="K2433" i="1"/>
  <c r="K2434" i="1"/>
  <c r="K2435" i="1"/>
  <c r="K2436" i="1"/>
  <c r="K2437" i="1"/>
  <c r="K2438" i="1"/>
  <c r="K2439" i="1"/>
  <c r="K2440" i="1"/>
  <c r="K2441" i="1"/>
  <c r="K2442" i="1"/>
  <c r="K2443" i="1"/>
  <c r="K2444" i="1"/>
  <c r="K2445" i="1"/>
  <c r="K2446" i="1"/>
  <c r="K2447" i="1"/>
  <c r="K2448" i="1"/>
  <c r="K2449" i="1"/>
  <c r="K2450" i="1"/>
  <c r="K2451" i="1"/>
  <c r="K2452" i="1"/>
  <c r="K2453" i="1"/>
  <c r="K2454" i="1"/>
  <c r="K2455" i="1"/>
  <c r="K2456" i="1"/>
  <c r="K2457" i="1"/>
  <c r="K2458" i="1"/>
  <c r="K2459" i="1"/>
  <c r="K2460" i="1"/>
  <c r="K2461" i="1"/>
  <c r="K2462" i="1"/>
  <c r="K2463" i="1"/>
  <c r="K2464" i="1"/>
  <c r="K2465" i="1"/>
  <c r="K2466" i="1"/>
  <c r="K2467" i="1"/>
  <c r="K2468" i="1"/>
  <c r="K2469" i="1"/>
  <c r="K2470" i="1"/>
  <c r="K2471" i="1"/>
  <c r="K2472" i="1"/>
  <c r="K2473" i="1"/>
  <c r="K2474" i="1"/>
  <c r="K2475" i="1"/>
  <c r="K2476" i="1"/>
  <c r="K2477" i="1"/>
  <c r="K2478" i="1"/>
  <c r="K2479" i="1"/>
  <c r="K2480" i="1"/>
  <c r="K2481" i="1"/>
  <c r="K2482" i="1"/>
  <c r="K2483" i="1"/>
  <c r="K2484" i="1"/>
  <c r="K2485" i="1"/>
  <c r="K2486" i="1"/>
  <c r="K2487" i="1"/>
  <c r="K2488" i="1"/>
  <c r="K2489" i="1"/>
  <c r="K2490" i="1"/>
  <c r="K2491" i="1"/>
  <c r="K2492" i="1"/>
  <c r="K2493" i="1"/>
  <c r="K2494" i="1"/>
  <c r="K2495" i="1"/>
  <c r="K2496" i="1"/>
  <c r="K2497" i="1"/>
  <c r="K2498" i="1"/>
  <c r="K2499" i="1"/>
  <c r="K2500" i="1"/>
  <c r="K2501" i="1"/>
  <c r="K2502" i="1"/>
  <c r="K2503" i="1"/>
  <c r="K2504" i="1"/>
  <c r="K2505" i="1"/>
  <c r="K2506" i="1"/>
  <c r="K2507" i="1"/>
  <c r="K2508" i="1"/>
  <c r="K2509" i="1"/>
  <c r="K2510" i="1"/>
  <c r="K2511" i="1"/>
  <c r="K2512" i="1"/>
  <c r="K2513" i="1"/>
  <c r="K2514" i="1"/>
  <c r="K2515" i="1"/>
  <c r="K2516" i="1"/>
  <c r="K2517" i="1"/>
  <c r="K2518" i="1"/>
  <c r="K2519" i="1"/>
  <c r="K2520" i="1"/>
  <c r="K2521" i="1"/>
  <c r="K2522" i="1"/>
  <c r="K2523" i="1"/>
  <c r="K2524" i="1"/>
  <c r="K2525" i="1"/>
  <c r="K2526" i="1"/>
  <c r="K2527" i="1"/>
  <c r="K2528" i="1"/>
  <c r="K2529" i="1"/>
  <c r="K2530" i="1"/>
  <c r="K2531" i="1"/>
  <c r="K2532" i="1"/>
  <c r="K2533" i="1"/>
  <c r="K2534" i="1"/>
  <c r="K2535" i="1"/>
  <c r="K2536" i="1"/>
  <c r="K2537" i="1"/>
  <c r="K2538" i="1"/>
  <c r="K2539" i="1"/>
  <c r="K2540" i="1"/>
  <c r="K2541" i="1"/>
  <c r="K2542" i="1"/>
  <c r="K2543" i="1"/>
  <c r="K2544" i="1"/>
  <c r="K2545" i="1"/>
  <c r="K2546" i="1"/>
  <c r="K2547" i="1"/>
  <c r="K2548" i="1"/>
  <c r="K2549" i="1"/>
  <c r="K2550" i="1"/>
  <c r="K2551" i="1"/>
  <c r="K2552" i="1"/>
  <c r="K2553" i="1"/>
  <c r="K2554" i="1"/>
  <c r="K2555" i="1"/>
  <c r="K2556" i="1"/>
  <c r="K2557" i="1"/>
  <c r="K2558" i="1"/>
  <c r="K2559" i="1"/>
  <c r="K2560" i="1"/>
  <c r="K2561" i="1"/>
  <c r="K2562" i="1"/>
  <c r="K2563" i="1"/>
  <c r="K2564" i="1"/>
  <c r="K2565" i="1"/>
  <c r="K2566" i="1"/>
  <c r="K2567" i="1"/>
  <c r="K2568" i="1"/>
  <c r="K2569" i="1"/>
  <c r="K2570" i="1"/>
  <c r="K2571" i="1"/>
  <c r="K2572" i="1"/>
  <c r="K2573" i="1"/>
  <c r="K2574" i="1"/>
  <c r="K2575" i="1"/>
  <c r="K2576" i="1"/>
  <c r="K2577" i="1"/>
  <c r="K2578" i="1"/>
  <c r="K2579" i="1"/>
  <c r="K2580" i="1"/>
  <c r="K2581" i="1"/>
  <c r="K2582" i="1"/>
  <c r="K2583" i="1"/>
  <c r="K2584" i="1"/>
  <c r="K2585" i="1"/>
  <c r="K2586" i="1"/>
  <c r="K2587" i="1"/>
  <c r="K2588" i="1"/>
  <c r="K2589" i="1"/>
  <c r="K2590" i="1"/>
  <c r="K2591" i="1"/>
  <c r="K2592" i="1"/>
  <c r="K2593" i="1"/>
  <c r="K2594" i="1"/>
  <c r="K2595" i="1"/>
  <c r="K2596" i="1"/>
  <c r="K2597" i="1"/>
  <c r="K2598" i="1"/>
  <c r="K2599" i="1"/>
  <c r="K2600" i="1"/>
  <c r="K2601" i="1"/>
  <c r="K2602" i="1"/>
  <c r="K2603" i="1"/>
  <c r="K2604" i="1"/>
  <c r="K2605" i="1"/>
  <c r="K2606" i="1"/>
  <c r="K2607" i="1"/>
  <c r="K2608" i="1"/>
  <c r="K2609" i="1"/>
  <c r="K2610" i="1"/>
  <c r="K2611" i="1"/>
  <c r="K2612" i="1"/>
  <c r="K2613" i="1"/>
  <c r="K2614" i="1"/>
  <c r="K2615" i="1"/>
  <c r="K2616" i="1"/>
  <c r="K2617" i="1"/>
  <c r="K2618" i="1"/>
  <c r="K2619" i="1"/>
  <c r="K2620" i="1"/>
  <c r="K2621" i="1"/>
  <c r="K2622" i="1"/>
  <c r="K2623" i="1"/>
  <c r="K2624" i="1"/>
  <c r="K2625" i="1"/>
  <c r="K2626" i="1"/>
  <c r="K2627" i="1"/>
  <c r="K2628" i="1"/>
  <c r="K2629" i="1"/>
  <c r="K2630" i="1"/>
  <c r="K2631" i="1"/>
  <c r="K2632" i="1"/>
  <c r="K2633" i="1"/>
  <c r="K2634" i="1"/>
  <c r="K2635" i="1"/>
  <c r="K2636" i="1"/>
  <c r="K2637" i="1"/>
  <c r="K2638" i="1"/>
  <c r="K2639" i="1"/>
  <c r="K2640" i="1"/>
  <c r="K2641" i="1"/>
  <c r="K2642" i="1"/>
  <c r="K2643" i="1"/>
  <c r="K2644" i="1"/>
  <c r="K2645" i="1"/>
  <c r="K2646" i="1"/>
  <c r="K2647" i="1"/>
  <c r="K2648" i="1"/>
  <c r="K2649" i="1"/>
  <c r="K2650" i="1"/>
  <c r="K2651" i="1"/>
  <c r="K2652" i="1"/>
  <c r="K2653" i="1"/>
  <c r="K2654" i="1"/>
  <c r="K2655" i="1"/>
  <c r="K2656" i="1"/>
  <c r="K2657" i="1"/>
  <c r="K2658" i="1"/>
  <c r="K2659" i="1"/>
  <c r="K2660" i="1"/>
  <c r="K2661" i="1"/>
  <c r="K2662" i="1"/>
  <c r="K2663" i="1"/>
  <c r="K2664" i="1"/>
  <c r="K2665" i="1"/>
  <c r="K2666" i="1"/>
  <c r="K2667" i="1"/>
  <c r="K2668" i="1"/>
  <c r="K2669" i="1"/>
  <c r="K2670" i="1"/>
  <c r="K2671" i="1"/>
  <c r="K2672" i="1"/>
  <c r="K2673" i="1"/>
  <c r="K2674" i="1"/>
  <c r="K2675" i="1"/>
  <c r="K2676" i="1"/>
  <c r="K2677" i="1"/>
  <c r="K2678" i="1"/>
  <c r="K2679" i="1"/>
  <c r="K2680" i="1"/>
  <c r="K2681" i="1"/>
  <c r="K2682" i="1"/>
  <c r="K2683" i="1"/>
  <c r="K2684" i="1"/>
  <c r="K2685" i="1"/>
  <c r="K2686" i="1"/>
  <c r="K2687" i="1"/>
  <c r="K2688" i="1"/>
  <c r="K2689" i="1"/>
  <c r="K2690" i="1"/>
  <c r="K2691" i="1"/>
  <c r="K2692" i="1"/>
  <c r="K2693" i="1"/>
  <c r="K2694" i="1"/>
  <c r="K2695" i="1"/>
  <c r="K2696" i="1"/>
  <c r="K2697" i="1"/>
  <c r="K2698" i="1"/>
  <c r="K2699" i="1"/>
  <c r="K2700" i="1"/>
  <c r="K2701" i="1"/>
  <c r="K2702" i="1"/>
  <c r="K2703" i="1"/>
  <c r="K2704" i="1"/>
  <c r="K2705" i="1"/>
  <c r="K2706" i="1"/>
  <c r="K2707" i="1"/>
  <c r="K2708" i="1"/>
  <c r="K2709" i="1"/>
  <c r="K2710" i="1"/>
  <c r="K2711" i="1"/>
  <c r="K2712" i="1"/>
  <c r="K2713" i="1"/>
  <c r="K2714" i="1"/>
  <c r="K2715" i="1"/>
  <c r="K2716" i="1"/>
  <c r="K2717" i="1"/>
  <c r="K2718" i="1"/>
  <c r="K2719" i="1"/>
  <c r="K2720" i="1"/>
  <c r="K2721" i="1"/>
  <c r="K2722" i="1"/>
  <c r="K2723" i="1"/>
  <c r="K2724" i="1"/>
  <c r="K2725" i="1"/>
  <c r="K2726" i="1"/>
  <c r="K2727" i="1"/>
  <c r="K2728" i="1"/>
  <c r="K2729" i="1"/>
  <c r="K2730" i="1"/>
  <c r="K2731" i="1"/>
  <c r="K2732" i="1"/>
  <c r="K2733" i="1"/>
  <c r="K2734" i="1"/>
  <c r="K2735" i="1"/>
  <c r="K2736" i="1"/>
  <c r="K2737" i="1"/>
  <c r="K2738" i="1"/>
  <c r="K2739" i="1"/>
  <c r="K2740" i="1"/>
  <c r="K2741" i="1"/>
  <c r="K2742" i="1"/>
  <c r="K2743" i="1"/>
  <c r="K2744" i="1"/>
  <c r="K2745" i="1"/>
  <c r="K2746" i="1"/>
  <c r="K2747" i="1"/>
  <c r="K2748" i="1"/>
  <c r="K2749" i="1"/>
  <c r="K2750" i="1"/>
  <c r="K2751" i="1"/>
  <c r="K2752" i="1"/>
  <c r="K2753" i="1"/>
  <c r="K2754" i="1"/>
  <c r="K2755" i="1"/>
  <c r="K2756" i="1"/>
  <c r="K2757" i="1"/>
  <c r="K2758" i="1"/>
  <c r="K2759" i="1"/>
  <c r="K2760" i="1"/>
  <c r="K2761" i="1"/>
  <c r="K2762" i="1"/>
  <c r="K2763" i="1"/>
  <c r="K2764" i="1"/>
  <c r="K2765" i="1"/>
  <c r="K2766" i="1"/>
  <c r="K2767" i="1"/>
  <c r="K2768" i="1"/>
  <c r="K2769" i="1"/>
  <c r="K2770" i="1"/>
  <c r="K2771" i="1"/>
  <c r="K2772" i="1"/>
  <c r="K2773" i="1"/>
  <c r="K2774" i="1"/>
  <c r="K2775" i="1"/>
  <c r="K2776" i="1"/>
  <c r="K2777" i="1"/>
  <c r="K2778" i="1"/>
  <c r="K2779" i="1"/>
  <c r="K2780" i="1"/>
  <c r="K2781" i="1"/>
  <c r="K2782" i="1"/>
  <c r="K2783" i="1"/>
  <c r="K2784" i="1"/>
  <c r="K2785" i="1"/>
  <c r="K2786" i="1"/>
  <c r="K2787" i="1"/>
  <c r="K2788" i="1"/>
  <c r="K2789" i="1"/>
  <c r="K2790" i="1"/>
  <c r="K2791" i="1"/>
  <c r="K2792" i="1"/>
  <c r="K2793" i="1"/>
  <c r="K2794" i="1"/>
  <c r="K2795" i="1"/>
  <c r="K2796" i="1"/>
  <c r="K2797" i="1"/>
  <c r="K2798" i="1"/>
  <c r="K2799" i="1"/>
  <c r="K2800" i="1"/>
  <c r="K2801" i="1"/>
  <c r="K2802" i="1"/>
  <c r="K2803" i="1"/>
  <c r="K2804" i="1"/>
  <c r="K2805" i="1"/>
  <c r="K2806" i="1"/>
  <c r="K2807" i="1"/>
  <c r="K2808" i="1"/>
  <c r="K2809" i="1"/>
  <c r="K2810" i="1"/>
  <c r="K2811" i="1"/>
  <c r="K2812" i="1"/>
  <c r="K2813" i="1"/>
  <c r="K2814" i="1"/>
  <c r="K2815" i="1"/>
  <c r="K2816" i="1"/>
  <c r="K2817" i="1"/>
  <c r="K2818" i="1"/>
  <c r="K2819" i="1"/>
  <c r="K2820" i="1"/>
  <c r="K2821" i="1"/>
  <c r="K2822" i="1"/>
  <c r="K2823" i="1"/>
  <c r="K2824" i="1"/>
  <c r="K2825" i="1"/>
  <c r="K2826" i="1"/>
  <c r="K2827" i="1"/>
  <c r="K2828" i="1"/>
  <c r="K2829" i="1"/>
  <c r="K2830" i="1"/>
  <c r="K2831" i="1"/>
  <c r="K2832" i="1"/>
  <c r="K2833" i="1"/>
  <c r="K2834" i="1"/>
  <c r="K2835" i="1"/>
  <c r="K2836" i="1"/>
  <c r="K2837" i="1"/>
  <c r="K2838" i="1"/>
  <c r="K2839" i="1"/>
  <c r="K2840" i="1"/>
  <c r="K2841" i="1"/>
  <c r="K2842" i="1"/>
  <c r="K2843" i="1"/>
  <c r="K2844" i="1"/>
  <c r="K2845" i="1"/>
  <c r="K2846" i="1"/>
  <c r="K2847" i="1"/>
  <c r="K2848" i="1"/>
  <c r="K2849" i="1"/>
  <c r="K2850" i="1"/>
  <c r="K2851" i="1"/>
  <c r="K2852" i="1"/>
  <c r="K2853" i="1"/>
  <c r="K2854" i="1"/>
  <c r="K2855" i="1"/>
  <c r="K2856" i="1"/>
  <c r="K2857" i="1"/>
  <c r="K2858" i="1"/>
  <c r="K2859" i="1"/>
  <c r="K2860" i="1"/>
  <c r="K2861" i="1"/>
  <c r="K2862" i="1"/>
  <c r="K2863" i="1"/>
  <c r="K2864" i="1"/>
  <c r="K2865" i="1"/>
  <c r="K2866" i="1"/>
  <c r="K2867" i="1"/>
  <c r="K2868" i="1"/>
  <c r="K2869" i="1"/>
  <c r="K2870" i="1"/>
  <c r="K2871" i="1"/>
  <c r="K2872" i="1"/>
  <c r="K2873" i="1"/>
  <c r="K2874" i="1"/>
  <c r="K2875" i="1"/>
  <c r="K2876" i="1"/>
  <c r="K2877" i="1"/>
  <c r="K2878" i="1"/>
  <c r="K2879" i="1"/>
  <c r="K2880" i="1"/>
  <c r="K2881" i="1"/>
  <c r="K2882" i="1"/>
  <c r="K2883" i="1"/>
  <c r="K2884" i="1"/>
  <c r="K2885" i="1"/>
  <c r="K2886" i="1"/>
  <c r="K2887" i="1"/>
  <c r="K2888" i="1"/>
  <c r="K2889" i="1"/>
  <c r="K2890" i="1"/>
  <c r="K2891" i="1"/>
  <c r="K2892" i="1"/>
  <c r="K2893" i="1"/>
  <c r="K2894" i="1"/>
  <c r="K2895" i="1"/>
  <c r="K2896" i="1"/>
  <c r="K2897" i="1"/>
  <c r="K2898" i="1"/>
  <c r="K2899" i="1"/>
  <c r="K2900" i="1"/>
  <c r="K2901" i="1"/>
  <c r="K2902" i="1"/>
  <c r="K2903" i="1"/>
  <c r="K2904" i="1"/>
  <c r="K2905" i="1"/>
  <c r="K2906" i="1"/>
  <c r="K2907" i="1"/>
  <c r="K2908" i="1"/>
  <c r="K2909" i="1"/>
  <c r="K2910" i="1"/>
  <c r="K2911" i="1"/>
  <c r="K2912" i="1"/>
  <c r="K2913" i="1"/>
  <c r="K2914" i="1"/>
  <c r="K2915" i="1"/>
  <c r="K2916" i="1"/>
  <c r="K2917" i="1"/>
  <c r="K2918" i="1"/>
  <c r="K2919" i="1"/>
  <c r="K2920" i="1"/>
  <c r="K2921" i="1"/>
  <c r="K2922" i="1"/>
  <c r="K2923" i="1"/>
  <c r="K2924" i="1"/>
  <c r="K2925" i="1"/>
  <c r="K2926" i="1"/>
  <c r="K2927" i="1"/>
  <c r="K2928" i="1"/>
  <c r="K2929" i="1"/>
  <c r="K2930" i="1"/>
  <c r="K2931" i="1"/>
  <c r="K2932" i="1"/>
  <c r="K2933" i="1"/>
  <c r="K2934" i="1"/>
  <c r="K2935" i="1"/>
  <c r="K2936" i="1"/>
  <c r="K2937" i="1"/>
  <c r="K2938" i="1"/>
  <c r="K2939" i="1"/>
  <c r="K2940" i="1"/>
  <c r="K2941" i="1"/>
  <c r="K2942" i="1"/>
  <c r="K2943" i="1"/>
  <c r="K2944" i="1"/>
  <c r="K2945" i="1"/>
  <c r="K2946" i="1"/>
  <c r="K2947" i="1"/>
  <c r="K2948" i="1"/>
  <c r="K2949" i="1"/>
  <c r="K2950" i="1"/>
  <c r="K2951" i="1"/>
  <c r="K2952" i="1"/>
  <c r="K2953" i="1"/>
  <c r="K2954" i="1"/>
  <c r="K2955" i="1"/>
  <c r="K2956" i="1"/>
  <c r="K2957" i="1"/>
  <c r="K2958" i="1"/>
  <c r="K2959" i="1"/>
  <c r="K2960" i="1"/>
  <c r="K2961" i="1"/>
  <c r="K2962" i="1"/>
  <c r="K2963" i="1"/>
  <c r="K2964" i="1"/>
  <c r="K2965" i="1"/>
  <c r="K2966" i="1"/>
  <c r="K2967" i="1"/>
  <c r="K2968" i="1"/>
  <c r="K2969" i="1"/>
  <c r="K2970" i="1"/>
  <c r="K2971" i="1"/>
  <c r="K2972" i="1"/>
  <c r="K2973" i="1"/>
  <c r="K2974" i="1"/>
  <c r="K2975" i="1"/>
  <c r="K2976" i="1"/>
  <c r="K2977" i="1"/>
  <c r="K2978" i="1"/>
  <c r="K2979" i="1"/>
  <c r="K2980" i="1"/>
  <c r="K2981" i="1"/>
  <c r="K2982" i="1"/>
  <c r="K2983" i="1"/>
  <c r="K2984" i="1"/>
  <c r="K2985" i="1"/>
  <c r="K2986" i="1"/>
  <c r="K2987" i="1"/>
  <c r="K2988" i="1"/>
  <c r="K2989" i="1"/>
  <c r="K2990" i="1"/>
  <c r="K2991" i="1"/>
  <c r="K2992" i="1"/>
  <c r="K2993" i="1"/>
  <c r="K2994" i="1"/>
  <c r="K2995" i="1"/>
  <c r="K2996" i="1"/>
  <c r="K2997" i="1"/>
  <c r="K2998" i="1"/>
  <c r="K2999" i="1"/>
  <c r="K3000" i="1"/>
  <c r="K3001" i="1"/>
  <c r="K3002" i="1"/>
  <c r="K3003" i="1"/>
  <c r="K3004" i="1"/>
  <c r="K3005" i="1"/>
  <c r="K3006" i="1"/>
  <c r="K3007" i="1"/>
  <c r="K3008" i="1"/>
  <c r="K3009" i="1"/>
  <c r="K3010" i="1"/>
  <c r="K3011" i="1"/>
  <c r="K3012" i="1"/>
  <c r="K3013" i="1"/>
  <c r="K3014" i="1"/>
  <c r="K3015" i="1"/>
  <c r="K3016" i="1"/>
  <c r="K3017" i="1"/>
  <c r="K3018" i="1"/>
  <c r="K3019" i="1"/>
  <c r="K3020" i="1"/>
  <c r="K3021" i="1"/>
  <c r="K3022" i="1"/>
  <c r="K3023" i="1"/>
  <c r="K3024" i="1"/>
  <c r="K3025" i="1"/>
  <c r="K3026" i="1"/>
  <c r="K3027" i="1"/>
  <c r="K3028" i="1"/>
  <c r="K3029" i="1"/>
  <c r="K3030" i="1"/>
  <c r="K3031" i="1"/>
  <c r="K3032" i="1"/>
  <c r="K3033" i="1"/>
  <c r="K3034" i="1"/>
  <c r="K3035" i="1"/>
  <c r="K3036" i="1"/>
  <c r="K3037" i="1"/>
  <c r="K3038" i="1"/>
  <c r="K3039" i="1"/>
  <c r="K3040" i="1"/>
  <c r="K3041" i="1"/>
  <c r="K3042" i="1"/>
  <c r="K3043" i="1"/>
  <c r="K3044" i="1"/>
  <c r="K3045" i="1"/>
  <c r="K3046" i="1"/>
  <c r="K3047" i="1"/>
  <c r="K3048" i="1"/>
  <c r="K3049" i="1"/>
  <c r="K3050" i="1"/>
  <c r="K3051" i="1"/>
  <c r="K3052" i="1"/>
  <c r="K3053" i="1"/>
  <c r="K3054" i="1"/>
  <c r="K3055" i="1"/>
  <c r="K3056" i="1"/>
  <c r="K3057" i="1"/>
  <c r="K3058" i="1"/>
  <c r="K3059" i="1"/>
  <c r="K3060" i="1"/>
  <c r="K3061" i="1"/>
  <c r="K3062" i="1"/>
  <c r="K3063" i="1"/>
  <c r="K3064" i="1"/>
  <c r="K3065" i="1"/>
  <c r="K3066" i="1"/>
  <c r="K3067" i="1"/>
  <c r="K3068" i="1"/>
  <c r="K3069" i="1"/>
  <c r="K3070" i="1"/>
  <c r="K3071" i="1"/>
  <c r="K3072" i="1"/>
  <c r="K3073" i="1"/>
  <c r="K3074" i="1"/>
  <c r="K3075" i="1"/>
  <c r="K3076" i="1"/>
  <c r="K3077" i="1"/>
  <c r="K3078" i="1"/>
  <c r="K3079" i="1"/>
  <c r="K3080" i="1"/>
  <c r="K3081" i="1"/>
  <c r="K3082" i="1"/>
  <c r="K3083" i="1"/>
  <c r="K3084" i="1"/>
  <c r="K3085" i="1"/>
  <c r="K3086" i="1"/>
  <c r="K3087" i="1"/>
  <c r="K3088" i="1"/>
  <c r="K3089" i="1"/>
  <c r="K3090" i="1"/>
  <c r="K3091" i="1"/>
  <c r="K3092" i="1"/>
  <c r="K3093" i="1"/>
  <c r="K3094" i="1"/>
  <c r="K3095" i="1"/>
  <c r="K3096" i="1"/>
  <c r="K3097" i="1"/>
  <c r="K3098" i="1"/>
  <c r="K3099" i="1"/>
  <c r="K3100" i="1"/>
  <c r="K3101" i="1"/>
  <c r="K3102" i="1"/>
  <c r="K3103" i="1"/>
  <c r="K3104" i="1"/>
  <c r="K3105" i="1"/>
  <c r="K3106" i="1"/>
  <c r="K3107" i="1"/>
  <c r="K3108" i="1"/>
  <c r="K3109" i="1"/>
  <c r="K3110" i="1"/>
  <c r="K3111" i="1"/>
  <c r="K3112" i="1"/>
  <c r="K3113" i="1"/>
  <c r="K3114" i="1"/>
  <c r="K3115" i="1"/>
  <c r="K3116" i="1"/>
  <c r="K3117" i="1"/>
  <c r="K3118" i="1"/>
  <c r="K3119" i="1"/>
  <c r="K3120" i="1"/>
  <c r="K3121" i="1"/>
  <c r="K3122" i="1"/>
  <c r="K3123" i="1"/>
  <c r="K3124" i="1"/>
  <c r="K3125" i="1"/>
  <c r="K3126" i="1"/>
  <c r="K3127" i="1"/>
  <c r="K3128" i="1"/>
  <c r="K3129" i="1"/>
  <c r="K3130" i="1"/>
  <c r="K3131" i="1"/>
  <c r="K3132" i="1"/>
  <c r="K3133" i="1"/>
  <c r="K3134" i="1"/>
  <c r="K3135" i="1"/>
  <c r="K3136" i="1"/>
  <c r="K3137" i="1"/>
  <c r="K3138" i="1"/>
  <c r="K3139" i="1"/>
  <c r="K3140" i="1"/>
  <c r="K3141" i="1"/>
  <c r="K3142" i="1"/>
  <c r="K3143" i="1"/>
  <c r="K3144" i="1"/>
  <c r="K3145" i="1"/>
  <c r="K3146" i="1"/>
  <c r="K3147" i="1"/>
  <c r="K3148" i="1"/>
  <c r="K3149" i="1"/>
  <c r="K3150" i="1"/>
  <c r="K3151" i="1"/>
  <c r="K3152" i="1"/>
  <c r="K3153" i="1"/>
  <c r="K3154" i="1"/>
  <c r="K3155" i="1"/>
  <c r="K3156" i="1"/>
  <c r="K3157" i="1"/>
  <c r="K3158" i="1"/>
  <c r="K3159" i="1"/>
  <c r="K3160" i="1"/>
  <c r="K3161" i="1"/>
  <c r="K3162" i="1"/>
  <c r="K3163" i="1"/>
  <c r="K3164" i="1"/>
  <c r="K3165" i="1"/>
  <c r="K3166" i="1"/>
  <c r="K3167" i="1"/>
  <c r="K3168" i="1"/>
  <c r="K3169" i="1"/>
  <c r="K3170" i="1"/>
  <c r="K3171" i="1"/>
  <c r="K3172" i="1"/>
  <c r="K3173" i="1"/>
  <c r="K3174" i="1"/>
  <c r="K3175" i="1"/>
  <c r="K3176" i="1"/>
  <c r="K3177" i="1"/>
  <c r="K3178" i="1"/>
  <c r="K3179" i="1"/>
  <c r="K3180" i="1"/>
  <c r="K3181" i="1"/>
  <c r="K3182" i="1"/>
  <c r="K3183" i="1"/>
  <c r="K3184" i="1"/>
  <c r="K3185" i="1"/>
  <c r="K3186" i="1"/>
  <c r="K3187" i="1"/>
  <c r="K3188" i="1"/>
  <c r="K3189" i="1"/>
  <c r="K3190" i="1"/>
  <c r="K3191" i="1"/>
  <c r="K3192" i="1"/>
  <c r="K3193" i="1"/>
  <c r="K3194" i="1"/>
  <c r="K3195" i="1"/>
  <c r="K3196" i="1"/>
  <c r="K3197" i="1"/>
  <c r="K3198" i="1"/>
  <c r="K3199" i="1"/>
  <c r="K3200" i="1"/>
  <c r="K3201" i="1"/>
  <c r="K3202" i="1"/>
  <c r="K3203" i="1"/>
  <c r="K3204" i="1"/>
  <c r="K3205" i="1"/>
  <c r="K3206" i="1"/>
  <c r="K3207" i="1"/>
  <c r="K3208" i="1"/>
  <c r="K3209" i="1"/>
  <c r="K3210" i="1"/>
  <c r="K3211" i="1"/>
  <c r="K3212" i="1"/>
  <c r="K3213" i="1"/>
  <c r="K3214" i="1"/>
  <c r="K3215" i="1"/>
  <c r="K3216" i="1"/>
  <c r="K3217" i="1"/>
  <c r="K3218" i="1"/>
  <c r="K3219" i="1"/>
  <c r="K3220" i="1"/>
  <c r="K3221" i="1"/>
  <c r="K3222" i="1"/>
  <c r="K3223" i="1"/>
  <c r="K3224" i="1"/>
  <c r="K3225" i="1"/>
  <c r="K3226" i="1"/>
  <c r="K3227" i="1"/>
  <c r="K3228" i="1"/>
  <c r="K3229" i="1"/>
  <c r="K3230" i="1"/>
  <c r="K3231" i="1"/>
  <c r="K3232" i="1"/>
  <c r="K3233" i="1"/>
  <c r="K3234" i="1"/>
  <c r="K3235" i="1"/>
  <c r="K3236" i="1"/>
  <c r="K3237" i="1"/>
  <c r="K3238" i="1"/>
  <c r="K3239" i="1"/>
  <c r="K3240" i="1"/>
  <c r="K3241" i="1"/>
  <c r="K3242" i="1"/>
  <c r="K3243" i="1"/>
  <c r="K3244" i="1"/>
  <c r="K3245" i="1"/>
  <c r="K3246" i="1"/>
  <c r="K3247" i="1"/>
  <c r="K3248" i="1"/>
  <c r="K3249" i="1"/>
  <c r="K3250" i="1"/>
  <c r="K3251" i="1"/>
  <c r="K3252" i="1"/>
  <c r="K3253" i="1"/>
  <c r="K3254" i="1"/>
  <c r="K3255" i="1"/>
  <c r="K3256" i="1"/>
  <c r="K3257" i="1"/>
  <c r="K3258" i="1"/>
  <c r="K3259" i="1"/>
  <c r="K3260" i="1"/>
  <c r="K3261" i="1"/>
  <c r="K3262" i="1"/>
  <c r="K3263" i="1"/>
  <c r="K3264" i="1"/>
  <c r="K3265" i="1"/>
  <c r="K3266" i="1"/>
  <c r="K3267" i="1"/>
  <c r="K3268" i="1"/>
  <c r="K3269" i="1"/>
  <c r="K3270" i="1"/>
  <c r="K3271" i="1"/>
  <c r="K3272" i="1"/>
  <c r="K3273" i="1"/>
  <c r="K3274" i="1"/>
  <c r="K3275" i="1"/>
  <c r="K3276" i="1"/>
  <c r="K3277" i="1"/>
  <c r="K3278" i="1"/>
  <c r="K3279" i="1"/>
  <c r="K3280" i="1"/>
  <c r="K3281" i="1"/>
  <c r="K3282" i="1"/>
  <c r="K3283" i="1"/>
  <c r="K3284" i="1"/>
  <c r="K3285" i="1"/>
  <c r="K3286" i="1"/>
  <c r="K3287" i="1"/>
  <c r="K3288" i="1"/>
  <c r="K3289" i="1"/>
  <c r="K3290" i="1"/>
  <c r="K3291" i="1"/>
  <c r="K3292" i="1"/>
  <c r="K3293" i="1"/>
  <c r="K3294" i="1"/>
  <c r="K3295" i="1"/>
  <c r="K3296" i="1"/>
  <c r="K3297" i="1"/>
  <c r="K3298" i="1"/>
  <c r="K3299" i="1"/>
  <c r="K3300" i="1"/>
  <c r="K3301" i="1"/>
  <c r="K3302" i="1"/>
  <c r="K3303" i="1"/>
  <c r="K3304" i="1"/>
  <c r="K3305" i="1"/>
  <c r="K3306" i="1"/>
  <c r="K3307" i="1"/>
  <c r="K3308" i="1"/>
  <c r="K3309" i="1"/>
  <c r="K3310" i="1"/>
  <c r="K3311" i="1"/>
  <c r="K3312" i="1"/>
  <c r="K3313" i="1"/>
  <c r="K3314" i="1"/>
  <c r="K3315" i="1"/>
  <c r="K3316" i="1"/>
  <c r="K3317" i="1"/>
  <c r="K3318" i="1"/>
  <c r="K3319" i="1"/>
  <c r="K3320" i="1"/>
  <c r="K3321" i="1"/>
  <c r="K3322" i="1"/>
  <c r="K3323" i="1"/>
  <c r="K3324" i="1"/>
  <c r="K3325" i="1"/>
  <c r="K3326" i="1"/>
  <c r="K3327" i="1"/>
  <c r="K3328" i="1"/>
  <c r="K3329" i="1"/>
  <c r="K3330" i="1"/>
  <c r="K3331" i="1"/>
  <c r="K3332" i="1"/>
  <c r="K3333" i="1"/>
  <c r="K3334" i="1"/>
  <c r="K3335" i="1"/>
  <c r="K3336" i="1"/>
  <c r="K3337" i="1"/>
  <c r="K3338" i="1"/>
  <c r="K3339" i="1"/>
  <c r="K3340" i="1"/>
  <c r="K3341" i="1"/>
  <c r="K3342" i="1"/>
  <c r="K3343" i="1"/>
  <c r="K3344" i="1"/>
  <c r="K3345" i="1"/>
  <c r="K3346" i="1"/>
  <c r="K3347" i="1"/>
  <c r="K3348" i="1"/>
  <c r="K3349" i="1"/>
  <c r="K3350" i="1"/>
  <c r="K3351" i="1"/>
  <c r="K3352" i="1"/>
  <c r="K3353" i="1"/>
  <c r="K3354" i="1"/>
  <c r="K3355" i="1"/>
  <c r="K3356" i="1"/>
  <c r="K3357" i="1"/>
  <c r="K3358" i="1"/>
  <c r="K3359" i="1"/>
  <c r="K3360" i="1"/>
  <c r="K3361" i="1"/>
  <c r="K3362" i="1"/>
  <c r="K3363" i="1"/>
  <c r="K3364" i="1"/>
  <c r="K3365" i="1"/>
  <c r="K3366" i="1"/>
  <c r="K3367" i="1"/>
  <c r="K3368" i="1"/>
  <c r="K3369" i="1"/>
  <c r="K3370" i="1"/>
  <c r="K3371" i="1"/>
  <c r="K3372" i="1"/>
  <c r="K3373" i="1"/>
  <c r="K3374" i="1"/>
  <c r="K3375" i="1"/>
  <c r="K3376" i="1"/>
  <c r="K3377" i="1"/>
  <c r="K3378" i="1"/>
  <c r="K3379" i="1"/>
  <c r="K3380" i="1"/>
  <c r="K3381" i="1"/>
  <c r="K3382" i="1"/>
  <c r="K3383" i="1"/>
  <c r="K3384" i="1"/>
  <c r="K3385" i="1"/>
  <c r="K3386" i="1"/>
  <c r="K3387" i="1"/>
  <c r="K3388" i="1"/>
  <c r="K3389" i="1"/>
  <c r="K3390" i="1"/>
  <c r="K3391" i="1"/>
  <c r="K3392" i="1"/>
  <c r="K3393" i="1"/>
  <c r="K3394" i="1"/>
  <c r="K3395" i="1"/>
  <c r="K3396" i="1"/>
  <c r="K3397" i="1"/>
  <c r="K3398" i="1"/>
  <c r="K3399" i="1"/>
  <c r="K3400" i="1"/>
  <c r="K3401" i="1"/>
  <c r="K3402" i="1"/>
  <c r="K3403" i="1"/>
  <c r="K3404" i="1"/>
  <c r="K3405" i="1"/>
  <c r="K3406" i="1"/>
  <c r="K3407" i="1"/>
  <c r="K3408" i="1"/>
  <c r="K3409" i="1"/>
  <c r="K3410" i="1"/>
  <c r="K3411" i="1"/>
  <c r="K3412" i="1"/>
  <c r="K3413" i="1"/>
  <c r="K3414" i="1"/>
  <c r="K3415" i="1"/>
  <c r="K3416" i="1"/>
  <c r="K3417" i="1"/>
  <c r="K3418" i="1"/>
  <c r="K3419" i="1"/>
  <c r="K3420" i="1"/>
  <c r="K3421" i="1"/>
  <c r="K3422" i="1"/>
  <c r="K3423" i="1"/>
  <c r="K3424" i="1"/>
  <c r="K3425" i="1"/>
  <c r="K3426" i="1"/>
  <c r="K3427" i="1"/>
  <c r="K3428" i="1"/>
  <c r="K3429" i="1"/>
  <c r="K3430" i="1"/>
  <c r="K3431" i="1"/>
  <c r="K3432" i="1"/>
  <c r="K3433" i="1"/>
  <c r="K3434" i="1"/>
  <c r="K3435" i="1"/>
  <c r="K3436" i="1"/>
  <c r="K3437" i="1"/>
  <c r="K3438" i="1"/>
  <c r="K3439" i="1"/>
  <c r="K3440" i="1"/>
  <c r="K3441" i="1"/>
  <c r="K3442" i="1"/>
  <c r="K3443" i="1"/>
  <c r="K3444" i="1"/>
  <c r="K3445" i="1"/>
  <c r="K3446" i="1"/>
  <c r="K3447" i="1"/>
  <c r="K3448" i="1"/>
  <c r="K3449" i="1"/>
  <c r="K3450" i="1"/>
  <c r="K3451" i="1"/>
  <c r="K3452" i="1"/>
  <c r="K3453" i="1"/>
  <c r="K3454" i="1"/>
  <c r="K3455" i="1"/>
  <c r="K3456" i="1"/>
  <c r="K3457" i="1"/>
  <c r="K3458" i="1"/>
  <c r="K3459" i="1"/>
  <c r="K3460" i="1"/>
  <c r="K3461" i="1"/>
  <c r="K3462" i="1"/>
  <c r="K3463" i="1"/>
  <c r="K3464" i="1"/>
  <c r="K3465" i="1"/>
  <c r="K3466" i="1"/>
  <c r="K3467" i="1"/>
  <c r="K3468" i="1"/>
  <c r="K3469" i="1"/>
  <c r="K3470" i="1"/>
  <c r="K3471" i="1"/>
  <c r="K3472" i="1"/>
  <c r="K3473" i="1"/>
  <c r="K3474" i="1"/>
  <c r="K3475" i="1"/>
  <c r="K3476" i="1"/>
  <c r="K3477" i="1"/>
  <c r="K3478" i="1"/>
  <c r="K3479" i="1"/>
  <c r="K3480" i="1"/>
  <c r="K3481" i="1"/>
  <c r="K3482" i="1"/>
  <c r="K3483" i="1"/>
  <c r="K3484" i="1"/>
  <c r="K3485" i="1"/>
  <c r="K3486" i="1"/>
  <c r="K3487" i="1"/>
  <c r="K3488" i="1"/>
  <c r="K3489" i="1"/>
  <c r="K3490" i="1"/>
  <c r="K3491" i="1"/>
  <c r="K3492" i="1"/>
  <c r="K3493" i="1"/>
  <c r="K3494" i="1"/>
  <c r="K3495" i="1"/>
  <c r="K3496" i="1"/>
  <c r="K3497" i="1"/>
  <c r="K3498" i="1"/>
  <c r="K3499" i="1"/>
  <c r="K3500" i="1"/>
  <c r="K3501" i="1"/>
  <c r="K3502" i="1"/>
  <c r="K3503" i="1"/>
  <c r="K3504" i="1"/>
  <c r="K3505" i="1"/>
  <c r="K3506" i="1"/>
  <c r="K3507" i="1"/>
  <c r="K3508" i="1"/>
  <c r="K3509" i="1"/>
  <c r="K3510" i="1"/>
  <c r="K3511" i="1"/>
  <c r="K3512" i="1"/>
  <c r="K3513" i="1"/>
  <c r="K3514" i="1"/>
  <c r="K3515" i="1"/>
  <c r="K3516" i="1"/>
  <c r="K3517" i="1"/>
  <c r="K3518" i="1"/>
  <c r="K3519" i="1"/>
  <c r="K3520" i="1"/>
  <c r="K3521" i="1"/>
  <c r="K3522" i="1"/>
  <c r="K3523" i="1"/>
  <c r="K3524" i="1"/>
  <c r="K3525" i="1"/>
  <c r="K3526" i="1"/>
  <c r="K3527" i="1"/>
  <c r="K3528" i="1"/>
  <c r="K3529" i="1"/>
  <c r="K3530" i="1"/>
  <c r="K3531" i="1"/>
  <c r="K3532" i="1"/>
  <c r="K3533" i="1"/>
  <c r="K3534" i="1"/>
  <c r="K3535" i="1"/>
  <c r="K3536" i="1"/>
  <c r="K3537" i="1"/>
  <c r="K3538" i="1"/>
  <c r="K3539" i="1"/>
  <c r="K3540" i="1"/>
  <c r="K3541" i="1"/>
  <c r="K3542" i="1"/>
  <c r="K3543" i="1"/>
  <c r="K3544" i="1"/>
  <c r="K3545" i="1"/>
  <c r="K3546" i="1"/>
  <c r="K3547" i="1"/>
  <c r="K3548" i="1"/>
  <c r="K3549" i="1"/>
  <c r="K3550" i="1"/>
  <c r="K3551" i="1"/>
  <c r="K3552" i="1"/>
  <c r="K3553" i="1"/>
  <c r="K3554" i="1"/>
  <c r="K3555" i="1"/>
  <c r="K3556" i="1"/>
  <c r="K3557" i="1"/>
  <c r="K3558" i="1"/>
  <c r="K3559" i="1"/>
  <c r="K3560" i="1"/>
  <c r="K3561" i="1"/>
  <c r="K3562" i="1"/>
  <c r="K3563" i="1"/>
  <c r="K3564" i="1"/>
  <c r="K3565" i="1"/>
  <c r="K3566" i="1"/>
  <c r="K3567" i="1"/>
  <c r="K3568" i="1"/>
  <c r="K3569" i="1"/>
  <c r="K3570" i="1"/>
  <c r="K3571" i="1"/>
  <c r="K3572" i="1"/>
  <c r="K3573" i="1"/>
  <c r="K3574" i="1"/>
  <c r="K3575" i="1"/>
  <c r="K3576" i="1"/>
  <c r="K3577" i="1"/>
  <c r="K3578" i="1"/>
  <c r="K3579" i="1"/>
  <c r="K3580" i="1"/>
  <c r="K3581" i="1"/>
  <c r="K3582" i="1"/>
  <c r="K3583" i="1"/>
  <c r="K3584" i="1"/>
  <c r="K3585" i="1"/>
  <c r="K3586" i="1"/>
  <c r="K3587" i="1"/>
  <c r="K3588" i="1"/>
  <c r="K3589" i="1"/>
  <c r="K3590" i="1"/>
  <c r="K3591" i="1"/>
  <c r="K3592" i="1"/>
  <c r="K3593" i="1"/>
  <c r="K3594" i="1"/>
  <c r="K3595" i="1"/>
  <c r="K3596" i="1"/>
  <c r="K3597" i="1"/>
  <c r="K3598" i="1"/>
  <c r="K3599" i="1"/>
  <c r="K3600" i="1"/>
  <c r="K3601" i="1"/>
  <c r="K3602" i="1"/>
  <c r="K3603" i="1"/>
  <c r="K3604" i="1"/>
  <c r="K3605" i="1"/>
  <c r="K3606" i="1"/>
  <c r="K3607" i="1"/>
  <c r="K3608" i="1"/>
  <c r="K3609" i="1"/>
  <c r="K3610" i="1"/>
  <c r="K3611" i="1"/>
  <c r="K3612" i="1"/>
  <c r="K3613" i="1"/>
  <c r="K3614" i="1"/>
  <c r="K3615" i="1"/>
  <c r="K3616" i="1"/>
  <c r="K3617" i="1"/>
  <c r="K3618" i="1"/>
  <c r="K3619" i="1"/>
  <c r="K3620" i="1"/>
  <c r="K3621" i="1"/>
  <c r="K3622" i="1"/>
  <c r="K3623" i="1"/>
  <c r="K3624" i="1"/>
  <c r="K3625" i="1"/>
  <c r="K3626" i="1"/>
  <c r="K3627" i="1"/>
  <c r="K3628" i="1"/>
  <c r="K3629" i="1"/>
  <c r="K3630" i="1"/>
  <c r="K3631" i="1"/>
  <c r="K3632" i="1"/>
  <c r="K3633" i="1"/>
  <c r="K3634" i="1"/>
  <c r="K3635" i="1"/>
  <c r="K3636" i="1"/>
  <c r="K3637" i="1"/>
  <c r="K3638" i="1"/>
  <c r="K3639" i="1"/>
  <c r="K3640" i="1"/>
  <c r="K3641" i="1"/>
  <c r="K3642" i="1"/>
  <c r="K3643" i="1"/>
  <c r="K3644" i="1"/>
  <c r="K3645" i="1"/>
  <c r="K3646" i="1"/>
  <c r="K3647" i="1"/>
  <c r="K3648" i="1"/>
  <c r="K3649" i="1"/>
  <c r="K3650" i="1"/>
  <c r="K3651" i="1"/>
  <c r="K3652" i="1"/>
  <c r="K3653" i="1"/>
  <c r="K3654" i="1"/>
  <c r="K3655" i="1"/>
  <c r="K3656" i="1"/>
  <c r="K3657" i="1"/>
  <c r="K3658" i="1"/>
  <c r="K3659" i="1"/>
  <c r="K3660" i="1"/>
  <c r="K3661" i="1"/>
  <c r="K3662" i="1"/>
  <c r="K3663" i="1"/>
  <c r="K3664" i="1"/>
  <c r="K3665" i="1"/>
  <c r="K3666" i="1"/>
  <c r="K3667" i="1"/>
  <c r="K3668" i="1"/>
  <c r="K3669" i="1"/>
  <c r="K3670" i="1"/>
  <c r="K3671" i="1"/>
  <c r="K3672" i="1"/>
  <c r="K3673" i="1"/>
  <c r="K3674" i="1"/>
  <c r="K3675" i="1"/>
  <c r="K3676" i="1"/>
  <c r="K3677" i="1"/>
  <c r="K3678" i="1"/>
  <c r="K3679" i="1"/>
  <c r="K3680" i="1"/>
  <c r="K3681" i="1"/>
  <c r="K3682" i="1"/>
  <c r="K3683" i="1"/>
  <c r="K3684" i="1"/>
  <c r="K3685" i="1"/>
  <c r="K3686" i="1"/>
  <c r="K3687" i="1"/>
  <c r="K3688" i="1"/>
  <c r="K3689" i="1"/>
  <c r="K3690" i="1"/>
  <c r="K3691" i="1"/>
  <c r="K3692" i="1"/>
  <c r="K3693" i="1"/>
  <c r="K3694" i="1"/>
  <c r="K3695" i="1"/>
  <c r="K3696" i="1"/>
  <c r="K3697" i="1"/>
  <c r="K3698" i="1"/>
  <c r="K3699" i="1"/>
  <c r="K3700" i="1"/>
  <c r="K3701" i="1"/>
  <c r="K3702" i="1"/>
  <c r="K3703" i="1"/>
  <c r="K3704" i="1"/>
  <c r="K3705" i="1"/>
  <c r="K3706" i="1"/>
  <c r="K3707" i="1"/>
  <c r="K3708" i="1"/>
  <c r="K3709" i="1"/>
  <c r="K3710" i="1"/>
  <c r="K3711" i="1"/>
  <c r="K3712" i="1"/>
  <c r="K3713" i="1"/>
  <c r="K3714" i="1"/>
  <c r="K3715" i="1"/>
  <c r="K3716" i="1"/>
  <c r="K3717" i="1"/>
  <c r="K3718" i="1"/>
  <c r="K3719" i="1"/>
  <c r="K3720" i="1"/>
  <c r="K3721" i="1"/>
  <c r="K3722" i="1"/>
  <c r="K3723" i="1"/>
  <c r="K3724" i="1"/>
  <c r="K3725" i="1"/>
  <c r="K3726" i="1"/>
  <c r="K3727" i="1"/>
  <c r="K3728" i="1"/>
  <c r="K3729" i="1"/>
  <c r="K3730" i="1"/>
  <c r="K3731" i="1"/>
  <c r="K3732" i="1"/>
  <c r="K3733" i="1"/>
  <c r="K3734" i="1"/>
  <c r="K3735" i="1"/>
  <c r="K3736" i="1"/>
  <c r="K3737" i="1"/>
  <c r="K3738" i="1"/>
  <c r="K3739" i="1"/>
  <c r="K3740" i="1"/>
  <c r="K3741" i="1"/>
  <c r="K3742" i="1"/>
  <c r="K3743" i="1"/>
  <c r="K3744" i="1"/>
  <c r="K3745" i="1"/>
  <c r="K3746" i="1"/>
  <c r="K3747" i="1"/>
  <c r="K3748" i="1"/>
  <c r="K3749" i="1"/>
  <c r="K3750" i="1"/>
  <c r="K3751" i="1"/>
  <c r="K3752" i="1"/>
  <c r="K3753" i="1"/>
  <c r="K3754" i="1"/>
  <c r="K3755" i="1"/>
  <c r="K3756" i="1"/>
  <c r="K3757" i="1"/>
  <c r="K3758" i="1"/>
  <c r="K3759" i="1"/>
  <c r="K3760" i="1"/>
  <c r="K3761" i="1"/>
  <c r="K3762" i="1"/>
  <c r="K3763" i="1"/>
  <c r="K3764" i="1"/>
  <c r="K3765" i="1"/>
  <c r="K3766" i="1"/>
  <c r="K3767" i="1"/>
  <c r="K3768" i="1"/>
  <c r="K3769" i="1"/>
  <c r="K3770" i="1"/>
  <c r="K3771" i="1"/>
  <c r="K3772" i="1"/>
  <c r="K3773" i="1"/>
  <c r="K3774" i="1"/>
  <c r="K3775" i="1"/>
  <c r="K3776" i="1"/>
  <c r="K3777" i="1"/>
  <c r="K3778" i="1"/>
  <c r="K3779" i="1"/>
  <c r="K3780" i="1"/>
  <c r="K3781" i="1"/>
  <c r="K3782" i="1"/>
  <c r="K3783" i="1"/>
  <c r="K3784" i="1"/>
  <c r="K3785" i="1"/>
  <c r="K3786" i="1"/>
  <c r="K3787" i="1"/>
  <c r="K3788" i="1"/>
  <c r="K3789" i="1"/>
  <c r="K3790" i="1"/>
  <c r="K3791" i="1"/>
  <c r="K3792" i="1"/>
  <c r="K3793" i="1"/>
  <c r="K3794" i="1"/>
  <c r="K3795" i="1"/>
  <c r="K3796" i="1"/>
  <c r="K3797" i="1"/>
  <c r="K3798" i="1"/>
  <c r="K3799" i="1"/>
  <c r="K3800" i="1"/>
  <c r="K3801" i="1"/>
  <c r="K3802" i="1"/>
  <c r="K3803" i="1"/>
  <c r="K3804" i="1"/>
  <c r="K3805" i="1"/>
  <c r="K3806" i="1"/>
  <c r="K3807" i="1"/>
  <c r="K3808" i="1"/>
  <c r="K3809" i="1"/>
  <c r="K3810" i="1"/>
  <c r="K3811" i="1"/>
  <c r="K3812" i="1"/>
  <c r="K3813" i="1"/>
  <c r="K3814" i="1"/>
  <c r="K3815" i="1"/>
  <c r="K3816" i="1"/>
  <c r="K3817" i="1"/>
  <c r="K3818" i="1"/>
  <c r="K3819" i="1"/>
  <c r="K3820" i="1"/>
  <c r="K3821" i="1"/>
  <c r="K3822" i="1"/>
  <c r="K3823" i="1"/>
  <c r="K3824" i="1"/>
  <c r="K3825" i="1"/>
  <c r="K3826" i="1"/>
  <c r="K3827" i="1"/>
  <c r="K3828" i="1"/>
  <c r="K3829" i="1"/>
  <c r="K3830" i="1"/>
  <c r="K3831" i="1"/>
  <c r="K3832" i="1"/>
  <c r="K3833" i="1"/>
  <c r="K3834" i="1"/>
  <c r="K3835" i="1"/>
  <c r="K3836" i="1"/>
  <c r="K3837" i="1"/>
  <c r="K3838" i="1"/>
  <c r="K3839" i="1"/>
  <c r="K3840" i="1"/>
  <c r="K3841" i="1"/>
  <c r="K3842" i="1"/>
  <c r="K3843" i="1"/>
  <c r="K3844" i="1"/>
  <c r="K3845" i="1"/>
  <c r="K3846" i="1"/>
  <c r="K3847" i="1"/>
  <c r="K3848" i="1"/>
  <c r="K3849" i="1"/>
  <c r="K3850" i="1"/>
  <c r="K3851" i="1"/>
  <c r="K3852" i="1"/>
  <c r="K3853" i="1"/>
  <c r="K3854" i="1"/>
  <c r="K3855" i="1"/>
  <c r="K3856" i="1"/>
  <c r="K3857" i="1"/>
  <c r="K3858" i="1"/>
  <c r="K3859" i="1"/>
  <c r="K3860" i="1"/>
  <c r="K3861" i="1"/>
  <c r="K3862" i="1"/>
  <c r="K3863" i="1"/>
  <c r="K3864" i="1"/>
  <c r="K3865" i="1"/>
  <c r="K3866" i="1"/>
  <c r="K3867" i="1"/>
  <c r="K3868" i="1"/>
  <c r="K3869" i="1"/>
  <c r="K3870" i="1"/>
  <c r="K3871" i="1"/>
  <c r="K3872" i="1"/>
  <c r="K3873" i="1"/>
  <c r="K3874" i="1"/>
  <c r="K3875" i="1"/>
  <c r="K3876" i="1"/>
  <c r="K3877" i="1"/>
  <c r="K3878" i="1"/>
  <c r="K3879" i="1"/>
  <c r="K3880" i="1"/>
  <c r="K3881" i="1"/>
  <c r="K3882" i="1"/>
  <c r="K3883" i="1"/>
  <c r="K3884" i="1"/>
  <c r="K3885" i="1"/>
  <c r="K3886" i="1"/>
  <c r="K3887" i="1"/>
  <c r="K3888" i="1"/>
  <c r="K3889" i="1"/>
  <c r="K3890" i="1"/>
  <c r="K3891" i="1"/>
  <c r="K3892" i="1"/>
  <c r="K3893" i="1"/>
  <c r="K3894" i="1"/>
  <c r="K3895" i="1"/>
  <c r="K3896" i="1"/>
  <c r="K3897" i="1"/>
  <c r="K3898" i="1"/>
  <c r="K3899" i="1"/>
  <c r="K3900" i="1"/>
  <c r="K3901" i="1"/>
  <c r="K3902" i="1"/>
  <c r="K3903" i="1"/>
  <c r="K3904" i="1"/>
  <c r="K3905" i="1"/>
  <c r="K3906" i="1"/>
  <c r="K3907" i="1"/>
  <c r="K3908" i="1"/>
  <c r="K3909" i="1"/>
  <c r="K3910" i="1"/>
  <c r="K3911" i="1"/>
  <c r="K3912" i="1"/>
  <c r="K3913" i="1"/>
  <c r="K3914" i="1"/>
  <c r="K3915" i="1"/>
  <c r="K3916" i="1"/>
  <c r="K3917" i="1"/>
  <c r="K3918" i="1"/>
  <c r="K3919" i="1"/>
  <c r="K3920" i="1"/>
  <c r="K3921" i="1"/>
  <c r="K3922" i="1"/>
  <c r="K3923" i="1"/>
  <c r="K3924" i="1"/>
  <c r="K3925" i="1"/>
  <c r="K3926" i="1"/>
  <c r="K3927" i="1"/>
  <c r="K3928" i="1"/>
  <c r="K3929" i="1"/>
  <c r="K3930" i="1"/>
  <c r="K3931" i="1"/>
  <c r="K3932" i="1"/>
  <c r="K3933" i="1"/>
  <c r="K3934" i="1"/>
  <c r="K3935" i="1"/>
  <c r="K3936" i="1"/>
  <c r="K3937" i="1"/>
  <c r="K3938" i="1"/>
  <c r="K3939" i="1"/>
  <c r="K3940" i="1"/>
  <c r="K3941" i="1"/>
  <c r="K3942" i="1"/>
  <c r="K3943" i="1"/>
  <c r="K3944" i="1"/>
  <c r="K3945" i="1"/>
  <c r="K3946" i="1"/>
  <c r="K3947" i="1"/>
  <c r="K3948" i="1"/>
  <c r="K3949" i="1"/>
  <c r="K3950" i="1"/>
  <c r="K3951" i="1"/>
  <c r="K3952" i="1"/>
  <c r="K3953" i="1"/>
  <c r="K3954" i="1"/>
  <c r="K3955" i="1"/>
  <c r="K3956" i="1"/>
  <c r="K3957" i="1"/>
  <c r="K3958" i="1"/>
  <c r="K3959" i="1"/>
  <c r="K3960" i="1"/>
  <c r="K3961" i="1"/>
  <c r="K3962" i="1"/>
  <c r="K3963" i="1"/>
  <c r="K3964" i="1"/>
  <c r="K3965" i="1"/>
  <c r="K3966" i="1"/>
  <c r="K3967" i="1"/>
  <c r="K3968" i="1"/>
  <c r="K3969" i="1"/>
  <c r="K3970" i="1"/>
  <c r="K3971" i="1"/>
  <c r="K3972" i="1"/>
  <c r="K3973" i="1"/>
  <c r="K3974" i="1"/>
  <c r="K3975" i="1"/>
  <c r="K3976" i="1"/>
  <c r="K3977" i="1"/>
  <c r="K3978" i="1"/>
  <c r="K3979" i="1"/>
  <c r="K3980" i="1"/>
  <c r="K3981" i="1"/>
  <c r="K3982" i="1"/>
  <c r="K3983" i="1"/>
  <c r="K3984" i="1"/>
  <c r="K3985" i="1"/>
  <c r="K3986" i="1"/>
  <c r="K3987" i="1"/>
  <c r="K3988" i="1"/>
  <c r="K3989" i="1"/>
  <c r="K3990" i="1"/>
  <c r="K3991" i="1"/>
  <c r="K3992" i="1"/>
  <c r="K3993" i="1"/>
  <c r="K3994" i="1"/>
  <c r="K3995" i="1"/>
  <c r="K3996" i="1"/>
  <c r="K3997" i="1"/>
  <c r="K3998" i="1"/>
  <c r="K3999" i="1"/>
  <c r="K4000" i="1"/>
  <c r="K4001" i="1"/>
  <c r="K4002" i="1"/>
  <c r="K4003" i="1"/>
  <c r="K4004" i="1"/>
  <c r="K4005" i="1"/>
  <c r="K4006" i="1"/>
  <c r="K4007" i="1"/>
  <c r="K4008" i="1"/>
  <c r="K4009" i="1"/>
  <c r="K4010" i="1"/>
  <c r="K4011" i="1"/>
  <c r="K4012" i="1"/>
  <c r="K4013" i="1"/>
  <c r="K4014" i="1"/>
  <c r="K4015" i="1"/>
  <c r="K4016" i="1"/>
  <c r="K4017" i="1"/>
  <c r="K4018" i="1"/>
  <c r="K4019" i="1"/>
  <c r="K4020" i="1"/>
  <c r="K4021" i="1"/>
  <c r="K4022" i="1"/>
  <c r="K4023" i="1"/>
  <c r="K4024" i="1"/>
  <c r="K4025" i="1"/>
  <c r="K4026" i="1"/>
  <c r="K4027" i="1"/>
  <c r="K4028" i="1"/>
  <c r="K4029" i="1"/>
  <c r="K4030" i="1"/>
  <c r="K4031" i="1"/>
  <c r="K4032" i="1"/>
  <c r="K4033" i="1"/>
  <c r="K4034" i="1"/>
  <c r="K4035" i="1"/>
  <c r="K4036" i="1"/>
  <c r="K4037" i="1"/>
  <c r="K4038" i="1"/>
  <c r="K4039" i="1"/>
  <c r="K4040" i="1"/>
  <c r="K4041" i="1"/>
  <c r="K4042" i="1"/>
  <c r="K4043" i="1"/>
  <c r="K4044" i="1"/>
  <c r="K4045" i="1"/>
  <c r="K4046" i="1"/>
  <c r="K4047" i="1"/>
  <c r="K4048" i="1"/>
  <c r="K4049" i="1"/>
  <c r="K4050" i="1"/>
  <c r="K4051" i="1"/>
  <c r="K4052" i="1"/>
  <c r="K4053" i="1"/>
  <c r="K4054" i="1"/>
  <c r="K4055" i="1"/>
  <c r="K4056" i="1"/>
  <c r="K4057" i="1"/>
  <c r="K4058" i="1"/>
  <c r="K4059" i="1"/>
  <c r="K4060" i="1"/>
  <c r="K4061" i="1"/>
  <c r="K4062" i="1"/>
  <c r="K4063" i="1"/>
  <c r="K4064" i="1"/>
  <c r="K4065" i="1"/>
  <c r="K4066" i="1"/>
  <c r="K4067" i="1"/>
  <c r="K4068" i="1"/>
  <c r="K4069" i="1"/>
  <c r="K4070" i="1"/>
  <c r="K4071" i="1"/>
  <c r="K4072" i="1"/>
  <c r="K4073" i="1"/>
  <c r="K4074" i="1"/>
  <c r="K4075" i="1"/>
  <c r="K4076" i="1"/>
  <c r="K4077" i="1"/>
  <c r="K4078" i="1"/>
  <c r="K4079" i="1"/>
  <c r="K4080" i="1"/>
  <c r="K4081" i="1"/>
  <c r="K4082" i="1"/>
  <c r="K4083" i="1"/>
  <c r="K4084" i="1"/>
  <c r="K4085" i="1"/>
  <c r="K4086" i="1"/>
  <c r="K4087" i="1"/>
  <c r="K4088" i="1"/>
  <c r="K4089" i="1"/>
  <c r="K4090" i="1"/>
  <c r="K4091" i="1"/>
  <c r="K4092" i="1"/>
  <c r="K4093" i="1"/>
  <c r="K4094" i="1"/>
  <c r="K4095" i="1"/>
  <c r="K4096" i="1"/>
  <c r="K4097" i="1"/>
  <c r="K4098" i="1"/>
  <c r="K4099" i="1"/>
  <c r="K4100" i="1"/>
  <c r="K4101" i="1"/>
  <c r="K4102" i="1"/>
  <c r="K4103" i="1"/>
  <c r="K4104" i="1"/>
  <c r="K4105" i="1"/>
  <c r="K4106" i="1"/>
  <c r="K4107" i="1"/>
  <c r="K4108" i="1"/>
  <c r="K4109" i="1"/>
  <c r="K4110" i="1"/>
  <c r="K4111" i="1"/>
  <c r="K4112" i="1"/>
  <c r="K4113" i="1"/>
  <c r="K4114" i="1"/>
  <c r="K4115" i="1"/>
  <c r="K4116" i="1"/>
  <c r="K4117" i="1"/>
  <c r="K4118" i="1"/>
  <c r="K4119" i="1"/>
  <c r="K4120" i="1"/>
  <c r="K4121" i="1"/>
  <c r="K4122" i="1"/>
  <c r="K4123" i="1"/>
  <c r="K4124" i="1"/>
  <c r="K4125" i="1"/>
  <c r="K4126" i="1"/>
  <c r="K4127" i="1"/>
  <c r="K4128" i="1"/>
  <c r="K4129" i="1"/>
  <c r="K4130" i="1"/>
  <c r="K4131" i="1"/>
  <c r="K4132" i="1"/>
  <c r="K4133" i="1"/>
  <c r="K4134" i="1"/>
  <c r="K4135" i="1"/>
  <c r="K4136" i="1"/>
  <c r="K4137" i="1"/>
  <c r="K4138" i="1"/>
  <c r="K4139" i="1"/>
  <c r="K4140" i="1"/>
  <c r="K4141" i="1"/>
  <c r="K4142" i="1"/>
  <c r="K4143" i="1"/>
  <c r="K4144" i="1"/>
  <c r="K4145" i="1"/>
  <c r="K4146" i="1"/>
  <c r="K4147" i="1"/>
  <c r="K4148" i="1"/>
  <c r="K4149" i="1"/>
  <c r="K4150" i="1"/>
  <c r="K4151" i="1"/>
  <c r="K4152" i="1"/>
  <c r="K4153" i="1"/>
  <c r="K4154" i="1"/>
  <c r="K4155" i="1"/>
  <c r="K4156" i="1"/>
  <c r="K4157" i="1"/>
  <c r="K4158" i="1"/>
  <c r="K4159" i="1"/>
  <c r="K4160" i="1"/>
  <c r="K4161" i="1"/>
  <c r="K4162" i="1"/>
  <c r="K4163" i="1"/>
  <c r="K4164" i="1"/>
  <c r="K4165" i="1"/>
  <c r="K4166" i="1"/>
  <c r="K4167" i="1"/>
  <c r="K4168" i="1"/>
  <c r="K4169" i="1"/>
  <c r="K4170" i="1"/>
  <c r="K4171" i="1"/>
  <c r="K4172" i="1"/>
  <c r="K4173" i="1"/>
  <c r="K4174" i="1"/>
  <c r="K4175" i="1"/>
  <c r="K4176" i="1"/>
  <c r="K4177" i="1"/>
  <c r="K4178" i="1"/>
  <c r="K4179" i="1"/>
  <c r="K4180" i="1"/>
  <c r="K4181" i="1"/>
  <c r="K4182" i="1"/>
  <c r="K4183" i="1"/>
  <c r="K4184" i="1"/>
  <c r="K4185" i="1"/>
  <c r="K4186" i="1"/>
  <c r="K4187" i="1"/>
  <c r="K4188" i="1"/>
  <c r="K4189" i="1"/>
  <c r="K4190" i="1"/>
  <c r="K4191" i="1"/>
  <c r="K4192" i="1"/>
  <c r="K4193" i="1"/>
  <c r="K4194" i="1"/>
  <c r="K4195" i="1"/>
  <c r="K4196" i="1"/>
  <c r="K4197" i="1"/>
  <c r="K4198" i="1"/>
  <c r="K4199" i="1"/>
  <c r="K4200" i="1"/>
  <c r="K4201" i="1"/>
  <c r="K4202" i="1"/>
  <c r="K4203" i="1"/>
  <c r="K4204" i="1"/>
  <c r="K4205" i="1"/>
  <c r="K4206" i="1"/>
  <c r="K4207" i="1"/>
  <c r="K4208" i="1"/>
  <c r="K4209" i="1"/>
  <c r="K4210" i="1"/>
  <c r="K4211" i="1"/>
  <c r="K4212" i="1"/>
  <c r="K4213" i="1"/>
  <c r="K4214" i="1"/>
  <c r="K4215" i="1"/>
  <c r="K4216" i="1"/>
  <c r="K4217" i="1"/>
  <c r="K4218" i="1"/>
  <c r="K4219" i="1"/>
  <c r="K4220" i="1"/>
  <c r="K4221" i="1"/>
  <c r="K4222" i="1"/>
  <c r="K4223" i="1"/>
  <c r="K4224" i="1"/>
  <c r="K4225" i="1"/>
  <c r="K4226" i="1"/>
  <c r="K4227" i="1"/>
  <c r="K4228" i="1"/>
  <c r="K4229" i="1"/>
  <c r="K4230" i="1"/>
  <c r="K4231" i="1"/>
  <c r="K4232" i="1"/>
  <c r="K4233" i="1"/>
  <c r="K4234" i="1"/>
  <c r="K4235" i="1"/>
  <c r="K4236" i="1"/>
  <c r="K4237" i="1"/>
  <c r="K4238" i="1"/>
  <c r="K4239" i="1"/>
  <c r="K4240" i="1"/>
  <c r="K4241" i="1"/>
  <c r="K4242" i="1"/>
  <c r="K4243" i="1"/>
  <c r="K4244" i="1"/>
  <c r="K4245" i="1"/>
  <c r="K4246" i="1"/>
  <c r="K4247" i="1"/>
  <c r="K4248" i="1"/>
  <c r="K4249" i="1"/>
  <c r="K4250" i="1"/>
  <c r="K4251" i="1"/>
  <c r="K4252" i="1"/>
  <c r="K4253" i="1"/>
  <c r="K4254" i="1"/>
  <c r="K4255" i="1"/>
  <c r="K4256" i="1"/>
  <c r="K4257" i="1"/>
  <c r="K4258" i="1"/>
  <c r="K4259" i="1"/>
  <c r="K4260" i="1"/>
  <c r="K4261" i="1"/>
  <c r="K4262" i="1"/>
  <c r="K4263" i="1"/>
  <c r="K4264" i="1"/>
  <c r="K4265" i="1"/>
  <c r="K4266" i="1"/>
  <c r="K4267" i="1"/>
  <c r="K4268" i="1"/>
  <c r="K4269" i="1"/>
  <c r="K4270" i="1"/>
  <c r="K4271" i="1"/>
  <c r="K4272" i="1"/>
  <c r="K4273" i="1"/>
  <c r="K4274" i="1"/>
  <c r="K4275" i="1"/>
  <c r="K4276" i="1"/>
  <c r="K4277" i="1"/>
  <c r="K4278" i="1"/>
  <c r="K4279" i="1"/>
  <c r="K4280" i="1"/>
  <c r="K4281" i="1"/>
  <c r="K4282" i="1"/>
  <c r="K4283" i="1"/>
  <c r="K4284" i="1"/>
  <c r="K4285" i="1"/>
  <c r="K4286" i="1"/>
  <c r="K4287" i="1"/>
  <c r="K4288" i="1"/>
  <c r="K4289" i="1"/>
  <c r="K4290" i="1"/>
  <c r="K4291" i="1"/>
  <c r="K4292" i="1"/>
  <c r="K4293" i="1"/>
  <c r="K4294" i="1"/>
  <c r="K4295" i="1"/>
  <c r="K4296" i="1"/>
  <c r="K4297" i="1"/>
  <c r="K4298" i="1"/>
  <c r="K4299" i="1"/>
  <c r="K4300" i="1"/>
  <c r="K4301" i="1"/>
  <c r="K4302" i="1"/>
  <c r="K4303" i="1"/>
  <c r="K4304" i="1"/>
  <c r="K4305" i="1"/>
  <c r="K4306" i="1"/>
  <c r="K4307" i="1"/>
  <c r="K4308" i="1"/>
  <c r="K4309" i="1"/>
  <c r="K4310" i="1"/>
  <c r="K4311" i="1"/>
  <c r="K4312" i="1"/>
  <c r="K4313" i="1"/>
  <c r="K4314" i="1"/>
  <c r="K4315" i="1"/>
  <c r="K4316" i="1"/>
  <c r="K4317" i="1"/>
  <c r="K4318" i="1"/>
  <c r="K4319" i="1"/>
  <c r="K4320" i="1"/>
  <c r="K4321" i="1"/>
  <c r="K4322" i="1"/>
  <c r="K4323" i="1"/>
  <c r="K4324" i="1"/>
  <c r="K4325" i="1"/>
  <c r="K4326" i="1"/>
  <c r="K4327" i="1"/>
  <c r="K4328" i="1"/>
  <c r="K4329" i="1"/>
  <c r="K4330" i="1"/>
  <c r="K4331" i="1"/>
  <c r="K4332" i="1"/>
  <c r="K4333" i="1"/>
  <c r="K4334" i="1"/>
  <c r="K4335" i="1"/>
  <c r="K4336" i="1"/>
  <c r="K4337" i="1"/>
  <c r="K4338" i="1"/>
  <c r="K4339" i="1"/>
  <c r="K4340" i="1"/>
  <c r="K4341" i="1"/>
  <c r="K4342" i="1"/>
  <c r="K4343" i="1"/>
  <c r="K4344" i="1"/>
  <c r="K4345" i="1"/>
  <c r="K4346" i="1"/>
  <c r="K4347" i="1"/>
  <c r="K4348" i="1"/>
  <c r="K4349" i="1"/>
  <c r="K4350" i="1"/>
  <c r="K4351" i="1"/>
  <c r="K4352" i="1"/>
  <c r="K4353" i="1"/>
  <c r="K4354" i="1"/>
  <c r="K4355" i="1"/>
  <c r="K4356" i="1"/>
  <c r="K4357" i="1"/>
  <c r="K4358" i="1"/>
  <c r="K4359" i="1"/>
  <c r="K4360" i="1"/>
  <c r="K4361" i="1"/>
  <c r="K4362" i="1"/>
  <c r="K4363" i="1"/>
  <c r="K4364" i="1"/>
  <c r="K4365" i="1"/>
  <c r="K4366" i="1"/>
  <c r="K4367" i="1"/>
  <c r="K4368" i="1"/>
  <c r="K4369" i="1"/>
  <c r="K4370" i="1"/>
  <c r="K4371" i="1"/>
  <c r="K4372" i="1"/>
  <c r="K4373" i="1"/>
  <c r="K4374" i="1"/>
  <c r="K4375" i="1"/>
  <c r="K4376" i="1"/>
  <c r="K4377" i="1"/>
  <c r="K4378" i="1"/>
  <c r="K4379" i="1"/>
  <c r="K4380" i="1"/>
  <c r="K4381" i="1"/>
  <c r="K4382" i="1"/>
  <c r="K4383" i="1"/>
  <c r="K4384" i="1"/>
  <c r="K4385" i="1"/>
  <c r="K4386" i="1"/>
  <c r="K4387" i="1"/>
  <c r="K4388" i="1"/>
  <c r="K4389" i="1"/>
  <c r="K4390" i="1"/>
  <c r="K4391" i="1"/>
  <c r="K4392" i="1"/>
  <c r="K4393" i="1"/>
  <c r="K4394" i="1"/>
  <c r="K4395" i="1"/>
  <c r="K4396" i="1"/>
  <c r="K4397" i="1"/>
  <c r="K4398" i="1"/>
  <c r="K4399" i="1"/>
  <c r="K4400" i="1"/>
  <c r="K4401" i="1"/>
  <c r="K4402" i="1"/>
  <c r="K4403" i="1"/>
  <c r="K4404" i="1"/>
  <c r="K4405" i="1"/>
  <c r="K4406" i="1"/>
  <c r="K4407" i="1"/>
  <c r="K4408" i="1"/>
  <c r="K4409" i="1"/>
  <c r="K4410" i="1"/>
  <c r="K4411" i="1"/>
  <c r="K4412" i="1"/>
  <c r="K4413" i="1"/>
  <c r="K4414" i="1"/>
  <c r="K4415" i="1"/>
  <c r="K4416" i="1"/>
  <c r="K4417" i="1"/>
  <c r="K4418" i="1"/>
  <c r="K4419" i="1"/>
  <c r="K4420" i="1"/>
  <c r="K4421" i="1"/>
  <c r="K4422" i="1"/>
  <c r="K4423" i="1"/>
  <c r="K4424" i="1"/>
  <c r="K4425" i="1"/>
  <c r="K4426" i="1"/>
  <c r="K4427" i="1"/>
  <c r="K4428" i="1"/>
  <c r="K4429" i="1"/>
  <c r="K4430" i="1"/>
  <c r="K4431" i="1"/>
  <c r="K4432" i="1"/>
  <c r="K4433" i="1"/>
  <c r="K4434" i="1"/>
  <c r="K4435" i="1"/>
  <c r="K4436" i="1"/>
  <c r="K4437" i="1"/>
  <c r="K4438" i="1"/>
  <c r="K4439" i="1"/>
  <c r="K4440" i="1"/>
  <c r="K4441" i="1"/>
  <c r="K4442" i="1"/>
  <c r="K4443" i="1"/>
  <c r="K4444" i="1"/>
  <c r="K4445" i="1"/>
  <c r="K4446" i="1"/>
  <c r="K4447" i="1"/>
  <c r="K4448" i="1"/>
  <c r="K4449" i="1"/>
  <c r="K4450" i="1"/>
  <c r="K4451" i="1"/>
  <c r="K4452" i="1"/>
  <c r="K4453" i="1"/>
  <c r="K4454" i="1"/>
  <c r="K4455" i="1"/>
  <c r="K4456" i="1"/>
  <c r="K4457" i="1"/>
  <c r="K4458" i="1"/>
  <c r="K4459" i="1"/>
  <c r="K4460" i="1"/>
  <c r="K4461" i="1"/>
  <c r="K4462" i="1"/>
  <c r="K4463" i="1"/>
  <c r="K4464" i="1"/>
  <c r="K4465" i="1"/>
  <c r="K4466" i="1"/>
  <c r="K4467" i="1"/>
  <c r="K4468" i="1"/>
  <c r="K4469" i="1"/>
  <c r="K4470" i="1"/>
  <c r="K4471" i="1"/>
  <c r="K4472" i="1"/>
  <c r="K4473" i="1"/>
  <c r="K4474" i="1"/>
  <c r="K4475" i="1"/>
  <c r="K4476" i="1"/>
  <c r="K4477" i="1"/>
  <c r="K4478" i="1"/>
  <c r="K4479" i="1"/>
  <c r="K4480" i="1"/>
  <c r="K4481" i="1"/>
  <c r="K4482" i="1"/>
  <c r="K4483" i="1"/>
  <c r="K4484" i="1"/>
  <c r="K4485" i="1"/>
  <c r="K4486" i="1"/>
  <c r="K4487" i="1"/>
  <c r="K4488" i="1"/>
  <c r="K4489" i="1"/>
  <c r="K4490" i="1"/>
  <c r="K4491" i="1"/>
  <c r="K4492" i="1"/>
  <c r="K4493" i="1"/>
  <c r="K4494" i="1"/>
  <c r="K4495" i="1"/>
  <c r="K4496" i="1"/>
  <c r="K4497" i="1"/>
  <c r="K4498" i="1"/>
  <c r="K4499" i="1"/>
  <c r="K4500" i="1"/>
  <c r="K4501" i="1"/>
  <c r="K4502" i="1"/>
  <c r="K4503" i="1"/>
  <c r="K4504" i="1"/>
  <c r="K4505" i="1"/>
  <c r="K4506" i="1"/>
  <c r="K4507" i="1"/>
  <c r="K4508" i="1"/>
  <c r="K4509" i="1"/>
  <c r="K4510" i="1"/>
  <c r="K4511" i="1"/>
  <c r="K4512" i="1"/>
  <c r="K4513" i="1"/>
  <c r="K4514" i="1"/>
  <c r="K4515" i="1"/>
  <c r="K4516" i="1"/>
  <c r="K4517" i="1"/>
  <c r="K4518" i="1"/>
  <c r="K4519" i="1"/>
  <c r="K4520" i="1"/>
  <c r="K4521" i="1"/>
  <c r="K4522" i="1"/>
  <c r="K4523" i="1"/>
  <c r="K4524" i="1"/>
  <c r="K4525" i="1"/>
  <c r="K4526" i="1"/>
  <c r="K4527" i="1"/>
  <c r="K4528" i="1"/>
  <c r="K4529" i="1"/>
  <c r="K4530" i="1"/>
  <c r="K4531" i="1"/>
  <c r="K4532" i="1"/>
  <c r="K4533" i="1"/>
  <c r="K4534" i="1"/>
  <c r="K4535" i="1"/>
  <c r="K4536" i="1"/>
  <c r="K4537" i="1"/>
  <c r="K4538" i="1"/>
  <c r="K4539" i="1"/>
  <c r="K4540" i="1"/>
  <c r="K4541" i="1"/>
  <c r="K4542" i="1"/>
  <c r="K4543" i="1"/>
  <c r="K4544" i="1"/>
  <c r="K4545" i="1"/>
  <c r="K4546" i="1"/>
  <c r="K4547" i="1"/>
  <c r="K4548" i="1"/>
  <c r="K4549" i="1"/>
  <c r="K4550" i="1"/>
  <c r="K4551" i="1"/>
  <c r="K4552" i="1"/>
  <c r="K4553" i="1"/>
  <c r="K4554" i="1"/>
  <c r="K4555" i="1"/>
  <c r="K4556" i="1"/>
  <c r="K4557" i="1"/>
  <c r="K4558" i="1"/>
  <c r="K4559" i="1"/>
  <c r="K4560" i="1"/>
  <c r="K4561" i="1"/>
  <c r="K4562" i="1"/>
  <c r="K4563" i="1"/>
  <c r="K4564" i="1"/>
  <c r="K4565" i="1"/>
  <c r="K4566" i="1"/>
  <c r="K4567" i="1"/>
  <c r="K4568" i="1"/>
  <c r="K4569" i="1"/>
  <c r="K4570" i="1"/>
  <c r="K4571" i="1"/>
  <c r="K4572" i="1"/>
  <c r="K4573" i="1"/>
  <c r="K4574" i="1"/>
  <c r="K4575" i="1"/>
  <c r="K4576" i="1"/>
  <c r="K4577" i="1"/>
  <c r="K4578" i="1"/>
  <c r="K4579" i="1"/>
  <c r="K4580" i="1"/>
  <c r="K4581" i="1"/>
  <c r="K4582" i="1"/>
  <c r="K4583" i="1"/>
  <c r="K4584" i="1"/>
  <c r="K4585" i="1"/>
  <c r="K4586" i="1"/>
  <c r="K4587" i="1"/>
  <c r="K4588" i="1"/>
  <c r="K4589" i="1"/>
  <c r="K4590" i="1"/>
  <c r="K4591" i="1"/>
  <c r="K4592" i="1"/>
  <c r="K4593" i="1"/>
  <c r="K4594" i="1"/>
  <c r="K4595" i="1"/>
  <c r="K4596" i="1"/>
  <c r="K4597" i="1"/>
  <c r="K4598" i="1"/>
  <c r="K4599" i="1"/>
  <c r="K4600" i="1"/>
  <c r="K4601" i="1"/>
  <c r="K4602" i="1"/>
  <c r="K4603" i="1"/>
  <c r="K4604" i="1"/>
  <c r="K4605" i="1"/>
  <c r="K4606" i="1"/>
  <c r="K4607" i="1"/>
  <c r="K4608" i="1"/>
  <c r="K4609" i="1"/>
  <c r="K4610" i="1"/>
  <c r="K4611" i="1"/>
  <c r="K4612" i="1"/>
  <c r="K4613" i="1"/>
  <c r="K4614" i="1"/>
  <c r="K4615" i="1"/>
  <c r="K4616" i="1"/>
  <c r="K4617" i="1"/>
  <c r="K4618" i="1"/>
  <c r="K4619" i="1"/>
  <c r="K4620" i="1"/>
  <c r="K4621" i="1"/>
  <c r="K4622" i="1"/>
  <c r="K4623" i="1"/>
  <c r="K4624" i="1"/>
  <c r="K4625" i="1"/>
  <c r="K4626" i="1"/>
  <c r="K4627" i="1"/>
  <c r="K4628" i="1"/>
  <c r="K4629" i="1"/>
  <c r="K4630" i="1"/>
  <c r="K4631" i="1"/>
  <c r="K4632" i="1"/>
  <c r="K4633" i="1"/>
  <c r="K4634" i="1"/>
  <c r="K4635" i="1"/>
  <c r="K4636" i="1"/>
  <c r="K4637" i="1"/>
  <c r="K4638" i="1"/>
  <c r="K4639" i="1"/>
  <c r="K4640" i="1"/>
  <c r="K4641" i="1"/>
  <c r="K4642" i="1"/>
  <c r="K4643" i="1"/>
  <c r="K4644" i="1"/>
  <c r="K4645" i="1"/>
  <c r="K4646" i="1"/>
  <c r="K4647" i="1"/>
  <c r="K4648" i="1"/>
  <c r="K4649" i="1"/>
  <c r="K4650" i="1"/>
  <c r="K4651" i="1"/>
  <c r="K4652" i="1"/>
  <c r="K4653" i="1"/>
  <c r="K4654" i="1"/>
  <c r="K4655" i="1"/>
  <c r="K4656" i="1"/>
  <c r="K4657" i="1"/>
  <c r="K4658" i="1"/>
  <c r="K4659" i="1"/>
  <c r="K4660" i="1"/>
  <c r="K4661" i="1"/>
  <c r="K4662" i="1"/>
  <c r="K4663" i="1"/>
  <c r="K4664" i="1"/>
  <c r="K4665" i="1"/>
  <c r="K4666" i="1"/>
  <c r="K4667" i="1"/>
  <c r="K4668" i="1"/>
  <c r="K4669" i="1"/>
  <c r="K4670" i="1"/>
  <c r="K4671" i="1"/>
  <c r="K4672" i="1"/>
  <c r="K4673" i="1"/>
  <c r="K4674" i="1"/>
  <c r="K4675" i="1"/>
  <c r="K4676" i="1"/>
  <c r="K4677" i="1"/>
  <c r="K4678" i="1"/>
  <c r="K4679" i="1"/>
  <c r="K4680" i="1"/>
  <c r="K4681" i="1"/>
  <c r="K4682" i="1"/>
  <c r="K4683" i="1"/>
  <c r="K4684" i="1"/>
  <c r="K4685" i="1"/>
  <c r="K4686" i="1"/>
  <c r="K4687" i="1"/>
  <c r="K4688" i="1"/>
  <c r="K4689" i="1"/>
  <c r="K4690" i="1"/>
  <c r="K4691" i="1"/>
  <c r="K4692" i="1"/>
  <c r="K4693" i="1"/>
  <c r="K4694" i="1"/>
  <c r="K4695" i="1"/>
  <c r="K4696" i="1"/>
  <c r="K4697" i="1"/>
  <c r="K4698" i="1"/>
  <c r="K4699" i="1"/>
  <c r="K4700" i="1"/>
  <c r="K4701" i="1"/>
  <c r="K4702" i="1"/>
  <c r="K4703" i="1"/>
  <c r="K4704" i="1"/>
  <c r="K4705" i="1"/>
  <c r="K4706" i="1"/>
  <c r="K4707" i="1"/>
  <c r="K4708" i="1"/>
  <c r="K4709" i="1"/>
  <c r="K4710" i="1"/>
  <c r="K4711" i="1"/>
  <c r="K4712" i="1"/>
  <c r="K4713" i="1"/>
  <c r="K4714" i="1"/>
  <c r="K4715" i="1"/>
  <c r="K4716" i="1"/>
  <c r="K4717" i="1"/>
  <c r="K4718" i="1"/>
  <c r="K4719" i="1"/>
  <c r="K4720" i="1"/>
  <c r="K4721" i="1"/>
  <c r="K4722" i="1"/>
  <c r="K4723" i="1"/>
  <c r="K4724" i="1"/>
  <c r="K4725" i="1"/>
  <c r="K4726" i="1"/>
  <c r="K4727" i="1"/>
  <c r="K4728" i="1"/>
  <c r="K4729" i="1"/>
  <c r="K4730" i="1"/>
  <c r="K4731" i="1"/>
  <c r="K4732" i="1"/>
  <c r="K4733" i="1"/>
  <c r="K4734" i="1"/>
  <c r="K4735" i="1"/>
  <c r="K4736" i="1"/>
  <c r="K4737" i="1"/>
  <c r="K4738" i="1"/>
  <c r="K4739" i="1"/>
  <c r="K4740" i="1"/>
  <c r="K4741" i="1"/>
  <c r="K4742" i="1"/>
  <c r="K4743" i="1"/>
  <c r="K4744" i="1"/>
  <c r="K4745" i="1"/>
  <c r="K4746" i="1"/>
  <c r="K4747" i="1"/>
  <c r="K4748" i="1"/>
  <c r="K4749" i="1"/>
  <c r="K4750" i="1"/>
  <c r="K4751" i="1"/>
  <c r="K4752" i="1"/>
  <c r="K4753" i="1"/>
  <c r="K4754" i="1"/>
  <c r="K4755" i="1"/>
  <c r="K4756" i="1"/>
  <c r="K4757" i="1"/>
  <c r="K4758" i="1"/>
  <c r="K4759" i="1"/>
  <c r="K4760" i="1"/>
  <c r="K4761" i="1"/>
  <c r="K4762" i="1"/>
  <c r="K4763" i="1"/>
  <c r="K4764" i="1"/>
  <c r="K4765" i="1"/>
  <c r="K4766" i="1"/>
  <c r="K4767" i="1"/>
  <c r="K4768" i="1"/>
  <c r="K4769" i="1"/>
  <c r="K4770" i="1"/>
  <c r="K4771" i="1"/>
  <c r="K4772" i="1"/>
  <c r="K4773" i="1"/>
  <c r="K4774" i="1"/>
  <c r="K4775" i="1"/>
  <c r="K4776" i="1"/>
  <c r="K4777" i="1"/>
  <c r="K4778" i="1"/>
  <c r="K4779" i="1"/>
  <c r="K4780" i="1"/>
  <c r="K4781" i="1"/>
  <c r="K4782" i="1"/>
  <c r="K4783" i="1"/>
  <c r="K4784" i="1"/>
  <c r="K4785" i="1"/>
  <c r="K4786" i="1"/>
  <c r="K4787" i="1"/>
  <c r="K4788" i="1"/>
  <c r="K4789" i="1"/>
  <c r="K4790" i="1"/>
  <c r="K4791" i="1"/>
  <c r="K4792" i="1"/>
  <c r="K4793" i="1"/>
  <c r="K4794" i="1"/>
  <c r="K4795" i="1"/>
  <c r="K4796" i="1"/>
  <c r="K4797" i="1"/>
  <c r="K4798" i="1"/>
  <c r="K4799" i="1"/>
  <c r="K4800" i="1"/>
  <c r="K4801" i="1"/>
  <c r="K4802" i="1"/>
  <c r="K4803" i="1"/>
  <c r="K4804" i="1"/>
  <c r="K4805" i="1"/>
  <c r="K4806" i="1"/>
  <c r="K4807" i="1"/>
  <c r="K4808" i="1"/>
  <c r="K4809" i="1"/>
  <c r="K4810" i="1"/>
  <c r="K4811" i="1"/>
  <c r="K4812" i="1"/>
  <c r="K4813" i="1"/>
  <c r="K4814" i="1"/>
  <c r="K4815" i="1"/>
  <c r="K4816" i="1"/>
  <c r="K4817" i="1"/>
  <c r="K4818" i="1"/>
  <c r="K4819" i="1"/>
  <c r="K4820" i="1"/>
  <c r="K4821" i="1"/>
  <c r="K4822" i="1"/>
  <c r="K4823" i="1"/>
  <c r="K4824" i="1"/>
  <c r="K4825" i="1"/>
  <c r="K4826" i="1"/>
  <c r="K4827" i="1"/>
  <c r="K4828" i="1"/>
  <c r="K4829" i="1"/>
  <c r="K4830" i="1"/>
  <c r="K4831" i="1"/>
  <c r="K4832" i="1"/>
  <c r="K4833" i="1"/>
  <c r="K4834" i="1"/>
  <c r="K4835" i="1"/>
  <c r="K4836" i="1"/>
  <c r="K4837" i="1"/>
  <c r="K4838" i="1"/>
  <c r="K4839" i="1"/>
  <c r="K4840" i="1"/>
  <c r="K4841" i="1"/>
  <c r="K4842" i="1"/>
  <c r="K4843" i="1"/>
  <c r="K4844" i="1"/>
  <c r="K4845" i="1"/>
  <c r="K4846" i="1"/>
  <c r="K4847" i="1"/>
  <c r="K4848" i="1"/>
  <c r="K4849" i="1"/>
  <c r="K4850" i="1"/>
  <c r="K4851" i="1"/>
  <c r="K4852" i="1"/>
  <c r="K4853" i="1"/>
  <c r="K4854" i="1"/>
  <c r="K4855" i="1"/>
  <c r="K4856" i="1"/>
  <c r="K4857" i="1"/>
  <c r="K4858" i="1"/>
  <c r="K4859" i="1"/>
  <c r="K4860" i="1"/>
  <c r="K4861" i="1"/>
  <c r="K4862" i="1"/>
  <c r="K4863" i="1"/>
  <c r="K4864" i="1"/>
  <c r="K4865" i="1"/>
  <c r="K4866" i="1"/>
  <c r="K4867" i="1"/>
  <c r="K4868" i="1"/>
  <c r="K4869" i="1"/>
  <c r="K4870" i="1"/>
  <c r="K4871" i="1"/>
  <c r="K4872" i="1"/>
  <c r="K4873" i="1"/>
  <c r="K4874" i="1"/>
  <c r="K4875" i="1"/>
  <c r="K4876" i="1"/>
  <c r="K4877" i="1"/>
  <c r="K4878" i="1"/>
  <c r="K4879" i="1"/>
  <c r="K4880" i="1"/>
  <c r="K4881" i="1"/>
  <c r="K4882" i="1"/>
  <c r="K4883" i="1"/>
  <c r="K4884" i="1"/>
  <c r="K4885" i="1"/>
  <c r="K4886" i="1"/>
  <c r="K4887" i="1"/>
  <c r="K4888" i="1"/>
  <c r="K4889" i="1"/>
  <c r="K4890" i="1"/>
  <c r="K4891" i="1"/>
  <c r="K4892" i="1"/>
  <c r="K4893" i="1"/>
  <c r="K4894" i="1"/>
  <c r="K4895" i="1"/>
  <c r="K4896" i="1"/>
  <c r="K4897" i="1"/>
  <c r="K4898" i="1"/>
  <c r="K4899" i="1"/>
  <c r="K4900" i="1"/>
  <c r="K4901" i="1"/>
  <c r="K4902" i="1"/>
  <c r="K4903" i="1"/>
  <c r="K4904" i="1"/>
  <c r="K4905" i="1"/>
  <c r="K4906" i="1"/>
  <c r="K4907" i="1"/>
  <c r="K4908" i="1"/>
  <c r="K4909" i="1"/>
  <c r="K4910" i="1"/>
  <c r="K4911" i="1"/>
  <c r="K4912" i="1"/>
  <c r="K4913" i="1"/>
  <c r="K4914" i="1"/>
  <c r="K4915" i="1"/>
  <c r="K4916" i="1"/>
  <c r="K4917" i="1"/>
  <c r="K4918" i="1"/>
  <c r="K4919" i="1"/>
  <c r="K4920" i="1"/>
  <c r="K4921" i="1"/>
  <c r="K4922" i="1"/>
  <c r="K4923" i="1"/>
  <c r="K4924" i="1"/>
  <c r="K4925" i="1"/>
  <c r="K4926" i="1"/>
  <c r="K4927" i="1"/>
  <c r="K4928" i="1"/>
  <c r="K4929" i="1"/>
  <c r="K4930" i="1"/>
  <c r="K4931" i="1"/>
  <c r="K4932" i="1"/>
  <c r="K4933" i="1"/>
  <c r="K4934" i="1"/>
  <c r="K4935" i="1"/>
  <c r="K4936" i="1"/>
  <c r="K4937" i="1"/>
  <c r="K4938" i="1"/>
  <c r="K4939" i="1"/>
  <c r="K4940" i="1"/>
  <c r="K4941" i="1"/>
  <c r="K4942" i="1"/>
  <c r="K4943" i="1"/>
  <c r="K4944" i="1"/>
  <c r="K4945" i="1"/>
  <c r="K4946" i="1"/>
  <c r="K4947" i="1"/>
  <c r="K4948" i="1"/>
  <c r="K4949" i="1"/>
  <c r="K4950" i="1"/>
  <c r="K4951" i="1"/>
  <c r="K4952" i="1"/>
  <c r="K4953" i="1"/>
  <c r="K4954" i="1"/>
  <c r="K4955" i="1"/>
  <c r="K4956" i="1"/>
  <c r="K4957" i="1"/>
  <c r="K4958" i="1"/>
  <c r="K4959" i="1"/>
  <c r="K4960" i="1"/>
  <c r="K4961" i="1"/>
  <c r="K4962" i="1"/>
  <c r="K4963" i="1"/>
  <c r="K4964" i="1"/>
  <c r="K4965" i="1"/>
  <c r="K4966" i="1"/>
  <c r="K4967" i="1"/>
  <c r="K4968" i="1"/>
  <c r="K4969" i="1"/>
  <c r="K4970" i="1"/>
  <c r="K4971" i="1"/>
  <c r="K4972" i="1"/>
  <c r="K4973" i="1"/>
  <c r="K4974" i="1"/>
  <c r="K4975" i="1"/>
  <c r="K4976" i="1"/>
  <c r="K4977" i="1"/>
  <c r="K4978" i="1"/>
  <c r="K4979" i="1"/>
  <c r="K4980" i="1"/>
  <c r="K4981" i="1"/>
  <c r="K4982" i="1"/>
  <c r="K4983" i="1"/>
  <c r="K4984" i="1"/>
  <c r="K4985" i="1"/>
  <c r="K4986" i="1"/>
  <c r="K4987" i="1"/>
  <c r="K4988" i="1"/>
  <c r="K4989" i="1"/>
  <c r="K4990" i="1"/>
  <c r="K4991" i="1"/>
  <c r="K4992" i="1"/>
  <c r="K4993" i="1"/>
  <c r="K4994" i="1"/>
  <c r="K4995" i="1"/>
  <c r="K4996" i="1"/>
  <c r="K4997" i="1"/>
  <c r="K4998" i="1"/>
  <c r="K4999" i="1"/>
  <c r="K5000" i="1"/>
  <c r="K5001" i="1"/>
  <c r="K5002" i="1"/>
  <c r="K5003" i="1"/>
  <c r="K5004" i="1"/>
  <c r="K5005" i="1"/>
  <c r="K5006" i="1"/>
  <c r="K5007" i="1"/>
  <c r="K5008" i="1"/>
  <c r="K5009" i="1"/>
  <c r="K5010" i="1"/>
  <c r="K5011" i="1"/>
  <c r="K5012" i="1"/>
  <c r="K5013" i="1"/>
  <c r="K5014" i="1"/>
  <c r="K5015" i="1"/>
  <c r="K5016" i="1"/>
  <c r="K5017" i="1"/>
  <c r="K5018" i="1"/>
  <c r="K5019" i="1"/>
  <c r="K5020" i="1"/>
  <c r="K5021" i="1"/>
  <c r="K5022" i="1"/>
  <c r="K5023" i="1"/>
  <c r="K5024" i="1"/>
  <c r="K5025" i="1"/>
  <c r="K5026" i="1"/>
  <c r="K5027" i="1"/>
  <c r="K5028" i="1"/>
  <c r="K5029" i="1"/>
  <c r="K5030" i="1"/>
  <c r="K5031" i="1"/>
  <c r="K5032" i="1"/>
  <c r="K5033" i="1"/>
  <c r="K5034" i="1"/>
  <c r="K5035" i="1"/>
  <c r="K5036" i="1"/>
  <c r="K5037" i="1"/>
  <c r="K5038" i="1"/>
  <c r="K5039" i="1"/>
  <c r="K5040" i="1"/>
  <c r="K5041" i="1"/>
  <c r="K5042" i="1"/>
  <c r="K5043" i="1"/>
  <c r="K5044" i="1"/>
  <c r="K5045" i="1"/>
  <c r="K5046" i="1"/>
  <c r="K5047" i="1"/>
  <c r="K5048" i="1"/>
  <c r="K5049" i="1"/>
  <c r="K5050" i="1"/>
  <c r="K5051" i="1"/>
  <c r="K5052" i="1"/>
  <c r="K5053" i="1"/>
  <c r="K5054" i="1"/>
  <c r="K5055" i="1"/>
  <c r="K5056" i="1"/>
  <c r="K5057" i="1"/>
  <c r="K5058" i="1"/>
  <c r="K5059" i="1"/>
  <c r="K5060" i="1"/>
  <c r="K5061" i="1"/>
  <c r="K5062" i="1"/>
  <c r="K5063" i="1"/>
  <c r="K5064" i="1"/>
  <c r="K5065" i="1"/>
  <c r="K5066" i="1"/>
  <c r="K5067" i="1"/>
  <c r="K5068" i="1"/>
  <c r="K5069" i="1"/>
  <c r="K5070" i="1"/>
  <c r="K5071" i="1"/>
  <c r="K5072" i="1"/>
  <c r="K5073" i="1"/>
  <c r="K5074" i="1"/>
  <c r="K5075" i="1"/>
  <c r="K5076" i="1"/>
  <c r="K5077" i="1"/>
  <c r="K5078" i="1"/>
  <c r="K5079" i="1"/>
  <c r="K5080" i="1"/>
  <c r="K5081" i="1"/>
  <c r="K5082" i="1"/>
  <c r="K5083" i="1"/>
  <c r="K5084" i="1"/>
  <c r="K5085" i="1"/>
  <c r="K5086" i="1"/>
  <c r="K5087" i="1"/>
  <c r="K5088" i="1"/>
  <c r="K5089" i="1"/>
  <c r="K5090" i="1"/>
  <c r="K5091" i="1"/>
  <c r="K5092" i="1"/>
  <c r="K5093" i="1"/>
  <c r="K5094" i="1"/>
  <c r="K5095" i="1"/>
  <c r="K5096" i="1"/>
  <c r="K5097" i="1"/>
  <c r="K5098" i="1"/>
  <c r="K5099" i="1"/>
  <c r="K5100" i="1"/>
  <c r="K5101" i="1"/>
  <c r="K5102" i="1"/>
  <c r="K5103" i="1"/>
  <c r="K5104" i="1"/>
  <c r="K5105" i="1"/>
  <c r="K5106" i="1"/>
  <c r="K5107" i="1"/>
  <c r="K5108" i="1"/>
  <c r="K5109" i="1"/>
  <c r="K5110" i="1"/>
  <c r="K5111" i="1"/>
  <c r="K5112" i="1"/>
  <c r="K5113" i="1"/>
  <c r="K5114" i="1"/>
  <c r="K5115" i="1"/>
  <c r="K5116" i="1"/>
  <c r="K5117" i="1"/>
  <c r="K5118" i="1"/>
  <c r="K5119" i="1"/>
  <c r="K5120" i="1"/>
  <c r="K5121" i="1"/>
  <c r="K5122" i="1"/>
  <c r="K5123" i="1"/>
  <c r="K5124" i="1"/>
  <c r="K5125" i="1"/>
  <c r="K5126" i="1"/>
  <c r="K5127" i="1"/>
  <c r="K5128" i="1"/>
  <c r="K5129" i="1"/>
  <c r="K5130" i="1"/>
  <c r="K5131" i="1"/>
  <c r="K5132" i="1"/>
  <c r="K5133" i="1"/>
  <c r="K5134" i="1"/>
  <c r="K5135" i="1"/>
  <c r="K5136" i="1"/>
  <c r="K5137" i="1"/>
  <c r="K5138" i="1"/>
  <c r="K5139" i="1"/>
  <c r="K5140" i="1"/>
  <c r="K5141" i="1"/>
  <c r="K5142" i="1"/>
  <c r="K5143" i="1"/>
  <c r="K5144" i="1"/>
  <c r="K5145" i="1"/>
  <c r="K5146" i="1"/>
  <c r="K5147" i="1"/>
  <c r="K5148" i="1"/>
  <c r="K5149" i="1"/>
  <c r="K5150" i="1"/>
  <c r="K5151" i="1"/>
  <c r="K5152" i="1"/>
  <c r="K5153" i="1"/>
  <c r="K5154" i="1"/>
  <c r="K5155" i="1"/>
  <c r="K5156" i="1"/>
  <c r="K5157" i="1"/>
  <c r="K5158" i="1"/>
  <c r="K5159" i="1"/>
  <c r="K5160" i="1"/>
  <c r="K5161" i="1"/>
  <c r="K5162" i="1"/>
  <c r="K5163" i="1"/>
  <c r="K5164" i="1"/>
  <c r="K5165" i="1"/>
  <c r="K5166" i="1"/>
  <c r="K5167" i="1"/>
  <c r="K5168" i="1"/>
  <c r="K5169" i="1"/>
  <c r="K5170" i="1"/>
  <c r="K5171" i="1"/>
  <c r="K5172" i="1"/>
  <c r="K5173" i="1"/>
  <c r="K5174" i="1"/>
  <c r="K5175" i="1"/>
  <c r="K5176" i="1"/>
  <c r="K5177" i="1"/>
  <c r="K5178" i="1"/>
  <c r="K5179" i="1"/>
  <c r="K5180" i="1"/>
  <c r="K5181" i="1"/>
  <c r="K5182" i="1"/>
  <c r="K5183" i="1"/>
  <c r="K5184" i="1"/>
  <c r="K5185" i="1"/>
  <c r="K5186" i="1"/>
  <c r="K5187" i="1"/>
  <c r="K5188" i="1"/>
  <c r="K5189" i="1"/>
  <c r="K5190" i="1"/>
  <c r="K5191" i="1"/>
  <c r="K5192" i="1"/>
  <c r="K5193" i="1"/>
  <c r="K5194" i="1"/>
  <c r="K5195" i="1"/>
  <c r="K5196" i="1"/>
  <c r="K5197" i="1"/>
  <c r="K5198" i="1"/>
  <c r="K5199" i="1"/>
  <c r="K5200" i="1"/>
  <c r="K5201" i="1"/>
  <c r="K5202" i="1"/>
  <c r="K5203" i="1"/>
  <c r="K5204" i="1"/>
  <c r="K5205" i="1"/>
  <c r="K5206" i="1"/>
  <c r="K5207" i="1"/>
  <c r="K5208" i="1"/>
  <c r="K5209" i="1"/>
  <c r="K5210" i="1"/>
  <c r="K5211" i="1"/>
  <c r="K5212" i="1"/>
  <c r="K5213" i="1"/>
  <c r="K5214" i="1"/>
  <c r="K5215" i="1"/>
  <c r="K5216" i="1"/>
  <c r="K5217" i="1"/>
  <c r="K5218" i="1"/>
  <c r="K5219" i="1"/>
  <c r="K5220" i="1"/>
  <c r="K5221" i="1"/>
  <c r="K5222" i="1"/>
  <c r="K5223" i="1"/>
  <c r="K5224" i="1"/>
  <c r="K5225" i="1"/>
  <c r="K5226" i="1"/>
  <c r="K5227" i="1"/>
  <c r="K5228" i="1"/>
  <c r="K5229" i="1"/>
  <c r="K5230" i="1"/>
  <c r="K5231" i="1"/>
  <c r="K5232" i="1"/>
  <c r="K5233" i="1"/>
  <c r="K5234" i="1"/>
  <c r="K5235" i="1"/>
  <c r="K5236" i="1"/>
  <c r="K5237" i="1"/>
  <c r="K5238" i="1"/>
  <c r="K5239" i="1"/>
  <c r="K5240" i="1"/>
  <c r="K5241" i="1"/>
  <c r="K5242" i="1"/>
  <c r="K5243" i="1"/>
  <c r="K5244" i="1"/>
  <c r="K5245" i="1"/>
  <c r="K5246" i="1"/>
  <c r="K5247" i="1"/>
  <c r="K5248" i="1"/>
  <c r="K5249" i="1"/>
  <c r="K5250" i="1"/>
  <c r="K5251" i="1"/>
  <c r="K5252" i="1"/>
  <c r="K5253" i="1"/>
  <c r="K5254" i="1"/>
  <c r="K5255" i="1"/>
  <c r="K5256" i="1"/>
  <c r="K5257" i="1"/>
  <c r="K5258" i="1"/>
  <c r="K5259" i="1"/>
  <c r="K5260" i="1"/>
  <c r="K5261" i="1"/>
  <c r="K5262" i="1"/>
  <c r="K5263" i="1"/>
  <c r="K5264" i="1"/>
  <c r="K5265" i="1"/>
  <c r="K5266" i="1"/>
  <c r="K5267" i="1"/>
  <c r="K5268" i="1"/>
  <c r="K5269" i="1"/>
  <c r="K5270" i="1"/>
  <c r="K5271" i="1"/>
  <c r="K5272" i="1"/>
  <c r="K5273" i="1"/>
  <c r="K5274" i="1"/>
  <c r="K5275" i="1"/>
  <c r="K5276" i="1"/>
  <c r="K5277" i="1"/>
  <c r="K5278" i="1"/>
  <c r="K5279" i="1"/>
  <c r="K5280" i="1"/>
  <c r="K5281" i="1"/>
  <c r="K5282" i="1"/>
  <c r="K5283" i="1"/>
  <c r="K5284" i="1"/>
  <c r="K5285" i="1"/>
  <c r="K5286" i="1"/>
  <c r="K5287" i="1"/>
  <c r="K5288" i="1"/>
  <c r="K5289" i="1"/>
  <c r="K5290" i="1"/>
  <c r="K5291" i="1"/>
  <c r="K5292" i="1"/>
  <c r="K5293" i="1"/>
  <c r="K5294" i="1"/>
  <c r="K5295" i="1"/>
  <c r="K5296" i="1"/>
  <c r="K5297" i="1"/>
  <c r="K5298" i="1"/>
  <c r="K5299" i="1"/>
  <c r="K5300" i="1"/>
  <c r="K5301" i="1"/>
  <c r="K5302" i="1"/>
  <c r="K5303" i="1"/>
  <c r="K5304" i="1"/>
  <c r="K5305" i="1"/>
  <c r="K5306" i="1"/>
  <c r="K5307" i="1"/>
  <c r="K5308" i="1"/>
  <c r="K5309" i="1"/>
  <c r="K5310" i="1"/>
  <c r="K5311" i="1"/>
  <c r="K5312" i="1"/>
  <c r="K5313" i="1"/>
  <c r="K5314" i="1"/>
  <c r="K5315" i="1"/>
  <c r="K5316" i="1"/>
  <c r="K5317" i="1"/>
  <c r="K5318" i="1"/>
  <c r="K5319" i="1"/>
  <c r="K5320" i="1"/>
  <c r="K5321" i="1"/>
  <c r="K5322" i="1"/>
  <c r="K5323" i="1"/>
  <c r="K5324" i="1"/>
  <c r="K5325" i="1"/>
  <c r="K5326" i="1"/>
  <c r="K5327" i="1"/>
  <c r="K5328" i="1"/>
  <c r="K5329" i="1"/>
  <c r="K5330" i="1"/>
  <c r="K5331" i="1"/>
  <c r="K5332" i="1"/>
  <c r="K5333" i="1"/>
  <c r="K5334" i="1"/>
  <c r="K5335" i="1"/>
  <c r="K5336" i="1"/>
  <c r="K5337" i="1"/>
  <c r="K5338" i="1"/>
  <c r="K5339" i="1"/>
  <c r="K5340" i="1"/>
  <c r="K5341" i="1"/>
  <c r="K5342" i="1"/>
  <c r="K5343" i="1"/>
  <c r="K5344" i="1"/>
  <c r="K5345" i="1"/>
  <c r="K5346" i="1"/>
  <c r="K5347" i="1"/>
  <c r="K5348" i="1"/>
  <c r="K5349" i="1"/>
  <c r="K5350" i="1"/>
  <c r="K5351" i="1"/>
  <c r="K5352" i="1"/>
  <c r="K5353" i="1"/>
  <c r="K5354" i="1"/>
  <c r="K5355" i="1"/>
  <c r="K5356" i="1"/>
  <c r="K5357" i="1"/>
  <c r="K5358" i="1"/>
  <c r="K5359" i="1"/>
  <c r="K5360" i="1"/>
  <c r="K5361" i="1"/>
  <c r="K5362" i="1"/>
  <c r="K5363" i="1"/>
  <c r="K5364" i="1"/>
  <c r="K5365" i="1"/>
  <c r="K5366" i="1"/>
  <c r="K5367" i="1"/>
  <c r="K5368" i="1"/>
  <c r="K5369" i="1"/>
  <c r="K5370" i="1"/>
  <c r="K5371" i="1"/>
  <c r="K5372" i="1"/>
  <c r="K5373" i="1"/>
  <c r="K5374" i="1"/>
  <c r="K5375" i="1"/>
  <c r="K5376" i="1"/>
  <c r="K5377" i="1"/>
  <c r="K5378" i="1"/>
  <c r="K5379" i="1"/>
  <c r="K5380" i="1"/>
  <c r="K5381" i="1"/>
  <c r="K5382" i="1"/>
  <c r="K5383" i="1"/>
  <c r="K5384" i="1"/>
  <c r="K5385" i="1"/>
  <c r="K5386" i="1"/>
  <c r="K5387" i="1"/>
  <c r="K5388" i="1"/>
  <c r="K5389" i="1"/>
  <c r="K5390" i="1"/>
  <c r="K5391" i="1"/>
  <c r="K5392" i="1"/>
  <c r="K5393" i="1"/>
  <c r="K5394" i="1"/>
  <c r="K5395" i="1"/>
  <c r="K5396" i="1"/>
  <c r="K5397" i="1"/>
  <c r="K5398" i="1"/>
  <c r="K5399" i="1"/>
  <c r="K5400" i="1"/>
  <c r="K5401" i="1"/>
  <c r="K5402" i="1"/>
  <c r="K5403" i="1"/>
  <c r="K5404" i="1"/>
  <c r="K5405" i="1"/>
  <c r="K5406" i="1"/>
  <c r="K5407" i="1"/>
  <c r="K5408" i="1"/>
  <c r="K5409" i="1"/>
  <c r="K5410" i="1"/>
  <c r="K5411" i="1"/>
  <c r="K5412" i="1"/>
  <c r="K5413" i="1"/>
  <c r="K5414" i="1"/>
  <c r="K5415" i="1"/>
  <c r="K5416" i="1"/>
  <c r="K5417" i="1"/>
  <c r="K5418" i="1"/>
  <c r="K5419" i="1"/>
  <c r="K5420" i="1"/>
  <c r="K5421" i="1"/>
  <c r="K5422" i="1"/>
  <c r="K5423" i="1"/>
  <c r="K5424" i="1"/>
  <c r="K5425" i="1"/>
  <c r="K5426" i="1"/>
  <c r="K5427" i="1"/>
  <c r="K5428" i="1"/>
  <c r="K5429" i="1"/>
  <c r="K5430" i="1"/>
  <c r="K5431" i="1"/>
  <c r="K5432" i="1"/>
  <c r="K5433" i="1"/>
  <c r="K5434" i="1"/>
  <c r="K5435" i="1"/>
  <c r="K5436" i="1"/>
  <c r="K5437" i="1"/>
  <c r="K5438" i="1"/>
  <c r="K5439" i="1"/>
  <c r="K5440" i="1"/>
  <c r="K5441" i="1"/>
  <c r="K5442" i="1"/>
  <c r="K5443" i="1"/>
  <c r="K5444" i="1"/>
  <c r="K5445" i="1"/>
  <c r="K5446" i="1"/>
  <c r="K5447" i="1"/>
  <c r="K5448" i="1"/>
  <c r="K5449" i="1"/>
  <c r="K5450" i="1"/>
  <c r="K5451" i="1"/>
  <c r="K5452" i="1"/>
  <c r="K5453" i="1"/>
  <c r="K5454" i="1"/>
  <c r="K5455" i="1"/>
  <c r="K5456" i="1"/>
  <c r="K5457" i="1"/>
  <c r="K5458" i="1"/>
  <c r="K5459" i="1"/>
  <c r="K5460" i="1"/>
  <c r="K5461" i="1"/>
  <c r="K5462" i="1"/>
  <c r="K5463" i="1"/>
  <c r="K5464" i="1"/>
  <c r="K5465" i="1"/>
  <c r="K5466" i="1"/>
  <c r="K5467" i="1"/>
  <c r="K5468" i="1"/>
  <c r="K5469" i="1"/>
  <c r="K5470" i="1"/>
  <c r="K5471" i="1"/>
  <c r="K5472" i="1"/>
  <c r="K5473" i="1"/>
  <c r="K5474" i="1"/>
  <c r="K5475" i="1"/>
  <c r="K5476" i="1"/>
  <c r="K5477" i="1"/>
  <c r="K5478" i="1"/>
  <c r="K5479" i="1"/>
  <c r="K5480" i="1"/>
  <c r="K5481" i="1"/>
  <c r="K5482" i="1"/>
  <c r="K5483" i="1"/>
  <c r="K5484" i="1"/>
  <c r="K5485" i="1"/>
  <c r="K5486" i="1"/>
  <c r="K5487" i="1"/>
  <c r="K5488" i="1"/>
  <c r="K5489" i="1"/>
  <c r="K5490" i="1"/>
  <c r="K5491" i="1"/>
  <c r="K5492" i="1"/>
  <c r="K5493" i="1"/>
  <c r="K5494" i="1"/>
  <c r="K5495" i="1"/>
  <c r="K5496" i="1"/>
  <c r="K5497" i="1"/>
  <c r="K5498" i="1"/>
  <c r="K5499" i="1"/>
  <c r="K5500" i="1"/>
  <c r="K5501" i="1"/>
  <c r="K5502" i="1"/>
  <c r="K5503" i="1"/>
  <c r="K5504" i="1"/>
  <c r="K5505" i="1"/>
  <c r="K5506" i="1"/>
  <c r="K5507" i="1"/>
  <c r="K5508" i="1"/>
  <c r="K5509" i="1"/>
  <c r="K5510" i="1"/>
  <c r="K5511" i="1"/>
  <c r="K5512" i="1"/>
  <c r="K5513" i="1"/>
  <c r="K5514" i="1"/>
  <c r="K5515" i="1"/>
  <c r="K5516" i="1"/>
  <c r="K5517" i="1"/>
  <c r="K5518" i="1"/>
  <c r="K5519" i="1"/>
  <c r="K5520" i="1"/>
  <c r="K5521" i="1"/>
  <c r="K5522" i="1"/>
  <c r="K5523" i="1"/>
  <c r="K5524" i="1"/>
  <c r="K5525" i="1"/>
  <c r="K5526" i="1"/>
  <c r="K5527" i="1"/>
  <c r="K5528" i="1"/>
  <c r="K5529" i="1"/>
  <c r="K5530" i="1"/>
  <c r="K5531" i="1"/>
  <c r="K5532" i="1"/>
  <c r="K5533" i="1"/>
  <c r="K5534" i="1"/>
  <c r="K5535" i="1"/>
  <c r="K5536" i="1"/>
  <c r="K5537" i="1"/>
  <c r="K5538" i="1"/>
  <c r="K5539" i="1"/>
  <c r="K5540" i="1"/>
  <c r="K5541" i="1"/>
  <c r="K5542" i="1"/>
  <c r="K5543" i="1"/>
  <c r="K5544" i="1"/>
  <c r="K5545" i="1"/>
  <c r="K5546" i="1"/>
  <c r="K5547" i="1"/>
  <c r="K5548" i="1"/>
  <c r="K5549" i="1"/>
  <c r="K5550" i="1"/>
  <c r="K5551" i="1"/>
  <c r="K5552" i="1"/>
  <c r="K5553" i="1"/>
  <c r="K5554" i="1"/>
  <c r="K5555" i="1"/>
  <c r="K5556" i="1"/>
  <c r="K5557" i="1"/>
  <c r="K5558" i="1"/>
  <c r="K5559" i="1"/>
  <c r="K5560" i="1"/>
  <c r="K5561" i="1"/>
  <c r="K5562" i="1"/>
  <c r="K5563" i="1"/>
  <c r="K5564" i="1"/>
  <c r="K5565" i="1"/>
  <c r="K5566" i="1"/>
  <c r="K5567" i="1"/>
  <c r="K5568" i="1"/>
  <c r="K5569" i="1"/>
  <c r="K5570" i="1"/>
  <c r="K5571" i="1"/>
  <c r="K5572" i="1"/>
  <c r="K5573" i="1"/>
  <c r="K5574" i="1"/>
  <c r="K5575" i="1"/>
  <c r="K5576" i="1"/>
  <c r="K5577" i="1"/>
  <c r="K5578" i="1"/>
  <c r="K5579" i="1"/>
  <c r="K5580" i="1"/>
  <c r="K5581" i="1"/>
  <c r="K5582" i="1"/>
  <c r="K5583" i="1"/>
  <c r="K5584" i="1"/>
  <c r="K5585" i="1"/>
  <c r="K5586" i="1"/>
  <c r="K5587" i="1"/>
  <c r="K5588" i="1"/>
  <c r="K5589" i="1"/>
  <c r="K5590" i="1"/>
  <c r="K5591" i="1"/>
  <c r="K5592" i="1"/>
  <c r="K5593" i="1"/>
  <c r="K5594" i="1"/>
  <c r="K5595" i="1"/>
  <c r="K5596" i="1"/>
  <c r="K5597" i="1"/>
  <c r="K5598" i="1"/>
  <c r="K5599" i="1"/>
  <c r="K5600" i="1"/>
  <c r="K5601" i="1"/>
  <c r="K5602" i="1"/>
  <c r="K5603" i="1"/>
  <c r="K5604" i="1"/>
  <c r="K5605" i="1"/>
  <c r="K5606" i="1"/>
  <c r="K5607" i="1"/>
  <c r="K5608" i="1"/>
  <c r="K5609" i="1"/>
  <c r="K5610" i="1"/>
  <c r="K5611" i="1"/>
  <c r="K5612" i="1"/>
  <c r="K5613" i="1"/>
  <c r="K5614" i="1"/>
  <c r="K5615" i="1"/>
  <c r="K5616" i="1"/>
  <c r="K5617" i="1"/>
  <c r="K5618" i="1"/>
  <c r="K5619" i="1"/>
  <c r="K5620" i="1"/>
  <c r="K5621" i="1"/>
  <c r="K5622" i="1"/>
  <c r="K5623" i="1"/>
  <c r="K5624" i="1"/>
  <c r="K5625" i="1"/>
  <c r="K5626" i="1"/>
  <c r="K5627" i="1"/>
  <c r="K5628" i="1"/>
  <c r="K5629" i="1"/>
  <c r="K5630" i="1"/>
  <c r="K5631" i="1"/>
  <c r="K5632" i="1"/>
  <c r="K5633" i="1"/>
  <c r="K5634" i="1"/>
  <c r="K5635" i="1"/>
  <c r="K5636" i="1"/>
  <c r="K5637" i="1"/>
  <c r="K5638" i="1"/>
  <c r="K5639" i="1"/>
  <c r="K5640" i="1"/>
  <c r="K5641" i="1"/>
  <c r="K5642" i="1"/>
  <c r="K5643" i="1"/>
  <c r="K5644" i="1"/>
  <c r="K5645" i="1"/>
  <c r="K5646" i="1"/>
  <c r="K5647" i="1"/>
  <c r="K5648" i="1"/>
  <c r="K5649" i="1"/>
  <c r="K5650" i="1"/>
  <c r="K5651" i="1"/>
  <c r="K5652" i="1"/>
  <c r="K5653" i="1"/>
  <c r="K5654" i="1"/>
  <c r="K5655" i="1"/>
  <c r="K5656" i="1"/>
  <c r="K5657" i="1"/>
  <c r="K5658" i="1"/>
  <c r="K5659" i="1"/>
  <c r="K5660" i="1"/>
  <c r="K5661" i="1"/>
  <c r="K5662" i="1"/>
  <c r="K5663" i="1"/>
  <c r="K5664" i="1"/>
  <c r="K5665" i="1"/>
  <c r="K5666" i="1"/>
  <c r="K5667" i="1"/>
  <c r="K5668" i="1"/>
  <c r="K5669" i="1"/>
  <c r="K5670" i="1"/>
  <c r="K5671" i="1"/>
  <c r="K5672" i="1"/>
  <c r="K5673" i="1"/>
  <c r="K5674" i="1"/>
  <c r="K5675" i="1"/>
  <c r="K5676" i="1"/>
  <c r="K5677" i="1"/>
  <c r="K5678" i="1"/>
  <c r="K5679" i="1"/>
  <c r="K5680" i="1"/>
  <c r="K5681" i="1"/>
  <c r="K5682" i="1"/>
  <c r="K5683" i="1"/>
  <c r="K5684" i="1"/>
  <c r="K5685" i="1"/>
  <c r="K5686" i="1"/>
  <c r="K5687" i="1"/>
  <c r="K5688" i="1"/>
  <c r="K5689" i="1"/>
  <c r="K5690" i="1"/>
  <c r="K5691" i="1"/>
  <c r="K5692" i="1"/>
  <c r="K5693" i="1"/>
  <c r="K5694" i="1"/>
  <c r="K5695" i="1"/>
  <c r="K5696" i="1"/>
  <c r="K5697" i="1"/>
  <c r="K5698" i="1"/>
  <c r="K5699" i="1"/>
  <c r="K5700" i="1"/>
  <c r="K5701" i="1"/>
  <c r="K5702" i="1"/>
  <c r="K5703" i="1"/>
  <c r="K5704" i="1"/>
  <c r="K5705" i="1"/>
  <c r="K5706" i="1"/>
  <c r="K5707" i="1"/>
  <c r="K5708" i="1"/>
  <c r="K5709" i="1"/>
  <c r="K5710" i="1"/>
  <c r="K5711" i="1"/>
  <c r="K5712" i="1"/>
  <c r="K5713" i="1"/>
  <c r="K5714" i="1"/>
  <c r="K5715" i="1"/>
  <c r="K5716" i="1"/>
  <c r="K5717" i="1"/>
  <c r="K5718" i="1"/>
  <c r="K5719" i="1"/>
  <c r="K5720" i="1"/>
  <c r="K5721" i="1"/>
  <c r="K5722" i="1"/>
  <c r="K5723" i="1"/>
  <c r="K5724" i="1"/>
  <c r="K5725" i="1"/>
  <c r="K5726" i="1"/>
  <c r="K5727" i="1"/>
  <c r="K5728" i="1"/>
  <c r="K5729" i="1"/>
  <c r="K5730" i="1"/>
  <c r="K5731" i="1"/>
  <c r="K5732" i="1"/>
  <c r="K5733" i="1"/>
  <c r="K5734" i="1"/>
  <c r="K5735" i="1"/>
  <c r="K5736" i="1"/>
  <c r="K5737" i="1"/>
  <c r="K5738" i="1"/>
  <c r="K5739" i="1"/>
  <c r="K5740" i="1"/>
  <c r="K5741" i="1"/>
  <c r="K5742" i="1"/>
  <c r="K5743" i="1"/>
  <c r="K5744" i="1"/>
  <c r="K5745" i="1"/>
  <c r="K5746" i="1"/>
  <c r="K5747" i="1"/>
  <c r="K5748" i="1"/>
  <c r="K5749" i="1"/>
  <c r="K5750" i="1"/>
  <c r="K5751" i="1"/>
  <c r="K5752" i="1"/>
  <c r="K5753" i="1"/>
  <c r="K5754" i="1"/>
  <c r="K5755" i="1"/>
  <c r="K5756" i="1"/>
  <c r="K5757" i="1"/>
  <c r="K5758" i="1"/>
  <c r="K5759" i="1"/>
  <c r="K5760" i="1"/>
  <c r="K5761" i="1"/>
  <c r="K5762" i="1"/>
  <c r="K5763" i="1"/>
  <c r="K5764" i="1"/>
  <c r="K5765" i="1"/>
  <c r="K5766" i="1"/>
  <c r="K5767" i="1"/>
  <c r="K5768" i="1"/>
  <c r="K5769" i="1"/>
  <c r="K5770" i="1"/>
  <c r="K5771" i="1"/>
  <c r="K5772" i="1"/>
  <c r="K5773" i="1"/>
  <c r="K5774" i="1"/>
  <c r="K5775" i="1"/>
  <c r="K5776" i="1"/>
  <c r="K5777" i="1"/>
  <c r="K5778" i="1"/>
  <c r="K5779" i="1"/>
  <c r="K5780" i="1"/>
  <c r="K5781" i="1"/>
  <c r="K5782" i="1"/>
  <c r="K5783" i="1"/>
  <c r="K5784" i="1"/>
  <c r="K5785" i="1"/>
  <c r="K5786" i="1"/>
  <c r="K5787" i="1"/>
  <c r="K5788" i="1"/>
  <c r="K5789" i="1"/>
  <c r="K5790" i="1"/>
  <c r="K5791" i="1"/>
  <c r="K5792" i="1"/>
  <c r="K5793" i="1"/>
  <c r="K5794" i="1"/>
  <c r="K5795" i="1"/>
  <c r="K5796" i="1"/>
  <c r="K5797" i="1"/>
  <c r="K5798" i="1"/>
  <c r="K5799" i="1"/>
  <c r="K5800" i="1"/>
  <c r="K5801" i="1"/>
  <c r="K5802" i="1"/>
  <c r="K5803" i="1"/>
  <c r="K5804" i="1"/>
  <c r="K5805" i="1"/>
  <c r="K5806" i="1"/>
  <c r="K5807" i="1"/>
  <c r="K5808" i="1"/>
  <c r="K5809" i="1"/>
  <c r="K5810" i="1"/>
  <c r="K5811" i="1"/>
  <c r="K5812" i="1"/>
  <c r="K5813" i="1"/>
  <c r="K5814" i="1"/>
  <c r="K5815" i="1"/>
  <c r="K5816" i="1"/>
  <c r="K5817" i="1"/>
  <c r="K5818" i="1"/>
  <c r="K5819" i="1"/>
  <c r="K5820" i="1"/>
  <c r="K5821" i="1"/>
  <c r="K5822" i="1"/>
  <c r="K5823" i="1"/>
  <c r="K5824" i="1"/>
  <c r="K5825" i="1"/>
  <c r="K5826" i="1"/>
  <c r="K5827" i="1"/>
  <c r="K5828" i="1"/>
  <c r="K5829" i="1"/>
  <c r="K5830" i="1"/>
  <c r="K5831" i="1"/>
  <c r="K5832" i="1"/>
  <c r="K5833" i="1"/>
  <c r="K5834" i="1"/>
  <c r="K5835" i="1"/>
  <c r="K5836" i="1"/>
  <c r="K5837" i="1"/>
  <c r="K5838" i="1"/>
  <c r="K5839" i="1"/>
  <c r="K5840" i="1"/>
  <c r="K5841" i="1"/>
  <c r="K5842" i="1"/>
  <c r="K5843" i="1"/>
  <c r="K5844" i="1"/>
  <c r="K5845" i="1"/>
  <c r="K5846" i="1"/>
  <c r="K5847" i="1"/>
  <c r="K5848" i="1"/>
  <c r="K5849" i="1"/>
  <c r="K5850" i="1"/>
  <c r="K5851" i="1"/>
  <c r="K5852" i="1"/>
  <c r="K5853" i="1"/>
  <c r="K5854" i="1"/>
  <c r="K5855" i="1"/>
  <c r="K5856" i="1"/>
  <c r="K5857" i="1"/>
  <c r="K5858" i="1"/>
  <c r="K5859" i="1"/>
  <c r="K5860" i="1"/>
  <c r="K5861" i="1"/>
  <c r="K5862" i="1"/>
  <c r="K5863" i="1"/>
  <c r="K5864" i="1"/>
  <c r="K5865" i="1"/>
  <c r="K5866" i="1"/>
  <c r="K5867" i="1"/>
  <c r="K5868" i="1"/>
  <c r="K5869" i="1"/>
  <c r="K5870" i="1"/>
  <c r="K5871" i="1"/>
  <c r="K5872" i="1"/>
  <c r="K5873" i="1"/>
  <c r="K5874" i="1"/>
  <c r="K5875" i="1"/>
  <c r="K5876" i="1"/>
  <c r="K5877" i="1"/>
  <c r="K5878" i="1"/>
  <c r="K5879" i="1"/>
  <c r="K5880" i="1"/>
  <c r="K5881" i="1"/>
  <c r="K5882" i="1"/>
  <c r="K5883" i="1"/>
  <c r="K5884" i="1"/>
  <c r="K5885" i="1"/>
  <c r="K5886" i="1"/>
  <c r="K5887" i="1"/>
  <c r="K5888" i="1"/>
  <c r="K5889" i="1"/>
  <c r="K5890" i="1"/>
  <c r="K5891" i="1"/>
  <c r="K5892" i="1"/>
  <c r="K5893" i="1"/>
  <c r="K5894" i="1"/>
  <c r="K5895" i="1"/>
  <c r="K5896" i="1"/>
  <c r="K5897" i="1"/>
  <c r="K5898" i="1"/>
  <c r="K5899" i="1"/>
  <c r="K5900" i="1"/>
  <c r="K5901" i="1"/>
  <c r="K5902" i="1"/>
  <c r="K5903" i="1"/>
  <c r="K5904" i="1"/>
  <c r="K5905" i="1"/>
  <c r="K5906" i="1"/>
  <c r="K5907" i="1"/>
  <c r="K5908" i="1"/>
  <c r="K5909" i="1"/>
  <c r="K5910" i="1"/>
  <c r="K5911" i="1"/>
  <c r="K5912" i="1"/>
  <c r="K5913" i="1"/>
  <c r="K5914" i="1"/>
  <c r="K5915" i="1"/>
  <c r="K5916" i="1"/>
  <c r="K5917" i="1"/>
  <c r="K5918" i="1"/>
  <c r="K5919" i="1"/>
  <c r="K5920" i="1"/>
  <c r="K5921" i="1"/>
  <c r="K5922" i="1"/>
  <c r="K5923" i="1"/>
  <c r="K5924" i="1"/>
  <c r="K5925" i="1"/>
  <c r="K5926" i="1"/>
  <c r="K5927" i="1"/>
  <c r="K5928" i="1"/>
  <c r="K5929" i="1"/>
  <c r="K5930" i="1"/>
  <c r="K5931" i="1"/>
  <c r="K5932" i="1"/>
  <c r="K5933" i="1"/>
  <c r="K5934" i="1"/>
  <c r="K5935" i="1"/>
  <c r="K5936" i="1"/>
  <c r="K5937" i="1"/>
  <c r="K5938" i="1"/>
  <c r="K5939" i="1"/>
  <c r="K5940" i="1"/>
  <c r="K5941" i="1"/>
  <c r="K5942" i="1"/>
  <c r="K5943" i="1"/>
  <c r="K5944" i="1"/>
  <c r="K5945" i="1"/>
  <c r="K5946" i="1"/>
  <c r="K5947" i="1"/>
  <c r="K5948" i="1"/>
  <c r="K5949" i="1"/>
  <c r="K5950" i="1"/>
  <c r="K5951" i="1"/>
  <c r="K5952" i="1"/>
  <c r="K5953" i="1"/>
  <c r="K5954" i="1"/>
  <c r="K5955" i="1"/>
  <c r="K5956" i="1"/>
  <c r="K5957" i="1"/>
  <c r="K5958" i="1"/>
  <c r="K5959" i="1"/>
  <c r="K5960" i="1"/>
  <c r="K5961" i="1"/>
  <c r="K5962" i="1"/>
  <c r="K5963" i="1"/>
  <c r="K5964" i="1"/>
  <c r="K5965" i="1"/>
  <c r="K5966" i="1"/>
  <c r="K5967" i="1"/>
  <c r="K5968" i="1"/>
  <c r="K5969" i="1"/>
  <c r="K5970" i="1"/>
  <c r="K5971" i="1"/>
  <c r="K5972" i="1"/>
  <c r="K5973" i="1"/>
  <c r="K5974" i="1"/>
  <c r="K5975" i="1"/>
  <c r="K5976" i="1"/>
  <c r="K5977" i="1"/>
  <c r="K5978" i="1"/>
  <c r="K5979" i="1"/>
  <c r="K5980" i="1"/>
  <c r="K5981" i="1"/>
  <c r="K5982" i="1"/>
  <c r="K5983" i="1"/>
  <c r="K5984" i="1"/>
  <c r="K5985" i="1"/>
  <c r="K5986" i="1"/>
  <c r="K5987" i="1"/>
  <c r="K5988" i="1"/>
  <c r="K5989" i="1"/>
  <c r="K5990" i="1"/>
  <c r="K5991" i="1"/>
  <c r="K5992" i="1"/>
  <c r="K5993" i="1"/>
  <c r="K5994" i="1"/>
  <c r="K5995" i="1"/>
  <c r="K5996" i="1"/>
  <c r="K5997" i="1"/>
  <c r="K5998" i="1"/>
  <c r="K5999" i="1"/>
  <c r="K6000" i="1"/>
  <c r="K6001" i="1"/>
  <c r="K6002" i="1"/>
  <c r="K6003" i="1"/>
  <c r="K6004" i="1"/>
  <c r="K6005" i="1"/>
  <c r="K6006" i="1"/>
  <c r="K6007" i="1"/>
  <c r="K6008" i="1"/>
  <c r="K6009" i="1"/>
  <c r="K6010" i="1"/>
  <c r="K6011" i="1"/>
  <c r="K6012" i="1"/>
  <c r="K6013" i="1"/>
  <c r="K6014" i="1"/>
  <c r="K6015" i="1"/>
  <c r="K6016" i="1"/>
  <c r="K6017" i="1"/>
  <c r="K6018" i="1"/>
  <c r="K6019" i="1"/>
  <c r="K6020" i="1"/>
  <c r="K6021" i="1"/>
  <c r="K6022" i="1"/>
  <c r="K6023" i="1"/>
  <c r="K6024" i="1"/>
  <c r="K6025" i="1"/>
  <c r="K6026" i="1"/>
  <c r="K6027" i="1"/>
  <c r="K6028" i="1"/>
  <c r="K6029" i="1"/>
  <c r="K6030" i="1"/>
  <c r="K6031" i="1"/>
  <c r="K6032" i="1"/>
  <c r="K6033" i="1"/>
  <c r="K6034" i="1"/>
  <c r="K6035" i="1"/>
  <c r="K6036" i="1"/>
  <c r="K6037" i="1"/>
  <c r="K6038" i="1"/>
  <c r="K6039" i="1"/>
  <c r="K6040" i="1"/>
  <c r="K6041" i="1"/>
  <c r="K6042" i="1"/>
  <c r="K6043" i="1"/>
  <c r="K6044" i="1"/>
  <c r="K6045" i="1"/>
  <c r="K6046" i="1"/>
  <c r="K6047" i="1"/>
  <c r="K6048" i="1"/>
  <c r="K6049" i="1"/>
  <c r="K6050" i="1"/>
  <c r="K6051" i="1"/>
  <c r="K6052" i="1"/>
  <c r="K6053" i="1"/>
  <c r="K6054" i="1"/>
  <c r="K6055" i="1"/>
  <c r="K6056" i="1"/>
  <c r="K6057" i="1"/>
  <c r="K6058" i="1"/>
  <c r="K6059" i="1"/>
  <c r="K6060" i="1"/>
  <c r="K6061" i="1"/>
  <c r="K6062" i="1"/>
  <c r="K6063" i="1"/>
  <c r="K6064" i="1"/>
  <c r="K6065" i="1"/>
  <c r="K6066" i="1"/>
  <c r="K6067" i="1"/>
  <c r="K6068" i="1"/>
  <c r="K6069" i="1"/>
  <c r="K6070" i="1"/>
  <c r="K6071" i="1"/>
  <c r="K6072" i="1"/>
  <c r="K6073" i="1"/>
  <c r="K6074" i="1"/>
  <c r="K6075" i="1"/>
  <c r="K6076" i="1"/>
  <c r="K6077" i="1"/>
  <c r="K6078" i="1"/>
  <c r="K6079" i="1"/>
  <c r="K6080" i="1"/>
  <c r="K6081" i="1"/>
  <c r="K6082" i="1"/>
  <c r="K6083" i="1"/>
  <c r="K6084" i="1"/>
  <c r="K6085" i="1"/>
  <c r="K6086" i="1"/>
  <c r="K6087" i="1"/>
  <c r="K6088" i="1"/>
  <c r="K6089" i="1"/>
  <c r="K6090" i="1"/>
  <c r="K6091" i="1"/>
  <c r="K6092" i="1"/>
  <c r="K6093" i="1"/>
  <c r="K6094" i="1"/>
  <c r="K6095" i="1"/>
  <c r="K6096" i="1"/>
  <c r="K6097" i="1"/>
  <c r="K6098" i="1"/>
  <c r="K6099" i="1"/>
  <c r="K6100" i="1"/>
  <c r="K6101" i="1"/>
  <c r="K6102" i="1"/>
  <c r="K6103" i="1"/>
  <c r="K6104" i="1"/>
  <c r="K6105" i="1"/>
  <c r="K6106" i="1"/>
  <c r="K6107" i="1"/>
  <c r="K6108" i="1"/>
  <c r="K6109" i="1"/>
  <c r="K6110" i="1"/>
  <c r="K6111" i="1"/>
  <c r="K6112" i="1"/>
  <c r="K6113" i="1"/>
  <c r="K6114" i="1"/>
  <c r="K6115" i="1"/>
  <c r="K6116" i="1"/>
  <c r="K6117" i="1"/>
  <c r="K6118" i="1"/>
  <c r="K6119" i="1"/>
  <c r="K6120" i="1"/>
  <c r="K6121" i="1"/>
  <c r="K6122" i="1"/>
  <c r="K6123" i="1"/>
  <c r="K6124" i="1"/>
  <c r="K6125" i="1"/>
  <c r="K6126" i="1"/>
  <c r="K6127" i="1"/>
  <c r="K6128" i="1"/>
  <c r="K6129" i="1"/>
  <c r="K6130" i="1"/>
  <c r="K6131" i="1"/>
  <c r="K6132" i="1"/>
  <c r="K6133" i="1"/>
  <c r="K6134" i="1"/>
  <c r="K6135" i="1"/>
  <c r="K6136" i="1"/>
  <c r="K6137" i="1"/>
  <c r="K6138" i="1"/>
  <c r="K6139" i="1"/>
  <c r="K6140" i="1"/>
  <c r="K6141" i="1"/>
  <c r="K6142" i="1"/>
  <c r="K6143" i="1"/>
  <c r="K6144" i="1"/>
  <c r="K6145" i="1"/>
  <c r="K6146" i="1"/>
  <c r="K6147" i="1"/>
  <c r="K6148" i="1"/>
  <c r="K6149" i="1"/>
  <c r="K6150" i="1"/>
  <c r="K6151" i="1"/>
  <c r="K6152" i="1"/>
  <c r="K6153" i="1"/>
  <c r="K6154" i="1"/>
  <c r="K6155" i="1"/>
  <c r="K6156" i="1"/>
  <c r="K6157" i="1"/>
  <c r="K6158" i="1"/>
  <c r="K6159" i="1"/>
  <c r="K6160" i="1"/>
  <c r="K6161" i="1"/>
  <c r="K6162" i="1"/>
  <c r="K6163" i="1"/>
  <c r="K6164" i="1"/>
  <c r="K6165" i="1"/>
  <c r="K6166" i="1"/>
  <c r="K6167" i="1"/>
  <c r="K6168" i="1"/>
  <c r="K6169" i="1"/>
  <c r="K6170" i="1"/>
  <c r="K6171" i="1"/>
  <c r="K6172" i="1"/>
  <c r="K6173" i="1"/>
  <c r="K6174" i="1"/>
  <c r="K6175" i="1"/>
  <c r="K6176" i="1"/>
  <c r="K6177" i="1"/>
  <c r="K6178" i="1"/>
  <c r="K6179" i="1"/>
  <c r="K6180" i="1"/>
  <c r="K6181" i="1"/>
  <c r="K6182" i="1"/>
  <c r="K6183" i="1"/>
  <c r="K6184" i="1"/>
  <c r="K6185" i="1"/>
  <c r="K6186" i="1"/>
  <c r="K6187" i="1"/>
  <c r="K6188" i="1"/>
  <c r="K6189" i="1"/>
  <c r="K6190" i="1"/>
  <c r="K6191" i="1"/>
  <c r="K6192" i="1"/>
  <c r="K6193" i="1"/>
  <c r="K6194" i="1"/>
  <c r="K6195" i="1"/>
  <c r="K6196" i="1"/>
  <c r="K6197" i="1"/>
  <c r="K6198" i="1"/>
  <c r="K6199" i="1"/>
  <c r="K6200" i="1"/>
  <c r="K6201" i="1"/>
  <c r="K6202" i="1"/>
  <c r="K6203" i="1"/>
  <c r="K6204" i="1"/>
  <c r="K6205" i="1"/>
  <c r="K6206" i="1"/>
  <c r="K6207" i="1"/>
  <c r="K6208" i="1"/>
  <c r="K6209" i="1"/>
  <c r="K6210" i="1"/>
  <c r="K6211" i="1"/>
  <c r="K6212" i="1"/>
  <c r="K6213" i="1"/>
  <c r="K6214" i="1"/>
  <c r="K6215" i="1"/>
  <c r="K6216" i="1"/>
  <c r="K6217" i="1"/>
  <c r="K6218" i="1"/>
  <c r="K6219" i="1"/>
  <c r="K6220" i="1"/>
  <c r="K6221" i="1"/>
  <c r="K6222" i="1"/>
  <c r="K6223" i="1"/>
  <c r="K6224" i="1"/>
  <c r="K6225" i="1"/>
  <c r="K6226" i="1"/>
  <c r="K6227" i="1"/>
  <c r="K6228" i="1"/>
  <c r="K6229" i="1"/>
  <c r="K6230" i="1"/>
  <c r="K6231" i="1"/>
  <c r="K6232" i="1"/>
  <c r="K6233" i="1"/>
  <c r="K6234" i="1"/>
  <c r="K6235" i="1"/>
  <c r="K6236" i="1"/>
  <c r="K6237" i="1"/>
  <c r="K6238" i="1"/>
  <c r="K6239" i="1"/>
  <c r="K6240" i="1"/>
  <c r="K6241" i="1"/>
  <c r="K6242" i="1"/>
  <c r="K6243" i="1"/>
  <c r="K6244" i="1"/>
  <c r="K6245" i="1"/>
  <c r="K6246" i="1"/>
  <c r="K6247" i="1"/>
  <c r="K6248" i="1"/>
  <c r="K6249" i="1"/>
  <c r="K6250" i="1"/>
  <c r="K6251" i="1"/>
  <c r="K6252" i="1"/>
  <c r="K6253" i="1"/>
  <c r="K6254" i="1"/>
  <c r="K6255" i="1"/>
  <c r="K6256" i="1"/>
  <c r="K6257" i="1"/>
  <c r="K6258" i="1"/>
  <c r="K6259" i="1"/>
  <c r="K6260" i="1"/>
  <c r="K6261" i="1"/>
  <c r="K6262" i="1"/>
  <c r="K6263" i="1"/>
  <c r="K6264" i="1"/>
  <c r="K6265" i="1"/>
  <c r="K6266" i="1"/>
  <c r="K6267" i="1"/>
  <c r="K6268" i="1"/>
  <c r="K6269" i="1"/>
  <c r="K6270" i="1"/>
  <c r="K6271" i="1"/>
  <c r="K6272" i="1"/>
  <c r="K6273" i="1"/>
  <c r="K6274" i="1"/>
  <c r="K6275" i="1"/>
  <c r="K6276" i="1"/>
  <c r="K6277" i="1"/>
  <c r="K6278" i="1"/>
  <c r="K6279" i="1"/>
  <c r="K6280" i="1"/>
  <c r="K6281" i="1"/>
  <c r="K6282" i="1"/>
  <c r="K6283" i="1"/>
  <c r="K6284" i="1"/>
  <c r="K6285" i="1"/>
  <c r="K6286" i="1"/>
  <c r="K6287" i="1"/>
  <c r="K6288" i="1"/>
  <c r="K6289" i="1"/>
  <c r="K6290" i="1"/>
  <c r="K6291" i="1"/>
  <c r="K6292" i="1"/>
  <c r="K6293" i="1"/>
  <c r="K6294" i="1"/>
  <c r="K6295" i="1"/>
  <c r="K6296" i="1"/>
  <c r="K6297" i="1"/>
  <c r="K6298" i="1"/>
  <c r="K6299" i="1"/>
  <c r="K6300" i="1"/>
  <c r="K6301" i="1"/>
  <c r="K6302" i="1"/>
  <c r="K6303" i="1"/>
  <c r="K6304" i="1"/>
  <c r="K6305" i="1"/>
  <c r="K6306" i="1"/>
  <c r="K6307" i="1"/>
  <c r="K6308" i="1"/>
  <c r="K6309" i="1"/>
  <c r="K6310" i="1"/>
  <c r="K6311" i="1"/>
  <c r="K6312" i="1"/>
  <c r="K6313" i="1"/>
  <c r="K6314" i="1"/>
  <c r="K6315" i="1"/>
  <c r="K6316" i="1"/>
  <c r="K6317" i="1"/>
  <c r="K6318" i="1"/>
  <c r="K6319" i="1"/>
  <c r="K6320" i="1"/>
  <c r="K6321" i="1"/>
  <c r="K6322" i="1"/>
  <c r="K6323" i="1"/>
  <c r="K6324" i="1"/>
  <c r="K6325" i="1"/>
  <c r="K6326" i="1"/>
  <c r="K6327" i="1"/>
  <c r="K6328" i="1"/>
  <c r="K6329" i="1"/>
  <c r="K6330" i="1"/>
  <c r="K6331" i="1"/>
  <c r="K6332" i="1"/>
  <c r="K6333" i="1"/>
  <c r="K6334" i="1"/>
  <c r="K6335" i="1"/>
  <c r="K6336" i="1"/>
  <c r="K6337" i="1"/>
  <c r="K6338" i="1"/>
  <c r="K6339" i="1"/>
  <c r="K6340" i="1"/>
  <c r="K6341" i="1"/>
  <c r="K6342" i="1"/>
  <c r="K6343" i="1"/>
  <c r="K6344" i="1"/>
  <c r="K6345" i="1"/>
  <c r="K6346" i="1"/>
  <c r="K6347" i="1"/>
  <c r="K6348" i="1"/>
  <c r="K6349" i="1"/>
  <c r="K6350" i="1"/>
  <c r="K6351" i="1"/>
  <c r="K6352" i="1"/>
  <c r="K6353" i="1"/>
  <c r="K6354" i="1"/>
  <c r="K6355" i="1"/>
  <c r="K6356" i="1"/>
  <c r="K6357" i="1"/>
  <c r="K6358" i="1"/>
  <c r="K6359" i="1"/>
  <c r="K6360" i="1"/>
  <c r="K6361" i="1"/>
  <c r="K6362" i="1"/>
  <c r="K6363" i="1"/>
  <c r="K6364" i="1"/>
  <c r="K6365" i="1"/>
  <c r="K6366" i="1"/>
  <c r="K6367" i="1"/>
  <c r="K6368" i="1"/>
  <c r="K6369" i="1"/>
  <c r="K6370" i="1"/>
  <c r="K6371" i="1"/>
  <c r="K6372" i="1"/>
  <c r="K6373" i="1"/>
  <c r="K6374" i="1"/>
  <c r="K6375" i="1"/>
  <c r="K6376" i="1"/>
  <c r="K6377" i="1"/>
  <c r="K6378" i="1"/>
  <c r="K6379" i="1"/>
  <c r="K6380" i="1"/>
  <c r="K6381" i="1"/>
  <c r="K6382" i="1"/>
  <c r="K6383" i="1"/>
  <c r="K6384" i="1"/>
  <c r="K6385" i="1"/>
  <c r="K6386" i="1"/>
  <c r="K6387" i="1"/>
  <c r="K6388" i="1"/>
  <c r="K6389" i="1"/>
  <c r="K6390" i="1"/>
  <c r="K6391" i="1"/>
  <c r="K6392" i="1"/>
  <c r="K6393" i="1"/>
  <c r="K6394" i="1"/>
  <c r="K6395" i="1"/>
  <c r="K6396" i="1"/>
  <c r="K6397" i="1"/>
  <c r="K6398" i="1"/>
  <c r="K6399" i="1"/>
  <c r="K6400" i="1"/>
  <c r="K6401" i="1"/>
  <c r="K6402" i="1"/>
  <c r="K6403" i="1"/>
  <c r="K6404" i="1"/>
  <c r="K6405" i="1"/>
  <c r="K6406" i="1"/>
  <c r="K6407" i="1"/>
  <c r="K6408" i="1"/>
  <c r="K6409" i="1"/>
  <c r="K6410" i="1"/>
  <c r="K6411" i="1"/>
  <c r="K6412" i="1"/>
  <c r="K6413" i="1"/>
  <c r="K6414" i="1"/>
  <c r="K6415" i="1"/>
  <c r="K6416" i="1"/>
  <c r="K6417" i="1"/>
  <c r="K6418" i="1"/>
  <c r="K6419" i="1"/>
  <c r="K6420" i="1"/>
  <c r="K6421" i="1"/>
  <c r="K6422" i="1"/>
  <c r="K6423" i="1"/>
  <c r="K6424" i="1"/>
  <c r="K6425" i="1"/>
  <c r="K6426" i="1"/>
  <c r="K6427" i="1"/>
  <c r="K6428" i="1"/>
  <c r="K6429" i="1"/>
  <c r="K6430" i="1"/>
  <c r="K6431" i="1"/>
  <c r="K6432" i="1"/>
  <c r="K6433" i="1"/>
  <c r="K6434" i="1"/>
  <c r="K6435" i="1"/>
  <c r="K6436" i="1"/>
  <c r="K6437" i="1"/>
  <c r="K6438" i="1"/>
  <c r="K6439" i="1"/>
  <c r="K6440" i="1"/>
  <c r="K6441" i="1"/>
  <c r="K6442" i="1"/>
  <c r="K6443" i="1"/>
  <c r="K6444" i="1"/>
  <c r="K6445" i="1"/>
  <c r="K6446" i="1"/>
  <c r="K6447" i="1"/>
  <c r="K6448" i="1"/>
  <c r="K6449" i="1"/>
  <c r="K6450" i="1"/>
  <c r="K6451" i="1"/>
  <c r="K6452" i="1"/>
  <c r="K6453" i="1"/>
  <c r="K6454" i="1"/>
  <c r="K6455" i="1"/>
  <c r="K6456" i="1"/>
  <c r="K6457" i="1"/>
  <c r="K6458" i="1"/>
  <c r="K6459" i="1"/>
  <c r="K6460" i="1"/>
  <c r="K6461" i="1"/>
  <c r="K6462" i="1"/>
  <c r="K6463" i="1"/>
  <c r="K6464" i="1"/>
  <c r="K6465" i="1"/>
  <c r="K6466" i="1"/>
  <c r="K6467" i="1"/>
  <c r="K6468" i="1"/>
  <c r="K6469" i="1"/>
  <c r="K6470" i="1"/>
  <c r="K6471" i="1"/>
  <c r="K6472" i="1"/>
  <c r="K6473" i="1"/>
  <c r="K6474" i="1"/>
  <c r="K6475" i="1"/>
  <c r="K6476" i="1"/>
  <c r="K6477" i="1"/>
  <c r="K6478" i="1"/>
  <c r="K6479" i="1"/>
  <c r="K6480" i="1"/>
  <c r="K6481" i="1"/>
  <c r="K6482" i="1"/>
  <c r="K6483" i="1"/>
  <c r="K6484" i="1"/>
  <c r="K6485" i="1"/>
  <c r="K6486" i="1"/>
  <c r="K6487" i="1"/>
  <c r="K6488" i="1"/>
  <c r="K6489" i="1"/>
  <c r="K6490" i="1"/>
  <c r="K6491" i="1"/>
  <c r="K6492" i="1"/>
  <c r="K6493" i="1"/>
  <c r="K6494" i="1"/>
  <c r="K6495" i="1"/>
  <c r="K6496" i="1"/>
  <c r="K6497" i="1"/>
  <c r="K6498" i="1"/>
  <c r="K6499" i="1"/>
  <c r="K6500" i="1"/>
  <c r="K6501" i="1"/>
  <c r="K6502" i="1"/>
  <c r="K6503" i="1"/>
  <c r="K6504" i="1"/>
  <c r="K6505" i="1"/>
  <c r="K6506" i="1"/>
  <c r="K6507" i="1"/>
  <c r="K6508" i="1"/>
  <c r="K6509" i="1"/>
  <c r="K6510" i="1"/>
  <c r="K6511" i="1"/>
  <c r="K6512" i="1"/>
  <c r="K6513" i="1"/>
  <c r="K6514" i="1"/>
  <c r="K6515" i="1"/>
  <c r="K6516" i="1"/>
  <c r="K6517" i="1"/>
  <c r="K6518" i="1"/>
  <c r="K6519" i="1"/>
  <c r="K6520" i="1"/>
  <c r="K6521" i="1"/>
  <c r="K6522" i="1"/>
  <c r="K6523" i="1"/>
  <c r="K6524" i="1"/>
  <c r="K6525" i="1"/>
  <c r="K6526" i="1"/>
  <c r="K6527" i="1"/>
  <c r="K6528" i="1"/>
  <c r="K6529" i="1"/>
  <c r="K6530" i="1"/>
  <c r="K6531" i="1"/>
  <c r="K6532" i="1"/>
  <c r="K6533" i="1"/>
  <c r="K6534" i="1"/>
  <c r="K6535" i="1"/>
  <c r="K6536" i="1"/>
  <c r="K6537" i="1"/>
  <c r="K6538" i="1"/>
  <c r="K6539" i="1"/>
  <c r="K6540" i="1"/>
  <c r="K6541" i="1"/>
  <c r="K6542" i="1"/>
  <c r="K6543" i="1"/>
  <c r="K6544" i="1"/>
  <c r="K6545" i="1"/>
  <c r="K6546" i="1"/>
  <c r="K6547" i="1"/>
  <c r="K6548" i="1"/>
  <c r="K6549" i="1"/>
  <c r="K6550" i="1"/>
  <c r="K6551" i="1"/>
  <c r="K6552" i="1"/>
  <c r="K6553" i="1"/>
  <c r="K6554" i="1"/>
  <c r="K6555" i="1"/>
  <c r="K6556" i="1"/>
  <c r="K6557" i="1"/>
  <c r="K6558" i="1"/>
  <c r="K6559" i="1"/>
  <c r="K6560" i="1"/>
  <c r="K6561" i="1"/>
  <c r="K6562" i="1"/>
  <c r="K6563" i="1"/>
  <c r="K6564" i="1"/>
  <c r="K6565" i="1"/>
  <c r="K6566" i="1"/>
  <c r="K6567" i="1"/>
  <c r="K6568" i="1"/>
  <c r="K6569" i="1"/>
  <c r="K6570" i="1"/>
  <c r="K6571" i="1"/>
  <c r="K6572" i="1"/>
  <c r="K6573" i="1"/>
  <c r="K6574" i="1"/>
  <c r="K6575" i="1"/>
  <c r="K6576" i="1"/>
  <c r="K6577" i="1"/>
  <c r="K6578" i="1"/>
  <c r="K6579" i="1"/>
  <c r="K6580" i="1"/>
  <c r="K6581" i="1"/>
  <c r="K6582" i="1"/>
  <c r="K6583" i="1"/>
  <c r="K6584" i="1"/>
  <c r="K6585" i="1"/>
  <c r="K6586" i="1"/>
  <c r="K6587" i="1"/>
  <c r="K6588" i="1"/>
  <c r="K6589" i="1"/>
  <c r="K6590" i="1"/>
  <c r="K6591" i="1"/>
  <c r="K6592" i="1"/>
  <c r="K6593" i="1"/>
  <c r="K6594" i="1"/>
  <c r="K6595" i="1"/>
  <c r="K6596" i="1"/>
  <c r="K6597" i="1"/>
  <c r="K6598" i="1"/>
  <c r="K6599" i="1"/>
  <c r="K6600" i="1"/>
  <c r="K6601" i="1"/>
  <c r="K6602" i="1"/>
  <c r="K6603" i="1"/>
  <c r="K6604" i="1"/>
  <c r="K6605" i="1"/>
  <c r="K6606" i="1"/>
  <c r="K6607" i="1"/>
  <c r="K6608" i="1"/>
  <c r="K6609" i="1"/>
  <c r="K6610" i="1"/>
  <c r="K6611" i="1"/>
  <c r="K6612" i="1"/>
  <c r="K6613" i="1"/>
  <c r="K6614" i="1"/>
  <c r="K6615" i="1"/>
  <c r="K6616" i="1"/>
  <c r="K6617" i="1"/>
  <c r="K6618" i="1"/>
  <c r="K6619" i="1"/>
  <c r="K6620" i="1"/>
  <c r="K6621" i="1"/>
  <c r="K6622" i="1"/>
  <c r="K6623" i="1"/>
  <c r="K6624" i="1"/>
  <c r="K6625" i="1"/>
  <c r="K6626" i="1"/>
  <c r="K6627" i="1"/>
  <c r="K6628" i="1"/>
  <c r="K6629" i="1"/>
  <c r="K6630" i="1"/>
  <c r="K6631" i="1"/>
  <c r="K6632" i="1"/>
  <c r="K6633" i="1"/>
  <c r="K6634" i="1"/>
  <c r="K6635" i="1"/>
  <c r="K6636" i="1"/>
  <c r="K6637" i="1"/>
  <c r="K6638" i="1"/>
  <c r="K6639" i="1"/>
  <c r="K6640" i="1"/>
  <c r="K6641" i="1"/>
  <c r="K6642" i="1"/>
  <c r="K6643" i="1"/>
  <c r="K6644" i="1"/>
  <c r="K6645" i="1"/>
  <c r="K6646" i="1"/>
  <c r="K6647" i="1"/>
  <c r="K6648" i="1"/>
  <c r="K6649" i="1"/>
  <c r="K6650" i="1"/>
  <c r="K6651" i="1"/>
  <c r="K6652" i="1"/>
  <c r="K6653" i="1"/>
  <c r="K6654" i="1"/>
  <c r="K6655" i="1"/>
  <c r="K6656" i="1"/>
  <c r="K6657" i="1"/>
  <c r="K6658" i="1"/>
  <c r="K6659" i="1"/>
  <c r="K6660" i="1"/>
  <c r="K6661" i="1"/>
  <c r="K6662" i="1"/>
  <c r="K6663" i="1"/>
  <c r="K6664" i="1"/>
  <c r="K6665" i="1"/>
  <c r="K6666" i="1"/>
  <c r="K6667" i="1"/>
  <c r="K6668" i="1"/>
  <c r="K6669" i="1"/>
  <c r="K6670" i="1"/>
  <c r="K6671" i="1"/>
  <c r="K6672" i="1"/>
  <c r="K6673" i="1"/>
  <c r="K6674" i="1"/>
  <c r="K6675" i="1"/>
  <c r="K6676" i="1"/>
  <c r="K6677" i="1"/>
  <c r="K6678" i="1"/>
  <c r="K6679" i="1"/>
  <c r="K6680" i="1"/>
  <c r="K6681" i="1"/>
  <c r="K6682" i="1"/>
  <c r="K6683" i="1"/>
  <c r="K6684" i="1"/>
  <c r="K6685" i="1"/>
  <c r="K6686" i="1"/>
  <c r="K6687" i="1"/>
  <c r="K6688" i="1"/>
  <c r="K6689" i="1"/>
  <c r="K6690" i="1"/>
  <c r="K6691" i="1"/>
  <c r="K6692" i="1"/>
  <c r="K6693" i="1"/>
  <c r="K6694" i="1"/>
  <c r="K6695" i="1"/>
  <c r="K6696" i="1"/>
  <c r="K6697" i="1"/>
  <c r="K6698" i="1"/>
  <c r="K6699" i="1"/>
  <c r="K6700" i="1"/>
  <c r="K6701" i="1"/>
  <c r="K6702" i="1"/>
  <c r="K6703" i="1"/>
  <c r="K6704" i="1"/>
  <c r="K6705" i="1"/>
  <c r="K6706" i="1"/>
  <c r="K6707" i="1"/>
  <c r="K6708" i="1"/>
  <c r="K6709" i="1"/>
  <c r="K6710" i="1"/>
  <c r="K6711" i="1"/>
  <c r="K6712" i="1"/>
  <c r="K6713" i="1"/>
  <c r="K6714" i="1"/>
  <c r="K6715" i="1"/>
  <c r="K6716" i="1"/>
  <c r="K6717" i="1"/>
  <c r="K6718" i="1"/>
  <c r="K6719" i="1"/>
  <c r="K6720" i="1"/>
  <c r="K6721" i="1"/>
  <c r="K6722" i="1"/>
  <c r="K6723" i="1"/>
  <c r="K6724" i="1"/>
  <c r="K6725" i="1"/>
  <c r="K6726" i="1"/>
  <c r="K6727" i="1"/>
  <c r="K6728" i="1"/>
  <c r="K6729" i="1"/>
  <c r="K6730" i="1"/>
  <c r="K6731" i="1"/>
  <c r="K6732" i="1"/>
  <c r="K6733" i="1"/>
  <c r="K6734" i="1"/>
  <c r="K6735" i="1"/>
  <c r="K6736" i="1"/>
  <c r="K6737" i="1"/>
  <c r="K6738" i="1"/>
  <c r="K6739" i="1"/>
  <c r="K6740" i="1"/>
  <c r="K6741" i="1"/>
  <c r="K6742" i="1"/>
  <c r="K6743" i="1"/>
  <c r="K6744" i="1"/>
  <c r="K6745" i="1"/>
  <c r="K6746" i="1"/>
  <c r="K6747" i="1"/>
  <c r="K6748" i="1"/>
  <c r="K6749" i="1"/>
  <c r="K6750" i="1"/>
  <c r="K6751" i="1"/>
  <c r="K6752" i="1"/>
  <c r="K6753" i="1"/>
  <c r="K6754" i="1"/>
  <c r="K6755" i="1"/>
  <c r="K6756" i="1"/>
  <c r="K6757" i="1"/>
  <c r="K6758" i="1"/>
  <c r="K6759" i="1"/>
  <c r="K6760" i="1"/>
  <c r="K6761" i="1"/>
  <c r="K6762" i="1"/>
  <c r="K6763" i="1"/>
  <c r="K6764" i="1"/>
  <c r="K6765" i="1"/>
  <c r="K6766" i="1"/>
  <c r="K6767" i="1"/>
  <c r="K6768" i="1"/>
  <c r="K6769" i="1"/>
  <c r="K6770" i="1"/>
  <c r="K6771" i="1"/>
  <c r="K6772" i="1"/>
  <c r="K6773" i="1"/>
  <c r="K6774" i="1"/>
  <c r="K6775" i="1"/>
  <c r="K6776" i="1"/>
  <c r="K6777" i="1"/>
  <c r="K6778" i="1"/>
  <c r="K6779" i="1"/>
  <c r="K6780" i="1"/>
  <c r="K6781" i="1"/>
  <c r="K6782" i="1"/>
  <c r="K6783" i="1"/>
  <c r="K6784" i="1"/>
  <c r="K6785" i="1"/>
  <c r="K6786" i="1"/>
  <c r="K6787" i="1"/>
  <c r="K6788" i="1"/>
  <c r="K6789" i="1"/>
  <c r="K6790" i="1"/>
  <c r="K6791" i="1"/>
  <c r="K6792" i="1"/>
  <c r="K6793" i="1"/>
  <c r="K6794" i="1"/>
  <c r="K6795" i="1"/>
  <c r="K6796" i="1"/>
  <c r="K6797" i="1"/>
  <c r="K6798" i="1"/>
  <c r="K6799" i="1"/>
  <c r="K6800" i="1"/>
  <c r="K6801" i="1"/>
  <c r="K6802" i="1"/>
  <c r="K6803" i="1"/>
  <c r="K6804" i="1"/>
  <c r="K6805" i="1"/>
  <c r="K6806" i="1"/>
  <c r="K6807" i="1"/>
  <c r="K6808" i="1"/>
  <c r="K6809" i="1"/>
  <c r="K6810" i="1"/>
  <c r="K6811" i="1"/>
  <c r="K6812" i="1"/>
  <c r="K6813" i="1"/>
  <c r="K6814" i="1"/>
  <c r="K6815" i="1"/>
  <c r="K6816" i="1"/>
  <c r="K6817" i="1"/>
  <c r="K6818" i="1"/>
  <c r="K6819" i="1"/>
  <c r="K6820" i="1"/>
  <c r="K6821" i="1"/>
  <c r="K6822" i="1"/>
  <c r="K6823" i="1"/>
  <c r="K6824" i="1"/>
  <c r="K6825" i="1"/>
  <c r="K6826" i="1"/>
  <c r="K6827" i="1"/>
  <c r="K6828" i="1"/>
  <c r="K6829" i="1"/>
  <c r="K6830" i="1"/>
  <c r="K6831" i="1"/>
  <c r="K6832" i="1"/>
  <c r="K6833" i="1"/>
  <c r="K6834" i="1"/>
  <c r="K6835" i="1"/>
  <c r="K6836" i="1"/>
  <c r="K6837" i="1"/>
  <c r="K6838" i="1"/>
  <c r="K6839" i="1"/>
  <c r="K6840" i="1"/>
  <c r="K6841" i="1"/>
  <c r="K6842" i="1"/>
  <c r="K6843" i="1"/>
  <c r="K6844" i="1"/>
  <c r="K6845" i="1"/>
  <c r="K6846" i="1"/>
  <c r="K6847" i="1"/>
  <c r="K6848" i="1"/>
  <c r="K6849" i="1"/>
  <c r="K6850" i="1"/>
  <c r="K6851" i="1"/>
  <c r="K6852" i="1"/>
  <c r="K6853" i="1"/>
  <c r="K6854" i="1"/>
  <c r="K6855" i="1"/>
  <c r="K6856" i="1"/>
  <c r="K6857" i="1"/>
  <c r="K6858" i="1"/>
  <c r="K6859" i="1"/>
  <c r="K6860" i="1"/>
  <c r="K6861" i="1"/>
  <c r="K6862" i="1"/>
  <c r="K6863" i="1"/>
  <c r="K6864" i="1"/>
  <c r="K6865" i="1"/>
  <c r="K6866" i="1"/>
  <c r="K6867" i="1"/>
  <c r="K6868" i="1"/>
  <c r="K6869" i="1"/>
  <c r="K6870" i="1"/>
  <c r="K6871" i="1"/>
  <c r="K6872" i="1"/>
  <c r="K6873" i="1"/>
  <c r="K6874" i="1"/>
  <c r="K6875" i="1"/>
  <c r="K6876" i="1"/>
  <c r="K6877" i="1"/>
  <c r="K6878" i="1"/>
  <c r="K6879" i="1"/>
  <c r="K6880" i="1"/>
  <c r="K6881" i="1"/>
  <c r="K6882" i="1"/>
  <c r="K6883" i="1"/>
  <c r="K6884" i="1"/>
  <c r="K6885" i="1"/>
  <c r="K6886" i="1"/>
  <c r="K6887" i="1"/>
  <c r="K6888" i="1"/>
  <c r="K6889" i="1"/>
  <c r="K6890" i="1"/>
  <c r="K6891" i="1"/>
  <c r="K6892" i="1"/>
  <c r="K6893" i="1"/>
  <c r="K6894" i="1"/>
  <c r="K6895" i="1"/>
  <c r="K6896" i="1"/>
  <c r="K6897" i="1"/>
  <c r="K6898" i="1"/>
  <c r="K6899" i="1"/>
  <c r="K6900" i="1"/>
  <c r="K6901" i="1"/>
  <c r="K6902" i="1"/>
  <c r="K6903" i="1"/>
  <c r="K6904" i="1"/>
  <c r="K6905" i="1"/>
  <c r="K6906" i="1"/>
  <c r="K6907" i="1"/>
  <c r="K6908" i="1"/>
  <c r="K6909" i="1"/>
  <c r="K6910" i="1"/>
  <c r="K6911" i="1"/>
  <c r="K6912" i="1"/>
  <c r="K6913" i="1"/>
  <c r="K6914" i="1"/>
  <c r="K6915" i="1"/>
  <c r="K6916" i="1"/>
  <c r="K6917" i="1"/>
  <c r="K6918" i="1"/>
  <c r="K6919" i="1"/>
  <c r="K6920" i="1"/>
  <c r="K6921" i="1"/>
  <c r="K6922" i="1"/>
  <c r="K6923" i="1"/>
  <c r="K6924" i="1"/>
  <c r="K6925" i="1"/>
  <c r="K6926" i="1"/>
  <c r="K6927" i="1"/>
  <c r="K6928" i="1"/>
  <c r="K6929" i="1"/>
  <c r="K6930" i="1"/>
  <c r="K6931" i="1"/>
  <c r="K6932" i="1"/>
  <c r="K6933" i="1"/>
  <c r="K6934" i="1"/>
  <c r="K6935" i="1"/>
  <c r="K6936" i="1"/>
  <c r="K6937" i="1"/>
  <c r="K6938" i="1"/>
  <c r="K6939" i="1"/>
  <c r="K6940" i="1"/>
  <c r="K6941" i="1"/>
  <c r="K6942" i="1"/>
  <c r="K6943" i="1"/>
  <c r="K6944" i="1"/>
  <c r="K6945" i="1"/>
  <c r="K6946" i="1"/>
  <c r="K6947" i="1"/>
  <c r="K6948" i="1"/>
  <c r="K6949" i="1"/>
  <c r="K6950" i="1"/>
  <c r="K6951" i="1"/>
  <c r="K6952" i="1"/>
  <c r="K6953" i="1"/>
  <c r="K6954" i="1"/>
  <c r="K6955" i="1"/>
  <c r="K6956" i="1"/>
  <c r="K6957" i="1"/>
  <c r="K6958" i="1"/>
  <c r="K6959" i="1"/>
  <c r="K6960" i="1"/>
  <c r="K6961" i="1"/>
  <c r="K6962" i="1"/>
  <c r="K6963" i="1"/>
  <c r="K6964" i="1"/>
  <c r="K6965" i="1"/>
  <c r="K6966" i="1"/>
  <c r="K6967" i="1"/>
  <c r="K6968" i="1"/>
  <c r="K6969" i="1"/>
  <c r="K6970" i="1"/>
  <c r="K6971" i="1"/>
  <c r="K6972" i="1"/>
  <c r="K6973" i="1"/>
  <c r="K6974" i="1"/>
  <c r="K6975" i="1"/>
  <c r="K6976" i="1"/>
  <c r="K6977" i="1"/>
  <c r="K6978" i="1"/>
  <c r="K6979" i="1"/>
  <c r="K6980" i="1"/>
  <c r="K6981" i="1"/>
  <c r="K6982" i="1"/>
  <c r="K6983" i="1"/>
  <c r="K6984" i="1"/>
  <c r="K6985" i="1"/>
  <c r="K6986" i="1"/>
  <c r="K6987" i="1"/>
  <c r="K6988" i="1"/>
  <c r="K6989" i="1"/>
  <c r="K6990" i="1"/>
  <c r="K6991" i="1"/>
  <c r="K6992" i="1"/>
  <c r="K6993" i="1"/>
  <c r="K6994" i="1"/>
  <c r="K6995" i="1"/>
  <c r="K6996" i="1"/>
  <c r="K6997" i="1"/>
  <c r="K6998" i="1"/>
  <c r="K6999" i="1"/>
  <c r="K7000" i="1"/>
  <c r="K7001" i="1"/>
  <c r="K7002" i="1"/>
  <c r="K7003" i="1"/>
  <c r="K7004" i="1"/>
  <c r="K7005" i="1"/>
  <c r="K7006" i="1"/>
  <c r="K7007" i="1"/>
  <c r="K7008" i="1"/>
  <c r="K7009" i="1"/>
  <c r="K7010" i="1"/>
  <c r="K7011" i="1"/>
  <c r="K7012" i="1"/>
  <c r="K7013" i="1"/>
  <c r="K7014" i="1"/>
  <c r="K7015" i="1"/>
  <c r="K7016" i="1"/>
  <c r="K7017" i="1"/>
  <c r="K7018" i="1"/>
  <c r="K7019" i="1"/>
  <c r="K7020" i="1"/>
  <c r="K7021" i="1"/>
  <c r="K7022" i="1"/>
  <c r="K7023" i="1"/>
  <c r="K7024" i="1"/>
  <c r="K7025" i="1"/>
  <c r="K7026" i="1"/>
  <c r="K7027" i="1"/>
  <c r="K7028" i="1"/>
  <c r="K7029" i="1"/>
  <c r="K7030" i="1"/>
  <c r="K7031" i="1"/>
  <c r="K7032" i="1"/>
  <c r="K7033" i="1"/>
  <c r="K7034" i="1"/>
  <c r="K7035" i="1"/>
  <c r="K7036" i="1"/>
  <c r="K7037" i="1"/>
  <c r="K7038" i="1"/>
  <c r="K7039" i="1"/>
  <c r="K7040" i="1"/>
  <c r="K7041" i="1"/>
  <c r="K7042" i="1"/>
  <c r="K7043" i="1"/>
  <c r="K7044" i="1"/>
  <c r="K7045" i="1"/>
  <c r="K7046" i="1"/>
  <c r="K7047" i="1"/>
  <c r="K7048" i="1"/>
  <c r="K7049" i="1"/>
  <c r="K7050" i="1"/>
  <c r="K7051" i="1"/>
  <c r="K7052" i="1"/>
  <c r="K7053" i="1"/>
  <c r="K7054" i="1"/>
  <c r="K7055" i="1"/>
  <c r="K7056" i="1"/>
  <c r="K7057" i="1"/>
  <c r="K7058" i="1"/>
  <c r="K7059" i="1"/>
  <c r="K7060" i="1"/>
  <c r="K7061" i="1"/>
  <c r="K7062" i="1"/>
  <c r="K7063" i="1"/>
  <c r="K7064" i="1"/>
  <c r="K7065" i="1"/>
  <c r="K7066" i="1"/>
  <c r="K7067" i="1"/>
  <c r="K7068" i="1"/>
  <c r="K7069" i="1"/>
  <c r="K7070" i="1"/>
  <c r="K7071" i="1"/>
  <c r="K7072" i="1"/>
  <c r="K7073" i="1"/>
  <c r="K7074" i="1"/>
  <c r="K7075" i="1"/>
  <c r="K7076" i="1"/>
  <c r="K7077" i="1"/>
  <c r="K7078" i="1"/>
  <c r="K7079" i="1"/>
  <c r="K7080" i="1"/>
  <c r="K7081" i="1"/>
  <c r="K7082" i="1"/>
  <c r="K7083" i="1"/>
  <c r="K7084" i="1"/>
  <c r="K7085" i="1"/>
  <c r="K7086" i="1"/>
  <c r="K7087" i="1"/>
  <c r="K7088" i="1"/>
  <c r="K7089" i="1"/>
  <c r="K7090" i="1"/>
  <c r="K7091" i="1"/>
  <c r="K7092" i="1"/>
  <c r="K7093" i="1"/>
  <c r="K7094" i="1"/>
  <c r="K7095" i="1"/>
  <c r="K7096" i="1"/>
  <c r="K7097" i="1"/>
  <c r="K7098" i="1"/>
  <c r="K7099" i="1"/>
  <c r="K7100" i="1"/>
  <c r="K7101" i="1"/>
  <c r="K7102" i="1"/>
  <c r="K7103" i="1"/>
  <c r="K7104" i="1"/>
  <c r="K7105" i="1"/>
  <c r="K7106" i="1"/>
  <c r="K7107" i="1"/>
  <c r="K7108" i="1"/>
  <c r="K7109" i="1"/>
  <c r="K7110" i="1"/>
  <c r="K7111" i="1"/>
  <c r="K7112" i="1"/>
  <c r="K7113" i="1"/>
  <c r="K7114" i="1"/>
  <c r="K7115" i="1"/>
  <c r="K7116" i="1"/>
  <c r="K7117" i="1"/>
  <c r="K7118" i="1"/>
  <c r="K7119" i="1"/>
  <c r="K7120" i="1"/>
  <c r="K7121" i="1"/>
  <c r="K7122" i="1"/>
  <c r="K7123" i="1"/>
  <c r="K7124" i="1"/>
  <c r="K7125" i="1"/>
  <c r="K7126" i="1"/>
  <c r="K7127" i="1"/>
  <c r="K7128" i="1"/>
  <c r="K7129" i="1"/>
  <c r="K7130" i="1"/>
  <c r="K7131" i="1"/>
  <c r="K7132" i="1"/>
  <c r="K7133" i="1"/>
  <c r="K7134" i="1"/>
  <c r="K7135" i="1"/>
  <c r="K7136" i="1"/>
  <c r="K7137" i="1"/>
  <c r="K7138" i="1"/>
  <c r="K7139" i="1"/>
  <c r="K7140" i="1"/>
  <c r="K7141" i="1"/>
  <c r="K7142" i="1"/>
  <c r="K7143" i="1"/>
  <c r="K7144" i="1"/>
  <c r="K7145" i="1"/>
  <c r="K7146" i="1"/>
  <c r="K7147" i="1"/>
  <c r="K7148" i="1"/>
  <c r="K7149" i="1"/>
  <c r="K7150" i="1"/>
  <c r="K7151" i="1"/>
  <c r="K7152" i="1"/>
  <c r="K7153" i="1"/>
  <c r="K7154" i="1"/>
  <c r="K7155" i="1"/>
  <c r="K7156" i="1"/>
  <c r="K7157" i="1"/>
  <c r="K7158" i="1"/>
  <c r="K7159" i="1"/>
  <c r="K7160" i="1"/>
  <c r="K7161" i="1"/>
  <c r="K7162" i="1"/>
  <c r="K7163" i="1"/>
  <c r="K7164" i="1"/>
  <c r="K7165" i="1"/>
  <c r="K7166" i="1"/>
  <c r="K7167" i="1"/>
  <c r="K7168" i="1"/>
  <c r="K7169" i="1"/>
  <c r="K7170" i="1"/>
  <c r="K7171" i="1"/>
  <c r="K7172" i="1"/>
  <c r="K7173" i="1"/>
  <c r="K7174" i="1"/>
  <c r="K7175" i="1"/>
  <c r="K7176" i="1"/>
  <c r="K7177" i="1"/>
  <c r="K7178" i="1"/>
  <c r="K7179" i="1"/>
  <c r="K7180" i="1"/>
  <c r="K7181" i="1"/>
  <c r="K7182" i="1"/>
  <c r="K7183" i="1"/>
  <c r="K7184" i="1"/>
  <c r="K7185" i="1"/>
  <c r="K7186" i="1"/>
  <c r="K7187" i="1"/>
  <c r="K7188" i="1"/>
  <c r="K7189" i="1"/>
  <c r="K7190" i="1"/>
  <c r="K7191" i="1"/>
  <c r="K7192" i="1"/>
  <c r="K7193" i="1"/>
  <c r="K7194" i="1"/>
  <c r="K7195" i="1"/>
  <c r="K7196" i="1"/>
  <c r="K7197" i="1"/>
  <c r="K7198" i="1"/>
  <c r="K7199" i="1"/>
  <c r="K7200" i="1"/>
  <c r="K7201" i="1"/>
  <c r="K7202" i="1"/>
  <c r="K7203" i="1"/>
  <c r="K7204" i="1"/>
  <c r="K7205" i="1"/>
  <c r="K7206" i="1"/>
  <c r="K7207" i="1"/>
  <c r="K7208" i="1"/>
  <c r="K7209" i="1"/>
  <c r="K7210" i="1"/>
  <c r="K7211" i="1"/>
  <c r="K7212" i="1"/>
  <c r="K7213" i="1"/>
  <c r="K7214" i="1"/>
  <c r="K7215" i="1"/>
  <c r="K7216" i="1"/>
  <c r="K7217" i="1"/>
  <c r="K7218" i="1"/>
  <c r="K7219" i="1"/>
  <c r="K7220" i="1"/>
  <c r="K7221" i="1"/>
  <c r="K7222" i="1"/>
  <c r="K7223" i="1"/>
  <c r="K7224" i="1"/>
  <c r="K7225" i="1"/>
  <c r="K7226" i="1"/>
  <c r="K7227" i="1"/>
  <c r="K7228" i="1"/>
  <c r="K7229" i="1"/>
  <c r="K7230" i="1"/>
  <c r="K7231" i="1"/>
  <c r="K7232" i="1"/>
  <c r="K7233" i="1"/>
  <c r="K7234" i="1"/>
  <c r="K7235" i="1"/>
  <c r="K7236" i="1"/>
  <c r="K7237" i="1"/>
  <c r="K7238" i="1"/>
  <c r="K7239" i="1"/>
  <c r="K7240" i="1"/>
  <c r="K7241" i="1"/>
  <c r="K7242" i="1"/>
  <c r="K7243" i="1"/>
  <c r="K7244" i="1"/>
  <c r="K7245" i="1"/>
  <c r="K7246" i="1"/>
  <c r="K7247" i="1"/>
  <c r="K7248" i="1"/>
  <c r="K7249" i="1"/>
  <c r="K7250" i="1"/>
  <c r="K7251" i="1"/>
  <c r="K7252" i="1"/>
  <c r="K7253" i="1"/>
  <c r="K7254" i="1"/>
  <c r="K7255" i="1"/>
  <c r="K7256" i="1"/>
  <c r="K7257" i="1"/>
  <c r="K7258" i="1"/>
  <c r="K7259" i="1"/>
  <c r="K7260" i="1"/>
  <c r="K7261" i="1"/>
  <c r="K7262" i="1"/>
  <c r="K7263" i="1"/>
  <c r="K7264" i="1"/>
  <c r="K7265" i="1"/>
  <c r="K7266" i="1"/>
  <c r="K7267" i="1"/>
  <c r="K7268" i="1"/>
  <c r="K7269" i="1"/>
  <c r="K7270" i="1"/>
  <c r="K7271" i="1"/>
  <c r="K7272" i="1"/>
  <c r="K7273" i="1"/>
  <c r="K7274" i="1"/>
  <c r="K7275" i="1"/>
  <c r="K7276" i="1"/>
  <c r="K7277" i="1"/>
  <c r="K7278" i="1"/>
  <c r="K7279" i="1"/>
  <c r="K7280" i="1"/>
  <c r="K7281" i="1"/>
  <c r="K7282" i="1"/>
  <c r="K7283" i="1"/>
  <c r="K7284" i="1"/>
  <c r="K7285" i="1"/>
  <c r="K7286" i="1"/>
  <c r="K7287" i="1"/>
  <c r="K7288" i="1"/>
  <c r="K7289" i="1"/>
  <c r="K7290" i="1"/>
  <c r="K7291" i="1"/>
  <c r="K7292" i="1"/>
  <c r="K7293" i="1"/>
  <c r="K7294" i="1"/>
  <c r="K7295" i="1"/>
  <c r="K7296" i="1"/>
  <c r="K7297" i="1"/>
  <c r="K7298" i="1"/>
  <c r="K7299" i="1"/>
  <c r="K7300" i="1"/>
  <c r="K7301" i="1"/>
  <c r="K7302" i="1"/>
  <c r="K7303" i="1"/>
  <c r="K7304" i="1"/>
  <c r="K7305" i="1"/>
  <c r="K7306" i="1"/>
  <c r="K7307" i="1"/>
  <c r="K7308" i="1"/>
  <c r="K7309" i="1"/>
  <c r="K7310" i="1"/>
  <c r="K7311" i="1"/>
  <c r="K7312" i="1"/>
  <c r="K7313" i="1"/>
  <c r="K7314" i="1"/>
  <c r="K7315" i="1"/>
  <c r="K7316" i="1"/>
  <c r="K7317" i="1"/>
  <c r="K7318" i="1"/>
  <c r="K7319" i="1"/>
  <c r="K7320" i="1"/>
  <c r="K7321" i="1"/>
  <c r="K7322" i="1"/>
  <c r="K7323" i="1"/>
  <c r="K7324" i="1"/>
  <c r="K7325" i="1"/>
  <c r="K7326" i="1"/>
  <c r="K7327" i="1"/>
  <c r="K7328" i="1"/>
  <c r="K7329" i="1"/>
  <c r="K7330" i="1"/>
  <c r="K7331" i="1"/>
  <c r="K7332" i="1"/>
  <c r="K7333" i="1"/>
  <c r="K7334" i="1"/>
  <c r="K7335" i="1"/>
  <c r="K7336" i="1"/>
  <c r="K7337" i="1"/>
  <c r="K7338" i="1"/>
  <c r="K7339" i="1"/>
  <c r="K7340" i="1"/>
  <c r="K7341" i="1"/>
  <c r="K7342" i="1"/>
  <c r="K7343" i="1"/>
  <c r="K7344" i="1"/>
  <c r="K7345" i="1"/>
  <c r="K7346" i="1"/>
  <c r="K7347" i="1"/>
  <c r="K7348" i="1"/>
  <c r="K7349" i="1"/>
  <c r="K7350" i="1"/>
  <c r="K7351" i="1"/>
  <c r="K7352" i="1"/>
  <c r="K7353" i="1"/>
  <c r="K7354" i="1"/>
  <c r="K7355" i="1"/>
  <c r="K7356" i="1"/>
  <c r="K7357" i="1"/>
  <c r="K7358" i="1"/>
  <c r="K7359" i="1"/>
  <c r="K7360" i="1"/>
  <c r="K7361" i="1"/>
  <c r="K7362" i="1"/>
  <c r="K7363" i="1"/>
  <c r="K7364" i="1"/>
  <c r="K7365" i="1"/>
  <c r="K7366" i="1"/>
  <c r="K7367" i="1"/>
  <c r="K7368" i="1"/>
  <c r="K7369" i="1"/>
  <c r="K7370" i="1"/>
  <c r="K7371" i="1"/>
  <c r="K7372" i="1"/>
  <c r="K7373" i="1"/>
  <c r="K7374" i="1"/>
  <c r="K7375" i="1"/>
  <c r="K7376" i="1"/>
  <c r="K7377" i="1"/>
  <c r="K7378" i="1"/>
  <c r="K7379" i="1"/>
  <c r="K7380" i="1"/>
  <c r="K7381" i="1"/>
  <c r="K7382" i="1"/>
  <c r="K7383" i="1"/>
  <c r="K7384" i="1"/>
  <c r="K7385" i="1"/>
  <c r="K7386" i="1"/>
  <c r="K7387" i="1"/>
  <c r="K7388" i="1"/>
  <c r="K7389" i="1"/>
  <c r="K7390" i="1"/>
  <c r="K7391" i="1"/>
  <c r="K7392" i="1"/>
  <c r="K7393" i="1"/>
  <c r="K7394" i="1"/>
  <c r="K7395" i="1"/>
  <c r="K7396" i="1"/>
  <c r="K7397" i="1"/>
  <c r="K7398" i="1"/>
  <c r="K7399" i="1"/>
  <c r="K7400" i="1"/>
  <c r="K7401" i="1"/>
  <c r="K7402" i="1"/>
  <c r="K7403" i="1"/>
  <c r="K7404" i="1"/>
  <c r="K7405" i="1"/>
  <c r="K7406" i="1"/>
  <c r="K7407" i="1"/>
  <c r="K7408" i="1"/>
  <c r="K7409" i="1"/>
  <c r="K7410" i="1"/>
  <c r="K7411" i="1"/>
  <c r="K7412" i="1"/>
  <c r="K7413" i="1"/>
  <c r="K7414" i="1"/>
  <c r="K7415" i="1"/>
  <c r="K7416" i="1"/>
  <c r="K7417" i="1"/>
  <c r="K7418" i="1"/>
  <c r="K7419" i="1"/>
  <c r="K7420" i="1"/>
  <c r="K7421" i="1"/>
  <c r="K7422" i="1"/>
  <c r="K7423" i="1"/>
  <c r="K7424" i="1"/>
  <c r="K7425" i="1"/>
  <c r="K7426" i="1"/>
  <c r="K7427" i="1"/>
  <c r="K7428" i="1"/>
  <c r="K7429" i="1"/>
  <c r="K7430" i="1"/>
  <c r="K7431" i="1"/>
  <c r="K7432" i="1"/>
  <c r="K7433" i="1"/>
  <c r="K7434" i="1"/>
  <c r="K7435" i="1"/>
  <c r="K7436" i="1"/>
  <c r="K7437" i="1"/>
  <c r="K7438" i="1"/>
  <c r="K7439" i="1"/>
  <c r="K7440" i="1"/>
  <c r="K7441" i="1"/>
  <c r="K7442" i="1"/>
  <c r="K7443" i="1"/>
  <c r="K7444" i="1"/>
  <c r="K7445" i="1"/>
  <c r="K7446" i="1"/>
  <c r="K7447" i="1"/>
  <c r="K7448" i="1"/>
  <c r="K7449" i="1"/>
  <c r="K7450" i="1"/>
  <c r="K7451" i="1"/>
  <c r="K7452" i="1"/>
  <c r="K7453" i="1"/>
  <c r="K7454" i="1"/>
  <c r="K7455" i="1"/>
  <c r="K7456" i="1"/>
  <c r="K7457" i="1"/>
  <c r="K7458" i="1"/>
  <c r="K7459" i="1"/>
  <c r="K7460" i="1"/>
  <c r="K7461" i="1"/>
  <c r="K7462" i="1"/>
  <c r="K7463" i="1"/>
  <c r="K7464" i="1"/>
  <c r="K7465" i="1"/>
  <c r="K7466" i="1"/>
  <c r="K7467" i="1"/>
  <c r="K7468" i="1"/>
  <c r="K7469" i="1"/>
  <c r="K7470" i="1"/>
  <c r="K7471" i="1"/>
  <c r="K7472" i="1"/>
  <c r="K7473" i="1"/>
  <c r="K7474" i="1"/>
  <c r="K7475" i="1"/>
  <c r="K7476" i="1"/>
  <c r="K7477" i="1"/>
  <c r="K7478" i="1"/>
  <c r="K7479" i="1"/>
  <c r="K7480" i="1"/>
  <c r="K7481" i="1"/>
  <c r="K7482" i="1"/>
  <c r="K7483" i="1"/>
  <c r="K7484" i="1"/>
  <c r="K7485" i="1"/>
  <c r="K7486" i="1"/>
  <c r="K7487" i="1"/>
  <c r="K7488" i="1"/>
  <c r="K7489" i="1"/>
  <c r="K7490" i="1"/>
  <c r="K7491" i="1"/>
  <c r="K7492" i="1"/>
  <c r="K7493" i="1"/>
  <c r="K7494" i="1"/>
  <c r="K7495" i="1"/>
  <c r="K7496" i="1"/>
  <c r="K7497" i="1"/>
  <c r="K7498" i="1"/>
  <c r="K7499" i="1"/>
  <c r="K7500" i="1"/>
  <c r="K7501" i="1"/>
  <c r="K7502" i="1"/>
  <c r="K7503" i="1"/>
  <c r="K7504" i="1"/>
  <c r="K7505" i="1"/>
  <c r="K7506" i="1"/>
  <c r="K7507" i="1"/>
  <c r="K7508" i="1"/>
  <c r="K7509" i="1"/>
  <c r="K7510" i="1"/>
  <c r="K7511" i="1"/>
  <c r="K7512" i="1"/>
  <c r="K7513" i="1"/>
  <c r="K7514" i="1"/>
  <c r="K7515" i="1"/>
  <c r="K7516" i="1"/>
  <c r="K7517" i="1"/>
  <c r="K7518" i="1"/>
  <c r="K7519" i="1"/>
  <c r="K7520" i="1"/>
  <c r="K7521" i="1"/>
  <c r="K7522" i="1"/>
  <c r="K7523" i="1"/>
  <c r="K7524" i="1"/>
  <c r="K7525" i="1"/>
  <c r="K7526" i="1"/>
  <c r="K7527" i="1"/>
  <c r="K7528" i="1"/>
  <c r="K7529" i="1"/>
  <c r="K7530" i="1"/>
  <c r="K7531" i="1"/>
  <c r="K7532" i="1"/>
  <c r="K7533" i="1"/>
  <c r="K7534" i="1"/>
  <c r="K7535" i="1"/>
  <c r="K7536" i="1"/>
  <c r="K7537" i="1"/>
  <c r="K7538" i="1"/>
  <c r="K7539" i="1"/>
  <c r="K7540" i="1"/>
  <c r="K7541" i="1"/>
  <c r="K7542" i="1"/>
  <c r="K7543" i="1"/>
  <c r="K7544" i="1"/>
  <c r="K7545" i="1"/>
  <c r="K7546" i="1"/>
  <c r="K7547" i="1"/>
  <c r="K7548" i="1"/>
  <c r="K7549" i="1"/>
  <c r="K7550" i="1"/>
  <c r="K7551" i="1"/>
  <c r="K7552" i="1"/>
  <c r="K7553" i="1"/>
  <c r="K7554" i="1"/>
  <c r="K7555" i="1"/>
  <c r="K7556" i="1"/>
  <c r="K7557" i="1"/>
  <c r="K7558" i="1"/>
  <c r="K7559" i="1"/>
  <c r="K7560" i="1"/>
  <c r="K7561" i="1"/>
  <c r="K7562" i="1"/>
  <c r="K7563" i="1"/>
  <c r="K7564" i="1"/>
  <c r="K7565" i="1"/>
  <c r="K7566" i="1"/>
  <c r="K7567" i="1"/>
  <c r="K7568" i="1"/>
  <c r="K7569" i="1"/>
  <c r="K7570" i="1"/>
  <c r="K7571" i="1"/>
  <c r="K7572" i="1"/>
  <c r="K7573" i="1"/>
  <c r="K7574" i="1"/>
  <c r="K7575" i="1"/>
  <c r="K7576" i="1"/>
  <c r="K7577" i="1"/>
  <c r="K7578" i="1"/>
  <c r="K7579" i="1"/>
  <c r="K7580" i="1"/>
  <c r="K7581" i="1"/>
  <c r="K7582" i="1"/>
  <c r="K7583" i="1"/>
  <c r="K7584" i="1"/>
  <c r="K7585" i="1"/>
  <c r="K7586" i="1"/>
  <c r="K7587" i="1"/>
  <c r="K7588" i="1"/>
  <c r="K7589" i="1"/>
  <c r="K7590" i="1"/>
  <c r="K7591" i="1"/>
  <c r="K7592" i="1"/>
  <c r="K7593" i="1"/>
  <c r="K7594" i="1"/>
  <c r="K7595" i="1"/>
  <c r="K7596" i="1"/>
  <c r="K7597" i="1"/>
  <c r="K7598" i="1"/>
  <c r="K7599" i="1"/>
  <c r="K7600" i="1"/>
  <c r="K7601" i="1"/>
  <c r="K7602" i="1"/>
  <c r="K7603" i="1"/>
  <c r="K7604" i="1"/>
  <c r="K7605" i="1"/>
  <c r="K7606" i="1"/>
  <c r="K7607" i="1"/>
  <c r="K7608" i="1"/>
  <c r="K7609" i="1"/>
  <c r="K7610" i="1"/>
  <c r="K7611" i="1"/>
  <c r="K7612" i="1"/>
  <c r="K7613" i="1"/>
  <c r="K7614" i="1"/>
  <c r="K7615" i="1"/>
  <c r="K7616" i="1"/>
  <c r="K7617" i="1"/>
  <c r="K7618" i="1"/>
  <c r="K7619" i="1"/>
  <c r="K7620" i="1"/>
  <c r="K7621" i="1"/>
  <c r="K7622" i="1"/>
  <c r="K7623" i="1"/>
  <c r="K7624" i="1"/>
  <c r="K7625" i="1"/>
  <c r="K7626" i="1"/>
  <c r="K7627" i="1"/>
  <c r="K7628" i="1"/>
  <c r="K7629" i="1"/>
  <c r="K7630" i="1"/>
  <c r="K7631" i="1"/>
  <c r="K7632" i="1"/>
  <c r="K7633" i="1"/>
  <c r="K7634" i="1"/>
  <c r="K7635" i="1"/>
  <c r="K7636" i="1"/>
  <c r="K7637" i="1"/>
  <c r="K7638" i="1"/>
  <c r="K7639" i="1"/>
  <c r="K7640" i="1"/>
  <c r="K7641" i="1"/>
  <c r="K7642" i="1"/>
  <c r="K7643" i="1"/>
  <c r="K7644" i="1"/>
  <c r="K7645" i="1"/>
  <c r="K7646" i="1"/>
  <c r="K7647" i="1"/>
  <c r="K7648" i="1"/>
  <c r="K7649" i="1"/>
  <c r="K7650" i="1"/>
  <c r="K7651" i="1"/>
  <c r="K7652" i="1"/>
  <c r="K7653" i="1"/>
  <c r="K7654" i="1"/>
  <c r="K7655" i="1"/>
  <c r="K7656" i="1"/>
  <c r="K7657" i="1"/>
  <c r="K7658" i="1"/>
  <c r="K7659" i="1"/>
  <c r="K7660" i="1"/>
  <c r="K7661" i="1"/>
  <c r="K7662" i="1"/>
  <c r="K7663" i="1"/>
  <c r="K7664" i="1"/>
  <c r="K7665" i="1"/>
  <c r="K7666" i="1"/>
  <c r="K7667" i="1"/>
  <c r="K7668" i="1"/>
  <c r="K7669" i="1"/>
  <c r="K7670" i="1"/>
  <c r="K7671" i="1"/>
  <c r="K7672" i="1"/>
  <c r="K7673" i="1"/>
  <c r="K7674" i="1"/>
  <c r="K7675" i="1"/>
  <c r="K7676" i="1"/>
  <c r="K7677" i="1"/>
  <c r="K7678" i="1"/>
  <c r="K7679" i="1"/>
  <c r="K7680" i="1"/>
  <c r="K7681" i="1"/>
  <c r="K7682" i="1"/>
  <c r="K7683" i="1"/>
  <c r="K7684" i="1"/>
  <c r="K7685" i="1"/>
  <c r="K7686" i="1"/>
  <c r="K7687" i="1"/>
  <c r="K7688" i="1"/>
  <c r="K7689" i="1"/>
  <c r="K7690" i="1"/>
  <c r="K7691" i="1"/>
  <c r="K7692" i="1"/>
  <c r="K7693" i="1"/>
  <c r="K7694" i="1"/>
  <c r="K7695" i="1"/>
  <c r="K7696" i="1"/>
  <c r="K7697" i="1"/>
  <c r="K7698" i="1"/>
  <c r="K7699" i="1"/>
  <c r="K7700" i="1"/>
  <c r="K7701" i="1"/>
  <c r="K7702" i="1"/>
  <c r="K7703" i="1"/>
  <c r="K7704" i="1"/>
  <c r="K7705" i="1"/>
  <c r="K7706" i="1"/>
  <c r="K7707" i="1"/>
  <c r="K7708" i="1"/>
  <c r="K7709" i="1"/>
  <c r="K7710" i="1"/>
  <c r="K7711" i="1"/>
  <c r="K7712" i="1"/>
  <c r="K7713" i="1"/>
  <c r="K7714" i="1"/>
  <c r="K7715" i="1"/>
  <c r="K7716" i="1"/>
  <c r="K7717" i="1"/>
  <c r="K7718" i="1"/>
  <c r="K7719" i="1"/>
  <c r="K7720" i="1"/>
  <c r="K7721" i="1"/>
  <c r="K7722" i="1"/>
  <c r="K7723" i="1"/>
  <c r="K7724" i="1"/>
  <c r="K7725" i="1"/>
  <c r="K7726" i="1"/>
  <c r="K7727" i="1"/>
  <c r="K7728" i="1"/>
  <c r="K7729" i="1"/>
  <c r="K7730" i="1"/>
  <c r="K7731" i="1"/>
  <c r="K7732" i="1"/>
  <c r="K7733" i="1"/>
  <c r="K7734" i="1"/>
  <c r="K7735" i="1"/>
  <c r="K7736" i="1"/>
  <c r="K7737" i="1"/>
  <c r="K7738" i="1"/>
  <c r="K7739" i="1"/>
  <c r="K7740" i="1"/>
  <c r="K7741" i="1"/>
  <c r="K7742" i="1"/>
  <c r="K7743" i="1"/>
  <c r="K7744" i="1"/>
  <c r="K7745" i="1"/>
  <c r="K7746" i="1"/>
  <c r="K7747" i="1"/>
  <c r="K7748" i="1"/>
  <c r="K7749" i="1"/>
  <c r="K7750" i="1"/>
  <c r="K7751" i="1"/>
  <c r="K7752" i="1"/>
  <c r="K7753" i="1"/>
  <c r="K7754" i="1"/>
  <c r="K7755" i="1"/>
  <c r="K7756" i="1"/>
  <c r="K7757" i="1"/>
  <c r="K7758" i="1"/>
  <c r="K7759" i="1"/>
  <c r="K7760" i="1"/>
  <c r="K7761" i="1"/>
  <c r="K7762" i="1"/>
  <c r="K7763" i="1"/>
  <c r="K7764" i="1"/>
  <c r="K7765" i="1"/>
  <c r="K7766" i="1"/>
  <c r="K7767" i="1"/>
  <c r="K7768" i="1"/>
  <c r="K7769" i="1"/>
  <c r="K7770" i="1"/>
  <c r="K7771" i="1"/>
  <c r="K7772" i="1"/>
  <c r="K7773" i="1"/>
  <c r="K7774" i="1"/>
  <c r="K7775" i="1"/>
  <c r="K7776" i="1"/>
  <c r="K7777" i="1"/>
  <c r="K7778" i="1"/>
  <c r="K7779" i="1"/>
  <c r="K7780" i="1"/>
  <c r="K7781" i="1"/>
  <c r="K7782" i="1"/>
  <c r="K7783" i="1"/>
  <c r="K7784" i="1"/>
  <c r="K7785" i="1"/>
  <c r="K7786" i="1"/>
  <c r="K7787" i="1"/>
  <c r="K7788" i="1"/>
  <c r="K7789" i="1"/>
  <c r="K7790" i="1"/>
  <c r="K7791" i="1"/>
  <c r="K7792" i="1"/>
  <c r="K7793" i="1"/>
  <c r="K7794" i="1"/>
  <c r="K7795" i="1"/>
  <c r="K7796" i="1"/>
  <c r="K7797" i="1"/>
  <c r="K7798" i="1"/>
  <c r="K7799" i="1"/>
  <c r="K7800" i="1"/>
  <c r="K7801" i="1"/>
  <c r="K7802" i="1"/>
  <c r="K7803" i="1"/>
  <c r="K7804" i="1"/>
  <c r="K7805" i="1"/>
  <c r="K7806" i="1"/>
  <c r="K7807" i="1"/>
  <c r="K7808" i="1"/>
  <c r="K7809" i="1"/>
  <c r="K7810" i="1"/>
  <c r="K7811" i="1"/>
  <c r="K7812" i="1"/>
  <c r="K7813" i="1"/>
  <c r="K7814" i="1"/>
  <c r="K7815" i="1"/>
  <c r="K7816" i="1"/>
  <c r="K7817" i="1"/>
  <c r="K7818" i="1"/>
  <c r="K7819" i="1"/>
  <c r="K7820" i="1"/>
  <c r="K7821" i="1"/>
  <c r="K7822" i="1"/>
  <c r="K7823" i="1"/>
  <c r="K7824" i="1"/>
  <c r="K7825" i="1"/>
  <c r="K7826" i="1"/>
  <c r="K7827" i="1"/>
  <c r="K7828" i="1"/>
  <c r="K7829" i="1"/>
  <c r="K7830" i="1"/>
  <c r="K7831" i="1"/>
  <c r="K7832" i="1"/>
  <c r="K7833" i="1"/>
  <c r="K7834" i="1"/>
  <c r="K7835" i="1"/>
  <c r="K7836" i="1"/>
  <c r="K7837" i="1"/>
  <c r="K7838" i="1"/>
  <c r="K7839" i="1"/>
  <c r="K7840" i="1"/>
  <c r="K7841" i="1"/>
  <c r="K7842" i="1"/>
  <c r="K7843" i="1"/>
  <c r="K7844" i="1"/>
  <c r="K7845" i="1"/>
  <c r="K7846" i="1"/>
  <c r="K7847" i="1"/>
  <c r="K7848" i="1"/>
  <c r="K7849" i="1"/>
  <c r="K7850" i="1"/>
  <c r="K7851" i="1"/>
  <c r="K7852" i="1"/>
  <c r="K7853" i="1"/>
  <c r="K7854" i="1"/>
  <c r="K7855" i="1"/>
  <c r="K7856" i="1"/>
  <c r="K7857" i="1"/>
  <c r="K7858" i="1"/>
  <c r="K7859" i="1"/>
  <c r="K7860" i="1"/>
  <c r="K7861" i="1"/>
  <c r="K7862" i="1"/>
  <c r="K7863" i="1"/>
  <c r="K7864" i="1"/>
  <c r="K7865" i="1"/>
  <c r="K7866" i="1"/>
  <c r="K7867" i="1"/>
  <c r="K7868" i="1"/>
  <c r="K7869" i="1"/>
  <c r="K7870" i="1"/>
  <c r="K7871" i="1"/>
  <c r="K7872" i="1"/>
  <c r="K7873" i="1"/>
  <c r="K7874" i="1"/>
  <c r="K7875" i="1"/>
  <c r="K7876" i="1"/>
  <c r="K7877" i="1"/>
  <c r="K7878" i="1"/>
  <c r="K7879" i="1"/>
  <c r="K7880" i="1"/>
  <c r="K7881" i="1"/>
  <c r="K7882" i="1"/>
  <c r="K7883" i="1"/>
  <c r="K7884" i="1"/>
  <c r="K7885" i="1"/>
  <c r="K7886" i="1"/>
  <c r="K7887" i="1"/>
  <c r="K7888" i="1"/>
  <c r="K7889" i="1"/>
  <c r="K7890" i="1"/>
  <c r="K7891" i="1"/>
  <c r="K7892" i="1"/>
  <c r="K7893" i="1"/>
  <c r="K7894" i="1"/>
  <c r="K7895" i="1"/>
  <c r="K7896" i="1"/>
  <c r="K7897" i="1"/>
  <c r="K7898" i="1"/>
  <c r="K7899" i="1"/>
  <c r="K7900" i="1"/>
  <c r="K7901" i="1"/>
  <c r="K7902" i="1"/>
  <c r="K7903" i="1"/>
  <c r="K7904" i="1"/>
  <c r="K7905" i="1"/>
  <c r="K7906" i="1"/>
  <c r="K7907" i="1"/>
  <c r="K7908" i="1"/>
  <c r="K7909" i="1"/>
  <c r="K7910" i="1"/>
  <c r="K7911" i="1"/>
  <c r="K7912" i="1"/>
  <c r="K7913" i="1"/>
  <c r="K7914" i="1"/>
  <c r="K7915" i="1"/>
  <c r="K7916" i="1"/>
  <c r="K7917" i="1"/>
  <c r="K7918" i="1"/>
  <c r="K7919" i="1"/>
  <c r="K7920" i="1"/>
  <c r="K7921" i="1"/>
  <c r="K7922" i="1"/>
  <c r="K7923" i="1"/>
  <c r="K7924" i="1"/>
  <c r="K7925" i="1"/>
  <c r="K7926" i="1"/>
  <c r="K7927" i="1"/>
  <c r="K7928" i="1"/>
  <c r="K7929" i="1"/>
  <c r="K7930" i="1"/>
  <c r="K7931" i="1"/>
  <c r="K7932" i="1"/>
  <c r="K7933" i="1"/>
  <c r="K7934" i="1"/>
  <c r="K7935" i="1"/>
  <c r="K7936" i="1"/>
  <c r="K7937" i="1"/>
  <c r="K7938" i="1"/>
  <c r="K7939" i="1"/>
  <c r="K7940" i="1"/>
  <c r="K7941" i="1"/>
  <c r="K7942" i="1"/>
  <c r="K7943" i="1"/>
  <c r="K7944" i="1"/>
  <c r="K7945" i="1"/>
  <c r="K7946" i="1"/>
  <c r="K7947" i="1"/>
  <c r="K7948" i="1"/>
  <c r="K7949" i="1"/>
  <c r="K7950" i="1"/>
  <c r="K7951" i="1"/>
  <c r="K7952" i="1"/>
  <c r="K7953" i="1"/>
  <c r="K7954" i="1"/>
  <c r="K7955" i="1"/>
  <c r="K7956" i="1"/>
  <c r="K7957" i="1"/>
  <c r="K7958" i="1"/>
  <c r="K7959" i="1"/>
  <c r="K7960" i="1"/>
  <c r="K7961" i="1"/>
  <c r="K7962" i="1"/>
  <c r="K7963" i="1"/>
  <c r="K7964" i="1"/>
  <c r="K7965" i="1"/>
  <c r="K7966" i="1"/>
  <c r="K7967" i="1"/>
  <c r="K7968" i="1"/>
  <c r="K7969" i="1"/>
  <c r="K7970" i="1"/>
  <c r="K7971" i="1"/>
  <c r="K7972" i="1"/>
  <c r="K7973" i="1"/>
  <c r="K7974" i="1"/>
  <c r="K7975" i="1"/>
  <c r="K7976" i="1"/>
  <c r="K7977" i="1"/>
  <c r="K7978" i="1"/>
  <c r="K7979" i="1"/>
  <c r="K7980" i="1"/>
  <c r="K7981" i="1"/>
  <c r="K7982" i="1"/>
  <c r="K7983" i="1"/>
  <c r="K7984" i="1"/>
  <c r="K7985" i="1"/>
  <c r="K7986" i="1"/>
  <c r="K7987" i="1"/>
  <c r="K7988" i="1"/>
  <c r="K7989" i="1"/>
  <c r="K7990" i="1"/>
  <c r="K7991" i="1"/>
  <c r="K7992" i="1"/>
  <c r="K7993" i="1"/>
  <c r="K7994" i="1"/>
  <c r="K7995" i="1"/>
  <c r="K7996" i="1"/>
  <c r="K7997" i="1"/>
  <c r="K7998" i="1"/>
  <c r="K7999" i="1"/>
  <c r="K8000" i="1"/>
  <c r="K8001" i="1"/>
  <c r="K8002" i="1"/>
  <c r="K8003" i="1"/>
  <c r="K8004" i="1"/>
  <c r="K8005" i="1"/>
  <c r="K8006" i="1"/>
  <c r="K8007" i="1"/>
  <c r="K8008" i="1"/>
  <c r="K8009" i="1"/>
  <c r="K8010" i="1"/>
  <c r="K8011" i="1"/>
  <c r="K8012" i="1"/>
  <c r="K8013" i="1"/>
  <c r="K8014" i="1"/>
  <c r="K8015" i="1"/>
  <c r="K8016" i="1"/>
  <c r="K8017" i="1"/>
  <c r="K8018" i="1"/>
  <c r="K8019" i="1"/>
  <c r="K8020" i="1"/>
  <c r="K8021" i="1"/>
  <c r="K8022" i="1"/>
  <c r="K8023" i="1"/>
  <c r="K8024" i="1"/>
  <c r="K8025" i="1"/>
  <c r="K8026" i="1"/>
  <c r="K8027" i="1"/>
  <c r="K8028" i="1"/>
  <c r="K8029" i="1"/>
  <c r="K8030" i="1"/>
  <c r="K8031" i="1"/>
  <c r="K8032" i="1"/>
  <c r="K8033" i="1"/>
  <c r="K8034" i="1"/>
  <c r="K8035" i="1"/>
  <c r="K8036" i="1"/>
  <c r="K8037" i="1"/>
  <c r="K8038" i="1"/>
  <c r="K8039" i="1"/>
  <c r="K8040" i="1"/>
  <c r="K8041" i="1"/>
  <c r="K8042" i="1"/>
  <c r="K8043" i="1"/>
  <c r="K8044" i="1"/>
  <c r="K8045" i="1"/>
  <c r="K8046" i="1"/>
  <c r="K8047" i="1"/>
  <c r="K8048" i="1"/>
  <c r="K8049" i="1"/>
  <c r="K8050" i="1"/>
  <c r="K8051" i="1"/>
  <c r="K8052" i="1"/>
  <c r="K8053" i="1"/>
  <c r="K8054" i="1"/>
  <c r="K8055" i="1"/>
  <c r="K8056" i="1"/>
  <c r="K8057" i="1"/>
  <c r="K8058" i="1"/>
  <c r="K8059" i="1"/>
  <c r="K8060" i="1"/>
  <c r="K8061" i="1"/>
  <c r="K8062" i="1"/>
  <c r="K8063" i="1"/>
  <c r="K8064" i="1"/>
  <c r="K8065" i="1"/>
  <c r="K8066" i="1"/>
  <c r="K8067" i="1"/>
  <c r="K8068" i="1"/>
  <c r="K8069" i="1"/>
  <c r="K8070" i="1"/>
  <c r="K8071" i="1"/>
  <c r="K8072" i="1"/>
  <c r="K8073" i="1"/>
  <c r="K8074" i="1"/>
  <c r="K8075" i="1"/>
  <c r="K8076" i="1"/>
  <c r="K8077" i="1"/>
  <c r="K8078" i="1"/>
  <c r="K8079" i="1"/>
  <c r="K8080" i="1"/>
  <c r="K8081" i="1"/>
  <c r="K8082" i="1"/>
  <c r="K8083" i="1"/>
  <c r="K8084" i="1"/>
  <c r="K8085" i="1"/>
  <c r="K8086" i="1"/>
  <c r="K8087" i="1"/>
  <c r="K8088" i="1"/>
  <c r="K8089" i="1"/>
  <c r="K8090" i="1"/>
  <c r="K8091" i="1"/>
  <c r="K8092" i="1"/>
  <c r="K8093" i="1"/>
  <c r="K8094" i="1"/>
  <c r="K8095" i="1"/>
  <c r="K8096" i="1"/>
  <c r="K8097" i="1"/>
  <c r="K8098" i="1"/>
  <c r="K8099" i="1"/>
  <c r="K8100" i="1"/>
  <c r="K8101" i="1"/>
  <c r="K8102" i="1"/>
  <c r="K8103" i="1"/>
  <c r="K8104" i="1"/>
  <c r="K8105" i="1"/>
  <c r="K8106" i="1"/>
  <c r="K8107" i="1"/>
  <c r="K8108" i="1"/>
  <c r="K8109" i="1"/>
  <c r="K8110" i="1"/>
  <c r="K8111" i="1"/>
  <c r="K8112" i="1"/>
  <c r="K8113" i="1"/>
  <c r="K8114" i="1"/>
  <c r="K8115" i="1"/>
  <c r="K8116" i="1"/>
  <c r="K8117" i="1"/>
  <c r="K8118" i="1"/>
  <c r="K8119" i="1"/>
  <c r="K8120" i="1"/>
  <c r="K8121" i="1"/>
  <c r="K8122" i="1"/>
  <c r="K8123" i="1"/>
  <c r="K8124" i="1"/>
  <c r="K8125" i="1"/>
  <c r="K8126" i="1"/>
  <c r="K8127" i="1"/>
  <c r="K8128" i="1"/>
  <c r="K8129" i="1"/>
  <c r="K8130" i="1"/>
  <c r="K8131" i="1"/>
  <c r="K8132" i="1"/>
  <c r="K8133" i="1"/>
  <c r="K8134" i="1"/>
  <c r="K8135" i="1"/>
  <c r="K8136" i="1"/>
  <c r="K8137" i="1"/>
  <c r="K8138" i="1"/>
  <c r="K8139" i="1"/>
  <c r="K8140" i="1"/>
  <c r="K8141" i="1"/>
  <c r="K8142" i="1"/>
  <c r="K8143" i="1"/>
  <c r="K8144" i="1"/>
  <c r="K8145" i="1"/>
  <c r="K8146" i="1"/>
  <c r="K8147" i="1"/>
  <c r="K8148" i="1"/>
  <c r="K8149" i="1"/>
  <c r="K8150" i="1"/>
  <c r="K8151" i="1"/>
  <c r="K8152" i="1"/>
  <c r="K8153" i="1"/>
  <c r="K8154" i="1"/>
  <c r="K8155" i="1"/>
  <c r="K8156" i="1"/>
  <c r="K8157" i="1"/>
  <c r="K8158" i="1"/>
  <c r="K8159" i="1"/>
  <c r="K8160" i="1"/>
  <c r="K8161" i="1"/>
  <c r="K8162" i="1"/>
  <c r="K8163" i="1"/>
  <c r="K8164" i="1"/>
  <c r="K8165" i="1"/>
  <c r="K8166" i="1"/>
  <c r="K8167" i="1"/>
  <c r="K8168" i="1"/>
  <c r="K8169" i="1"/>
  <c r="K8170" i="1"/>
  <c r="K8171" i="1"/>
  <c r="K8172" i="1"/>
  <c r="K8173" i="1"/>
  <c r="K8174" i="1"/>
  <c r="K8175" i="1"/>
  <c r="K8176" i="1"/>
  <c r="K8177" i="1"/>
  <c r="K8178" i="1"/>
  <c r="K8179" i="1"/>
  <c r="K8180" i="1"/>
  <c r="K8181" i="1"/>
  <c r="K8182" i="1"/>
  <c r="K8183" i="1"/>
  <c r="K8184" i="1"/>
  <c r="K8185" i="1"/>
  <c r="K8186" i="1"/>
  <c r="K8187" i="1"/>
  <c r="K8188" i="1"/>
  <c r="K8189" i="1"/>
  <c r="K8190" i="1"/>
  <c r="K8191" i="1"/>
  <c r="K8192" i="1"/>
  <c r="K8193" i="1"/>
  <c r="K8194" i="1"/>
  <c r="K8195" i="1"/>
  <c r="K8196" i="1"/>
  <c r="K8197" i="1"/>
  <c r="K8198" i="1"/>
  <c r="K8199" i="1"/>
  <c r="K8200" i="1"/>
  <c r="K8201" i="1"/>
  <c r="K8202" i="1"/>
  <c r="K8203" i="1"/>
  <c r="K8204" i="1"/>
  <c r="K8205" i="1"/>
  <c r="K8206" i="1"/>
  <c r="K8207" i="1"/>
  <c r="K8208" i="1"/>
  <c r="K8209" i="1"/>
  <c r="K8210" i="1"/>
  <c r="K8211" i="1"/>
  <c r="K8212" i="1"/>
  <c r="K8213" i="1"/>
  <c r="K8214" i="1"/>
  <c r="K8215" i="1"/>
  <c r="K8216" i="1"/>
  <c r="K8217" i="1"/>
  <c r="K8218" i="1"/>
  <c r="K8219" i="1"/>
  <c r="K8220" i="1"/>
  <c r="K8221" i="1"/>
  <c r="K8222" i="1"/>
  <c r="K8223" i="1"/>
  <c r="K8224" i="1"/>
  <c r="K8225" i="1"/>
  <c r="K8226" i="1"/>
  <c r="K8227" i="1"/>
  <c r="K8228" i="1"/>
  <c r="K8229" i="1"/>
  <c r="K8230" i="1"/>
  <c r="K8231" i="1"/>
  <c r="K8232" i="1"/>
  <c r="K8233" i="1"/>
  <c r="K8234" i="1"/>
  <c r="K8235" i="1"/>
  <c r="K8236" i="1"/>
  <c r="K8237" i="1"/>
  <c r="K8238" i="1"/>
  <c r="K8239" i="1"/>
  <c r="K8240" i="1"/>
  <c r="K8241" i="1"/>
  <c r="K8242" i="1"/>
  <c r="K8243" i="1"/>
  <c r="K8244" i="1"/>
  <c r="K8245" i="1"/>
  <c r="K8246" i="1"/>
  <c r="K8247" i="1"/>
  <c r="K8248" i="1"/>
  <c r="K8249" i="1"/>
  <c r="K8250" i="1"/>
  <c r="K8251" i="1"/>
  <c r="K8252" i="1"/>
  <c r="K8253" i="1"/>
  <c r="K8254" i="1"/>
  <c r="K8255" i="1"/>
  <c r="K8256" i="1"/>
  <c r="K8257" i="1"/>
  <c r="K8258" i="1"/>
  <c r="K8259" i="1"/>
  <c r="K8260" i="1"/>
  <c r="K8261" i="1"/>
  <c r="K8262" i="1"/>
  <c r="K8263" i="1"/>
  <c r="K8264" i="1"/>
  <c r="K8265" i="1"/>
  <c r="K8266" i="1"/>
  <c r="K8267" i="1"/>
  <c r="K8268" i="1"/>
  <c r="K8269" i="1"/>
  <c r="K8270" i="1"/>
  <c r="K8271" i="1"/>
  <c r="K8272" i="1"/>
  <c r="K8273" i="1"/>
  <c r="K8274" i="1"/>
  <c r="K8275" i="1"/>
  <c r="K8276" i="1"/>
  <c r="K8277" i="1"/>
  <c r="K8278" i="1"/>
  <c r="K8279" i="1"/>
  <c r="K8280" i="1"/>
  <c r="K8281" i="1"/>
  <c r="K8282" i="1"/>
  <c r="K8283" i="1"/>
  <c r="K8284" i="1"/>
  <c r="K8285" i="1"/>
  <c r="K8286" i="1"/>
  <c r="K8287" i="1"/>
  <c r="K8288" i="1"/>
  <c r="K8289" i="1"/>
  <c r="K8290" i="1"/>
  <c r="K8291" i="1"/>
  <c r="K8292" i="1"/>
  <c r="K8293" i="1"/>
  <c r="K8294" i="1"/>
  <c r="K8295" i="1"/>
  <c r="K8296" i="1"/>
  <c r="K8297" i="1"/>
  <c r="K8298" i="1"/>
  <c r="K8299" i="1"/>
  <c r="K8300" i="1"/>
  <c r="K8301" i="1"/>
  <c r="K8302" i="1"/>
  <c r="K8303" i="1"/>
  <c r="K8304" i="1"/>
  <c r="K8305" i="1"/>
  <c r="K8306" i="1"/>
  <c r="K8307" i="1"/>
  <c r="K8308" i="1"/>
  <c r="K8309" i="1"/>
  <c r="K8310" i="1"/>
  <c r="K8311" i="1"/>
  <c r="K8312" i="1"/>
  <c r="K8313" i="1"/>
  <c r="K8314" i="1"/>
  <c r="K8315" i="1"/>
  <c r="K2" i="1"/>
  <c r="L20" i="7"/>
  <c r="L5" i="7"/>
  <c r="M5" i="7"/>
  <c r="L6" i="7"/>
  <c r="M6" i="7"/>
  <c r="L7" i="7"/>
  <c r="M7" i="7"/>
  <c r="L8" i="7"/>
  <c r="M8" i="7"/>
  <c r="L9" i="7"/>
  <c r="M9" i="7"/>
  <c r="L10" i="7"/>
  <c r="M10" i="7"/>
  <c r="L11" i="7"/>
  <c r="M11" i="7"/>
  <c r="L12" i="7"/>
  <c r="M12" i="7"/>
  <c r="L13" i="7"/>
  <c r="M13" i="7"/>
  <c r="L14" i="7"/>
  <c r="M14" i="7"/>
  <c r="L15" i="7"/>
  <c r="M15" i="7"/>
  <c r="L16" i="7"/>
  <c r="M16" i="7"/>
  <c r="L17" i="7"/>
  <c r="M17" i="7"/>
  <c r="L18" i="7"/>
  <c r="M18" i="7"/>
  <c r="L19" i="7"/>
  <c r="M19" i="7"/>
  <c r="M20" i="7"/>
  <c r="M4" i="7"/>
  <c r="L4" i="7"/>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1187" i="1"/>
  <c r="J1188" i="1"/>
  <c r="J1189" i="1"/>
  <c r="J1190" i="1"/>
  <c r="J1191" i="1"/>
  <c r="J1192" i="1"/>
  <c r="J1193" i="1"/>
  <c r="J1194" i="1"/>
  <c r="J1195" i="1"/>
  <c r="J1196" i="1"/>
  <c r="J1197" i="1"/>
  <c r="J1198" i="1"/>
  <c r="J1199" i="1"/>
  <c r="J1200" i="1"/>
  <c r="J1201" i="1"/>
  <c r="J1202" i="1"/>
  <c r="J1203" i="1"/>
  <c r="J1204" i="1"/>
  <c r="J1205" i="1"/>
  <c r="J1206" i="1"/>
  <c r="J1207" i="1"/>
  <c r="J1208" i="1"/>
  <c r="J1209" i="1"/>
  <c r="J1210" i="1"/>
  <c r="J1211" i="1"/>
  <c r="J1212" i="1"/>
  <c r="J1213" i="1"/>
  <c r="J1214" i="1"/>
  <c r="J1215" i="1"/>
  <c r="J1216" i="1"/>
  <c r="J1217" i="1"/>
  <c r="J1218" i="1"/>
  <c r="J1219" i="1"/>
  <c r="J1220" i="1"/>
  <c r="J1221" i="1"/>
  <c r="J1222" i="1"/>
  <c r="J1223" i="1"/>
  <c r="J1224" i="1"/>
  <c r="J1225" i="1"/>
  <c r="J1226" i="1"/>
  <c r="J1227" i="1"/>
  <c r="J1228" i="1"/>
  <c r="J1229" i="1"/>
  <c r="J1230" i="1"/>
  <c r="J1231" i="1"/>
  <c r="J1232" i="1"/>
  <c r="J1233" i="1"/>
  <c r="J1234" i="1"/>
  <c r="J1235" i="1"/>
  <c r="J1236" i="1"/>
  <c r="J1237" i="1"/>
  <c r="J1238" i="1"/>
  <c r="J1239" i="1"/>
  <c r="J1240" i="1"/>
  <c r="J1241" i="1"/>
  <c r="J1242" i="1"/>
  <c r="J1243" i="1"/>
  <c r="J1244" i="1"/>
  <c r="J1245" i="1"/>
  <c r="J1246" i="1"/>
  <c r="J1247" i="1"/>
  <c r="J1248" i="1"/>
  <c r="J1249" i="1"/>
  <c r="J1250" i="1"/>
  <c r="J1251" i="1"/>
  <c r="J1252" i="1"/>
  <c r="J1253" i="1"/>
  <c r="J1254" i="1"/>
  <c r="J1255" i="1"/>
  <c r="J1256" i="1"/>
  <c r="J1257" i="1"/>
  <c r="J1258" i="1"/>
  <c r="J1259" i="1"/>
  <c r="J1260" i="1"/>
  <c r="J1261" i="1"/>
  <c r="J1262" i="1"/>
  <c r="J1263" i="1"/>
  <c r="J1264" i="1"/>
  <c r="J1265" i="1"/>
  <c r="J1266" i="1"/>
  <c r="J1267" i="1"/>
  <c r="J1268" i="1"/>
  <c r="J1269" i="1"/>
  <c r="J1270" i="1"/>
  <c r="J1271" i="1"/>
  <c r="J1272" i="1"/>
  <c r="J1273" i="1"/>
  <c r="J1274" i="1"/>
  <c r="J1275" i="1"/>
  <c r="J1276" i="1"/>
  <c r="J1277" i="1"/>
  <c r="J1278" i="1"/>
  <c r="J1279" i="1"/>
  <c r="J1280" i="1"/>
  <c r="J1281" i="1"/>
  <c r="J1282" i="1"/>
  <c r="J1283" i="1"/>
  <c r="J1284" i="1"/>
  <c r="J1285" i="1"/>
  <c r="J1286" i="1"/>
  <c r="J1287" i="1"/>
  <c r="J1288" i="1"/>
  <c r="J1289" i="1"/>
  <c r="J1290" i="1"/>
  <c r="J1291" i="1"/>
  <c r="J1292" i="1"/>
  <c r="J1293" i="1"/>
  <c r="J1294" i="1"/>
  <c r="J1295" i="1"/>
  <c r="J1296" i="1"/>
  <c r="J1297" i="1"/>
  <c r="J1298" i="1"/>
  <c r="J1299" i="1"/>
  <c r="J1300" i="1"/>
  <c r="J1301" i="1"/>
  <c r="J1302" i="1"/>
  <c r="J1303" i="1"/>
  <c r="J1304" i="1"/>
  <c r="J1305" i="1"/>
  <c r="J1306" i="1"/>
  <c r="J1307" i="1"/>
  <c r="J1308" i="1"/>
  <c r="J1309" i="1"/>
  <c r="J1310" i="1"/>
  <c r="J1311" i="1"/>
  <c r="J1312" i="1"/>
  <c r="J1313" i="1"/>
  <c r="J1314" i="1"/>
  <c r="J1315" i="1"/>
  <c r="J1316" i="1"/>
  <c r="J1317" i="1"/>
  <c r="J1318" i="1"/>
  <c r="J1319" i="1"/>
  <c r="J1320" i="1"/>
  <c r="J1321" i="1"/>
  <c r="J1322" i="1"/>
  <c r="J1323" i="1"/>
  <c r="J1324" i="1"/>
  <c r="J1325" i="1"/>
  <c r="J1326" i="1"/>
  <c r="J1327" i="1"/>
  <c r="J1328" i="1"/>
  <c r="J1329" i="1"/>
  <c r="J1330" i="1"/>
  <c r="J1331" i="1"/>
  <c r="J1332" i="1"/>
  <c r="J1333" i="1"/>
  <c r="J1334" i="1"/>
  <c r="J1335" i="1"/>
  <c r="J1336" i="1"/>
  <c r="J1337" i="1"/>
  <c r="J1338" i="1"/>
  <c r="J1339" i="1"/>
  <c r="J1340" i="1"/>
  <c r="J1341" i="1"/>
  <c r="J1342" i="1"/>
  <c r="J1343" i="1"/>
  <c r="J1344" i="1"/>
  <c r="J1345" i="1"/>
  <c r="J1346" i="1"/>
  <c r="J1347" i="1"/>
  <c r="J1348" i="1"/>
  <c r="J1349" i="1"/>
  <c r="J1350" i="1"/>
  <c r="J1351" i="1"/>
  <c r="J1352" i="1"/>
  <c r="J1353" i="1"/>
  <c r="J1354" i="1"/>
  <c r="J1355" i="1"/>
  <c r="J1356" i="1"/>
  <c r="J1357" i="1"/>
  <c r="J1358" i="1"/>
  <c r="J1359" i="1"/>
  <c r="J1360" i="1"/>
  <c r="J1361" i="1"/>
  <c r="J1362" i="1"/>
  <c r="J1363" i="1"/>
  <c r="J1364" i="1"/>
  <c r="J1365" i="1"/>
  <c r="J1366" i="1"/>
  <c r="J1367" i="1"/>
  <c r="J1368" i="1"/>
  <c r="J1369" i="1"/>
  <c r="J1370" i="1"/>
  <c r="J1371" i="1"/>
  <c r="J1372" i="1"/>
  <c r="J1373" i="1"/>
  <c r="J1374" i="1"/>
  <c r="J1375" i="1"/>
  <c r="J1376" i="1"/>
  <c r="J1377" i="1"/>
  <c r="J1378" i="1"/>
  <c r="J1379" i="1"/>
  <c r="J1380" i="1"/>
  <c r="J1381" i="1"/>
  <c r="J1382" i="1"/>
  <c r="J1383" i="1"/>
  <c r="J1384" i="1"/>
  <c r="J1385" i="1"/>
  <c r="J1386" i="1"/>
  <c r="J1387" i="1"/>
  <c r="J1388" i="1"/>
  <c r="J1389" i="1"/>
  <c r="J1390" i="1"/>
  <c r="J1391" i="1"/>
  <c r="J1392" i="1"/>
  <c r="J1393" i="1"/>
  <c r="J1394" i="1"/>
  <c r="J1395" i="1"/>
  <c r="J1396" i="1"/>
  <c r="J1397" i="1"/>
  <c r="J1398" i="1"/>
  <c r="J1399" i="1"/>
  <c r="J1400" i="1"/>
  <c r="J1401" i="1"/>
  <c r="J1402" i="1"/>
  <c r="J1403" i="1"/>
  <c r="J1404" i="1"/>
  <c r="J1405" i="1"/>
  <c r="J1406" i="1"/>
  <c r="J1407" i="1"/>
  <c r="J1408" i="1"/>
  <c r="J1409" i="1"/>
  <c r="J1410" i="1"/>
  <c r="J1411" i="1"/>
  <c r="J1412" i="1"/>
  <c r="J1413" i="1"/>
  <c r="J1414" i="1"/>
  <c r="J1415" i="1"/>
  <c r="J1416" i="1"/>
  <c r="J1417" i="1"/>
  <c r="J1418" i="1"/>
  <c r="J1419" i="1"/>
  <c r="J1420" i="1"/>
  <c r="J1421" i="1"/>
  <c r="J1422" i="1"/>
  <c r="J1423" i="1"/>
  <c r="J1424" i="1"/>
  <c r="J1425" i="1"/>
  <c r="J1426" i="1"/>
  <c r="J1427" i="1"/>
  <c r="J1428" i="1"/>
  <c r="J1429" i="1"/>
  <c r="J1430" i="1"/>
  <c r="J1431" i="1"/>
  <c r="J1432" i="1"/>
  <c r="J1433" i="1"/>
  <c r="J1434" i="1"/>
  <c r="J1435" i="1"/>
  <c r="J1436" i="1"/>
  <c r="J1437" i="1"/>
  <c r="J1438" i="1"/>
  <c r="J1439" i="1"/>
  <c r="J1440" i="1"/>
  <c r="J1441" i="1"/>
  <c r="J1442" i="1"/>
  <c r="J1443" i="1"/>
  <c r="J1444" i="1"/>
  <c r="J1445" i="1"/>
  <c r="J1446" i="1"/>
  <c r="J1447" i="1"/>
  <c r="J1448" i="1"/>
  <c r="J1449" i="1"/>
  <c r="J1450" i="1"/>
  <c r="J1451" i="1"/>
  <c r="J1452" i="1"/>
  <c r="J1453" i="1"/>
  <c r="J1454" i="1"/>
  <c r="J1455" i="1"/>
  <c r="J1456" i="1"/>
  <c r="J1457" i="1"/>
  <c r="J1458" i="1"/>
  <c r="J1459" i="1"/>
  <c r="J1460" i="1"/>
  <c r="J1461" i="1"/>
  <c r="J1462" i="1"/>
  <c r="J1463" i="1"/>
  <c r="J1464" i="1"/>
  <c r="J1465" i="1"/>
  <c r="J1466" i="1"/>
  <c r="J1467" i="1"/>
  <c r="J1468" i="1"/>
  <c r="J1469" i="1"/>
  <c r="J1470" i="1"/>
  <c r="J1471" i="1"/>
  <c r="J1472" i="1"/>
  <c r="J1473" i="1"/>
  <c r="J1474" i="1"/>
  <c r="J1475" i="1"/>
  <c r="J1476" i="1"/>
  <c r="J1477" i="1"/>
  <c r="J1478" i="1"/>
  <c r="J1479" i="1"/>
  <c r="J1480" i="1"/>
  <c r="J1481" i="1"/>
  <c r="J1482" i="1"/>
  <c r="J1483" i="1"/>
  <c r="J1484" i="1"/>
  <c r="J1485" i="1"/>
  <c r="J1486" i="1"/>
  <c r="J1487" i="1"/>
  <c r="J1488" i="1"/>
  <c r="J1489" i="1"/>
  <c r="J1490" i="1"/>
  <c r="J1491" i="1"/>
  <c r="J1492" i="1"/>
  <c r="J1493" i="1"/>
  <c r="J1494" i="1"/>
  <c r="J1495" i="1"/>
  <c r="J1496" i="1"/>
  <c r="J1497" i="1"/>
  <c r="J1498" i="1"/>
  <c r="J1499" i="1"/>
  <c r="J1500" i="1"/>
  <c r="J1501" i="1"/>
  <c r="J1502" i="1"/>
  <c r="J1503" i="1"/>
  <c r="J1504" i="1"/>
  <c r="J1505" i="1"/>
  <c r="J1506" i="1"/>
  <c r="J1507" i="1"/>
  <c r="J1508" i="1"/>
  <c r="J1509" i="1"/>
  <c r="J1510" i="1"/>
  <c r="J1511" i="1"/>
  <c r="J1512" i="1"/>
  <c r="J1513" i="1"/>
  <c r="J1514" i="1"/>
  <c r="J1515" i="1"/>
  <c r="J1516" i="1"/>
  <c r="J1517" i="1"/>
  <c r="J1518" i="1"/>
  <c r="J1519" i="1"/>
  <c r="J1520" i="1"/>
  <c r="J1521" i="1"/>
  <c r="J1522" i="1"/>
  <c r="J1523" i="1"/>
  <c r="J1524" i="1"/>
  <c r="J1525" i="1"/>
  <c r="J1526" i="1"/>
  <c r="J1527" i="1"/>
  <c r="J1528" i="1"/>
  <c r="J1529" i="1"/>
  <c r="J1530" i="1"/>
  <c r="J1531" i="1"/>
  <c r="J1532" i="1"/>
  <c r="J1533" i="1"/>
  <c r="J1534" i="1"/>
  <c r="J1535" i="1"/>
  <c r="J1536" i="1"/>
  <c r="J1537" i="1"/>
  <c r="J1538" i="1"/>
  <c r="J1539" i="1"/>
  <c r="J1540" i="1"/>
  <c r="J1541" i="1"/>
  <c r="J1542" i="1"/>
  <c r="J1543" i="1"/>
  <c r="J1544" i="1"/>
  <c r="J1545" i="1"/>
  <c r="J1546" i="1"/>
  <c r="J1547" i="1"/>
  <c r="J1548" i="1"/>
  <c r="J1549" i="1"/>
  <c r="J1550" i="1"/>
  <c r="J1551" i="1"/>
  <c r="J1552" i="1"/>
  <c r="J1553" i="1"/>
  <c r="J1554" i="1"/>
  <c r="J1555" i="1"/>
  <c r="J1556" i="1"/>
  <c r="J1557" i="1"/>
  <c r="J1558" i="1"/>
  <c r="J1559" i="1"/>
  <c r="J1560" i="1"/>
  <c r="J1561" i="1"/>
  <c r="J1562" i="1"/>
  <c r="J1563" i="1"/>
  <c r="J1564" i="1"/>
  <c r="J1565" i="1"/>
  <c r="J1566" i="1"/>
  <c r="J1567" i="1"/>
  <c r="J1568" i="1"/>
  <c r="J1569" i="1"/>
  <c r="J1570" i="1"/>
  <c r="J1571" i="1"/>
  <c r="J1572" i="1"/>
  <c r="J1573" i="1"/>
  <c r="J1574" i="1"/>
  <c r="J1575" i="1"/>
  <c r="J1576" i="1"/>
  <c r="J1577" i="1"/>
  <c r="J1578" i="1"/>
  <c r="J1579" i="1"/>
  <c r="J1580" i="1"/>
  <c r="J1581" i="1"/>
  <c r="J1582" i="1"/>
  <c r="J1583" i="1"/>
  <c r="J1584" i="1"/>
  <c r="J1585" i="1"/>
  <c r="J1586" i="1"/>
  <c r="J1587" i="1"/>
  <c r="J1588" i="1"/>
  <c r="J1589" i="1"/>
  <c r="J1590" i="1"/>
  <c r="J1591" i="1"/>
  <c r="J1592" i="1"/>
  <c r="J1593" i="1"/>
  <c r="J1594" i="1"/>
  <c r="J1595" i="1"/>
  <c r="J1596" i="1"/>
  <c r="J1597" i="1"/>
  <c r="J1598" i="1"/>
  <c r="J1599" i="1"/>
  <c r="J1600" i="1"/>
  <c r="J1601" i="1"/>
  <c r="J1602" i="1"/>
  <c r="J1603" i="1"/>
  <c r="J1604" i="1"/>
  <c r="J1605" i="1"/>
  <c r="J1606" i="1"/>
  <c r="J1607" i="1"/>
  <c r="J1608" i="1"/>
  <c r="J1609" i="1"/>
  <c r="J1610" i="1"/>
  <c r="J1611" i="1"/>
  <c r="J1612" i="1"/>
  <c r="J1613" i="1"/>
  <c r="J1614" i="1"/>
  <c r="J1615" i="1"/>
  <c r="J1616" i="1"/>
  <c r="J1617" i="1"/>
  <c r="J1618" i="1"/>
  <c r="J1619" i="1"/>
  <c r="J1620" i="1"/>
  <c r="J1621" i="1"/>
  <c r="J1622" i="1"/>
  <c r="J1623" i="1"/>
  <c r="J1624" i="1"/>
  <c r="J1625" i="1"/>
  <c r="J1626" i="1"/>
  <c r="J1627" i="1"/>
  <c r="J1628" i="1"/>
  <c r="J1629" i="1"/>
  <c r="J1630" i="1"/>
  <c r="J1631" i="1"/>
  <c r="J1632" i="1"/>
  <c r="J1633" i="1"/>
  <c r="J1634" i="1"/>
  <c r="J1635" i="1"/>
  <c r="J1636" i="1"/>
  <c r="J1637" i="1"/>
  <c r="J1638" i="1"/>
  <c r="J1639" i="1"/>
  <c r="J1640" i="1"/>
  <c r="J1641" i="1"/>
  <c r="J1642" i="1"/>
  <c r="J1643" i="1"/>
  <c r="J1644" i="1"/>
  <c r="J1645" i="1"/>
  <c r="J1646" i="1"/>
  <c r="J1647" i="1"/>
  <c r="J1648" i="1"/>
  <c r="J1649" i="1"/>
  <c r="J1650" i="1"/>
  <c r="J1651" i="1"/>
  <c r="J1652" i="1"/>
  <c r="J1653" i="1"/>
  <c r="J1654" i="1"/>
  <c r="J1655" i="1"/>
  <c r="J1656" i="1"/>
  <c r="J1657" i="1"/>
  <c r="J1658" i="1"/>
  <c r="J1659" i="1"/>
  <c r="J1660" i="1"/>
  <c r="J1661" i="1"/>
  <c r="J1662" i="1"/>
  <c r="J1663" i="1"/>
  <c r="J1664" i="1"/>
  <c r="J1665" i="1"/>
  <c r="J1666" i="1"/>
  <c r="J1667" i="1"/>
  <c r="J1668" i="1"/>
  <c r="J1669" i="1"/>
  <c r="J1670" i="1"/>
  <c r="J1671" i="1"/>
  <c r="J1672" i="1"/>
  <c r="J1673" i="1"/>
  <c r="J1674" i="1"/>
  <c r="J1675" i="1"/>
  <c r="J1676" i="1"/>
  <c r="J1677" i="1"/>
  <c r="J1678" i="1"/>
  <c r="J1679" i="1"/>
  <c r="J1680" i="1"/>
  <c r="J1681" i="1"/>
  <c r="J1682" i="1"/>
  <c r="J1683" i="1"/>
  <c r="J1684" i="1"/>
  <c r="J1685" i="1"/>
  <c r="J1686" i="1"/>
  <c r="J1687" i="1"/>
  <c r="J1688" i="1"/>
  <c r="J1689" i="1"/>
  <c r="J1690" i="1"/>
  <c r="J1691" i="1"/>
  <c r="J1692" i="1"/>
  <c r="J1693" i="1"/>
  <c r="J1694" i="1"/>
  <c r="J1695" i="1"/>
  <c r="J1696" i="1"/>
  <c r="J1697" i="1"/>
  <c r="J1698" i="1"/>
  <c r="J1699" i="1"/>
  <c r="J1700" i="1"/>
  <c r="J1701" i="1"/>
  <c r="J1702" i="1"/>
  <c r="J1703" i="1"/>
  <c r="J1704" i="1"/>
  <c r="J1705" i="1"/>
  <c r="J1706" i="1"/>
  <c r="J1707" i="1"/>
  <c r="J1708" i="1"/>
  <c r="J1709" i="1"/>
  <c r="J1710" i="1"/>
  <c r="J1711" i="1"/>
  <c r="J1712" i="1"/>
  <c r="J1713" i="1"/>
  <c r="J1714" i="1"/>
  <c r="J1715" i="1"/>
  <c r="J1716" i="1"/>
  <c r="J1717" i="1"/>
  <c r="J1718" i="1"/>
  <c r="J1719" i="1"/>
  <c r="J1720" i="1"/>
  <c r="J1721" i="1"/>
  <c r="J1722" i="1"/>
  <c r="J1723" i="1"/>
  <c r="J1724" i="1"/>
  <c r="J1725" i="1"/>
  <c r="J1726" i="1"/>
  <c r="J1727" i="1"/>
  <c r="J1728" i="1"/>
  <c r="J1729" i="1"/>
  <c r="J1730" i="1"/>
  <c r="J1731" i="1"/>
  <c r="J1732" i="1"/>
  <c r="J1733" i="1"/>
  <c r="J1734" i="1"/>
  <c r="J1735" i="1"/>
  <c r="J1736" i="1"/>
  <c r="J1737" i="1"/>
  <c r="J1738" i="1"/>
  <c r="J1739" i="1"/>
  <c r="J1740" i="1"/>
  <c r="J1741" i="1"/>
  <c r="J1742" i="1"/>
  <c r="J1743" i="1"/>
  <c r="J1744" i="1"/>
  <c r="J1745" i="1"/>
  <c r="J1746" i="1"/>
  <c r="J1747" i="1"/>
  <c r="J1748" i="1"/>
  <c r="J1749" i="1"/>
  <c r="J1750" i="1"/>
  <c r="J1751" i="1"/>
  <c r="J1752" i="1"/>
  <c r="J1753" i="1"/>
  <c r="J1754" i="1"/>
  <c r="J1755" i="1"/>
  <c r="J1756" i="1"/>
  <c r="J1757" i="1"/>
  <c r="J1758" i="1"/>
  <c r="J1759" i="1"/>
  <c r="J1760" i="1"/>
  <c r="J1761" i="1"/>
  <c r="J1762" i="1"/>
  <c r="J1763" i="1"/>
  <c r="J1764" i="1"/>
  <c r="J1765" i="1"/>
  <c r="J1766" i="1"/>
  <c r="J1767" i="1"/>
  <c r="J1768" i="1"/>
  <c r="J1769" i="1"/>
  <c r="J1770" i="1"/>
  <c r="J1771" i="1"/>
  <c r="J1772" i="1"/>
  <c r="J1773" i="1"/>
  <c r="J1774" i="1"/>
  <c r="J1775" i="1"/>
  <c r="J1776" i="1"/>
  <c r="J1777" i="1"/>
  <c r="J1778" i="1"/>
  <c r="J1779" i="1"/>
  <c r="J1780" i="1"/>
  <c r="J1781" i="1"/>
  <c r="J1782" i="1"/>
  <c r="J1783" i="1"/>
  <c r="J1784" i="1"/>
  <c r="J1785" i="1"/>
  <c r="J1786" i="1"/>
  <c r="J1787" i="1"/>
  <c r="J1788" i="1"/>
  <c r="J1789" i="1"/>
  <c r="J1790" i="1"/>
  <c r="J1791" i="1"/>
  <c r="J1792" i="1"/>
  <c r="J1793" i="1"/>
  <c r="J1794" i="1"/>
  <c r="J1795" i="1"/>
  <c r="J1796" i="1"/>
  <c r="J1797" i="1"/>
  <c r="J1798" i="1"/>
  <c r="J1799" i="1"/>
  <c r="J1800" i="1"/>
  <c r="J1801" i="1"/>
  <c r="J1802" i="1"/>
  <c r="J1803" i="1"/>
  <c r="J1804" i="1"/>
  <c r="J1805" i="1"/>
  <c r="J1806" i="1"/>
  <c r="J1807" i="1"/>
  <c r="J1808" i="1"/>
  <c r="J1809" i="1"/>
  <c r="J1810" i="1"/>
  <c r="J1811" i="1"/>
  <c r="J1812" i="1"/>
  <c r="J1813" i="1"/>
  <c r="J1814" i="1"/>
  <c r="J1815" i="1"/>
  <c r="J1816" i="1"/>
  <c r="J1817" i="1"/>
  <c r="J1818" i="1"/>
  <c r="J1819" i="1"/>
  <c r="J1820" i="1"/>
  <c r="J1821" i="1"/>
  <c r="J1822" i="1"/>
  <c r="J1823" i="1"/>
  <c r="J1824" i="1"/>
  <c r="J1825" i="1"/>
  <c r="J1826" i="1"/>
  <c r="J1827" i="1"/>
  <c r="J1828" i="1"/>
  <c r="J1829" i="1"/>
  <c r="J1830" i="1"/>
  <c r="J1831" i="1"/>
  <c r="J1832" i="1"/>
  <c r="J1833" i="1"/>
  <c r="J1834" i="1"/>
  <c r="J1835" i="1"/>
  <c r="J1836" i="1"/>
  <c r="J1837" i="1"/>
  <c r="J1838" i="1"/>
  <c r="J1839" i="1"/>
  <c r="J1840" i="1"/>
  <c r="J1841" i="1"/>
  <c r="J1842" i="1"/>
  <c r="J1843" i="1"/>
  <c r="J1844" i="1"/>
  <c r="J1845" i="1"/>
  <c r="J1846" i="1"/>
  <c r="J1847" i="1"/>
  <c r="J1848" i="1"/>
  <c r="J1849" i="1"/>
  <c r="J1850" i="1"/>
  <c r="J1851" i="1"/>
  <c r="J1852" i="1"/>
  <c r="J1853" i="1"/>
  <c r="J1854" i="1"/>
  <c r="J1855" i="1"/>
  <c r="J1856" i="1"/>
  <c r="J1857" i="1"/>
  <c r="J1858" i="1"/>
  <c r="J1859" i="1"/>
  <c r="J1860" i="1"/>
  <c r="J1861" i="1"/>
  <c r="J1862" i="1"/>
  <c r="J1863" i="1"/>
  <c r="J1864" i="1"/>
  <c r="J1865" i="1"/>
  <c r="J1866" i="1"/>
  <c r="J1867" i="1"/>
  <c r="J1868" i="1"/>
  <c r="J1869" i="1"/>
  <c r="J1870" i="1"/>
  <c r="J1871" i="1"/>
  <c r="J1872" i="1"/>
  <c r="J1873" i="1"/>
  <c r="J1874" i="1"/>
  <c r="J1875" i="1"/>
  <c r="J1876" i="1"/>
  <c r="J1877" i="1"/>
  <c r="J1878" i="1"/>
  <c r="J1879" i="1"/>
  <c r="J1880" i="1"/>
  <c r="J1881" i="1"/>
  <c r="J1882" i="1"/>
  <c r="J1883" i="1"/>
  <c r="J1884" i="1"/>
  <c r="J1885" i="1"/>
  <c r="J1886" i="1"/>
  <c r="J1887" i="1"/>
  <c r="J1888" i="1"/>
  <c r="J1889" i="1"/>
  <c r="J1890" i="1"/>
  <c r="J1891" i="1"/>
  <c r="J1892" i="1"/>
  <c r="J1893" i="1"/>
  <c r="J1894" i="1"/>
  <c r="J1895" i="1"/>
  <c r="J1896" i="1"/>
  <c r="J1897" i="1"/>
  <c r="J1898" i="1"/>
  <c r="J1899" i="1"/>
  <c r="J1900" i="1"/>
  <c r="J1901" i="1"/>
  <c r="J1902" i="1"/>
  <c r="J1903" i="1"/>
  <c r="J1904" i="1"/>
  <c r="J1905" i="1"/>
  <c r="J1906" i="1"/>
  <c r="J1907" i="1"/>
  <c r="J1908" i="1"/>
  <c r="J1909" i="1"/>
  <c r="J1910" i="1"/>
  <c r="J1911" i="1"/>
  <c r="J1912" i="1"/>
  <c r="J1913" i="1"/>
  <c r="J1914" i="1"/>
  <c r="J1915" i="1"/>
  <c r="J1916" i="1"/>
  <c r="J1917" i="1"/>
  <c r="J1918" i="1"/>
  <c r="J1919" i="1"/>
  <c r="J1920" i="1"/>
  <c r="J1921" i="1"/>
  <c r="J1922" i="1"/>
  <c r="J1923" i="1"/>
  <c r="J1924" i="1"/>
  <c r="J1925" i="1"/>
  <c r="J1926" i="1"/>
  <c r="J1927" i="1"/>
  <c r="J1928" i="1"/>
  <c r="J1929" i="1"/>
  <c r="J1930" i="1"/>
  <c r="J1931" i="1"/>
  <c r="J1932" i="1"/>
  <c r="J1933" i="1"/>
  <c r="J1934" i="1"/>
  <c r="J1935" i="1"/>
  <c r="J1936" i="1"/>
  <c r="J1937" i="1"/>
  <c r="J1938" i="1"/>
  <c r="J1939" i="1"/>
  <c r="J1940" i="1"/>
  <c r="J1941" i="1"/>
  <c r="J1942" i="1"/>
  <c r="J1943" i="1"/>
  <c r="J1944" i="1"/>
  <c r="J1945" i="1"/>
  <c r="J1946" i="1"/>
  <c r="J1947" i="1"/>
  <c r="J1948" i="1"/>
  <c r="J1949" i="1"/>
  <c r="J1950" i="1"/>
  <c r="J1951" i="1"/>
  <c r="J1952" i="1"/>
  <c r="J1953" i="1"/>
  <c r="J1954" i="1"/>
  <c r="J1955" i="1"/>
  <c r="J1956" i="1"/>
  <c r="J1957" i="1"/>
  <c r="J1958" i="1"/>
  <c r="J1959" i="1"/>
  <c r="J1960" i="1"/>
  <c r="J1961" i="1"/>
  <c r="J1962" i="1"/>
  <c r="J1963" i="1"/>
  <c r="J1964" i="1"/>
  <c r="J1965" i="1"/>
  <c r="J1966" i="1"/>
  <c r="J1967" i="1"/>
  <c r="J1968" i="1"/>
  <c r="J1969" i="1"/>
  <c r="J1970" i="1"/>
  <c r="J1971" i="1"/>
  <c r="J1972" i="1"/>
  <c r="J1973" i="1"/>
  <c r="J1974" i="1"/>
  <c r="J1975" i="1"/>
  <c r="J1976" i="1"/>
  <c r="J1977" i="1"/>
  <c r="J1978" i="1"/>
  <c r="J1979" i="1"/>
  <c r="J1980" i="1"/>
  <c r="J1981" i="1"/>
  <c r="J1982" i="1"/>
  <c r="J1983" i="1"/>
  <c r="J1984" i="1"/>
  <c r="J1985" i="1"/>
  <c r="J1986" i="1"/>
  <c r="J1987" i="1"/>
  <c r="J1988" i="1"/>
  <c r="J1989" i="1"/>
  <c r="J1990" i="1"/>
  <c r="J1991" i="1"/>
  <c r="J1992" i="1"/>
  <c r="J1993" i="1"/>
  <c r="J1994" i="1"/>
  <c r="J1995" i="1"/>
  <c r="J1996" i="1"/>
  <c r="J1997" i="1"/>
  <c r="J1998" i="1"/>
  <c r="J1999" i="1"/>
  <c r="J2000" i="1"/>
  <c r="J2001" i="1"/>
  <c r="J2002" i="1"/>
  <c r="J2003" i="1"/>
  <c r="J2004" i="1"/>
  <c r="J2005" i="1"/>
  <c r="J2006" i="1"/>
  <c r="J2007" i="1"/>
  <c r="J2008" i="1"/>
  <c r="J2009" i="1"/>
  <c r="J2010" i="1"/>
  <c r="J2011" i="1"/>
  <c r="J2012" i="1"/>
  <c r="J2013" i="1"/>
  <c r="J2014" i="1"/>
  <c r="J2015" i="1"/>
  <c r="J2016" i="1"/>
  <c r="J2017" i="1"/>
  <c r="J2018" i="1"/>
  <c r="J2019" i="1"/>
  <c r="J2020" i="1"/>
  <c r="J2021" i="1"/>
  <c r="J2022" i="1"/>
  <c r="J2023" i="1"/>
  <c r="J2024" i="1"/>
  <c r="J2025" i="1"/>
  <c r="J2026" i="1"/>
  <c r="J2027" i="1"/>
  <c r="J2028" i="1"/>
  <c r="J2029" i="1"/>
  <c r="J2030" i="1"/>
  <c r="J2031" i="1"/>
  <c r="J2032" i="1"/>
  <c r="J2033" i="1"/>
  <c r="J2034" i="1"/>
  <c r="J2035" i="1"/>
  <c r="J2036" i="1"/>
  <c r="J2037" i="1"/>
  <c r="J2038" i="1"/>
  <c r="J2039" i="1"/>
  <c r="J2040" i="1"/>
  <c r="J2041" i="1"/>
  <c r="J2042" i="1"/>
  <c r="J2043" i="1"/>
  <c r="J2044" i="1"/>
  <c r="J2045" i="1"/>
  <c r="J2046" i="1"/>
  <c r="J2047" i="1"/>
  <c r="J2048" i="1"/>
  <c r="J2049" i="1"/>
  <c r="J2050" i="1"/>
  <c r="J2051" i="1"/>
  <c r="J2052" i="1"/>
  <c r="J2053" i="1"/>
  <c r="J2054" i="1"/>
  <c r="J2055" i="1"/>
  <c r="J2056" i="1"/>
  <c r="J2057" i="1"/>
  <c r="J2058" i="1"/>
  <c r="J2059" i="1"/>
  <c r="J2060" i="1"/>
  <c r="J2061" i="1"/>
  <c r="J2062" i="1"/>
  <c r="J2063" i="1"/>
  <c r="J2064" i="1"/>
  <c r="J2065" i="1"/>
  <c r="J2066" i="1"/>
  <c r="J2067" i="1"/>
  <c r="J2068" i="1"/>
  <c r="J2069" i="1"/>
  <c r="J2070" i="1"/>
  <c r="J2071" i="1"/>
  <c r="J2072" i="1"/>
  <c r="J2073" i="1"/>
  <c r="J2074" i="1"/>
  <c r="J2075" i="1"/>
  <c r="J2076" i="1"/>
  <c r="J2077" i="1"/>
  <c r="J2078" i="1"/>
  <c r="J2079" i="1"/>
  <c r="J2080" i="1"/>
  <c r="J2081" i="1"/>
  <c r="J2082" i="1"/>
  <c r="J2083" i="1"/>
  <c r="J2084" i="1"/>
  <c r="J2085" i="1"/>
  <c r="J2086" i="1"/>
  <c r="J2087" i="1"/>
  <c r="J2088" i="1"/>
  <c r="J2089" i="1"/>
  <c r="J2090" i="1"/>
  <c r="J2091" i="1"/>
  <c r="J2092" i="1"/>
  <c r="J2093" i="1"/>
  <c r="J2094" i="1"/>
  <c r="J2095" i="1"/>
  <c r="J2096" i="1"/>
  <c r="J2097" i="1"/>
  <c r="J2098" i="1"/>
  <c r="J2099" i="1"/>
  <c r="J2100" i="1"/>
  <c r="J2101" i="1"/>
  <c r="J2102" i="1"/>
  <c r="J2103" i="1"/>
  <c r="J2104" i="1"/>
  <c r="J2105" i="1"/>
  <c r="J2106" i="1"/>
  <c r="J2107" i="1"/>
  <c r="J2108" i="1"/>
  <c r="J2109" i="1"/>
  <c r="J2110" i="1"/>
  <c r="J2111" i="1"/>
  <c r="J2112" i="1"/>
  <c r="J2113" i="1"/>
  <c r="J2114" i="1"/>
  <c r="J2115" i="1"/>
  <c r="J2116" i="1"/>
  <c r="J2117" i="1"/>
  <c r="J2118" i="1"/>
  <c r="J2119" i="1"/>
  <c r="J2120" i="1"/>
  <c r="J2121" i="1"/>
  <c r="J2122" i="1"/>
  <c r="J2123" i="1"/>
  <c r="J2124" i="1"/>
  <c r="J2125" i="1"/>
  <c r="J2126" i="1"/>
  <c r="J2127" i="1"/>
  <c r="J2128" i="1"/>
  <c r="J2129" i="1"/>
  <c r="J2130" i="1"/>
  <c r="J2131" i="1"/>
  <c r="J2132" i="1"/>
  <c r="J2133" i="1"/>
  <c r="J2134" i="1"/>
  <c r="J2135" i="1"/>
  <c r="J2136" i="1"/>
  <c r="J2137" i="1"/>
  <c r="J2138" i="1"/>
  <c r="J2139" i="1"/>
  <c r="J2140" i="1"/>
  <c r="J2141" i="1"/>
  <c r="J2142" i="1"/>
  <c r="J2143" i="1"/>
  <c r="J2144" i="1"/>
  <c r="J2145" i="1"/>
  <c r="J2146" i="1"/>
  <c r="J2147" i="1"/>
  <c r="J2148" i="1"/>
  <c r="J2149" i="1"/>
  <c r="J2150" i="1"/>
  <c r="J2151" i="1"/>
  <c r="J2152" i="1"/>
  <c r="J2153" i="1"/>
  <c r="J2154" i="1"/>
  <c r="J2155" i="1"/>
  <c r="J2156" i="1"/>
  <c r="J2157" i="1"/>
  <c r="J2158" i="1"/>
  <c r="J2159" i="1"/>
  <c r="J2160" i="1"/>
  <c r="J2161" i="1"/>
  <c r="J2162" i="1"/>
  <c r="J2163" i="1"/>
  <c r="J2164" i="1"/>
  <c r="J2165" i="1"/>
  <c r="J2166" i="1"/>
  <c r="J2167" i="1"/>
  <c r="J2168" i="1"/>
  <c r="J2169" i="1"/>
  <c r="J2170" i="1"/>
  <c r="J2171" i="1"/>
  <c r="J2172" i="1"/>
  <c r="J2173" i="1"/>
  <c r="J2174" i="1"/>
  <c r="J2175" i="1"/>
  <c r="J2176" i="1"/>
  <c r="J2177" i="1"/>
  <c r="J2178" i="1"/>
  <c r="J2179" i="1"/>
  <c r="J2180" i="1"/>
  <c r="J2181" i="1"/>
  <c r="J2182" i="1"/>
  <c r="J2183" i="1"/>
  <c r="J2184" i="1"/>
  <c r="J2185" i="1"/>
  <c r="J2186" i="1"/>
  <c r="J2187" i="1"/>
  <c r="J2188" i="1"/>
  <c r="J2189" i="1"/>
  <c r="J2190" i="1"/>
  <c r="J2191" i="1"/>
  <c r="J2192" i="1"/>
  <c r="J2193" i="1"/>
  <c r="J2194" i="1"/>
  <c r="J2195" i="1"/>
  <c r="J2196" i="1"/>
  <c r="J2197" i="1"/>
  <c r="J2198" i="1"/>
  <c r="J2199" i="1"/>
  <c r="J2200" i="1"/>
  <c r="J2201" i="1"/>
  <c r="J2202" i="1"/>
  <c r="J2203" i="1"/>
  <c r="J2204" i="1"/>
  <c r="J2205" i="1"/>
  <c r="J2206" i="1"/>
  <c r="J2207" i="1"/>
  <c r="J2208" i="1"/>
  <c r="J2209" i="1"/>
  <c r="J2210" i="1"/>
  <c r="J2211" i="1"/>
  <c r="J2212" i="1"/>
  <c r="J2213" i="1"/>
  <c r="J2214" i="1"/>
  <c r="J2215" i="1"/>
  <c r="J2216" i="1"/>
  <c r="J2217" i="1"/>
  <c r="J2218" i="1"/>
  <c r="J2219" i="1"/>
  <c r="J2220" i="1"/>
  <c r="J2221" i="1"/>
  <c r="J2222" i="1"/>
  <c r="J2223" i="1"/>
  <c r="J2224" i="1"/>
  <c r="J2225" i="1"/>
  <c r="J2226" i="1"/>
  <c r="J2227" i="1"/>
  <c r="J2228" i="1"/>
  <c r="J2229" i="1"/>
  <c r="J2230" i="1"/>
  <c r="J2231" i="1"/>
  <c r="J2232" i="1"/>
  <c r="J2233" i="1"/>
  <c r="J2234" i="1"/>
  <c r="J2235" i="1"/>
  <c r="J2236" i="1"/>
  <c r="J2237" i="1"/>
  <c r="J2238" i="1"/>
  <c r="J2239" i="1"/>
  <c r="J2240" i="1"/>
  <c r="J2241" i="1"/>
  <c r="J2242" i="1"/>
  <c r="J2243" i="1"/>
  <c r="J2244" i="1"/>
  <c r="J2245" i="1"/>
  <c r="J2246" i="1"/>
  <c r="J2247" i="1"/>
  <c r="J2248" i="1"/>
  <c r="J2249" i="1"/>
  <c r="J2250" i="1"/>
  <c r="J2251" i="1"/>
  <c r="J2252" i="1"/>
  <c r="J2253" i="1"/>
  <c r="J2254" i="1"/>
  <c r="J2255" i="1"/>
  <c r="J2256" i="1"/>
  <c r="J2257" i="1"/>
  <c r="J2258" i="1"/>
  <c r="J2259" i="1"/>
  <c r="J2260" i="1"/>
  <c r="J2261" i="1"/>
  <c r="J2262" i="1"/>
  <c r="J2263" i="1"/>
  <c r="J2264" i="1"/>
  <c r="J2265" i="1"/>
  <c r="J2266" i="1"/>
  <c r="J2267" i="1"/>
  <c r="J2268" i="1"/>
  <c r="J2269" i="1"/>
  <c r="J2270" i="1"/>
  <c r="J2271" i="1"/>
  <c r="J2272" i="1"/>
  <c r="J2273" i="1"/>
  <c r="J2274" i="1"/>
  <c r="J2275" i="1"/>
  <c r="J2276" i="1"/>
  <c r="J2277" i="1"/>
  <c r="J2278" i="1"/>
  <c r="J2279" i="1"/>
  <c r="J2280" i="1"/>
  <c r="J2281" i="1"/>
  <c r="J2282" i="1"/>
  <c r="J2283" i="1"/>
  <c r="J2284" i="1"/>
  <c r="J2285" i="1"/>
  <c r="J2286" i="1"/>
  <c r="J2287" i="1"/>
  <c r="J2288" i="1"/>
  <c r="J2289" i="1"/>
  <c r="J2290" i="1"/>
  <c r="J2291" i="1"/>
  <c r="J2292" i="1"/>
  <c r="J2293" i="1"/>
  <c r="J2294" i="1"/>
  <c r="J2295" i="1"/>
  <c r="J2296" i="1"/>
  <c r="J2297" i="1"/>
  <c r="J2298" i="1"/>
  <c r="J2299" i="1"/>
  <c r="J2300" i="1"/>
  <c r="J2301" i="1"/>
  <c r="J2302" i="1"/>
  <c r="J2303" i="1"/>
  <c r="J2304" i="1"/>
  <c r="J2305" i="1"/>
  <c r="J2306" i="1"/>
  <c r="J2307" i="1"/>
  <c r="J2308" i="1"/>
  <c r="J2309" i="1"/>
  <c r="J2310" i="1"/>
  <c r="J2311" i="1"/>
  <c r="J2312" i="1"/>
  <c r="J2313" i="1"/>
  <c r="J2314" i="1"/>
  <c r="J2315" i="1"/>
  <c r="J2316" i="1"/>
  <c r="J2317" i="1"/>
  <c r="J2318" i="1"/>
  <c r="J2319" i="1"/>
  <c r="J2320" i="1"/>
  <c r="J2321" i="1"/>
  <c r="J2322" i="1"/>
  <c r="J2323" i="1"/>
  <c r="J2324" i="1"/>
  <c r="J2325" i="1"/>
  <c r="J2326" i="1"/>
  <c r="J2327" i="1"/>
  <c r="J2328" i="1"/>
  <c r="J2329" i="1"/>
  <c r="J2330" i="1"/>
  <c r="J2331" i="1"/>
  <c r="J2332" i="1"/>
  <c r="J2333" i="1"/>
  <c r="J2334" i="1"/>
  <c r="J2335" i="1"/>
  <c r="J2336" i="1"/>
  <c r="J2337" i="1"/>
  <c r="J2338" i="1"/>
  <c r="J2339" i="1"/>
  <c r="J2340" i="1"/>
  <c r="J2341" i="1"/>
  <c r="J2342" i="1"/>
  <c r="J2343" i="1"/>
  <c r="J2344" i="1"/>
  <c r="J2345" i="1"/>
  <c r="J2346" i="1"/>
  <c r="J2347" i="1"/>
  <c r="J2348" i="1"/>
  <c r="J2349" i="1"/>
  <c r="J2350" i="1"/>
  <c r="J2351" i="1"/>
  <c r="J2352" i="1"/>
  <c r="J2353" i="1"/>
  <c r="J2354" i="1"/>
  <c r="J2355" i="1"/>
  <c r="J2356" i="1"/>
  <c r="J2357" i="1"/>
  <c r="J2358" i="1"/>
  <c r="J2359" i="1"/>
  <c r="J2360" i="1"/>
  <c r="J2361" i="1"/>
  <c r="J2362" i="1"/>
  <c r="J2363" i="1"/>
  <c r="J2364" i="1"/>
  <c r="J2365" i="1"/>
  <c r="J2366" i="1"/>
  <c r="J2367" i="1"/>
  <c r="J2368" i="1"/>
  <c r="J2369" i="1"/>
  <c r="J2370" i="1"/>
  <c r="J2371" i="1"/>
  <c r="J2372" i="1"/>
  <c r="J2373" i="1"/>
  <c r="J2374" i="1"/>
  <c r="J2375" i="1"/>
  <c r="J2376" i="1"/>
  <c r="J2377" i="1"/>
  <c r="J2378" i="1"/>
  <c r="J2379" i="1"/>
  <c r="J2380" i="1"/>
  <c r="J2381" i="1"/>
  <c r="J2382" i="1"/>
  <c r="J2383" i="1"/>
  <c r="J2384" i="1"/>
  <c r="J2385" i="1"/>
  <c r="J2386" i="1"/>
  <c r="J2387" i="1"/>
  <c r="J2388" i="1"/>
  <c r="J2389" i="1"/>
  <c r="J2390" i="1"/>
  <c r="J2391" i="1"/>
  <c r="J2392" i="1"/>
  <c r="J2393" i="1"/>
  <c r="J2394" i="1"/>
  <c r="J2395" i="1"/>
  <c r="J2396" i="1"/>
  <c r="J2397" i="1"/>
  <c r="J2398" i="1"/>
  <c r="J2399" i="1"/>
  <c r="J2400" i="1"/>
  <c r="J2401" i="1"/>
  <c r="J2402" i="1"/>
  <c r="J2403" i="1"/>
  <c r="J2404" i="1"/>
  <c r="J2405" i="1"/>
  <c r="J2406" i="1"/>
  <c r="J2407" i="1"/>
  <c r="J2408" i="1"/>
  <c r="J2409" i="1"/>
  <c r="J2410" i="1"/>
  <c r="J2411" i="1"/>
  <c r="J2412" i="1"/>
  <c r="J2413" i="1"/>
  <c r="J2414" i="1"/>
  <c r="J2415" i="1"/>
  <c r="J2416" i="1"/>
  <c r="J2417" i="1"/>
  <c r="J2418" i="1"/>
  <c r="J2419" i="1"/>
  <c r="J2420" i="1"/>
  <c r="J2421" i="1"/>
  <c r="J2422" i="1"/>
  <c r="J2423" i="1"/>
  <c r="J2424" i="1"/>
  <c r="J2425" i="1"/>
  <c r="J2426" i="1"/>
  <c r="J2427" i="1"/>
  <c r="J2428" i="1"/>
  <c r="J2429" i="1"/>
  <c r="J2430" i="1"/>
  <c r="J2431" i="1"/>
  <c r="J2432" i="1"/>
  <c r="J2433" i="1"/>
  <c r="J2434" i="1"/>
  <c r="J2435" i="1"/>
  <c r="J2436" i="1"/>
  <c r="J2437" i="1"/>
  <c r="J2438" i="1"/>
  <c r="J2439" i="1"/>
  <c r="J2440" i="1"/>
  <c r="J2441" i="1"/>
  <c r="J2442" i="1"/>
  <c r="J2443" i="1"/>
  <c r="J2444" i="1"/>
  <c r="J2445" i="1"/>
  <c r="J2446" i="1"/>
  <c r="J2447" i="1"/>
  <c r="J2448" i="1"/>
  <c r="J2449" i="1"/>
  <c r="J2450" i="1"/>
  <c r="J2451" i="1"/>
  <c r="J2452" i="1"/>
  <c r="J2453" i="1"/>
  <c r="J2454" i="1"/>
  <c r="J2455" i="1"/>
  <c r="J2456" i="1"/>
  <c r="J2457" i="1"/>
  <c r="J2458" i="1"/>
  <c r="J2459" i="1"/>
  <c r="J2460" i="1"/>
  <c r="J2461" i="1"/>
  <c r="J2462" i="1"/>
  <c r="J2463" i="1"/>
  <c r="J2464" i="1"/>
  <c r="J2465" i="1"/>
  <c r="J2466" i="1"/>
  <c r="J2467" i="1"/>
  <c r="J2468" i="1"/>
  <c r="J2469" i="1"/>
  <c r="J2470" i="1"/>
  <c r="J2471" i="1"/>
  <c r="J2472" i="1"/>
  <c r="J2473" i="1"/>
  <c r="J2474" i="1"/>
  <c r="J2475" i="1"/>
  <c r="J2476" i="1"/>
  <c r="J2477" i="1"/>
  <c r="J2478" i="1"/>
  <c r="J2479" i="1"/>
  <c r="J2480" i="1"/>
  <c r="J2481" i="1"/>
  <c r="J2482" i="1"/>
  <c r="J2483" i="1"/>
  <c r="J2484" i="1"/>
  <c r="J2485" i="1"/>
  <c r="J2486" i="1"/>
  <c r="J2487" i="1"/>
  <c r="J2488" i="1"/>
  <c r="J2489" i="1"/>
  <c r="J2490" i="1"/>
  <c r="J2491" i="1"/>
  <c r="J2492" i="1"/>
  <c r="J2493" i="1"/>
  <c r="J2494" i="1"/>
  <c r="J2495" i="1"/>
  <c r="J2496" i="1"/>
  <c r="J2497" i="1"/>
  <c r="J2498" i="1"/>
  <c r="J2499" i="1"/>
  <c r="J2500" i="1"/>
  <c r="J2501" i="1"/>
  <c r="J2502" i="1"/>
  <c r="J2503" i="1"/>
  <c r="J2504" i="1"/>
  <c r="J2505" i="1"/>
  <c r="J2506" i="1"/>
  <c r="J2507" i="1"/>
  <c r="J2508" i="1"/>
  <c r="J2509" i="1"/>
  <c r="J2510" i="1"/>
  <c r="J2511" i="1"/>
  <c r="J2512" i="1"/>
  <c r="J2513" i="1"/>
  <c r="J2514" i="1"/>
  <c r="J2515" i="1"/>
  <c r="J2516" i="1"/>
  <c r="J2517" i="1"/>
  <c r="J2518" i="1"/>
  <c r="J2519" i="1"/>
  <c r="J2520" i="1"/>
  <c r="J2521" i="1"/>
  <c r="J2522" i="1"/>
  <c r="J2523" i="1"/>
  <c r="J2524" i="1"/>
  <c r="J2525" i="1"/>
  <c r="J2526" i="1"/>
  <c r="J2527" i="1"/>
  <c r="J2528" i="1"/>
  <c r="J2529" i="1"/>
  <c r="J2530" i="1"/>
  <c r="J2531" i="1"/>
  <c r="J2532" i="1"/>
  <c r="J2533" i="1"/>
  <c r="J2534" i="1"/>
  <c r="J2535" i="1"/>
  <c r="J2536" i="1"/>
  <c r="J2537" i="1"/>
  <c r="J2538" i="1"/>
  <c r="J2539" i="1"/>
  <c r="J2540" i="1"/>
  <c r="J2541" i="1"/>
  <c r="J2542" i="1"/>
  <c r="J2543" i="1"/>
  <c r="J2544" i="1"/>
  <c r="J2545" i="1"/>
  <c r="J2546" i="1"/>
  <c r="J2547" i="1"/>
  <c r="J2548" i="1"/>
  <c r="J2549" i="1"/>
  <c r="J2550" i="1"/>
  <c r="J2551" i="1"/>
  <c r="J2552" i="1"/>
  <c r="J2553" i="1"/>
  <c r="J2554" i="1"/>
  <c r="J2555" i="1"/>
  <c r="J2556" i="1"/>
  <c r="J2557" i="1"/>
  <c r="J2558" i="1"/>
  <c r="J2559" i="1"/>
  <c r="J2560" i="1"/>
  <c r="J2561" i="1"/>
  <c r="J2562" i="1"/>
  <c r="J2563" i="1"/>
  <c r="J2564" i="1"/>
  <c r="J2565" i="1"/>
  <c r="J2566" i="1"/>
  <c r="J2567" i="1"/>
  <c r="J2568" i="1"/>
  <c r="J2569" i="1"/>
  <c r="J2570" i="1"/>
  <c r="J2571" i="1"/>
  <c r="J2572" i="1"/>
  <c r="J2573" i="1"/>
  <c r="J2574" i="1"/>
  <c r="J2575" i="1"/>
  <c r="J2576" i="1"/>
  <c r="J2577" i="1"/>
  <c r="J2578" i="1"/>
  <c r="J2579" i="1"/>
  <c r="J2580" i="1"/>
  <c r="J2581" i="1"/>
  <c r="J2582" i="1"/>
  <c r="J2583" i="1"/>
  <c r="J2584" i="1"/>
  <c r="J2585" i="1"/>
  <c r="J2586" i="1"/>
  <c r="J2587" i="1"/>
  <c r="J2588" i="1"/>
  <c r="J2589" i="1"/>
  <c r="J2590" i="1"/>
  <c r="J2591" i="1"/>
  <c r="J2592" i="1"/>
  <c r="J2593" i="1"/>
  <c r="J2594" i="1"/>
  <c r="J2595" i="1"/>
  <c r="J2596" i="1"/>
  <c r="J2597" i="1"/>
  <c r="J2598" i="1"/>
  <c r="J2599" i="1"/>
  <c r="J2600" i="1"/>
  <c r="J2601" i="1"/>
  <c r="J2602" i="1"/>
  <c r="J2603" i="1"/>
  <c r="J2604" i="1"/>
  <c r="J2605" i="1"/>
  <c r="J2606" i="1"/>
  <c r="J2607" i="1"/>
  <c r="J2608" i="1"/>
  <c r="J2609" i="1"/>
  <c r="J2610" i="1"/>
  <c r="J2611" i="1"/>
  <c r="J2612" i="1"/>
  <c r="J2613" i="1"/>
  <c r="J2614" i="1"/>
  <c r="J2615" i="1"/>
  <c r="J2616" i="1"/>
  <c r="J2617" i="1"/>
  <c r="J2618" i="1"/>
  <c r="J2619" i="1"/>
  <c r="J2620" i="1"/>
  <c r="J2621" i="1"/>
  <c r="J2622" i="1"/>
  <c r="J2623" i="1"/>
  <c r="J2624" i="1"/>
  <c r="J2625" i="1"/>
  <c r="J2626" i="1"/>
  <c r="J2627" i="1"/>
  <c r="J2628" i="1"/>
  <c r="J2629" i="1"/>
  <c r="J2630" i="1"/>
  <c r="J2631" i="1"/>
  <c r="J2632" i="1"/>
  <c r="J2633" i="1"/>
  <c r="J2634" i="1"/>
  <c r="J2635" i="1"/>
  <c r="J2636" i="1"/>
  <c r="J2637" i="1"/>
  <c r="J2638" i="1"/>
  <c r="J2639" i="1"/>
  <c r="J2640" i="1"/>
  <c r="J2641" i="1"/>
  <c r="J2642" i="1"/>
  <c r="J2643" i="1"/>
  <c r="J2644" i="1"/>
  <c r="J2645" i="1"/>
  <c r="J2646" i="1"/>
  <c r="J2647" i="1"/>
  <c r="J2648" i="1"/>
  <c r="J2649" i="1"/>
  <c r="J2650" i="1"/>
  <c r="J2651" i="1"/>
  <c r="J2652" i="1"/>
  <c r="J2653" i="1"/>
  <c r="J2654" i="1"/>
  <c r="J2655" i="1"/>
  <c r="J2656" i="1"/>
  <c r="J2657" i="1"/>
  <c r="J2658" i="1"/>
  <c r="J2659" i="1"/>
  <c r="J2660" i="1"/>
  <c r="J2661" i="1"/>
  <c r="J2662" i="1"/>
  <c r="J2663" i="1"/>
  <c r="J2664" i="1"/>
  <c r="J2665" i="1"/>
  <c r="J2666" i="1"/>
  <c r="J2667" i="1"/>
  <c r="J2668" i="1"/>
  <c r="J2669" i="1"/>
  <c r="J2670" i="1"/>
  <c r="J2671" i="1"/>
  <c r="J2672" i="1"/>
  <c r="J2673" i="1"/>
  <c r="J2674" i="1"/>
  <c r="J2675" i="1"/>
  <c r="J2676" i="1"/>
  <c r="J2677" i="1"/>
  <c r="J2678" i="1"/>
  <c r="J2679" i="1"/>
  <c r="J2680" i="1"/>
  <c r="J2681" i="1"/>
  <c r="J2682" i="1"/>
  <c r="J2683" i="1"/>
  <c r="J2684" i="1"/>
  <c r="J2685" i="1"/>
  <c r="J2686" i="1"/>
  <c r="J2687" i="1"/>
  <c r="J2688" i="1"/>
  <c r="J2689" i="1"/>
  <c r="J2690" i="1"/>
  <c r="J2691" i="1"/>
  <c r="J2692" i="1"/>
  <c r="J2693" i="1"/>
  <c r="J2694" i="1"/>
  <c r="J2695" i="1"/>
  <c r="J2696" i="1"/>
  <c r="J2697" i="1"/>
  <c r="J2698" i="1"/>
  <c r="J2699" i="1"/>
  <c r="J2700" i="1"/>
  <c r="J2701" i="1"/>
  <c r="J2702" i="1"/>
  <c r="J2703" i="1"/>
  <c r="J2704" i="1"/>
  <c r="J2705" i="1"/>
  <c r="J2706" i="1"/>
  <c r="J2707" i="1"/>
  <c r="J2708" i="1"/>
  <c r="J2709" i="1"/>
  <c r="J2710" i="1"/>
  <c r="J2711" i="1"/>
  <c r="J2712" i="1"/>
  <c r="J2713" i="1"/>
  <c r="J2714" i="1"/>
  <c r="J2715" i="1"/>
  <c r="J2716" i="1"/>
  <c r="J2717" i="1"/>
  <c r="J2718" i="1"/>
  <c r="J2719" i="1"/>
  <c r="J2720" i="1"/>
  <c r="J2721" i="1"/>
  <c r="J2722" i="1"/>
  <c r="J2723" i="1"/>
  <c r="J2724" i="1"/>
  <c r="J2725" i="1"/>
  <c r="J2726" i="1"/>
  <c r="J2727" i="1"/>
  <c r="J2728" i="1"/>
  <c r="J2729" i="1"/>
  <c r="J2730" i="1"/>
  <c r="J2731" i="1"/>
  <c r="J2732" i="1"/>
  <c r="J2733" i="1"/>
  <c r="J2734" i="1"/>
  <c r="J2735" i="1"/>
  <c r="J2736" i="1"/>
  <c r="J2737" i="1"/>
  <c r="J2738" i="1"/>
  <c r="J2739" i="1"/>
  <c r="J2740" i="1"/>
  <c r="J2741" i="1"/>
  <c r="J2742" i="1"/>
  <c r="J2743" i="1"/>
  <c r="J2744" i="1"/>
  <c r="J2745" i="1"/>
  <c r="J2746" i="1"/>
  <c r="J2747" i="1"/>
  <c r="J2748" i="1"/>
  <c r="J2749" i="1"/>
  <c r="J2750" i="1"/>
  <c r="J2751" i="1"/>
  <c r="J2752" i="1"/>
  <c r="J2753" i="1"/>
  <c r="J2754" i="1"/>
  <c r="J2755" i="1"/>
  <c r="J2756" i="1"/>
  <c r="J2757" i="1"/>
  <c r="J2758" i="1"/>
  <c r="J2759" i="1"/>
  <c r="J2760" i="1"/>
  <c r="J2761" i="1"/>
  <c r="J2762" i="1"/>
  <c r="J2763" i="1"/>
  <c r="J2764" i="1"/>
  <c r="J2765" i="1"/>
  <c r="J2766" i="1"/>
  <c r="J2767" i="1"/>
  <c r="J2768" i="1"/>
  <c r="J2769" i="1"/>
  <c r="J2770" i="1"/>
  <c r="J2771" i="1"/>
  <c r="J2772" i="1"/>
  <c r="J2773" i="1"/>
  <c r="J2774" i="1"/>
  <c r="J2775" i="1"/>
  <c r="J2776" i="1"/>
  <c r="J2777" i="1"/>
  <c r="J2778" i="1"/>
  <c r="J2779" i="1"/>
  <c r="J2780" i="1"/>
  <c r="J2781" i="1"/>
  <c r="J2782" i="1"/>
  <c r="J2783" i="1"/>
  <c r="J2784" i="1"/>
  <c r="J2785" i="1"/>
  <c r="J2786" i="1"/>
  <c r="J2787" i="1"/>
  <c r="J2788" i="1"/>
  <c r="J2789" i="1"/>
  <c r="J2790" i="1"/>
  <c r="J2791" i="1"/>
  <c r="J2792" i="1"/>
  <c r="J2793" i="1"/>
  <c r="J2794" i="1"/>
  <c r="J2795" i="1"/>
  <c r="J2796" i="1"/>
  <c r="J2797" i="1"/>
  <c r="J2798" i="1"/>
  <c r="J2799" i="1"/>
  <c r="J2800" i="1"/>
  <c r="J2801" i="1"/>
  <c r="J2802" i="1"/>
  <c r="J2803" i="1"/>
  <c r="J2804" i="1"/>
  <c r="J2805" i="1"/>
  <c r="J2806" i="1"/>
  <c r="J2807" i="1"/>
  <c r="J2808" i="1"/>
  <c r="J2809" i="1"/>
  <c r="J2810" i="1"/>
  <c r="J2811" i="1"/>
  <c r="J2812" i="1"/>
  <c r="J2813" i="1"/>
  <c r="J2814" i="1"/>
  <c r="J2815" i="1"/>
  <c r="J2816" i="1"/>
  <c r="J2817" i="1"/>
  <c r="J2818" i="1"/>
  <c r="J2819" i="1"/>
  <c r="J2820" i="1"/>
  <c r="J2821" i="1"/>
  <c r="J2822" i="1"/>
  <c r="J2823" i="1"/>
  <c r="J2824" i="1"/>
  <c r="J2825" i="1"/>
  <c r="J2826" i="1"/>
  <c r="J2827" i="1"/>
  <c r="J2828" i="1"/>
  <c r="J2829" i="1"/>
  <c r="J2830" i="1"/>
  <c r="J2831" i="1"/>
  <c r="J2832" i="1"/>
  <c r="J2833" i="1"/>
  <c r="J2834" i="1"/>
  <c r="J2835" i="1"/>
  <c r="J2836" i="1"/>
  <c r="J2837" i="1"/>
  <c r="J2838" i="1"/>
  <c r="J2839" i="1"/>
  <c r="J2840" i="1"/>
  <c r="J2841" i="1"/>
  <c r="J2842" i="1"/>
  <c r="J2843" i="1"/>
  <c r="J2844" i="1"/>
  <c r="J2845" i="1"/>
  <c r="J2846" i="1"/>
  <c r="J2847" i="1"/>
  <c r="J2848" i="1"/>
  <c r="J2849" i="1"/>
  <c r="J2850" i="1"/>
  <c r="J2851" i="1"/>
  <c r="J2852" i="1"/>
  <c r="J2853" i="1"/>
  <c r="J2854" i="1"/>
  <c r="J2855" i="1"/>
  <c r="J2856" i="1"/>
  <c r="J2857" i="1"/>
  <c r="J2858" i="1"/>
  <c r="J2859" i="1"/>
  <c r="J2860" i="1"/>
  <c r="J2861" i="1"/>
  <c r="J2862" i="1"/>
  <c r="J2863" i="1"/>
  <c r="J2864" i="1"/>
  <c r="J2865" i="1"/>
  <c r="J2866" i="1"/>
  <c r="J2867" i="1"/>
  <c r="J2868" i="1"/>
  <c r="J2869" i="1"/>
  <c r="J2870" i="1"/>
  <c r="J2871" i="1"/>
  <c r="J2872" i="1"/>
  <c r="J2873" i="1"/>
  <c r="J2874" i="1"/>
  <c r="J2875" i="1"/>
  <c r="J2876" i="1"/>
  <c r="J2877" i="1"/>
  <c r="J2878" i="1"/>
  <c r="J2879" i="1"/>
  <c r="J2880" i="1"/>
  <c r="J2881" i="1"/>
  <c r="J2882" i="1"/>
  <c r="J2883" i="1"/>
  <c r="J2884" i="1"/>
  <c r="J2885" i="1"/>
  <c r="J2886" i="1"/>
  <c r="J2887" i="1"/>
  <c r="J2888" i="1"/>
  <c r="J2889" i="1"/>
  <c r="J2890" i="1"/>
  <c r="J2891" i="1"/>
  <c r="J2892" i="1"/>
  <c r="J2893" i="1"/>
  <c r="J2894" i="1"/>
  <c r="J2895" i="1"/>
  <c r="J2896" i="1"/>
  <c r="J2897" i="1"/>
  <c r="J2898" i="1"/>
  <c r="J2899" i="1"/>
  <c r="J2900" i="1"/>
  <c r="J2901" i="1"/>
  <c r="J2902" i="1"/>
  <c r="J2903" i="1"/>
  <c r="J2904" i="1"/>
  <c r="J2905" i="1"/>
  <c r="J2906" i="1"/>
  <c r="J2907" i="1"/>
  <c r="J2908" i="1"/>
  <c r="J2909" i="1"/>
  <c r="J2910" i="1"/>
  <c r="J2911" i="1"/>
  <c r="J2912" i="1"/>
  <c r="J2913" i="1"/>
  <c r="J2914" i="1"/>
  <c r="J2915" i="1"/>
  <c r="J2916" i="1"/>
  <c r="J2917" i="1"/>
  <c r="J2918" i="1"/>
  <c r="J2919" i="1"/>
  <c r="J2920" i="1"/>
  <c r="J2921" i="1"/>
  <c r="J2922" i="1"/>
  <c r="J2923" i="1"/>
  <c r="J2924" i="1"/>
  <c r="J2925" i="1"/>
  <c r="J2926" i="1"/>
  <c r="J2927" i="1"/>
  <c r="J2928" i="1"/>
  <c r="J2929" i="1"/>
  <c r="J2930" i="1"/>
  <c r="J2931" i="1"/>
  <c r="J2932" i="1"/>
  <c r="J2933" i="1"/>
  <c r="J2934" i="1"/>
  <c r="J2935" i="1"/>
  <c r="J2936" i="1"/>
  <c r="J2937" i="1"/>
  <c r="J2938" i="1"/>
  <c r="J2939" i="1"/>
  <c r="J2940" i="1"/>
  <c r="J2941" i="1"/>
  <c r="J2942" i="1"/>
  <c r="J2943" i="1"/>
  <c r="J2944" i="1"/>
  <c r="J2945" i="1"/>
  <c r="J2946" i="1"/>
  <c r="J2947" i="1"/>
  <c r="J2948" i="1"/>
  <c r="J2949" i="1"/>
  <c r="J2950" i="1"/>
  <c r="J2951" i="1"/>
  <c r="J2952" i="1"/>
  <c r="J2953" i="1"/>
  <c r="J2954" i="1"/>
  <c r="J2955" i="1"/>
  <c r="J2956" i="1"/>
  <c r="J2957" i="1"/>
  <c r="J2958" i="1"/>
  <c r="J2959" i="1"/>
  <c r="J2960" i="1"/>
  <c r="J2961" i="1"/>
  <c r="J2962" i="1"/>
  <c r="J2963" i="1"/>
  <c r="J2964" i="1"/>
  <c r="J2965" i="1"/>
  <c r="J2966" i="1"/>
  <c r="J2967" i="1"/>
  <c r="J2968" i="1"/>
  <c r="J2969" i="1"/>
  <c r="J2970" i="1"/>
  <c r="J2971" i="1"/>
  <c r="J2972" i="1"/>
  <c r="J2973" i="1"/>
  <c r="J2974" i="1"/>
  <c r="J2975" i="1"/>
  <c r="J2976" i="1"/>
  <c r="J2977" i="1"/>
  <c r="J2978" i="1"/>
  <c r="J2979" i="1"/>
  <c r="J2980" i="1"/>
  <c r="J2981" i="1"/>
  <c r="J2982" i="1"/>
  <c r="J2983" i="1"/>
  <c r="J2984" i="1"/>
  <c r="J2985" i="1"/>
  <c r="J2986" i="1"/>
  <c r="J2987" i="1"/>
  <c r="J2988" i="1"/>
  <c r="J2989" i="1"/>
  <c r="J2990" i="1"/>
  <c r="J2991" i="1"/>
  <c r="J2992" i="1"/>
  <c r="J2993" i="1"/>
  <c r="J2994" i="1"/>
  <c r="J2995" i="1"/>
  <c r="J2996" i="1"/>
  <c r="J2997" i="1"/>
  <c r="J2998" i="1"/>
  <c r="J2999" i="1"/>
  <c r="J3000" i="1"/>
  <c r="J3001" i="1"/>
  <c r="J3002" i="1"/>
  <c r="J3003" i="1"/>
  <c r="J3004" i="1"/>
  <c r="J3005" i="1"/>
  <c r="J3006" i="1"/>
  <c r="J3007" i="1"/>
  <c r="J3008" i="1"/>
  <c r="J3009" i="1"/>
  <c r="J3010" i="1"/>
  <c r="J3011" i="1"/>
  <c r="J3012" i="1"/>
  <c r="J3013" i="1"/>
  <c r="J3014" i="1"/>
  <c r="J3015" i="1"/>
  <c r="J3016" i="1"/>
  <c r="J3017" i="1"/>
  <c r="J3018" i="1"/>
  <c r="J3019" i="1"/>
  <c r="J3020" i="1"/>
  <c r="J3021" i="1"/>
  <c r="J3022" i="1"/>
  <c r="J3023" i="1"/>
  <c r="J3024" i="1"/>
  <c r="J3025" i="1"/>
  <c r="J3026" i="1"/>
  <c r="J3027" i="1"/>
  <c r="J3028" i="1"/>
  <c r="J3029" i="1"/>
  <c r="J3030" i="1"/>
  <c r="J3031" i="1"/>
  <c r="J3032" i="1"/>
  <c r="J3033" i="1"/>
  <c r="J3034" i="1"/>
  <c r="J3035" i="1"/>
  <c r="J3036" i="1"/>
  <c r="J3037" i="1"/>
  <c r="J3038" i="1"/>
  <c r="J3039" i="1"/>
  <c r="J3040" i="1"/>
  <c r="J3041" i="1"/>
  <c r="J3042" i="1"/>
  <c r="J3043" i="1"/>
  <c r="J3044" i="1"/>
  <c r="J3045" i="1"/>
  <c r="J3046" i="1"/>
  <c r="J3047" i="1"/>
  <c r="J3048" i="1"/>
  <c r="J3049" i="1"/>
  <c r="J3050" i="1"/>
  <c r="J3051" i="1"/>
  <c r="J3052" i="1"/>
  <c r="J3053" i="1"/>
  <c r="J3054" i="1"/>
  <c r="J3055" i="1"/>
  <c r="J3056" i="1"/>
  <c r="J3057" i="1"/>
  <c r="J3058" i="1"/>
  <c r="J3059" i="1"/>
  <c r="J3060" i="1"/>
  <c r="J3061" i="1"/>
  <c r="J3062" i="1"/>
  <c r="J3063" i="1"/>
  <c r="J3064" i="1"/>
  <c r="J3065" i="1"/>
  <c r="J3066" i="1"/>
  <c r="J3067" i="1"/>
  <c r="J3068" i="1"/>
  <c r="J3069" i="1"/>
  <c r="J3070" i="1"/>
  <c r="J3071" i="1"/>
  <c r="J3072" i="1"/>
  <c r="J3073" i="1"/>
  <c r="J3074" i="1"/>
  <c r="J3075" i="1"/>
  <c r="J3076" i="1"/>
  <c r="J3077" i="1"/>
  <c r="J3078" i="1"/>
  <c r="J3079" i="1"/>
  <c r="J3080" i="1"/>
  <c r="J3081" i="1"/>
  <c r="J3082" i="1"/>
  <c r="J3083" i="1"/>
  <c r="J3084" i="1"/>
  <c r="J3085" i="1"/>
  <c r="J3086" i="1"/>
  <c r="J3087" i="1"/>
  <c r="J3088" i="1"/>
  <c r="J3089" i="1"/>
  <c r="J3090" i="1"/>
  <c r="J3091" i="1"/>
  <c r="J3092" i="1"/>
  <c r="J3093" i="1"/>
  <c r="J3094" i="1"/>
  <c r="J3095" i="1"/>
  <c r="J3096" i="1"/>
  <c r="J3097" i="1"/>
  <c r="J3098" i="1"/>
  <c r="J3099" i="1"/>
  <c r="J3100" i="1"/>
  <c r="J3101" i="1"/>
  <c r="J3102" i="1"/>
  <c r="J3103" i="1"/>
  <c r="J3104" i="1"/>
  <c r="J3105" i="1"/>
  <c r="J3106" i="1"/>
  <c r="J3107" i="1"/>
  <c r="J3108" i="1"/>
  <c r="J3109" i="1"/>
  <c r="J3110" i="1"/>
  <c r="J3111" i="1"/>
  <c r="J3112" i="1"/>
  <c r="J3113" i="1"/>
  <c r="J3114" i="1"/>
  <c r="J3115" i="1"/>
  <c r="J3116" i="1"/>
  <c r="J3117" i="1"/>
  <c r="J3118" i="1"/>
  <c r="J3119" i="1"/>
  <c r="J3120" i="1"/>
  <c r="J3121" i="1"/>
  <c r="J3122" i="1"/>
  <c r="J3123" i="1"/>
  <c r="J3124" i="1"/>
  <c r="J3125" i="1"/>
  <c r="J3126" i="1"/>
  <c r="J3127" i="1"/>
  <c r="J3128" i="1"/>
  <c r="J3129" i="1"/>
  <c r="J3130" i="1"/>
  <c r="J3131" i="1"/>
  <c r="J3132" i="1"/>
  <c r="J3133" i="1"/>
  <c r="J3134" i="1"/>
  <c r="J3135" i="1"/>
  <c r="J3136" i="1"/>
  <c r="J3137" i="1"/>
  <c r="J3138" i="1"/>
  <c r="J3139" i="1"/>
  <c r="J3140" i="1"/>
  <c r="J3141" i="1"/>
  <c r="J3142" i="1"/>
  <c r="J3143" i="1"/>
  <c r="J3144" i="1"/>
  <c r="J3145" i="1"/>
  <c r="J3146" i="1"/>
  <c r="J3147" i="1"/>
  <c r="J3148" i="1"/>
  <c r="J3149" i="1"/>
  <c r="J3150" i="1"/>
  <c r="J3151" i="1"/>
  <c r="J3152" i="1"/>
  <c r="J3153" i="1"/>
  <c r="J3154" i="1"/>
  <c r="J3155" i="1"/>
  <c r="J3156" i="1"/>
  <c r="J3157" i="1"/>
  <c r="J3158" i="1"/>
  <c r="J3159" i="1"/>
  <c r="J3160" i="1"/>
  <c r="J3161" i="1"/>
  <c r="J3162" i="1"/>
  <c r="J3163" i="1"/>
  <c r="J3164" i="1"/>
  <c r="J3165" i="1"/>
  <c r="J3166" i="1"/>
  <c r="J3167" i="1"/>
  <c r="J3168" i="1"/>
  <c r="J3169" i="1"/>
  <c r="J3170" i="1"/>
  <c r="J3171" i="1"/>
  <c r="J3172" i="1"/>
  <c r="J3173" i="1"/>
  <c r="J3174" i="1"/>
  <c r="J3175" i="1"/>
  <c r="J3176" i="1"/>
  <c r="J3177" i="1"/>
  <c r="J3178" i="1"/>
  <c r="J3179" i="1"/>
  <c r="J3180" i="1"/>
  <c r="J3181" i="1"/>
  <c r="J3182" i="1"/>
  <c r="J3183" i="1"/>
  <c r="J3184" i="1"/>
  <c r="J3185" i="1"/>
  <c r="J3186" i="1"/>
  <c r="J3187" i="1"/>
  <c r="J3188" i="1"/>
  <c r="J3189" i="1"/>
  <c r="J3190" i="1"/>
  <c r="J3191" i="1"/>
  <c r="J3192" i="1"/>
  <c r="J3193" i="1"/>
  <c r="J3194" i="1"/>
  <c r="J3195" i="1"/>
  <c r="J3196" i="1"/>
  <c r="J3197" i="1"/>
  <c r="J3198" i="1"/>
  <c r="J3199" i="1"/>
  <c r="J3200" i="1"/>
  <c r="J3201" i="1"/>
  <c r="J3202" i="1"/>
  <c r="J3203" i="1"/>
  <c r="J3204" i="1"/>
  <c r="J3205" i="1"/>
  <c r="J3206" i="1"/>
  <c r="J3207" i="1"/>
  <c r="J3208" i="1"/>
  <c r="J3209" i="1"/>
  <c r="J3210" i="1"/>
  <c r="J3211" i="1"/>
  <c r="J3212" i="1"/>
  <c r="J3213" i="1"/>
  <c r="J3214" i="1"/>
  <c r="J3215" i="1"/>
  <c r="J3216" i="1"/>
  <c r="J3217" i="1"/>
  <c r="J3218" i="1"/>
  <c r="J3219" i="1"/>
  <c r="J3220" i="1"/>
  <c r="J3221" i="1"/>
  <c r="J3222" i="1"/>
  <c r="J3223" i="1"/>
  <c r="J3224" i="1"/>
  <c r="J3225" i="1"/>
  <c r="J3226" i="1"/>
  <c r="J3227" i="1"/>
  <c r="J3228" i="1"/>
  <c r="J3229" i="1"/>
  <c r="J3230" i="1"/>
  <c r="J3231" i="1"/>
  <c r="J3232" i="1"/>
  <c r="J3233" i="1"/>
  <c r="J3234" i="1"/>
  <c r="J3235" i="1"/>
  <c r="J3236" i="1"/>
  <c r="J3237" i="1"/>
  <c r="J3238" i="1"/>
  <c r="J3239" i="1"/>
  <c r="J3240" i="1"/>
  <c r="J3241" i="1"/>
  <c r="J3242" i="1"/>
  <c r="J3243" i="1"/>
  <c r="J3244" i="1"/>
  <c r="J3245" i="1"/>
  <c r="J3246" i="1"/>
  <c r="J3247" i="1"/>
  <c r="J3248" i="1"/>
  <c r="J3249" i="1"/>
  <c r="J3250" i="1"/>
  <c r="J3251" i="1"/>
  <c r="J3252" i="1"/>
  <c r="J3253" i="1"/>
  <c r="J3254" i="1"/>
  <c r="J3255" i="1"/>
  <c r="J3256" i="1"/>
  <c r="J3257" i="1"/>
  <c r="J3258" i="1"/>
  <c r="J3259" i="1"/>
  <c r="J3260" i="1"/>
  <c r="J3261" i="1"/>
  <c r="J3262" i="1"/>
  <c r="J3263" i="1"/>
  <c r="J3264" i="1"/>
  <c r="J3265" i="1"/>
  <c r="J3266" i="1"/>
  <c r="J3267" i="1"/>
  <c r="J3268" i="1"/>
  <c r="J3269" i="1"/>
  <c r="J3270" i="1"/>
  <c r="J3271" i="1"/>
  <c r="J3272" i="1"/>
  <c r="J3273" i="1"/>
  <c r="J3274" i="1"/>
  <c r="J3275" i="1"/>
  <c r="J3276" i="1"/>
  <c r="J3277" i="1"/>
  <c r="J3278" i="1"/>
  <c r="J3279" i="1"/>
  <c r="J3280" i="1"/>
  <c r="J3281" i="1"/>
  <c r="J3282" i="1"/>
  <c r="J3283" i="1"/>
  <c r="J3284" i="1"/>
  <c r="J3285" i="1"/>
  <c r="J3286" i="1"/>
  <c r="J3287" i="1"/>
  <c r="J3288" i="1"/>
  <c r="J3289" i="1"/>
  <c r="J3290" i="1"/>
  <c r="J3291" i="1"/>
  <c r="J3292" i="1"/>
  <c r="J3293" i="1"/>
  <c r="J3294" i="1"/>
  <c r="J3295" i="1"/>
  <c r="J3296" i="1"/>
  <c r="J3297" i="1"/>
  <c r="J3298" i="1"/>
  <c r="J3299" i="1"/>
  <c r="J3300" i="1"/>
  <c r="J3301" i="1"/>
  <c r="J3302" i="1"/>
  <c r="J3303" i="1"/>
  <c r="J3304" i="1"/>
  <c r="J3305" i="1"/>
  <c r="J3306" i="1"/>
  <c r="J3307" i="1"/>
  <c r="J3308" i="1"/>
  <c r="J3309" i="1"/>
  <c r="J3310" i="1"/>
  <c r="J3311" i="1"/>
  <c r="J3312" i="1"/>
  <c r="J3313" i="1"/>
  <c r="J3314" i="1"/>
  <c r="J3315" i="1"/>
  <c r="J3316" i="1"/>
  <c r="J3317" i="1"/>
  <c r="J3318" i="1"/>
  <c r="J3319" i="1"/>
  <c r="J3320" i="1"/>
  <c r="J3321" i="1"/>
  <c r="J3322" i="1"/>
  <c r="J3323" i="1"/>
  <c r="J3324" i="1"/>
  <c r="J3325" i="1"/>
  <c r="J3326" i="1"/>
  <c r="J3327" i="1"/>
  <c r="J3328" i="1"/>
  <c r="J3329" i="1"/>
  <c r="J3330" i="1"/>
  <c r="J3331" i="1"/>
  <c r="J3332" i="1"/>
  <c r="J3333" i="1"/>
  <c r="J3334" i="1"/>
  <c r="J3335" i="1"/>
  <c r="J3336" i="1"/>
  <c r="J3337" i="1"/>
  <c r="J3338" i="1"/>
  <c r="J3339" i="1"/>
  <c r="J3340" i="1"/>
  <c r="J3341" i="1"/>
  <c r="J3342" i="1"/>
  <c r="J3343" i="1"/>
  <c r="J3344" i="1"/>
  <c r="J3345" i="1"/>
  <c r="J3346" i="1"/>
  <c r="J3347" i="1"/>
  <c r="J3348" i="1"/>
  <c r="J3349" i="1"/>
  <c r="J3350" i="1"/>
  <c r="J3351" i="1"/>
  <c r="J3352" i="1"/>
  <c r="J3353" i="1"/>
  <c r="J3354" i="1"/>
  <c r="J3355" i="1"/>
  <c r="J3356" i="1"/>
  <c r="J3357" i="1"/>
  <c r="J3358" i="1"/>
  <c r="J3359" i="1"/>
  <c r="J3360" i="1"/>
  <c r="J3361" i="1"/>
  <c r="J3362" i="1"/>
  <c r="J3363" i="1"/>
  <c r="J3364" i="1"/>
  <c r="J3365" i="1"/>
  <c r="J3366" i="1"/>
  <c r="J3367" i="1"/>
  <c r="J3368" i="1"/>
  <c r="J3369" i="1"/>
  <c r="J3370" i="1"/>
  <c r="J3371" i="1"/>
  <c r="J3372" i="1"/>
  <c r="J3373" i="1"/>
  <c r="J3374" i="1"/>
  <c r="J3375" i="1"/>
  <c r="J3376" i="1"/>
  <c r="J3377" i="1"/>
  <c r="J3378" i="1"/>
  <c r="J3379" i="1"/>
  <c r="J3380" i="1"/>
  <c r="J3381" i="1"/>
  <c r="J3382" i="1"/>
  <c r="J3383" i="1"/>
  <c r="J3384" i="1"/>
  <c r="J3385" i="1"/>
  <c r="J3386" i="1"/>
  <c r="J3387" i="1"/>
  <c r="J3388" i="1"/>
  <c r="J3389" i="1"/>
  <c r="J3390" i="1"/>
  <c r="J3391" i="1"/>
  <c r="J3392" i="1"/>
  <c r="J3393" i="1"/>
  <c r="J3394" i="1"/>
  <c r="J3395" i="1"/>
  <c r="J3396" i="1"/>
  <c r="J3397" i="1"/>
  <c r="J3398" i="1"/>
  <c r="J3399" i="1"/>
  <c r="J3400" i="1"/>
  <c r="J3401" i="1"/>
  <c r="J3402" i="1"/>
  <c r="J3403" i="1"/>
  <c r="J3404" i="1"/>
  <c r="J3405" i="1"/>
  <c r="J3406" i="1"/>
  <c r="J3407" i="1"/>
  <c r="J3408" i="1"/>
  <c r="J3409" i="1"/>
  <c r="J3410" i="1"/>
  <c r="J3411" i="1"/>
  <c r="J3412" i="1"/>
  <c r="J3413" i="1"/>
  <c r="J3414" i="1"/>
  <c r="J3415" i="1"/>
  <c r="J3416" i="1"/>
  <c r="J3417" i="1"/>
  <c r="J3418" i="1"/>
  <c r="J3419" i="1"/>
  <c r="J3420" i="1"/>
  <c r="J3421" i="1"/>
  <c r="J3422" i="1"/>
  <c r="J3423" i="1"/>
  <c r="J3424" i="1"/>
  <c r="J3425" i="1"/>
  <c r="J3426" i="1"/>
  <c r="J3427" i="1"/>
  <c r="J3428" i="1"/>
  <c r="J3429" i="1"/>
  <c r="J3430" i="1"/>
  <c r="J3431" i="1"/>
  <c r="J3432" i="1"/>
  <c r="J3433" i="1"/>
  <c r="J3434" i="1"/>
  <c r="J3435" i="1"/>
  <c r="J3436" i="1"/>
  <c r="J3437" i="1"/>
  <c r="J3438" i="1"/>
  <c r="J3439" i="1"/>
  <c r="J3440" i="1"/>
  <c r="J3441" i="1"/>
  <c r="J3442" i="1"/>
  <c r="J3443" i="1"/>
  <c r="J3444" i="1"/>
  <c r="J3445" i="1"/>
  <c r="J3446" i="1"/>
  <c r="J3447" i="1"/>
  <c r="J3448" i="1"/>
  <c r="J3449" i="1"/>
  <c r="J3450" i="1"/>
  <c r="J3451" i="1"/>
  <c r="J3452" i="1"/>
  <c r="J3453" i="1"/>
  <c r="J3454" i="1"/>
  <c r="J3455" i="1"/>
  <c r="J3456" i="1"/>
  <c r="J3457" i="1"/>
  <c r="J3458" i="1"/>
  <c r="J3459" i="1"/>
  <c r="J3460" i="1"/>
  <c r="J3461" i="1"/>
  <c r="J3462" i="1"/>
  <c r="J3463" i="1"/>
  <c r="J3464" i="1"/>
  <c r="J3465" i="1"/>
  <c r="J3466" i="1"/>
  <c r="J3467" i="1"/>
  <c r="J3468" i="1"/>
  <c r="J3469" i="1"/>
  <c r="J3470" i="1"/>
  <c r="J3471" i="1"/>
  <c r="J3472" i="1"/>
  <c r="J3473" i="1"/>
  <c r="J3474" i="1"/>
  <c r="J3475" i="1"/>
  <c r="J3476" i="1"/>
  <c r="J3477" i="1"/>
  <c r="J3478" i="1"/>
  <c r="J3479" i="1"/>
  <c r="J3480" i="1"/>
  <c r="J3481" i="1"/>
  <c r="J3482" i="1"/>
  <c r="J3483" i="1"/>
  <c r="J3484" i="1"/>
  <c r="J3485" i="1"/>
  <c r="J3486" i="1"/>
  <c r="J3487" i="1"/>
  <c r="J3488" i="1"/>
  <c r="J3489" i="1"/>
  <c r="J3490" i="1"/>
  <c r="J3491" i="1"/>
  <c r="J3492" i="1"/>
  <c r="J3493" i="1"/>
  <c r="J3494" i="1"/>
  <c r="J3495" i="1"/>
  <c r="J3496" i="1"/>
  <c r="J3497" i="1"/>
  <c r="J3498" i="1"/>
  <c r="J3499" i="1"/>
  <c r="J3500" i="1"/>
  <c r="J3501" i="1"/>
  <c r="J3502" i="1"/>
  <c r="J3503" i="1"/>
  <c r="J3504" i="1"/>
  <c r="J3505" i="1"/>
  <c r="J3506" i="1"/>
  <c r="J3507" i="1"/>
  <c r="J3508" i="1"/>
  <c r="J3509" i="1"/>
  <c r="J3510" i="1"/>
  <c r="J3511" i="1"/>
  <c r="J3512" i="1"/>
  <c r="J3513" i="1"/>
  <c r="J3514" i="1"/>
  <c r="J3515" i="1"/>
  <c r="J3516" i="1"/>
  <c r="J3517" i="1"/>
  <c r="J3518" i="1"/>
  <c r="J3519" i="1"/>
  <c r="J3520" i="1"/>
  <c r="J3521" i="1"/>
  <c r="J3522" i="1"/>
  <c r="J3523" i="1"/>
  <c r="J3524" i="1"/>
  <c r="J3525" i="1"/>
  <c r="J3526" i="1"/>
  <c r="J3527" i="1"/>
  <c r="J3528" i="1"/>
  <c r="J3529" i="1"/>
  <c r="J3530" i="1"/>
  <c r="J3531" i="1"/>
  <c r="J3532" i="1"/>
  <c r="J3533" i="1"/>
  <c r="J3534" i="1"/>
  <c r="J3535" i="1"/>
  <c r="J3536" i="1"/>
  <c r="J3537" i="1"/>
  <c r="J3538" i="1"/>
  <c r="J3539" i="1"/>
  <c r="J3540" i="1"/>
  <c r="J3541" i="1"/>
  <c r="J3542" i="1"/>
  <c r="J3543" i="1"/>
  <c r="J3544" i="1"/>
  <c r="J3545" i="1"/>
  <c r="J3546" i="1"/>
  <c r="J3547" i="1"/>
  <c r="J3548" i="1"/>
  <c r="J3549" i="1"/>
  <c r="J3550" i="1"/>
  <c r="J3551" i="1"/>
  <c r="J3552" i="1"/>
  <c r="J3553" i="1"/>
  <c r="J3554" i="1"/>
  <c r="J3555" i="1"/>
  <c r="J3556" i="1"/>
  <c r="J3557" i="1"/>
  <c r="J3558" i="1"/>
  <c r="J3559" i="1"/>
  <c r="J3560" i="1"/>
  <c r="J3561" i="1"/>
  <c r="J3562" i="1"/>
  <c r="J3563" i="1"/>
  <c r="J3564" i="1"/>
  <c r="J3565" i="1"/>
  <c r="J3566" i="1"/>
  <c r="J3567" i="1"/>
  <c r="J3568" i="1"/>
  <c r="J3569" i="1"/>
  <c r="J3570" i="1"/>
  <c r="J3571" i="1"/>
  <c r="J3572" i="1"/>
  <c r="J3573" i="1"/>
  <c r="J3574" i="1"/>
  <c r="J3575" i="1"/>
  <c r="J3576" i="1"/>
  <c r="J3577" i="1"/>
  <c r="J3578" i="1"/>
  <c r="J3579" i="1"/>
  <c r="J3580" i="1"/>
  <c r="J3581" i="1"/>
  <c r="J3582" i="1"/>
  <c r="J3583" i="1"/>
  <c r="J3584" i="1"/>
  <c r="J3585" i="1"/>
  <c r="J3586" i="1"/>
  <c r="J3587" i="1"/>
  <c r="J3588" i="1"/>
  <c r="J3589" i="1"/>
  <c r="J3590" i="1"/>
  <c r="J3591" i="1"/>
  <c r="J3592" i="1"/>
  <c r="J3593" i="1"/>
  <c r="J3594" i="1"/>
  <c r="J3595" i="1"/>
  <c r="J3596" i="1"/>
  <c r="J3597" i="1"/>
  <c r="J3598" i="1"/>
  <c r="J3599" i="1"/>
  <c r="J3600" i="1"/>
  <c r="J3601" i="1"/>
  <c r="J3602" i="1"/>
  <c r="J3603" i="1"/>
  <c r="J3604" i="1"/>
  <c r="J3605" i="1"/>
  <c r="J3606" i="1"/>
  <c r="J3607" i="1"/>
  <c r="J3608" i="1"/>
  <c r="J3609" i="1"/>
  <c r="J3610" i="1"/>
  <c r="J3611" i="1"/>
  <c r="J3612" i="1"/>
  <c r="J3613" i="1"/>
  <c r="J3614" i="1"/>
  <c r="J3615" i="1"/>
  <c r="J3616" i="1"/>
  <c r="J3617" i="1"/>
  <c r="J3618" i="1"/>
  <c r="J3619" i="1"/>
  <c r="J3620" i="1"/>
  <c r="J3621" i="1"/>
  <c r="J3622" i="1"/>
  <c r="J3623" i="1"/>
  <c r="J3624" i="1"/>
  <c r="J3625" i="1"/>
  <c r="J3626" i="1"/>
  <c r="J3627" i="1"/>
  <c r="J3628" i="1"/>
  <c r="J3629" i="1"/>
  <c r="J3630" i="1"/>
  <c r="J3631" i="1"/>
  <c r="J3632" i="1"/>
  <c r="J3633" i="1"/>
  <c r="J3634" i="1"/>
  <c r="J3635" i="1"/>
  <c r="J3636" i="1"/>
  <c r="J3637" i="1"/>
  <c r="J3638" i="1"/>
  <c r="J3639" i="1"/>
  <c r="J3640" i="1"/>
  <c r="J3641" i="1"/>
  <c r="J3642" i="1"/>
  <c r="J3643" i="1"/>
  <c r="J3644" i="1"/>
  <c r="J3645" i="1"/>
  <c r="J3646" i="1"/>
  <c r="J3647" i="1"/>
  <c r="J3648" i="1"/>
  <c r="J3649" i="1"/>
  <c r="J3650" i="1"/>
  <c r="J3651" i="1"/>
  <c r="J3652" i="1"/>
  <c r="J3653" i="1"/>
  <c r="J3654" i="1"/>
  <c r="J3655" i="1"/>
  <c r="J3656" i="1"/>
  <c r="J3657" i="1"/>
  <c r="J3658" i="1"/>
  <c r="J3659" i="1"/>
  <c r="J3660" i="1"/>
  <c r="J3661" i="1"/>
  <c r="J3662" i="1"/>
  <c r="J3663" i="1"/>
  <c r="J3664" i="1"/>
  <c r="J3665" i="1"/>
  <c r="J3666" i="1"/>
  <c r="J3667" i="1"/>
  <c r="J3668" i="1"/>
  <c r="J3669" i="1"/>
  <c r="J3670" i="1"/>
  <c r="J3671" i="1"/>
  <c r="J3672" i="1"/>
  <c r="J3673" i="1"/>
  <c r="J3674" i="1"/>
  <c r="J3675" i="1"/>
  <c r="J3676" i="1"/>
  <c r="J3677" i="1"/>
  <c r="J3678" i="1"/>
  <c r="J3679" i="1"/>
  <c r="J3680" i="1"/>
  <c r="J3681" i="1"/>
  <c r="J3682" i="1"/>
  <c r="J3683" i="1"/>
  <c r="J3684" i="1"/>
  <c r="J3685" i="1"/>
  <c r="J3686" i="1"/>
  <c r="J3687" i="1"/>
  <c r="J3688" i="1"/>
  <c r="J3689" i="1"/>
  <c r="J3690" i="1"/>
  <c r="J3691" i="1"/>
  <c r="J3692" i="1"/>
  <c r="J3693" i="1"/>
  <c r="J3694" i="1"/>
  <c r="J3695" i="1"/>
  <c r="J3696" i="1"/>
  <c r="J3697" i="1"/>
  <c r="J3698" i="1"/>
  <c r="J3699" i="1"/>
  <c r="J3700" i="1"/>
  <c r="J3701" i="1"/>
  <c r="J3702" i="1"/>
  <c r="J3703" i="1"/>
  <c r="J3704" i="1"/>
  <c r="J3705" i="1"/>
  <c r="J3706" i="1"/>
  <c r="J3707" i="1"/>
  <c r="J3708" i="1"/>
  <c r="J3709" i="1"/>
  <c r="J3710" i="1"/>
  <c r="J3711" i="1"/>
  <c r="J3712" i="1"/>
  <c r="J3713" i="1"/>
  <c r="J3714" i="1"/>
  <c r="J3715" i="1"/>
  <c r="J3716" i="1"/>
  <c r="J3717" i="1"/>
  <c r="J3718" i="1"/>
  <c r="J3719" i="1"/>
  <c r="J3720" i="1"/>
  <c r="J3721" i="1"/>
  <c r="J3722" i="1"/>
  <c r="J3723" i="1"/>
  <c r="J3724" i="1"/>
  <c r="J3725" i="1"/>
  <c r="J3726" i="1"/>
  <c r="J3727" i="1"/>
  <c r="J3728" i="1"/>
  <c r="J3729" i="1"/>
  <c r="J3730" i="1"/>
  <c r="J3731" i="1"/>
  <c r="J3732" i="1"/>
  <c r="J3733" i="1"/>
  <c r="J3734" i="1"/>
  <c r="J3735" i="1"/>
  <c r="J3736" i="1"/>
  <c r="J3737" i="1"/>
  <c r="J3738" i="1"/>
  <c r="J3739" i="1"/>
  <c r="J3740" i="1"/>
  <c r="J3741" i="1"/>
  <c r="J3742" i="1"/>
  <c r="J3743" i="1"/>
  <c r="J3744" i="1"/>
  <c r="J3745" i="1"/>
  <c r="J3746" i="1"/>
  <c r="J3747" i="1"/>
  <c r="J3748" i="1"/>
  <c r="J3749" i="1"/>
  <c r="J3750" i="1"/>
  <c r="J3751" i="1"/>
  <c r="J3752" i="1"/>
  <c r="J3753" i="1"/>
  <c r="J3754" i="1"/>
  <c r="J3755" i="1"/>
  <c r="J3756" i="1"/>
  <c r="J3757" i="1"/>
  <c r="J3758" i="1"/>
  <c r="J3759" i="1"/>
  <c r="J3760" i="1"/>
  <c r="J3761" i="1"/>
  <c r="J3762" i="1"/>
  <c r="J3763" i="1"/>
  <c r="J3764" i="1"/>
  <c r="J3765" i="1"/>
  <c r="J3766" i="1"/>
  <c r="J3767" i="1"/>
  <c r="J3768" i="1"/>
  <c r="J3769" i="1"/>
  <c r="J3770" i="1"/>
  <c r="J3771" i="1"/>
  <c r="J3772" i="1"/>
  <c r="J3773" i="1"/>
  <c r="J3774" i="1"/>
  <c r="J3775" i="1"/>
  <c r="J3776" i="1"/>
  <c r="J3777" i="1"/>
  <c r="J3778" i="1"/>
  <c r="J3779" i="1"/>
  <c r="J3780" i="1"/>
  <c r="J3781" i="1"/>
  <c r="J3782" i="1"/>
  <c r="J3783" i="1"/>
  <c r="J3784" i="1"/>
  <c r="J3785" i="1"/>
  <c r="J3786" i="1"/>
  <c r="J3787" i="1"/>
  <c r="J3788" i="1"/>
  <c r="J3789" i="1"/>
  <c r="J3790" i="1"/>
  <c r="J3791" i="1"/>
  <c r="J3792" i="1"/>
  <c r="J3793" i="1"/>
  <c r="J3794" i="1"/>
  <c r="J3795" i="1"/>
  <c r="J3796" i="1"/>
  <c r="J3797" i="1"/>
  <c r="J3798" i="1"/>
  <c r="J3799" i="1"/>
  <c r="J3800" i="1"/>
  <c r="J3801" i="1"/>
  <c r="J3802" i="1"/>
  <c r="J3803" i="1"/>
  <c r="J3804" i="1"/>
  <c r="J3805" i="1"/>
  <c r="J3806" i="1"/>
  <c r="J3807" i="1"/>
  <c r="J3808" i="1"/>
  <c r="J3809" i="1"/>
  <c r="J3810" i="1"/>
  <c r="J3811" i="1"/>
  <c r="J3812" i="1"/>
  <c r="J3813" i="1"/>
  <c r="J3814" i="1"/>
  <c r="J3815" i="1"/>
  <c r="J3816" i="1"/>
  <c r="J3817" i="1"/>
  <c r="J3818" i="1"/>
  <c r="J3819" i="1"/>
  <c r="J3820" i="1"/>
  <c r="J3821" i="1"/>
  <c r="J3822" i="1"/>
  <c r="J3823" i="1"/>
  <c r="J3824" i="1"/>
  <c r="J3825" i="1"/>
  <c r="J3826" i="1"/>
  <c r="J3827" i="1"/>
  <c r="J3828" i="1"/>
  <c r="J3829" i="1"/>
  <c r="J3830" i="1"/>
  <c r="J3831" i="1"/>
  <c r="J3832" i="1"/>
  <c r="J3833" i="1"/>
  <c r="J3834" i="1"/>
  <c r="J3835" i="1"/>
  <c r="J3836" i="1"/>
  <c r="J3837" i="1"/>
  <c r="J3838" i="1"/>
  <c r="J3839" i="1"/>
  <c r="J3840" i="1"/>
  <c r="J3841" i="1"/>
  <c r="J3842" i="1"/>
  <c r="J3843" i="1"/>
  <c r="J3844" i="1"/>
  <c r="J3845" i="1"/>
  <c r="J3846" i="1"/>
  <c r="J3847" i="1"/>
  <c r="J3848" i="1"/>
  <c r="J3849" i="1"/>
  <c r="J3850" i="1"/>
  <c r="J3851" i="1"/>
  <c r="J3852" i="1"/>
  <c r="J3853" i="1"/>
  <c r="J3854" i="1"/>
  <c r="J3855" i="1"/>
  <c r="J3856" i="1"/>
  <c r="J3857" i="1"/>
  <c r="J3858" i="1"/>
  <c r="J3859" i="1"/>
  <c r="J3860" i="1"/>
  <c r="J3861" i="1"/>
  <c r="J3862" i="1"/>
  <c r="J3863" i="1"/>
  <c r="J3864" i="1"/>
  <c r="J3865" i="1"/>
  <c r="J3866" i="1"/>
  <c r="J3867" i="1"/>
  <c r="J3868" i="1"/>
  <c r="J3869" i="1"/>
  <c r="J3870" i="1"/>
  <c r="J3871" i="1"/>
  <c r="J3872" i="1"/>
  <c r="J3873" i="1"/>
  <c r="J3874" i="1"/>
  <c r="J3875" i="1"/>
  <c r="J3876" i="1"/>
  <c r="J3877" i="1"/>
  <c r="J3878" i="1"/>
  <c r="J3879" i="1"/>
  <c r="J3880" i="1"/>
  <c r="J3881" i="1"/>
  <c r="J3882" i="1"/>
  <c r="J3883" i="1"/>
  <c r="J3884" i="1"/>
  <c r="J3885" i="1"/>
  <c r="J3886" i="1"/>
  <c r="J3887" i="1"/>
  <c r="J3888" i="1"/>
  <c r="J3889" i="1"/>
  <c r="J3890" i="1"/>
  <c r="J3891" i="1"/>
  <c r="J3892" i="1"/>
  <c r="J3893" i="1"/>
  <c r="J3894" i="1"/>
  <c r="J3895" i="1"/>
  <c r="J3896" i="1"/>
  <c r="J3897" i="1"/>
  <c r="J3898" i="1"/>
  <c r="J3899" i="1"/>
  <c r="J3900" i="1"/>
  <c r="J3901" i="1"/>
  <c r="J3902" i="1"/>
  <c r="J3903" i="1"/>
  <c r="J3904" i="1"/>
  <c r="J3905" i="1"/>
  <c r="J3906" i="1"/>
  <c r="J3907" i="1"/>
  <c r="J3908" i="1"/>
  <c r="J3909" i="1"/>
  <c r="J3910" i="1"/>
  <c r="J3911" i="1"/>
  <c r="J3912" i="1"/>
  <c r="J3913" i="1"/>
  <c r="J3914" i="1"/>
  <c r="J3915" i="1"/>
  <c r="J3916" i="1"/>
  <c r="J3917" i="1"/>
  <c r="J3918" i="1"/>
  <c r="J3919" i="1"/>
  <c r="J3920" i="1"/>
  <c r="J3921" i="1"/>
  <c r="J3922" i="1"/>
  <c r="J3923" i="1"/>
  <c r="J3924" i="1"/>
  <c r="J3925" i="1"/>
  <c r="J3926" i="1"/>
  <c r="J3927" i="1"/>
  <c r="J3928" i="1"/>
  <c r="J3929" i="1"/>
  <c r="J3930" i="1"/>
  <c r="J3931" i="1"/>
  <c r="J3932" i="1"/>
  <c r="J3933" i="1"/>
  <c r="J3934" i="1"/>
  <c r="J3935" i="1"/>
  <c r="J3936" i="1"/>
  <c r="J3937" i="1"/>
  <c r="J3938" i="1"/>
  <c r="J3939" i="1"/>
  <c r="J3940" i="1"/>
  <c r="J3941" i="1"/>
  <c r="J3942" i="1"/>
  <c r="J3943" i="1"/>
  <c r="J3944" i="1"/>
  <c r="J3945" i="1"/>
  <c r="J3946" i="1"/>
  <c r="J3947" i="1"/>
  <c r="J3948" i="1"/>
  <c r="J3949" i="1"/>
  <c r="J3950" i="1"/>
  <c r="J3951" i="1"/>
  <c r="J3952" i="1"/>
  <c r="J3953" i="1"/>
  <c r="J3954" i="1"/>
  <c r="J3955" i="1"/>
  <c r="J3956" i="1"/>
  <c r="J3957" i="1"/>
  <c r="J3958" i="1"/>
  <c r="J3959" i="1"/>
  <c r="J3960" i="1"/>
  <c r="J3961" i="1"/>
  <c r="J3962" i="1"/>
  <c r="J3963" i="1"/>
  <c r="J3964" i="1"/>
  <c r="J3965" i="1"/>
  <c r="J3966" i="1"/>
  <c r="J3967" i="1"/>
  <c r="J3968" i="1"/>
  <c r="J3969" i="1"/>
  <c r="J3970" i="1"/>
  <c r="J3971" i="1"/>
  <c r="J3972" i="1"/>
  <c r="J3973" i="1"/>
  <c r="J3974" i="1"/>
  <c r="J3975" i="1"/>
  <c r="J3976" i="1"/>
  <c r="J3977" i="1"/>
  <c r="J3978" i="1"/>
  <c r="J3979" i="1"/>
  <c r="J3980" i="1"/>
  <c r="J3981" i="1"/>
  <c r="J3982" i="1"/>
  <c r="J3983" i="1"/>
  <c r="J3984" i="1"/>
  <c r="J3985" i="1"/>
  <c r="J3986" i="1"/>
  <c r="J3987" i="1"/>
  <c r="J3988" i="1"/>
  <c r="J3989" i="1"/>
  <c r="J3990" i="1"/>
  <c r="J3991" i="1"/>
  <c r="J3992" i="1"/>
  <c r="J3993" i="1"/>
  <c r="J3994" i="1"/>
  <c r="J3995" i="1"/>
  <c r="J3996" i="1"/>
  <c r="J3997" i="1"/>
  <c r="J3998" i="1"/>
  <c r="J3999" i="1"/>
  <c r="J4000" i="1"/>
  <c r="J4001" i="1"/>
  <c r="J4002" i="1"/>
  <c r="J4003" i="1"/>
  <c r="J4004" i="1"/>
  <c r="J4005" i="1"/>
  <c r="J4006" i="1"/>
  <c r="J4007" i="1"/>
  <c r="J4008" i="1"/>
  <c r="J4009" i="1"/>
  <c r="J4010" i="1"/>
  <c r="J4011" i="1"/>
  <c r="J4012" i="1"/>
  <c r="J4013" i="1"/>
  <c r="J4014" i="1"/>
  <c r="J4015" i="1"/>
  <c r="J4016" i="1"/>
  <c r="J4017" i="1"/>
  <c r="J4018" i="1"/>
  <c r="J4019" i="1"/>
  <c r="J4020" i="1"/>
  <c r="J4021" i="1"/>
  <c r="J4022" i="1"/>
  <c r="J4023" i="1"/>
  <c r="J4024" i="1"/>
  <c r="J4025" i="1"/>
  <c r="J4026" i="1"/>
  <c r="J4027" i="1"/>
  <c r="J4028" i="1"/>
  <c r="J4029" i="1"/>
  <c r="J4030" i="1"/>
  <c r="J4031" i="1"/>
  <c r="J4032" i="1"/>
  <c r="J4033" i="1"/>
  <c r="J4034" i="1"/>
  <c r="J4035" i="1"/>
  <c r="J4036" i="1"/>
  <c r="J4037" i="1"/>
  <c r="J4038" i="1"/>
  <c r="J4039" i="1"/>
  <c r="J4040" i="1"/>
  <c r="J4041" i="1"/>
  <c r="J4042" i="1"/>
  <c r="J4043" i="1"/>
  <c r="J4044" i="1"/>
  <c r="J4045" i="1"/>
  <c r="J4046" i="1"/>
  <c r="J4047" i="1"/>
  <c r="J4048" i="1"/>
  <c r="J4049" i="1"/>
  <c r="J4050" i="1"/>
  <c r="J4051" i="1"/>
  <c r="J4052" i="1"/>
  <c r="J4053" i="1"/>
  <c r="J4054" i="1"/>
  <c r="J4055" i="1"/>
  <c r="J4056" i="1"/>
  <c r="J4057" i="1"/>
  <c r="J4058" i="1"/>
  <c r="J4059" i="1"/>
  <c r="J4060" i="1"/>
  <c r="J4061" i="1"/>
  <c r="J4062" i="1"/>
  <c r="J4063" i="1"/>
  <c r="J4064" i="1"/>
  <c r="J4065" i="1"/>
  <c r="J4066" i="1"/>
  <c r="J4067" i="1"/>
  <c r="J4068" i="1"/>
  <c r="J4069" i="1"/>
  <c r="J4070" i="1"/>
  <c r="J4071" i="1"/>
  <c r="J4072" i="1"/>
  <c r="J4073" i="1"/>
  <c r="J4074" i="1"/>
  <c r="J4075" i="1"/>
  <c r="J4076" i="1"/>
  <c r="J4077" i="1"/>
  <c r="J4078" i="1"/>
  <c r="J4079" i="1"/>
  <c r="J4080" i="1"/>
  <c r="J4081" i="1"/>
  <c r="J4082" i="1"/>
  <c r="J4083" i="1"/>
  <c r="J4084" i="1"/>
  <c r="J4085" i="1"/>
  <c r="J4086" i="1"/>
  <c r="J4087" i="1"/>
  <c r="J4088" i="1"/>
  <c r="J4089" i="1"/>
  <c r="J4090" i="1"/>
  <c r="J4091" i="1"/>
  <c r="J4092" i="1"/>
  <c r="J4093" i="1"/>
  <c r="J4094" i="1"/>
  <c r="J4095" i="1"/>
  <c r="J4096" i="1"/>
  <c r="J4097" i="1"/>
  <c r="J4098" i="1"/>
  <c r="J4099" i="1"/>
  <c r="J4100" i="1"/>
  <c r="J4101" i="1"/>
  <c r="J4102" i="1"/>
  <c r="J4103" i="1"/>
  <c r="J4104" i="1"/>
  <c r="J4105" i="1"/>
  <c r="J4106" i="1"/>
  <c r="J4107" i="1"/>
  <c r="J4108" i="1"/>
  <c r="J4109" i="1"/>
  <c r="J4110" i="1"/>
  <c r="J4111" i="1"/>
  <c r="J4112" i="1"/>
  <c r="J4113" i="1"/>
  <c r="J4114" i="1"/>
  <c r="J4115" i="1"/>
  <c r="J4116" i="1"/>
  <c r="J4117" i="1"/>
  <c r="J4118" i="1"/>
  <c r="J4119" i="1"/>
  <c r="J4120" i="1"/>
  <c r="J4121" i="1"/>
  <c r="J4122" i="1"/>
  <c r="J4123" i="1"/>
  <c r="J4124" i="1"/>
  <c r="J4125" i="1"/>
  <c r="J4126" i="1"/>
  <c r="J4127" i="1"/>
  <c r="J4128" i="1"/>
  <c r="J4129" i="1"/>
  <c r="J4130" i="1"/>
  <c r="J4131" i="1"/>
  <c r="J4132" i="1"/>
  <c r="J4133" i="1"/>
  <c r="J4134" i="1"/>
  <c r="J4135" i="1"/>
  <c r="J4136" i="1"/>
  <c r="J4137" i="1"/>
  <c r="J4138" i="1"/>
  <c r="J4139" i="1"/>
  <c r="J4140" i="1"/>
  <c r="J4141" i="1"/>
  <c r="J4142" i="1"/>
  <c r="J4143" i="1"/>
  <c r="J4144" i="1"/>
  <c r="J4145" i="1"/>
  <c r="J4146" i="1"/>
  <c r="J4147" i="1"/>
  <c r="J4148" i="1"/>
  <c r="J4149" i="1"/>
  <c r="J4150" i="1"/>
  <c r="J4151" i="1"/>
  <c r="J4152" i="1"/>
  <c r="J4153" i="1"/>
  <c r="J4154" i="1"/>
  <c r="J4155" i="1"/>
  <c r="J4156" i="1"/>
  <c r="J4157" i="1"/>
  <c r="J4158" i="1"/>
  <c r="J4159" i="1"/>
  <c r="J4160" i="1"/>
  <c r="J4161" i="1"/>
  <c r="J4162" i="1"/>
  <c r="J4163" i="1"/>
  <c r="J4164" i="1"/>
  <c r="J4165" i="1"/>
  <c r="J4166" i="1"/>
  <c r="J4167" i="1"/>
  <c r="J4168" i="1"/>
  <c r="J4169" i="1"/>
  <c r="J4170" i="1"/>
  <c r="J4171" i="1"/>
  <c r="J4172" i="1"/>
  <c r="J4173" i="1"/>
  <c r="J4174" i="1"/>
  <c r="J4175" i="1"/>
  <c r="J4176" i="1"/>
  <c r="J4177" i="1"/>
  <c r="J4178" i="1"/>
  <c r="J4179" i="1"/>
  <c r="J4180" i="1"/>
  <c r="J4181" i="1"/>
  <c r="J4182" i="1"/>
  <c r="J4183" i="1"/>
  <c r="J4184" i="1"/>
  <c r="J4185" i="1"/>
  <c r="J4186" i="1"/>
  <c r="J4187" i="1"/>
  <c r="J4188" i="1"/>
  <c r="J4189" i="1"/>
  <c r="J4190" i="1"/>
  <c r="J4191" i="1"/>
  <c r="J4192" i="1"/>
  <c r="J4193" i="1"/>
  <c r="J4194" i="1"/>
  <c r="J4195" i="1"/>
  <c r="J4196" i="1"/>
  <c r="J4197" i="1"/>
  <c r="J4198" i="1"/>
  <c r="J4199" i="1"/>
  <c r="J4200" i="1"/>
  <c r="J4201" i="1"/>
  <c r="J4202" i="1"/>
  <c r="J4203" i="1"/>
  <c r="J4204" i="1"/>
  <c r="J4205" i="1"/>
  <c r="J4206" i="1"/>
  <c r="J4207" i="1"/>
  <c r="J4208" i="1"/>
  <c r="J4209" i="1"/>
  <c r="J4210" i="1"/>
  <c r="J4211" i="1"/>
  <c r="J4212" i="1"/>
  <c r="J4213" i="1"/>
  <c r="J4214" i="1"/>
  <c r="J4215" i="1"/>
  <c r="J4216" i="1"/>
  <c r="J4217" i="1"/>
  <c r="J4218" i="1"/>
  <c r="J4219" i="1"/>
  <c r="J4220" i="1"/>
  <c r="J4221" i="1"/>
  <c r="J4222" i="1"/>
  <c r="J4223" i="1"/>
  <c r="J4224" i="1"/>
  <c r="J4225" i="1"/>
  <c r="J4226" i="1"/>
  <c r="J4227" i="1"/>
  <c r="J4228" i="1"/>
  <c r="J4229" i="1"/>
  <c r="J4230" i="1"/>
  <c r="J4231" i="1"/>
  <c r="J4232" i="1"/>
  <c r="J4233" i="1"/>
  <c r="J4234" i="1"/>
  <c r="J4235" i="1"/>
  <c r="J4236" i="1"/>
  <c r="J4237" i="1"/>
  <c r="J4238" i="1"/>
  <c r="J4239" i="1"/>
  <c r="J4240" i="1"/>
  <c r="J4241" i="1"/>
  <c r="J4242" i="1"/>
  <c r="J4243" i="1"/>
  <c r="J4244" i="1"/>
  <c r="J4245" i="1"/>
  <c r="J4246" i="1"/>
  <c r="J4247" i="1"/>
  <c r="J4248" i="1"/>
  <c r="J4249" i="1"/>
  <c r="J4250" i="1"/>
  <c r="J4251" i="1"/>
  <c r="J4252" i="1"/>
  <c r="J4253" i="1"/>
  <c r="J4254" i="1"/>
  <c r="J4255" i="1"/>
  <c r="J4256" i="1"/>
  <c r="J4257" i="1"/>
  <c r="J4258" i="1"/>
  <c r="J4259" i="1"/>
  <c r="J4260" i="1"/>
  <c r="J4261" i="1"/>
  <c r="J4262" i="1"/>
  <c r="J4263" i="1"/>
  <c r="J4264" i="1"/>
  <c r="J4265" i="1"/>
  <c r="J4266" i="1"/>
  <c r="J4267" i="1"/>
  <c r="J4268" i="1"/>
  <c r="J4269" i="1"/>
  <c r="J4270" i="1"/>
  <c r="J4271" i="1"/>
  <c r="J4272" i="1"/>
  <c r="J4273" i="1"/>
  <c r="J4274" i="1"/>
  <c r="J4275" i="1"/>
  <c r="J4276" i="1"/>
  <c r="J4277" i="1"/>
  <c r="J4278" i="1"/>
  <c r="J4279" i="1"/>
  <c r="J4280" i="1"/>
  <c r="J4281" i="1"/>
  <c r="J4282" i="1"/>
  <c r="J4283" i="1"/>
  <c r="J4284" i="1"/>
  <c r="J4285" i="1"/>
  <c r="J4286" i="1"/>
  <c r="J4287" i="1"/>
  <c r="J4288" i="1"/>
  <c r="J4289" i="1"/>
  <c r="J4290" i="1"/>
  <c r="J4291" i="1"/>
  <c r="J4292" i="1"/>
  <c r="J4293" i="1"/>
  <c r="J4294" i="1"/>
  <c r="J4295" i="1"/>
  <c r="J4296" i="1"/>
  <c r="J4297" i="1"/>
  <c r="J4298" i="1"/>
  <c r="J4299" i="1"/>
  <c r="J4300" i="1"/>
  <c r="J4301" i="1"/>
  <c r="J4302" i="1"/>
  <c r="J4303" i="1"/>
  <c r="J4304" i="1"/>
  <c r="J4305" i="1"/>
  <c r="J4306" i="1"/>
  <c r="J4307" i="1"/>
  <c r="J4308" i="1"/>
  <c r="J4309" i="1"/>
  <c r="J4310" i="1"/>
  <c r="J4311" i="1"/>
  <c r="J4312" i="1"/>
  <c r="J4313" i="1"/>
  <c r="J4314" i="1"/>
  <c r="J4315" i="1"/>
  <c r="J4316" i="1"/>
  <c r="J4317" i="1"/>
  <c r="J4318" i="1"/>
  <c r="J4319" i="1"/>
  <c r="J4320" i="1"/>
  <c r="J4321" i="1"/>
  <c r="J4322" i="1"/>
  <c r="J4323" i="1"/>
  <c r="J4324" i="1"/>
  <c r="J4325" i="1"/>
  <c r="J4326" i="1"/>
  <c r="J4327" i="1"/>
  <c r="J4328" i="1"/>
  <c r="J4329" i="1"/>
  <c r="J4330" i="1"/>
  <c r="J4331" i="1"/>
  <c r="J4332" i="1"/>
  <c r="J4333" i="1"/>
  <c r="J4334" i="1"/>
  <c r="J4335" i="1"/>
  <c r="J4336" i="1"/>
  <c r="J4337" i="1"/>
  <c r="J4338" i="1"/>
  <c r="J4339" i="1"/>
  <c r="J4340" i="1"/>
  <c r="J4341" i="1"/>
  <c r="J4342" i="1"/>
  <c r="J4343" i="1"/>
  <c r="J4344" i="1"/>
  <c r="J4345" i="1"/>
  <c r="J4346" i="1"/>
  <c r="J4347" i="1"/>
  <c r="J4348" i="1"/>
  <c r="J4349" i="1"/>
  <c r="J4350" i="1"/>
  <c r="J4351" i="1"/>
  <c r="J4352" i="1"/>
  <c r="J4353" i="1"/>
  <c r="J4354" i="1"/>
  <c r="J4355" i="1"/>
  <c r="J4356" i="1"/>
  <c r="J4357" i="1"/>
  <c r="J4358" i="1"/>
  <c r="J4359" i="1"/>
  <c r="J4360" i="1"/>
  <c r="J4361" i="1"/>
  <c r="J4362" i="1"/>
  <c r="J4363" i="1"/>
  <c r="J4364" i="1"/>
  <c r="J4365" i="1"/>
  <c r="J4366" i="1"/>
  <c r="J4367" i="1"/>
  <c r="J4368" i="1"/>
  <c r="J4369" i="1"/>
  <c r="J4370" i="1"/>
  <c r="J4371" i="1"/>
  <c r="J4372" i="1"/>
  <c r="J4373" i="1"/>
  <c r="J4374" i="1"/>
  <c r="J4375" i="1"/>
  <c r="J4376" i="1"/>
  <c r="J4377" i="1"/>
  <c r="J4378" i="1"/>
  <c r="J4379" i="1"/>
  <c r="J4380" i="1"/>
  <c r="J4381" i="1"/>
  <c r="J4382" i="1"/>
  <c r="J4383" i="1"/>
  <c r="J4384" i="1"/>
  <c r="J4385" i="1"/>
  <c r="J4386" i="1"/>
  <c r="J4387" i="1"/>
  <c r="J4388" i="1"/>
  <c r="J4389" i="1"/>
  <c r="J4390" i="1"/>
  <c r="J4391" i="1"/>
  <c r="J4392" i="1"/>
  <c r="J4393" i="1"/>
  <c r="J4394" i="1"/>
  <c r="J4395" i="1"/>
  <c r="J4396" i="1"/>
  <c r="J4397" i="1"/>
  <c r="J4398" i="1"/>
  <c r="J4399" i="1"/>
  <c r="J4400" i="1"/>
  <c r="J4401" i="1"/>
  <c r="J4402" i="1"/>
  <c r="J4403" i="1"/>
  <c r="J4404" i="1"/>
  <c r="J4405" i="1"/>
  <c r="J4406" i="1"/>
  <c r="J4407" i="1"/>
  <c r="J4408" i="1"/>
  <c r="J4409" i="1"/>
  <c r="J4410" i="1"/>
  <c r="J4411" i="1"/>
  <c r="J4412" i="1"/>
  <c r="J4413" i="1"/>
  <c r="J4414" i="1"/>
  <c r="J4415" i="1"/>
  <c r="J4416" i="1"/>
  <c r="J4417" i="1"/>
  <c r="J4418" i="1"/>
  <c r="J4419" i="1"/>
  <c r="J4420" i="1"/>
  <c r="J4421" i="1"/>
  <c r="J4422" i="1"/>
  <c r="J4423" i="1"/>
  <c r="J4424" i="1"/>
  <c r="J4425" i="1"/>
  <c r="J4426" i="1"/>
  <c r="J4427" i="1"/>
  <c r="J4428" i="1"/>
  <c r="J4429" i="1"/>
  <c r="J4430" i="1"/>
  <c r="J4431" i="1"/>
  <c r="J4432" i="1"/>
  <c r="J4433" i="1"/>
  <c r="J4434" i="1"/>
  <c r="J4435" i="1"/>
  <c r="J4436" i="1"/>
  <c r="J4437" i="1"/>
  <c r="J4438" i="1"/>
  <c r="J4439" i="1"/>
  <c r="J4440" i="1"/>
  <c r="J4441" i="1"/>
  <c r="J4442" i="1"/>
  <c r="J4443" i="1"/>
  <c r="J4444" i="1"/>
  <c r="J4445" i="1"/>
  <c r="J4446" i="1"/>
  <c r="J4447" i="1"/>
  <c r="J4448" i="1"/>
  <c r="J4449" i="1"/>
  <c r="J4450" i="1"/>
  <c r="J4451" i="1"/>
  <c r="J4452" i="1"/>
  <c r="J4453" i="1"/>
  <c r="J4454" i="1"/>
  <c r="J4455" i="1"/>
  <c r="J4456" i="1"/>
  <c r="J4457" i="1"/>
  <c r="J4458" i="1"/>
  <c r="J4459" i="1"/>
  <c r="J4460" i="1"/>
  <c r="J4461" i="1"/>
  <c r="J4462" i="1"/>
  <c r="J4463" i="1"/>
  <c r="J4464" i="1"/>
  <c r="J4465" i="1"/>
  <c r="J4466" i="1"/>
  <c r="J4467" i="1"/>
  <c r="J4468" i="1"/>
  <c r="J4469" i="1"/>
  <c r="J4470" i="1"/>
  <c r="J4471" i="1"/>
  <c r="J4472" i="1"/>
  <c r="J4473" i="1"/>
  <c r="J4474" i="1"/>
  <c r="J4475" i="1"/>
  <c r="J4476" i="1"/>
  <c r="J4477" i="1"/>
  <c r="J4478" i="1"/>
  <c r="J4479" i="1"/>
  <c r="J4480" i="1"/>
  <c r="J4481" i="1"/>
  <c r="J4482" i="1"/>
  <c r="J4483" i="1"/>
  <c r="J4484" i="1"/>
  <c r="J4485" i="1"/>
  <c r="J4486" i="1"/>
  <c r="J4487" i="1"/>
  <c r="J4488" i="1"/>
  <c r="J4489" i="1"/>
  <c r="J4490" i="1"/>
  <c r="J4491" i="1"/>
  <c r="J4492" i="1"/>
  <c r="J4493" i="1"/>
  <c r="J4494" i="1"/>
  <c r="J4495" i="1"/>
  <c r="J4496" i="1"/>
  <c r="J4497" i="1"/>
  <c r="J4498" i="1"/>
  <c r="J4499" i="1"/>
  <c r="J4500" i="1"/>
  <c r="J4501" i="1"/>
  <c r="J4502" i="1"/>
  <c r="J4503" i="1"/>
  <c r="J4504" i="1"/>
  <c r="J4505" i="1"/>
  <c r="J4506" i="1"/>
  <c r="J4507" i="1"/>
  <c r="J4508" i="1"/>
  <c r="J4509" i="1"/>
  <c r="J4510" i="1"/>
  <c r="J4511" i="1"/>
  <c r="J4512" i="1"/>
  <c r="J4513" i="1"/>
  <c r="J4514" i="1"/>
  <c r="J4515" i="1"/>
  <c r="J4516" i="1"/>
  <c r="J4517" i="1"/>
  <c r="J4518" i="1"/>
  <c r="J4519" i="1"/>
  <c r="J4520" i="1"/>
  <c r="J4521" i="1"/>
  <c r="J4522" i="1"/>
  <c r="J4523" i="1"/>
  <c r="J4524" i="1"/>
  <c r="J4525" i="1"/>
  <c r="J4526" i="1"/>
  <c r="J4527" i="1"/>
  <c r="J4528" i="1"/>
  <c r="J4529" i="1"/>
  <c r="J4530" i="1"/>
  <c r="J4531" i="1"/>
  <c r="J4532" i="1"/>
  <c r="J4533" i="1"/>
  <c r="J4534" i="1"/>
  <c r="J4535" i="1"/>
  <c r="J4536" i="1"/>
  <c r="J4537" i="1"/>
  <c r="J4538" i="1"/>
  <c r="J4539" i="1"/>
  <c r="J4540" i="1"/>
  <c r="J4541" i="1"/>
  <c r="J4542" i="1"/>
  <c r="J4543" i="1"/>
  <c r="J4544" i="1"/>
  <c r="J4545" i="1"/>
  <c r="J4546" i="1"/>
  <c r="J4547" i="1"/>
  <c r="J4548" i="1"/>
  <c r="J4549" i="1"/>
  <c r="J4550" i="1"/>
  <c r="J4551" i="1"/>
  <c r="J4552" i="1"/>
  <c r="J4553" i="1"/>
  <c r="J4554" i="1"/>
  <c r="J4555" i="1"/>
  <c r="J4556" i="1"/>
  <c r="J4557" i="1"/>
  <c r="J4558" i="1"/>
  <c r="J4559" i="1"/>
  <c r="J4560" i="1"/>
  <c r="J4561" i="1"/>
  <c r="J4562" i="1"/>
  <c r="J4563" i="1"/>
  <c r="J4564" i="1"/>
  <c r="J4565" i="1"/>
  <c r="J4566" i="1"/>
  <c r="J4567" i="1"/>
  <c r="J4568" i="1"/>
  <c r="J4569" i="1"/>
  <c r="J4570" i="1"/>
  <c r="J4571" i="1"/>
  <c r="J4572" i="1"/>
  <c r="J4573" i="1"/>
  <c r="J4574" i="1"/>
  <c r="J4575" i="1"/>
  <c r="J4576" i="1"/>
  <c r="J4577" i="1"/>
  <c r="J4578" i="1"/>
  <c r="J4579" i="1"/>
  <c r="J4580" i="1"/>
  <c r="J4581" i="1"/>
  <c r="J4582" i="1"/>
  <c r="J4583" i="1"/>
  <c r="J4584" i="1"/>
  <c r="J4585" i="1"/>
  <c r="J4586" i="1"/>
  <c r="J4587" i="1"/>
  <c r="J4588" i="1"/>
  <c r="J4589" i="1"/>
  <c r="J4590" i="1"/>
  <c r="J4591" i="1"/>
  <c r="J4592" i="1"/>
  <c r="J4593" i="1"/>
  <c r="J4594" i="1"/>
  <c r="J4595" i="1"/>
  <c r="J4596" i="1"/>
  <c r="J4597" i="1"/>
  <c r="J4598" i="1"/>
  <c r="J4599" i="1"/>
  <c r="J4600" i="1"/>
  <c r="J4601" i="1"/>
  <c r="J4602" i="1"/>
  <c r="J4603" i="1"/>
  <c r="J4604" i="1"/>
  <c r="J4605" i="1"/>
  <c r="J4606" i="1"/>
  <c r="J4607" i="1"/>
  <c r="J4608" i="1"/>
  <c r="J4609" i="1"/>
  <c r="J4610" i="1"/>
  <c r="J4611" i="1"/>
  <c r="J4612" i="1"/>
  <c r="J4613" i="1"/>
  <c r="J4614" i="1"/>
  <c r="J4615" i="1"/>
  <c r="J4616" i="1"/>
  <c r="J4617" i="1"/>
  <c r="J4618" i="1"/>
  <c r="J4619" i="1"/>
  <c r="J4620" i="1"/>
  <c r="J4621" i="1"/>
  <c r="J4622" i="1"/>
  <c r="J4623" i="1"/>
  <c r="J4624" i="1"/>
  <c r="J4625" i="1"/>
  <c r="J4626" i="1"/>
  <c r="J4627" i="1"/>
  <c r="J4628" i="1"/>
  <c r="J4629" i="1"/>
  <c r="J4630" i="1"/>
  <c r="J4631" i="1"/>
  <c r="J4632" i="1"/>
  <c r="J4633" i="1"/>
  <c r="J4634" i="1"/>
  <c r="J4635" i="1"/>
  <c r="J4636" i="1"/>
  <c r="J4637" i="1"/>
  <c r="J4638" i="1"/>
  <c r="J4639" i="1"/>
  <c r="J4640" i="1"/>
  <c r="J4641" i="1"/>
  <c r="J4642" i="1"/>
  <c r="J4643" i="1"/>
  <c r="J4644" i="1"/>
  <c r="J4645" i="1"/>
  <c r="J4646" i="1"/>
  <c r="J4647" i="1"/>
  <c r="J4648" i="1"/>
  <c r="J4649" i="1"/>
  <c r="J4650" i="1"/>
  <c r="J4651" i="1"/>
  <c r="J4652" i="1"/>
  <c r="J4653" i="1"/>
  <c r="J4654" i="1"/>
  <c r="J4655" i="1"/>
  <c r="J4656" i="1"/>
  <c r="J4657" i="1"/>
  <c r="J4658" i="1"/>
  <c r="J4659" i="1"/>
  <c r="J4660" i="1"/>
  <c r="J4661" i="1"/>
  <c r="J4662" i="1"/>
  <c r="J4663" i="1"/>
  <c r="J4664" i="1"/>
  <c r="J4665" i="1"/>
  <c r="J4666" i="1"/>
  <c r="J4667" i="1"/>
  <c r="J4668" i="1"/>
  <c r="J4669" i="1"/>
  <c r="J4670" i="1"/>
  <c r="J4671" i="1"/>
  <c r="J4672" i="1"/>
  <c r="J4673" i="1"/>
  <c r="J4674" i="1"/>
  <c r="J4675" i="1"/>
  <c r="J4676" i="1"/>
  <c r="J4677" i="1"/>
  <c r="J4678" i="1"/>
  <c r="J4679" i="1"/>
  <c r="J4680" i="1"/>
  <c r="J4681" i="1"/>
  <c r="J4682" i="1"/>
  <c r="J4683" i="1"/>
  <c r="J4684" i="1"/>
  <c r="J4685" i="1"/>
  <c r="J4686" i="1"/>
  <c r="J4687" i="1"/>
  <c r="J4688" i="1"/>
  <c r="J4689" i="1"/>
  <c r="J4690" i="1"/>
  <c r="J4691" i="1"/>
  <c r="J4692" i="1"/>
  <c r="J4693" i="1"/>
  <c r="J4694" i="1"/>
  <c r="J4695" i="1"/>
  <c r="J4696" i="1"/>
  <c r="J4697" i="1"/>
  <c r="J4698" i="1"/>
  <c r="J4699" i="1"/>
  <c r="J4700" i="1"/>
  <c r="J4701" i="1"/>
  <c r="J4702" i="1"/>
  <c r="J4703" i="1"/>
  <c r="J4704" i="1"/>
  <c r="J4705" i="1"/>
  <c r="J4706" i="1"/>
  <c r="J4707" i="1"/>
  <c r="J4708" i="1"/>
  <c r="J4709" i="1"/>
  <c r="J4710" i="1"/>
  <c r="J4711" i="1"/>
  <c r="J4712" i="1"/>
  <c r="J4713" i="1"/>
  <c r="J4714" i="1"/>
  <c r="J4715" i="1"/>
  <c r="J4716" i="1"/>
  <c r="J4717" i="1"/>
  <c r="J4718" i="1"/>
  <c r="J4719" i="1"/>
  <c r="J4720" i="1"/>
  <c r="J4721" i="1"/>
  <c r="J4722" i="1"/>
  <c r="J4723" i="1"/>
  <c r="J4724" i="1"/>
  <c r="J4725" i="1"/>
  <c r="J4726" i="1"/>
  <c r="J4727" i="1"/>
  <c r="J4728" i="1"/>
  <c r="J4729" i="1"/>
  <c r="J4730" i="1"/>
  <c r="J4731" i="1"/>
  <c r="J4732" i="1"/>
  <c r="J4733" i="1"/>
  <c r="J4734" i="1"/>
  <c r="J4735" i="1"/>
  <c r="J4736" i="1"/>
  <c r="J4737" i="1"/>
  <c r="J4738" i="1"/>
  <c r="J4739" i="1"/>
  <c r="J4740" i="1"/>
  <c r="J4741" i="1"/>
  <c r="J4742" i="1"/>
  <c r="J4743" i="1"/>
  <c r="J4744" i="1"/>
  <c r="J4745" i="1"/>
  <c r="J4746" i="1"/>
  <c r="J4747" i="1"/>
  <c r="J4748" i="1"/>
  <c r="J4749" i="1"/>
  <c r="J4750" i="1"/>
  <c r="J4751" i="1"/>
  <c r="J4752" i="1"/>
  <c r="J4753" i="1"/>
  <c r="J4754" i="1"/>
  <c r="J4755" i="1"/>
  <c r="J4756" i="1"/>
  <c r="J4757" i="1"/>
  <c r="J4758" i="1"/>
  <c r="J4759" i="1"/>
  <c r="J4760" i="1"/>
  <c r="J4761" i="1"/>
  <c r="J4762" i="1"/>
  <c r="J4763" i="1"/>
  <c r="J4764" i="1"/>
  <c r="J4765" i="1"/>
  <c r="J4766" i="1"/>
  <c r="J4767" i="1"/>
  <c r="J4768" i="1"/>
  <c r="J4769" i="1"/>
  <c r="J4770" i="1"/>
  <c r="J4771" i="1"/>
  <c r="J4772" i="1"/>
  <c r="J4773" i="1"/>
  <c r="J4774" i="1"/>
  <c r="J4775" i="1"/>
  <c r="J4776" i="1"/>
  <c r="J4777" i="1"/>
  <c r="J4778" i="1"/>
  <c r="J4779" i="1"/>
  <c r="J4780" i="1"/>
  <c r="J4781" i="1"/>
  <c r="J4782" i="1"/>
  <c r="J4783" i="1"/>
  <c r="J4784" i="1"/>
  <c r="J4785" i="1"/>
  <c r="J4786" i="1"/>
  <c r="J4787" i="1"/>
  <c r="J4788" i="1"/>
  <c r="J4789" i="1"/>
  <c r="J4790" i="1"/>
  <c r="J4791" i="1"/>
  <c r="J4792" i="1"/>
  <c r="J4793" i="1"/>
  <c r="J4794" i="1"/>
  <c r="J4795" i="1"/>
  <c r="J4796" i="1"/>
  <c r="J4797" i="1"/>
  <c r="J4798" i="1"/>
  <c r="J4799" i="1"/>
  <c r="J4800" i="1"/>
  <c r="J4801" i="1"/>
  <c r="J4802" i="1"/>
  <c r="J4803" i="1"/>
  <c r="J4804" i="1"/>
  <c r="J4805" i="1"/>
  <c r="J4806" i="1"/>
  <c r="J4807" i="1"/>
  <c r="J4808" i="1"/>
  <c r="J4809" i="1"/>
  <c r="J4810" i="1"/>
  <c r="J4811" i="1"/>
  <c r="J4812" i="1"/>
  <c r="J4813" i="1"/>
  <c r="J4814" i="1"/>
  <c r="J4815" i="1"/>
  <c r="J4816" i="1"/>
  <c r="J4817" i="1"/>
  <c r="J4818" i="1"/>
  <c r="J4819" i="1"/>
  <c r="J4820" i="1"/>
  <c r="J4821" i="1"/>
  <c r="J4822" i="1"/>
  <c r="J4823" i="1"/>
  <c r="J4824" i="1"/>
  <c r="J4825" i="1"/>
  <c r="J4826" i="1"/>
  <c r="J4827" i="1"/>
  <c r="J4828" i="1"/>
  <c r="J4829" i="1"/>
  <c r="J4830" i="1"/>
  <c r="J4831" i="1"/>
  <c r="J4832" i="1"/>
  <c r="J4833" i="1"/>
  <c r="J4834" i="1"/>
  <c r="J4835" i="1"/>
  <c r="J4836" i="1"/>
  <c r="J4837" i="1"/>
  <c r="J4838" i="1"/>
  <c r="J4839" i="1"/>
  <c r="J4840" i="1"/>
  <c r="J4841" i="1"/>
  <c r="J4842" i="1"/>
  <c r="J4843" i="1"/>
  <c r="J4844" i="1"/>
  <c r="J4845" i="1"/>
  <c r="J4846" i="1"/>
  <c r="J4847" i="1"/>
  <c r="J4848" i="1"/>
  <c r="J4849" i="1"/>
  <c r="J4850" i="1"/>
  <c r="J4851" i="1"/>
  <c r="J4852" i="1"/>
  <c r="J4853" i="1"/>
  <c r="J4854" i="1"/>
  <c r="J4855" i="1"/>
  <c r="J4856" i="1"/>
  <c r="J4857" i="1"/>
  <c r="J4858" i="1"/>
  <c r="J4859" i="1"/>
  <c r="J4860" i="1"/>
  <c r="J4861" i="1"/>
  <c r="J4862" i="1"/>
  <c r="J4863" i="1"/>
  <c r="J4864" i="1"/>
  <c r="J4865" i="1"/>
  <c r="J4866" i="1"/>
  <c r="J4867" i="1"/>
  <c r="J4868" i="1"/>
  <c r="J4869" i="1"/>
  <c r="J4870" i="1"/>
  <c r="J4871" i="1"/>
  <c r="J4872" i="1"/>
  <c r="J4873" i="1"/>
  <c r="J4874" i="1"/>
  <c r="J4875" i="1"/>
  <c r="J4876" i="1"/>
  <c r="J4877" i="1"/>
  <c r="J4878" i="1"/>
  <c r="J4879" i="1"/>
  <c r="J4880" i="1"/>
  <c r="J4881" i="1"/>
  <c r="J4882" i="1"/>
  <c r="J4883" i="1"/>
  <c r="J4884" i="1"/>
  <c r="J4885" i="1"/>
  <c r="J4886" i="1"/>
  <c r="J4887" i="1"/>
  <c r="J4888" i="1"/>
  <c r="J4889" i="1"/>
  <c r="J4890" i="1"/>
  <c r="J4891" i="1"/>
  <c r="J4892" i="1"/>
  <c r="J4893" i="1"/>
  <c r="J4894" i="1"/>
  <c r="J4895" i="1"/>
  <c r="J4896" i="1"/>
  <c r="J4897" i="1"/>
  <c r="J4898" i="1"/>
  <c r="J4899" i="1"/>
  <c r="J4900" i="1"/>
  <c r="J4901" i="1"/>
  <c r="J4902" i="1"/>
  <c r="J4903" i="1"/>
  <c r="J4904" i="1"/>
  <c r="J4905" i="1"/>
  <c r="J4906" i="1"/>
  <c r="J4907" i="1"/>
  <c r="J4908" i="1"/>
  <c r="J4909" i="1"/>
  <c r="J4910" i="1"/>
  <c r="J4911" i="1"/>
  <c r="J4912" i="1"/>
  <c r="J4913" i="1"/>
  <c r="J4914" i="1"/>
  <c r="J4915" i="1"/>
  <c r="J4916" i="1"/>
  <c r="J4917" i="1"/>
  <c r="J4918" i="1"/>
  <c r="J4919" i="1"/>
  <c r="J4920" i="1"/>
  <c r="J4921" i="1"/>
  <c r="J4922" i="1"/>
  <c r="J4923" i="1"/>
  <c r="J4924" i="1"/>
  <c r="J4925" i="1"/>
  <c r="J4926" i="1"/>
  <c r="J4927" i="1"/>
  <c r="J4928" i="1"/>
  <c r="J4929" i="1"/>
  <c r="J4930" i="1"/>
  <c r="J4931" i="1"/>
  <c r="J4932" i="1"/>
  <c r="J4933" i="1"/>
  <c r="J4934" i="1"/>
  <c r="J4935" i="1"/>
  <c r="J4936" i="1"/>
  <c r="J4937" i="1"/>
  <c r="J4938" i="1"/>
  <c r="J4939" i="1"/>
  <c r="J4940" i="1"/>
  <c r="J4941" i="1"/>
  <c r="J4942" i="1"/>
  <c r="J4943" i="1"/>
  <c r="J4944" i="1"/>
  <c r="J4945" i="1"/>
  <c r="J4946" i="1"/>
  <c r="J4947" i="1"/>
  <c r="J4948" i="1"/>
  <c r="J4949" i="1"/>
  <c r="J4950" i="1"/>
  <c r="J4951" i="1"/>
  <c r="J4952" i="1"/>
  <c r="J4953" i="1"/>
  <c r="J4954" i="1"/>
  <c r="J4955" i="1"/>
  <c r="J4956" i="1"/>
  <c r="J4957" i="1"/>
  <c r="J4958" i="1"/>
  <c r="J4959" i="1"/>
  <c r="J4960" i="1"/>
  <c r="J4961" i="1"/>
  <c r="J4962" i="1"/>
  <c r="J4963" i="1"/>
  <c r="J4964" i="1"/>
  <c r="J4965" i="1"/>
  <c r="J4966" i="1"/>
  <c r="J4967" i="1"/>
  <c r="J4968" i="1"/>
  <c r="J4969" i="1"/>
  <c r="J4970" i="1"/>
  <c r="J4971" i="1"/>
  <c r="J4972" i="1"/>
  <c r="J4973" i="1"/>
  <c r="J4974" i="1"/>
  <c r="J4975" i="1"/>
  <c r="J4976" i="1"/>
  <c r="J4977" i="1"/>
  <c r="J4978" i="1"/>
  <c r="J4979" i="1"/>
  <c r="J4980" i="1"/>
  <c r="J4981" i="1"/>
  <c r="J4982" i="1"/>
  <c r="J4983" i="1"/>
  <c r="J4984" i="1"/>
  <c r="J4985" i="1"/>
  <c r="J4986" i="1"/>
  <c r="J4987" i="1"/>
  <c r="J4988" i="1"/>
  <c r="J4989" i="1"/>
  <c r="J4990" i="1"/>
  <c r="J4991" i="1"/>
  <c r="J4992" i="1"/>
  <c r="J4993" i="1"/>
  <c r="J4994" i="1"/>
  <c r="J4995" i="1"/>
  <c r="J4996" i="1"/>
  <c r="J4997" i="1"/>
  <c r="J4998" i="1"/>
  <c r="J4999" i="1"/>
  <c r="J5000" i="1"/>
  <c r="J5001" i="1"/>
  <c r="J5002" i="1"/>
  <c r="J5003" i="1"/>
  <c r="J5004" i="1"/>
  <c r="J5005" i="1"/>
  <c r="J5006" i="1"/>
  <c r="J5007" i="1"/>
  <c r="J5008" i="1"/>
  <c r="J5009" i="1"/>
  <c r="J5010" i="1"/>
  <c r="J5011" i="1"/>
  <c r="J5012" i="1"/>
  <c r="J5013" i="1"/>
  <c r="J5014" i="1"/>
  <c r="J5015" i="1"/>
  <c r="J5016" i="1"/>
  <c r="J5017" i="1"/>
  <c r="J5018" i="1"/>
  <c r="J5019" i="1"/>
  <c r="J5020" i="1"/>
  <c r="J5021" i="1"/>
  <c r="J5022" i="1"/>
  <c r="J5023" i="1"/>
  <c r="J5024" i="1"/>
  <c r="J5025" i="1"/>
  <c r="J5026" i="1"/>
  <c r="J5027" i="1"/>
  <c r="J5028" i="1"/>
  <c r="J5029" i="1"/>
  <c r="J5030" i="1"/>
  <c r="J5031" i="1"/>
  <c r="J5032" i="1"/>
  <c r="J5033" i="1"/>
  <c r="J5034" i="1"/>
  <c r="J5035" i="1"/>
  <c r="J5036" i="1"/>
  <c r="J5037" i="1"/>
  <c r="J5038" i="1"/>
  <c r="J5039" i="1"/>
  <c r="J5040" i="1"/>
  <c r="J5041" i="1"/>
  <c r="J5042" i="1"/>
  <c r="J5043" i="1"/>
  <c r="J5044" i="1"/>
  <c r="J5045" i="1"/>
  <c r="J5046" i="1"/>
  <c r="J5047" i="1"/>
  <c r="J5048" i="1"/>
  <c r="J5049" i="1"/>
  <c r="J5050" i="1"/>
  <c r="J5051" i="1"/>
  <c r="J5052" i="1"/>
  <c r="J5053" i="1"/>
  <c r="J5054" i="1"/>
  <c r="J5055" i="1"/>
  <c r="J5056" i="1"/>
  <c r="J5057" i="1"/>
  <c r="J5058" i="1"/>
  <c r="J5059" i="1"/>
  <c r="J5060" i="1"/>
  <c r="J5061" i="1"/>
  <c r="J5062" i="1"/>
  <c r="J5063" i="1"/>
  <c r="J5064" i="1"/>
  <c r="J5065" i="1"/>
  <c r="J5066" i="1"/>
  <c r="J5067" i="1"/>
  <c r="J5068" i="1"/>
  <c r="J5069" i="1"/>
  <c r="J5070" i="1"/>
  <c r="J5071" i="1"/>
  <c r="J5072" i="1"/>
  <c r="J5073" i="1"/>
  <c r="J5074" i="1"/>
  <c r="J5075" i="1"/>
  <c r="J5076" i="1"/>
  <c r="J5077" i="1"/>
  <c r="J5078" i="1"/>
  <c r="J5079" i="1"/>
  <c r="J5080" i="1"/>
  <c r="J5081" i="1"/>
  <c r="J5082" i="1"/>
  <c r="J5083" i="1"/>
  <c r="J5084" i="1"/>
  <c r="J5085" i="1"/>
  <c r="J5086" i="1"/>
  <c r="J5087" i="1"/>
  <c r="J5088" i="1"/>
  <c r="J5089" i="1"/>
  <c r="J5090" i="1"/>
  <c r="J5091" i="1"/>
  <c r="J5092" i="1"/>
  <c r="J5093" i="1"/>
  <c r="J5094" i="1"/>
  <c r="J5095" i="1"/>
  <c r="J5096" i="1"/>
  <c r="J5097" i="1"/>
  <c r="J5098" i="1"/>
  <c r="J5099" i="1"/>
  <c r="J5100" i="1"/>
  <c r="J5101" i="1"/>
  <c r="J5102" i="1"/>
  <c r="J5103" i="1"/>
  <c r="J5104" i="1"/>
  <c r="J5105" i="1"/>
  <c r="J5106" i="1"/>
  <c r="J5107" i="1"/>
  <c r="J5108" i="1"/>
  <c r="J5109" i="1"/>
  <c r="J5110" i="1"/>
  <c r="J5111" i="1"/>
  <c r="J5112" i="1"/>
  <c r="J5113" i="1"/>
  <c r="J5114" i="1"/>
  <c r="J5115" i="1"/>
  <c r="J5116" i="1"/>
  <c r="J5117" i="1"/>
  <c r="J5118" i="1"/>
  <c r="J5119" i="1"/>
  <c r="J5120" i="1"/>
  <c r="J5121" i="1"/>
  <c r="J5122" i="1"/>
  <c r="J5123" i="1"/>
  <c r="J5124" i="1"/>
  <c r="J5125" i="1"/>
  <c r="J5126" i="1"/>
  <c r="J5127" i="1"/>
  <c r="J5128" i="1"/>
  <c r="J5129" i="1"/>
  <c r="J5130" i="1"/>
  <c r="J5131" i="1"/>
  <c r="J5132" i="1"/>
  <c r="J5133" i="1"/>
  <c r="J5134" i="1"/>
  <c r="J5135" i="1"/>
  <c r="J5136" i="1"/>
  <c r="J5137" i="1"/>
  <c r="J5138" i="1"/>
  <c r="J5139" i="1"/>
  <c r="J5140" i="1"/>
  <c r="J5141" i="1"/>
  <c r="J5142" i="1"/>
  <c r="J5143" i="1"/>
  <c r="J5144" i="1"/>
  <c r="J5145" i="1"/>
  <c r="J5146" i="1"/>
  <c r="J5147" i="1"/>
  <c r="J5148" i="1"/>
  <c r="J5149" i="1"/>
  <c r="J5150" i="1"/>
  <c r="J5151" i="1"/>
  <c r="J5152" i="1"/>
  <c r="J5153" i="1"/>
  <c r="J5154" i="1"/>
  <c r="J5155" i="1"/>
  <c r="J5156" i="1"/>
  <c r="J5157" i="1"/>
  <c r="J5158" i="1"/>
  <c r="J5159" i="1"/>
  <c r="J5160" i="1"/>
  <c r="J5161" i="1"/>
  <c r="J5162" i="1"/>
  <c r="J5163" i="1"/>
  <c r="J5164" i="1"/>
  <c r="J5165" i="1"/>
  <c r="J5166" i="1"/>
  <c r="J5167" i="1"/>
  <c r="J5168" i="1"/>
  <c r="J5169" i="1"/>
  <c r="J5170" i="1"/>
  <c r="J5171" i="1"/>
  <c r="J5172" i="1"/>
  <c r="J5173" i="1"/>
  <c r="J5174" i="1"/>
  <c r="J5175" i="1"/>
  <c r="J5176" i="1"/>
  <c r="J5177" i="1"/>
  <c r="J5178" i="1"/>
  <c r="J5179" i="1"/>
  <c r="J5180" i="1"/>
  <c r="J5181" i="1"/>
  <c r="J5182" i="1"/>
  <c r="J5183" i="1"/>
  <c r="J5184" i="1"/>
  <c r="J5185" i="1"/>
  <c r="J5186" i="1"/>
  <c r="J5187" i="1"/>
  <c r="J5188" i="1"/>
  <c r="J5189" i="1"/>
  <c r="J5190" i="1"/>
  <c r="J5191" i="1"/>
  <c r="J5192" i="1"/>
  <c r="J5193" i="1"/>
  <c r="J5194" i="1"/>
  <c r="J5195" i="1"/>
  <c r="J5196" i="1"/>
  <c r="J5197" i="1"/>
  <c r="J5198" i="1"/>
  <c r="J5199" i="1"/>
  <c r="J5200" i="1"/>
  <c r="J5201" i="1"/>
  <c r="J5202" i="1"/>
  <c r="J5203" i="1"/>
  <c r="J5204" i="1"/>
  <c r="J5205" i="1"/>
  <c r="J5206" i="1"/>
  <c r="J5207" i="1"/>
  <c r="J5208" i="1"/>
  <c r="J5209" i="1"/>
  <c r="J5210" i="1"/>
  <c r="J5211" i="1"/>
  <c r="J5212" i="1"/>
  <c r="J5213" i="1"/>
  <c r="J5214" i="1"/>
  <c r="J5215" i="1"/>
  <c r="J5216" i="1"/>
  <c r="J5217" i="1"/>
  <c r="J5218" i="1"/>
  <c r="J5219" i="1"/>
  <c r="J5220" i="1"/>
  <c r="J5221" i="1"/>
  <c r="J5222" i="1"/>
  <c r="J5223" i="1"/>
  <c r="J5224" i="1"/>
  <c r="J5225" i="1"/>
  <c r="J5226" i="1"/>
  <c r="J5227" i="1"/>
  <c r="J5228" i="1"/>
  <c r="J5229" i="1"/>
  <c r="J5230" i="1"/>
  <c r="J5231" i="1"/>
  <c r="J5232" i="1"/>
  <c r="J5233" i="1"/>
  <c r="J5234" i="1"/>
  <c r="J5235" i="1"/>
  <c r="J5236" i="1"/>
  <c r="J5237" i="1"/>
  <c r="J5238" i="1"/>
  <c r="J5239" i="1"/>
  <c r="J5240" i="1"/>
  <c r="J5241" i="1"/>
  <c r="J5242" i="1"/>
  <c r="J5243" i="1"/>
  <c r="J5244" i="1"/>
  <c r="J5245" i="1"/>
  <c r="J5246" i="1"/>
  <c r="J5247" i="1"/>
  <c r="J5248" i="1"/>
  <c r="J5249" i="1"/>
  <c r="J5250" i="1"/>
  <c r="J5251" i="1"/>
  <c r="J5252" i="1"/>
  <c r="J5253" i="1"/>
  <c r="J5254" i="1"/>
  <c r="J5255" i="1"/>
  <c r="J5256" i="1"/>
  <c r="J5257" i="1"/>
  <c r="J5258" i="1"/>
  <c r="J5259" i="1"/>
  <c r="J5260" i="1"/>
  <c r="J5261" i="1"/>
  <c r="J5262" i="1"/>
  <c r="J5263" i="1"/>
  <c r="J5264" i="1"/>
  <c r="J5265" i="1"/>
  <c r="J5266" i="1"/>
  <c r="J5267" i="1"/>
  <c r="J5268" i="1"/>
  <c r="J5269" i="1"/>
  <c r="J5270" i="1"/>
  <c r="J5271" i="1"/>
  <c r="J5272" i="1"/>
  <c r="J5273" i="1"/>
  <c r="J5274" i="1"/>
  <c r="J5275" i="1"/>
  <c r="J5276" i="1"/>
  <c r="J5277" i="1"/>
  <c r="J5278" i="1"/>
  <c r="J5279" i="1"/>
  <c r="J5280" i="1"/>
  <c r="J5281" i="1"/>
  <c r="J5282" i="1"/>
  <c r="J5283" i="1"/>
  <c r="J5284" i="1"/>
  <c r="J5285" i="1"/>
  <c r="J5286" i="1"/>
  <c r="J5287" i="1"/>
  <c r="J5288" i="1"/>
  <c r="J5289" i="1"/>
  <c r="J5290" i="1"/>
  <c r="J5291" i="1"/>
  <c r="J5292" i="1"/>
  <c r="J5293" i="1"/>
  <c r="J5294" i="1"/>
  <c r="J5295" i="1"/>
  <c r="J5296" i="1"/>
  <c r="J5297" i="1"/>
  <c r="J5298" i="1"/>
  <c r="J5299" i="1"/>
  <c r="J5300" i="1"/>
  <c r="J5301" i="1"/>
  <c r="J5302" i="1"/>
  <c r="J5303" i="1"/>
  <c r="J5304" i="1"/>
  <c r="J5305" i="1"/>
  <c r="J5306" i="1"/>
  <c r="J5307" i="1"/>
  <c r="J5308" i="1"/>
  <c r="J5309" i="1"/>
  <c r="J5310" i="1"/>
  <c r="J5311" i="1"/>
  <c r="J5312" i="1"/>
  <c r="J5313" i="1"/>
  <c r="J5314" i="1"/>
  <c r="J5315" i="1"/>
  <c r="J5316" i="1"/>
  <c r="J5317" i="1"/>
  <c r="J5318" i="1"/>
  <c r="J5319" i="1"/>
  <c r="J5320" i="1"/>
  <c r="J5321" i="1"/>
  <c r="J5322" i="1"/>
  <c r="J5323" i="1"/>
  <c r="J5324" i="1"/>
  <c r="J5325" i="1"/>
  <c r="J5326" i="1"/>
  <c r="J5327" i="1"/>
  <c r="J5328" i="1"/>
  <c r="J5329" i="1"/>
  <c r="J5330" i="1"/>
  <c r="J5331" i="1"/>
  <c r="J5332" i="1"/>
  <c r="J5333" i="1"/>
  <c r="J5334" i="1"/>
  <c r="J5335" i="1"/>
  <c r="J5336" i="1"/>
  <c r="J5337" i="1"/>
  <c r="J5338" i="1"/>
  <c r="J5339" i="1"/>
  <c r="J5340" i="1"/>
  <c r="J5341" i="1"/>
  <c r="J5342" i="1"/>
  <c r="J5343" i="1"/>
  <c r="J5344" i="1"/>
  <c r="J5345" i="1"/>
  <c r="J5346" i="1"/>
  <c r="J5347" i="1"/>
  <c r="J5348" i="1"/>
  <c r="J5349" i="1"/>
  <c r="J5350" i="1"/>
  <c r="J5351" i="1"/>
  <c r="J5352" i="1"/>
  <c r="J5353" i="1"/>
  <c r="J5354" i="1"/>
  <c r="J5355" i="1"/>
  <c r="J5356" i="1"/>
  <c r="J5357" i="1"/>
  <c r="J5358" i="1"/>
  <c r="J5359" i="1"/>
  <c r="J5360" i="1"/>
  <c r="J5361" i="1"/>
  <c r="J5362" i="1"/>
  <c r="J5363" i="1"/>
  <c r="J5364" i="1"/>
  <c r="J5365" i="1"/>
  <c r="J5366" i="1"/>
  <c r="J5367" i="1"/>
  <c r="J5368" i="1"/>
  <c r="J5369" i="1"/>
  <c r="J5370" i="1"/>
  <c r="J5371" i="1"/>
  <c r="J5372" i="1"/>
  <c r="J5373" i="1"/>
  <c r="J5374" i="1"/>
  <c r="J5375" i="1"/>
  <c r="J5376" i="1"/>
  <c r="J5377" i="1"/>
  <c r="J5378" i="1"/>
  <c r="J5379" i="1"/>
  <c r="J5380" i="1"/>
  <c r="J5381" i="1"/>
  <c r="J5382" i="1"/>
  <c r="J5383" i="1"/>
  <c r="J5384" i="1"/>
  <c r="J5385" i="1"/>
  <c r="J5386" i="1"/>
  <c r="J5387" i="1"/>
  <c r="J5388" i="1"/>
  <c r="J5389" i="1"/>
  <c r="J5390" i="1"/>
  <c r="J5391" i="1"/>
  <c r="J5392" i="1"/>
  <c r="J5393" i="1"/>
  <c r="J5394" i="1"/>
  <c r="J5395" i="1"/>
  <c r="J5396" i="1"/>
  <c r="J5397" i="1"/>
  <c r="J5398" i="1"/>
  <c r="J5399" i="1"/>
  <c r="J5400" i="1"/>
  <c r="J5401" i="1"/>
  <c r="J5402" i="1"/>
  <c r="J5403" i="1"/>
  <c r="J5404" i="1"/>
  <c r="J5405" i="1"/>
  <c r="J5406" i="1"/>
  <c r="J5407" i="1"/>
  <c r="J5408" i="1"/>
  <c r="J5409" i="1"/>
  <c r="J5410" i="1"/>
  <c r="J5411" i="1"/>
  <c r="J5412" i="1"/>
  <c r="J5413" i="1"/>
  <c r="J5414" i="1"/>
  <c r="J5415" i="1"/>
  <c r="J5416" i="1"/>
  <c r="J5417" i="1"/>
  <c r="J5418" i="1"/>
  <c r="J5419" i="1"/>
  <c r="J5420" i="1"/>
  <c r="J5421" i="1"/>
  <c r="J5422" i="1"/>
  <c r="J5423" i="1"/>
  <c r="J5424" i="1"/>
  <c r="J5425" i="1"/>
  <c r="J5426" i="1"/>
  <c r="J5427" i="1"/>
  <c r="J5428" i="1"/>
  <c r="J5429" i="1"/>
  <c r="J5430" i="1"/>
  <c r="J5431" i="1"/>
  <c r="J5432" i="1"/>
  <c r="J5433" i="1"/>
  <c r="J5434" i="1"/>
  <c r="J5435" i="1"/>
  <c r="J5436" i="1"/>
  <c r="J5437" i="1"/>
  <c r="J5438" i="1"/>
  <c r="J5439" i="1"/>
  <c r="J5440" i="1"/>
  <c r="J5441" i="1"/>
  <c r="J5442" i="1"/>
  <c r="J5443" i="1"/>
  <c r="J5444" i="1"/>
  <c r="J5445" i="1"/>
  <c r="J5446" i="1"/>
  <c r="J5447" i="1"/>
  <c r="J5448" i="1"/>
  <c r="J5449" i="1"/>
  <c r="J5450" i="1"/>
  <c r="J5451" i="1"/>
  <c r="J5452" i="1"/>
  <c r="J5453" i="1"/>
  <c r="J5454" i="1"/>
  <c r="J5455" i="1"/>
  <c r="J5456" i="1"/>
  <c r="J5457" i="1"/>
  <c r="J5458" i="1"/>
  <c r="J5459" i="1"/>
  <c r="J5460" i="1"/>
  <c r="J5461" i="1"/>
  <c r="J5462" i="1"/>
  <c r="J5463" i="1"/>
  <c r="J5464" i="1"/>
  <c r="J5465" i="1"/>
  <c r="J5466" i="1"/>
  <c r="J5467" i="1"/>
  <c r="J5468" i="1"/>
  <c r="J5469" i="1"/>
  <c r="J5470" i="1"/>
  <c r="J5471" i="1"/>
  <c r="J5472" i="1"/>
  <c r="J5473" i="1"/>
  <c r="J5474" i="1"/>
  <c r="J5475" i="1"/>
  <c r="J5476" i="1"/>
  <c r="J5477" i="1"/>
  <c r="J5478" i="1"/>
  <c r="J5479" i="1"/>
  <c r="J5480" i="1"/>
  <c r="J5481" i="1"/>
  <c r="J5482" i="1"/>
  <c r="J5483" i="1"/>
  <c r="J5484" i="1"/>
  <c r="J5485" i="1"/>
  <c r="J5486" i="1"/>
  <c r="J5487" i="1"/>
  <c r="J5488" i="1"/>
  <c r="J5489" i="1"/>
  <c r="J5490" i="1"/>
  <c r="J5491" i="1"/>
  <c r="J5492" i="1"/>
  <c r="J5493" i="1"/>
  <c r="J5494" i="1"/>
  <c r="J5495" i="1"/>
  <c r="J5496" i="1"/>
  <c r="J5497" i="1"/>
  <c r="J5498" i="1"/>
  <c r="J5499" i="1"/>
  <c r="J5500" i="1"/>
  <c r="J5501" i="1"/>
  <c r="J5502" i="1"/>
  <c r="J5503" i="1"/>
  <c r="J5504" i="1"/>
  <c r="J5505" i="1"/>
  <c r="J5506" i="1"/>
  <c r="J5507" i="1"/>
  <c r="J5508" i="1"/>
  <c r="J5509" i="1"/>
  <c r="J5510" i="1"/>
  <c r="J5511" i="1"/>
  <c r="J5512" i="1"/>
  <c r="J5513" i="1"/>
  <c r="J5514" i="1"/>
  <c r="J5515" i="1"/>
  <c r="J5516" i="1"/>
  <c r="J5517" i="1"/>
  <c r="J5518" i="1"/>
  <c r="J5519" i="1"/>
  <c r="J5520" i="1"/>
  <c r="J5521" i="1"/>
  <c r="J5522" i="1"/>
  <c r="J5523" i="1"/>
  <c r="J5524" i="1"/>
  <c r="J5525" i="1"/>
  <c r="J5526" i="1"/>
  <c r="J5527" i="1"/>
  <c r="J5528" i="1"/>
  <c r="J5529" i="1"/>
  <c r="J5530" i="1"/>
  <c r="J5531" i="1"/>
  <c r="J5532" i="1"/>
  <c r="J5533" i="1"/>
  <c r="J5534" i="1"/>
  <c r="J5535" i="1"/>
  <c r="J5536" i="1"/>
  <c r="J5537" i="1"/>
  <c r="J5538" i="1"/>
  <c r="J5539" i="1"/>
  <c r="J5540" i="1"/>
  <c r="J5541" i="1"/>
  <c r="J5542" i="1"/>
  <c r="J5543" i="1"/>
  <c r="J5544" i="1"/>
  <c r="J5545" i="1"/>
  <c r="J5546" i="1"/>
  <c r="J5547" i="1"/>
  <c r="J5548" i="1"/>
  <c r="J5549" i="1"/>
  <c r="J5550" i="1"/>
  <c r="J5551" i="1"/>
  <c r="J5552" i="1"/>
  <c r="J5553" i="1"/>
  <c r="J5554" i="1"/>
  <c r="J5555" i="1"/>
  <c r="J5556" i="1"/>
  <c r="J5557" i="1"/>
  <c r="J5558" i="1"/>
  <c r="J5559" i="1"/>
  <c r="J5560" i="1"/>
  <c r="J5561" i="1"/>
  <c r="J5562" i="1"/>
  <c r="J5563" i="1"/>
  <c r="J5564" i="1"/>
  <c r="J5565" i="1"/>
  <c r="J5566" i="1"/>
  <c r="J5567" i="1"/>
  <c r="J5568" i="1"/>
  <c r="J5569" i="1"/>
  <c r="J5570" i="1"/>
  <c r="J5571" i="1"/>
  <c r="J5572" i="1"/>
  <c r="J5573" i="1"/>
  <c r="J5574" i="1"/>
  <c r="J5575" i="1"/>
  <c r="J5576" i="1"/>
  <c r="J5577" i="1"/>
  <c r="J5578" i="1"/>
  <c r="J5579" i="1"/>
  <c r="J5580" i="1"/>
  <c r="J5581" i="1"/>
  <c r="J5582" i="1"/>
  <c r="J5583" i="1"/>
  <c r="J5584" i="1"/>
  <c r="J5585" i="1"/>
  <c r="J5586" i="1"/>
  <c r="J5587" i="1"/>
  <c r="J5588" i="1"/>
  <c r="J5589" i="1"/>
  <c r="J5590" i="1"/>
  <c r="J5591" i="1"/>
  <c r="J5592" i="1"/>
  <c r="J5593" i="1"/>
  <c r="J5594" i="1"/>
  <c r="J5595" i="1"/>
  <c r="J5596" i="1"/>
  <c r="J5597" i="1"/>
  <c r="J5598" i="1"/>
  <c r="J5599" i="1"/>
  <c r="J5600" i="1"/>
  <c r="J5601" i="1"/>
  <c r="J5602" i="1"/>
  <c r="J5603" i="1"/>
  <c r="J5604" i="1"/>
  <c r="J5605" i="1"/>
  <c r="J5606" i="1"/>
  <c r="J5607" i="1"/>
  <c r="J5608" i="1"/>
  <c r="J5609" i="1"/>
  <c r="J5610" i="1"/>
  <c r="J5611" i="1"/>
  <c r="J5612" i="1"/>
  <c r="J5613" i="1"/>
  <c r="J5614" i="1"/>
  <c r="J5615" i="1"/>
  <c r="J5616" i="1"/>
  <c r="J5617" i="1"/>
  <c r="J5618" i="1"/>
  <c r="J5619" i="1"/>
  <c r="J5620" i="1"/>
  <c r="J5621" i="1"/>
  <c r="J5622" i="1"/>
  <c r="J5623" i="1"/>
  <c r="J5624" i="1"/>
  <c r="J5625" i="1"/>
  <c r="J5626" i="1"/>
  <c r="J5627" i="1"/>
  <c r="J5628" i="1"/>
  <c r="J5629" i="1"/>
  <c r="J5630" i="1"/>
  <c r="J5631" i="1"/>
  <c r="J5632" i="1"/>
  <c r="J5633" i="1"/>
  <c r="J5634" i="1"/>
  <c r="J5635" i="1"/>
  <c r="J5636" i="1"/>
  <c r="J5637" i="1"/>
  <c r="J5638" i="1"/>
  <c r="J5639" i="1"/>
  <c r="J5640" i="1"/>
  <c r="J5641" i="1"/>
  <c r="J5642" i="1"/>
  <c r="J5643" i="1"/>
  <c r="J5644" i="1"/>
  <c r="J5645" i="1"/>
  <c r="J5646" i="1"/>
  <c r="J5647" i="1"/>
  <c r="J5648" i="1"/>
  <c r="J5649" i="1"/>
  <c r="J5650" i="1"/>
  <c r="J5651" i="1"/>
  <c r="J5652" i="1"/>
  <c r="J5653" i="1"/>
  <c r="J5654" i="1"/>
  <c r="J5655" i="1"/>
  <c r="J5656" i="1"/>
  <c r="J5657" i="1"/>
  <c r="J5658" i="1"/>
  <c r="J5659" i="1"/>
  <c r="J5660" i="1"/>
  <c r="J5661" i="1"/>
  <c r="J5662" i="1"/>
  <c r="J5663" i="1"/>
  <c r="J5664" i="1"/>
  <c r="J5665" i="1"/>
  <c r="J5666" i="1"/>
  <c r="J5667" i="1"/>
  <c r="J5668" i="1"/>
  <c r="J5669" i="1"/>
  <c r="J5670" i="1"/>
  <c r="J5671" i="1"/>
  <c r="J5672" i="1"/>
  <c r="J5673" i="1"/>
  <c r="J5674" i="1"/>
  <c r="J5675" i="1"/>
  <c r="J5676" i="1"/>
  <c r="J5677" i="1"/>
  <c r="J5678" i="1"/>
  <c r="J5679" i="1"/>
  <c r="J5680" i="1"/>
  <c r="J5681" i="1"/>
  <c r="J5682" i="1"/>
  <c r="J5683" i="1"/>
  <c r="J5684" i="1"/>
  <c r="J5685" i="1"/>
  <c r="J5686" i="1"/>
  <c r="J5687" i="1"/>
  <c r="J5688" i="1"/>
  <c r="J5689" i="1"/>
  <c r="J5690" i="1"/>
  <c r="J5691" i="1"/>
  <c r="J5692" i="1"/>
  <c r="J5693" i="1"/>
  <c r="J5694" i="1"/>
  <c r="J5695" i="1"/>
  <c r="J5696" i="1"/>
  <c r="J5697" i="1"/>
  <c r="J5698" i="1"/>
  <c r="J5699" i="1"/>
  <c r="J5700" i="1"/>
  <c r="J5701" i="1"/>
  <c r="J5702" i="1"/>
  <c r="J5703" i="1"/>
  <c r="J5704" i="1"/>
  <c r="J5705" i="1"/>
  <c r="J5706" i="1"/>
  <c r="J5707" i="1"/>
  <c r="J5708" i="1"/>
  <c r="J5709" i="1"/>
  <c r="J5710" i="1"/>
  <c r="J5711" i="1"/>
  <c r="J5712" i="1"/>
  <c r="J5713" i="1"/>
  <c r="J5714" i="1"/>
  <c r="J5715" i="1"/>
  <c r="J5716" i="1"/>
  <c r="J5717" i="1"/>
  <c r="J5718" i="1"/>
  <c r="J5719" i="1"/>
  <c r="J5720" i="1"/>
  <c r="J5721" i="1"/>
  <c r="J5722" i="1"/>
  <c r="J5723" i="1"/>
  <c r="J5724" i="1"/>
  <c r="J5725" i="1"/>
  <c r="J5726" i="1"/>
  <c r="J5727" i="1"/>
  <c r="J5728" i="1"/>
  <c r="J5729" i="1"/>
  <c r="J5730" i="1"/>
  <c r="J5731" i="1"/>
  <c r="J5732" i="1"/>
  <c r="J5733" i="1"/>
  <c r="J5734" i="1"/>
  <c r="J5735" i="1"/>
  <c r="J5736" i="1"/>
  <c r="J5737" i="1"/>
  <c r="J5738" i="1"/>
  <c r="J5739" i="1"/>
  <c r="J5740" i="1"/>
  <c r="J5741" i="1"/>
  <c r="J5742" i="1"/>
  <c r="J5743" i="1"/>
  <c r="J5744" i="1"/>
  <c r="J5745" i="1"/>
  <c r="J5746" i="1"/>
  <c r="J5747" i="1"/>
  <c r="J5748" i="1"/>
  <c r="J5749" i="1"/>
  <c r="J5750" i="1"/>
  <c r="J5751" i="1"/>
  <c r="J5752" i="1"/>
  <c r="J5753" i="1"/>
  <c r="J5754" i="1"/>
  <c r="J5755" i="1"/>
  <c r="J5756" i="1"/>
  <c r="J5757" i="1"/>
  <c r="J5758" i="1"/>
  <c r="J5759" i="1"/>
  <c r="J5760" i="1"/>
  <c r="J5761" i="1"/>
  <c r="J5762" i="1"/>
  <c r="J5763" i="1"/>
  <c r="J5764" i="1"/>
  <c r="J5765" i="1"/>
  <c r="J5766" i="1"/>
  <c r="J5767" i="1"/>
  <c r="J5768" i="1"/>
  <c r="J5769" i="1"/>
  <c r="J5770" i="1"/>
  <c r="J5771" i="1"/>
  <c r="J5772" i="1"/>
  <c r="J5773" i="1"/>
  <c r="J5774" i="1"/>
  <c r="J5775" i="1"/>
  <c r="J5776" i="1"/>
  <c r="J5777" i="1"/>
  <c r="J5778" i="1"/>
  <c r="J5779" i="1"/>
  <c r="J5780" i="1"/>
  <c r="J5781" i="1"/>
  <c r="J5782" i="1"/>
  <c r="J5783" i="1"/>
  <c r="J5784" i="1"/>
  <c r="J5785" i="1"/>
  <c r="J5786" i="1"/>
  <c r="J5787" i="1"/>
  <c r="J5788" i="1"/>
  <c r="J5789" i="1"/>
  <c r="J5790" i="1"/>
  <c r="J5791" i="1"/>
  <c r="J5792" i="1"/>
  <c r="J5793" i="1"/>
  <c r="J5794" i="1"/>
  <c r="J5795" i="1"/>
  <c r="J5796" i="1"/>
  <c r="J5797" i="1"/>
  <c r="J5798" i="1"/>
  <c r="J5799" i="1"/>
  <c r="J5800" i="1"/>
  <c r="J5801" i="1"/>
  <c r="J5802" i="1"/>
  <c r="J5803" i="1"/>
  <c r="J5804" i="1"/>
  <c r="J5805" i="1"/>
  <c r="J5806" i="1"/>
  <c r="J5807" i="1"/>
  <c r="J5808" i="1"/>
  <c r="J5809" i="1"/>
  <c r="J5810" i="1"/>
  <c r="J5811" i="1"/>
  <c r="J5812" i="1"/>
  <c r="J5813" i="1"/>
  <c r="J5814" i="1"/>
  <c r="J5815" i="1"/>
  <c r="J5816" i="1"/>
  <c r="J5817" i="1"/>
  <c r="J5818" i="1"/>
  <c r="J5819" i="1"/>
  <c r="J5820" i="1"/>
  <c r="J5821" i="1"/>
  <c r="J5822" i="1"/>
  <c r="J5823" i="1"/>
  <c r="J5824" i="1"/>
  <c r="J5825" i="1"/>
  <c r="J5826" i="1"/>
  <c r="J5827" i="1"/>
  <c r="J5828" i="1"/>
  <c r="J5829" i="1"/>
  <c r="J5830" i="1"/>
  <c r="J5831" i="1"/>
  <c r="J5832" i="1"/>
  <c r="J5833" i="1"/>
  <c r="J5834" i="1"/>
  <c r="J5835" i="1"/>
  <c r="J5836" i="1"/>
  <c r="J5837" i="1"/>
  <c r="J5838" i="1"/>
  <c r="J5839" i="1"/>
  <c r="J5840" i="1"/>
  <c r="J5841" i="1"/>
  <c r="J5842" i="1"/>
  <c r="J5843" i="1"/>
  <c r="J5844" i="1"/>
  <c r="J5845" i="1"/>
  <c r="J5846" i="1"/>
  <c r="J5847" i="1"/>
  <c r="J5848" i="1"/>
  <c r="J5849" i="1"/>
  <c r="J5850" i="1"/>
  <c r="J5851" i="1"/>
  <c r="J5852" i="1"/>
  <c r="J5853" i="1"/>
  <c r="J5854" i="1"/>
  <c r="J5855" i="1"/>
  <c r="J5856" i="1"/>
  <c r="J5857" i="1"/>
  <c r="J5858" i="1"/>
  <c r="J5859" i="1"/>
  <c r="J5860" i="1"/>
  <c r="J5861" i="1"/>
  <c r="J5862" i="1"/>
  <c r="J5863" i="1"/>
  <c r="J5864" i="1"/>
  <c r="J5865" i="1"/>
  <c r="J5866" i="1"/>
  <c r="J5867" i="1"/>
  <c r="J5868" i="1"/>
  <c r="J5869" i="1"/>
  <c r="J5870" i="1"/>
  <c r="J5871" i="1"/>
  <c r="J5872" i="1"/>
  <c r="J5873" i="1"/>
  <c r="J5874" i="1"/>
  <c r="J5875" i="1"/>
  <c r="J5876" i="1"/>
  <c r="J5877" i="1"/>
  <c r="J5878" i="1"/>
  <c r="J5879" i="1"/>
  <c r="J5880" i="1"/>
  <c r="J5881" i="1"/>
  <c r="J5882" i="1"/>
  <c r="J5883" i="1"/>
  <c r="J5884" i="1"/>
  <c r="J5885" i="1"/>
  <c r="J5886" i="1"/>
  <c r="J5887" i="1"/>
  <c r="J5888" i="1"/>
  <c r="J5889" i="1"/>
  <c r="J5890" i="1"/>
  <c r="J5891" i="1"/>
  <c r="J5892" i="1"/>
  <c r="J5893" i="1"/>
  <c r="J5894" i="1"/>
  <c r="J5895" i="1"/>
  <c r="J5896" i="1"/>
  <c r="J5897" i="1"/>
  <c r="J5898" i="1"/>
  <c r="J5899" i="1"/>
  <c r="J5900" i="1"/>
  <c r="J5901" i="1"/>
  <c r="J5902" i="1"/>
  <c r="J5903" i="1"/>
  <c r="J5904" i="1"/>
  <c r="J5905" i="1"/>
  <c r="J5906" i="1"/>
  <c r="J5907" i="1"/>
  <c r="J5908" i="1"/>
  <c r="J5909" i="1"/>
  <c r="J5910" i="1"/>
  <c r="J5911" i="1"/>
  <c r="J5912" i="1"/>
  <c r="J5913" i="1"/>
  <c r="J5914" i="1"/>
  <c r="J5915" i="1"/>
  <c r="J5916" i="1"/>
  <c r="J5917" i="1"/>
  <c r="J5918" i="1"/>
  <c r="J5919" i="1"/>
  <c r="J5920" i="1"/>
  <c r="J5921" i="1"/>
  <c r="J5922" i="1"/>
  <c r="J5923" i="1"/>
  <c r="J5924" i="1"/>
  <c r="J5925" i="1"/>
  <c r="J5926" i="1"/>
  <c r="J5927" i="1"/>
  <c r="J5928" i="1"/>
  <c r="J5929" i="1"/>
  <c r="J5930" i="1"/>
  <c r="J5931" i="1"/>
  <c r="J5932" i="1"/>
  <c r="J5933" i="1"/>
  <c r="J5934" i="1"/>
  <c r="J5935" i="1"/>
  <c r="J5936" i="1"/>
  <c r="J5937" i="1"/>
  <c r="J5938" i="1"/>
  <c r="J5939" i="1"/>
  <c r="J5940" i="1"/>
  <c r="J5941" i="1"/>
  <c r="J5942" i="1"/>
  <c r="J5943" i="1"/>
  <c r="J5944" i="1"/>
  <c r="J5945" i="1"/>
  <c r="J5946" i="1"/>
  <c r="J5947" i="1"/>
  <c r="J5948" i="1"/>
  <c r="J5949" i="1"/>
  <c r="J5950" i="1"/>
  <c r="J5951" i="1"/>
  <c r="J5952" i="1"/>
  <c r="J5953" i="1"/>
  <c r="J5954" i="1"/>
  <c r="J5955" i="1"/>
  <c r="J5956" i="1"/>
  <c r="J5957" i="1"/>
  <c r="J5958" i="1"/>
  <c r="J5959" i="1"/>
  <c r="J5960" i="1"/>
  <c r="J5961" i="1"/>
  <c r="J5962" i="1"/>
  <c r="J5963" i="1"/>
  <c r="J5964" i="1"/>
  <c r="J5965" i="1"/>
  <c r="J5966" i="1"/>
  <c r="J5967" i="1"/>
  <c r="J5968" i="1"/>
  <c r="J5969" i="1"/>
  <c r="J5970" i="1"/>
  <c r="J5971" i="1"/>
  <c r="J5972" i="1"/>
  <c r="J5973" i="1"/>
  <c r="J5974" i="1"/>
  <c r="J5975" i="1"/>
  <c r="J5976" i="1"/>
  <c r="J5977" i="1"/>
  <c r="J5978" i="1"/>
  <c r="J5979" i="1"/>
  <c r="J5980" i="1"/>
  <c r="J5981" i="1"/>
  <c r="J5982" i="1"/>
  <c r="J5983" i="1"/>
  <c r="J5984" i="1"/>
  <c r="J5985" i="1"/>
  <c r="J5986" i="1"/>
  <c r="J5987" i="1"/>
  <c r="J5988" i="1"/>
  <c r="J5989" i="1"/>
  <c r="J5990" i="1"/>
  <c r="J5991" i="1"/>
  <c r="J5992" i="1"/>
  <c r="J5993" i="1"/>
  <c r="J5994" i="1"/>
  <c r="J5995" i="1"/>
  <c r="J5996" i="1"/>
  <c r="J5997" i="1"/>
  <c r="J5998" i="1"/>
  <c r="J5999" i="1"/>
  <c r="J6000" i="1"/>
  <c r="J6001" i="1"/>
  <c r="J6002" i="1"/>
  <c r="J6003" i="1"/>
  <c r="J6004" i="1"/>
  <c r="J6005" i="1"/>
  <c r="J6006" i="1"/>
  <c r="J6007" i="1"/>
  <c r="J6008" i="1"/>
  <c r="J6009" i="1"/>
  <c r="J6010" i="1"/>
  <c r="J6011" i="1"/>
  <c r="J6012" i="1"/>
  <c r="J6013" i="1"/>
  <c r="J6014" i="1"/>
  <c r="J6015" i="1"/>
  <c r="J6016" i="1"/>
  <c r="J6017" i="1"/>
  <c r="J6018" i="1"/>
  <c r="J6019" i="1"/>
  <c r="J6020" i="1"/>
  <c r="J6021" i="1"/>
  <c r="J6022" i="1"/>
  <c r="J6023" i="1"/>
  <c r="J6024" i="1"/>
  <c r="J6025" i="1"/>
  <c r="J6026" i="1"/>
  <c r="J6027" i="1"/>
  <c r="J6028" i="1"/>
  <c r="J6029" i="1"/>
  <c r="J6030" i="1"/>
  <c r="J6031" i="1"/>
  <c r="J6032" i="1"/>
  <c r="J6033" i="1"/>
  <c r="J6034" i="1"/>
  <c r="J6035" i="1"/>
  <c r="J6036" i="1"/>
  <c r="J6037" i="1"/>
  <c r="J6038" i="1"/>
  <c r="J6039" i="1"/>
  <c r="J6040" i="1"/>
  <c r="J6041" i="1"/>
  <c r="J6042" i="1"/>
  <c r="J6043" i="1"/>
  <c r="J6044" i="1"/>
  <c r="J6045" i="1"/>
  <c r="J6046" i="1"/>
  <c r="J6047" i="1"/>
  <c r="J6048" i="1"/>
  <c r="J6049" i="1"/>
  <c r="J6050" i="1"/>
  <c r="J6051" i="1"/>
  <c r="J6052" i="1"/>
  <c r="J6053" i="1"/>
  <c r="J6054" i="1"/>
  <c r="J6055" i="1"/>
  <c r="J6056" i="1"/>
  <c r="J6057" i="1"/>
  <c r="J6058" i="1"/>
  <c r="J6059" i="1"/>
  <c r="J6060" i="1"/>
  <c r="J6061" i="1"/>
  <c r="J6062" i="1"/>
  <c r="J6063" i="1"/>
  <c r="J6064" i="1"/>
  <c r="J6065" i="1"/>
  <c r="J6066" i="1"/>
  <c r="J6067" i="1"/>
  <c r="J6068" i="1"/>
  <c r="J6069" i="1"/>
  <c r="J6070" i="1"/>
  <c r="J6071" i="1"/>
  <c r="J6072" i="1"/>
  <c r="J6073" i="1"/>
  <c r="J6074" i="1"/>
  <c r="J6075" i="1"/>
  <c r="J6076" i="1"/>
  <c r="J6077" i="1"/>
  <c r="J6078" i="1"/>
  <c r="J6079" i="1"/>
  <c r="J6080" i="1"/>
  <c r="J6081" i="1"/>
  <c r="J6082" i="1"/>
  <c r="J6083" i="1"/>
  <c r="J6084" i="1"/>
  <c r="J6085" i="1"/>
  <c r="J6086" i="1"/>
  <c r="J6087" i="1"/>
  <c r="J6088" i="1"/>
  <c r="J6089" i="1"/>
  <c r="J6090" i="1"/>
  <c r="J6091" i="1"/>
  <c r="J6092" i="1"/>
  <c r="J6093" i="1"/>
  <c r="J6094" i="1"/>
  <c r="J6095" i="1"/>
  <c r="J6096" i="1"/>
  <c r="J6097" i="1"/>
  <c r="J6098" i="1"/>
  <c r="J6099" i="1"/>
  <c r="J6100" i="1"/>
  <c r="J6101" i="1"/>
  <c r="J6102" i="1"/>
  <c r="J6103" i="1"/>
  <c r="J6104" i="1"/>
  <c r="J6105" i="1"/>
  <c r="J6106" i="1"/>
  <c r="J6107" i="1"/>
  <c r="J6108" i="1"/>
  <c r="J6109" i="1"/>
  <c r="J6110" i="1"/>
  <c r="J6111" i="1"/>
  <c r="J6112" i="1"/>
  <c r="J6113" i="1"/>
  <c r="J6114" i="1"/>
  <c r="J6115" i="1"/>
  <c r="J6116" i="1"/>
  <c r="J6117" i="1"/>
  <c r="J6118" i="1"/>
  <c r="J6119" i="1"/>
  <c r="J6120" i="1"/>
  <c r="J6121" i="1"/>
  <c r="J6122" i="1"/>
  <c r="J6123" i="1"/>
  <c r="J6124" i="1"/>
  <c r="J6125" i="1"/>
  <c r="J6126" i="1"/>
  <c r="J6127" i="1"/>
  <c r="J6128" i="1"/>
  <c r="J6129" i="1"/>
  <c r="J6130" i="1"/>
  <c r="J6131" i="1"/>
  <c r="J6132" i="1"/>
  <c r="J6133" i="1"/>
  <c r="J6134" i="1"/>
  <c r="J6135" i="1"/>
  <c r="J6136" i="1"/>
  <c r="J6137" i="1"/>
  <c r="J6138" i="1"/>
  <c r="J6139" i="1"/>
  <c r="J6140" i="1"/>
  <c r="J6141" i="1"/>
  <c r="J6142" i="1"/>
  <c r="J6143" i="1"/>
  <c r="J6144" i="1"/>
  <c r="J6145" i="1"/>
  <c r="J6146" i="1"/>
  <c r="J6147" i="1"/>
  <c r="J6148" i="1"/>
  <c r="J6149" i="1"/>
  <c r="J6150" i="1"/>
  <c r="J6151" i="1"/>
  <c r="J6152" i="1"/>
  <c r="J6153" i="1"/>
  <c r="J6154" i="1"/>
  <c r="J6155" i="1"/>
  <c r="J6156" i="1"/>
  <c r="J6157" i="1"/>
  <c r="J6158" i="1"/>
  <c r="J6159" i="1"/>
  <c r="J6160" i="1"/>
  <c r="J6161" i="1"/>
  <c r="J6162" i="1"/>
  <c r="J6163" i="1"/>
  <c r="J6164" i="1"/>
  <c r="J6165" i="1"/>
  <c r="J6166" i="1"/>
  <c r="J6167" i="1"/>
  <c r="J6168" i="1"/>
  <c r="J6169" i="1"/>
  <c r="J6170" i="1"/>
  <c r="J6171" i="1"/>
  <c r="J6172" i="1"/>
  <c r="J6173" i="1"/>
  <c r="J6174" i="1"/>
  <c r="J6175" i="1"/>
  <c r="J6176" i="1"/>
  <c r="J6177" i="1"/>
  <c r="J6178" i="1"/>
  <c r="J6179" i="1"/>
  <c r="J6180" i="1"/>
  <c r="J6181" i="1"/>
  <c r="J6182" i="1"/>
  <c r="J6183" i="1"/>
  <c r="J6184" i="1"/>
  <c r="J6185" i="1"/>
  <c r="J6186" i="1"/>
  <c r="J6187" i="1"/>
  <c r="J6188" i="1"/>
  <c r="J6189" i="1"/>
  <c r="J6190" i="1"/>
  <c r="J6191" i="1"/>
  <c r="J6192" i="1"/>
  <c r="J6193" i="1"/>
  <c r="J6194" i="1"/>
  <c r="J6195" i="1"/>
  <c r="J6196" i="1"/>
  <c r="J6197" i="1"/>
  <c r="J6198" i="1"/>
  <c r="J6199" i="1"/>
  <c r="J6200" i="1"/>
  <c r="J6201" i="1"/>
  <c r="J6202" i="1"/>
  <c r="J6203" i="1"/>
  <c r="J6204" i="1"/>
  <c r="J6205" i="1"/>
  <c r="J6206" i="1"/>
  <c r="J6207" i="1"/>
  <c r="J6208" i="1"/>
  <c r="J6209" i="1"/>
  <c r="J6210" i="1"/>
  <c r="J6211" i="1"/>
  <c r="J6212" i="1"/>
  <c r="J6213" i="1"/>
  <c r="J6214" i="1"/>
  <c r="J6215" i="1"/>
  <c r="J6216" i="1"/>
  <c r="J6217" i="1"/>
  <c r="J6218" i="1"/>
  <c r="J6219" i="1"/>
  <c r="J6220" i="1"/>
  <c r="J6221" i="1"/>
  <c r="J6222" i="1"/>
  <c r="J6223" i="1"/>
  <c r="J6224" i="1"/>
  <c r="J6225" i="1"/>
  <c r="J6226" i="1"/>
  <c r="J6227" i="1"/>
  <c r="J6228" i="1"/>
  <c r="J6229" i="1"/>
  <c r="J6230" i="1"/>
  <c r="J6231" i="1"/>
  <c r="J6232" i="1"/>
  <c r="J6233" i="1"/>
  <c r="J6234" i="1"/>
  <c r="J6235" i="1"/>
  <c r="J6236" i="1"/>
  <c r="J6237" i="1"/>
  <c r="J6238" i="1"/>
  <c r="J6239" i="1"/>
  <c r="J6240" i="1"/>
  <c r="J6241" i="1"/>
  <c r="J6242" i="1"/>
  <c r="J6243" i="1"/>
  <c r="J6244" i="1"/>
  <c r="J6245" i="1"/>
  <c r="J6246" i="1"/>
  <c r="J6247" i="1"/>
  <c r="J6248" i="1"/>
  <c r="J6249" i="1"/>
  <c r="J6250" i="1"/>
  <c r="J6251" i="1"/>
  <c r="J6252" i="1"/>
  <c r="J6253" i="1"/>
  <c r="J6254" i="1"/>
  <c r="J6255" i="1"/>
  <c r="J6256" i="1"/>
  <c r="J6257" i="1"/>
  <c r="J6258" i="1"/>
  <c r="J6259" i="1"/>
  <c r="J6260" i="1"/>
  <c r="J6261" i="1"/>
  <c r="J6262" i="1"/>
  <c r="J6263" i="1"/>
  <c r="J6264" i="1"/>
  <c r="J6265" i="1"/>
  <c r="J6266" i="1"/>
  <c r="J6267" i="1"/>
  <c r="J6268" i="1"/>
  <c r="J6269" i="1"/>
  <c r="J6270" i="1"/>
  <c r="J6271" i="1"/>
  <c r="J6272" i="1"/>
  <c r="J6273" i="1"/>
  <c r="J6274" i="1"/>
  <c r="J6275" i="1"/>
  <c r="J6276" i="1"/>
  <c r="J6277" i="1"/>
  <c r="J6278" i="1"/>
  <c r="J6279" i="1"/>
  <c r="J6280" i="1"/>
  <c r="J6281" i="1"/>
  <c r="J6282" i="1"/>
  <c r="J6283" i="1"/>
  <c r="J6284" i="1"/>
  <c r="J6285" i="1"/>
  <c r="J6286" i="1"/>
  <c r="J6287" i="1"/>
  <c r="J6288" i="1"/>
  <c r="J6289" i="1"/>
  <c r="J6290" i="1"/>
  <c r="J6291" i="1"/>
  <c r="J6292" i="1"/>
  <c r="J6293" i="1"/>
  <c r="J6294" i="1"/>
  <c r="J6295" i="1"/>
  <c r="J6296" i="1"/>
  <c r="J6297" i="1"/>
  <c r="J6298" i="1"/>
  <c r="J6299" i="1"/>
  <c r="J6300" i="1"/>
  <c r="J6301" i="1"/>
  <c r="J6302" i="1"/>
  <c r="J6303" i="1"/>
  <c r="J6304" i="1"/>
  <c r="J6305" i="1"/>
  <c r="J6306" i="1"/>
  <c r="J6307" i="1"/>
  <c r="J6308" i="1"/>
  <c r="J6309" i="1"/>
  <c r="J6310" i="1"/>
  <c r="J6311" i="1"/>
  <c r="J6312" i="1"/>
  <c r="J6313" i="1"/>
  <c r="J6314" i="1"/>
  <c r="J6315" i="1"/>
  <c r="J6316" i="1"/>
  <c r="J6317" i="1"/>
  <c r="J6318" i="1"/>
  <c r="J6319" i="1"/>
  <c r="J6320" i="1"/>
  <c r="J6321" i="1"/>
  <c r="J6322" i="1"/>
  <c r="J6323" i="1"/>
  <c r="J6324" i="1"/>
  <c r="J6325" i="1"/>
  <c r="J6326" i="1"/>
  <c r="J6327" i="1"/>
  <c r="J6328" i="1"/>
  <c r="J6329" i="1"/>
  <c r="J6330" i="1"/>
  <c r="J6331" i="1"/>
  <c r="J6332" i="1"/>
  <c r="J6333" i="1"/>
  <c r="J6334" i="1"/>
  <c r="J6335" i="1"/>
  <c r="J6336" i="1"/>
  <c r="J6337" i="1"/>
  <c r="J6338" i="1"/>
  <c r="J6339" i="1"/>
  <c r="J6340" i="1"/>
  <c r="J6341" i="1"/>
  <c r="J6342" i="1"/>
  <c r="J6343" i="1"/>
  <c r="J6344" i="1"/>
  <c r="J6345" i="1"/>
  <c r="J6346" i="1"/>
  <c r="J6347" i="1"/>
  <c r="J6348" i="1"/>
  <c r="J6349" i="1"/>
  <c r="J6350" i="1"/>
  <c r="J6351" i="1"/>
  <c r="J6352" i="1"/>
  <c r="J6353" i="1"/>
  <c r="J6354" i="1"/>
  <c r="J6355" i="1"/>
  <c r="J6356" i="1"/>
  <c r="J6357" i="1"/>
  <c r="J6358" i="1"/>
  <c r="J6359" i="1"/>
  <c r="J6360" i="1"/>
  <c r="J6361" i="1"/>
  <c r="J6362" i="1"/>
  <c r="J6363" i="1"/>
  <c r="J6364" i="1"/>
  <c r="J6365" i="1"/>
  <c r="J6366" i="1"/>
  <c r="J6367" i="1"/>
  <c r="J6368" i="1"/>
  <c r="J6369" i="1"/>
  <c r="J6370" i="1"/>
  <c r="J6371" i="1"/>
  <c r="J6372" i="1"/>
  <c r="J6373" i="1"/>
  <c r="J6374" i="1"/>
  <c r="J6375" i="1"/>
  <c r="J6376" i="1"/>
  <c r="J6377" i="1"/>
  <c r="J6378" i="1"/>
  <c r="J6379" i="1"/>
  <c r="J6380" i="1"/>
  <c r="J6381" i="1"/>
  <c r="J6382" i="1"/>
  <c r="J6383" i="1"/>
  <c r="J6384" i="1"/>
  <c r="J6385" i="1"/>
  <c r="J6386" i="1"/>
  <c r="J6387" i="1"/>
  <c r="J6388" i="1"/>
  <c r="J6389" i="1"/>
  <c r="J6390" i="1"/>
  <c r="J6391" i="1"/>
  <c r="J6392" i="1"/>
  <c r="J6393" i="1"/>
  <c r="J6394" i="1"/>
  <c r="J6395" i="1"/>
  <c r="J6396" i="1"/>
  <c r="J6397" i="1"/>
  <c r="J6398" i="1"/>
  <c r="J6399" i="1"/>
  <c r="J6400" i="1"/>
  <c r="J6401" i="1"/>
  <c r="J6402" i="1"/>
  <c r="J6403" i="1"/>
  <c r="J6404" i="1"/>
  <c r="J6405" i="1"/>
  <c r="J6406" i="1"/>
  <c r="J6407" i="1"/>
  <c r="J6408" i="1"/>
  <c r="J6409" i="1"/>
  <c r="J6410" i="1"/>
  <c r="J6411" i="1"/>
  <c r="J6412" i="1"/>
  <c r="J6413" i="1"/>
  <c r="J6414" i="1"/>
  <c r="J6415" i="1"/>
  <c r="J6416" i="1"/>
  <c r="J6417" i="1"/>
  <c r="J6418" i="1"/>
  <c r="J6419" i="1"/>
  <c r="J6420" i="1"/>
  <c r="J6421" i="1"/>
  <c r="J6422" i="1"/>
  <c r="J6423" i="1"/>
  <c r="J6424" i="1"/>
  <c r="J6425" i="1"/>
  <c r="J6426" i="1"/>
  <c r="J6427" i="1"/>
  <c r="J6428" i="1"/>
  <c r="J6429" i="1"/>
  <c r="J6430" i="1"/>
  <c r="J6431" i="1"/>
  <c r="J6432" i="1"/>
  <c r="J6433" i="1"/>
  <c r="J6434" i="1"/>
  <c r="J6435" i="1"/>
  <c r="J6436" i="1"/>
  <c r="J6437" i="1"/>
  <c r="J6438" i="1"/>
  <c r="J6439" i="1"/>
  <c r="J6440" i="1"/>
  <c r="J6441" i="1"/>
  <c r="J6442" i="1"/>
  <c r="J6443" i="1"/>
  <c r="J6444" i="1"/>
  <c r="J6445" i="1"/>
  <c r="J6446" i="1"/>
  <c r="J6447" i="1"/>
  <c r="J6448" i="1"/>
  <c r="J6449" i="1"/>
  <c r="J6450" i="1"/>
  <c r="J6451" i="1"/>
  <c r="J6452" i="1"/>
  <c r="J6453" i="1"/>
  <c r="J6454" i="1"/>
  <c r="J6455" i="1"/>
  <c r="J6456" i="1"/>
  <c r="J6457" i="1"/>
  <c r="J6458" i="1"/>
  <c r="J6459" i="1"/>
  <c r="J6460" i="1"/>
  <c r="J6461" i="1"/>
  <c r="J6462" i="1"/>
  <c r="J6463" i="1"/>
  <c r="J6464" i="1"/>
  <c r="J6465" i="1"/>
  <c r="J6466" i="1"/>
  <c r="J6467" i="1"/>
  <c r="J6468" i="1"/>
  <c r="J6469" i="1"/>
  <c r="J6470" i="1"/>
  <c r="J6471" i="1"/>
  <c r="J6472" i="1"/>
  <c r="J6473" i="1"/>
  <c r="J6474" i="1"/>
  <c r="J6475" i="1"/>
  <c r="J6476" i="1"/>
  <c r="J6477" i="1"/>
  <c r="J6478" i="1"/>
  <c r="J6479" i="1"/>
  <c r="J6480" i="1"/>
  <c r="J6481" i="1"/>
  <c r="J6482" i="1"/>
  <c r="J6483" i="1"/>
  <c r="J6484" i="1"/>
  <c r="J6485" i="1"/>
  <c r="J6486" i="1"/>
  <c r="J6487" i="1"/>
  <c r="J6488" i="1"/>
  <c r="J6489" i="1"/>
  <c r="J6490" i="1"/>
  <c r="J6491" i="1"/>
  <c r="J6492" i="1"/>
  <c r="J6493" i="1"/>
  <c r="J6494" i="1"/>
  <c r="J6495" i="1"/>
  <c r="J6496" i="1"/>
  <c r="J6497" i="1"/>
  <c r="J6498" i="1"/>
  <c r="J6499" i="1"/>
  <c r="J6500" i="1"/>
  <c r="J6501" i="1"/>
  <c r="J6502" i="1"/>
  <c r="J6503" i="1"/>
  <c r="J6504" i="1"/>
  <c r="J6505" i="1"/>
  <c r="J6506" i="1"/>
  <c r="J6507" i="1"/>
  <c r="J6508" i="1"/>
  <c r="J6509" i="1"/>
  <c r="J6510" i="1"/>
  <c r="J6511" i="1"/>
  <c r="J6512" i="1"/>
  <c r="J6513" i="1"/>
  <c r="J6514" i="1"/>
  <c r="J6515" i="1"/>
  <c r="J6516" i="1"/>
  <c r="J6517" i="1"/>
  <c r="J6518" i="1"/>
  <c r="J6519" i="1"/>
  <c r="J6520" i="1"/>
  <c r="J6521" i="1"/>
  <c r="J6522" i="1"/>
  <c r="J6523" i="1"/>
  <c r="J6524" i="1"/>
  <c r="J6525" i="1"/>
  <c r="J6526" i="1"/>
  <c r="J6527" i="1"/>
  <c r="J6528" i="1"/>
  <c r="J6529" i="1"/>
  <c r="J6530" i="1"/>
  <c r="J6531" i="1"/>
  <c r="J6532" i="1"/>
  <c r="J6533" i="1"/>
  <c r="J6534" i="1"/>
  <c r="J6535" i="1"/>
  <c r="J6536" i="1"/>
  <c r="J6537" i="1"/>
  <c r="J6538" i="1"/>
  <c r="J6539" i="1"/>
  <c r="J6540" i="1"/>
  <c r="J6541" i="1"/>
  <c r="J6542" i="1"/>
  <c r="J6543" i="1"/>
  <c r="J6544" i="1"/>
  <c r="J6545" i="1"/>
  <c r="J6546" i="1"/>
  <c r="J6547" i="1"/>
  <c r="J6548" i="1"/>
  <c r="J6549" i="1"/>
  <c r="J6550" i="1"/>
  <c r="J6551" i="1"/>
  <c r="J6552" i="1"/>
  <c r="J6553" i="1"/>
  <c r="J6554" i="1"/>
  <c r="J6555" i="1"/>
  <c r="J6556" i="1"/>
  <c r="J6557" i="1"/>
  <c r="J6558" i="1"/>
  <c r="J6559" i="1"/>
  <c r="J6560" i="1"/>
  <c r="J6561" i="1"/>
  <c r="J6562" i="1"/>
  <c r="J6563" i="1"/>
  <c r="J6564" i="1"/>
  <c r="J6565" i="1"/>
  <c r="J6566" i="1"/>
  <c r="J6567" i="1"/>
  <c r="J6568" i="1"/>
  <c r="J6569" i="1"/>
  <c r="J6570" i="1"/>
  <c r="J6571" i="1"/>
  <c r="J6572" i="1"/>
  <c r="J6573" i="1"/>
  <c r="J6574" i="1"/>
  <c r="J6575" i="1"/>
  <c r="J6576" i="1"/>
  <c r="J6577" i="1"/>
  <c r="J6578" i="1"/>
  <c r="J6579" i="1"/>
  <c r="J6580" i="1"/>
  <c r="J6581" i="1"/>
  <c r="J6582" i="1"/>
  <c r="J6583" i="1"/>
  <c r="J6584" i="1"/>
  <c r="J6585" i="1"/>
  <c r="J6586" i="1"/>
  <c r="J6587" i="1"/>
  <c r="J6588" i="1"/>
  <c r="J6589" i="1"/>
  <c r="J6590" i="1"/>
  <c r="J6591" i="1"/>
  <c r="J6592" i="1"/>
  <c r="J6593" i="1"/>
  <c r="J6594" i="1"/>
  <c r="J6595" i="1"/>
  <c r="J6596" i="1"/>
  <c r="J6597" i="1"/>
  <c r="J6598" i="1"/>
  <c r="J6599" i="1"/>
  <c r="J6600" i="1"/>
  <c r="J6601" i="1"/>
  <c r="J6602" i="1"/>
  <c r="J6603" i="1"/>
  <c r="J6604" i="1"/>
  <c r="J6605" i="1"/>
  <c r="J6606" i="1"/>
  <c r="J6607" i="1"/>
  <c r="J6608" i="1"/>
  <c r="J6609" i="1"/>
  <c r="J6610" i="1"/>
  <c r="J6611" i="1"/>
  <c r="J6612" i="1"/>
  <c r="J6613" i="1"/>
  <c r="J6614" i="1"/>
  <c r="J6615" i="1"/>
  <c r="J6616" i="1"/>
  <c r="J6617" i="1"/>
  <c r="J6618" i="1"/>
  <c r="J6619" i="1"/>
  <c r="J6620" i="1"/>
  <c r="J6621" i="1"/>
  <c r="J6622" i="1"/>
  <c r="J6623" i="1"/>
  <c r="J6624" i="1"/>
  <c r="J6625" i="1"/>
  <c r="J6626" i="1"/>
  <c r="J6627" i="1"/>
  <c r="J6628" i="1"/>
  <c r="J6629" i="1"/>
  <c r="J6630" i="1"/>
  <c r="J6631" i="1"/>
  <c r="J6632" i="1"/>
  <c r="J6633" i="1"/>
  <c r="J6634" i="1"/>
  <c r="J6635" i="1"/>
  <c r="J6636" i="1"/>
  <c r="J6637" i="1"/>
  <c r="J6638" i="1"/>
  <c r="J6639" i="1"/>
  <c r="J6640" i="1"/>
  <c r="J6641" i="1"/>
  <c r="J6642" i="1"/>
  <c r="J6643" i="1"/>
  <c r="J6644" i="1"/>
  <c r="J6645" i="1"/>
  <c r="J6646" i="1"/>
  <c r="J6647" i="1"/>
  <c r="J6648" i="1"/>
  <c r="J6649" i="1"/>
  <c r="J6650" i="1"/>
  <c r="J6651" i="1"/>
  <c r="J6652" i="1"/>
  <c r="J6653" i="1"/>
  <c r="J6654" i="1"/>
  <c r="J6655" i="1"/>
  <c r="J6656" i="1"/>
  <c r="J6657" i="1"/>
  <c r="J6658" i="1"/>
  <c r="J6659" i="1"/>
  <c r="J6660" i="1"/>
  <c r="J6661" i="1"/>
  <c r="J6662" i="1"/>
  <c r="J6663" i="1"/>
  <c r="J6664" i="1"/>
  <c r="J6665" i="1"/>
  <c r="J6666" i="1"/>
  <c r="J6667" i="1"/>
  <c r="J6668" i="1"/>
  <c r="J6669" i="1"/>
  <c r="J6670" i="1"/>
  <c r="J6671" i="1"/>
  <c r="J6672" i="1"/>
  <c r="J6673" i="1"/>
  <c r="J6674" i="1"/>
  <c r="J6675" i="1"/>
  <c r="J6676" i="1"/>
  <c r="J6677" i="1"/>
  <c r="J6678" i="1"/>
  <c r="J6679" i="1"/>
  <c r="J6680" i="1"/>
  <c r="J6681" i="1"/>
  <c r="J6682" i="1"/>
  <c r="J6683" i="1"/>
  <c r="J6684" i="1"/>
  <c r="J6685" i="1"/>
  <c r="J6686" i="1"/>
  <c r="J6687" i="1"/>
  <c r="J6688" i="1"/>
  <c r="J6689" i="1"/>
  <c r="J6690" i="1"/>
  <c r="J6691" i="1"/>
  <c r="J6692" i="1"/>
  <c r="J6693" i="1"/>
  <c r="J6694" i="1"/>
  <c r="J6695" i="1"/>
  <c r="J6696" i="1"/>
  <c r="J6697" i="1"/>
  <c r="J6698" i="1"/>
  <c r="J6699" i="1"/>
  <c r="J6700" i="1"/>
  <c r="J6701" i="1"/>
  <c r="J6702" i="1"/>
  <c r="J6703" i="1"/>
  <c r="J6704" i="1"/>
  <c r="J6705" i="1"/>
  <c r="J6706" i="1"/>
  <c r="J6707" i="1"/>
  <c r="J6708" i="1"/>
  <c r="J6709" i="1"/>
  <c r="J6710" i="1"/>
  <c r="J6711" i="1"/>
  <c r="J6712" i="1"/>
  <c r="J6713" i="1"/>
  <c r="J6714" i="1"/>
  <c r="J6715" i="1"/>
  <c r="J6716" i="1"/>
  <c r="J6717" i="1"/>
  <c r="J6718" i="1"/>
  <c r="J6719" i="1"/>
  <c r="J6720" i="1"/>
  <c r="J6721" i="1"/>
  <c r="J6722" i="1"/>
  <c r="J6723" i="1"/>
  <c r="J6724" i="1"/>
  <c r="J6725" i="1"/>
  <c r="J6726" i="1"/>
  <c r="J6727" i="1"/>
  <c r="J6728" i="1"/>
  <c r="J6729" i="1"/>
  <c r="J6730" i="1"/>
  <c r="J6731" i="1"/>
  <c r="J6732" i="1"/>
  <c r="J6733" i="1"/>
  <c r="J6734" i="1"/>
  <c r="J6735" i="1"/>
  <c r="J6736" i="1"/>
  <c r="J6737" i="1"/>
  <c r="J6738" i="1"/>
  <c r="J6739" i="1"/>
  <c r="J6740" i="1"/>
  <c r="J6741" i="1"/>
  <c r="J6742" i="1"/>
  <c r="J6743" i="1"/>
  <c r="J6744" i="1"/>
  <c r="J6745" i="1"/>
  <c r="J6746" i="1"/>
  <c r="J6747" i="1"/>
  <c r="J6748" i="1"/>
  <c r="J6749" i="1"/>
  <c r="J6750" i="1"/>
  <c r="J6751" i="1"/>
  <c r="J6752" i="1"/>
  <c r="J6753" i="1"/>
  <c r="J6754" i="1"/>
  <c r="J6755" i="1"/>
  <c r="J6756" i="1"/>
  <c r="J6757" i="1"/>
  <c r="J6758" i="1"/>
  <c r="J6759" i="1"/>
  <c r="J6760" i="1"/>
  <c r="J6761" i="1"/>
  <c r="J6762" i="1"/>
  <c r="J6763" i="1"/>
  <c r="J6764" i="1"/>
  <c r="J6765" i="1"/>
  <c r="J6766" i="1"/>
  <c r="J6767" i="1"/>
  <c r="J6768" i="1"/>
  <c r="J6769" i="1"/>
  <c r="J6770" i="1"/>
  <c r="J6771" i="1"/>
  <c r="J6772" i="1"/>
  <c r="J6773" i="1"/>
  <c r="J6774" i="1"/>
  <c r="J6775" i="1"/>
  <c r="J6776" i="1"/>
  <c r="J6777" i="1"/>
  <c r="J6778" i="1"/>
  <c r="J6779" i="1"/>
  <c r="J6780" i="1"/>
  <c r="J6781" i="1"/>
  <c r="J6782" i="1"/>
  <c r="J6783" i="1"/>
  <c r="J6784" i="1"/>
  <c r="J6785" i="1"/>
  <c r="J6786" i="1"/>
  <c r="J6787" i="1"/>
  <c r="J6788" i="1"/>
  <c r="J6789" i="1"/>
  <c r="J6790" i="1"/>
  <c r="J6791" i="1"/>
  <c r="J6792" i="1"/>
  <c r="J6793" i="1"/>
  <c r="J6794" i="1"/>
  <c r="J6795" i="1"/>
  <c r="J6796" i="1"/>
  <c r="J6797" i="1"/>
  <c r="J6798" i="1"/>
  <c r="J6799" i="1"/>
  <c r="J6800" i="1"/>
  <c r="J6801" i="1"/>
  <c r="J6802" i="1"/>
  <c r="J6803" i="1"/>
  <c r="J6804" i="1"/>
  <c r="J6805" i="1"/>
  <c r="J6806" i="1"/>
  <c r="J6807" i="1"/>
  <c r="J6808" i="1"/>
  <c r="J6809" i="1"/>
  <c r="J6810" i="1"/>
  <c r="J6811" i="1"/>
  <c r="J6812" i="1"/>
  <c r="J6813" i="1"/>
  <c r="J6814" i="1"/>
  <c r="J6815" i="1"/>
  <c r="J6816" i="1"/>
  <c r="J6817" i="1"/>
  <c r="J6818" i="1"/>
  <c r="J6819" i="1"/>
  <c r="J6820" i="1"/>
  <c r="J6821" i="1"/>
  <c r="J6822" i="1"/>
  <c r="J6823" i="1"/>
  <c r="J6824" i="1"/>
  <c r="J6825" i="1"/>
  <c r="J6826" i="1"/>
  <c r="J6827" i="1"/>
  <c r="J6828" i="1"/>
  <c r="J6829" i="1"/>
  <c r="J6830" i="1"/>
  <c r="J6831" i="1"/>
  <c r="J6832" i="1"/>
  <c r="J6833" i="1"/>
  <c r="J6834" i="1"/>
  <c r="J6835" i="1"/>
  <c r="J6836" i="1"/>
  <c r="J6837" i="1"/>
  <c r="J6838" i="1"/>
  <c r="J6839" i="1"/>
  <c r="J6840" i="1"/>
  <c r="J6841" i="1"/>
  <c r="J6842" i="1"/>
  <c r="J6843" i="1"/>
  <c r="J6844" i="1"/>
  <c r="J6845" i="1"/>
  <c r="J6846" i="1"/>
  <c r="J6847" i="1"/>
  <c r="J6848" i="1"/>
  <c r="J6849" i="1"/>
  <c r="J6850" i="1"/>
  <c r="J6851" i="1"/>
  <c r="J6852" i="1"/>
  <c r="J6853" i="1"/>
  <c r="J6854" i="1"/>
  <c r="J6855" i="1"/>
  <c r="J6856" i="1"/>
  <c r="J6857" i="1"/>
  <c r="J6858" i="1"/>
  <c r="J6859" i="1"/>
  <c r="J6860" i="1"/>
  <c r="J6861" i="1"/>
  <c r="J6862" i="1"/>
  <c r="J6863" i="1"/>
  <c r="J6864" i="1"/>
  <c r="J6865" i="1"/>
  <c r="J6866" i="1"/>
  <c r="J6867" i="1"/>
  <c r="J6868" i="1"/>
  <c r="J6869" i="1"/>
  <c r="J6870" i="1"/>
  <c r="J6871" i="1"/>
  <c r="J6872" i="1"/>
  <c r="J6873" i="1"/>
  <c r="J6874" i="1"/>
  <c r="J6875" i="1"/>
  <c r="J6876" i="1"/>
  <c r="J6877" i="1"/>
  <c r="J6878" i="1"/>
  <c r="J6879" i="1"/>
  <c r="J6880" i="1"/>
  <c r="J6881" i="1"/>
  <c r="J6882" i="1"/>
  <c r="J6883" i="1"/>
  <c r="J6884" i="1"/>
  <c r="J6885" i="1"/>
  <c r="J6886" i="1"/>
  <c r="J6887" i="1"/>
  <c r="J6888" i="1"/>
  <c r="J6889" i="1"/>
  <c r="J6890" i="1"/>
  <c r="J6891" i="1"/>
  <c r="J6892" i="1"/>
  <c r="J6893" i="1"/>
  <c r="J6894" i="1"/>
  <c r="J6895" i="1"/>
  <c r="J6896" i="1"/>
  <c r="J6897" i="1"/>
  <c r="J6898" i="1"/>
  <c r="J6899" i="1"/>
  <c r="J6900" i="1"/>
  <c r="J6901" i="1"/>
  <c r="J6902" i="1"/>
  <c r="J6903" i="1"/>
  <c r="J6904" i="1"/>
  <c r="J6905" i="1"/>
  <c r="J6906" i="1"/>
  <c r="J6907" i="1"/>
  <c r="J6908" i="1"/>
  <c r="J6909" i="1"/>
  <c r="J6910" i="1"/>
  <c r="J6911" i="1"/>
  <c r="J6912" i="1"/>
  <c r="J6913" i="1"/>
  <c r="J6914" i="1"/>
  <c r="J6915" i="1"/>
  <c r="J6916" i="1"/>
  <c r="J6917" i="1"/>
  <c r="J6918" i="1"/>
  <c r="J6919" i="1"/>
  <c r="J6920" i="1"/>
  <c r="J6921" i="1"/>
  <c r="J6922" i="1"/>
  <c r="J6923" i="1"/>
  <c r="J6924" i="1"/>
  <c r="J6925" i="1"/>
  <c r="J6926" i="1"/>
  <c r="J6927" i="1"/>
  <c r="J6928" i="1"/>
  <c r="J6929" i="1"/>
  <c r="J6930" i="1"/>
  <c r="J6931" i="1"/>
  <c r="J6932" i="1"/>
  <c r="J6933" i="1"/>
  <c r="J6934" i="1"/>
  <c r="J6935" i="1"/>
  <c r="J6936" i="1"/>
  <c r="J6937" i="1"/>
  <c r="J6938" i="1"/>
  <c r="J6939" i="1"/>
  <c r="J6940" i="1"/>
  <c r="J6941" i="1"/>
  <c r="J6942" i="1"/>
  <c r="J6943" i="1"/>
  <c r="J6944" i="1"/>
  <c r="J6945" i="1"/>
  <c r="J6946" i="1"/>
  <c r="J6947" i="1"/>
  <c r="J6948" i="1"/>
  <c r="J6949" i="1"/>
  <c r="J6950" i="1"/>
  <c r="J6951" i="1"/>
  <c r="J6952" i="1"/>
  <c r="J6953" i="1"/>
  <c r="J6954" i="1"/>
  <c r="J6955" i="1"/>
  <c r="J6956" i="1"/>
  <c r="J6957" i="1"/>
  <c r="J6958" i="1"/>
  <c r="J6959" i="1"/>
  <c r="J6960" i="1"/>
  <c r="J6961" i="1"/>
  <c r="J6962" i="1"/>
  <c r="J6963" i="1"/>
  <c r="J6964" i="1"/>
  <c r="J6965" i="1"/>
  <c r="J6966" i="1"/>
  <c r="J6967" i="1"/>
  <c r="J6968" i="1"/>
  <c r="J6969" i="1"/>
  <c r="J6970" i="1"/>
  <c r="J6971" i="1"/>
  <c r="J6972" i="1"/>
  <c r="J6973" i="1"/>
  <c r="J6974" i="1"/>
  <c r="J6975" i="1"/>
  <c r="J6976" i="1"/>
  <c r="J6977" i="1"/>
  <c r="J6978" i="1"/>
  <c r="J6979" i="1"/>
  <c r="J6980" i="1"/>
  <c r="J6981" i="1"/>
  <c r="J6982" i="1"/>
  <c r="J6983" i="1"/>
  <c r="J6984" i="1"/>
  <c r="J6985" i="1"/>
  <c r="J6986" i="1"/>
  <c r="J6987" i="1"/>
  <c r="J6988" i="1"/>
  <c r="J6989" i="1"/>
  <c r="J6990" i="1"/>
  <c r="J6991" i="1"/>
  <c r="J6992" i="1"/>
  <c r="J6993" i="1"/>
  <c r="J6994" i="1"/>
  <c r="J6995" i="1"/>
  <c r="J6996" i="1"/>
  <c r="J6997" i="1"/>
  <c r="J6998" i="1"/>
  <c r="J6999" i="1"/>
  <c r="J7000" i="1"/>
  <c r="J7001" i="1"/>
  <c r="J7002" i="1"/>
  <c r="J7003" i="1"/>
  <c r="J7004" i="1"/>
  <c r="J7005" i="1"/>
  <c r="J7006" i="1"/>
  <c r="J7007" i="1"/>
  <c r="J7008" i="1"/>
  <c r="J7009" i="1"/>
  <c r="J7010" i="1"/>
  <c r="J7011" i="1"/>
  <c r="J7012" i="1"/>
  <c r="J7013" i="1"/>
  <c r="J7014" i="1"/>
  <c r="J7015" i="1"/>
  <c r="J7016" i="1"/>
  <c r="J7017" i="1"/>
  <c r="J7018" i="1"/>
  <c r="J7019" i="1"/>
  <c r="J7020" i="1"/>
  <c r="J7021" i="1"/>
  <c r="J7022" i="1"/>
  <c r="J7023" i="1"/>
  <c r="J7024" i="1"/>
  <c r="J7025" i="1"/>
  <c r="J7026" i="1"/>
  <c r="J7027" i="1"/>
  <c r="J7028" i="1"/>
  <c r="J7029" i="1"/>
  <c r="J7030" i="1"/>
  <c r="J7031" i="1"/>
  <c r="J7032" i="1"/>
  <c r="J7033" i="1"/>
  <c r="J7034" i="1"/>
  <c r="J7035" i="1"/>
  <c r="J7036" i="1"/>
  <c r="J7037" i="1"/>
  <c r="J7038" i="1"/>
  <c r="J7039" i="1"/>
  <c r="J7040" i="1"/>
  <c r="J7041" i="1"/>
  <c r="J7042" i="1"/>
  <c r="J7043" i="1"/>
  <c r="J7044" i="1"/>
  <c r="J7045" i="1"/>
  <c r="J7046" i="1"/>
  <c r="J7047" i="1"/>
  <c r="J7048" i="1"/>
  <c r="J7049" i="1"/>
  <c r="J7050" i="1"/>
  <c r="J7051" i="1"/>
  <c r="J7052" i="1"/>
  <c r="J7053" i="1"/>
  <c r="J7054" i="1"/>
  <c r="J7055" i="1"/>
  <c r="J7056" i="1"/>
  <c r="J7057" i="1"/>
  <c r="J7058" i="1"/>
  <c r="J7059" i="1"/>
  <c r="J7060" i="1"/>
  <c r="J7061" i="1"/>
  <c r="J7062" i="1"/>
  <c r="J7063" i="1"/>
  <c r="J7064" i="1"/>
  <c r="J7065" i="1"/>
  <c r="J7066" i="1"/>
  <c r="J7067" i="1"/>
  <c r="J7068" i="1"/>
  <c r="J7069" i="1"/>
  <c r="J7070" i="1"/>
  <c r="J7071" i="1"/>
  <c r="J7072" i="1"/>
  <c r="J7073" i="1"/>
  <c r="J7074" i="1"/>
  <c r="J7075" i="1"/>
  <c r="J7076" i="1"/>
  <c r="J7077" i="1"/>
  <c r="J7078" i="1"/>
  <c r="J7079" i="1"/>
  <c r="J7080" i="1"/>
  <c r="J7081" i="1"/>
  <c r="J7082" i="1"/>
  <c r="J7083" i="1"/>
  <c r="J7084" i="1"/>
  <c r="J7085" i="1"/>
  <c r="J7086" i="1"/>
  <c r="J7087" i="1"/>
  <c r="J7088" i="1"/>
  <c r="J7089" i="1"/>
  <c r="J7090" i="1"/>
  <c r="J7091" i="1"/>
  <c r="J7092" i="1"/>
  <c r="J7093" i="1"/>
  <c r="J7094" i="1"/>
  <c r="J7095" i="1"/>
  <c r="J7096" i="1"/>
  <c r="J7097" i="1"/>
  <c r="J7098" i="1"/>
  <c r="J7099" i="1"/>
  <c r="J7100" i="1"/>
  <c r="J7101" i="1"/>
  <c r="J7102" i="1"/>
  <c r="J7103" i="1"/>
  <c r="J7104" i="1"/>
  <c r="J7105" i="1"/>
  <c r="J7106" i="1"/>
  <c r="J7107" i="1"/>
  <c r="J7108" i="1"/>
  <c r="J7109" i="1"/>
  <c r="J7110" i="1"/>
  <c r="J7111" i="1"/>
  <c r="J7112" i="1"/>
  <c r="J7113" i="1"/>
  <c r="J7114" i="1"/>
  <c r="J7115" i="1"/>
  <c r="J7116" i="1"/>
  <c r="J7117" i="1"/>
  <c r="J7118" i="1"/>
  <c r="J7119" i="1"/>
  <c r="J7120" i="1"/>
  <c r="J7121" i="1"/>
  <c r="J7122" i="1"/>
  <c r="J7123" i="1"/>
  <c r="J7124" i="1"/>
  <c r="J7125" i="1"/>
  <c r="J7126" i="1"/>
  <c r="J7127" i="1"/>
  <c r="J7128" i="1"/>
  <c r="J7129" i="1"/>
  <c r="J7130" i="1"/>
  <c r="J7131" i="1"/>
  <c r="J7132" i="1"/>
  <c r="J7133" i="1"/>
  <c r="J7134" i="1"/>
  <c r="J7135" i="1"/>
  <c r="J7136" i="1"/>
  <c r="J7137" i="1"/>
  <c r="J7138" i="1"/>
  <c r="J7139" i="1"/>
  <c r="J7140" i="1"/>
  <c r="J7141" i="1"/>
  <c r="J7142" i="1"/>
  <c r="J7143" i="1"/>
  <c r="J7144" i="1"/>
  <c r="J7145" i="1"/>
  <c r="J7146" i="1"/>
  <c r="J7147" i="1"/>
  <c r="J7148" i="1"/>
  <c r="J7149" i="1"/>
  <c r="J7150" i="1"/>
  <c r="J7151" i="1"/>
  <c r="J7152" i="1"/>
  <c r="J7153" i="1"/>
  <c r="J7154" i="1"/>
  <c r="J7155" i="1"/>
  <c r="J7156" i="1"/>
  <c r="J7157" i="1"/>
  <c r="J7158" i="1"/>
  <c r="J7159" i="1"/>
  <c r="J7160" i="1"/>
  <c r="J7161" i="1"/>
  <c r="J7162" i="1"/>
  <c r="J7163" i="1"/>
  <c r="J7164" i="1"/>
  <c r="J7165" i="1"/>
  <c r="J7166" i="1"/>
  <c r="J7167" i="1"/>
  <c r="J7168" i="1"/>
  <c r="J7169" i="1"/>
  <c r="J7170" i="1"/>
  <c r="J7171" i="1"/>
  <c r="J7172" i="1"/>
  <c r="J7173" i="1"/>
  <c r="J7174" i="1"/>
  <c r="J7175" i="1"/>
  <c r="J7176" i="1"/>
  <c r="J7177" i="1"/>
  <c r="J7178" i="1"/>
  <c r="J7179" i="1"/>
  <c r="J7180" i="1"/>
  <c r="J7181" i="1"/>
  <c r="J7182" i="1"/>
  <c r="J7183" i="1"/>
  <c r="J7184" i="1"/>
  <c r="J7185" i="1"/>
  <c r="J7186" i="1"/>
  <c r="J7187" i="1"/>
  <c r="J7188" i="1"/>
  <c r="J7189" i="1"/>
  <c r="J7190" i="1"/>
  <c r="J7191" i="1"/>
  <c r="J7192" i="1"/>
  <c r="J7193" i="1"/>
  <c r="J7194" i="1"/>
  <c r="J7195" i="1"/>
  <c r="J7196" i="1"/>
  <c r="J7197" i="1"/>
  <c r="J7198" i="1"/>
  <c r="J7199" i="1"/>
  <c r="J7200" i="1"/>
  <c r="J7201" i="1"/>
  <c r="J7202" i="1"/>
  <c r="J7203" i="1"/>
  <c r="J7204" i="1"/>
  <c r="J7205" i="1"/>
  <c r="J7206" i="1"/>
  <c r="J7207" i="1"/>
  <c r="J7208" i="1"/>
  <c r="J7209" i="1"/>
  <c r="J7210" i="1"/>
  <c r="J7211" i="1"/>
  <c r="J7212" i="1"/>
  <c r="J7213" i="1"/>
  <c r="J7214" i="1"/>
  <c r="J7215" i="1"/>
  <c r="J7216" i="1"/>
  <c r="J7217" i="1"/>
  <c r="J7218" i="1"/>
  <c r="J7219" i="1"/>
  <c r="J7220" i="1"/>
  <c r="J7221" i="1"/>
  <c r="J7222" i="1"/>
  <c r="J7223" i="1"/>
  <c r="J7224" i="1"/>
  <c r="J7225" i="1"/>
  <c r="J7226" i="1"/>
  <c r="J7227" i="1"/>
  <c r="J7228" i="1"/>
  <c r="J7229" i="1"/>
  <c r="J7230" i="1"/>
  <c r="J7231" i="1"/>
  <c r="J7232" i="1"/>
  <c r="J7233" i="1"/>
  <c r="J7234" i="1"/>
  <c r="J7235" i="1"/>
  <c r="J7236" i="1"/>
  <c r="J7237" i="1"/>
  <c r="J7238" i="1"/>
  <c r="J7239" i="1"/>
  <c r="J7240" i="1"/>
  <c r="J7241" i="1"/>
  <c r="J7242" i="1"/>
  <c r="J7243" i="1"/>
  <c r="J7244" i="1"/>
  <c r="J7245" i="1"/>
  <c r="J7246" i="1"/>
  <c r="J7247" i="1"/>
  <c r="J7248" i="1"/>
  <c r="J7249" i="1"/>
  <c r="J7250" i="1"/>
  <c r="J7251" i="1"/>
  <c r="J7252" i="1"/>
  <c r="J7253" i="1"/>
  <c r="J7254" i="1"/>
  <c r="J7255" i="1"/>
  <c r="J7256" i="1"/>
  <c r="J7257" i="1"/>
  <c r="J7258" i="1"/>
  <c r="J7259" i="1"/>
  <c r="J7260" i="1"/>
  <c r="J7261" i="1"/>
  <c r="J7262" i="1"/>
  <c r="J7263" i="1"/>
  <c r="J7264" i="1"/>
  <c r="J7265" i="1"/>
  <c r="J7266" i="1"/>
  <c r="J7267" i="1"/>
  <c r="J7268" i="1"/>
  <c r="J7269" i="1"/>
  <c r="J7270" i="1"/>
  <c r="J7271" i="1"/>
  <c r="J7272" i="1"/>
  <c r="J7273" i="1"/>
  <c r="J7274" i="1"/>
  <c r="J7275" i="1"/>
  <c r="J7276" i="1"/>
  <c r="J7277" i="1"/>
  <c r="J7278" i="1"/>
  <c r="J7279" i="1"/>
  <c r="J7280" i="1"/>
  <c r="J7281" i="1"/>
  <c r="J7282" i="1"/>
  <c r="J7283" i="1"/>
  <c r="J7284" i="1"/>
  <c r="J7285" i="1"/>
  <c r="J7286" i="1"/>
  <c r="J7287" i="1"/>
  <c r="J7288" i="1"/>
  <c r="J7289" i="1"/>
  <c r="J7290" i="1"/>
  <c r="J7291" i="1"/>
  <c r="J7292" i="1"/>
  <c r="J7293" i="1"/>
  <c r="J7294" i="1"/>
  <c r="J7295" i="1"/>
  <c r="J7296" i="1"/>
  <c r="J7297" i="1"/>
  <c r="J7298" i="1"/>
  <c r="J7299" i="1"/>
  <c r="J7300" i="1"/>
  <c r="J7301" i="1"/>
  <c r="J7302" i="1"/>
  <c r="J7303" i="1"/>
  <c r="J7304" i="1"/>
  <c r="J7305" i="1"/>
  <c r="J7306" i="1"/>
  <c r="J7307" i="1"/>
  <c r="J7308" i="1"/>
  <c r="J7309" i="1"/>
  <c r="J7310" i="1"/>
  <c r="J7311" i="1"/>
  <c r="J7312" i="1"/>
  <c r="J7313" i="1"/>
  <c r="J7314" i="1"/>
  <c r="J7315" i="1"/>
  <c r="J7316" i="1"/>
  <c r="J7317" i="1"/>
  <c r="J7318" i="1"/>
  <c r="J7319" i="1"/>
  <c r="J7320" i="1"/>
  <c r="J7321" i="1"/>
  <c r="J7322" i="1"/>
  <c r="J7323" i="1"/>
  <c r="J7324" i="1"/>
  <c r="J7325" i="1"/>
  <c r="J7326" i="1"/>
  <c r="J7327" i="1"/>
  <c r="J7328" i="1"/>
  <c r="J7329" i="1"/>
  <c r="J7330" i="1"/>
  <c r="J7331" i="1"/>
  <c r="J7332" i="1"/>
  <c r="J7333" i="1"/>
  <c r="J7334" i="1"/>
  <c r="J7335" i="1"/>
  <c r="J7336" i="1"/>
  <c r="J7337" i="1"/>
  <c r="J7338" i="1"/>
  <c r="J7339" i="1"/>
  <c r="J7340" i="1"/>
  <c r="J7341" i="1"/>
  <c r="J7342" i="1"/>
  <c r="J7343" i="1"/>
  <c r="J7344" i="1"/>
  <c r="J7345" i="1"/>
  <c r="J7346" i="1"/>
  <c r="J7347" i="1"/>
  <c r="J7348" i="1"/>
  <c r="J7349" i="1"/>
  <c r="J7350" i="1"/>
  <c r="J7351" i="1"/>
  <c r="J7352" i="1"/>
  <c r="J7353" i="1"/>
  <c r="J7354" i="1"/>
  <c r="J7355" i="1"/>
  <c r="J7356" i="1"/>
  <c r="J7357" i="1"/>
  <c r="J7358" i="1"/>
  <c r="J7359" i="1"/>
  <c r="J7360" i="1"/>
  <c r="J7361" i="1"/>
  <c r="J7362" i="1"/>
  <c r="J7363" i="1"/>
  <c r="J7364" i="1"/>
  <c r="J7365" i="1"/>
  <c r="J7366" i="1"/>
  <c r="J7367" i="1"/>
  <c r="J7368" i="1"/>
  <c r="J7369" i="1"/>
  <c r="J7370" i="1"/>
  <c r="J7371" i="1"/>
  <c r="J7372" i="1"/>
  <c r="J7373" i="1"/>
  <c r="J7374" i="1"/>
  <c r="J7375" i="1"/>
  <c r="J7376" i="1"/>
  <c r="J7377" i="1"/>
  <c r="J7378" i="1"/>
  <c r="J7379" i="1"/>
  <c r="J7380" i="1"/>
  <c r="J7381" i="1"/>
  <c r="J7382" i="1"/>
  <c r="J7383" i="1"/>
  <c r="J7384" i="1"/>
  <c r="J7385" i="1"/>
  <c r="J7386" i="1"/>
  <c r="J7387" i="1"/>
  <c r="J7388" i="1"/>
  <c r="J7389" i="1"/>
  <c r="J7390" i="1"/>
  <c r="J7391" i="1"/>
  <c r="J7392" i="1"/>
  <c r="J7393" i="1"/>
  <c r="J7394" i="1"/>
  <c r="J7395" i="1"/>
  <c r="J7396" i="1"/>
  <c r="J7397" i="1"/>
  <c r="J7398" i="1"/>
  <c r="J7399" i="1"/>
  <c r="J7400" i="1"/>
  <c r="J7401" i="1"/>
  <c r="J7402" i="1"/>
  <c r="J7403" i="1"/>
  <c r="J7404" i="1"/>
  <c r="J7405" i="1"/>
  <c r="J7406" i="1"/>
  <c r="J7407" i="1"/>
  <c r="J7408" i="1"/>
  <c r="J7409" i="1"/>
  <c r="J7410" i="1"/>
  <c r="J7411" i="1"/>
  <c r="J7412" i="1"/>
  <c r="J7413" i="1"/>
  <c r="J7414" i="1"/>
  <c r="J7415" i="1"/>
  <c r="J7416" i="1"/>
  <c r="J7417" i="1"/>
  <c r="J7418" i="1"/>
  <c r="J7419" i="1"/>
  <c r="J7420" i="1"/>
  <c r="J7421" i="1"/>
  <c r="J7422" i="1"/>
  <c r="J7423" i="1"/>
  <c r="J7424" i="1"/>
  <c r="J7425" i="1"/>
  <c r="J7426" i="1"/>
  <c r="J7427" i="1"/>
  <c r="J7428" i="1"/>
  <c r="J7429" i="1"/>
  <c r="J7430" i="1"/>
  <c r="J7431" i="1"/>
  <c r="J7432" i="1"/>
  <c r="J7433" i="1"/>
  <c r="J7434" i="1"/>
  <c r="J7435" i="1"/>
  <c r="J7436" i="1"/>
  <c r="J7437" i="1"/>
  <c r="J7438" i="1"/>
  <c r="J7439" i="1"/>
  <c r="J7440" i="1"/>
  <c r="J7441" i="1"/>
  <c r="J7442" i="1"/>
  <c r="J7443" i="1"/>
  <c r="J7444" i="1"/>
  <c r="J7445" i="1"/>
  <c r="J7446" i="1"/>
  <c r="J7447" i="1"/>
  <c r="J7448" i="1"/>
  <c r="J7449" i="1"/>
  <c r="J7450" i="1"/>
  <c r="J7451" i="1"/>
  <c r="J7452" i="1"/>
  <c r="J7453" i="1"/>
  <c r="J7454" i="1"/>
  <c r="J7455" i="1"/>
  <c r="J7456" i="1"/>
  <c r="J7457" i="1"/>
  <c r="J7458" i="1"/>
  <c r="J7459" i="1"/>
  <c r="J7460" i="1"/>
  <c r="J7461" i="1"/>
  <c r="J7462" i="1"/>
  <c r="J7463" i="1"/>
  <c r="J7464" i="1"/>
  <c r="J7465" i="1"/>
  <c r="J7466" i="1"/>
  <c r="J7467" i="1"/>
  <c r="J7468" i="1"/>
  <c r="J7469" i="1"/>
  <c r="J7470" i="1"/>
  <c r="J7471" i="1"/>
  <c r="J7472" i="1"/>
  <c r="J7473" i="1"/>
  <c r="J7474" i="1"/>
  <c r="J7475" i="1"/>
  <c r="J7476" i="1"/>
  <c r="J7477" i="1"/>
  <c r="J7478" i="1"/>
  <c r="J7479" i="1"/>
  <c r="J7480" i="1"/>
  <c r="J7481" i="1"/>
  <c r="J7482" i="1"/>
  <c r="J7483" i="1"/>
  <c r="J7484" i="1"/>
  <c r="J7485" i="1"/>
  <c r="J7486" i="1"/>
  <c r="J7487" i="1"/>
  <c r="J7488" i="1"/>
  <c r="J7489" i="1"/>
  <c r="J7490" i="1"/>
  <c r="J7491" i="1"/>
  <c r="J7492" i="1"/>
  <c r="J7493" i="1"/>
  <c r="J7494" i="1"/>
  <c r="J7495" i="1"/>
  <c r="J7496" i="1"/>
  <c r="J7497" i="1"/>
  <c r="J7498" i="1"/>
  <c r="J7499" i="1"/>
  <c r="J7500" i="1"/>
  <c r="J7501" i="1"/>
  <c r="J7502" i="1"/>
  <c r="J7503" i="1"/>
  <c r="J7504" i="1"/>
  <c r="J7505" i="1"/>
  <c r="J7506" i="1"/>
  <c r="J7507" i="1"/>
  <c r="J7508" i="1"/>
  <c r="J7509" i="1"/>
  <c r="J7510" i="1"/>
  <c r="J7511" i="1"/>
  <c r="J7512" i="1"/>
  <c r="J7513" i="1"/>
  <c r="J7514" i="1"/>
  <c r="J7515" i="1"/>
  <c r="J7516" i="1"/>
  <c r="J7517" i="1"/>
  <c r="J7518" i="1"/>
  <c r="J7519" i="1"/>
  <c r="J7520" i="1"/>
  <c r="J7521" i="1"/>
  <c r="J7522" i="1"/>
  <c r="J7523" i="1"/>
  <c r="J7524" i="1"/>
  <c r="J7525" i="1"/>
  <c r="J7526" i="1"/>
  <c r="J7527" i="1"/>
  <c r="J7528" i="1"/>
  <c r="J7529" i="1"/>
  <c r="J7530" i="1"/>
  <c r="J7531" i="1"/>
  <c r="J7532" i="1"/>
  <c r="J7533" i="1"/>
  <c r="J7534" i="1"/>
  <c r="J7535" i="1"/>
  <c r="J7536" i="1"/>
  <c r="J7537" i="1"/>
  <c r="J7538" i="1"/>
  <c r="J7539" i="1"/>
  <c r="J7540" i="1"/>
  <c r="J7541" i="1"/>
  <c r="J7542" i="1"/>
  <c r="J7543" i="1"/>
  <c r="J7544" i="1"/>
  <c r="J7545" i="1"/>
  <c r="J7546" i="1"/>
  <c r="J7547" i="1"/>
  <c r="J7548" i="1"/>
  <c r="J7549" i="1"/>
  <c r="J7550" i="1"/>
  <c r="J7551" i="1"/>
  <c r="J7552" i="1"/>
  <c r="J7553" i="1"/>
  <c r="J7554" i="1"/>
  <c r="J7555" i="1"/>
  <c r="J7556" i="1"/>
  <c r="J7557" i="1"/>
  <c r="J7558" i="1"/>
  <c r="J7559" i="1"/>
  <c r="J7560" i="1"/>
  <c r="J7561" i="1"/>
  <c r="J7562" i="1"/>
  <c r="J7563" i="1"/>
  <c r="J7564" i="1"/>
  <c r="J7565" i="1"/>
  <c r="J7566" i="1"/>
  <c r="J7567" i="1"/>
  <c r="J7568" i="1"/>
  <c r="J7569" i="1"/>
  <c r="J7570" i="1"/>
  <c r="J7571" i="1"/>
  <c r="J7572" i="1"/>
  <c r="J7573" i="1"/>
  <c r="J7574" i="1"/>
  <c r="J7575" i="1"/>
  <c r="J7576" i="1"/>
  <c r="J7577" i="1"/>
  <c r="J7578" i="1"/>
  <c r="J7579" i="1"/>
  <c r="J7580" i="1"/>
  <c r="J7581" i="1"/>
  <c r="J7582" i="1"/>
  <c r="J7583" i="1"/>
  <c r="J7584" i="1"/>
  <c r="J7585" i="1"/>
  <c r="J7586" i="1"/>
  <c r="J7587" i="1"/>
  <c r="J7588" i="1"/>
  <c r="J7589" i="1"/>
  <c r="J7590" i="1"/>
  <c r="J7591" i="1"/>
  <c r="J7592" i="1"/>
  <c r="J7593" i="1"/>
  <c r="J7594" i="1"/>
  <c r="J7595" i="1"/>
  <c r="J7596" i="1"/>
  <c r="J7597" i="1"/>
  <c r="J7598" i="1"/>
  <c r="J7599" i="1"/>
  <c r="J7600" i="1"/>
  <c r="J7601" i="1"/>
  <c r="J7602" i="1"/>
  <c r="J7603" i="1"/>
  <c r="J7604" i="1"/>
  <c r="J7605" i="1"/>
  <c r="J7606" i="1"/>
  <c r="J7607" i="1"/>
  <c r="J7608" i="1"/>
  <c r="J7609" i="1"/>
  <c r="J7610" i="1"/>
  <c r="J7611" i="1"/>
  <c r="J7612" i="1"/>
  <c r="J7613" i="1"/>
  <c r="J7614" i="1"/>
  <c r="J7615" i="1"/>
  <c r="J7616" i="1"/>
  <c r="J7617" i="1"/>
  <c r="J7618" i="1"/>
  <c r="J7619" i="1"/>
  <c r="J7620" i="1"/>
  <c r="J7621" i="1"/>
  <c r="J7622" i="1"/>
  <c r="J7623" i="1"/>
  <c r="J7624" i="1"/>
  <c r="J7625" i="1"/>
  <c r="J7626" i="1"/>
  <c r="J7627" i="1"/>
  <c r="J7628" i="1"/>
  <c r="J7629" i="1"/>
  <c r="J7630" i="1"/>
  <c r="J7631" i="1"/>
  <c r="J7632" i="1"/>
  <c r="J7633" i="1"/>
  <c r="J7634" i="1"/>
  <c r="J7635" i="1"/>
  <c r="J7636" i="1"/>
  <c r="J7637" i="1"/>
  <c r="J7638" i="1"/>
  <c r="J7639" i="1"/>
  <c r="J7640" i="1"/>
  <c r="J7641" i="1"/>
  <c r="J7642" i="1"/>
  <c r="J7643" i="1"/>
  <c r="J7644" i="1"/>
  <c r="J7645" i="1"/>
  <c r="J7646" i="1"/>
  <c r="J7647" i="1"/>
  <c r="J7648" i="1"/>
  <c r="J7649" i="1"/>
  <c r="J7650" i="1"/>
  <c r="J7651" i="1"/>
  <c r="J7652" i="1"/>
  <c r="J7653" i="1"/>
  <c r="J7654" i="1"/>
  <c r="J7655" i="1"/>
  <c r="J7656" i="1"/>
  <c r="J7657" i="1"/>
  <c r="J7658" i="1"/>
  <c r="J7659" i="1"/>
  <c r="J7660" i="1"/>
  <c r="J7661" i="1"/>
  <c r="J7662" i="1"/>
  <c r="J7663" i="1"/>
  <c r="J7664" i="1"/>
  <c r="J7665" i="1"/>
  <c r="J7666" i="1"/>
  <c r="J7667" i="1"/>
  <c r="J7668" i="1"/>
  <c r="J7669" i="1"/>
  <c r="J7670" i="1"/>
  <c r="J7671" i="1"/>
  <c r="J7672" i="1"/>
  <c r="J7673" i="1"/>
  <c r="J7674" i="1"/>
  <c r="J7675" i="1"/>
  <c r="J7676" i="1"/>
  <c r="J7677" i="1"/>
  <c r="J7678" i="1"/>
  <c r="J7679" i="1"/>
  <c r="J7680" i="1"/>
  <c r="J7681" i="1"/>
  <c r="J7682" i="1"/>
  <c r="J7683" i="1"/>
  <c r="J7684" i="1"/>
  <c r="J7685" i="1"/>
  <c r="J7686" i="1"/>
  <c r="J7687" i="1"/>
  <c r="J7688" i="1"/>
  <c r="J7689" i="1"/>
  <c r="J7690" i="1"/>
  <c r="J7691" i="1"/>
  <c r="J7692" i="1"/>
  <c r="J7693" i="1"/>
  <c r="J7694" i="1"/>
  <c r="J7695" i="1"/>
  <c r="J7696" i="1"/>
  <c r="J7697" i="1"/>
  <c r="J7698" i="1"/>
  <c r="J7699" i="1"/>
  <c r="J7700" i="1"/>
  <c r="J7701" i="1"/>
  <c r="J7702" i="1"/>
  <c r="J7703" i="1"/>
  <c r="J7704" i="1"/>
  <c r="J7705" i="1"/>
  <c r="J7706" i="1"/>
  <c r="J7707" i="1"/>
  <c r="J7708" i="1"/>
  <c r="J7709" i="1"/>
  <c r="J7710" i="1"/>
  <c r="J7711" i="1"/>
  <c r="J7712" i="1"/>
  <c r="J7713" i="1"/>
  <c r="J7714" i="1"/>
  <c r="J7715" i="1"/>
  <c r="J7716" i="1"/>
  <c r="J7717" i="1"/>
  <c r="J7718" i="1"/>
  <c r="J7719" i="1"/>
  <c r="J7720" i="1"/>
  <c r="J7721" i="1"/>
  <c r="J7722" i="1"/>
  <c r="J7723" i="1"/>
  <c r="J7724" i="1"/>
  <c r="J7725" i="1"/>
  <c r="J7726" i="1"/>
  <c r="J7727" i="1"/>
  <c r="J7728" i="1"/>
  <c r="J7729" i="1"/>
  <c r="J7730" i="1"/>
  <c r="J7731" i="1"/>
  <c r="J7732" i="1"/>
  <c r="J7733" i="1"/>
  <c r="J7734" i="1"/>
  <c r="J7735" i="1"/>
  <c r="J7736" i="1"/>
  <c r="J7737" i="1"/>
  <c r="J7738" i="1"/>
  <c r="J7739" i="1"/>
  <c r="J7740" i="1"/>
  <c r="J7741" i="1"/>
  <c r="J7742" i="1"/>
  <c r="J7743" i="1"/>
  <c r="J7744" i="1"/>
  <c r="J7745" i="1"/>
  <c r="J7746" i="1"/>
  <c r="J7747" i="1"/>
  <c r="J7748" i="1"/>
  <c r="J7749" i="1"/>
  <c r="J7750" i="1"/>
  <c r="J7751" i="1"/>
  <c r="J7752" i="1"/>
  <c r="J7753" i="1"/>
  <c r="J7754" i="1"/>
  <c r="J7755" i="1"/>
  <c r="J7756" i="1"/>
  <c r="J7757" i="1"/>
  <c r="J7758" i="1"/>
  <c r="J7759" i="1"/>
  <c r="J7760" i="1"/>
  <c r="J7761" i="1"/>
  <c r="J7762" i="1"/>
  <c r="J7763" i="1"/>
  <c r="J7764" i="1"/>
  <c r="J7765" i="1"/>
  <c r="J7766" i="1"/>
  <c r="J7767" i="1"/>
  <c r="J7768" i="1"/>
  <c r="J7769" i="1"/>
  <c r="J7770" i="1"/>
  <c r="J7771" i="1"/>
  <c r="J7772" i="1"/>
  <c r="J7773" i="1"/>
  <c r="J7774" i="1"/>
  <c r="J7775" i="1"/>
  <c r="J7776" i="1"/>
  <c r="J7777" i="1"/>
  <c r="J7778" i="1"/>
  <c r="J7779" i="1"/>
  <c r="J7780" i="1"/>
  <c r="J7781" i="1"/>
  <c r="J7782" i="1"/>
  <c r="J7783" i="1"/>
  <c r="J7784" i="1"/>
  <c r="J7785" i="1"/>
  <c r="J7786" i="1"/>
  <c r="J7787" i="1"/>
  <c r="J7788" i="1"/>
  <c r="J7789" i="1"/>
  <c r="J7790" i="1"/>
  <c r="J7791" i="1"/>
  <c r="J7792" i="1"/>
  <c r="J7793" i="1"/>
  <c r="J7794" i="1"/>
  <c r="J7795" i="1"/>
  <c r="J7796" i="1"/>
  <c r="J7797" i="1"/>
  <c r="J7798" i="1"/>
  <c r="J7799" i="1"/>
  <c r="J7800" i="1"/>
  <c r="J7801" i="1"/>
  <c r="J7802" i="1"/>
  <c r="J7803" i="1"/>
  <c r="J7804" i="1"/>
  <c r="J7805" i="1"/>
  <c r="J7806" i="1"/>
  <c r="J7807" i="1"/>
  <c r="J7808" i="1"/>
  <c r="J7809" i="1"/>
  <c r="J7810" i="1"/>
  <c r="J7811" i="1"/>
  <c r="J7812" i="1"/>
  <c r="J7813" i="1"/>
  <c r="J7814" i="1"/>
  <c r="J7815" i="1"/>
  <c r="J7816" i="1"/>
  <c r="J7817" i="1"/>
  <c r="J7818" i="1"/>
  <c r="J7819" i="1"/>
  <c r="J7820" i="1"/>
  <c r="J7821" i="1"/>
  <c r="J7822" i="1"/>
  <c r="J7823" i="1"/>
  <c r="J7824" i="1"/>
  <c r="J7825" i="1"/>
  <c r="J7826" i="1"/>
  <c r="J7827" i="1"/>
  <c r="J7828" i="1"/>
  <c r="J7829" i="1"/>
  <c r="J7830" i="1"/>
  <c r="J7831" i="1"/>
  <c r="J7832" i="1"/>
  <c r="J7833" i="1"/>
  <c r="J7834" i="1"/>
  <c r="J7835" i="1"/>
  <c r="J7836" i="1"/>
  <c r="J7837" i="1"/>
  <c r="J7838" i="1"/>
  <c r="J7839" i="1"/>
  <c r="J7840" i="1"/>
  <c r="J7841" i="1"/>
  <c r="J7842" i="1"/>
  <c r="J7843" i="1"/>
  <c r="J7844" i="1"/>
  <c r="J7845" i="1"/>
  <c r="J7846" i="1"/>
  <c r="J7847" i="1"/>
  <c r="J7848" i="1"/>
  <c r="J7849" i="1"/>
  <c r="J7850" i="1"/>
  <c r="J7851" i="1"/>
  <c r="J7852" i="1"/>
  <c r="J7853" i="1"/>
  <c r="J7854" i="1"/>
  <c r="J7855" i="1"/>
  <c r="J7856" i="1"/>
  <c r="J7857" i="1"/>
  <c r="J7858" i="1"/>
  <c r="J7859" i="1"/>
  <c r="J7860" i="1"/>
  <c r="J7861" i="1"/>
  <c r="J7862" i="1"/>
  <c r="J7863" i="1"/>
  <c r="J7864" i="1"/>
  <c r="J7865" i="1"/>
  <c r="J7866" i="1"/>
  <c r="J7867" i="1"/>
  <c r="J7868" i="1"/>
  <c r="J7869" i="1"/>
  <c r="J7870" i="1"/>
  <c r="J7871" i="1"/>
  <c r="J7872" i="1"/>
  <c r="J7873" i="1"/>
  <c r="J7874" i="1"/>
  <c r="J7875" i="1"/>
  <c r="J7876" i="1"/>
  <c r="J7877" i="1"/>
  <c r="J7878" i="1"/>
  <c r="J7879" i="1"/>
  <c r="J7880" i="1"/>
  <c r="J7881" i="1"/>
  <c r="J7882" i="1"/>
  <c r="J7883" i="1"/>
  <c r="J7884" i="1"/>
  <c r="J7885" i="1"/>
  <c r="J7886" i="1"/>
  <c r="J7887" i="1"/>
  <c r="J7888" i="1"/>
  <c r="J7889" i="1"/>
  <c r="J7890" i="1"/>
  <c r="J7891" i="1"/>
  <c r="J7892" i="1"/>
  <c r="J7893" i="1"/>
  <c r="J7894" i="1"/>
  <c r="J7895" i="1"/>
  <c r="J7896" i="1"/>
  <c r="J7897" i="1"/>
  <c r="J7898" i="1"/>
  <c r="J7899" i="1"/>
  <c r="J7900" i="1"/>
  <c r="J7901" i="1"/>
  <c r="J7902" i="1"/>
  <c r="J7903" i="1"/>
  <c r="J7904" i="1"/>
  <c r="J7905" i="1"/>
  <c r="J7906" i="1"/>
  <c r="J7907" i="1"/>
  <c r="J7908" i="1"/>
  <c r="J7909" i="1"/>
  <c r="J7910" i="1"/>
  <c r="J7911" i="1"/>
  <c r="J7912" i="1"/>
  <c r="J7913" i="1"/>
  <c r="J7914" i="1"/>
  <c r="J7915" i="1"/>
  <c r="J7916" i="1"/>
  <c r="J7917" i="1"/>
  <c r="J7918" i="1"/>
  <c r="J7919" i="1"/>
  <c r="J7920" i="1"/>
  <c r="J7921" i="1"/>
  <c r="J7922" i="1"/>
  <c r="J7923" i="1"/>
  <c r="J7924" i="1"/>
  <c r="J7925" i="1"/>
  <c r="J7926" i="1"/>
  <c r="J7927" i="1"/>
  <c r="J7928" i="1"/>
  <c r="J7929" i="1"/>
  <c r="J7930" i="1"/>
  <c r="J7931" i="1"/>
  <c r="J7932" i="1"/>
  <c r="J7933" i="1"/>
  <c r="J7934" i="1"/>
  <c r="J7935" i="1"/>
  <c r="J7936" i="1"/>
  <c r="J7937" i="1"/>
  <c r="J7938" i="1"/>
  <c r="J7939" i="1"/>
  <c r="J7940" i="1"/>
  <c r="J7941" i="1"/>
  <c r="J7942" i="1"/>
  <c r="J7943" i="1"/>
  <c r="J7944" i="1"/>
  <c r="J7945" i="1"/>
  <c r="J7946" i="1"/>
  <c r="J7947" i="1"/>
  <c r="J7948" i="1"/>
  <c r="J7949" i="1"/>
  <c r="J7950" i="1"/>
  <c r="J7951" i="1"/>
  <c r="J7952" i="1"/>
  <c r="J7953" i="1"/>
  <c r="J7954" i="1"/>
  <c r="J7955" i="1"/>
  <c r="J7956" i="1"/>
  <c r="J7957" i="1"/>
  <c r="J7958" i="1"/>
  <c r="J7959" i="1"/>
  <c r="J7960" i="1"/>
  <c r="J7961" i="1"/>
  <c r="J7962" i="1"/>
  <c r="J7963" i="1"/>
  <c r="J7964" i="1"/>
  <c r="J7965" i="1"/>
  <c r="J7966" i="1"/>
  <c r="J7967" i="1"/>
  <c r="J7968" i="1"/>
  <c r="J7969" i="1"/>
  <c r="J7970" i="1"/>
  <c r="J7971" i="1"/>
  <c r="J7972" i="1"/>
  <c r="J7973" i="1"/>
  <c r="J7974" i="1"/>
  <c r="J7975" i="1"/>
  <c r="J7976" i="1"/>
  <c r="J7977" i="1"/>
  <c r="J7978" i="1"/>
  <c r="J7979" i="1"/>
  <c r="J7980" i="1"/>
  <c r="J7981" i="1"/>
  <c r="J7982" i="1"/>
  <c r="J7983" i="1"/>
  <c r="J7984" i="1"/>
  <c r="J7985" i="1"/>
  <c r="J7986" i="1"/>
  <c r="J7987" i="1"/>
  <c r="J7988" i="1"/>
  <c r="J7989" i="1"/>
  <c r="J7990" i="1"/>
  <c r="J7991" i="1"/>
  <c r="J7992" i="1"/>
  <c r="J7993" i="1"/>
  <c r="J7994" i="1"/>
  <c r="J7995" i="1"/>
  <c r="J7996" i="1"/>
  <c r="J7997" i="1"/>
  <c r="J7998" i="1"/>
  <c r="J7999" i="1"/>
  <c r="J8000" i="1"/>
  <c r="J8001" i="1"/>
  <c r="J8002" i="1"/>
  <c r="J8003" i="1"/>
  <c r="J8004" i="1"/>
  <c r="J8005" i="1"/>
  <c r="J8006" i="1"/>
  <c r="J8007" i="1"/>
  <c r="J8008" i="1"/>
  <c r="J8009" i="1"/>
  <c r="J8010" i="1"/>
  <c r="J8011" i="1"/>
  <c r="J8012" i="1"/>
  <c r="J8013" i="1"/>
  <c r="J8014" i="1"/>
  <c r="J8015" i="1"/>
  <c r="J8016" i="1"/>
  <c r="J8017" i="1"/>
  <c r="J8018" i="1"/>
  <c r="J8019" i="1"/>
  <c r="J8020" i="1"/>
  <c r="J8021" i="1"/>
  <c r="J8022" i="1"/>
  <c r="J8023" i="1"/>
  <c r="J8024" i="1"/>
  <c r="J8025" i="1"/>
  <c r="J8026" i="1"/>
  <c r="J8027" i="1"/>
  <c r="J8028" i="1"/>
  <c r="J8029" i="1"/>
  <c r="J8030" i="1"/>
  <c r="J8031" i="1"/>
  <c r="J8032" i="1"/>
  <c r="J8033" i="1"/>
  <c r="J8034" i="1"/>
  <c r="J8035" i="1"/>
  <c r="J8036" i="1"/>
  <c r="J8037" i="1"/>
  <c r="J8038" i="1"/>
  <c r="J8039" i="1"/>
  <c r="J8040" i="1"/>
  <c r="J8041" i="1"/>
  <c r="J8042" i="1"/>
  <c r="J8043" i="1"/>
  <c r="J8044" i="1"/>
  <c r="J8045" i="1"/>
  <c r="J8046" i="1"/>
  <c r="J8047" i="1"/>
  <c r="J8048" i="1"/>
  <c r="J8049" i="1"/>
  <c r="J8050" i="1"/>
  <c r="J8051" i="1"/>
  <c r="J8052" i="1"/>
  <c r="J8053" i="1"/>
  <c r="J8054" i="1"/>
  <c r="J8055" i="1"/>
  <c r="J8056" i="1"/>
  <c r="J8057" i="1"/>
  <c r="J8058" i="1"/>
  <c r="J8059" i="1"/>
  <c r="J8060" i="1"/>
  <c r="J8061" i="1"/>
  <c r="J8062" i="1"/>
  <c r="J8063" i="1"/>
  <c r="J8064" i="1"/>
  <c r="J8065" i="1"/>
  <c r="J8066" i="1"/>
  <c r="J8067" i="1"/>
  <c r="J8068" i="1"/>
  <c r="J8069" i="1"/>
  <c r="J8070" i="1"/>
  <c r="J8071" i="1"/>
  <c r="J8072" i="1"/>
  <c r="J8073" i="1"/>
  <c r="J8074" i="1"/>
  <c r="J8075" i="1"/>
  <c r="J8076" i="1"/>
  <c r="J8077" i="1"/>
  <c r="J8078" i="1"/>
  <c r="J8079" i="1"/>
  <c r="J8080" i="1"/>
  <c r="J8081" i="1"/>
  <c r="J8082" i="1"/>
  <c r="J8083" i="1"/>
  <c r="J8084" i="1"/>
  <c r="J8085" i="1"/>
  <c r="J8086" i="1"/>
  <c r="J8087" i="1"/>
  <c r="J8088" i="1"/>
  <c r="J8089" i="1"/>
  <c r="J8090" i="1"/>
  <c r="J8091" i="1"/>
  <c r="J8092" i="1"/>
  <c r="J8093" i="1"/>
  <c r="J8094" i="1"/>
  <c r="J8095" i="1"/>
  <c r="J8096" i="1"/>
  <c r="J8097" i="1"/>
  <c r="J8098" i="1"/>
  <c r="J8099" i="1"/>
  <c r="J8100" i="1"/>
  <c r="J8101" i="1"/>
  <c r="J8102" i="1"/>
  <c r="J8103" i="1"/>
  <c r="J8104" i="1"/>
  <c r="J8105" i="1"/>
  <c r="J8106" i="1"/>
  <c r="J8107" i="1"/>
  <c r="J8108" i="1"/>
  <c r="J8109" i="1"/>
  <c r="J8110" i="1"/>
  <c r="J8111" i="1"/>
  <c r="J8112" i="1"/>
  <c r="J8113" i="1"/>
  <c r="J8114" i="1"/>
  <c r="J8115" i="1"/>
  <c r="J8116" i="1"/>
  <c r="J8117" i="1"/>
  <c r="J8118" i="1"/>
  <c r="J8119" i="1"/>
  <c r="J8120" i="1"/>
  <c r="J8121" i="1"/>
  <c r="J8122" i="1"/>
  <c r="J8123" i="1"/>
  <c r="J8124" i="1"/>
  <c r="J8125" i="1"/>
  <c r="J8126" i="1"/>
  <c r="J8127" i="1"/>
  <c r="J8128" i="1"/>
  <c r="J8129" i="1"/>
  <c r="J8130" i="1"/>
  <c r="J8131" i="1"/>
  <c r="J8132" i="1"/>
  <c r="J8133" i="1"/>
  <c r="J8134" i="1"/>
  <c r="J8135" i="1"/>
  <c r="J8136" i="1"/>
  <c r="J8137" i="1"/>
  <c r="J8138" i="1"/>
  <c r="J8139" i="1"/>
  <c r="J8140" i="1"/>
  <c r="J8141" i="1"/>
  <c r="J8142" i="1"/>
  <c r="J8143" i="1"/>
  <c r="J8144" i="1"/>
  <c r="J8145" i="1"/>
  <c r="J8146" i="1"/>
  <c r="J8147" i="1"/>
  <c r="J8148" i="1"/>
  <c r="J8149" i="1"/>
  <c r="J8150" i="1"/>
  <c r="J8151" i="1"/>
  <c r="J8152" i="1"/>
  <c r="J8153" i="1"/>
  <c r="J8154" i="1"/>
  <c r="J8155" i="1"/>
  <c r="J8156" i="1"/>
  <c r="J8157" i="1"/>
  <c r="J8158" i="1"/>
  <c r="J8159" i="1"/>
  <c r="J8160" i="1"/>
  <c r="J8161" i="1"/>
  <c r="J8162" i="1"/>
  <c r="J8163" i="1"/>
  <c r="J8164" i="1"/>
  <c r="J8165" i="1"/>
  <c r="J8166" i="1"/>
  <c r="J8167" i="1"/>
  <c r="J8168" i="1"/>
  <c r="J8169" i="1"/>
  <c r="J8170" i="1"/>
  <c r="J8171" i="1"/>
  <c r="J8172" i="1"/>
  <c r="J8173" i="1"/>
  <c r="J8174" i="1"/>
  <c r="J8175" i="1"/>
  <c r="J8176" i="1"/>
  <c r="J8177" i="1"/>
  <c r="J8178" i="1"/>
  <c r="J8179" i="1"/>
  <c r="J8180" i="1"/>
  <c r="J8181" i="1"/>
  <c r="J8182" i="1"/>
  <c r="J8183" i="1"/>
  <c r="J8184" i="1"/>
  <c r="J8185" i="1"/>
  <c r="J8186" i="1"/>
  <c r="J8187" i="1"/>
  <c r="J8188" i="1"/>
  <c r="J8189" i="1"/>
  <c r="J8190" i="1"/>
  <c r="J8191" i="1"/>
  <c r="J8192" i="1"/>
  <c r="J8193" i="1"/>
  <c r="J8194" i="1"/>
  <c r="J8195" i="1"/>
  <c r="J8196" i="1"/>
  <c r="J8197" i="1"/>
  <c r="J8198" i="1"/>
  <c r="J8199" i="1"/>
  <c r="J8200" i="1"/>
  <c r="J8201" i="1"/>
  <c r="J8202" i="1"/>
  <c r="J8203" i="1"/>
  <c r="J8204" i="1"/>
  <c r="J8205" i="1"/>
  <c r="J8206" i="1"/>
  <c r="J8207" i="1"/>
  <c r="J8208" i="1"/>
  <c r="J8209" i="1"/>
  <c r="J8210" i="1"/>
  <c r="J8211" i="1"/>
  <c r="J8212" i="1"/>
  <c r="J8213" i="1"/>
  <c r="J8214" i="1"/>
  <c r="J8215" i="1"/>
  <c r="J8216" i="1"/>
  <c r="J8217" i="1"/>
  <c r="J8218" i="1"/>
  <c r="J8219" i="1"/>
  <c r="J8220" i="1"/>
  <c r="J8221" i="1"/>
  <c r="J8222" i="1"/>
  <c r="J8223" i="1"/>
  <c r="J8224" i="1"/>
  <c r="J8225" i="1"/>
  <c r="J8226" i="1"/>
  <c r="J8227" i="1"/>
  <c r="J8228" i="1"/>
  <c r="J8229" i="1"/>
  <c r="J8230" i="1"/>
  <c r="J8231" i="1"/>
  <c r="J8232" i="1"/>
  <c r="J8233" i="1"/>
  <c r="J8234" i="1"/>
  <c r="J8235" i="1"/>
  <c r="J8236" i="1"/>
  <c r="J8237" i="1"/>
  <c r="J8238" i="1"/>
  <c r="J8239" i="1"/>
  <c r="J8240" i="1"/>
  <c r="J8241" i="1"/>
  <c r="J8242" i="1"/>
  <c r="J8243" i="1"/>
  <c r="J8244" i="1"/>
  <c r="J8245" i="1"/>
  <c r="J8246" i="1"/>
  <c r="J8247" i="1"/>
  <c r="J8248" i="1"/>
  <c r="J8249" i="1"/>
  <c r="J8250" i="1"/>
  <c r="J8251" i="1"/>
  <c r="J8252" i="1"/>
  <c r="J8253" i="1"/>
  <c r="J8254" i="1"/>
  <c r="J8255" i="1"/>
  <c r="J8256" i="1"/>
  <c r="J8257" i="1"/>
  <c r="J8258" i="1"/>
  <c r="J8259" i="1"/>
  <c r="J8260" i="1"/>
  <c r="J8261" i="1"/>
  <c r="J8262" i="1"/>
  <c r="J8263" i="1"/>
  <c r="J8264" i="1"/>
  <c r="J8265" i="1"/>
  <c r="J8266" i="1"/>
  <c r="J8267" i="1"/>
  <c r="J8268" i="1"/>
  <c r="J8269" i="1"/>
  <c r="J8270" i="1"/>
  <c r="J8271" i="1"/>
  <c r="J8272" i="1"/>
  <c r="J8273" i="1"/>
  <c r="J8274" i="1"/>
  <c r="J8275" i="1"/>
  <c r="J8276" i="1"/>
  <c r="J8277" i="1"/>
  <c r="J8278" i="1"/>
  <c r="J8279" i="1"/>
  <c r="J8280" i="1"/>
  <c r="J8281" i="1"/>
  <c r="J8282" i="1"/>
  <c r="J8283" i="1"/>
  <c r="J8284" i="1"/>
  <c r="J8285" i="1"/>
  <c r="J8286" i="1"/>
  <c r="J8287" i="1"/>
  <c r="J8288" i="1"/>
  <c r="J8289" i="1"/>
  <c r="J8290" i="1"/>
  <c r="J8291" i="1"/>
  <c r="J8292" i="1"/>
  <c r="J8293" i="1"/>
  <c r="J8294" i="1"/>
  <c r="J8295" i="1"/>
  <c r="J8296" i="1"/>
  <c r="J8297" i="1"/>
  <c r="J8298" i="1"/>
  <c r="J8299" i="1"/>
  <c r="J8300" i="1"/>
  <c r="J8301" i="1"/>
  <c r="J8302" i="1"/>
  <c r="J8303" i="1"/>
  <c r="J8304" i="1"/>
  <c r="J8305" i="1"/>
  <c r="J8306" i="1"/>
  <c r="J8307" i="1"/>
  <c r="J8308" i="1"/>
  <c r="J8309" i="1"/>
  <c r="J8310" i="1"/>
  <c r="J8311" i="1"/>
  <c r="J8312" i="1"/>
  <c r="J8313" i="1"/>
  <c r="J8314" i="1"/>
  <c r="J8315" i="1"/>
  <c r="J2" i="1"/>
  <c r="U12" i="2"/>
  <c r="V12" i="2"/>
  <c r="U13" i="2"/>
  <c r="V13" i="2"/>
  <c r="U14" i="2"/>
  <c r="V14" i="2"/>
  <c r="U15" i="2"/>
  <c r="V15" i="2"/>
  <c r="U16" i="2"/>
  <c r="V16" i="2"/>
  <c r="U17" i="2"/>
  <c r="V17" i="2"/>
  <c r="U18" i="2"/>
  <c r="V18" i="2"/>
  <c r="U19" i="2"/>
  <c r="V19" i="2"/>
  <c r="U20" i="2"/>
  <c r="V20" i="2"/>
  <c r="U21" i="2"/>
  <c r="V21" i="2"/>
  <c r="U22" i="2"/>
  <c r="V22" i="2"/>
  <c r="U23" i="2"/>
  <c r="V23" i="2"/>
  <c r="U24" i="2"/>
  <c r="V24" i="2"/>
  <c r="U25" i="2"/>
  <c r="V25" i="2"/>
  <c r="U26" i="2"/>
  <c r="V26" i="2"/>
  <c r="U27" i="2"/>
  <c r="V27" i="2"/>
  <c r="U28" i="2"/>
  <c r="V28" i="2"/>
  <c r="U29" i="2"/>
  <c r="V29" i="2"/>
  <c r="U30" i="2"/>
  <c r="V30" i="2"/>
  <c r="U31" i="2"/>
  <c r="V31" i="2"/>
  <c r="U32" i="2"/>
  <c r="V32" i="2"/>
  <c r="U33" i="2"/>
  <c r="V33" i="2"/>
  <c r="U34" i="2"/>
  <c r="V34" i="2"/>
  <c r="U35" i="2"/>
  <c r="V35" i="2"/>
  <c r="U36" i="2"/>
  <c r="V36" i="2"/>
  <c r="U37" i="2"/>
  <c r="V37" i="2"/>
  <c r="U38" i="2"/>
  <c r="V38" i="2"/>
  <c r="U39" i="2"/>
  <c r="V39" i="2"/>
  <c r="U40" i="2"/>
  <c r="V40" i="2"/>
  <c r="U41" i="2"/>
  <c r="V41" i="2"/>
  <c r="U42" i="2"/>
  <c r="V42" i="2"/>
  <c r="U43" i="2"/>
  <c r="V43" i="2"/>
  <c r="U44" i="2"/>
  <c r="V44" i="2"/>
  <c r="U45" i="2"/>
  <c r="V45" i="2"/>
  <c r="U46" i="2"/>
  <c r="V46" i="2"/>
  <c r="U47" i="2"/>
  <c r="V47" i="2"/>
  <c r="U48" i="2"/>
  <c r="V48" i="2"/>
  <c r="U49" i="2"/>
  <c r="V49" i="2"/>
  <c r="U50" i="2"/>
  <c r="V50" i="2"/>
  <c r="U51" i="2"/>
  <c r="V51" i="2"/>
  <c r="U52" i="2"/>
  <c r="V52" i="2"/>
  <c r="U53" i="2"/>
  <c r="V53" i="2"/>
  <c r="U54" i="2"/>
  <c r="V54" i="2"/>
  <c r="U55" i="2"/>
  <c r="V55" i="2"/>
  <c r="U56" i="2"/>
  <c r="V56" i="2"/>
  <c r="U57" i="2"/>
  <c r="V57" i="2"/>
  <c r="U58" i="2"/>
  <c r="V58" i="2"/>
  <c r="U59" i="2"/>
  <c r="V59" i="2"/>
  <c r="V11" i="2"/>
  <c r="U11" i="2"/>
  <c r="A12" i="2"/>
  <c r="A10" i="2"/>
  <c r="L5" i="2"/>
  <c r="M5" i="2"/>
  <c r="L6" i="2"/>
  <c r="M6" i="2"/>
  <c r="L7" i="2"/>
  <c r="M7" i="2"/>
  <c r="L8" i="2"/>
  <c r="M8" i="2"/>
  <c r="L9" i="2"/>
  <c r="M9" i="2"/>
  <c r="L10" i="2"/>
  <c r="M10" i="2"/>
  <c r="L11" i="2"/>
  <c r="M11" i="2"/>
  <c r="L12" i="2"/>
  <c r="M12" i="2"/>
  <c r="L13" i="2"/>
  <c r="M13" i="2"/>
  <c r="L14" i="2"/>
  <c r="M14" i="2"/>
  <c r="L15" i="2"/>
  <c r="M15" i="2"/>
  <c r="L16" i="2"/>
  <c r="M16" i="2"/>
  <c r="L17" i="2"/>
  <c r="M17" i="2"/>
  <c r="L18" i="2"/>
  <c r="M18" i="2"/>
  <c r="L19" i="2"/>
  <c r="M19" i="2"/>
  <c r="L20" i="2"/>
  <c r="M20" i="2"/>
  <c r="M4" i="2"/>
  <c r="L4" i="2"/>
</calcChain>
</file>

<file path=xl/metadata.xml><?xml version="1.0" encoding="utf-8"?>
<metadata xmlns="http://schemas.openxmlformats.org/spreadsheetml/2006/main" xmlns:xlrd="http://schemas.microsoft.com/office/spreadsheetml/2017/richdata">
  <metadataTypes count="1">
    <metadataType name="XLRICHVALUE" minSupportedVersion="120000" copy="1" pasteAll="1" pasteValues="1" merge="1" splitFirst="1" rowColShift="1" clearFormats="1" clearComments="1" assign="1" coerce="1"/>
  </metadataTypes>
  <futureMetadata name="XLRICHVALUE" count="1">
    <bk>
      <extLst>
        <ext uri="{3e2802c4-a4d2-4d8b-9148-e3be6c30e623}">
          <xlrd:rvb i="0"/>
        </ext>
      </extLst>
    </bk>
  </futureMetadata>
  <valueMetadata count="1">
    <bk>
      <rc t="1" v="0"/>
    </bk>
  </valueMetadata>
</metadata>
</file>

<file path=xl/sharedStrings.xml><?xml version="1.0" encoding="utf-8"?>
<sst xmlns="http://schemas.openxmlformats.org/spreadsheetml/2006/main" count="47245" uniqueCount="2739">
  <si>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</si>
  <si>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</si>
  <si>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</si>
  <si>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</si>
  <si>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</si>
  <si>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</si>
  <si>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</si>
  <si>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</si>
  <si>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</si>
  <si>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</si>
  <si>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</si>
  <si>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</si>
  <si>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</si>
  <si>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</si>
  <si>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</si>
  <si>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</si>
  <si>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</si>
  <si>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</si>
  <si>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</si>
  <si>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</si>
  <si>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</si>
  <si>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</si>
  <si>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</si>
  <si>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</si>
  <si>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</si>
  <si>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</si>
  <si>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</si>
  <si>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</si>
  <si>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</si>
  <si>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</si>
  <si>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</si>
  <si>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</si>
  <si>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</si>
  <si>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</si>
  <si>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</si>
  <si>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</si>
  <si>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</si>
  <si>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</si>
  <si>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</si>
  <si>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</si>
  <si>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</si>
  <si>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</si>
  <si>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</si>
  <si>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</si>
  <si>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</si>
  <si>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</si>
  <si>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</si>
  <si>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</si>
  <si>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</si>
  <si>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</si>
  <si>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</si>
  <si>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</si>
  <si>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</si>
  <si>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</si>
  <si>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</si>
  <si>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</si>
  <si>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</si>
  <si>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</si>
  <si>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</si>
  <si>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</si>
  <si>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</si>
  <si>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</si>
  <si>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</si>
  <si>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</si>
  <si>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</si>
  <si>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</si>
  <si>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</si>
  <si>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</si>
  <si>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</si>
  <si>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</si>
  <si>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</si>
  <si>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</si>
  <si>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</si>
  <si>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</si>
  <si>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</si>
  <si>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</si>
  <si>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</si>
  <si>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</si>
  <si>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</si>
  <si>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</si>
  <si>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</si>
  <si>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</si>
  <si>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</si>
  <si>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</si>
  <si>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</si>
  <si>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</si>
  <si>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</si>
  <si>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</si>
  <si>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</si>
  <si>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</si>
  <si>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</si>
  <si>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</si>
  <si>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</si>
  <si>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</si>
  <si>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</si>
  <si>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</si>
  <si>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</si>
  <si>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</si>
  <si>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</si>
  <si>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</si>
  <si>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</si>
  <si>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</si>
  <si>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</si>
  <si>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</si>
  <si>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</si>
  <si>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</si>
  <si>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</si>
  <si>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</si>
  <si>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</si>
  <si>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</si>
  <si>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</si>
  <si>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</si>
  <si>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</si>
  <si>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</si>
  <si>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</si>
  <si>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</si>
  <si>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</si>
  <si>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</si>
  <si>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</si>
  <si>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</si>
  <si>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</si>
  <si>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</si>
  <si>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</si>
  <si>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</si>
  <si>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</si>
  <si>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</si>
  <si>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</si>
  <si>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</si>
  <si>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</si>
  <si>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</si>
  <si>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</si>
  <si>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</si>
  <si>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</si>
  <si>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</si>
  <si>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</si>
  <si>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</si>
  <si>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</si>
  <si>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</si>
  <si>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</si>
  <si>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</si>
  <si>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</si>
  <si>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</si>
  <si>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</si>
  <si>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</si>
  <si>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</si>
  <si>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</si>
  <si>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</si>
  <si>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</si>
  <si>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</si>
  <si>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</si>
  <si>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</si>
  <si>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</si>
  <si>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</si>
  <si>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</si>
  <si>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</si>
  <si>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</si>
  <si>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</si>
  <si>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</si>
  <si>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</si>
  <si>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</si>
  <si>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</si>
  <si>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</si>
  <si>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</si>
  <si>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</si>
  <si>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</si>
  <si>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</si>
  <si>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</si>
  <si>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</si>
  <si>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</si>
  <si>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</si>
  <si>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</si>
  <si>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</si>
  <si>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</si>
  <si>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</si>
  <si>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</si>
  <si>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</si>
  <si>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</si>
  <si>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</si>
  <si>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</si>
  <si>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</si>
  <si>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</si>
  <si>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</si>
  <si>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</si>
  <si>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</si>
  <si>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</si>
  <si>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</si>
  <si>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</si>
  <si>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</si>
  <si>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</si>
  <si>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</si>
  <si>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</si>
  <si>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</si>
  <si>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</si>
  <si>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</si>
  <si>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</si>
  <si>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</si>
  <si>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</si>
  <si>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</si>
  <si>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</si>
  <si>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</si>
  <si>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</si>
  <si>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</si>
  <si>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</si>
  <si>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</si>
  <si>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</si>
  <si>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</si>
  <si>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</si>
  <si>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</si>
  <si>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</si>
  <si>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</si>
  <si>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</si>
  <si>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</si>
  <si>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</si>
  <si>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</si>
  <si>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</si>
  <si>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</si>
  <si>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</si>
  <si>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</si>
  <si>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</si>
  <si>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</si>
  <si>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</si>
  <si>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</si>
  <si>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</si>
  <si>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</si>
  <si>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</si>
  <si>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</si>
  <si>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</si>
  <si>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</si>
  <si>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</si>
  <si>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</si>
  <si>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</si>
  <si>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</si>
  <si>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</si>
  <si>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</si>
  <si>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</si>
  <si>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</si>
  <si>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</si>
  <si>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</si>
  <si>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</si>
  <si>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</si>
  <si>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</si>
  <si>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</si>
  <si>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</si>
  <si>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</si>
  <si>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</si>
  <si>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</si>
  <si>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</si>
  <si>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</si>
  <si>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</si>
  <si>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</si>
  <si>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</si>
  <si>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</si>
  <si>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</si>
  <si>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</si>
  <si>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</si>
  <si>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</si>
  <si>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</si>
  <si>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</si>
  <si>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</si>
  <si>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</si>
  <si>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</si>
  <si>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</si>
  <si>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</si>
  <si>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</si>
  <si>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</si>
  <si>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</si>
  <si>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</si>
  <si>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</si>
  <si>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</si>
  <si>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</si>
  <si>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</si>
  <si>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</si>
  <si>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</si>
  <si>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</si>
  <si>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</si>
  <si>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</si>
  <si>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</si>
  <si>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</si>
  <si>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</si>
  <si>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</si>
  <si>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</si>
  <si>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</si>
  <si>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</si>
  <si>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</si>
  <si>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</si>
  <si>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</si>
  <si>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</si>
  <si>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</si>
  <si>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</si>
  <si>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</si>
  <si>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</si>
  <si>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</si>
  <si>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</si>
  <si>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</si>
  <si>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</si>
  <si>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</si>
  <si>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</si>
  <si>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</si>
  <si>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</si>
  <si>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</si>
  <si>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</si>
  <si>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</si>
  <si>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</si>
  <si>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</si>
  <si>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</si>
  <si>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</si>
  <si>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</si>
  <si>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</si>
  <si>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</si>
  <si>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</si>
  <si>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</si>
  <si>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</si>
  <si>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</si>
  <si>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</si>
  <si>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</si>
  <si>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</si>
  <si>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</si>
  <si>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</si>
  <si>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</si>
  <si>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</si>
  <si>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</si>
  <si>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</si>
  <si>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</si>
  <si>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</si>
  <si>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</si>
  <si>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</si>
  <si>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</si>
  <si>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</si>
  <si>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</si>
  <si>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</si>
  <si>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</si>
  <si>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</si>
  <si>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</si>
  <si>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</si>
  <si>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</si>
  <si>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</si>
  <si>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</si>
  <si>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</si>
  <si>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</si>
  <si>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</si>
  <si>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</si>
  <si>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</si>
  <si>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</si>
  <si>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</si>
  <si>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</si>
  <si>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</si>
  <si>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</si>
  <si>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</si>
  <si>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</si>
  <si>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</si>
  <si>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</si>
  <si>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</si>
  <si>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</si>
  <si>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</si>
  <si>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</si>
  <si>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</si>
  <si>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</si>
  <si>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</si>
  <si>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</si>
  <si>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</si>
  <si>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</si>
  <si>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</si>
  <si>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</si>
  <si>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</si>
  <si>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</si>
  <si>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</si>
  <si>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</si>
  <si>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</si>
  <si>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</si>
  <si>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</si>
  <si>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</si>
  <si>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</si>
  <si>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</si>
  <si>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</si>
  <si>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</si>
  <si>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</si>
  <si>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</si>
  <si>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</si>
  <si>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</si>
  <si>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</si>
  <si>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</si>
  <si>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</si>
  <si>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</si>
  <si>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</si>
  <si>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</si>
  <si>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</si>
  <si>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</si>
  <si>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</si>
  <si>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</si>
  <si>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</si>
  <si>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</si>
  <si>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</si>
  <si>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</si>
  <si>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</si>
  <si>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</si>
  <si>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</si>
  <si>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</si>
  <si>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</si>
  <si>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</si>
  <si>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</si>
  <si>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</si>
  <si>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</si>
  <si>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</si>
  <si>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</si>
  <si>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</si>
  <si>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</si>
  <si>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</si>
  <si>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</si>
  <si>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</si>
  <si>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</si>
  <si>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</si>
  <si>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</si>
  <si>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</si>
  <si>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</si>
  <si>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</si>
  <si>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</si>
  <si>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</si>
  <si>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</si>
  <si>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</si>
  <si>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</si>
  <si>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</si>
  <si>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</si>
  <si>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</si>
  <si>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</si>
  <si>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</si>
  <si>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</si>
  <si>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</si>
  <si>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</si>
  <si>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</si>
  <si>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</si>
  <si>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</si>
  <si>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</si>
  <si>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</si>
  <si>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</si>
  <si>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</si>
  <si>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</si>
  <si>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</si>
  <si>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</si>
  <si>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</si>
  <si>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</si>
  <si>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</si>
  <si>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</si>
  <si>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</si>
  <si>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</si>
  <si>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</si>
  <si>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</si>
  <si>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</si>
  <si>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</si>
  <si>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</si>
  <si>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</si>
  <si>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</si>
  <si>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</si>
  <si>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</si>
  <si>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</si>
  <si>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</si>
  <si>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</si>
  <si>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</si>
  <si>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</si>
  <si>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</si>
  <si>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</si>
  <si>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</si>
  <si>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</si>
  <si>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</si>
  <si>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</si>
  <si>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</si>
  <si>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</si>
  <si>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</si>
  <si>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</si>
  <si>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</si>
  <si>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</si>
  <si>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</si>
  <si>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</si>
  <si>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</si>
  <si>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</si>
  <si>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</si>
  <si>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</si>
  <si>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</si>
  <si>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</si>
  <si>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</si>
  <si>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</si>
  <si>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</si>
  <si>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</si>
  <si>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</si>
  <si>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</si>
  <si>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</si>
  <si>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</si>
  <si>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</si>
  <si>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</si>
  <si>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</si>
  <si>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</si>
  <si>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</si>
  <si>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</si>
  <si>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</si>
  <si>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</si>
  <si>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</si>
  <si>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</si>
  <si>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</si>
  <si>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</si>
  <si>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</si>
  <si>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</si>
  <si>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</si>
  <si>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</si>
  <si>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</si>
  <si>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</si>
  <si>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</si>
  <si>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</si>
  <si>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</si>
  <si>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</si>
  <si>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</si>
  <si>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</si>
  <si>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</si>
  <si>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</si>
  <si>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</si>
  <si>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</si>
  <si>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</si>
  <si>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</si>
  <si>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</si>
  <si>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</si>
  <si>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</si>
  <si>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</si>
  <si>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</si>
  <si>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</si>
  <si>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</si>
  <si>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</si>
  <si>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</si>
  <si>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</si>
  <si>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</si>
  <si>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</si>
  <si>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</si>
  <si>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</si>
  <si>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</si>
  <si>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</si>
  <si>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</si>
  <si>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</si>
  <si>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</si>
  <si>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</si>
  <si>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</si>
  <si>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</si>
  <si>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</si>
  <si>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</si>
  <si>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</si>
  <si>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</si>
  <si>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</si>
  <si>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</si>
  <si>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</si>
  <si>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</si>
  <si>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</si>
  <si>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</si>
  <si>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</si>
  <si>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</si>
  <si>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</si>
  <si>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</si>
  <si>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</si>
  <si>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</si>
  <si>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</si>
  <si>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</si>
  <si>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</si>
  <si>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</si>
  <si>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</si>
  <si>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</si>
  <si>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</si>
  <si>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</si>
  <si>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</si>
  <si>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</si>
  <si>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</si>
  <si>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</si>
  <si>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</si>
  <si>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</si>
  <si>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</si>
  <si>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</si>
  <si>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</si>
  <si>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</si>
  <si>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</si>
  <si>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</si>
  <si>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</si>
  <si>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</si>
  <si>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</si>
  <si>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</si>
  <si>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</si>
  <si>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</si>
  <si>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</si>
  <si>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</si>
  <si>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</si>
  <si>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</si>
  <si>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</si>
  <si>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</si>
  <si>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</si>
  <si>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</si>
  <si>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</si>
  <si>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</si>
  <si>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</si>
  <si>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</si>
  <si>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</si>
  <si>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</si>
  <si>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</si>
  <si>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</si>
  <si>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</si>
  <si>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</si>
  <si>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</si>
  <si>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</si>
  <si>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</si>
  <si>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</si>
  <si>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</si>
  <si>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</si>
  <si>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</si>
  <si>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</si>
  <si>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</si>
  <si>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</si>
  <si>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</si>
  <si>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</si>
  <si>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</si>
  <si>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</si>
  <si>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</si>
  <si>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</si>
  <si>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</si>
  <si>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</si>
  <si>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</si>
  <si>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</si>
  <si>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</si>
  <si>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</si>
  <si>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</si>
  <si>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</si>
  <si>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</si>
  <si>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</si>
  <si>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</si>
  <si>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</si>
  <si>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</si>
  <si>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</si>
  <si>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</si>
  <si>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</si>
  <si>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</si>
  <si>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</si>
  <si>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</si>
  <si>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</si>
  <si>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</si>
  <si>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</si>
  <si>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</si>
  <si>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</si>
  <si>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</si>
  <si>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</si>
  <si>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</si>
  <si>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</si>
  <si>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</si>
  <si>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</si>
  <si>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</si>
  <si>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</si>
  <si>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</si>
  <si>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</si>
  <si>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</si>
  <si>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</si>
  <si>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</si>
  <si>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</si>
  <si>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</si>
  <si>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</si>
  <si>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</si>
  <si>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</si>
  <si>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</si>
  <si>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</si>
  <si>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</si>
  <si>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</si>
  <si>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</si>
  <si>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</si>
  <si>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</si>
  <si>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</si>
  <si>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</si>
  <si>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</si>
  <si>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</si>
  <si>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</si>
  <si>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</si>
  <si>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</si>
  <si>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</si>
  <si>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</si>
  <si>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</si>
  <si>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</si>
  <si>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</si>
  <si>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</si>
  <si>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</si>
  <si>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</si>
  <si>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</si>
  <si>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</si>
  <si>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</si>
  <si>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</si>
  <si>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</si>
  <si>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</si>
  <si>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</si>
  <si>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</si>
  <si>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</si>
  <si>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</si>
  <si>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</si>
  <si>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</si>
  <si>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</si>
  <si>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</si>
  <si>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</si>
  <si>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</si>
  <si>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</si>
  <si>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</si>
  <si>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</si>
  <si>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</si>
  <si>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</si>
  <si>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</si>
  <si>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</si>
  <si>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</si>
  <si>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</si>
  <si>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</si>
  <si>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</si>
  <si>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</si>
  <si>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</si>
  <si>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</si>
  <si>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</si>
  <si>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</si>
  <si>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</si>
  <si>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</si>
  <si>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</si>
  <si>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</si>
  <si>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</si>
  <si>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</si>
  <si>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</si>
  <si>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</si>
  <si>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</si>
  <si>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</si>
  <si>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</si>
  <si>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</si>
  <si>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</si>
  <si>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</si>
  <si>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</si>
  <si>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</si>
  <si>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</si>
  <si>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</si>
  <si>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</si>
  <si>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</si>
  <si>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</si>
  <si>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</si>
  <si>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</si>
  <si>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</si>
  <si>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</si>
  <si>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</si>
  <si>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</si>
  <si>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</si>
  <si>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</si>
  <si>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</si>
  <si>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</si>
  <si>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</si>
  <si>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</si>
  <si>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</si>
  <si>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</si>
  <si>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</si>
  <si>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</si>
  <si>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</si>
  <si>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</si>
  <si>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</si>
  <si>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</si>
  <si>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</si>
  <si>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</si>
  <si>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</si>
  <si>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</si>
  <si>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</si>
  <si>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</si>
  <si>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</si>
  <si>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</si>
  <si>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</si>
  <si>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</si>
  <si>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</si>
  <si>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</si>
  <si>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</si>
  <si>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</si>
  <si>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</si>
  <si>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</si>
  <si>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</si>
  <si>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</si>
  <si>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</si>
  <si>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</si>
  <si>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</si>
  <si>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</si>
  <si>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</si>
  <si>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</si>
  <si>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</si>
  <si>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</si>
  <si>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</si>
  <si>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</si>
  <si>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</si>
  <si>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</si>
  <si>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</si>
  <si>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</si>
  <si>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</si>
  <si>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</si>
  <si>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</si>
  <si>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</si>
  <si>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</si>
  <si>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</si>
  <si>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</si>
  <si>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</si>
  <si>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</si>
  <si>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</si>
  <si>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</si>
  <si>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</si>
  <si>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</si>
  <si>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</si>
  <si>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</si>
  <si>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</si>
  <si>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</si>
  <si>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</si>
  <si>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</si>
  <si>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</si>
  <si>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</si>
  <si>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</si>
  <si>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</si>
  <si>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</si>
  <si>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</si>
  <si>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</si>
  <si>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</si>
  <si>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</si>
  <si>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</si>
  <si>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</si>
  <si>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</si>
  <si>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</si>
  <si>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</si>
  <si>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</si>
  <si>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</si>
  <si>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</si>
  <si>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</si>
  <si>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</si>
  <si>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</si>
  <si>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</si>
  <si>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</si>
  <si>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</si>
  <si>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</si>
  <si>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</si>
  <si>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</si>
  <si>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</si>
  <si>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</si>
  <si>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</si>
  <si>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</si>
  <si>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</si>
  <si>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</si>
  <si>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</si>
  <si>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</si>
  <si>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</si>
  <si>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</si>
  <si>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</si>
  <si>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</si>
  <si>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</si>
  <si>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</si>
  <si>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</si>
  <si>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</si>
  <si>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</si>
  <si>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</si>
  <si>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</si>
  <si>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</si>
  <si>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</si>
  <si>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</si>
  <si>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</si>
  <si>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</si>
  <si>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</si>
  <si>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</si>
  <si>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</si>
  <si>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</si>
  <si>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</si>
  <si>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</si>
  <si>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</si>
  <si>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</si>
  <si>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</si>
  <si>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</si>
  <si>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</si>
  <si>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</si>
  <si>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</si>
  <si>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</si>
  <si>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</si>
  <si>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</si>
  <si>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</si>
  <si>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</si>
  <si>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</si>
  <si>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</si>
  <si>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</si>
  <si>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</si>
  <si>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</si>
  <si>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</si>
  <si>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</si>
  <si>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</si>
  <si>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</si>
  <si>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</si>
  <si>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</si>
  <si>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</si>
  <si>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</si>
  <si>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</si>
  <si>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</si>
  <si>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</si>
  <si>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</si>
  <si>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</si>
  <si>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</si>
  <si>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</si>
  <si>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</si>
  <si>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</si>
  <si>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</si>
  <si>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</si>
  <si>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</si>
  <si>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</si>
  <si>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</si>
  <si>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</si>
  <si>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</si>
  <si>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</si>
  <si>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</si>
  <si>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</si>
  <si>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</si>
  <si>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</si>
  <si>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</si>
  <si>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</si>
  <si>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</si>
  <si>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</si>
  <si>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</si>
  <si>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</si>
  <si>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</si>
  <si>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</si>
  <si>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</si>
  <si>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</si>
  <si>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</si>
  <si>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</si>
  <si>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</si>
  <si>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</si>
  <si>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</si>
  <si>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</si>
  <si>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</si>
  <si>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</si>
  <si>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</si>
  <si>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</si>
  <si>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</si>
  <si>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</si>
  <si>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</si>
  <si>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</si>
  <si>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</si>
  <si>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</si>
  <si>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</si>
  <si>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</si>
  <si>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</si>
  <si>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</si>
  <si>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</si>
  <si>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</si>
  <si>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</si>
  <si>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</si>
  <si>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</si>
  <si>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</si>
  <si>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</si>
  <si>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</si>
  <si>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</si>
  <si>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</si>
  <si>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</si>
  <si>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</si>
  <si>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</si>
  <si>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</si>
  <si>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</si>
  <si>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</si>
  <si>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</si>
  <si>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</si>
  <si>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</si>
  <si>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</si>
  <si>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</si>
  <si>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</si>
  <si>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</si>
  <si>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</si>
  <si>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</si>
  <si>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</si>
  <si>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</si>
  <si>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</si>
  <si>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</si>
  <si>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</si>
  <si>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</si>
  <si>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</si>
  <si>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</si>
  <si>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</si>
  <si>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</si>
  <si>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</si>
  <si>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</si>
  <si>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</si>
  <si>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</si>
  <si>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</si>
  <si>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</si>
  <si>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</si>
  <si>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</si>
  <si>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</si>
  <si>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</si>
  <si>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</si>
  <si>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</si>
  <si>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</si>
  <si>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</si>
  <si>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</si>
  <si>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</si>
  <si>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</si>
  <si>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</si>
  <si>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</si>
  <si>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</si>
  <si>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</si>
  <si>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</si>
  <si>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</si>
  <si>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</si>
  <si>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</si>
  <si>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</si>
  <si>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</si>
  <si>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</si>
  <si>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</si>
  <si>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</si>
  <si>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</si>
  <si>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</si>
  <si>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</si>
  <si>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</si>
  <si>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</si>
  <si>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</si>
  <si>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</si>
  <si>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</si>
  <si>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</si>
  <si>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</si>
  <si>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</si>
  <si>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</si>
  <si>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</si>
  <si>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</si>
  <si>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</si>
  <si>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</si>
  <si>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</si>
  <si>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</si>
  <si>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</si>
  <si>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</si>
  <si>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</si>
  <si>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</si>
  <si>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</si>
  <si>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</si>
  <si>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</si>
  <si>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</si>
  <si>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</si>
  <si>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</si>
  <si>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</si>
  <si>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</si>
  <si>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</si>
  <si>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</si>
  <si>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</si>
  <si>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</si>
  <si>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</si>
  <si>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</si>
  <si>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</si>
  <si>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</si>
  <si>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</si>
  <si>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</si>
  <si>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</si>
  <si>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</si>
  <si>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</si>
  <si>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</si>
  <si>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</si>
  <si>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</si>
  <si>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</si>
  <si>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</si>
  <si>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</si>
  <si>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</si>
  <si>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</si>
  <si>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</si>
  <si>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</si>
  <si>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</si>
  <si>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</si>
  <si>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</si>
  <si>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</si>
  <si>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</si>
  <si>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</si>
  <si>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</si>
  <si>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</si>
  <si>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</si>
  <si>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</si>
  <si>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</si>
  <si>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</si>
  <si>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</si>
  <si>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</si>
  <si>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</si>
  <si>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</si>
  <si>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</si>
  <si>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</si>
  <si>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</si>
  <si>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</si>
  <si>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</si>
  <si>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</si>
  <si>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</si>
  <si>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</si>
  <si>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</si>
  <si>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</si>
  <si>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</si>
  <si>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</si>
  <si>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</si>
  <si>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</si>
  <si>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</si>
  <si>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</si>
  <si>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</si>
  <si>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</si>
  <si>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</si>
  <si>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</si>
  <si>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</si>
  <si>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</si>
  <si>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</si>
  <si>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</si>
  <si>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</si>
  <si>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</si>
  <si>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</si>
  <si>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</si>
  <si>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</si>
  <si>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</si>
  <si>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</si>
  <si>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</si>
  <si>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</si>
  <si>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</si>
  <si>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</si>
  <si>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</si>
  <si>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</si>
  <si>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</si>
  <si>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</si>
  <si>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</si>
  <si>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</si>
  <si>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</si>
  <si>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</si>
  <si>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</si>
  <si>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</si>
  <si>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</si>
  <si>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</si>
  <si>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</si>
  <si>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</si>
  <si>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</si>
  <si>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</si>
  <si>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</si>
  <si>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</si>
  <si>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</si>
  <si>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</si>
  <si>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</si>
  <si>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</si>
  <si>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</si>
  <si>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</si>
  <si>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</si>
  <si>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</si>
  <si>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</si>
  <si>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</si>
  <si>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</si>
  <si>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</si>
  <si>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</si>
  <si>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</si>
  <si>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</si>
  <si>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</si>
  <si>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</si>
  <si>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</si>
  <si>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</si>
  <si>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</si>
  <si>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</si>
  <si>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</si>
  <si>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</si>
  <si>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</si>
  <si>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</si>
  <si>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</si>
  <si>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</si>
  <si>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</si>
  <si>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</si>
  <si>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</si>
  <si>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</si>
  <si>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</si>
  <si>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</si>
  <si>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</si>
  <si>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</si>
  <si>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</si>
  <si>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</si>
  <si>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</si>
  <si>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</si>
  <si>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</si>
  <si>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</si>
  <si>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</si>
  <si>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</si>
  <si>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</si>
  <si>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</si>
  <si>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</si>
  <si>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</si>
  <si>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</si>
  <si>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</si>
  <si>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</si>
  <si>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</si>
  <si>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</si>
  <si>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</si>
  <si>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</si>
  <si>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</si>
  <si>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</si>
  <si>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</si>
  <si>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</si>
  <si>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</si>
  <si>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</si>
  <si>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</si>
  <si>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</si>
  <si>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</si>
  <si>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</si>
  <si>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</si>
  <si>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</si>
  <si>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</si>
  <si>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</si>
  <si>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</si>
  <si>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</si>
  <si>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</si>
  <si>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</si>
  <si>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</si>
  <si>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</si>
  <si>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</si>
  <si>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</si>
  <si>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</si>
  <si>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</si>
  <si>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</si>
  <si>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</si>
  <si>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</si>
  <si>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</si>
  <si>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</si>
  <si>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</si>
  <si>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</si>
  <si>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</si>
  <si>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</si>
  <si>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</si>
  <si>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</si>
  <si>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</si>
  <si>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</si>
  <si>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</si>
  <si>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</si>
  <si>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</si>
  <si>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</si>
  <si>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</si>
  <si>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</si>
  <si>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</si>
  <si>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</si>
  <si>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</si>
  <si>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</si>
  <si>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</si>
  <si>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</si>
  <si>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</si>
  <si>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</si>
  <si>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</si>
  <si>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</si>
  <si>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</si>
  <si>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</si>
  <si>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</si>
  <si>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</si>
  <si>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</si>
  <si>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</si>
  <si>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</si>
  <si>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</si>
  <si>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</si>
  <si>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</si>
  <si>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</si>
  <si>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</si>
  <si>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</si>
  <si>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</si>
  <si>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</si>
  <si>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</si>
  <si>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</si>
  <si>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</si>
  <si>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</si>
  <si>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</si>
  <si>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</si>
  <si>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</si>
  <si>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</si>
  <si>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</si>
  <si>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</si>
  <si>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</si>
  <si>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</si>
  <si>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</si>
  <si>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</si>
  <si>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</si>
  <si>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</si>
  <si>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</si>
  <si>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</si>
  <si>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</si>
  <si>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</si>
  <si>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</si>
  <si>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</si>
  <si>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</si>
  <si>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</si>
  <si>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</si>
  <si>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</si>
  <si>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</si>
  <si>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</si>
  <si>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</si>
  <si>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</si>
  <si>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</si>
  <si>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</si>
  <si>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</si>
  <si>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</si>
  <si>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</si>
  <si>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</si>
  <si>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</si>
  <si>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</si>
  <si>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</si>
  <si>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</si>
  <si>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</si>
  <si>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</si>
  <si>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</si>
  <si>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</si>
  <si>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</si>
  <si>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</si>
  <si>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</si>
  <si>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</si>
  <si>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</si>
  <si>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</si>
  <si>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</si>
  <si>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</si>
  <si>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</si>
  <si>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</si>
  <si>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</si>
  <si>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</si>
  <si>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</si>
  <si>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</si>
  <si>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</si>
  <si>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</si>
  <si>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</si>
  <si>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</si>
  <si>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</si>
  <si>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</si>
  <si>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</si>
  <si>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</si>
  <si>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</si>
  <si>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</si>
  <si>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</si>
  <si>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</si>
  <si>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</si>
  <si>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</si>
  <si>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</si>
  <si>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</si>
  <si>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</si>
  <si>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</si>
  <si>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</si>
  <si>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</si>
  <si>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</si>
  <si>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</si>
  <si>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</si>
  <si>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</si>
  <si>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</si>
  <si>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</si>
  <si>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</si>
  <si>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</si>
  <si>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</si>
  <si>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</si>
  <si>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</si>
  <si>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</si>
  <si>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</si>
  <si>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</si>
  <si>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</si>
  <si>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</si>
  <si>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</si>
  <si>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</si>
  <si>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</si>
  <si>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</si>
  <si>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</si>
  <si>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</si>
  <si>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</si>
  <si>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</si>
  <si>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</si>
  <si>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</si>
  <si>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</si>
  <si>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</si>
  <si>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</si>
  <si>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</si>
  <si>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</si>
  <si>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</si>
  <si>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</si>
  <si>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</si>
  <si>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</si>
  <si>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</si>
  <si>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</si>
  <si>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</si>
  <si>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</si>
  <si>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</si>
  <si>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</si>
  <si>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</si>
  <si>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</si>
  <si>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</si>
  <si>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</si>
  <si>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</si>
  <si>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</si>
  <si>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</si>
  <si>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</si>
  <si>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</si>
  <si>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</si>
  <si>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</si>
  <si>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</si>
  <si>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</si>
  <si>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</si>
  <si>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</si>
  <si>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</si>
  <si>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</si>
  <si>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</si>
  <si>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</si>
  <si>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</si>
  <si>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</si>
  <si>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</si>
  <si>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</si>
  <si>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</si>
  <si>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</si>
  <si>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</si>
  <si>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</si>
  <si>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</si>
  <si>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</si>
  <si>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</si>
  <si>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</si>
  <si>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</si>
  <si>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</si>
  <si>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</si>
  <si>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</si>
  <si>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</si>
  <si>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</si>
  <si>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</si>
  <si>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</si>
  <si>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</si>
  <si>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</si>
  <si>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</si>
  <si>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</si>
  <si>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</si>
  <si>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</si>
  <si>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</si>
  <si>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</si>
  <si>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</si>
  <si>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</si>
  <si>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</si>
  <si>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</si>
  <si>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</si>
  <si>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</si>
  <si>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</si>
  <si>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</si>
  <si>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</si>
  <si>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</si>
  <si>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</si>
  <si>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</si>
  <si>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</si>
  <si>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</si>
  <si>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</si>
  <si>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</si>
  <si>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</si>
  <si>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</si>
  <si>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</si>
  <si>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</si>
  <si>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</si>
  <si>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</si>
  <si>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</si>
  <si>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</si>
  <si>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</si>
  <si>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</si>
  <si>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</si>
  <si>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</si>
  <si>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</si>
  <si>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</si>
  <si>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</si>
  <si>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</si>
  <si>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</si>
  <si>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</si>
  <si>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</si>
  <si>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</si>
  <si>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</si>
  <si>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</si>
  <si>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</si>
  <si>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</si>
  <si>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</si>
  <si>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</si>
  <si>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</si>
  <si>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</si>
  <si>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</si>
  <si>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</si>
  <si>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</si>
  <si>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</si>
  <si>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</si>
  <si>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</si>
  <si>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</si>
  <si>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</si>
  <si>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</si>
  <si>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</si>
  <si>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</si>
  <si>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</si>
  <si>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</si>
  <si>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</si>
  <si>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</si>
  <si>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</si>
  <si>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</si>
  <si>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</si>
  <si>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</si>
  <si>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</si>
  <si>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</si>
  <si>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</si>
  <si>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</si>
  <si>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</si>
  <si>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</si>
  <si>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</si>
  <si>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</si>
  <si>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</si>
  <si>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</si>
  <si>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</si>
  <si>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</si>
  <si>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</si>
  <si>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</si>
  <si>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</si>
  <si>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</si>
  <si>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</si>
  <si>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</si>
  <si>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</si>
  <si>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</si>
  <si>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</si>
  <si>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</si>
  <si>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</si>
  <si>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</si>
  <si>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</si>
  <si>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</si>
  <si>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</si>
  <si>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</si>
  <si>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</si>
  <si>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</si>
  <si>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</si>
  <si>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</si>
  <si>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</si>
  <si>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</si>
  <si>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</si>
  <si>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</si>
  <si>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</si>
  <si>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</si>
  <si>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</si>
  <si>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</si>
  <si>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</si>
  <si>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</si>
  <si>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</si>
  <si>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</si>
  <si>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</si>
  <si>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</si>
  <si>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</si>
  <si>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</si>
  <si>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</si>
  <si>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</si>
  <si>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</si>
  <si>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</si>
  <si>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</si>
  <si>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</si>
  <si>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</si>
  <si>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</si>
  <si>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</si>
  <si>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</si>
  <si>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</si>
  <si>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</si>
  <si>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</si>
  <si>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</si>
  <si>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</si>
  <si>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</si>
  <si>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</si>
  <si>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</si>
  <si>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</si>
  <si>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</si>
  <si>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</si>
  <si>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</si>
  <si>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</si>
  <si>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</si>
  <si>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</si>
  <si>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</si>
  <si>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</si>
  <si>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</si>
  <si>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</si>
  <si>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</si>
  <si>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</si>
  <si>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</si>
  <si>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</si>
  <si>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</si>
  <si>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</si>
  <si>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</si>
  <si>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</si>
  <si>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</si>
  <si>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</si>
  <si>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</si>
  <si>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</si>
  <si>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</si>
  <si>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</si>
  <si>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</si>
  <si>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</si>
  <si>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</si>
  <si>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</si>
  <si>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</si>
  <si>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</si>
  <si>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</si>
  <si>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</si>
  <si>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</si>
  <si>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</si>
  <si>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</si>
  <si>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</si>
  <si>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</si>
  <si>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</si>
  <si>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</si>
  <si>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</si>
  <si>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</si>
  <si>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</si>
  <si>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</si>
  <si>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</si>
  <si>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</si>
  <si>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</si>
  <si>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</si>
  <si>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</si>
  <si>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</si>
  <si>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</si>
  <si>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</si>
  <si>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</si>
  <si>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</si>
  <si>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</si>
  <si>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</si>
  <si>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</si>
  <si>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</si>
  <si>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</si>
  <si>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</si>
  <si>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</si>
  <si>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</si>
  <si>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</si>
  <si>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</si>
  <si>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</si>
  <si>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</si>
  <si>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</si>
  <si>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</si>
  <si>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</si>
  <si>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</si>
  <si>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</si>
  <si>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</si>
  <si>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</si>
  <si>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</si>
  <si>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</si>
  <si>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</si>
  <si>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</si>
  <si>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</si>
  <si>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</si>
  <si>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</si>
  <si>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</si>
  <si>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</si>
  <si>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</si>
  <si>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</si>
  <si>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</si>
  <si>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</si>
  <si>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</si>
  <si>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</si>
  <si>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</si>
  <si>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</si>
  <si>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</si>
  <si>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</si>
  <si>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</si>
  <si>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</si>
  <si>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</si>
  <si>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</si>
  <si>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</si>
  <si>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</si>
  <si>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</si>
  <si>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</si>
  <si>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</si>
  <si>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</si>
  <si>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</si>
  <si>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</si>
  <si>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</si>
  <si>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</si>
  <si>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</si>
  <si>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</si>
  <si>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</si>
  <si>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</si>
  <si>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</si>
  <si>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</si>
  <si>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</si>
  <si>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</si>
  <si>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</si>
  <si>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</si>
  <si>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</si>
  <si>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</si>
  <si>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</si>
  <si>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</si>
  <si>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</si>
  <si>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</si>
  <si>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</si>
  <si>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</si>
  <si>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</si>
  <si>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</si>
  <si>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</si>
  <si>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</si>
  <si>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</si>
  <si>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</si>
  <si>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</si>
  <si>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</si>
  <si>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</si>
  <si>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</si>
  <si>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</si>
  <si>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</si>
  <si>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</si>
  <si>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</si>
  <si>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</si>
  <si>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</si>
  <si>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</si>
  <si>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</si>
  <si>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</si>
  <si>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</si>
  <si>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</si>
  <si>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</si>
  <si>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</si>
  <si>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</si>
  <si>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</si>
  <si>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</si>
  <si>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</si>
  <si>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</si>
  <si>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</si>
  <si>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</si>
  <si>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</si>
  <si>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</si>
  <si>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</si>
  <si>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</si>
  <si>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</si>
  <si>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</si>
  <si>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</si>
  <si>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</si>
  <si>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</si>
  <si>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</si>
  <si>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</si>
  <si>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</si>
  <si>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</si>
  <si>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</si>
  <si>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</si>
  <si>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</si>
  <si>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</si>
  <si>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</si>
  <si>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</si>
  <si>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</si>
  <si>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</si>
  <si>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</si>
  <si>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</si>
  <si>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</si>
  <si>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</si>
  <si>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</si>
  <si>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</si>
  <si>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</si>
  <si>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</si>
  <si>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</si>
  <si>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</si>
  <si>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</si>
  <si>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</si>
  <si>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</si>
  <si>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</si>
  <si>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</si>
  <si>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</si>
  <si>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</si>
  <si>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</si>
  <si>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</si>
  <si>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</si>
  <si>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</si>
  <si>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</si>
  <si>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</si>
  <si>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</si>
  <si>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</si>
  <si>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</si>
  <si>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</si>
  <si>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</si>
  <si>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</si>
  <si>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</si>
  <si>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</si>
  <si>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</si>
  <si>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</si>
  <si>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</si>
  <si>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</si>
  <si>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</si>
  <si>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</si>
  <si>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</si>
  <si>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</si>
  <si>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</si>
  <si>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</si>
  <si>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</si>
  <si>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</si>
  <si>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</si>
  <si>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</si>
  <si>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</si>
  <si>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</si>
  <si>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</si>
  <si>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</si>
  <si>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</si>
  <si>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</si>
  <si>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</si>
  <si>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</si>
  <si>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</si>
  <si>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</si>
  <si>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</si>
  <si>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</si>
  <si>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</si>
  <si>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</si>
  <si>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</si>
  <si>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</si>
  <si>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</si>
  <si>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</si>
  <si>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</si>
  <si>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</si>
  <si>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</si>
  <si>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</si>
  <si>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</si>
  <si>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</si>
  <si>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</si>
  <si>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</si>
  <si>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</si>
  <si>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</si>
  <si>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</si>
  <si>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</si>
  <si>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</si>
  <si>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</si>
  <si>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</si>
  <si>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</si>
  <si>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</si>
  <si>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</si>
  <si>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</si>
  <si>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</si>
  <si>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</si>
  <si>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</si>
  <si>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</si>
  <si>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</si>
  <si>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</si>
  <si>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</si>
  <si>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</si>
  <si>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</si>
  <si>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</si>
  <si>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</si>
  <si>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</si>
  <si>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</si>
  <si>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</si>
  <si>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</si>
  <si>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</si>
  <si>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</si>
  <si>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</si>
  <si>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</si>
  <si>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</si>
  <si>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</si>
  <si>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</si>
  <si>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</si>
  <si>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</si>
  <si>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</si>
  <si>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</si>
  <si>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</si>
  <si>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</si>
  <si>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</si>
  <si>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</si>
  <si>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</si>
  <si>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</si>
  <si>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</si>
  <si>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</si>
  <si>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</si>
  <si>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</si>
  <si>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</si>
  <si>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</si>
  <si>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</si>
  <si>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</si>
  <si>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</si>
  <si>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</si>
  <si>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</si>
  <si>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</si>
  <si>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</si>
  <si>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</si>
  <si>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</si>
  <si>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</si>
  <si>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</si>
  <si>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</si>
  <si>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</si>
  <si>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</si>
  <si>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</si>
  <si>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</si>
  <si>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</si>
  <si>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</si>
  <si>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</si>
  <si>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</si>
  <si>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</si>
  <si>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</si>
  <si>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</si>
  <si>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</si>
  <si>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</si>
  <si>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</si>
  <si>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</si>
  <si>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</si>
  <si>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</si>
  <si>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</si>
  <si>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</si>
  <si>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</si>
  <si>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</si>
  <si>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</si>
  <si>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</si>
  <si>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</si>
  <si>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</si>
  <si>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</si>
  <si>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</si>
  <si>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</si>
  <si>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</si>
  <si>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</si>
  <si>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</si>
  <si>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</si>
  <si>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</si>
  <si>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</si>
  <si>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</si>
  <si>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</si>
  <si>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</si>
  <si>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</si>
  <si>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</si>
  <si>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</si>
  <si>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</si>
  <si>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</si>
  <si>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</si>
  <si>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</si>
  <si>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</si>
  <si>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</si>
  <si>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</si>
  <si>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</si>
  <si>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</si>
  <si>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</si>
  <si>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</si>
  <si>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</si>
  <si>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</si>
  <si>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</si>
  <si>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</si>
  <si>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</si>
  <si>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</si>
  <si>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</si>
  <si>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</si>
  <si>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</si>
  <si>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</si>
  <si>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</si>
  <si>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</si>
  <si>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</si>
  <si>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</si>
  <si>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</si>
  <si>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</si>
  <si>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</si>
  <si>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</si>
  <si>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</si>
  <si>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</si>
  <si>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</si>
  <si>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</si>
  <si>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</si>
  <si>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</si>
  <si>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</si>
  <si>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</si>
  <si>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</si>
  <si>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</si>
  <si>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</si>
  <si>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</si>
  <si>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</si>
  <si>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</si>
  <si>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</si>
  <si>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</si>
  <si>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</si>
  <si>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</si>
  <si>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</si>
  <si>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</si>
  <si>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</si>
  <si>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</si>
  <si>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</si>
  <si>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</si>
  <si>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</si>
  <si>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</si>
  <si>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</si>
  <si>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</si>
  <si>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</si>
  <si>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</si>
  <si>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</si>
  <si>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</si>
  <si>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</si>
  <si>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</si>
  <si>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</si>
  <si>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</si>
  <si>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</si>
  <si>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</si>
  <si>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</si>
  <si>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</si>
  <si>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</si>
  <si>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</si>
  <si>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</si>
  <si>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</si>
  <si>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</si>
  <si>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</si>
  <si>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</si>
  <si>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</si>
  <si>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</si>
  <si>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</si>
  <si>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</si>
  <si>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</si>
  <si>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</si>
  <si>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</si>
  <si>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</si>
  <si>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</si>
  <si>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</si>
  <si>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</si>
  <si>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</si>
  <si>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</si>
  <si>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</si>
  <si>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</si>
  <si>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</si>
  <si>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</si>
  <si>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</si>
  <si>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</si>
  <si>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</si>
  <si>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</si>
  <si>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</si>
  <si>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</si>
  <si>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</si>
  <si>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</si>
  <si>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</si>
  <si>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</si>
  <si>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</si>
  <si>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</si>
  <si>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</si>
  <si>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</si>
  <si>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</si>
  <si>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</si>
  <si>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</si>
  <si>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</si>
  <si>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</si>
  <si>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</si>
  <si>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</si>
  <si>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</si>
  <si>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</si>
  <si>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</si>
  <si>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</si>
  <si>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</si>
  <si>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</si>
  <si>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</si>
  <si>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</si>
  <si>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</si>
  <si>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</si>
  <si>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</si>
  <si>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</si>
  <si>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</si>
  <si>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</si>
  <si>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</si>
  <si>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</si>
  <si>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</si>
  <si>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</si>
  <si>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</si>
  <si>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</si>
  <si>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</si>
  <si>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</si>
  <si>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</si>
  <si>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</si>
  <si>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</si>
  <si>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</si>
  <si>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</si>
  <si>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</si>
  <si>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</si>
  <si>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</si>
  <si>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</si>
  <si>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</si>
  <si>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</si>
  <si>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</si>
  <si>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</si>
  <si>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</si>
  <si>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</si>
  <si>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</si>
  <si>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</si>
  <si>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</si>
  <si>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</si>
  <si>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</si>
  <si>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</si>
  <si>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</si>
  <si>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</si>
  <si>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</si>
  <si>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</si>
  <si>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</si>
  <si>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</si>
  <si>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</si>
  <si>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</si>
  <si>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</si>
  <si>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</si>
  <si>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</si>
  <si>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</si>
  <si>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</si>
  <si>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</si>
  <si>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</si>
  <si>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</si>
  <si>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</si>
  <si>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</si>
  <si>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</si>
  <si>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</si>
  <si>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</si>
  <si>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</si>
  <si>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</si>
  <si>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</si>
  <si>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</si>
  <si>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</si>
  <si>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</si>
  <si>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</si>
  <si>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</si>
  <si>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</si>
  <si>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</si>
  <si>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</si>
  <si>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</si>
  <si>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</si>
  <si>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</si>
  <si>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</si>
  <si>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</si>
  <si>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</si>
  <si>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</si>
  <si>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</si>
  <si>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</si>
  <si>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</si>
  <si>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</si>
  <si>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</si>
  <si>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</si>
  <si>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</si>
  <si>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</si>
  <si>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</si>
  <si>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</si>
  <si>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</si>
  <si>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</si>
  <si>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</si>
  <si>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</si>
  <si>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</si>
  <si>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</si>
  <si>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</si>
  <si>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</si>
  <si>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</si>
  <si>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</si>
  <si>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</si>
  <si>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</si>
  <si>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</si>
  <si>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</si>
  <si>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</si>
  <si>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</si>
  <si>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</si>
  <si>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</si>
  <si>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</si>
  <si>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</si>
  <si>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</si>
  <si>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</si>
  <si>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</si>
  <si>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</si>
  <si>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</si>
  <si>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</si>
  <si>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</si>
  <si>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</si>
  <si>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</si>
  <si>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</si>
  <si>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</si>
  <si>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</si>
  <si>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</si>
  <si>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</si>
  <si>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</si>
  <si>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</si>
  <si>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</si>
  <si>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</si>
  <si>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</si>
  <si>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</si>
  <si>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</si>
  <si>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</si>
  <si>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</si>
  <si>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</si>
  <si>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</si>
  <si>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</si>
  <si>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</si>
  <si>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</si>
  <si>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</si>
  <si>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</si>
  <si>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</si>
  <si>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</si>
  <si>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</si>
  <si>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</si>
  <si>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</si>
  <si>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</si>
  <si>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</si>
  <si>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</si>
  <si>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</si>
  <si>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</si>
  <si>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</si>
  <si>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</si>
  <si>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</si>
  <si>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</si>
  <si>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</si>
  <si>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</si>
  <si>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</si>
  <si>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</si>
  <si>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</si>
  <si>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</si>
  <si>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</si>
  <si>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</si>
  <si>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</si>
  <si>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</si>
  <si>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</si>
  <si>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</si>
  <si>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</si>
  <si>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</si>
  <si>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</si>
  <si>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</si>
  <si>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</si>
  <si>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</si>
  <si>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</si>
  <si>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</si>
  <si>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</si>
  <si>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</si>
  <si>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</si>
  <si>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</si>
  <si>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</si>
  <si>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</si>
  <si>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</si>
  <si>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</si>
  <si>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</si>
  <si>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</si>
  <si>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</si>
  <si>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</si>
  <si>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</si>
  <si>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</si>
  <si>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</si>
  <si>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</si>
  <si>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</si>
  <si>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</si>
  <si>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</si>
  <si>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</si>
  <si>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</si>
  <si>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</si>
  <si>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</si>
  <si>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</si>
  <si>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</si>
  <si>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</si>
  <si>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</si>
  <si>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</si>
  <si>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</si>
  <si>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</si>
  <si>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</si>
  <si>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</si>
  <si>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</si>
  <si>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</si>
  <si>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</si>
  <si>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</si>
  <si>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</si>
  <si>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</si>
  <si>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</si>
  <si>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</si>
  <si>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</si>
  <si>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</si>
  <si>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</si>
  <si>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</si>
  <si>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</si>
  <si>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</si>
  <si>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</si>
  <si>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</si>
  <si>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</si>
  <si>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</si>
  <si>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</si>
  <si>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</si>
  <si>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</si>
  <si>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</si>
  <si>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</si>
  <si>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</si>
  <si>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</si>
  <si>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</si>
  <si>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</si>
  <si>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</si>
  <si>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</si>
  <si>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</si>
  <si>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</si>
  <si>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</si>
  <si>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</si>
  <si>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</si>
  <si>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</si>
  <si>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</si>
  <si>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</si>
  <si>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</si>
  <si>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</si>
  <si>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</si>
  <si>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</si>
  <si>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</si>
  <si>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</si>
  <si>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</si>
  <si>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</si>
  <si>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</si>
  <si>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</si>
  <si>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</si>
  <si>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</si>
  <si>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</si>
  <si>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</si>
  <si>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</si>
  <si>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</si>
  <si>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</si>
  <si>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</si>
  <si>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</si>
  <si>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</si>
  <si>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</si>
  <si>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</si>
  <si>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</si>
  <si>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</si>
  <si>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</si>
  <si>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</si>
  <si>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</si>
  <si>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</si>
  <si>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</si>
  <si>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</si>
  <si>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</si>
  <si>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</si>
  <si>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</si>
  <si>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</si>
  <si>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</si>
  <si>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</si>
  <si>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</si>
  <si>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</si>
  <si>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</si>
  <si>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</si>
  <si>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</si>
  <si>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</si>
  <si>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</si>
  <si>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</si>
  <si>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</si>
  <si>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</si>
  <si>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</si>
  <si>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</si>
  <si>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</si>
  <si>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</si>
  <si>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</si>
  <si>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</si>
  <si>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</si>
  <si>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</si>
  <si>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</si>
  <si>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</si>
  <si>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</si>
  <si>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</si>
  <si>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</si>
  <si>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</si>
  <si>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</si>
  <si>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</si>
  <si>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</si>
  <si>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</si>
  <si>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</si>
  <si>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</si>
  <si>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</si>
  <si>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</si>
  <si>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</si>
  <si>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</si>
  <si>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</si>
  <si>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</si>
  <si>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</si>
  <si>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</si>
  <si>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</si>
  <si>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</si>
  <si>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</si>
  <si>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</si>
  <si>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</si>
  <si>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</si>
  <si>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</si>
  <si>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</si>
  <si>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</si>
  <si>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</si>
  <si>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</si>
  <si>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</si>
  <si>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</si>
  <si>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</si>
  <si>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</si>
  <si>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</si>
  <si>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</si>
  <si>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</si>
  <si>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</si>
  <si>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</si>
  <si>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</si>
  <si>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</si>
  <si>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</si>
  <si>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</si>
  <si>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</si>
  <si>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</si>
  <si>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</si>
  <si>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</si>
  <si>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</si>
  <si>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</si>
  <si>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</si>
  <si>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</si>
  <si>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</si>
  <si>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</si>
  <si>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</si>
  <si>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</si>
  <si>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</si>
  <si>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</si>
  <si>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</si>
  <si>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</si>
  <si>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</si>
  <si>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</si>
  <si>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</si>
  <si>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</si>
  <si>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</si>
  <si>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</si>
  <si>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</si>
  <si>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</si>
  <si>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</si>
  <si>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</si>
  <si>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</si>
  <si>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</si>
  <si>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</si>
  <si>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</si>
  <si>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</si>
  <si>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</si>
  <si>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</si>
  <si>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</si>
  <si>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</si>
  <si>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</si>
  <si>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</si>
  <si>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</si>
  <si>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</si>
  <si>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</si>
  <si>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</si>
  <si>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</si>
  <si>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</si>
  <si>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</si>
  <si>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</si>
  <si>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</si>
  <si>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</si>
  <si>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</si>
  <si>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</si>
  <si>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</si>
  <si>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</si>
  <si>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</si>
  <si>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</si>
  <si>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</si>
  <si>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</si>
  <si>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</si>
  <si>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</si>
  <si>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</si>
  <si>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</si>
  <si>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</si>
  <si>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</si>
  <si>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</si>
  <si>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</si>
  <si>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</si>
  <si>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</si>
  <si>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</si>
  <si>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</si>
  <si>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</si>
  <si>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</si>
  <si>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</si>
  <si>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</si>
  <si>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</si>
  <si>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</si>
  <si>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</si>
  <si>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</si>
  <si>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</si>
  <si>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</si>
  <si>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</si>
  <si>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</si>
  <si>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</si>
  <si>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</si>
  <si>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</si>
  <si>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</si>
  <si>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</si>
  <si>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</si>
  <si>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</si>
  <si>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</si>
  <si>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</si>
  <si>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</si>
  <si>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</si>
  <si>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</si>
  <si>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</si>
  <si>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</si>
  <si>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</si>
  <si>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</si>
  <si>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</si>
  <si>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</si>
  <si>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</si>
  <si>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</si>
  <si>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</si>
  <si>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</si>
  <si>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</si>
  <si>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</si>
  <si>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</si>
  <si>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</si>
  <si>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</si>
  <si>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</si>
  <si>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</si>
  <si>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</si>
  <si>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</si>
  <si>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</si>
  <si>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</si>
  <si>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</si>
  <si>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</si>
  <si>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</si>
  <si>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</si>
  <si>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</si>
  <si>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</si>
  <si>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</si>
  <si>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</si>
  <si>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</si>
  <si>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</si>
  <si>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</si>
  <si>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</si>
  <si>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</si>
  <si>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</si>
  <si>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</si>
  <si>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</si>
  <si>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</si>
  <si>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</si>
  <si>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</si>
  <si>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</si>
  <si>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</si>
  <si>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</si>
  <si>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</si>
  <si>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</si>
  <si>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</si>
  <si>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</si>
  <si>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</si>
  <si>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</si>
  <si>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</si>
  <si>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</si>
  <si>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</si>
  <si>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</si>
  <si>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</si>
  <si>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</si>
  <si>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</si>
  <si>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</si>
  <si>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</si>
  <si>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</si>
  <si>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</si>
  <si>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</si>
  <si>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</si>
  <si>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</si>
  <si>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</si>
  <si>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</si>
  <si>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</si>
  <si>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</si>
  <si>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</si>
  <si>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</si>
  <si>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</si>
  <si>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</si>
  <si>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</si>
  <si>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</si>
  <si>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</si>
  <si>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</si>
  <si>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</si>
  <si>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</si>
  <si>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</si>
  <si>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</si>
  <si>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</si>
  <si>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</si>
  <si>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</si>
  <si>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</si>
  <si>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</si>
  <si>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</si>
  <si>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</si>
  <si>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</si>
  <si>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</si>
  <si>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</si>
  <si>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</si>
  <si>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</si>
  <si>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</si>
  <si>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</si>
  <si>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</si>
  <si>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</si>
  <si>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</si>
  <si>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</si>
  <si>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</si>
  <si>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</si>
  <si>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</si>
  <si>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</si>
  <si>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</si>
  <si>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</si>
  <si>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</si>
  <si>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</si>
  <si>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</si>
  <si>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</si>
  <si>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</si>
  <si>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</si>
  <si>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</si>
  <si>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</si>
  <si>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</si>
  <si>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</si>
  <si>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</si>
  <si>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</si>
  <si>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</si>
  <si>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</si>
  <si>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</si>
  <si>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</si>
  <si>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</si>
  <si>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</si>
  <si>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</si>
  <si>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</si>
  <si>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</si>
  <si>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</si>
  <si>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</si>
  <si>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</si>
  <si>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</si>
  <si>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</si>
  <si>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</si>
  <si>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</si>
  <si>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</si>
  <si>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</si>
  <si>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</si>
  <si>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</si>
  <si>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</si>
  <si>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</si>
  <si>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</si>
  <si>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</si>
  <si>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</si>
  <si>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</si>
  <si>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</si>
  <si>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</si>
  <si>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</si>
  <si>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</si>
  <si>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</si>
  <si>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</si>
  <si>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</si>
  <si>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</si>
  <si>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</si>
  <si>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</si>
  <si>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</si>
  <si>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</si>
  <si>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</si>
  <si>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</si>
  <si>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</si>
  <si>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</si>
  <si>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</si>
  <si>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</si>
  <si>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</si>
  <si>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</si>
  <si>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</si>
  <si>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</si>
  <si>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</si>
  <si>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</si>
  <si>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</si>
  <si>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</si>
  <si>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</si>
  <si>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</si>
  <si>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</si>
  <si>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</si>
  <si>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</si>
  <si>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</si>
  <si>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</si>
  <si>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</si>
  <si>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</si>
  <si>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</si>
  <si>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</si>
  <si>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</si>
  <si>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</si>
  <si>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</si>
  <si>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</si>
  <si>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</si>
  <si>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</si>
  <si>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</si>
  <si>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</si>
  <si>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</si>
  <si>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</si>
  <si>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</si>
  <si>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</si>
  <si>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</si>
  <si>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</si>
  <si>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</si>
  <si>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</si>
  <si>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</si>
  <si>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</si>
  <si>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</si>
  <si>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</si>
  <si>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</si>
  <si>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</si>
  <si>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</si>
  <si>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</si>
  <si>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</si>
  <si>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</si>
  <si>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</si>
  <si>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</si>
  <si>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</si>
  <si>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</si>
  <si>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</si>
  <si>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</si>
  <si>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</si>
  <si>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</si>
  <si>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</si>
  <si>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</si>
  <si>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</si>
  <si>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</si>
  <si>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</si>
  <si>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</si>
  <si>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</si>
  <si>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</si>
  <si>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</si>
  <si>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</si>
  <si>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</si>
  <si>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</si>
  <si>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</si>
  <si>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</si>
  <si>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</si>
  <si>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</si>
  <si>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</si>
  <si>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</si>
  <si>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</si>
  <si>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</si>
  <si>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</si>
  <si>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</si>
  <si>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</si>
  <si>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</si>
  <si>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</si>
  <si>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</si>
  <si>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</si>
  <si>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</si>
  <si>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</si>
  <si>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</si>
  <si>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</si>
  <si>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</si>
  <si>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</si>
  <si>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</si>
  <si>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</si>
  <si>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</si>
  <si>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</si>
  <si>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</si>
  <si>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</si>
  <si>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</si>
  <si>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</si>
  <si>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</si>
  <si>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</si>
  <si>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</si>
  <si>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</si>
  <si>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</si>
  <si>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</si>
  <si>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</si>
  <si>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</si>
  <si>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</si>
  <si>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</si>
  <si>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Sum of Sales</t>
  </si>
  <si>
    <t>Sum of Profit</t>
  </si>
  <si>
    <t>Grand Total</t>
  </si>
  <si>
    <t>2021</t>
  </si>
  <si>
    <t>2022</t>
  </si>
  <si>
    <t>2023</t>
  </si>
  <si>
    <t>2024</t>
  </si>
  <si>
    <t>Years (Order Date)</t>
  </si>
  <si>
    <t>Months (Order Date)</t>
  </si>
  <si>
    <t>Month</t>
  </si>
  <si>
    <t>Year</t>
  </si>
  <si>
    <t>Count of Customer Name</t>
  </si>
  <si>
    <t>Jan</t>
  </si>
  <si>
    <t>Feb</t>
  </si>
  <si>
    <t>Mar</t>
  </si>
  <si>
    <t>Apr</t>
  </si>
  <si>
    <t>May</t>
  </si>
  <si>
    <t>Jun</t>
  </si>
  <si>
    <t>Jul</t>
  </si>
  <si>
    <t>Aug</t>
  </si>
  <si>
    <t>Sep</t>
  </si>
  <si>
    <t>Oct</t>
  </si>
  <si>
    <t>Nov</t>
  </si>
  <si>
    <t>Dec</t>
  </si>
  <si>
    <t>States</t>
  </si>
  <si>
    <t>Sub Category</t>
  </si>
  <si>
    <t>Quarters (Order Date)</t>
  </si>
  <si>
    <t>Count of Year</t>
  </si>
  <si>
    <t>January</t>
  </si>
  <si>
    <t>February</t>
  </si>
  <si>
    <t>March</t>
  </si>
  <si>
    <t>April</t>
  </si>
  <si>
    <t>June</t>
  </si>
  <si>
    <t>July</t>
  </si>
  <si>
    <t>August</t>
  </si>
  <si>
    <t>September</t>
  </si>
  <si>
    <t>October</t>
  </si>
  <si>
    <t>November</t>
  </si>
  <si>
    <t>December</t>
  </si>
  <si>
    <t>Qtr1</t>
  </si>
  <si>
    <t>Qtr2</t>
  </si>
  <si>
    <t>Qtr3</t>
  </si>
  <si>
    <t>Qtr4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</si>
</sst>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3" formatCode="_-* #,##0.00_-;\-* #,##0.00_-;_-* &quot;-&quot;??_-;_-@_-"/>
    <numFmt numFmtId="164" formatCode="_-[$$-409]* #,##0.00_ ;_-[$$-409]* \-#,##0.00\ ;_-[$$-409]* &quot;-&quot;??_ ;_-@_ "/>
  </numFmts>
  <fonts count="8" x14ac:knownFonts="1">
    <font>
      <sz val="11"/>
      <color theme="1"/>
      <name val="Aptos Narrow"/>
      <scheme val="minor"/>
    </font>
    <font>
      <sz val="11"/>
      <color theme="1"/>
      <name val="Aptos Narrow"/>
      <family val="2"/>
      <scheme val="minor"/>
    </font>
    <font>
      <sz val="11"/>
      <color theme="1"/>
      <name val="Aptos Narrow"/>
      <family val="2"/>
    </font>
    <font>
      <sz val="11"/>
      <color theme="1"/>
      <name val="Aptos Narrow"/>
      <family val="2"/>
      <scheme val="minor"/>
    </font>
    <font>
      <sz val="11"/>
      <color theme="1"/>
      <name val="Arial"/>
      <family val="2"/>
    </font>
    <font>
      <b/>
      <sz val="11"/>
      <color theme="1"/>
      <name val="Aptos Narrow"/>
      <family val="2"/>
      <scheme val="minor"/>
    </font>
    <font>
      <b/>
      <sz val="11"/>
      <color theme="0"/>
      <name val="Aptos Narrow"/>
      <family val="2"/>
      <scheme val="minor"/>
    </font>
    <font>
      <b/>
      <sz val="11"/>
      <color theme="0"/>
      <name val="Aptos Narrow"/>
      <family val="2"/>
    </font>
  </fonts>
  <fills count="5">
    <fill>
      <patternFill patternType="none"/>
    </fill>
    <fill>
      <patternFill patternType="gray125"/>
    </fill>
    <fill>
      <patternFill patternType="solid">
        <fgColor theme="8" tint="0.79998168889431442"/>
        <bgColor indexed="64"/>
      </patternFill>
    </fill>
    <fill>
      <patternFill patternType="solid">
        <fgColor theme="4" tint="0.79998168889431442"/>
        <bgColor indexed="64"/>
      </patternFill>
    </fill>
    <fill>
      <patternFill patternType="solid">
        <fgColor rgb="FF002060"/>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17">
    <xf numFmtId="0" fontId="0" fillId="0" borderId="0" xfId="0"/>
    <xf numFmtId="14" fontId="2" fillId="0" borderId="0" xfId="0" applyNumberFormat="1" applyFont="1"/>
    <xf numFmtId="0" fontId="3" fillId="0" borderId="0" xfId="0" applyFont="1"/>
    <xf numFmtId="0" fontId="4" fillId="0" borderId="0" xfId="0" applyFont="1"/>
    <xf numFmtId="0" fontId="1" fillId="0" borderId="0" xfId="0" applyFont="1"/>
    <xf numFmtId="0" fontId="0" fillId="0" borderId="0" xfId="0" pivotButton="1"/>
    <xf numFmtId="164" fontId="0" fillId="0" borderId="0" xfId="0" applyNumberFormat="1"/>
    <xf numFmtId="0" fontId="5" fillId="2" borderId="0" xfId="0" applyFont="1" applyFill="1"/>
    <xf numFmtId="164" fontId="5" fillId="0" borderId="0" xfId="1" applyNumberFormat="1" applyFont="1"/>
    <xf numFmtId="0" fontId="5" fillId="3" borderId="0" xfId="0" applyFont="1" applyFill="1"/>
    <xf numFmtId="49" fontId="5" fillId="0" borderId="0" xfId="0" applyNumberFormat="1" applyFont="1"/>
    <xf numFmtId="49" fontId="0" fillId="0" borderId="0" xfId="0" applyNumberFormat="1"/>
    <xf numFmtId="164" fontId="5" fillId="2" borderId="0" xfId="1" applyNumberFormat="1" applyFont="1" applyFill="1"/>
    <xf numFmtId="164" fontId="0" fillId="0" borderId="0" xfId="1" applyNumberFormat="1" applyFont="1"/>
    <xf numFmtId="49" fontId="5" fillId="2" borderId="0" xfId="0" applyNumberFormat="1" applyFont="1" applyFill="1"/>
    <xf numFmtId="14" fontId="7" fillId="4" borderId="0" xfId="0" applyNumberFormat="1" applyFont="1" applyFill="1"/>
    <xf numFmtId="0" fontId="6" fillId="4" borderId="0" xfId="0" applyFont="1" applyFill="1"/>
  </cellXfs>
  <cellStyles count="2">
    <cellStyle name="Comma" xfId="1" builtinId="3"/>
    <cellStyle name="Normal" xfId="0" builtinId="0"/>
  </cellStyles>
  <dxfs count="35">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numFmt numFmtId="164" formatCode="_-[$$-409]* #,##0.00_ ;_-[$$-409]* \-#,##0.00\ ;_-[$$-409]* &quot;-&quot;??_ ;_-@_ "/>
    </dxf>
    <dxf>
      <font>
        <b/>
        <i val="0"/>
        <sz val="11"/>
        <name val="Calibri"/>
        <family val="2"/>
        <scheme val="none"/>
      </font>
      <fill>
        <patternFill patternType="solid">
          <fgColor auto="1"/>
          <bgColor rgb="FF8441E7"/>
        </patternFill>
      </fill>
    </dxf>
    <dxf>
      <font>
        <b/>
        <i val="0"/>
        <sz val="11"/>
        <name val="Calibri"/>
        <family val="2"/>
        <scheme val="none"/>
      </font>
      <fill>
        <gradientFill degree="90">
          <stop position="0">
            <color theme="4"/>
          </stop>
          <stop position="1">
            <color rgb="FF0F9ED5"/>
          </stop>
        </gradientFill>
      </fill>
    </dxf>
    <dxf>
      <font>
        <b/>
        <i val="0"/>
        <u/>
        <sz val="11"/>
        <color theme="0"/>
        <name val="Calibri"/>
        <family val="2"/>
        <scheme val="none"/>
      </font>
      <fill>
        <patternFill>
          <fgColor rgb="FF156082"/>
          <bgColor rgb="FF156082"/>
        </patternFill>
      </fill>
      <border>
        <left style="medium">
          <color auto="1"/>
        </left>
        <right style="medium">
          <color auto="1"/>
        </right>
        <top style="medium">
          <color auto="1"/>
        </top>
        <bottom style="medium">
          <color auto="1"/>
        </bottom>
      </border>
    </dxf>
    <dxf>
      <font>
        <b/>
        <i val="0"/>
        <sz val="11"/>
        <color theme="0"/>
        <name val="Calibri"/>
        <family val="2"/>
        <scheme val="none"/>
      </font>
      <fill>
        <patternFill>
          <bgColor rgb="FF156082"/>
        </patternFill>
      </fill>
      <border>
        <left style="thin">
          <color auto="1"/>
        </left>
        <right style="thin">
          <color auto="1"/>
        </right>
        <top style="thin">
          <color auto="1"/>
        </top>
        <bottom style="thin">
          <color auto="1"/>
        </bottom>
      </border>
    </dxf>
  </dxfs>
  <tableStyles count="3" defaultTableStyle="TableStyleMedium2" defaultPivotStyle="PivotStyleLight16">
    <tableStyle name="Slicer Style 1" pivot="0" table="0" count="7" xr9:uid="{B6F06C40-BB27-441B-BC22-0E07A1728B05}">
      <tableStyleElement type="wholeTable" dxfId="34"/>
      <tableStyleElement type="headerRow" dxfId="33"/>
    </tableStyle>
    <tableStyle name="Slicer Style 2" pivot="0" table="0" count="1" xr9:uid="{8FDB587D-B153-4A0C-B39B-4888BC5F7A32}">
      <tableStyleElement type="wholeTable" dxfId="32"/>
    </tableStyle>
    <tableStyle name="Slicer Style 3" pivot="0" table="0" count="1" xr9:uid="{7DCEE9C3-C158-419D-B44E-B35456B520E1}">
      <tableStyleElement type="wholeTable" dxfId="31"/>
    </tableStyle>
  </tableStyles>
  <colors>
    <mruColors>
      <color rgb="FF474747"/>
      <color rgb="FF8441E7"/>
      <color rgb="FF156082"/>
      <color rgb="FF0F9ED5"/>
      <color rgb="FFFFFFFF"/>
    </mruColors>
  </colors>
  <extLst>
    <ext xmlns:x14="http://schemas.microsoft.com/office/spreadsheetml/2009/9/main" uri="{46F421CA-312F-682f-3DD2-61675219B42D}">
      <x14:dxfs count="5">
        <dxf>
          <font>
            <name val="Calibri"/>
            <family val="2"/>
            <scheme val="none"/>
          </font>
          <fill>
            <patternFill>
              <fgColor rgb="FF156082"/>
              <bgColor rgb="FFFFC000"/>
            </patternFill>
          </fill>
          <border>
            <left style="thin">
              <color auto="1"/>
            </left>
            <right style="thin">
              <color auto="1"/>
            </right>
            <top style="thin">
              <color auto="1"/>
            </top>
            <bottom style="thin">
              <color auto="1"/>
            </bottom>
          </border>
        </dxf>
        <dxf>
          <font>
            <b/>
            <i val="0"/>
            <sz val="11"/>
            <color theme="0"/>
            <name val="Calibri"/>
            <family val="2"/>
            <scheme val="none"/>
          </font>
          <fill>
            <patternFill patternType="solid">
              <fgColor rgb="FF156082"/>
              <bgColor rgb="FF156082"/>
            </patternFill>
          </fill>
          <border diagonalUp="1">
            <left style="medium">
              <color auto="1"/>
            </left>
            <right style="medium">
              <color auto="1"/>
            </right>
            <top style="medium">
              <color auto="1"/>
            </top>
            <bottom style="medium">
              <color auto="1"/>
            </bottom>
            <diagonal style="thick">
              <color auto="1"/>
            </diagonal>
            <horizontal style="medium">
              <color auto="1"/>
            </horizontal>
          </border>
        </dxf>
        <dxf>
          <font>
            <b/>
            <i val="0"/>
            <sz val="11"/>
            <color theme="0"/>
            <name val="Calibri"/>
            <family val="2"/>
            <scheme val="none"/>
          </font>
          <fill>
            <patternFill patternType="solid">
              <fgColor rgb="FF8441E7"/>
              <bgColor rgb="FF156082"/>
            </patternFill>
          </fill>
          <border>
            <left style="thin">
              <color auto="1"/>
            </left>
            <right style="thin">
              <color auto="1"/>
            </right>
            <top style="thin">
              <color auto="1"/>
            </top>
            <bottom style="thin">
              <color auto="1"/>
            </bottom>
          </border>
        </dxf>
        <dxf>
          <font>
            <b/>
            <i val="0"/>
            <sz val="11"/>
            <name val="Calibri"/>
            <family val="2"/>
            <scheme val="none"/>
          </font>
          <fill>
            <patternFill>
              <fgColor rgb="FF156082"/>
              <bgColor rgb="FF156082"/>
            </patternFill>
          </fill>
          <border>
            <left style="thin">
              <color theme="1"/>
            </left>
            <right style="thin">
              <color theme="1"/>
            </right>
            <top style="thin">
              <color theme="1"/>
            </top>
            <bottom style="thin">
              <color theme="1"/>
            </bottom>
          </border>
        </dxf>
        <dxf>
          <font>
            <b/>
            <i val="0"/>
            <sz val="11"/>
            <name val="Calibri"/>
            <family val="2"/>
            <scheme val="none"/>
          </font>
          <fill>
            <patternFill patternType="solid">
              <fgColor rgb="FF156082"/>
              <bgColor rgb="FF156082"/>
            </patternFill>
          </fill>
          <border>
            <left style="thin">
              <color auto="1"/>
            </left>
            <right style="thin">
              <color auto="1"/>
            </right>
            <top style="thin">
              <color auto="1"/>
            </top>
            <bottom style="thin">
              <color auto="1"/>
            </bottom>
          </border>
        </dxf>
      </x14:dxfs>
    </ext>
    <ext xmlns:x14="http://schemas.microsoft.com/office/spreadsheetml/2009/9/main" uri="{EB79DEF2-80B8-43e5-95BD-54CBDDF9020C}">
      <x14:slicerStyles defaultSlicerStyle="Slicer Style 1">
        <x14:slicerStyle name="Slicer Style 1">
          <x14:slicerStyleElements>
            <x14:slicerStyleElement type="unselectedItemWithData" dxfId="4"/>
            <x14:slicerStyleElement type="unselectedItemWithNoData" dxfId="3"/>
            <x14:slicerStyleElement type="selectedItemWithData" dxfId="2"/>
            <x14:slicerStyleElement type="selectedItemWithNoData" dxfId="1"/>
            <x14:slicerStyleElement type="hoveredSelectedItemWithData" dxfId="0"/>
          </x14:slicerStyleElements>
        </x14:slicerStyle>
        <x14:slicerStyle name="Slicer Style 2"/>
        <x14:slicerStyle name="Slicer Style 3"/>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microsoft.com/office/2007/relationships/slicerCache" Target="slicerCaches/slicerCache4.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22/10/relationships/richValueRel" Target="richData/richValueRel.xml"/><Relationship Id="rId7" Type="http://schemas.openxmlformats.org/officeDocument/2006/relationships/pivotCacheDefinition" Target="pivotCache/pivotCacheDefinition2.xml"/><Relationship Id="rId12" Type="http://schemas.microsoft.com/office/2007/relationships/slicerCache" Target="slicerCaches/slicerCache3.xml"/><Relationship Id="rId17" Type="http://schemas.openxmlformats.org/officeDocument/2006/relationships/theme" Target="theme/theme1.xml"/><Relationship Id="rId25" Type="http://schemas.openxmlformats.org/officeDocument/2006/relationships/calcChain" Target="calcChain.xml"/><Relationship Id="rId2" Type="http://schemas.openxmlformats.org/officeDocument/2006/relationships/worksheet" Target="worksheets/sheet2.xml"/><Relationship Id="rId16" Type="http://customschemas.google.com/relationships/workbookmetadata" Target="metadata"/><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2.xml"/><Relationship Id="rId24" Type="http://schemas.microsoft.com/office/2017/06/relationships/rdRichValueTypes" Target="richData/rdRichValueTypes.xml"/><Relationship Id="rId5" Type="http://schemas.openxmlformats.org/officeDocument/2006/relationships/worksheet" Target="worksheets/sheet5.xml"/><Relationship Id="rId15" Type="http://schemas.microsoft.com/office/2007/relationships/slicerCache" Target="slicerCaches/slicerCache6.xml"/><Relationship Id="rId23" Type="http://schemas.microsoft.com/office/2017/06/relationships/rdRichValueStructure" Target="richData/rdrichvaluestructure.xml"/><Relationship Id="rId10" Type="http://schemas.microsoft.com/office/2007/relationships/slicerCache" Target="slicerCaches/slicerCache1.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pivotCacheDefinition" Target="pivotCache/pivotCacheDefinition4.xml"/><Relationship Id="rId14" Type="http://schemas.microsoft.com/office/2007/relationships/slicerCache" Target="slicerCaches/slicerCache5.xml"/><Relationship Id="rId22"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3" Type="http://schemas.openxmlformats.org/officeDocument/2006/relationships/chartUserShapes" Target="../drawings/drawing3.xml"/><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7.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8.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Table!PivotTable3</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rgbClr val="8441E7"/>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560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Table'!$D$3:$D$4</c:f>
              <c:strCache>
                <c:ptCount val="1"/>
                <c:pt idx="0">
                  <c:v>Furniture</c:v>
                </c:pt>
              </c:strCache>
            </c:strRef>
          </c:tx>
          <c:spPr>
            <a:solidFill>
              <a:srgbClr val="8441E7"/>
            </a:solidFill>
            <a:ln>
              <a:noFill/>
            </a:ln>
            <a:effectLst/>
          </c:spPr>
          <c:invertIfNegative val="0"/>
          <c:cat>
            <c:strRef>
              <c:f>'Pivot Table'!$C$5:$C$9</c:f>
              <c:strCache>
                <c:ptCount val="4"/>
                <c:pt idx="0">
                  <c:v>2021</c:v>
                </c:pt>
                <c:pt idx="1">
                  <c:v>2022</c:v>
                </c:pt>
                <c:pt idx="2">
                  <c:v>2023</c:v>
                </c:pt>
                <c:pt idx="3">
                  <c:v>2024</c:v>
                </c:pt>
              </c:strCache>
            </c:strRef>
          </c:cat>
          <c:val>
            <c:numRef>
              <c:f>'Pivot Table'!$D$5:$D$9</c:f>
              <c:numCache>
                <c:formatCode>_-[$$-409]* #,##0.00_ ;_-[$$-409]* \-#,##0.00\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1369-406E-B602-7813901DEF63}"/>
            </c:ext>
          </c:extLst>
        </c:ser>
        <c:ser>
          <c:idx val="1"/>
          <c:order val="1"/>
          <c:tx>
            <c:strRef>
              <c:f>'Pivot Table'!$E$3:$E$4</c:f>
              <c:strCache>
                <c:ptCount val="1"/>
                <c:pt idx="0">
                  <c:v>Office Supplies</c:v>
                </c:pt>
              </c:strCache>
            </c:strRef>
          </c:tx>
          <c:spPr>
            <a:solidFill>
              <a:srgbClr val="0F9ED5"/>
            </a:solidFill>
            <a:ln>
              <a:noFill/>
            </a:ln>
            <a:effectLst/>
          </c:spPr>
          <c:invertIfNegative val="0"/>
          <c:cat>
            <c:strRef>
              <c:f>'Pivot Table'!$C$5:$C$9</c:f>
              <c:strCache>
                <c:ptCount val="4"/>
                <c:pt idx="0">
                  <c:v>2021</c:v>
                </c:pt>
                <c:pt idx="1">
                  <c:v>2022</c:v>
                </c:pt>
                <c:pt idx="2">
                  <c:v>2023</c:v>
                </c:pt>
                <c:pt idx="3">
                  <c:v>2024</c:v>
                </c:pt>
              </c:strCache>
            </c:strRef>
          </c:cat>
          <c:val>
            <c:numRef>
              <c:f>'Pivot Table'!$E$5:$E$9</c:f>
              <c:numCache>
                <c:formatCode>_-[$$-409]* #,##0.00_ ;_-[$$-409]* \-#,##0.00\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3-3C35-4C54-856B-D5EC51126588}"/>
            </c:ext>
          </c:extLst>
        </c:ser>
        <c:ser>
          <c:idx val="2"/>
          <c:order val="2"/>
          <c:tx>
            <c:strRef>
              <c:f>'Pivot Table'!$F$3:$F$4</c:f>
              <c:strCache>
                <c:ptCount val="1"/>
                <c:pt idx="0">
                  <c:v>Technology</c:v>
                </c:pt>
              </c:strCache>
            </c:strRef>
          </c:tx>
          <c:spPr>
            <a:solidFill>
              <a:srgbClr val="156082"/>
            </a:solidFill>
            <a:ln>
              <a:noFill/>
            </a:ln>
            <a:effectLst/>
          </c:spPr>
          <c:invertIfNegative val="0"/>
          <c:cat>
            <c:strRef>
              <c:f>'Pivot Table'!$C$5:$C$9</c:f>
              <c:strCache>
                <c:ptCount val="4"/>
                <c:pt idx="0">
                  <c:v>2021</c:v>
                </c:pt>
                <c:pt idx="1">
                  <c:v>2022</c:v>
                </c:pt>
                <c:pt idx="2">
                  <c:v>2023</c:v>
                </c:pt>
                <c:pt idx="3">
                  <c:v>2024</c:v>
                </c:pt>
              </c:strCache>
            </c:strRef>
          </c:cat>
          <c:val>
            <c:numRef>
              <c:f>'Pivot Table'!$F$5:$F$9</c:f>
              <c:numCache>
                <c:formatCode>_-[$$-409]* #,##0.00_ ;_-[$$-409]* \-#,##0.00\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4-3C35-4C54-856B-D5EC51126588}"/>
            </c:ext>
          </c:extLst>
        </c:ser>
        <c:dLbls>
          <c:showLegendKey val="0"/>
          <c:showVal val="0"/>
          <c:showCatName val="0"/>
          <c:showSerName val="0"/>
          <c:showPercent val="0"/>
          <c:showBubbleSize val="0"/>
        </c:dLbls>
        <c:gapWidth val="50"/>
        <c:overlap val="-5"/>
        <c:axId val="404769407"/>
        <c:axId val="404780927"/>
      </c:barChart>
      <c:catAx>
        <c:axId val="404769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4780927"/>
        <c:crosses val="autoZero"/>
        <c:auto val="1"/>
        <c:lblAlgn val="ctr"/>
        <c:lblOffset val="100"/>
        <c:noMultiLvlLbl val="0"/>
      </c:catAx>
      <c:valAx>
        <c:axId val="404780927"/>
        <c:scaling>
          <c:orientation val="minMax"/>
        </c:scaling>
        <c:delete val="1"/>
        <c:axPos val="l"/>
        <c:numFmt formatCode="_-[$$-409]* #,##0.00_ ;_-[$$-409]* \-#,##0.00\ ;_-[$$-409]* &quot;-&quot;??_ ;_-@_ " sourceLinked="1"/>
        <c:majorTickMark val="none"/>
        <c:minorTickMark val="none"/>
        <c:tickLblPos val="nextTo"/>
        <c:crossAx val="4047694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Table!PivotTable8</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7"/>
        <c:spPr>
          <a:solidFill>
            <a:schemeClr val="accent1"/>
          </a:solidFill>
          <a:ln w="19050">
            <a:noFill/>
          </a:ln>
          <a:effectLst>
            <a:outerShdw blurRad="50800" dist="38100" dir="5400000" algn="t" rotWithShape="0">
              <a:prstClr val="black">
                <a:alpha val="40000"/>
              </a:prstClr>
            </a:outerShdw>
          </a:effectLst>
        </c:spPr>
      </c:pivotFmt>
      <c:pivotFmt>
        <c:idx val="8"/>
        <c:spPr>
          <a:solidFill>
            <a:srgbClr val="8441E7"/>
          </a:solidFill>
          <a:ln w="19050">
            <a:noFill/>
          </a:ln>
          <a:effectLst>
            <a:outerShdw blurRad="50800" dist="38100" dir="5400000" algn="t" rotWithShape="0">
              <a:prstClr val="black">
                <a:alpha val="40000"/>
              </a:prstClr>
            </a:outerShdw>
          </a:effectLst>
        </c:spPr>
      </c:pivotFmt>
      <c:pivotFmt>
        <c:idx val="9"/>
        <c:spPr>
          <a:solidFill>
            <a:schemeClr val="accent1">
              <a:lumMod val="20000"/>
              <a:lumOff val="80000"/>
            </a:schemeClr>
          </a:solidFill>
          <a:ln w="19050">
            <a:noFill/>
          </a:ln>
          <a:effectLst>
            <a:outerShdw blurRad="63500" sx="102000" sy="102000" algn="ctr" rotWithShape="0">
              <a:prstClr val="black">
                <a:alpha val="40000"/>
              </a:prstClr>
            </a:outerShdw>
          </a:effectLst>
        </c:spPr>
      </c:pivotFmt>
      <c:pivotFmt>
        <c:idx val="10"/>
        <c:spPr>
          <a:solidFill>
            <a:schemeClr val="accent1"/>
          </a:solidFill>
          <a:ln w="19050">
            <a:noFill/>
          </a:ln>
          <a:effectLst>
            <a:outerShdw blurRad="50800" dist="38100" dir="5400000" algn="t" rotWithShape="0">
              <a:prstClr val="black">
                <a:alpha val="40000"/>
              </a:prstClr>
            </a:outerShdw>
          </a:effectLst>
        </c:spPr>
      </c:pivotFmt>
    </c:pivotFmts>
    <c:plotArea>
      <c:layout/>
      <c:doughnutChart>
        <c:varyColors val="1"/>
        <c:ser>
          <c:idx val="0"/>
          <c:order val="0"/>
          <c:tx>
            <c:strRef>
              <c:f>'Pivot Table'!$S$3</c:f>
              <c:strCache>
                <c:ptCount val="1"/>
                <c:pt idx="0">
                  <c:v>Total</c:v>
                </c:pt>
              </c:strCache>
            </c:strRef>
          </c:tx>
          <c:explosion val="10"/>
          <c:dPt>
            <c:idx val="0"/>
            <c:bubble3D val="0"/>
            <c:spPr>
              <a:solidFill>
                <a:schemeClr val="accent1"/>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1-C90C-440F-A70B-CD42B4D5321A}"/>
              </c:ext>
            </c:extLst>
          </c:dPt>
          <c:dPt>
            <c:idx val="1"/>
            <c:bubble3D val="0"/>
            <c:spPr>
              <a:solidFill>
                <a:srgbClr val="8441E7"/>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3-C90C-440F-A70B-CD42B4D5321A}"/>
              </c:ext>
            </c:extLst>
          </c:dPt>
          <c:dPt>
            <c:idx val="2"/>
            <c:bubble3D val="0"/>
            <c:spPr>
              <a:solidFill>
                <a:schemeClr val="accent1">
                  <a:lumMod val="20000"/>
                  <a:lumOff val="80000"/>
                </a:schemeClr>
              </a:solidFill>
              <a:ln w="19050">
                <a:noFill/>
              </a:ln>
              <a:effectLst>
                <a:outerShdw blurRad="63500" sx="102000" sy="102000" algn="ctr" rotWithShape="0">
                  <a:prstClr val="black">
                    <a:alpha val="40000"/>
                  </a:prstClr>
                </a:outerShdw>
              </a:effectLst>
            </c:spPr>
            <c:extLst>
              <c:ext xmlns:c16="http://schemas.microsoft.com/office/drawing/2014/chart" uri="{C3380CC4-5D6E-409C-BE32-E72D297353CC}">
                <c16:uniqueId val="{00000005-C90C-440F-A70B-CD42B4D5321A}"/>
              </c:ext>
            </c:extLst>
          </c:dPt>
          <c:dPt>
            <c:idx val="3"/>
            <c:bubble3D val="0"/>
            <c:spPr>
              <a:solidFill>
                <a:schemeClr val="accent4"/>
              </a:solidFill>
              <a:ln w="19050">
                <a:noFill/>
              </a:ln>
              <a:effectLst>
                <a:outerShdw blurRad="50800" dist="38100" dir="5400000" algn="t" rotWithShape="0">
                  <a:prstClr val="black">
                    <a:alpha val="40000"/>
                  </a:prstClr>
                </a:outerShdw>
              </a:effectLst>
            </c:spPr>
            <c:extLst>
              <c:ext xmlns:c16="http://schemas.microsoft.com/office/drawing/2014/chart" uri="{C3380CC4-5D6E-409C-BE32-E72D297353CC}">
                <c16:uniqueId val="{00000007-C90C-440F-A70B-CD42B4D5321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Table'!$R$4:$R$8</c:f>
              <c:strCache>
                <c:ptCount val="4"/>
                <c:pt idx="0">
                  <c:v>2021</c:v>
                </c:pt>
                <c:pt idx="1">
                  <c:v>2022</c:v>
                </c:pt>
                <c:pt idx="2">
                  <c:v>2023</c:v>
                </c:pt>
                <c:pt idx="3">
                  <c:v>2024</c:v>
                </c:pt>
              </c:strCache>
            </c:strRef>
          </c:cat>
          <c:val>
            <c:numRef>
              <c:f>'Pivot Table'!$S$4:$S$8</c:f>
              <c:numCache>
                <c:formatCode>General</c:formatCode>
                <c:ptCount val="4"/>
                <c:pt idx="0">
                  <c:v>595</c:v>
                </c:pt>
                <c:pt idx="1">
                  <c:v>573</c:v>
                </c:pt>
                <c:pt idx="2">
                  <c:v>638</c:v>
                </c:pt>
                <c:pt idx="3">
                  <c:v>513</c:v>
                </c:pt>
              </c:numCache>
            </c:numRef>
          </c:val>
          <c:extLst>
            <c:ext xmlns:c16="http://schemas.microsoft.com/office/drawing/2014/chart" uri="{C3380CC4-5D6E-409C-BE32-E72D297353CC}">
              <c16:uniqueId val="{00000008-C90C-440F-A70B-CD42B4D5321A}"/>
            </c:ext>
          </c:extLst>
        </c:ser>
        <c:dLbls>
          <c:showLegendKey val="0"/>
          <c:showVal val="1"/>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Table!PivotTable6</c:name>
    <c:fmtId val="4"/>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rgbClr val="0F9ED5"/>
          </a:solidFill>
          <a:ln>
            <a:noFill/>
          </a:ln>
          <a:effectLst>
            <a:outerShdw blurRad="50800" dist="38100" dir="5400000" algn="t" rotWithShape="0">
              <a:srgbClr val="156082">
                <a:alpha val="40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Table'!$Y$2</c:f>
              <c:strCache>
                <c:ptCount val="1"/>
                <c:pt idx="0">
                  <c:v>Total</c:v>
                </c:pt>
              </c:strCache>
            </c:strRef>
          </c:tx>
          <c:spPr>
            <a:solidFill>
              <a:srgbClr val="0F9ED5"/>
            </a:solidFill>
            <a:ln>
              <a:noFill/>
            </a:ln>
            <a:effectLst>
              <a:outerShdw blurRad="50800" dist="38100" dir="5400000" algn="t" rotWithShape="0">
                <a:srgbClr val="156082">
                  <a:alpha val="40000"/>
                </a:srgbClr>
              </a:outerShdw>
            </a:effectLst>
          </c:spPr>
          <c:invertIfNegative val="0"/>
          <c:cat>
            <c:strRef>
              <c:f>'Pivot Table'!$X$3:$X$8</c:f>
              <c:strCache>
                <c:ptCount val="5"/>
                <c:pt idx="0">
                  <c:v>Tamara Chand</c:v>
                </c:pt>
                <c:pt idx="1">
                  <c:v>Raymond Buch</c:v>
                </c:pt>
                <c:pt idx="2">
                  <c:v>Sanjit Chand</c:v>
                </c:pt>
                <c:pt idx="3">
                  <c:v>Adrian Barton</c:v>
                </c:pt>
                <c:pt idx="4">
                  <c:v>Martinez</c:v>
                </c:pt>
              </c:strCache>
            </c:strRef>
          </c:cat>
          <c:val>
            <c:numRef>
              <c:f>'Pivot Table'!$Y$3:$Y$8</c:f>
              <c:numCache>
                <c:formatCode>_-[$$-409]* #,##0.00_ ;_-[$$-409]* \-#,##0.00\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855B-4D86-BD25-96317CC91C1F}"/>
            </c:ext>
          </c:extLst>
        </c:ser>
        <c:dLbls>
          <c:showLegendKey val="0"/>
          <c:showVal val="0"/>
          <c:showCatName val="0"/>
          <c:showSerName val="0"/>
          <c:showPercent val="0"/>
          <c:showBubbleSize val="0"/>
        </c:dLbls>
        <c:gapWidth val="50"/>
        <c:axId val="662798207"/>
        <c:axId val="662804927"/>
      </c:barChart>
      <c:catAx>
        <c:axId val="6627982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804927"/>
        <c:crosses val="autoZero"/>
        <c:auto val="1"/>
        <c:lblAlgn val="ctr"/>
        <c:lblOffset val="100"/>
        <c:noMultiLvlLbl val="0"/>
      </c:catAx>
      <c:valAx>
        <c:axId val="662804927"/>
        <c:scaling>
          <c:orientation val="minMax"/>
        </c:scaling>
        <c:delete val="1"/>
        <c:axPos val="b"/>
        <c:numFmt formatCode="_-[$$-409]* #,##0.00_ ;_-[$$-409]* \-#,##0.00\ ;_-[$$-409]* &quot;-&quot;??_ ;_-@_ " sourceLinked="1"/>
        <c:majorTickMark val="none"/>
        <c:minorTickMark val="none"/>
        <c:tickLblPos val="nextTo"/>
        <c:crossAx val="6627982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Data.xlsx]Pivot Table!PivotTable11</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'Pivot Table'!$Y$10</c:f>
              <c:strCache>
                <c:ptCount val="1"/>
                <c:pt idx="0">
                  <c:v>Total</c:v>
                </c:pt>
              </c:strCache>
            </c:strRef>
          </c:tx>
          <c:spPr>
            <a:ln w="28575" cap="rnd">
              <a:solidFill>
                <a:schemeClr val="accent1"/>
              </a:solidFill>
              <a:round/>
            </a:ln>
            <a:effectLst/>
          </c:spPr>
          <c:marker>
            <c:symbol val="none"/>
          </c:marker>
          <c:cat>
            <c:strRef>
              <c:f>'Pivot Table'!$X$11:$X$23</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Table'!$Y$11:$Y$23</c:f>
              <c:numCache>
                <c:formatCode>_-[$$-409]* #,##0.00_ ;_-[$$-409]* \-#,##0.00\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smooth val="0"/>
          <c:extLst>
            <c:ext xmlns:c16="http://schemas.microsoft.com/office/drawing/2014/chart" uri="{C3380CC4-5D6E-409C-BE32-E72D297353CC}">
              <c16:uniqueId val="{00000000-C7AC-43C4-B4FA-088E28C78548}"/>
            </c:ext>
          </c:extLst>
        </c:ser>
        <c:dLbls>
          <c:showLegendKey val="0"/>
          <c:showVal val="0"/>
          <c:showCatName val="0"/>
          <c:showSerName val="0"/>
          <c:showPercent val="0"/>
          <c:showBubbleSize val="0"/>
        </c:dLbls>
        <c:smooth val="0"/>
        <c:axId val="662810687"/>
        <c:axId val="662792927"/>
      </c:lineChart>
      <c:catAx>
        <c:axId val="6628106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792927"/>
        <c:crosses val="autoZero"/>
        <c:auto val="1"/>
        <c:lblAlgn val="ctr"/>
        <c:lblOffset val="100"/>
        <c:noMultiLvlLbl val="0"/>
      </c:catAx>
      <c:valAx>
        <c:axId val="662792927"/>
        <c:scaling>
          <c:orientation val="minMax"/>
        </c:scaling>
        <c:delete val="0"/>
        <c:axPos val="l"/>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628106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Data.xlsx]Summary Page!PivotTable4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4">
              <a:lumMod val="40000"/>
              <a:lumOff val="6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rgbClr val="15608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'Summary Page'!$D$3:$D$4</c:f>
              <c:strCache>
                <c:ptCount val="1"/>
                <c:pt idx="0">
                  <c:v>Furniture</c:v>
                </c:pt>
              </c:strCache>
            </c:strRef>
          </c:tx>
          <c:spPr>
            <a:solidFill>
              <a:schemeClr val="accent4">
                <a:lumMod val="40000"/>
                <a:lumOff val="60000"/>
              </a:schemeClr>
            </a:solidFill>
            <a:ln>
              <a:noFill/>
            </a:ln>
            <a:effectLst/>
          </c:spPr>
          <c:invertIfNegative val="0"/>
          <c:cat>
            <c:strRef>
              <c:f>'Summary Page'!$C$5:$C$9</c:f>
              <c:strCache>
                <c:ptCount val="4"/>
                <c:pt idx="0">
                  <c:v>2021</c:v>
                </c:pt>
                <c:pt idx="1">
                  <c:v>2022</c:v>
                </c:pt>
                <c:pt idx="2">
                  <c:v>2023</c:v>
                </c:pt>
                <c:pt idx="3">
                  <c:v>2024</c:v>
                </c:pt>
              </c:strCache>
            </c:strRef>
          </c:cat>
          <c:val>
            <c:numRef>
              <c:f>'Summary Page'!$D$5:$D$9</c:f>
              <c:numCache>
                <c:formatCode>_-[$$-409]* #,##0.00_ ;_-[$$-409]* \-#,##0.00\ ;_-[$$-409]* "-"??_ ;_-@_ </c:formatCode>
                <c:ptCount val="4"/>
                <c:pt idx="0">
                  <c:v>5469.7699999999977</c:v>
                </c:pt>
                <c:pt idx="1">
                  <c:v>3015.170000000001</c:v>
                </c:pt>
                <c:pt idx="2">
                  <c:v>6959.9299999999967</c:v>
                </c:pt>
                <c:pt idx="3">
                  <c:v>2443.7999999999993</c:v>
                </c:pt>
              </c:numCache>
            </c:numRef>
          </c:val>
          <c:extLst>
            <c:ext xmlns:c16="http://schemas.microsoft.com/office/drawing/2014/chart" uri="{C3380CC4-5D6E-409C-BE32-E72D297353CC}">
              <c16:uniqueId val="{00000000-AE70-440A-B532-F49E70532DB9}"/>
            </c:ext>
          </c:extLst>
        </c:ser>
        <c:ser>
          <c:idx val="1"/>
          <c:order val="1"/>
          <c:tx>
            <c:strRef>
              <c:f>'Summary Page'!$E$3:$E$4</c:f>
              <c:strCache>
                <c:ptCount val="1"/>
                <c:pt idx="0">
                  <c:v>Office Supplies</c:v>
                </c:pt>
              </c:strCache>
            </c:strRef>
          </c:tx>
          <c:spPr>
            <a:solidFill>
              <a:srgbClr val="0F9ED5"/>
            </a:solidFill>
            <a:ln>
              <a:noFill/>
            </a:ln>
            <a:effectLst/>
          </c:spPr>
          <c:invertIfNegative val="0"/>
          <c:cat>
            <c:strRef>
              <c:f>'Summary Page'!$C$5:$C$9</c:f>
              <c:strCache>
                <c:ptCount val="4"/>
                <c:pt idx="0">
                  <c:v>2021</c:v>
                </c:pt>
                <c:pt idx="1">
                  <c:v>2022</c:v>
                </c:pt>
                <c:pt idx="2">
                  <c:v>2023</c:v>
                </c:pt>
                <c:pt idx="3">
                  <c:v>2024</c:v>
                </c:pt>
              </c:strCache>
            </c:strRef>
          </c:cat>
          <c:val>
            <c:numRef>
              <c:f>'Summary Page'!$E$5:$E$9</c:f>
              <c:numCache>
                <c:formatCode>_-[$$-409]* #,##0.00_ ;_-[$$-409]* \-#,##0.00\ ;_-[$$-409]* "-"??_ ;_-@_ </c:formatCode>
                <c:ptCount val="4"/>
                <c:pt idx="0">
                  <c:v>22593.849999999966</c:v>
                </c:pt>
                <c:pt idx="1">
                  <c:v>25099.55000000001</c:v>
                </c:pt>
                <c:pt idx="2">
                  <c:v>35052.909999999989</c:v>
                </c:pt>
                <c:pt idx="3">
                  <c:v>25464.809999999976</c:v>
                </c:pt>
              </c:numCache>
            </c:numRef>
          </c:val>
          <c:extLst>
            <c:ext xmlns:c16="http://schemas.microsoft.com/office/drawing/2014/chart" uri="{C3380CC4-5D6E-409C-BE32-E72D297353CC}">
              <c16:uniqueId val="{00000001-C5F6-4EE3-A496-904106F09975}"/>
            </c:ext>
          </c:extLst>
        </c:ser>
        <c:ser>
          <c:idx val="2"/>
          <c:order val="2"/>
          <c:tx>
            <c:strRef>
              <c:f>'Summary Page'!$F$3:$F$4</c:f>
              <c:strCache>
                <c:ptCount val="1"/>
                <c:pt idx="0">
                  <c:v>Technology</c:v>
                </c:pt>
              </c:strCache>
            </c:strRef>
          </c:tx>
          <c:spPr>
            <a:solidFill>
              <a:srgbClr val="156082"/>
            </a:solidFill>
            <a:ln>
              <a:noFill/>
            </a:ln>
            <a:effectLst/>
          </c:spPr>
          <c:invertIfNegative val="0"/>
          <c:cat>
            <c:strRef>
              <c:f>'Summary Page'!$C$5:$C$9</c:f>
              <c:strCache>
                <c:ptCount val="4"/>
                <c:pt idx="0">
                  <c:v>2021</c:v>
                </c:pt>
                <c:pt idx="1">
                  <c:v>2022</c:v>
                </c:pt>
                <c:pt idx="2">
                  <c:v>2023</c:v>
                </c:pt>
                <c:pt idx="3">
                  <c:v>2024</c:v>
                </c:pt>
              </c:strCache>
            </c:strRef>
          </c:cat>
          <c:val>
            <c:numRef>
              <c:f>'Summary Page'!$F$5:$F$9</c:f>
              <c:numCache>
                <c:formatCode>_-[$$-409]* #,##0.00_ ;_-[$$-409]* \-#,##0.00\ ;_-[$$-409]* "-"??_ ;_-@_ </c:formatCode>
                <c:ptCount val="4"/>
                <c:pt idx="0">
                  <c:v>21492.950000000008</c:v>
                </c:pt>
                <c:pt idx="1">
                  <c:v>33503.970000000016</c:v>
                </c:pt>
                <c:pt idx="2">
                  <c:v>39774.099999999984</c:v>
                </c:pt>
                <c:pt idx="3">
                  <c:v>27090.710000000028</c:v>
                </c:pt>
              </c:numCache>
            </c:numRef>
          </c:val>
          <c:extLst>
            <c:ext xmlns:c16="http://schemas.microsoft.com/office/drawing/2014/chart" uri="{C3380CC4-5D6E-409C-BE32-E72D297353CC}">
              <c16:uniqueId val="{00000002-C5F6-4EE3-A496-904106F09975}"/>
            </c:ext>
          </c:extLst>
        </c:ser>
        <c:dLbls>
          <c:showLegendKey val="0"/>
          <c:showVal val="0"/>
          <c:showCatName val="0"/>
          <c:showSerName val="0"/>
          <c:showPercent val="0"/>
          <c:showBubbleSize val="0"/>
        </c:dLbls>
        <c:gapWidth val="50"/>
        <c:axId val="979752944"/>
        <c:axId val="979751024"/>
      </c:barChart>
      <c:catAx>
        <c:axId val="9797529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79751024"/>
        <c:crosses val="autoZero"/>
        <c:auto val="1"/>
        <c:lblAlgn val="ctr"/>
        <c:lblOffset val="100"/>
        <c:noMultiLvlLbl val="0"/>
      </c:catAx>
      <c:valAx>
        <c:axId val="979751024"/>
        <c:scaling>
          <c:orientation val="minMax"/>
        </c:scaling>
        <c:delete val="1"/>
        <c:axPos val="l"/>
        <c:numFmt formatCode="_-[$$-409]* #,##0.00_ ;_-[$$-409]* \-#,##0.00\ ;_-[$$-409]* &quot;-&quot;??_ ;_-@_ " sourceLinked="1"/>
        <c:majorTickMark val="none"/>
        <c:minorTickMark val="none"/>
        <c:tickLblPos val="nextTo"/>
        <c:crossAx val="97975294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userShapes r:id="rId3"/>
  <c:extLst>
    <c:ext xmlns:c14="http://schemas.microsoft.com/office/drawing/2007/8/2/chart" uri="{781A3756-C4B2-4CAC-9D66-4F8BD8637D16}">
      <c14:pivotOptions>
        <c14:dropZoneFilter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Data.xlsx]Summary Page!PivotTable11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F9ED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'Summary Page'!$AD$3</c:f>
              <c:strCache>
                <c:ptCount val="1"/>
                <c:pt idx="0">
                  <c:v>Total</c:v>
                </c:pt>
              </c:strCache>
            </c:strRef>
          </c:tx>
          <c:spPr>
            <a:solidFill>
              <a:srgbClr val="0F9ED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'Summary Page'!$AC$4:$AC$9</c:f>
              <c:strCache>
                <c:ptCount val="5"/>
                <c:pt idx="0">
                  <c:v>Tamara Chand</c:v>
                </c:pt>
                <c:pt idx="1">
                  <c:v>Raymond Buch</c:v>
                </c:pt>
                <c:pt idx="2">
                  <c:v>Sanjit Chand</c:v>
                </c:pt>
                <c:pt idx="3">
                  <c:v>Adrian Barton</c:v>
                </c:pt>
                <c:pt idx="4">
                  <c:v>Martinez</c:v>
                </c:pt>
              </c:strCache>
            </c:strRef>
          </c:cat>
          <c:val>
            <c:numRef>
              <c:f>'Summary Page'!$AD$4:$AD$9</c:f>
              <c:numCache>
                <c:formatCode>_-[$$-409]* #,##0.00_ ;_-[$$-409]* \-#,##0.00\ ;_-[$$-409]* "-"??_ ;_-@_ </c:formatCode>
                <c:ptCount val="5"/>
                <c:pt idx="0">
                  <c:v>8981.32</c:v>
                </c:pt>
                <c:pt idx="1">
                  <c:v>6939.17</c:v>
                </c:pt>
                <c:pt idx="2">
                  <c:v>5757.42</c:v>
                </c:pt>
                <c:pt idx="3">
                  <c:v>5202.84</c:v>
                </c:pt>
                <c:pt idx="4">
                  <c:v>3883.0899999999997</c:v>
                </c:pt>
              </c:numCache>
            </c:numRef>
          </c:val>
          <c:extLst>
            <c:ext xmlns:c16="http://schemas.microsoft.com/office/drawing/2014/chart" uri="{C3380CC4-5D6E-409C-BE32-E72D297353CC}">
              <c16:uniqueId val="{00000000-73AE-448A-83BA-DF32F1125EFB}"/>
            </c:ext>
          </c:extLst>
        </c:ser>
        <c:dLbls>
          <c:dLblPos val="outEnd"/>
          <c:showLegendKey val="0"/>
          <c:showVal val="1"/>
          <c:showCatName val="0"/>
          <c:showSerName val="0"/>
          <c:showPercent val="0"/>
          <c:showBubbleSize val="0"/>
        </c:dLbls>
        <c:gapWidth val="50"/>
        <c:axId val="913981008"/>
        <c:axId val="913984848"/>
      </c:barChart>
      <c:catAx>
        <c:axId val="91398100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984848"/>
        <c:crosses val="autoZero"/>
        <c:auto val="1"/>
        <c:lblAlgn val="ctr"/>
        <c:lblOffset val="100"/>
        <c:noMultiLvlLbl val="0"/>
      </c:catAx>
      <c:valAx>
        <c:axId val="913984848"/>
        <c:scaling>
          <c:orientation val="minMax"/>
        </c:scaling>
        <c:delete val="1"/>
        <c:axPos val="b"/>
        <c:numFmt formatCode="_-[$$-409]* #,##0.00_ ;_-[$$-409]* \-#,##0.00\ ;_-[$$-409]* &quot;-&quot;??_ ;_-@_ " sourceLinked="1"/>
        <c:majorTickMark val="none"/>
        <c:minorTickMark val="none"/>
        <c:tickLblPos val="nextTo"/>
        <c:crossAx val="913981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Data.xlsx]Summary Page!PivotTable12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F9ED5"/>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'Summary Page'!$AD$12</c:f>
              <c:strCache>
                <c:ptCount val="1"/>
                <c:pt idx="0">
                  <c:v>Total</c:v>
                </c:pt>
              </c:strCache>
            </c:strRef>
          </c:tx>
          <c:spPr>
            <a:ln w="28575" cap="rnd">
              <a:solidFill>
                <a:srgbClr val="0F9ED5"/>
              </a:solidFill>
              <a:round/>
            </a:ln>
            <a:effectLst/>
          </c:spPr>
          <c:marker>
            <c:symbol val="none"/>
          </c:marker>
          <c:cat>
            <c:strRef>
              <c:f>'Summary Page'!$AC$13:$AC$25</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'Summary Page'!$AD$13:$AD$25</c:f>
              <c:numCache>
                <c:formatCode>_-[$$-409]* #,##0.00_ ;_-[$$-409]* \-#,##0.00\ ;_-[$$-409]* "-"??_ ;_-@_ </c:formatCode>
                <c:ptCount val="12"/>
                <c:pt idx="0">
                  <c:v>94924.87</c:v>
                </c:pt>
                <c:pt idx="1">
                  <c:v>59640.160000000018</c:v>
                </c:pt>
                <c:pt idx="2">
                  <c:v>205005.51000000036</c:v>
                </c:pt>
                <c:pt idx="3">
                  <c:v>137480.78999999989</c:v>
                </c:pt>
                <c:pt idx="4">
                  <c:v>155028.82999999993</c:v>
                </c:pt>
                <c:pt idx="5">
                  <c:v>152718.72000000006</c:v>
                </c:pt>
                <c:pt idx="6">
                  <c:v>147238.11000000004</c:v>
                </c:pt>
                <c:pt idx="7">
                  <c:v>159043.99000000008</c:v>
                </c:pt>
                <c:pt idx="8">
                  <c:v>219783.30000000057</c:v>
                </c:pt>
                <c:pt idx="9">
                  <c:v>122546.06999999989</c:v>
                </c:pt>
                <c:pt idx="10">
                  <c:v>234013.28000000012</c:v>
                </c:pt>
                <c:pt idx="11">
                  <c:v>241464.23000000027</c:v>
                </c:pt>
              </c:numCache>
            </c:numRef>
          </c:val>
          <c:smooth val="0"/>
          <c:extLst>
            <c:ext xmlns:c16="http://schemas.microsoft.com/office/drawing/2014/chart" uri="{C3380CC4-5D6E-409C-BE32-E72D297353CC}">
              <c16:uniqueId val="{00000000-AAB2-4DD4-8004-96A8EFCE3405}"/>
            </c:ext>
          </c:extLst>
        </c:ser>
        <c:dLbls>
          <c:showLegendKey val="0"/>
          <c:showVal val="0"/>
          <c:showCatName val="0"/>
          <c:showSerName val="0"/>
          <c:showPercent val="0"/>
          <c:showBubbleSize val="0"/>
        </c:dLbls>
        <c:smooth val="0"/>
        <c:axId val="913957008"/>
        <c:axId val="913964208"/>
      </c:lineChart>
      <c:catAx>
        <c:axId val="9139570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964208"/>
        <c:crosses val="autoZero"/>
        <c:auto val="1"/>
        <c:lblAlgn val="ctr"/>
        <c:lblOffset val="100"/>
        <c:noMultiLvlLbl val="0"/>
      </c:catAx>
      <c:valAx>
        <c:axId val="913964208"/>
        <c:scaling>
          <c:orientation val="minMax"/>
        </c:scaling>
        <c:delete val="1"/>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crossAx val="91395700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and Profit Data.xlsx]Summary Page!PivotTable20</c:name>
    <c:fmtId val="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a:outerShdw blurRad="50800" dist="38100" dir="2700000" algn="tl" rotWithShape="0">
              <a:prstClr val="black">
                <a:alpha val="4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19050">
            <a:solidFill>
              <a:schemeClr val="lt1"/>
            </a:solidFill>
          </a:ln>
          <a:effectLst>
            <a:outerShdw blurRad="50800" dist="38100" dir="2700000" algn="tl" rotWithShape="0">
              <a:prstClr val="black">
                <a:alpha val="40000"/>
              </a:prstClr>
            </a:outerShdw>
          </a:effectLst>
        </c:spPr>
      </c:pivotFmt>
      <c:pivotFmt>
        <c:idx val="8"/>
        <c:spPr>
          <a:solidFill>
            <a:srgbClr val="8441E7"/>
          </a:solidFill>
          <a:ln w="19050">
            <a:solidFill>
              <a:schemeClr val="lt1"/>
            </a:solidFill>
          </a:ln>
          <a:effectLst>
            <a:outerShdw blurRad="50800" dist="38100" dir="2700000" algn="tl" rotWithShape="0">
              <a:prstClr val="black">
                <a:alpha val="40000"/>
              </a:prstClr>
            </a:outerShdw>
          </a:effectLst>
        </c:spPr>
      </c:pivotFmt>
      <c:pivotFmt>
        <c:idx val="9"/>
        <c:spPr>
          <a:solidFill>
            <a:srgbClr val="474747"/>
          </a:solidFill>
          <a:ln w="19050">
            <a:solidFill>
              <a:schemeClr val="lt1"/>
            </a:solidFill>
          </a:ln>
          <a:effectLst>
            <a:outerShdw blurRad="50800" dist="38100" dir="2700000" algn="tl" rotWithShape="0">
              <a:prstClr val="black">
                <a:alpha val="40000"/>
              </a:prstClr>
            </a:outerShdw>
          </a:effectLst>
        </c:spPr>
      </c:pivotFmt>
      <c:pivotFmt>
        <c:idx val="10"/>
        <c:spPr>
          <a:solidFill>
            <a:schemeClr val="accent1"/>
          </a:solidFill>
          <a:ln w="19050">
            <a:solidFill>
              <a:schemeClr val="lt1"/>
            </a:solidFill>
          </a:ln>
          <a:effectLst>
            <a:outerShdw blurRad="50800" dist="38100" dir="2700000" algn="tl" rotWithShape="0">
              <a:prstClr val="black">
                <a:alpha val="40000"/>
              </a:prstClr>
            </a:outerShdw>
          </a:effectLst>
        </c:spPr>
      </c:pivotFmt>
    </c:pivotFmts>
    <c:plotArea>
      <c:layout/>
      <c:doughnutChart>
        <c:varyColors val="1"/>
        <c:ser>
          <c:idx val="0"/>
          <c:order val="0"/>
          <c:tx>
            <c:strRef>
              <c:f>'Summary Page'!$R$3</c:f>
              <c:strCache>
                <c:ptCount val="1"/>
                <c:pt idx="0">
                  <c:v>Total</c:v>
                </c:pt>
              </c:strCache>
            </c:strRef>
          </c:tx>
          <c:spPr>
            <a:effectLst>
              <a:outerShdw blurRad="50800" dist="38100" dir="2700000" algn="tl" rotWithShape="0">
                <a:prstClr val="black">
                  <a:alpha val="40000"/>
                </a:prstClr>
              </a:outerShdw>
            </a:effectLst>
          </c:spPr>
          <c:dPt>
            <c:idx val="0"/>
            <c:bubble3D val="0"/>
            <c:spPr>
              <a:solidFill>
                <a:schemeClr val="accent1"/>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1-E6E4-4ADC-883B-882C5E433769}"/>
              </c:ext>
            </c:extLst>
          </c:dPt>
          <c:dPt>
            <c:idx val="1"/>
            <c:bubble3D val="0"/>
            <c:spPr>
              <a:solidFill>
                <a:srgbClr val="8441E7"/>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3-E6E4-4ADC-883B-882C5E433769}"/>
              </c:ext>
            </c:extLst>
          </c:dPt>
          <c:dPt>
            <c:idx val="2"/>
            <c:bubble3D val="0"/>
            <c:spPr>
              <a:solidFill>
                <a:srgbClr val="474747"/>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5-E6E4-4ADC-883B-882C5E433769}"/>
              </c:ext>
            </c:extLst>
          </c:dPt>
          <c:dPt>
            <c:idx val="3"/>
            <c:bubble3D val="0"/>
            <c:spPr>
              <a:solidFill>
                <a:schemeClr val="accent4"/>
              </a:solidFill>
              <a:ln w="19050">
                <a:solidFill>
                  <a:schemeClr val="lt1"/>
                </a:solidFill>
              </a:ln>
              <a:effectLst>
                <a:outerShdw blurRad="50800" dist="38100" dir="2700000" algn="tl" rotWithShape="0">
                  <a:prstClr val="black">
                    <a:alpha val="40000"/>
                  </a:prstClr>
                </a:outerShdw>
              </a:effectLst>
            </c:spPr>
            <c:extLst>
              <c:ext xmlns:c16="http://schemas.microsoft.com/office/drawing/2014/chart" uri="{C3380CC4-5D6E-409C-BE32-E72D297353CC}">
                <c16:uniqueId val="{00000007-E6E4-4ADC-883B-882C5E433769}"/>
              </c:ext>
            </c:extLst>
          </c:dPt>
          <c:cat>
            <c:strRef>
              <c:f>'Summary Page'!$Q$4:$Q$8</c:f>
              <c:strCache>
                <c:ptCount val="4"/>
                <c:pt idx="0">
                  <c:v>Qtr1</c:v>
                </c:pt>
                <c:pt idx="1">
                  <c:v>Qtr2</c:v>
                </c:pt>
                <c:pt idx="2">
                  <c:v>Qtr3</c:v>
                </c:pt>
                <c:pt idx="3">
                  <c:v>Qtr4</c:v>
                </c:pt>
              </c:strCache>
            </c:strRef>
          </c:cat>
          <c:val>
            <c:numRef>
              <c:f>'Summary Page'!$R$4:$R$8</c:f>
              <c:numCache>
                <c:formatCode>_-[$$-409]* #,##0.00_ ;_-[$$-409]* \-#,##0.00\ ;_-[$$-409]* "-"??_ ;_-@_ </c:formatCode>
                <c:ptCount val="4"/>
                <c:pt idx="0">
                  <c:v>359570.53999999975</c:v>
                </c:pt>
                <c:pt idx="1">
                  <c:v>445228.34000000014</c:v>
                </c:pt>
                <c:pt idx="2">
                  <c:v>526065.40000000014</c:v>
                </c:pt>
                <c:pt idx="3">
                  <c:v>598023.57999999833</c:v>
                </c:pt>
              </c:numCache>
            </c:numRef>
          </c:val>
          <c:extLst>
            <c:ext xmlns:c16="http://schemas.microsoft.com/office/drawing/2014/chart" uri="{C3380CC4-5D6E-409C-BE32-E72D297353CC}">
              <c16:uniqueId val="{00000008-E6E4-4ADC-883B-882C5E433769}"/>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_xlchart.v2.4</cx:f>
      </cx:strDim>
      <cx:numDim type="val">
        <cx:f>_xlchart.v2.6</cx:f>
      </cx:numDim>
    </cx:data>
  </cx:chartData>
  <cx:chart>
    <cx:plotArea>
      <cx:plotAreaRegion>
        <cx:plotSurface>
          <cx:spPr>
            <a:ln>
              <a:noFill/>
            </a:ln>
          </cx:spPr>
        </cx:plotSurface>
        <cx:series layoutId="funnel" uniqueId="{E1870594-7CC5-4AEC-A752-14D0F83553D1}">
          <cx:tx>
            <cx:txData>
              <cx:f>_xlchart.v2.5</cx:f>
              <cx:v>Sales</cx:v>
            </cx:txData>
          </cx:tx>
          <cx:spPr>
            <a:solidFill>
              <a:srgbClr val="0F9ED5"/>
            </a:solidFill>
          </cx:spPr>
          <cx:dataId val="0"/>
        </cx:series>
      </cx:plotAreaRegion>
      <cx:axis id="0">
        <cx:catScaling gapWidth="0"/>
        <cx:tickLabels/>
      </cx:axis>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effectLst>
              <a:outerShdw blurRad="50800" dist="38100" dir="5400000" algn="t" rotWithShape="0">
                <a:prstClr val="black">
                  <a:alpha val="40000"/>
                </a:prstClr>
              </a:outerShdw>
            </a:effectLst>
          </cx:spPr>
        </cx:plotSurface>
        <cx:series layoutId="regionMap" uniqueId="{72DE9B20-9DB9-474D-875C-0D9917953DC6}">
          <cx:spPr>
            <a:effectLst/>
          </cx:spPr>
          <cx:dataId val="0"/>
          <cx:layoutPr>
            <cx:regionLabelLayout val="bestFitOnly"/>
            <cx:geography projectionType="albers" cultureLanguage="en-US" cultureRegion="NG" attribution="Powered by Bing">
              <cx:geoCache provider="{E9337A44-BEBE-4D9F-B70C-5C5E7DAFC167}">
                <cx:binary>1H1pb9vIsvZfCfL5pYe9sJeDMweYplbbUhzHTib5Qii2w51NNpvrr7+l2E5sjmbii+OLF1ICGDbV
UnU/rO2p6ua/b/p/3WR3O/Omz7Oi/tdN//vbyNryX7/9Vt9Ed/muPsnjG6Nr/c2e3Oj8N/3tW3xz
99ut2XVxEf6GXUR/u4l2xt71b//zb/i08E6f65udjXXxvrkzw+Vd3WS2/odrBy+92d3mcTGLa2vi
G4t+f7u9696sdnlZR7G5e/vmrrCxHa6G8u73t8/e+vbNb9MP/MuXv8lAPtvcwlhKTpjwGJLEc7+/
yNs3mS7Ch8sORyce5wxLV95fx4/fvd3lMP7FYn0Xand7a+7qGib3/edfhj+bCVxdvX1zo5vC7pcx
hBX9/e11Edu72zcf7M7e1W/fxLX279/g6/10rj98n/9vz4H4z78nf4AVmfzlCVbT5fvVpb9Atdbd
7nGVXgEhfOJyyjxO6UGEJDnZQ8eQ+3CdPX73PUK/kuYwMPejJnis/zhKPP7Idl93+StCQvAJZ4xi
9qgUE6UR7ERQlxDsYnn/eg7JCwQ6jMqPgRNg/jg/SmC2d1/Nrk5fERkK5gpzRMBk/TBXT82ZlCcC
uRxgEffXvefIvESiw9D8HDnBZjs/Smxmd9mu272mqyHyxHUF+BLi/dCKp9hw74QywShB4v76BJuX
SHQYm58jJ9jMjhObP0w86uIV1YbQEywJxgLR+6Xnz6MAhNAJGDxPMu9er9BztXmBQIeR+TFwAswf
X45SaT7oxkZv/J3RWfyq+JAT6RJJMUIHYwDhnghJXQE43eM3iQFeLtdhmKbjJ2h98I8SrT9Muivq
HYSRrxVNgx6B7RIuQQ8mTjzXI4lPKJHI87zD7uclEh1G6OfICTZ/XB4lNue6iet496pK5J5IcP4u
g2zn/jUBBwF4SIAVdO8v08cb4z6QfpFIh9F5MnQCz/kfRwmPv8vib9oU8Ws6IX6CPcqYRA+pJjiZ
p/EB2LYThjiEd/QBwOf4vEymwwA9HTtByD9OhC4jSIjfrOtsV9w+rtMrJKMQB2CBpfcQosmJgdvT
BUgIdx8rfH9BZnRvXO916KVSHUbp+egJTpfro9SkPYGyuevjG/24Uv89SuCGIFQgoCgPWdAkP0Uu
O0GuIBIihsdv/Unn/Fqaw+g8nckEm+3mKLFZ3+6iV4SF0hMiJGSfj/ZrojwI0RPmScKFO0l9finI
YUQehk3AWM+OEoxHLvSN/vbG11mTf31V5yMgwqZcIAJe/6nX4fzERcB/MoDu+2sSFfxvxTqM1OFP
mQA3O84wG8DSZnf7iopEACwpPM+l+D4dmkYKrnfiAZiETdzPS0Q5DNDPkRNQ/HdHqU3v0gxs26uS
orDmglBgqu8xcSegSA48tSCuy/m9IsnnruclEh3G5ufICTbvzo4SG18Xxd2NjW8a+7hE/31MsGdG
uYc88ljomcDDgdMmAhggPPE9L5TmMDTPBk/Q8a+OEp0FWLP4dvd6yGBx4knPQ5iARjx1PQLYAsEJ
xXut2b8m1uwFkhxG5cfACSKL4ywjLO+0CV81GMAnjIIuUPlAt010RZATSinhwLgdBOYFAh0G5sfA
CTDLP45SVdYZ0KA6rl9PV6h7giB8puD7753IJIQW8gRRwYgnftYYnuafL5HoMDQ/R06wWR+n0txT
urNdqu0r2jJIcShhgM+jk58WElz3BBMXFItN4uiXynMYneejJwh9mB2l9rwzd6EuXlF3oIhABFTY
CPsRgD11Nwi7J0BMI0TA3D1Vml8LchiUx3ETON4dJyO9Lm5fmY+WJ0B1Sg6tNQfxgC4CCMeAS5MP
EfVEY14g0GFcfgycALPeHqWebOK63v8vy/jxvv3vw+V9iweGavUPPzKNzYCL9hiGDPQhBZ1U3F4o
1GGAng2egLT5cJQgnb12pU1AbEyhkYPz+xBsEqJJAVybC9rz2GwAjuipTfu1PIeheRw3QeXsOFH5
tIN2wiK0r+pm+AkFH+Jx8ZDnT0OA724G4muX3kfXE2/zMpkOo/N07AShT38cpd5sYuAC6teN0dgJ
gQAMCtEP2ctUdegJkpByQj/Ic515kSyHgXkydILL5kidzi4u7h6X5793N9QDTPYdNk/M1dPYjMkT
jCCuhk7Q+1hhEgtsfiXO38ByP2wKyXF2RZ2BfW9u0uH1UCFAWWJOMLSlTZgZD0IzziFifojcJszM
S0Q5jMjPkRNQzj4fp/3ameF1S9B78n+PijeJyDg74S6CNjb5oCITTDYvkOQwJj9HTjDZHGdi+fHO
5Lqwr6cnkPW73MPwD9b8qdkCUpkxzCSDWvP314RbfoEkhyH5MXCCyMerI9WSut7dRE19Z239irjg
E+iXAZ6SPxDIE08P3RrM9aBRXUyi483uhfIcRmcyfILR5jgjsa020Nv56oQZRMuUEWjEeNCQiVWD
EBm6ove9uT+b1p7mMS+V6jBQz0dPcNoep3XbxDdRHO5ekziDrk7QIQndAfdW7K/RACgYEDl7Omf/
+gsX8GuJDuPzcy4TbDbr47RzwNPoxsSvZ+IgGiCMQzvtQzLpQs7y1APtO245h0aAx461v2Dza4n+
DpvHkVNsjrMjYHvX7l6zrAnbPYjHKKQ0h0s1CDGg0DzwPdAvuH+Bc3pm2X4pz2FcHucxQWX78Tg1
BgK1V+2CptDPBD0ASEL18vtrErIhF5hNCtVotu+EegrI5teiHEbkx8AJJJvjDNY+3dX2zccYSs6v
2/4sYN0x0GaQw3x/TXgz2OPBoKcTmjYfitKT/ObFYh0GaTJ8AtWn49SefUvq6Z2p74bHW/kVqBoo
QQMI0iMPOEw8DocmTigbwM7wexjlRI1eJtNhkJ6OnSC0PT1K+7af0Wdt0lfEB0OZU2K63357yMDB
NkOo27iw5/2BJ5hEBC+R6O/RuZ/LFJvPR4HNzT9utb93Bff68+yd/8sTByAugJQTtrOTh8rNxAHB
Fl2o20DE9sjjTPRncgLA34t1GKTJ8GczOY7jBe6Ttv+DTYbQwEmg+/xHwDZxQBx6awTEa4w97CqY
Ks73BPklch1GZjqvqRL5R6FEz6SGczveRfErdj5D/xOF7YNQvzmsPNAyyF04y0P8DV3wK2kOI3M/
6tnMYGKro8TjU1zf6KKOX5cfAGsFAQGcB3H/ep6DQlMaFBGgxVMe7uN8kUiHkXkydALPp+NkCK7t
Lnq9WGCfgwL/CWcOPLTQTGK17/vaOWz5xGxizH4lx2E47kdNkLg+zjTn4q4o6iFrd6+a5YABExL2
eD6Unr9n/U/5GthuI4gQ+7aOe1UCru1pEvpSqQ7j83z0BKeL4+SlrwAnOFPp7hWr0cSD82sgC3Uf
mJkpqQadaYTuy6JP9hc+BelFIh1G6MnQCTxXx9kocHXXv+oJAwjKAURQaNO8z24mJR2InglkPqA/
DyzCRH9+Kc7fwfJ9FlNI/jzKEOD/gLuBRgGEhQQq+ofVembVgNsBk0fJYwVhWgd9AZt0GJifc5lg
8/E4rdmnQcO5d+Gj0X8FugboAKjIYPY3R3LAaVDQ9YyAp3YfPM7jd9/viH6BQIeR+TFwAsyn/09k
wN8fePfjfMDZzu7m3w8WfHLm3T9f/T53OPNwMvTBZx+E795TrG9/f4vhJAeIyH4cWLj/kIeR94v/
pG3sL6PudrX9/a0DwTUVBLJWj0oCuwpcCOQ6YGjhEuw4xPsN19DyDoQDgnbdt2+KfZIKxx6CmRR0
z0J4sO1qz7q+fQOVqe+XYHOPhBRKIqjK7ndjez8OdrzQ2QAt+T9W5OH3N0WTX+i4sPXvbxHad82V
92/czxE2qiDY0I2hHRJ6U5CLkQvXb3aXcJfv3///SJTK3NLCPStcR0dV48O2fWfWoyJYxRb15Tyl
xGo1kLY0i94hiMxZacld32e8VvkYF6pshnrTDwGVWlUkGT/1Y0bpRyQzks66Gn0NBQ6v877hfhwy
71NLqd1Ubmgvxk46wSLWiRcqHTl8E3Zw0W9ZL8ulk0TpytikOONJP67y3nufGUu+Oh0NhjO3rnqh
KMP2vE0kLa5JGjT8vB6r0fWbjHVNrmhOmttkHIwqcN37AdOukkm5GIe6m41pPcyIcYkfcdJ87hKv
i3rVtLmzSUnsjaoyOS8XKWD7IQyynPkEFzqdl1kQX6NoqFQYdcXomzhp2Ro2nta33OjqA6MNXtfc
RkvcJ7dZJYd5zOPYr90qTlTbYrxMcHw1pCS9YAkPkhW8hWwGngT5zPYkXtmCWKMM1K7mFjm7PqW9
Em6Sd2tTc8cfC0nmlcSy91sRtbMx4pU3H6lTXyI38zat9Po5sg1H60bKSp/ZUQYfx1zwDyX3gitj
ByzWJrDEmSV16WVnWU3ryucmSP5sOxPNHYK5nzLOYQ3KVlVNX5wyqbMzW3JYyybvYoVZHbgqHYbu
zDY2FL4TltGcx2y8rIqQxu4yCHOzShFLFZyg2Slsu9WQdGMx42JoI58GVbIQQxCsqM7xn+VIhlyN
tTNeyYxnVNmw4/GKOq7IwM2IprgOoemNu/OmoLh35p3NZF0vcZMMbr2OQq/IVZ5kXox2YT2aEJDL
kPK8TM7zmvq4Kul29IJu3rtBMWeyQOu4HS9FFLC5jGjmp6nuEj/2TKiornI/YtIq09haqGx0SKxq
D3fzbAxa3/SiVIXDr9Lem+UeXoeN2XiDSNTYjYrHekursfIbL13SPg9OeVosCpbW144Tve8J4srA
1yzCsbcqb4fPyO3GBedxsAja4YObJfW6MlE0H1mVnFe5465Lj6YLG1T4VDqFVWmN6nntRInKaR+f
0ibTi07o+MzJhnHtVqCamGX4Wg74S2EF9SsUcpVE1vGpTdqFLri1p7AdN1nXcffVaJOdmpiGZxXj
zWwcc3duymGpHenXtGwWdCxhfZxqFudO4YeVIx1VoiTywyi688bqT96jRMlAl4pV7qgkNanwXSq6
mWyG8Lzw+kLV8VAuq2T8YGOnVkjHSLXYC3xqEnQB0idniTc4RgW9LdeIkOauzMphJiICiwPKtqrK
dpbykqgiHO1KV9W66LwPFckuUxGfjyhYStO4foLHq5jZpXZrecrD7rKW8boYczwT7jAPE1j9kEW+
aOl1XVVLMfSbBDu9kl7TL0yZ2XkbjLUKA/qRkTFWXZHXM5Rndxl1jcJFx2ZJFjUfYqfYiAohX1pW
q8p6YARjsaFlblSS971y4UQnBQfW0PduExXzvDeFz2Xbwb1V1qgAPNgS13ntO5FsVsJkNyMfYlVB
Y+cpA3N52hgSqD4gyTaSNlk1gkQz0Ar0Poyq921Szx0Bk4LT+La9oMku21uztAl4qURSO2dliell
jCt2qksb+QCYWZR9KT/zKvrTdepWZbj/FtkcrUJeN34dV5liSAy+5wTytBliMq/BrL+3pCtVODK5
ThN+GTDzvmutuwAzIc504nTcr1NmP4FdaWa45UGrSmKTbYKb1q9sapcuALVwddVsvdCLLknfy43p
3cvROHZGk/xzHWLsJ7J5N/T5oqiqSPVJydVY1Jc1K8C6RJEKGjdZJCQlIJ6mu4jG25RE4B2qwO9T
JJdxYq+yImULnI/Bhy7tNqVTGb9HNrnmTnLthTJWmdPu6lH+yUK8xo3H4D5uykWeZb2KcLeoO7PW
LFlKnASwihXdYhRWy06Ym8IbvLlnxnrlWnxVBjyFGzjVYpZHWXvmVZ27jRC5bGR5ntXRR5biUeFs
nLuaDgos7Zw58guVXe0T6vnp3paWjrgQNVnWcdJf9gBdrso2rHwwo+JLGoToz8wTbGYIB1VzaKAw
bzd8aOdtlZ4CdWQXXlvhM8MSoaq2jCs/kDry0yETy6xvxnWk7cqWyWkbB+nSZm7sh9IpVdw6C3Bm
mT8GkivRUZkrTRt6Qx3AS1ntiO0wuvR9lFNHjdxUm6yJHX/oWj0vEy/6WvaM+h1uzvu4Ap/QZdeI
tqsi0BvZjuBYEynn2NgP7VBvq5jnN21frKQY/kx4ms1bmA/rU536sFkzPmsHskYmRwsaBQL7oeeN
296jWau8oCpnzRihMy/2wsXgkEHVTUg+B7opL4mL0kI5xhblXKRgmdqcFBeh09ap0iZivgW/VsZd
sRq0l8yAcCsXRVM25zgsAj/GuFzJxo1VQJzryOn27rkLZ5pJ5Qhv28FhOR+dIiveuWHZ9jM6ZDSM
1TAmzWWROGIt63Q87VtyTXu3/OqY1glXQV406cLjHakVyVBnFKV6aFfgZ/G8tfImd9oLFPHYt7Sz
l7VXXHSF4/hV6rzPh6h5l/bxp9oQs2h6pk+rkX0SNc2u+jg9xQ6ycwTTm+Eiq76AeaWrDg3BLhmR
mXdeYNakd/A80W20ZBmLlRBl6ucphcnW7WcZhvW8cIWzCdsu/VhK2ynZ1uIba7xw1nglVl5Esp0W
fPjAO4eptBGfSeqVfi5y/pHzMZ45AXN9zKPkqggLV/WdWy8lz3JFSK9nPd0rEQCWKNKTdFGJGAyy
BPFCU+fzPLktTfp1cB1+KWXRfiJ1O3dlE20zN/VmQwsumyclyn0RGxr5Y2moKl2TndXjqFdJ01CI
EYpwg3C2smmQ+o7Hy3nTSH0pclyFYG6j5r1TEbEaOas+OaNcaTv0V20d0gWSsYx9OabxeWHtbZWK
G7DO2aKSTM4aEzTXcYLOWEHkspRmmHmdE8+DkoGDiCWbWUxaP4LieuE7OsHbgpDY19irzhNUjwoO
Wh/Oc9rJVadRP+NRdZOFOfKbPovRRVm26AMYyLqfk4ZkQjHbRdmSQiC+oDlNwXnVTvG54pKchWzw
FhnEgh/dzpDB1yITvXLoQD7kEUFfi8xjX2lcRKoabShVEFXKQRkEDA2sOZZgLEdPQHict6e8GR0V
N+6sIPhdAIkKAb0tTBOcRjKb5RB5+JGI2zDy8wDlXXRmmo4v0rwNP0gHAlG0gUDLz4v2o5HjmuHu
VgeMLauSj7Pclv28CUK2DgqN1dh7UoGTXAJqp15CrZJxW84yrRPV0+ZLa6n18Vg2qigDMvMyHSgT
VOD/Ur2KaFGqISitKgXKVsRiqiKTtKeF280DQ7ZJlJDrmDKzzEomzuIo12eJjXI/5fLDMEaLrK3M
pYlaunTR1yaLIGBKAj1P8uAahSZXWYVngUPJjEVlOas9o0SbBKeGDcWcV9lqLOC+y01fKyEx8rVT
lH5M25nI+grMSewp2NzfqrpqlRjT6Esn7TmDAH/hCljiXJbXvS70HLjjUnlxftaxeJglSOQzSFUS
uD0cmqmQl+ATM73Wml7KLqdLFpKbrGiudTl47xw2vrc55CnYesOi7wrqm9LOSjpEipSe2Timbxdm
dPDHrDO1slmeX/e2zn2ME3B1g0NVgoyjiM78JPKcVOFE6/M0H6/zquwXuoaYLtZBfJsaNEM9H9+P
MdzlfcbU4NJcsV4E1xxl51XU0K2h0vpNVXyD4LdWaVTPUTJqP3JSDJC27/qojhYjnId1bWgSzzLa
hIuKFnJOKQQ7uBKeGpwk26QhGJehS/OFdL1qy0Tw1a1NOJNpz5ZRl/bvq4E7C1kz5A8Zh6gHlfKd
Wybboh+aLXa1n+uq88fapCqi7rDFiTx1YIulPzJNfN62rYIm2e5cEH6rId/IkPMZi3EXlmzJUd2c
Q5o7wGKkiy4b14FI2/noOMss+uaIqlGI1e45qpNyVaXmoorJWdFHYB6jSvhNG7uLsoT0tsWGLIlt
l1h7SJEkOYPWaXCgiXvqpuLa4xFRJB53PW9ugib8qnUK948m7xu74Tq41u1oFaRT4RfHwa3f0Gxt
43H0Q8LPRyn+FKWeGSn1MgXnqHAoym0Q4EQ5hYvOKS3fJx1EZ06duL5txjpWqQjdbRroDsIz56Jh
VStUmvcjuIQkgOmCJ6iU65TRYhCiXhu4g78MJrojaQf3SNANKiK4NqqjmW1V5OWfM53keh7HKN+C
y6Kj6jXJIMDThs9wZIr3ncV21Tp95bsJS5dJ7ITGL7FxI1+ntvyMOxT7fdd6kOSU1XXXiGzdtlG7
hqg6XUseFUsqC7oohzE869yGLUzRXA1mDFWl5TspmuSiiB30zYvr5myMYnZaEmFWOBvS00YHw8Lr
qLmixaBnwuAd5PDJJi0oJPih+24cw9Zvax2ek54Tv4EThTZw4iCdV2PfL4nuxSxpIVtqOXUWFrqq
ZyYOIQAoimVbEDoLeweSqipMFDz9IpwBt+GogrjvQtoIn5UJmeMoC94xZNmKZ8NXkTdS5ZjveJjB
ikFQuymarFiZZFh7ph2V6dotyjWEFXXEwRfLL3DAaDyr4GydWZJHrXJKr4AwyIyzLoWPr2XnN6A7
Iesh3IOsf0FxUgAzgH3d98ki0m62hrhxzfMi8bMsbxdgrrw5WPMBoPeKeZbGyyQq30EyJS6bxKFL
SIWBcSF98rlNpYRImrrpBlw1eKEOsoXtUMuzoi6EKtOEznDAPdWkue+0kH5ohKszPtSuYmEWr+qU
It+YMlGprd0zm1b2tNbkWzU2m0FmRu1zCzzGWwTWfd6PYX6RGIBRp0wlMsVzlGWd73QOUkzHdpZW
wjnraHIR4xyrVOebkPGPWsh6CfF15fcl3P513y8K5C7DDviOzHqQy3jRsGjSGD5KNFjF8FyOUZfv
mbaboRwSZYZgNoZkDiwD5FmYFH7u5IXqbATTy4CuIbXvRj1YZc8NVpHOzHxMSw+CluG0A031myAL
lNtYsJEeMjMIAL+2PPkac28taHXRW92v43rAM0ghz8BEfyyDtljQpp9DqgV3Mhq4b9u6U6AN7nZE
DV6KvgMaZQSnSy1ZmxJdDomzFkkzH1uW+lWFCgmJzlh8qqgDtEnXdWKBM3QFtvMSD+EAM2rtPGUd
ZF6i80MD6aB1XDWOpWqAEZihIO5OI+jhVB4tvhZWy/dJ6ACQwltWXRXNWE/Gazhn/YKP0s76EuEZ
qd2FrT2uqDEJ8yFQdmYs44OCBCe5yoPoTqBqW4/4LBVsRxBelPAAF5QvGyu+mXYoIc2Nh3mBxsSv
czmrksJHSZnMxqr9VlqT+pmTfokqJ5pXFEOSWTp+irUGUkUAVzImMpwVBXABERohbEmCL4lOLkwE
BtqvG8N6v4SjEd/lTYtPHYjpS9WHGVZdC0l5Ww0G3gSevGzTXEm3rOZF3RdmFlmuuoqdlTk6M67n
s6TPIRBLs2YBLE54Ci7LU+mIeAUeeqiac0ePZklrnEnFGTXrOKuCCwFWzSpdI+PlEBpXkVA9ROT2
yqEsrxe5qJ1hYZy0Mz5BEVBtDHKEAcwHbuJFAtucK6wKWCMvKIFzaJzBPW+4oF/rtOepPQ+QrIGx
UE+fGvOM5b2BmADMU/TwBJ8fv/7nSufw//tjZH7+cf8AoJ+/wWlOexq7nr5pz8T/eNfPR9Hs2e8f
z6WZ8OmX358i9Ddk+z9efMbEP+t2e6xzfGfiKXTZ/T0PP2mae8LF78c9MPGMnUhOCDypBrr3YH/5
TyYeNqHt62NQTwZeHY54FsC2PxDxsAWNwFGN0O73cPTcAwuPYJcnwdCmLhEc+Czh1Of/DQtPoKfw
CQe//8b9Xl3on8YcNlPB0V7POfgMeJkCdakHmhbYBvLmkpZO5rtlG48fPa8p0x11jFcDMTLUA4U8
pPeiHnKQwP0aFoYWDmQhfcpPZeQNzSwFirBadTLP6k3m5aUzKA1EZfnVS20COZrDWJYQP+Scojve
66G5zKKeZzshvDK4ITmp2DZkcQVMW47iGkShEHrm7yLk2q6YhZln0lLpzsvzc8RBe+Q8zHM0nGFI
v5NvQCxpGPME0gOlCmjve7ZG0NOMqYQtG/v+DFguQPZpnYKjPG4iFom7oNNFUq1sTjO6ymhbG74a
69CCKxjjEg4Gz9wgxsHin79+X/l5/v2wT2e/2ZrAZlF4mpHcX39SJxkTImrmsvg2QcDcQ/auiUci
JSV2gMc2fRcaOzORDWkEiZozlpDXUzLUGAoqI+vIqWVRsacldEUM2sIZ1hVc+2chMZTXnwopKCR1
GG5M5kHVCWrwkxupIkU+6qTA18JGpCoXtgzLOl5ahzQ2UARsyfgRuo8HFy2CqHcCyMYYWL9KmbKC
xxE4EQIQUe/t/6SrFB6Ok8mE01XcQQpUqWroNNsGVQ/viiNwHGgxhDmrF6nDDVmUwrTgVoeuKPUw
+8XUJvjD1KDkBedGYwjpPThjbTI1CwQfzxo9XJOwTbt9TaFi7eWYjbG+sa5IcaEGq6vxI8eF06Yq
dzSC+kPP8iwc5mMOAVu4kMRpumvQCwPL0fGEoOKUtCPcsxBwyr5d0i4r4VLdxAxmjcsOMLIyhwRF
xTZw4TfQMARLkYcUlsJaHjnW97ImGTsVAWcIv92vTxj3ev9soR9m7YAOQB3+ObwMmifgWBlPgNGB
oh0UE5/eg6gbKRtY5Vy1Ode8Wugx5tkWR6JvUx/sShQWv7qj9h/5szwIBBJstIEzObELJhCi5Kna
uYkOKCt7flU3CO4QO8AW4XgJrAOsD01Kqr150DkacmaWQQHHrLI2KNJdDo8Lg1XqTJ/ZC85qESSL
wFLRXlrYkt1eGuhPSHd97njwl76o2fYBtrCCmlqn+kwUYH3G2t3DEab9HggniRH8kEMi20tX5xok
8dIU7mkgn/dW6p9XGyq0f5k8Z9BvDLtboRS8N/PP15t4Tu2Ebj9cRdHAIBy0TUpKP+jcINkyPFIz
zKvIsFIoibFMImVMFVenbtaQ3lNlDkHPmQlzh26CHIqMftXpPrxx48xddUFDGRQzCp3d0iQbzWWu
WQ7P9RtR1r2jLXL7cSaSQgL3VgFlUzeLrvNEuzVVFPRasdzN0TlxDZIQPRmJ/KS3wGApSHCqMVFR
0RrIiMI+bUEZ2tF0Q6Z6B0iZZAHkRkM/sMwONPTdHjVdA3RXF6FgrocgtGsbcReWk49ZN45g1OBW
LNd9OgSNquoyYYtW8hD4m9zpx6uOaRx/hEw2DGaEWiBOBtjboAdIF2wtZzLGXQqMbhauYDO4nVUa
GKezQBauu0QdivAidGoRufMSYn96PXhtmDrXUrt9f9VDOdRunNoWzqVLA97ceoYxcz3yNiy0KrVG
Uf1eQrk5XQYx+LbFqKnItZKpJjjyOXD1lfiK8kQUtxEu9f9Qdm3NdeLY+hdRBQgQeoV98T2OHXsS
v6jiJIMECCSBJODXn484U9Nxn0rXvLSrne0NEtLSWt9lARAXS2U1P5ibQ4jrrgc93V7MfDB5eXBd
nPfFmauoK+7Am0ddd/aFTqde/BAlSFnM8pKgFM1uNzJ6LGnArpMWHyG9nYv4OAyZ1hSkK5ei3ymv
zjTH1jdz8DcAZxspTzxTweUPfEiJuSzaTDTlCWulIB0y2C1mtu6nUgZWAewvzHwQ3G4oJEMzRUKe
g1TAhOuOBUDKB8D9Lv88Rg7U8yUWR4h4HYiacLo4vbT4knkl5VJ86FNK8QNY3f7LSMoeP6DTznC5
bZwy87o58Mn+qi2sbtKLZIkiSuu1zTtHz8vQgvtCQeEjoCpxHkkMpyE5DpWvC1+hOq7BB7C8+bAG
HTS9b3nUhv5EOxKl+rJzKyv9h6IluWSVYaxB4KIWNVz3TBvOo+06y/oJMxWtBiH7FlHbiPw6ItzS
/iaRRib9fduGtuTH0CIQNEcwhwT3jpC139Lqoz5Oj3EjVmkOMUpYWx6GOY7y4XPapAOuB16YsSfX
lMbUtqAUMwskVuIEqZNC7F+C+ye2r4xhS5weMjFh9LUWyUCKUyvCPmOknzv8QBk/R4+DonvIzzyo
b1qzMI9YANuQpsV5Zlbhc/ptqGLON0yfacFdoyJkE9+xKZF4fEci98eTaGDm+b+SftnnechYi0wi
cpHFo4iGrhTZD2MgWzUnKyUo8DqUKC7BEZUid5ADgLcx7hk6CScHzBcKyPEs3JYly20JsgW3IvGk
9fZYYGXhCgT/ZF55tOwLrLDR/uQBFeB3PVP71Hif4KM4YksTcA8eenWM8dd4rCXEvCLdEvhdvuix
eOzyjDNSA/he8fWaigRz8Wv1gEhl+EraRvvg+Lz+nAyHVWPrdKIdHg7Lt3z/PzLl3S2JpY0ef011
9Pbx/0zy2+eKdk27W5pqCBrqZIiEf+1koaU9y4GsGLRJN7xOtWpS0sj4kcRFM7Iqf3tQ4+ZnLLVp
Xp1tLoeErTyvkk74tfjAlBsxSz5VPT6SavjpbY2agXtWdfHa4HE34Prxy542sXllbzM4auwgxLW3
MYlUuhWc0zgUIblYXSnwZ/Hbo31bHgXvesxPkUn8xTGn/T74pVih4jg1id0vIzJoDyxKcRNT8bRF
MnPzFUZK9ul9W0ibWx3uEoPcvyWRdsLfQVFEsLqmWey3/jahERQJ+J+xJ2NGj1GcD117uUFztOhz
E+d4i+QxSDdiT7O2waLUU8DzlZ6m5jUpmgHLZ8pLtQ/eeo7lOqGS2b8w9fuPzDclfvRDvG8HteX7
/Q+uAF3/5Pqmb+RpaEp8rzAkacgFRDc0ma/J21qR7cRmev415az1FrezSNLhS3ACjLh4q2WHc94n
qLvjJ2RubekP2kTzIOt4ajgunrcCLwM6zL3m82UfjCGAz5kV7pKOzb6dHc5X/K5bHXjSU4dkESgP
YVO/jBdzNsZK1T3LgKRVfGqi+TJhicPnxWwm/EDSmPd3yjj8d1WBFi95HJI8qgwquf7OdzNHIRBs
i6snohn9czHwJVJHvm772g8Mobw9LcSkiDClFb0rj73CEauOSzRwNl3mDEfV8iUulhbxpgFh0kH6
9FZMtHMPGuTkRD+M+tuaTfAWXuhWYDrO5OeeMaCHMGETDx3fnokoxzA/GRJEKC7mt6EvrJkwRUQv
W4cRdU2Y8mOxxQmi3Gyzffqg9dpXDRp+7kscZSgmopy6gBkAeLWPd5YyxQ+LBY7PG4l3IIBZ6rei
eMHL4bqBVVbItVC3RCcWnyjWZN/fPncT1hXkbKmptiTvLT+5wVgO2Qw3G75jWwJyrYrDeKeiCwOp
C1vPPOny4kWptRuHeu77fs2vVVfs+wnMqUQJ1nTljFBJCr7izJsAYu6KIlLsk+ckSTC/qSs7VGJt
PzT4czSDwii/BKRnPLoKfLJW3jHS7jXb6HDc3dKOk2L+mK1GrUAveRut4lQEkLfTYRgjKPwqmnBg
6FkDJAykG85qPPwtyjaMqhjUfmwoELGYNZvaBIvvbSbbeUSqTmQsib8KW644/dhtLkSPFsn0lB03
DRLyBfEW6ysKesMMtFm8j4HrIULw35TdJ7CXyFeRWTM1Bv1SsFWY5DUDe9PfFYXRKwdcPE5z9O8g
k3bhR5xopM+rCVo8E9Vln1D7zMosdPOnuDFt09Q8X4lYHgIkPMR8Z15CUfBl4uVk47PtIIgDKJlu
U/e8QdmWjZXD6bD4ak6SETklpTlzicMqVy1La49fRhRUDCjGbDn8GsnbszQapERew0C27sP6GW76
3u/xj63NHk2Q/e+bV05q/8Tws7zhbbr/Lk/iCJ8ACrp/kBOX4xPeDfP++Z5rbOUG2SK/2+Y10SD9
At13JVP7v/xassgpEYkY2kPjnybkAcXLHk6jBoKuFRqLKgHeV947AdHQWIV4yPCgV0gk0stghn2X
N9GWYfYnoAT4kSEtmy8hOMT6zkBp93cxnhvuq5PAmV5+XSi3DEeawVKJHt8qtkG2G+2qdtAu+9i9
BSwgk/s3G7wjDqsh6k2036MtbJYdVKMMqFJhChc9OplrjHkOwHD8lUybPY0T2YJrUN/vt+V+brho
7HCOVDx3+ybX6Q4yHYaw7GuS8i3tJBDNaVDqKNoeu/H0NiFpQfegB6x3T7GyKYnaa5GCASqPfy6v
3hX06OGI+IAVnCK4FUmxN7H7azErZhgJlk6nj2IcC9w1bUC9PNowIsyaKNt3UA+2ArPgpdnv/c+X
3/GivxS2++XR0RCvA9lfboDrv8OTrFvGKEy0ePwVGluEp33+Ibfp4fX4U9nO3l8KjRHjGNeCYhP/
Lfay/i/QUSjBcXCkkv9ZI3G3jGNtNM+yD6As99XNQEnjh5MtnvCYgUvN61/B8c/38juEABU51k+J
92yUBcBQrPN3JS33JF1nbL1HdOBAGJM5dIHmNE1go47gaP55nv9+QVg9duEzSCgY3fbuQ38dfCds
nPQq5g9mGXBQNB1O/Eu6dth7v3b2nwf4U7D83we7j5BkNM7R/hA2U5ga3l1w6dusGea+ePgVMYLY
IJur1oKseX5asqn0p1bzzX50gaztQblhj+cE6p3HaNoyHET/cEe/r3TcEUqp/d2NhLIcSv7yncR6
ZTEUcisxD/3bpgrI67DHF9dxxHVZeolHIDK3YmcygsMBqUUk9htpNTFuq71BZX/KFRlzCG4QWtYa
od7g49gfPLmTK0E9WQc777tGv4XZPw/iHQ5E0ZUFgwA6vTcm+DsUsggZgfwl0fcCMidcuNnovnD6
ElRWDI4DsM5LBypthvHzT3vn97nDg8RlGSAvWCRT7Nn3EAzo15GOESm/N6gtpqLyse6nzyLj6dBU
oZVOfhi4mOe5EmJE9fUPz+7d1sXlsQ0ANqYMzy39G+LW5F5G8SLIdwR3bNQ6D3GRf3070t9iOYjq
MbnF4bq6x26KY3BY6GrcY1L+PBG/76N9RafoSowO+Htjb7QyfLdx50LG7doN/Btn25Db82i04usx
4mpCqrCWIJ7TfwiRfx88uh/tMRKvHN3f7/tu3QoqeA9xtf2eFQEEwmlNii2Bts0Gh+UrSyCDL9Zh
1nEg/jxMx3j1lh29HGMd/mEhJO/AOEwAXoEG+BMcAGwTaJ/9eyBpGHIHpufoVUhLkSYuoFlxvqll
FNNYu9BmW1ZLBUoWDCEDSm4gwokh01UaJWM9RIkdHgHlqj13zUebPigvh+n1z49pP7X+G30yit7S
MbBNtCiioIfI+2PFBV7aGFKD1+VtM8YAlTBZ8VuGu1iyl1hpt8f8YQ7j/kPqxv2vk4X2VRTQLZJ1
+EgysCa/T1ZpUpS4UzHuSrEI9FALYgSJs1/jGXkw4TkopQmidSC1bT4A67MQLSf5RRm1O3huBIic
nVRa93R7kBv0rRkO61H9A8aavF9jgFVJQZFUlCme8N+ygIWALGDDRl4nnhbInNp50r27R04s9VAH
sxrcXESVx7+NyMqBe5XdtkaPQWt+Cfa0b5tabVu8XgNuHQAWD7DcgNhwOSDMh0KxZoM2irAFyHEa
tSsQfyRpPb61kxyp1z9s0+QdBYOh4AXx6CkaJwQnPRbr7zOPlTkYP3j9QnNITpF4vdU9nMOLYetk
o3tex9e36PmW80G9iDRSo67APy1hJjgVcDb984bO3kdxtM0CzwkmJYH1CIHk3bKAqGgCoT/qF41K
zZojmboyu00TQdZrMqGuM9Dw+357VmJZV1o5YaEaqBHwQ/HQmI1HF1Zl7fZsIwfMvgRLgmUCHZjq
2blz+f54xokwLKHVU2D72rbd9rz1xU7ZxKjh8BQkZh8PaBzYTqu8kVIl5PJ4diRvkZ1U0wZzUHnQ
+USmEwwJ+7Prlp1ROZifl2dls4N25QhEE5QaeEncOeT4O+0461yBWoBqHAQY8zbxjxkZt/nG2o7b
CoIZm0IR0XC1XDQZeLsvQzlA6u9jv1dbtGxAB3mDYpv8w9p4H8Ix+xTvl0MikO28QvJuaRC+Dk3C
dP+yJUBpm2pJY6qnKozt2F8SZwICxf8WjVKKWATGbCe8cXa/vyIquEkERcIXsrl9MQaX7eHvF/BW
eIMKm7dkQ6wMKZwuzS1FYME6/fNt7C9p+y0qEgpWh+LggjY2BTX5buQb8Q6WkUI9q2xQM4G+HOXb
j9EIg2gkumlIjpbTUd77qdwBJC3yEeBWOad+rAB5BijB57Qx1z1q78cFSG0JGXhIwADOZQRRu8m3
ZbzGIopF1YIqkLrKeJHsm13EWIeQwSG7uORtN+873yNT/4C+C1SvFeksAfP35xG/j2vw/JWow/dR
Y7QEcoPfw0BXcDEEM9EnlKgx+PHc2nS9Tv22r9sMSVZ2IZKwk6oLcjj8aOafpHkEidm+K1wbUv4I
vG1f0qmRqP4vpE7JHiINaLHkZHq/c7tbDoBkPfAAdSepkhVQ3bOlicE2+vOQfn+GOaIGsngSowc8
5i0p35OPQF7MDN+VvxNTt8ew7ScUpiFgdx8hNHMZ3kT1p8zv/7teDmXPTyP53tXn9xmkC/AovAzd
3f0CPhZ4XtoqHlFbj5Wd0GT1f7se9uX+bmiURuiDkv2tICSBY7l42d69AROASfd8HGYFVEbDZHbI
4M8X3IPtf1MFMPTolYdIsItSkFvh/38fYFi3Rdot7y7oENkur6lSlLwUFiXT/1bs7pfCo4PFs0Dj
BNAM7+O+4qlaXVM0F2+Zq8/Bj6GSSI36xzz13QGIb4dCgyFj3rvJsAK19e/DGuJZ8BYmo29xC6HC
r8IqLbodLLRE7YRCKP2g6lhlNqUVtT14AKjB4mSqZzIs9KmFKjR6/PNs/5KI/GXCUUFgCmCeTX9m
9XjX1O93FscI6lSK6Wy3NIaSOc2XvZRxeI2OG/89bQOy4XqcGrD+kHRymE6Kas4baN2ugSNBGtRA
4KrBSd6kGVix+F7xvGnGixWoVT7ecVg0kmWteYrz6stkDFSkR9um2WCOqndbOtfxGBeTgmo1BwkM
gWoykuKevSUDXQGYnHzgg0rMAr208AxSHucLmYCtayEhuQAETqU69FGrsUR+QWc0wp8JKD/DvkSB
HZeI5sXPAvsNBO9+zmYQKsUJANJiB6iCTyPk0GNaAsEeUofpBvhXOHpHpn6HGaM31E0js8JziyHJ
hxGum2AV26phsmyQh0LTvnXVf8g4A0BHVL8gtp/YHo7lgPndTLnDS9R4cJ5AvbsiPepyxCVVB7zb
X8UIdbKp+0XhPUqwLZm+7Z8IAFlG7op1Zpm+bIsYeumrfPIWuQB8aTtDwMI6EXMQnVMQBIAbpNC/
7CbHEvrNyI1NiFUFJwiQnXtmmKbh2Bh0FzWf8hUmpfETlDD7cQh0Mk6Lu3GeIG/5JDV0EM0B6xy1
yElYkyRtrRLAof9eQYpM5VVeLCF9SfJlncs7ELpcfxwYa6FtbYcpisHRxEDy5xpebyTix2Fc8WwP
YUk3u0KLDc4MDgAs97ys12zl4aZj0wz/CHLZIMHzsNIiqZICxpos7ufwWsSqW8WBZ4CCh0rRQdnP
8MiVkavKt/P6V4w0SKab4qZUQBTa0yD6AoLLXwggJBk7grnCDoofb0uj/4lTDrTvQCZYhnJaV97G
hUoQYZsRZuMl7aD0D13kGYzDdiwf9cCi/qTgxsor0TThMV8lvFWrDPwMtwS5kDHZLmGj8Bfg2MYH
aou0Xlgu7qiEAQ1qBm8/cSzqi6zJx6nC7hOvLWyXn5tYwkDEEg6WpCfzGTQMyM50yK9LHb+MsBLD
Z6aLmyJIfaCZEHi6cWRPLV0yeJ6k+7C1/RwfU0PmY7nGpMeKLdQ3od0jzP762mZRc638NB/zCeII
VLHNhR8dOwgWyo9UC4OiQMvvcjL80AvdVGs2DIecM3NVbqk6rXxACjloWNOAkK6QbbcDPQV85WUJ
puDVLqM7o2ji3w3reoj4k36rVtbmJ9HG46OGXR02IZCHUxWRsXkKy1Z+7aMhB8nk1KdQpvIYp3N8
lcVMyGqMInKTgUA+2XlCmx24xT+C1pYAO2bCvicQIQFpT3Ty4NNWSCjqh+iYTGp+mHwGKgyh4DCt
i7sik127KlehrDllXJSfpU/ZeonyxX2b0qxNjrDTzQDgpRJr5dHC7Uc551TB7RXZK8VQyxwy2Cg/
wu3WAcGH9SafZsizeSnGr3E76ZsFLX2vYd/YVyjP9wQMJrOrBUDrbUw7fwldRnQlYdjcbbiy/56E
QAZIl8tEgNDR0ZegTfhhomipU5lsX6ephaWIcQ1Z47ZNWLmi1z1sTqN1B72FbrkqXAPHV5xoebcm
FIEYYH/tA+nJFV7w1Osruxh7SrVLr/NeLRU0CM95WL/FjvO7LMH28ZObDyC94QFsFuXpIV9HiMbp
PNxpkdkvq4bbpo2RGzcTJPEooLqayibXVeRI9hVp7ViRtB/OIwr8Ko3V/BGtE7qPk1jnru7muXky
aBXw2S4a6nazOJgUkl083+L+kK6VYIOx8Rax1dlShnuWTqKvh823X1ultwryI/WMl5gaoHo++cgg
b7mE1QKWFBvzKzjAsq9TWSw3uwEQpltIAXBRPsMqGxlwJa65KcpohOk16dhXGyHZOpRADtsqbydz
X4SiOyHQF0XN5EYv5mQU9yjyURgGYZ/ScdBn75bk3GpffIUX+SmAwXnajNpKGMB2V6tRzY8VE3KG
4Nq5IwDK9XG2LIexKzPQEnbNXMXC+8uCdTB/AyFNYIGa2BMbZvZKFk0+tZaPr37z2w+HBX7wdExv
M1Ql5xgnBaxTZn4E8hlVeRj8TWSn7mWLx+EMcyUHrAOhw52AcQln2YKIFLeyBFOZd3BnoA6o9TS0
5y539gnAEMH9Q0WexAM5tXAAfAFjbO7ZIOxFsvbsUSm7XTdTa44LRcgFQaPk3ZDF85V1WbgfJm4/
2bLMvpHOIzikZvV32aqwecC2fkjI7K4XS8OlDAsZwSiWw5kXKjuAuIHyE4Qcu9wiy284F/bjBqfi
UwlS74vZyvkTDnyYRyNLb7ckmgGAFPLUM57fQHuZkHpWMOuV2zoQrHc7nLYmGu87iEPum2XUpkZZ
GZ9saM0XPbsMhpZ8224sy9w1UI4OvJUaPzVkg81XNAoORNqVFwnUaLXXW/ah9A2BZsRG3yOeAsC6
WfNsk6xe1YIc/EAdxBblTZcTT2fYmW3Xz1XPNL8JkW7uwf/1dzAnDs/9bL/ibxpIEGTyDDeAO7SO
tncLa4Hd5jqRV2zU6YuLuAt1L0J8C5wArsvUe3MWaQ9vIhMJvc74aEtYxdTArpQo9QEKQ1iRPJSY
h5JtCr0Mtpn5ShE+3I0R6qHrNTIUc13EYbY3Bi77/pQsNgmXQ2bUB7Jk0Uc6MKnhO7ZihF1G24e2
kV4dIUZcxbWS3Qh3q4XL+4yuFEl0pn6atoe1hFlSnPfUIz4ws4w9XMtej6HprjrAtbavE4rMpc6V
4/4WPF4Lg7dLmk+BbiO8m3FfwG2K8uIQEqSI1zOAmfk5l+AlLOIIvCN5gcSpGYBJXPi5oFd5usRD
+wkdMXjqq3UxcMhepQh2Mbwn0KqcTb/uHgc/5Q4mzaZrUb43PUPTkIg3PUyxGVseJUHJXaVobfFx
XJNoOwdQIG0dU5PGN4G1C/x5FgqTW9ojnB6Arm2HEZzrVZvOsi4S2l3N0bpM7Yd+jeBbIZj+IV7U
AQyi6naIR6e5+jDPWVvOh7Vo0XAC0o9pxH4oIbyrXbKm6pglsGLedAK6wUoNECDU27zAlEPUuj0C
3Gm7i0Fm+XhsQh5uO4l6+tAucrkgTZaUh6KMBQW+3NrksmushlDO5XCnpGFZPxWwot1FOVtgrGp5
NlU06whIYrDJz4mO7Hf0QmkPBK0s0vM4cvSuabxIXVojhRPRCHv4jmOFioriAc7JkSIxc+Uq+xqR
dMYHxjiSi/yGIGTK4ijQj6LKG5Ms7NgpmlBx1Oky5nCYRb5wT5AZKn7RmjL72nj/sm2ieWqEfmmY
ztsKZYJ6DIG2R15ye45xeMQIEoWFMItu1/2a9neWSHfywrJaGw1XDwXGqyulcvVohx6NAGyxVq6U
GeKrn9W3ueHojTH2EJg1C7+F9g2GyGSZgjlsOGyyezYJ8kiBPtiD9GAhsR6wYGChkeF7MuruozbD
VB4nSpubCe7VR2dgezu6pfH8EnoGdA2J1MIu1dgauM5Nf+oMzx+HLk6ObBbjdcfz6Dbtluw61ZDT
jc0EWSWM5uMhTTnaNzrqztuSpn2FlzT16hAzb6ajTorxDuBjAO5pA6/YFOIFHvimrbNi8rpiieIA
oIGmusupwOCOK+QXjxu38juHItOcWyi/DhabMlTb2tk7nPI4/GXR9QfZIr/ALfAHnDry5Cgrajdo
8dzKJnkBJ7ycICdnaBDC1Ilq2t5HbWzRPKBAW4xBPfUtYKQGhduJprz9MoYUHZByMo5fSMztlUsJ
Xypul7asJSDcK65TDLqJob2Qi69RhJMPaF7krjzMX986QehbL4cuIeHGQ1N4gDFyvCQQMzxDFpJ2
e0xbNPyksbktOCfIWxEc90WIjgzdXqSvg9pP7SWdXkdfwq8Ldz8kepA5jMXlkA9yrCcrlxkqqG0E
jU1Dm9SkRxypiki2+W2vp/RVCIHuDmmPe6janoqy7vC9NYhZrAmx6vxSFS6lB5TwHla+CMf3ldLj
/C+Nqg1tJTQh8ctbVwMWlcFfRHMHW7xuowtp8vRpV7Seks13rpJrBAdivrSvzsPFiogUwXzsOHT6
I8/JDURl9hoW0KSHMwopzc0yOf3apfOCVkkgwD16VPTLt3lesVewKVGnOQ1+/buHnsqjjZP3x6H1
5AoYfgMxv4TV8GLHnH9kwJ/5SVExX8M1bVHLIh2ZDz03UX6MjAJhEG8+f56nvv9CtV/qDjjzoY8j
E9+5QJNH6L5KBr06crhfLv2ApOoK0W9A+yAj0NzALAypJ/TF0XhHREgiGAZ3GG9Vca6PVnvQk9BK
YxHVmVCizTp/anwBkY/q6rZDkmaPexnra74amSKnJgPfPg+TG7oP6ZiE6YCqgncIaawY0X3HJq7p
13MUwwyafSgc4TD6JvApf+2BOe+tL6JyafkJUq5uiW87MRYjq1FtLxnMgZtQ6O9CceDm60FAWVX2
lQMVlK2Hwa9cdddryQHpwEyHAkzf9x6oFakWcETMnazTRn5umi6DjTVgq0DgA5cQGWzlFzMW86lB
rjZcOuEi9e/JTIuHHxXKfDUccwMV2COPU6iCzhoS/nk42BVtndr71ukOzyGLIOR3beUc1Cm+WiyG
/0Ohf9reg2hqh/XAtFjyz7nNU/H4JiOI9C6FQWOCnbRPE77oa/TZ20WlULLuOhrsw41+bzIew18O
UmbDfjMJGgF9cTqISFRDCQAuQmXLW/TzIRbheH52AoBCeTMjoVzu4pbFa1a7ZnKmO2/QXeFp4ciD
PfGVoB+VV+hgMLt1uCYOw9sqOUL/O9WQYxPFH8mca1kcC6DcklzFzpl1hEJezshxUDs05qQ1ugKk
MJCMhw76+NsUNgOk7pohYq7oVDPNZXaWM1XrqqEP8OD4ZQ2xv+tDdmyGJZP9UQdowRmwg2Esbzak
fuWRR32BDjyz5wydFpLMsOxI141kZyjS1LMuXf8UQfc9wx0OU1yVOeydI3TQ6ns8dMiyQJ0J2x3H
YmLi4C0U1Eu1pQayuK1w60+K7orJxt8DNPYXUCjImzHm6DyUFu4WbspVHTVRsBF4BomijvrHli2B
XhqkcLQig16zahlCN5ztHMNfs5Q6DGD2ffddbzHvEFozxdFIqszcYSbb+jDJKCxIEKK9c8yMCpG3
Os/PtshmdeCqXF6jjS+woiZNMMlD2Uk0Ewl4ee03izdj2Wpq4UaPhy3yqEbQbUockU7Y6cKJvPPf
m2jZERdk1OlQo7FDc4J/zPPopBy4vieXGjbUPM7G8Zih19hFMo30S+/7DIAl5Wkz1gAUZY4KFTbp
O4V+f+iCFOdu/gxRLgS9ldXwf9RQG6NzxABHOhTvALfuGlTeaFJnkIffLpCCLVUgHT3SruivomYa
wYO5HMwsXB9aQVScrm46lEPOIJaK0F8OpCceDF0aOPnh+kB7rN60tQNg9rpBSou1wdlHF8Ujxrnp
U5Ho5X7Fwz5kjJfs2EL1+yOCrB7gYaubGzRwS6cXFJdBfKStsnvWRVJ5gQymuLIZzeUrQiRZz8Rn
7cMYCL+Fgaf53tgEM1+GbYGRgjsgI9sml0rLODyVS+7ug+0FhgB7HWgmqsZzwJoG09nl7GHvAkYP
rB3DZQLQQh4CVNv/CiSDvzHvpuxiyNoWxhmbPxrejKc5HeLPhZ2SilE4ZITtN9B707ZWEE+sd/B6
pvKQuslDEdIPYNfQgYT5y6aw8E1MwwajUsMD+ukF1u+iXVTDtR7omp6gXYICMCYwPB4aTzxCbwSy
VFZoegfjC2kmNKVqBrQ6JA4dhJo08eUhzhtNT5Do6k9hoTP8cPOAUUKnSl8yeJgbtAYQ2QeDbgno
f4bGuUOFnBo9voqOMzDrnZHigAO9hScAcMn9poAAVFuhdXHsPKwfBxIredwMOotVaIs0XULQrPTB
E/3vMKGnWMrR2DDM+fqFIlr462UeLDquGF+itZCdHS6X5wYFgQQKpNLxlvQ8vS5F31EI2Dla7tmE
s2v0pUtf1x49hpZIT/dwkbQ13AnpV1DqbgD/QdmK1ngTWozQkKGtiQtrO1W9LWd+dEKWPeKvJf11
m6RoXTMXIX+OuNDLHZCrjgAMGNVa9XBjf5EMWtxKQSJ8N0L7HB9pyFcUBSwFJWp4nKNLEDrLfery
xYYa5yayOuTnB0GsQdMcaKY+BBIAQ5N05Hdlr8hnA/1vU3nXfyGTGj/bGe5yvFkc2CO8PnXJGo8l
39svTRTiBrnVEtURMo9b66ANmIC7vAyNiy5ti02NdhAd/TC7ebyac3QBREXe3QAXoBcRj8tnIMaS
Yhk0xatON3Jcsnh68HZNLzu8JxstzHwZ9mwtVhB1D4B46DSVFxMRQ3HYWIR2UEqy5Tzkqe8f4OKV
Bwtw62Cx1NGkj+TuiPQluUZvCwHXSkg+C74unxmf/4+9M1uOG8my7RchDYM7hpdrdgHEyAgOIiVS
eoGRGjDPkwNffxeUqiwpy7K7s/vhtln3S6ZlFRlgRADux8/Ze23Db3ogPjEDo13pFtE3DG96KKQY
3ruU+wdDRMZbjTfyRedXpK8pPjjmhS8M7N2rQn56aKaBp84dX7HODffNqC8QzoZaN3gO1nsv1nIq
GkOUB/aDruKY0Vuh6yCb5rcvc2t2zxnNjtBVHFRaiKOgQRKj/qC5hXjMEkuUgaCrf2qaymBEhwco
t6zPy0j3v9vlIIHa7o0NCrJQyCwWCcQLJ9q6bN51oq+FvBuypGWV7+Gvo5rvWnzZKCXUkpUtswak
cPWdWBB5L4fZZNALuaDWEQGd9DEps/WExXAZ3kepmuVnWYk6P2a1C/MliAQmfi10JynmjsUrR2fN
rA3JBVyq1NZDLCHGStkIHTANutzudHUa4dBhDbFNJfdCVLP7ya5ARg1+2+SFKljHZKLLkDoPBW2o
LXYcI7UWqP8xylHGo/df8Gjz0GCwFEBwpqSpv+qttjh9yKAVC8mub+Yl31BNaZyjY2/iaLM3cg+2
jEHiLF51IH+WO3CESS1ldx1YjDmashCJoMu5D71BqqDsZXU/1mE/Q5o1dnpjjX37NubrZCw+r9Kk
SzDXgpLMX5uEleEI0U9mXkDHensnwo51rzgksZqc9nnU4tWUfgofh/8Pl6ZjqxsNPgT/ypY+KuxA
6Z7rTPt/ezz367SXqSGJOzYCN3IqGNIxk/l1NpfKBf1AnDpf8rrZBAjl79JfcCkFX7hWM5b6d8av
vyoLtyti42ZYuQn8GPluqICfhak059xBxzH7tfz9itPvumpLVh06jN5JxIgNYtIBqgVJmjEU/P0t
/yAZ3/8+efydxvszT+FnvML/+SsIwy8/9B+AORDF2dV9/W3470Nz+AUs/TPNwUBL+dPNsbEkfsEq
/19c6HXF9P6fIIfff+UHycEgA1AXDOr57lBWINX4g6lsGIShInX5Xf6L0Mv8A+VgkSy4/ZaLiJTJ
O1KUP5jKFpQHBp1UghDQEUe5fwfmgLGXG+enMTN3v+Tv8nDi6/w9/yJALoGv9gpIC168hmGmTa0x
lEXluxL+8E3dTC76o6x1hnU85JjNSv2ZkRyPbl41Zf9kQodZO0YDFqbGomMyBpXWmVAzuY+pTUlj
I27LAKaMQTMrehQCDV3JucBbjqA4Z41KEyl7OZ04KJT9RDnBFj4016pY4AhNU+pSFblNdZHM6c+1
Vk76KUvt5bqIKHrKrLZhBmm/aH09HeZ6cjaPMD5emTWXrGRlKjM1bmDd3HxK7HStgjTBx+J75cz+
AQLA2+Ega+ewgOiEUbmw1buVc96r3pjU9nCqpyu6TM6/ZjLMI32sMQUYa8V6cajUVBzUhLwnlF6d
nuwybp1bzxsm2DKLjvFc09jb7WYZDpBlptHXNiUfkMr82ETdvM/WzgEqo1W8MJVjpFhIoukOymz1
cZgX490MhWE61EOGt7bvp9iP6Q2qoI+X1e/zsgsz2U4vWKKWD9FaO3bQxW2jTqrGq8C5RPJGOVOO
5gvS2BZXr1EcetPu6HLCE7PjpjX83uguM9bkbUbJyBlnfQJwM5/lyY5654OXLeoCDBnAUZrhHNwn
fcfMeOJWD+E0LPpDa+c7c9Cq8mANRRTYtVS0vrPBwRiTZVogJyZVPsrdrg71kc2Fxlt5xCGShLTt
RphBkIPgI2cw02JzgprJSJEPOm4aGRh9MX9zolR/XdH+73PJ07jPo7TbYXdZXkuYJ+YeB6s8jLVq
Ho2qS27wTBcvNRoEP9InYw4aLR4w+iexHpodaJ5y6cLRTKIdjXWMqewyBjeNoYxpF8dFu18m+neJ
03l3SrZMgaJuDEY2SwiEkXL82ipz7OgWUzWZjMUXPdPqEyYF8zSUjCBBukSfeBoYcGFF9t6icjKg
cPbDlB/ioTWfoiIdT3NXOsCSKBV9r4r6R4rhz/oMy2ha3DVElUupyxOQnmoAwiWzMTV5MLZc41La
hTjniXQ/Is83D1Of2JEv+9UwQjmZzDLMUrPCPmqfGPt2t62rr2/FUEYhBszlw5g25TFakW0EmqZ7
GUhXysKp0fq7pVbVbSvxLiN4yzKY2VBYA0nbMzSSqH5vx+3gz5pXnZhLxM9Du80oKajBGYvGDHqA
VAeavIehRpfSOZEYfaxx+gMgojFY0KF4cJyFiQ5SRkYE7Zd2wiiH5q4rI28PraT4Whn5cmo9BNJq
U09NavH8Kho+Z3oqQryicyBpJh83ezTdRvNVzcszBj0ZVHnsqdCbTKfLQ+pSvkdkeS2jdPt+7pky
cFn8eSNs9e9r/d/aFf8rG94vO+dfba///xhHf7kr0jndtqQ/FHL/si3+lD3zz43xx2/9I23AILMY
gSnYji0Y4I+kAf03C8sPOVOuwRbHP/+5K5JyjCNo04VtGdWkEPxzVxS/UYbbnuewobkWQvK/sy1S
nP+6LW4eCsA5CNEMcAge2+Ov9ZaDwU5LZlmdEJj3Bne2E8XZRLdqnk1/KHEtwWB0zPkymMsSlH27
hEavrAOQAOeI7BdKr4xAyGJdxuzZCvtJ5Xq+wxcBkSi2e9StnbUrY1u9oANt23CxpPXqxXDezUYv
gtGTc9DiGdg5kfOFccBwglYTHyRRCEyZ8jYwohziLLvlYZl0ncarhdtxRTm+54nDIly5eeFnS/0i
mtZ9pUwsT8xJ1r2e2vuRCUqoUy4GE0OGO6OL3GPFIOnJTKwpRWcghpgTq12/JMbYHsxJW8/9VNBg
i1GRvkUu6hNflXRw/LKL42vdcZjJs8G9qGzV341zZ4ZV4TxMo+FddTbp0C3j+FMBfpO9M5+g3Y7A
0dM28iMatAeWi+o4pyJA3bo81E3tnLrKrPa2li/+Ok7GXeV457jKQ1mr/F5zI82nl5WjIJ1xJ2/d
pzFv5WOnW9VuboVOz1wIPOKqP439qjGqXo2zyBPtXPTQl3OzhSOrZWvYo3S5tjbukR0KJWCK8zw+
UQqJHSZi54LuWh4EhN89Mh3Jq/brQzOZ/dVJtcjPR/PJVqX6vOSjvetnmCpgtvuHlTatPwNh2dts
S6HWqOWdSDPnbWSLb6rlE12S/mA0FpD0KTYPyOCjD5Ob1vssi+wvCNXz5TouZnaNUYf7hduoJEBy
Xu7csphCYAYc0jlh7Vub/hF8JHOHF8f0kSAzn1g6740BxPwtnhdvv+qVcoMW0POO50ZgFp774rJk
zfsEqyUtr3p51Th7gKlfpX7FhzndIFI2/brU+ZJTL2l2TUwRZpuRGyZr7p4j3a7uLGOqr8VsvIfM
BAVXs0R7dMc6f1B1q53hj1DHlJ13I9rUpr1WCJoxKZJ15zhqYwqHDho1gxFO2HmwjhtrkJ0dGBT4
ghXjCR3kxg1Mo42hBtdmucEJMqQmkC98U4wwjQtzLEP8Z5MZZm3shD3MLUSia3mvafLoyRbyKsbt
a2ebr3XROtEF9L5KbhqjeLYx5YCwkYdIcw2NUIERi9ahGKwsd/zJmyvv84qrOt3FuOLv1kn19/1o
uuVnr7Ki9SIq6jV3GN/LRln3pD0k3QjH0nkSUZ/tvG40dnGBFmCuHRPOX9QXS9jAAnzXYLTP5iCl
xDg2wslRrdAdz1Uo9bwC9ljZkJLOVS/dXiOpITP1OxZKPvcS4cM+srOK4q2OI/3jSvcBhSa1zS0o
2tJ55ixhtt2uB/j0UClvjL5kG6tYpqvns8LBKxQazp6xJgggkjnQ4HJElNhRCgbUsSig9MHL3hy6
bNrRrSa9Psm6oICs3XHMwwn3DToNlYziOsel96Fk/vaaGxgbYR8sRgxMYNCpeWiK3FeDI74swhry
gxmpqTlCXXMo5rXUg9NhRJG3qyTaNX8t4o45u9KNJyte8eswSYRlqs9NyhFfcEWo2QjsTK8vE4zF
acZYn5Zcfee4i1nDfxzbxBpuIONIPazrSUOuo2hW6HSw7hTJLHvaKPynXkxQNiWfMVKBaHkqEK/B
odf6DognsoKAVuaMhd2yr5Un2lOeejz3SkahzIsNAz1azoFeeHKonMk91Ewc7iuzuKwxqj/aULK+
qEQmN1FDgxWgAVavQuBS9dFoN2040kf3h8w2z67THfA4ZduzmrF+xXa6Q3doaXvdgf+BuCHb2Sbl
XGBRDjINrapbJxnhhU8OBC+7nT7KLDJRFFjeDcAcC040ZGTmZjFnjGHl/LSOhe6XNJk/40d6Y4/q
bunq2PvZYUadAgd2kX61+mNMBMVe6RkgYKzhD0IQbqOnVXEqkDzd1VgV9gUMyPNU6dHn1bTl/YIq
pHfs+MTSGR0xpOkvuWOkIdIZ9+NkoDbxh8hsjpxK1I2zOutVSNP141blId2j7BPWbOMs2xohUqz2
HBoYrQw6KM7BSozGZ0CKNHKJ1nvbyzJmct6hpy0OQakeTos9jQfEROuBE4Vs4UZTDzLRnIK5qJM7
eieIJzplwtpmaLPzTIuGV4dob+b6j4pjvm8a6TYpj5CNLfEcTGuS7wREzwPGK3ff9PlU+MYsEpbG
VbxAjunYC7HxvXIIHq6Gsxpfp9Gs93KgaM6NyDjafWs9a4rrmR7Txsbo432WNsxUMfXe5vrcfhh5
Dq8jatR7rN3eBVgaY5ukyhCZKI6IFsOGvJZrIM3CPhbr9IlBUnpZEIw+kxqgQ1Q2PF6kt6kEypVB
qFvrSA0s/bZXSTkEKU/+vURVSgiE3b26ThW0vZ2HllqHh66XaksWcu1TCb3zYSNS3BhZXr9BJkKm
p4hOyZdaPyV6/Bx1lR0YValTPDgoKbTF2jHs7VxEXNqLqiLgK0ndXhWH9xtL69Ni2/3bUGlWg94y
EXDTjeG9hv4QPFUf970vHLWjj8xwaFK2h/FFd+ido1khFAWFeVtitLN9xrFGzKvps7tayIxH1CIh
0G/5aiqUXKB/M47JesZKgC0KVVg1bQSaRwu8SsyWF5dQR596e2nSh/+t77+Hkv07aWIodait/7q8
h8BTd69f/khj3rinv//OH20vk7aX5X6P8gUVulXxP6LEvnfEcPPhtqCDSgFMbf2PKDGDvHIezK30
NnDh/9z2gogKSdMDBQByw+FF/laBv/lxfm574RV2t3xBnJwwU3GA/Frf62XS6BSF2g0n2Dbz9jQS
3GV8oR8kqu6c6aWDijXnXJBkB6fHzywvlleUaPJLVhJn8GW9iCY+b8PJ3LpWGnIExE4MOmM9Y75Y
dFR4IyWxig7E/cg0vUjiwhjKrfyv0XiEJcO13jOTnltY4vFYjiq5GCxty4r60nU0P3E1gNGTjU7r
jPPbQi1rzUW6MHeKJv2jWZGKFaBnQDD2iM0Ks+/OFeRQPbiJGhPvDsw0fRVP8NjwnAFWlmPFeliM
APkX31k0AikQtbekQ/3vU/MfeWpMvMvc53/92Nx1X8m8+7lX/ONX/vHUGDaRpNznOH8cJCsbW/cf
T40pftu85Pg/xBZ/adPI/cdTY/9m2iY+JkQmMABglPxxLBbGlti42bZosOGx/ntPDSe8Pz02UmCo
c6QpdR4bPIN/srnl/bjm8+il9xk+QKYyhPSRNtHFOUCyqBEcL+y26w91oVfdnjrP8CTs69QO8miq
Z3Xb0jlGJ5hTnCO6zQfrXeLSE1XPEjtRrgd2TvIFY6r8GK8kadwPRat/4SAyo5tz+ip1URYlLsCs
0ag5GdSJmbs0SD0R7zBUZ+cyq4xvVlwlUBV7YIoa4JhA2W58dnLRgrON10ANTvFOMps6UHKuIY+1
fof6B5sL+LwRaCS6k5zStOmYQVlCe48L6A30HQWo5IBI3IpzaydTeiIKIbuQd5eenEmOn+ZsNHdC
b5CxspEm7zrHzZOwr9VyP41gecLGnMtuZzW8Y98d1wEhY1s0oacnyU0b5Siu8BURJGe/pfM0vO8n
O8luUddqYZ82zl3a6QJ+YArdIijsBRSWg0LOjzyFtLjXh3R5dOSAYIlvYnmJlpqsIfSLI5LcKH5k
/YiAo4HMzIOFP/+UYvq8WWelXgTxCfJgEwt0ijm37Tyy3yo6ohkRRw4g4JiMOKt5XjqF5QIKUx8w
USvPWl/pta9JtxkJY1ndOzefHaQHheCWyNYUEr6jkn6lSd333XdK+0cESK19zztBgohAqaRpB8w5
TPWRKAF9OwuQo/jN6QqxS+I0P/apACUaI7KVbTqGY504D+0q0GxXSR6H0GFqapqyOy81IlO9bI0H
BLbzDrmTfY4EaxwVg7S/zPDxQoUpDnKrgVI1ITo1QWgO7RFvaqU1F8G6vVz1asTlfDZzMbtN4EnU
pu6OD0KQKTQlVXMv8japTysDDYH6Il3iimU6tTt/JLbvMkc5mERwpng3kf4a0A7CcuXTe6Ac2man
xuRAeKjSOXQ0UiM/FB1jTPaSXg+XxKOTSy4FxyASx7bBq0lj4wzTtvMudhMnXxjWLE2AFJJTKp7i
UrtMMo17bC0KfapGqtzECefGjqr51Sw3+Hzez+NuaSB9nVS8JJJgDLYN5hC2npBvWJj1EY4FMUaD
sQxGMCPUH4761pyuAIDep2oxaJS0ExrCugPecajp/eB8bxbCELqsRhffRM00XRDRjEhuyasJ6oRv
k1kzje9Axyy6+plWefG9XelpH3TlWDpXhR/3tujlxuwiwi+JrXjhjhNU85nTuJgGnfSW4Ukx7ScO
gMkG1LK7sCzc+cVM+xpspWrZfZEzkEqYrQ/eqH0mPanimdLsWgUu3nx5C/a6X/cDgAhEf8BZXlRU
68Jnp0+e8PKY9QGTWocfRhdZ7G9ZhcORlWh5RIam6hOO0AFyZVHAySx0oqJOxF5aJ6tuum+zJt7L
0XYvpG/2cBhzk3PunCMxIKxyUaHbaAaUgl6/rswGHhjK8zwyy86wRMesZpIeBoy/NkNvbLlnAroW
hLWzptRFGXN941jof0KulB9cN+p3DCm24xvfVb2PmzULIfpaD1qz6NPeArcXcmQyb2qbMBvLzTRv
p9HqT2CDKuOpWZEqYTAz+Z5zEWdvXetg2UFn8B5z+vSx15li7bpaCJ41Zu8hnTGak4aN6oD2nggK
HN79zk76uLvhB2jtGxpKOV+aDLdi33bXMjmLXpPMChe0V41O5xHaeahGhLgmzf3Yl3YXb+fhBh1u
21n1LhrKGb9NjRNBXDHvjK4P2qB4MpbY+jDN67PgFh6YIin6ABB4zaPtUtzYZGaG8RAt4WAmWDS9
CulltQ6MHzWwtcSOzOodMxVxW5TmiOkC/opxnbu6vq7DSlae29aIcAb1EgNYAztL44nYjDQq3GCa
9AHn1MTM8Foi/7ldF6N/V6KhBCHJ/hU/GGqKOtPPBMmVy7G0nMGRqMAZMURnFIMzFks3N/4Ts/f/
iVMGxtIbiuCv66nra1p9/bmc+vEbP8qpLUWBDAXQMjypLscKVBM/yimyEnR3E1RIgx4VuqB/VlPO
b9CTHNzXnm4CxtMZDbAx/IgzZlbvcEjVIZoLarS/cwbhEj8fQWj/0JOHVUQ5t0H6/2xzX2jYW8Oi
rUeSZxaYCwsA3LufPo37388zPycm/+slcNRCYeL0wp/MeevXU040j4UWm956nDaV/ur62sJk3+Yj
/eMz/09cZfsrfiLGdVQgaMO4ilN96rVPtfo6yOC/domtLv3pEmTUiqqeuMS4Pjj6w0Ii0fr2b1+C
lvafqltBsoXhUiybJncG1Jk/fVx9oTVYwdvuSIeu+8w8nSw3dKEmoj8uLUHhvkPgGG3I9AiXqj7u
VW+pnZ1hOlzUNB/SBtmTmayWEaRrTztqcB5wHU0S95OaL16HTY7tXA+tAaemwdb2iFB7THynHDNC
lonNczInw5g6OYEL+abETJYRhbUragOHMssQetpExyRgwGPXnASnBFSQvB3RGaQdkS7dmNHMKZwb
Yt7sj/TbK7Jq5JJcUXPZNzBul2AlTHWXALO/GWJOnX6uhiLkWDpeRo/gtXTgP5MmQR7otJ9ts3TO
UVpyttTaifbfWh6E2V8E5of3qlrEA3B446CNTrGracicRKkzshgNsWd03FICNsbV1XO2PQvNsDLV
9I5VkxeBh3ohUGfZ1ezE2HiX3rjiJuF5oCUXxPWYPETZNH/2hnJ5mFaEYoHNAB51Scb10vXrXNnR
CzPeDiyeV6zvMYhKC7mZ8bXrFEILbNPDN60V2/AEq/UHzwRCvVf2IB5Y6Hmh7QOWwrjWizSJNh5K
7HaLtMMSNO8FWbrF7iNi4J+ycpqAvy+nJBwcArsz7RYO61ccWYJBz7Dldqv3YjW/ejDwPypTxoEY
tfRlgBlw0peWj6RLWuNQzeLrOtQd/XiO/ZivdHy+RcOXIKMVRb/O65UM1uDjY2jDydx/SBHhBShz
nJuSQcO1wcG/s2RnHMYe6fNcmNn3qj0Emt3tZxgkBxhntBDAV8WBFwGGddWiZ8FacAqSizCPq2Fz
AXO1g7bNhsNcuqgPZTY95vU6Pg5NxA93Xs+NQePigUCKGhhSlJ+BVAof/8O4mzhz3rkeHyfEAiMK
y64xQ0Tkzi1KkSw7ZaZdErxEvICvIKKTT9VFxjtB9uLDsmGuoX/nDIXmVN6RGJXR64/h64sueiPM
y/K4S7To1pw9yAh54nCoEAYjlyyKxB0eGTPcuKoBFhpxXpquvbSaY7wzynXz7Tb2faRZ2gHSvXXv
YDq/zEJ+iMp2feC81M+BkpOOxJzR2antaB6OBF5iqkmT6G1Q6MG9Zq4Hn+gN7YDR0v0mstz9htlx
CHqtn2+g1XhviYehLB5bgbAbqdYO6D+xlrW3fR4R3czQWBVh6j2fJI3PgrNMoyPEN6gY6IhdCmqq
J13lK9Bl18CdoknjQOOW0cAs5hcXPf+nKpLJAwca/TildIZDMWI1Ipp9IuUGp+FnA7zFuaWYvh0t
NWN3tiqi3GJEK8ZqPRXegIUeMa+GA8iQNxgul3tryldqx869z9KueuU4MD90y6LuFRSKW9W39sVQ
znLtW0/e4J6qDkYrMZEsg/3YMGsIh3VZj+2suVNAg4ALtMa2eBVmRKd51R0M8hgiHB+HlgyxRpJb
F836N0G8NU5euvSPbTdlX+RqY0uYWIRyjSMFt4YM6Q5LiABNj36E+VLYNwjb2VXEDuAJJKXZ3mIi
cKc8QTaI6JdNiFp4aJBaZ54TEfFarWf+2vjJNOr1vFBZ3zA/W4JCRuQMZxw+MKQB/T2hIpB7BC42
gqfYO8neQ6dvK4KC9Vg7dAk+IN4Ao8LAtTLsip6OiXjpupOG8Im30boLcTSRRjt+3GRhOnmjE0FI
DMTrVflm5TIAK7r2bW6HgWVsyh8KjPAHmApLMLAKfEpTb90hVcPCbmbTVwerx57wRHljVkaFiC0l
6A60XfPa57XxNjhVjxjdSxFRe2PxYenVfOcZOgG724+blS0fS9z/p0XFuPZX6cx385qpu95dyAZ3
4S0x5OCb53t0adPH5H1/v2S6Nrnw7V6Q7LgwYdsiA/Q3zF79s6MG4spkwo+CttXIV0RwVzX4HU2i
r9+JSkUfMc/VH6a0RPHjjdWBEORoRyVN5a/pZTC3JC3oQEPPdj2+QkgEz+2gW6DRmcnQjXL9CDmK
RufSTbcegi88TuR/7jpCb692rqaroW1ZsQt2k2OtkQzvu41BDp1pIYPTXfoPWW+gcnNogI4hlLf1
SK4yfzAWqvXopbn9iLNUf0HAtz6kouerwxaeBrLB5+7M2AwRGI9cFq1bdIZsQcZ7RwA4kjDtCSvU
PCNK56t3rdW41I7VncbCSr54Bj+dF5n9WHa2vImM2jsg5+hD0nyn7enXXMb5sjvhJMo/zCT4Hqqq
tR+91tZ2UmCVdWnRHOKcZN9u2+x6z8C6wfjmfrYdbcdYHW2T11t+Etnq3sJ89mqUbbGrGm5wOxL5
eeWODhxdDLtS6NXXjD38ZPZ6/0SqOYFJsctRO9FiFOqj91hl5RTYoiduvGuqg9tZ9stAQUquJ7ah
SzFjbyAIr/KY1GrqfhhyElY1ffo6VZH2vnSaKFiHIUNHr9k/vqecnva3ReePVYg59zryiFuZFtpT
HOUsMla+nGksjDtNqvQjDmsXEMSk9po+ymcUg+J56jTxnMlmuWWnsvcE1WkAWVINoYRIjk5EKjd9
iO5dnSBaMLuq3Gm5pW6/f+qD5FBb05W5M3N9r1dVzcbXZzeyqw2EAkm9MRbwonIj7pVEwUrAI44Q
LxtO5TJYu6Yl4ljRSeMhxiVyHs2luIvcbX4NSyQn8oJ7GcoHHQVNMHfnhHKzuqm6pfsYAUZCX2qI
YaJnQzTBHcr58mQvysbzEE0HMpeYMropmyH6E77+tV2vOC3Wq9H26PegrwOSQkXPEmgY7xItfevy
BdcJZDlkP1F1B1h/DdNajsBc+mb5oG9+bZQZc0ZY8tLvHcgYFzTmSOdyJ7uzULTsR8vMz2Is5U2G
q+necGaNBOJG3SHtZesmwXQ4OC1YWp+ui5OHJnIfsraNBPapKqaT9z3FAT96c52HojKCipyfJ4Qr
1R47JeyEtHL6G0OYw10br1PQjTin46RYr8tsNOc2+p7waDBSaPNKe+p1kAuBW05UzHid/GJi2dDj
nkcTj2HmkwPLoNadWgt3wlQdBqMqPugjtxMIEcpqLzXe9FgsV1G2fSjmWX+jS2eOvkpry9dETxQ0
3c4dPUvzDIt/faCF5JztWSw7d1i6E8oALNnWMjWokzx7UpgLa1a6qrfWB1BHPPOaBUQBk5ytnoiQ
pwkBZWa64KHPgogfvc8ssCh+vbbRkcQdbI0bJAjvmX2YW5hPvKM7J1Emo0xAQbCm8FGOafloqhx5
BjlI8PET7TDIeuh8C7PAp6VaNvdk1T5akwWHPk+1mzia7scGbmUtoFbOmfbVbQdnb4jqxRppyUGz
jS68jRyzb83KKeO+27tuN+/qAtFQFKXILahLwE9IJKp0yp0dFWJybgD2B7hC780Go3W+QYWAtn3u
V3mHI9vam2reSFNGe3ITxyTUMn2aa5gunUsiPKsVWZn04aBVI1WLym7v5e6LVkEqGDJc5TRk4A25
c4w3ycIIoruDhqcbxVThNLzf6jtvaIQPzIpdYRXE6F8lcZCTgoT+rYDvUkNYPNA8Tz7F4ySPP8BD
o5p2yl1/BQ9hSLtJMru5r6q8eQEeseWjLuXHXmvGzw2aiEfH6ED3o5HKT+O0rGcTkclBFMl41BJc
WWEdt+JeuHiGMnx1jw1t5d1Ujs6CoqpDr0sgBACVLgqiLkkOBeDe/dTmHMn1Ij3HmbHQ7BraN69b
yxuDjPHjmm8hKOFcx9bc7F1iOvObvnqjvDc+KrtyrwZ5TXrQmbJ+mGDBazhXx/k+Whd0wnR5NxZA
vx9cVDVmyWyDMaNGj50+NaggFck3kQiyo6dkXe7ERjGq5FDv0Ux1HzH7IEpXRmLeLq43fMyLxDkz
gKieMSjpkd9Wo/VB33ZI2yhR9CRuclRVNd7geRNXXNXDMxEE8qiGdj4XMp5uZm3JP8PEwFZJ63LD
wAzR/eQ05Zeyd5AHwn78mW1k5Ka4QArDa6RtmrFlqgjYTXtBl1kbxHurcsgTiKRBAh0pysBOlq/5
5LgvZu1UO91bXSYIxbqXfZHhPsNlR423shXiOh/9UVMzORwdK1lWZEc4PtDJbEfn62W3PS+cKsI6
sVZSat0w7hvke2n5pBUp4oQBKCWrvE/jhjwlb+FQbDTPnZVZhGgVc+rrwmlHPNDewLzIJpA0L+vL
sBbmqSPcA6ZnTIhGTDBQjudYO1r9rKE6E6atfV2GYmywncmTQcf3w6Bhj+Tc6TLgVbNvamn0vrC0
4cKmWNxTKmavhFPU77M2b1+asVEOVnJ0WfiU2jQ/TLXEq5XnlDSCYJgHYRlzRWM+VZ9yxGqTP0LG
OU/m+DWe3RmNNKpv5bkYt6lsP1eNjuwp2sYDWn671qRD+72lFYchR8w+g6G6gPuZ0Vm2zXArTDe+
zSiGto4lLVymiyjiYjuCv5CZ73j+vwwV+IiRPc3zRwdJpRUNK9ybfryHmsG5Iy6SD6rrLTYux9gh
D4keetxtb5bWfBJZP38Si3pcR7MXe4e5UoibAQRTu7KyN5oFpmIsHl2izocgSdrundSLvgwiYhjt
ZNT368SASnLHHzW3FocksZ2Lmds0lfNudE5J6XE2zcz4TS6yRxLPxElaWrx3Y1L+OOqwn8Re+Skq
HR1LmvdMc3q+0RvDPPAqP3hMIhVfnMLt7qZ6WN7iNWKokM8ulnUIM1fPW+fD1G1K/NoFFBVnigEJ
Qzk+CefZmRLxlE413LYx5YHtyKPGwDIFS2J7e6nJA9Il854zyAcW5PxONat9blubrPt5sHdNUUWv
tZevQdHNLo1viyw+Fa2VL2kZ+2ZHdat6LK/Yaat3FcmgVLjaQ1luhnQmPA9Rqtn3zv9j77yWG1ey
bftF6IA3j5egASnvS/WCkMrAJbzH158B7e64JYiHjOrnE9HRD717Kwkgkchca84xSxnRL/KxayXs
tN9KkGVuHveojNooOPhZ2N6Q3xZeCiMxHvQixrPqEgQita9xRlANyNod0OkYnT9CnakZ5Ducz4iN
ejp3eZPkKIg1AZ8gINNh1jI5TkdjRrSPAX3LFXQp86AF+bhr+up7SL3di2lmuYSyDAcWUokyuNNd
spWzDr2eBtcoixL2v3n2u23iLiICu3jXyrh4rdFM0vkNyjB5x6ARyxdK0foXtGLjNdWSnslWq4+t
CvXRJejLcK4jQa4Y8OWyHFZalRcGzbph4mgGdOY6GyvxmKUOCDcQibswqucEdCd9RED3C7lsu5In
tipVqVVQtPsf4DbSAynxqcumikNS2SEuVgiYwuSqbDhOeJKqxgfef+OblZrPSJZHF7ZT4LErFGQD
2tDn6EKid/RJk+f7iiXBawfzzeIIgvL50qjkO/ZQJpUzykRSays/sPL2FwRPahuzBLOFzrO6wTrp
dfiZf4emZsAlkNS7enB+l1CfngNevScVI0O4Nuq8jJBoDv66Riu/gryX72RnaDdqVBJY1AQdHRMq
AKcLoV+roFC3LWPGouIuQ3/1udZqDkLNOokI+16nftdJFOOiImdOljvO4+kZ9vCXEjVKe9kiLVW2
IUmZS2OjNRgD+ySr8sZ8BqLV/FeUohoTQSHWpy/s2FCoi2aHgGoYLH2fL0yuzYLyo8KFYXV/HLAz
4TjtlCuE8Mk/ChjsGsGv/EhJ/LNd06CSrM5hyypuWRCuQE8+DwWyRB6FxlBZlbWXAMgSz6zg+vtM
3hl+lO7yjsn199enKpqiUYczZv/C50GNyFdU8Hm1NybcRRVg5cqsKNlxJtXPXN/CNfhxfbzQtDAs
ZFr6Ek6bsPhPRSFVXjqGmr8ShCiyuNnxPlGpaArKH0gsFSqIYgqvWjEMZ8afK/F/yLf+GV9D9OSY
WCTVZdDrGOhFKCdB7dmkem7YdFHIKPun0/dzng/LQTR0W7Yhz72iZZrHoPC5aDD6ew2Wa2oGIbuI
wNL8a6HKkzeN6oCL3xk2ecUm+fTQx+YP6hsA5AgQZinc50fpGPqgkJZXzUWSET6JgR8jngvBFsTW
ErwDO7AxhGZweth5hny5Yh187NycUs2PVIs/2ixaDb0HtULlWWUsDkraPRHZNXmByax1LObv6eGO
vZDwAVAz4QGyUQl+vsoA4bVC35vh6sZ4LNVyx+F/2JS+JZ9ZZZY5Ox8TRnMMdQ67YKGRlzcUo8w/
z9Kc2v5H/TE3SYj9SWjrsJJqoVxRUpZ3dLLlt9Cfi0k0+P+LSYszyYRorcGV//LSWFoz9YFceZoV
6HcGYpYrnBXnMh2O3VQe4dy+wqypLun1+oDzTk9Zej5WgS6mJa47oFcUApDPPL9jb6FOED0GLqry
ztxE/bMrlwxghUbRs6D2pVirff7dtPPvp+fIuTEWi1pkNCqid+aIggR7Mqudbqf/iHz/18X66ORg
/hHDylQ0rC+Tw4ltHEtN5RXsXa+CVlYP0ERplHV99C2E8bopMUTcBOShrAusv9AbtHMr2tdXDwQ5
Dhw8OLJD6WK+D3+8erpRtJqUO6UXKOQuNnljur2SlJfgs7EjFM5fQ9bxoMp4yzHIGipGu8W7V3Ks
skcCm7w0G9igmOMdSajWma3E17mIT9A2cEqZ6Gztj5j6Py7KCRTM4YkovagJWrcu8sjFUX5pQUw8
MxWPjDS7BQ00jpgHdWsxTZw6iqZxtHOPpQ06k1RfaKP1SKDH8+npeOQxKRb2Q4Vnxcqlzwv3H1dk
FmlC0hz0XghboDjfwIkASMNVXvqH0yMtnfksWdqnoRbbFWpUpp9iCMIj5lC4z+CkQk0H6oHer90Q
2zKRP81+jMQ6v1qXOtV9uSr9V5Mj66aZ1IZYQYsGQU0ZLYV2k9I4mpKDYcfFodEGaR8QNnaFM5yC
fgmplcBhacO5qtkIFcf5gXy+4boHOL3LiCIldIeK46pHLXPmQnUksouvDl9w+noyL4CCGnuxNgsx
SZqTtdxTwopfHMB11wpEoNE0o7d0aq1DKwT9U+G/VkiBiGoG4JQM5t40001k0JlVwJxg0XlKfQ5G
CBbdLE/vi95GegXROs2TcjNHg67gz1nY4mMNqxysAMz8qnUgQ6h1Bz3XPXrb/bppbJWAxSTGsSVZ
lwlAax6w47sD6/XawTYyWcGw1rlCh7ulAmdzplp+t/w+O/PROjLXSPJSUHDwzWLLv5hrOMfJua5G
7kss1ZAYHW3PUycHJkZ5txp8rfdOT7mvGx5Nm0NYUBgje/mSIF/metf1RYom0G70PfXWdFMGVXNp
akWz87FaXIaUXh/1yAkuTo985PVlNyeTQIIW5+uZowqIxQ5bMyMJdRy/dWavYIMplEcCG+Jfp4c6
cpEIPGZoC0ZhmrOLhZa+KOfNsc3wL1V0RTqFJh6doBrRW1btQR8jMq5psI9Qainanx78yHWyr9JM
euGcDNCZfF4+rCRoKTtlmVf7OeafPnsMhgCpR/wfZ/r/+lH7OhLeZd4nC4URnOrZKv3nQkUNqA5y
JRYeLJGXccz6tWoPYBWEpv31NGW7gWAKYRSnD9lcXFNR52RNgLNCV9D2a6B7nqTFN31vmFsKTz//
9gbqssaFqQqhJ8g5Fp8tXEJFpouSyyJg0EP+mBF9CufJnSNj6zMbtq8vIIOxtWFrYNDQXn6+iPZV
QrNNuTJJfww16QX29c940B7RaJ/Zg8zv8uedN0NxLDW5ND4vxuK6Uo0s4kxCiKEVYqNRK3VIFl1Z
optWU9YdKFOe240eH9FhK+rMArilw13SC8vO5xFLpTskmNzALj9qVUIia2gKvLPq30Xk8D0DaCPz
9OZdByMuZqRRc+5o8Ed7UtseRtF5up7cQLQ6M8zXDeM8zOyHwV/JzVy8350tD1HEn/Y6SZUeJSvT
98XAF/H0PPy6ijAKmmNiL1SZ3LrFpAezRKZKrJB7rVHRotLjki7y28rMu7hsaKjbk6uN+ZlVUv36
pWRUFg7LMMgXNJevGv6/hghligkOLqFVjyGfb12RTFcDsd+bKaOJXY8OYGspx+zuWpNT0PaSrR0M
62Av6CNve7ZF02iU9w4BAWsgK2wO5m0BJmvjAlmc+eSoJHEHQLTO/PqjD4a0OWacQsTP8sEgSQgF
nQ3hUZ3ONjFBEwdpoM55+sEcW/dgH84lJUe1vmw5U73kMxLkwsOELDB8dJ6cKI+21ZzbtRx5YfGp
sbdlHSJFbzEBDEvgMi0zFqKhwAwKPnA/mKCaT1/NsRXIZAsABoNDOffu8yo+EeYwAPtLEA/VAFEs
PlMwKptNXYv3Ltb/fhfNmRGZKJ8MIicAbXwezm4is0NwlXB29H/O966KzLu08l9OX9WxlwfzkGnN
Tj8ubHHvhhqXxJTz8pDoYt8mo0KLzTdwjOOtrQLD/tFjg95TLazPfKqOrXkoYnX21c6RQw+lUznU
9A53UaDeNJn0NsXBtoifyaB9YLk+M9qxCc+xR2Wyz0CS5d0UXKNl4ir2iqBIdikwlLtejaX16Zv5
EVG1/HRwEy2Vz5GGzHmxrjqQxFsw7wn4hV5+jkI530oojiFraJ2gN2f1T7FiEzqaN91NOWbJtUFK
2C600XROY0HSQRAXa6X0YRj0NnqMto3PnW6Vo3fe4oTNm4mFbLnxqfxaNvo05Wsz6LQJmvJNaZzc
RVVW7yPLfmkHqhNQRWhiZFr0nPSE1PhO/p2cXHcyi+ZQ9Km+p4oEzQBW98oJuY7TN/LIu0ZPew7B
szTc4csPorD4DRhecq/PJtC+SrOVC8SUvkC/Mr6dHuvI7ZhxfvO+Ys74Wm5jVGUE/wbN0pt85adM
wQFvmfxWjyLzMDSAAMB5cmaHceSlU2DmmOxo+GJ9KeuDKRsHSANcXmx8C6NAclVUO/QxMOgQs10+
lRUcftQYnff310oG3xzjqbNBXK6UukRSU2XXucdZ7bo0gYqSQnFHNR6IexI8jzZIj9MjHnuS3FrK
AEBaZmTi52WMd6Vvar3MPUkOCJZROlQJmdbc9fDMvdTkIH16vCPfHC6QPZTGh43N4uINTCFAh1HO
rR1mdJjQq34tl3kJDdew/puhQIPPfk6ZOv/ig1BYetSkGUc0xcmzW0OU8Jrx6F1EraKcWb6OzdE5
Cnz2IcyV/sWWtEMSl01UBrw6bR/bMP8FmvdR1Dy/KCjvQIo3f304YgHDdKEaikr7ZPkCKgO9NtAX
mTepOKJlq7+v2mpdUAc4M9CRhZmSOkzGGaSJjWN+nn8UcQpcjwgpOAKKwHjBBbSzp/LxzJTQ+BuL
VfnTGIs54UhxEus6YyDoV1ZYLItDbdTGvdri8vNFX3MXZxtYDwCZvJDgKe8rcONQpHfEByQU/1rU
kFlEp1cfUMBpirLp7VF4kdZUB+hG4Z3qBIObjZ3/6hdytgP5QVuaoC+Qe4G/Dw2bJgUJd7eGMudp
xbTv74nUQWyVKXWyzdN6jvUocYX2SEdvYiGzO8wj0AxJVN2EgxXulKoe98JAotlpYXrVSVXn2Ynz
GOVJ7XKHk21KrahahQgFPcSJ6Srvp2LjQypHLJz0l7muRW4fxe329O09Njf5ikOXoXNIn2IxN82y
LpvRZG4iE34rh+bNDosbHYqKlmIsm4ETp8c79oaz52azR/mehtBiPCMcsxKLYubhJZxrTte9muz7
Jjuzef3aVtOplaoahT9qBKazGEYfSN+oBifzEJHfFUWE37a3f5TJE03oKwQpbmuo34MqO3Nk0o6P
S5WWO8rherkhc4q0TAtoZx6RyNO3cM7hsCsiiDC6yGKDZoYzTmmk/qZJunItMkSCUouP1CzVbm+g
8jfiXtprcittlUYHP48wlAlX7Oh30sF24ncDXNSqH5ACJtYUrJ1GMam9WNM6UPwH7LZ4iicD4kIT
6yCCpiLYxPwe8kGKX3g+lNvYFtOuGPpyi6OL/z2dDDesm3hjSZb6DJvr3KM49sRNjTkGNYWF4iMy
9481IpJrI82SLvPk5m2k3bsae3mXKE13ZmYdW4v+GGe5McIOmYoc4pRnG8QNZtQb3DQMN6en77EP
ogkpir4C/Tb4eZ8XPLlUi7zUq8yj6QRfxYDuLqsveYKtN6zHM6azo4NRr+TMQojFl22vWbEYwa7M
0N+ZKSfRadfpxRYFKFrqJjpz+44tBCZlf74WWPa+bH7FOGpmjIrKAz17pwIngos3vuSi+tVEaBZC
88ydVI7Ni7nnzQEWCYG17NNMBL5zf9mnxYMIcXmpCmGLVb8HJK+v4TiFHry9xiVSVruPZB+XdYCp
IQBAfmUHdrJ1cn2EKDDyRtV+QH7F6Sd99OexIFJGon5LeuznJ90Pfi0lIducvix+aU7wHKrdgyCK
478Zx7I5KXL8nS1zn8epOwIkC/R4HifRgmpO85aNErFcbXXmQ3ps2/rBarFlHJn85/NAGskHho/2
0mvwjIQ1Etc+u6ty4xDbyo3Iy0fC3M8UKo5N4D+GXG5Y40kXaPTk1CPGYxe0+S9HF4jbiZXIuzNn
Du3Y/OVESpOM7SNn4cVRuOltvZgGK2WZUcfvTUhQQuSYbicU26V8G7j4rCMXQlq2icrZayApszKz
QvTndPWLTlHlxS9twkFUHAu42vAZhU0F3MvJSd8QAjRDbW8Hq7efbYNVc2VmNYIpqR7WUzKXNnP1
t9yr2Flyez2QXIqp/xopTrEhL+tXZHf9Kh21aNOmo/pQILrmYw9y/fSsPXYXnNmpS4mDebtswAri
nmqSINj5FdMelzY+dVl/MQrjgprpC2SL/syAxx7x7MxCKGNRbF3e9iJWAgLkeE2i0pHQxbVVsZ04
/a61wBc+UGQ06acv8UM7sdgQopgB06LyunDMXDzpAH49XVKRemY6OW7Yt+aDHiozdGROlScU7blQ
U3sd6ygnP+wCdtiI57Sdmg2RVc4O8ijK9dM/6sh9Z7MxW6AdjIFfjryOSQB7o2rCIwMN4kY1gr8L
2TaOQPpfCJ2ZPHSR76fHXERuz9ooHVUCVZ951SZPXP38RgeDMRV+xxtdTz5SVoLztghStS15lfXO
gTK1YqagnDTExgmqEFpJTYgE+TXr0z9EO7JWzr5w5BgziEpflvfhiQVm2kQpvuVYozUy+xoiTUx3
aKuJ8eXOWPsmRo2MxYogFkERGYAlfdSoCrtbYj3k7Tj68rdQZ+OtNpP8jW1xtgt7phSOqWSLqM/Y
Icn/RdTriiW72+hmHG7QCuvrCtiEF5qltYGpaK3t4ELNE+0hIVL8htcWE9rIi/AS2q1zIDPrVW7H
5MzB/Nj10wHDg27NHfpl4YhyWyzqRuP6RTI8hMjSvMEcohcwneH29L0+NhTCa7QGuNH5bCw2IDSd
CBifP0tOroVrgLSzm28okoMTiuDl9Fgfz235ps3VX43TK5/B5fEfHLxo+zTicNAZ5I41NIwxe026
svMJs14TIK1cKGRA3TaD2l+rqhTcATB3XF0Txa7I5OqfXf3/QaLPQOQUmj1/PLovjOj/J97e31Iq
Z/+fEP3Pv/IfQDTxCNRNFSQdyly1lVnF/41vsO1/6Rz+4MBR+ZwBDmwb/k3D0gyiEyyDvYIM1dK0
gDT8h9+gyf9SVWqxDqVjNGBshf+G3zDP2T+nGX8FsQ6/AhYW7fJluSJWClWv4UN5jiSBPoxilHKt
o9dnNkDLV2ceBlAEGlLe1Hlb/Xm5nJS6Grupk1gudeUxIZlorbWyfZP2nZSe+R4sP4uMRZmO94Zj
AsvinFXxZ2GEZxGzrdB8D9ulcwNxp7uiXUA+NXWE28JMwWf+8cBv/7lbfwIqIHt/uYtUWzmYAPdB
AQil4vOQQ4L6XcF+4+FvQRHvl3lzmVctWQxkPeQGeUi984x2WFO3Mm1mwigFxqidScxltisNZEVG
18HFQrhOZhCVRpaYAXPn6FTyezZEFem6uB+J43J2/VQRCGGOqpv5Q3Yghym9E4lwdkKqmielMbOD
07ETkHySlP2xicCUxpxCZ6DYDhN/uoe2NG7Kpk7vQB1Nv6hsTs9holfPVhFcsURHm94SmduSb0wV
S0uuKD+ZthvyfeF00qa/J23Kbyatj59UOQImJvtia2BRJL8KU0GbZ70n534O3qJUdzYU3lVVjv1G
YbFcwSeuLyylya9JWYPST2LRmywCyRPmnKBaSb1XsskIVvrg8GW1JTX/UdtpemlO6UARe8JiI5c9
MV+ogrdyrVavUSI5fbIewsqqYTWMfdDXr8gojbG+BHcVby3A25nb+8xzFzQVbiVZS7P3trKK1xjF
0EvsJOq9QygPhgC5dn7Gdo3JT0EjxS5THXOao1TVtxV92dm3q4XvSShsw41o49+A5QWzRUE2v7Ta
vr1AltE/2+Mk4MVFFZmsczZ6PJFmDj7buIk0TJNDJCOjjsf7sHTMTa3I1Wtq5d02x627tTtTMjBi
m+nPKk3DXZiFP8aK9kaAduwicGx8PMqEsXlTc3NCcENX5BiAGtJwXWhZNF3Kkz93UQclIVC2kyUo
5bEPcCOXHnQokHsfhamHWaPeaGOUXMpx0P4MSDl5TxR4WpspmMxsIzWRc+AW1GtcvD/KRlDOA8OL
fYXESIvMCCz7hIPpF77UIJJOgienJvKq9AuxkwooAhMxti5Gb6p/yDzBOETmCnfdRSxVOj7OBu24
KdvxG4w+n/+z9V3zYW6FuTniZTPLex8uxCW8pltj6HtlxeFZZ2rz9gxEeV1pia5uYqX7NaSWtDUq
qblK1GyCf4ArkidrvBeY2m4ALavrBPvvfWk0kps19n1ZOhwFjOmb1FbatTqF6kYdp/pasqZp0ztm
/0CyS+sGitNtx1S/y/r0BcV0rnoRsptOX+FZCMcfmRkl6srvWpKgTExUsViNdgEwDmgKXPggTQwo
yOx43FGU5nRp9zQv9sKRgzF1w6CUZUTtZD89wzfTcbsNZOj1ATeCons7dnX8qP8bDavEA0eYR2ts
wg1OaytYw0KhvAr7MjJWRimbK6exM2z33WRa3wZJD+ytNSYq4bJ2D5YNY/Nob+u4jkod0GxjboME
TNp9lxj8P7Ui6oJrs6zYmucp0PXbgHBaW8O2VtbhheNLHX7H2u+NV7Ugshy2Nb7qcNNT5VOfY5Jo
cLSwS7R+gsrjQYVN2EgHBG5BWz0k6NkwXShOnbxKRpE8OF0a7So5YxnOU8vwoFWJZwtgd+X6muqj
WGpN7WAMXS6vAKP3OKsk/IZGoxE8q/oleIfB8NRUki3yDEeC8TiKKED/c6DbdTn/z5Zv+g/jiEba
VDM2TyAGii0x1do+FwPjtjoJp0krEFXUcnYgv8zZNBxSMjeFSsrLbsMuK3WdQG2rs5StYtY52ToR
9PnCaVzECDBuqB2QPwIe8jvh5qlbAoJ+QEMHNN/IpJa8wK5P7wZNL37pyDkv+SER2S+qnhPBC6Fm
3ZqY0jbV2Od7G/zCjTAi8w11A79PIy14S3BNeif1iZW4iZ3y2ySz4J8ZUpP+JjBePGtyM9yKJDYn
UurT/CFIQ2jkNRgohcUjMSHS+f92n/zfLvDcLpCj5clt4GXeRnX0tszQ+vi3/rMTtAnK4uxMIx3J
Lc1Pzoz/3gk6Opxhy+Ywac99gA/Bx392gtq/EKZhoSBKTuWE+8dOUOUPcjDg5EOniW3q3+0EtcVW
kObfvGWaa/eIJ5DBLY43bF36lmjQam9kvsUZPpaUeznE/G+Df9/mZWwDDC4s+b2WLP/RCh1oHWnm
H6Qq8g91pXauJSwwEwQr7Mi05TTZKZwzgUhKjzYxW2srLIxok4Pod5UwHm4U3pNfcaXiDA0D8ayT
d7v5wFsEYepfgTMEqpmpFpHjmN9cJZCrfteQK+zlZWo+gKMfzhSyFjtH7oCuU9mgJDrrRunwf97G
xSNRWnlXFPuhUoZboqMoVY2tw7G4ma+L331647jYNn6Mh5YAfxUqFZoWi12xivt4CJKk2PdSxQcx
EPg6e47vPoiP0yMtaiTzSKjjFaRENmlrX/wUU2sq6JJNse/JU1ircTyunNGQdoRCRg+dKvTdGMb+
/elBj1weEhV2w1iAZiXO/M//6D4g+6n7NKvFvjVDend8bVmgZdUy1u1gIE39+9EQj1C3RtFufpEC
si0ifTiNxV6ReyO5yqp0ApNVKf1NK5wzx5ml2WK+n+jX5voqhYe58vL50lBwizBN5GhfhoPQXC0k
HmNNdYByJQUnyKzhcNNWrXLZw+P3JmE1xSaqMdT+7TXPrq7ZvsYJkWizxYQV7AXGtNXifYkilyiy
esRRHRAp55gFn8/Tg32dQ5xvaL7MZV6KH8tyY1U6QmsqM94XyjTd5XZVrxuJN7gIiyTcjx9EDCtz
EvvMuF+nEaxCTs/0fEwOdEutcxLEfRSQRrrPMLsWKxJ8HnutpVCczRHmp69xMRYkRf4+wk6ZRRVl
5LLEo0dSr3ShAxaZ0JY1EcAWBFy5Gi+CsdeeTo+1WG8/xkIkwK20Ad2gwPs8h2K2YVIlMYcAUvUK
UQFWehCR1p0rES77ovM1GYgfHJNFhumqfh4H10NdQZON9gT9kmQ69DEXpY/ZvHfVjIcwilLsGCT4
Ul+qitjfyGkQXp2+1sXcma8VqiUL3ZwnZX5BbncE0kfsv/kN3exvVroS98IkBVe+NqaHHG4U+gFt
PLOef9zCRXUDKwAXjiOJb+iyZdgFZpdPvhXtQ8xOL1VspgfamON1EXMWrrQiw+EuwYj5EA9YLqjJ
sdv3Zjb8VEwiSWBzOOkh8TPfC2QphSDo818YGc6omo79ToMHg/uM3QGa2EVZPTE0v58sSfKQBJvv
7Fz1yu1K4fCIOBabXgZIy1qNsWRZGynvkyu5A/lDrrvv79sk1y+cxvHxOtjatSOZtbU1uzCPwUw4
Vrc7/SS/ztq5xk4Rh+AymwrU4qfKTtbk5BlGRHEAAXKTgJRGdsR1szk9ztc3EVcDj4yu3Nw0W34b
I0nlphDPsc/7HI5RNFEOycgYuRC1bjycHmu5nDM9Z2usjaQXSTLlusVFjTaqFh3h3L7Myd4LbL9b
ywANkUNbyZYwmMClaz9eKO1gQaPMgh1Eo+bMjcXXML+Jn6erjZrHkknk5UHTev78poqqkFTeDN+j
jlCNe0sAhl8BidaKfdAW052kmfK7EULOiqIWFNFYhDTXomhONzFT2biog84/OG073kLCgDZUAyyo
3FI0bQSpPJ2uRDiTh6JSvZ+E5v/uYAVSqoCCNImK07xTVrBoSLo50MUxLrpKZsGt0169N1pYZCZ5
E15DmZOyij62a7mIZnE69KIx8Gk+iCzsbtIKsYHwR/md879/VWNvIGuU4JXfqc0B8MBpMJ1mhLKP
VUrR621shRw8NWvW95DcpcvkL6n6W+j4yg/AANpTr2lQkAa/SyXKCb7+W3SN3q/TZtDCTW3H4VWg
8WbrBkuLUnXRO2DEAL5WYPwOMAdQKIOKydGfMPEAHY8TtFs5NPVdr8tshjJrqH/aFtj7LC6tV7sk
of6eriXzjbc/SLZJ7jB8UVTSnU1zPsHf31qvE8Ci9UDL6cqa/93awAgbjMj5NmXU14D+Z5gYjYLx
iu+MeC4pgN183F5IU81GzUL5rtBgSBzyyRLh3idESTuoRHpcEQOZYo2bwrjYWB+rVauMF8QizR4b
ZZC+Z3nCjCSJWyHkBoEufqOCezeSKwmaXJbDR32I9JcW1B/6yEDObrUEtCBdOf5OH0bhldkUwbou
LdBdMrIN7GTVGOycCQDpioKq8RAHmvZEgBaUaIkG+SHV1OhdgObbKhC232KjBJzNSyOqFVjV6Y6Q
1qFxm6QablFjDTfRqHchbEIl+i7wS+yHSRHP6EV1fCHzPEz73D/YbdzD+AhRbK+nQWEDo6T5tM06
SN0rK22mq6AfaWT6HL3G1QcDj/ACec65Yp/ThnUxujEXUK/II5ugwTDBNnIdFm8hDmUvp2hCvGmi
D7eVHw5YEENODKaRS49mmHDDPgBdgSSgZdi06SaJGmKlDze5RIBqg+LNC/op30DANNxRyqu7oAmj
vUws3QUlRt2NUhHBt4eOrmhw7VrqMLiiDf8xaKxNrrfJW2lmyRVBBYnr+waprZO1SyAWuiWl2x2l
U+3VtnntCgyQcj4SQJdQAJOlYQIFqaquYhJAAcOdlPcqEwmRa7r67ETdTRRk8OkUZwuNRtvSUs0P
6HNJBKDwsErS3lmVKZclErtywyQR67EDJALdxl81hv5KTU+7CtLophoae0VFbZgjWyGk046ikBs9
mT6uRNht6gUNTFduE8MtmqzfEVsku8mkwFmaZHPtFEg/CNe7r8Px3SnUt6KFhxlLqbYeTT1bqeTa
7SXZ/gZKxsfQqhXCHQdkSH5bqN9TTT+QlKSsOjW6Jta4Xye6+dh1/kWeWcG3plCnTQiX5xCKlAVY
n/dIFGOvzUjTrpqpLu+USNQHqTOS9TSZl6CDqL+t9DS2aofU45LkgV9Aa4u5ERATdud3frmCyx4f
lFyHtOdLgXXZGoIflAtdk6H3qtOTAZJ+O/QCJXnTqc5FoyjlDRslPVz31MPWiSWLJ9JqgqdWlfuH
MTfYP+R1QUW66KbxCmmYtpk9r1ScGpxWaVTtBxKZ95R6UwZlFw28SL63jb6/t/px3GhT227m789c
9C06BDkA/m7rxppcizdN7Am9YyugJpBkq5G9yIxYzpLMhCVM4BpLUdavAt3ni2AFjuUVMUeflvmH
KWbMts4k67uWumXhQrhNb2q5ebbEVK6VPiLDDDtY7AYC4tu6oZobbyGOphcSkv9tFifGrdySxmla
bfDSxEF/obXDuon8/hD3rdysVLt3vmtEVJLfm6l15Hask4TrVuFBK9m3r9QeXccEQIlkNPYO8doS
0p0YK2tDhPG3LLeNrZw23Ss1Oft3g3hwRNyhqI9qalgvgPGcaScbkUSeVj9Ap23Zj2VD6RXT5FwP
UmneVaIeXZBuhSs1pUXkSu94zqDAQi6UtvpVILjakOc9HspGu7KgTV45xFYLeALKpW7QF0iCjFg8
Szh3wi9BiPmar3H4j0OdMkWlPEoRpUmlEc6Bh+o8YF2Z1nyEYQpmUqf/GCa5vrMaiapBmdVrOy/V
NZ2ezRx0WKygcRm73pJI0bSbDvFrpD8lY53f4k0Cgusr8d6PS/WKOxitNbonZecru84wmNhOdmVS
PnD91FFvg1IYnlFa2qUT0Eqo4OM9+HSd1lR4c4IdpmIrptp+axsuiYWmdLu6jzRInTkBcNDMgLd2
pP2toAOgA0C29ZzJg3ZNFy6/oV/Att/RcnNV1FhIN2OC+YpuINngIsmsVyMxKeLkZXAxkJWSr4EY
i/0I0fRXw3H8stH69q7RpcEmVQNJjyslGd903ekrbMydcc2JvdglqWVxAFDygyCog7eLhPQ+TgVN
OaO5seth8DQKzo4bObaXDlO17+1MWmFutS/ycvCv4jazd3rQpe9JVlrmBqJA+QIhptyaZpz8doyU
sOfCKvI9wk5qSbGgp1UX31P+9KbCGSxAX0+qcGt/6t7kQicmmj0mJvJiLtPbikyaW5gZM4m1vUCD
F7lyHm944tEmSdUfBEcX66gtKBHj3qo3GWylK8tp83fy8PA3DvhibFBHt+Q5TrvRGP01QQrNLaKJ
+j2GknmIS0QRgkWAIMrG7aC5JcYT4FjglD9MYD/kscClDX+H0li6TVQTGhLoTcYxqZF+k/AKitAo
1OuoN9oncM7du15F9mvQOlWGO8CRxHqQJ9vgszeC+UxpUKVIGE19PACFcsgXMrsXMlKia1jm5RoG
MojGuMSIHfUJaY2Ev1+P6mghWS2paqilP+dnDhq/qhk8PYvlK72PxFpgRAdKSGowGb1ti7adxYnG
nBKXg6f4fXNQqrRo1w1mKJazcQoe4BADMqZz0+4NZ+AzolAdYl4Kh9WHdNvHiM4IlMac58ZHYafJ
s1+GQJYfBWcjThikg2RSyl2o7Og7rDumMhUl+Sq0CjVbWWo1eNhG/Gcw6NqbpBbSb9Vs+0vfHoNH
IyOeUcn5swNtxSclgzqptkb1nbiniO0kmN+yjp7YGKMO9k0ZT0d5b2rPAQFOSFhYXhFUManSZ9nI
ZDqA0r3Vwe2NATa7WEW3+iTNgUkNqK1ETlcDm5O1RbLRijD3YGVzxiZySc9dZ4jeE6HSKkXxa2JS
bXI+lQH+O0ndtmb/i1BGB4CLo7tlpTrbBPGRmxADpNYpQfIYvcGEtYDj4Flh6pTWBAjP9pdBuRiN
dNdOytuEohHINGA//DDJ6n/YO6/dupFsDT8RG8wBODjAIXeWtCVZVvJNQQ5izlVMT38+ytMztjxo
o+d6btww2hL3JotVa/3rDyTFF3tbptNd65rEmCg/vsqq4VVrcD5sl7IK3WEwT2Qz6SQ5JdMp7eDn
BzrwAC73M+9zp/ZNspoqSyMI6fE5dSiEMGut7W0fpO2uRKhyyTCCNEhj2ucumVYWBVcEI9/dyHG6
Hl2dqZA9uQenwyVULwef1qTZFIopIY4r4mYyep1ZcIYVpey/yU7DyXol3RpuWodlG3zqZq3cdQi9
LmQDdrDgX5KN/S12Iy+pa5NHkBC9o7BTK/tTqbXPY7lcq1ycZO3eN524YssFMCpSSbjA8krW7gNx
Ex88xu8N1XRUZcVLoKfjfskBKT0ZfGbY30dLF6tNoBnOfV2k3Vavzc9TYFBYEUix8RPzWLiYh+JD
gLFeczElHiP82P1SDkhWzRJUm3ENHUE8KvXI0PzLROCWmylz13pFOkZzMMePOhp39C+dj/9t1wzh
jOtjWqfW3li2Q4sr5DBBjJTJpdPeYxmtPrZ+G2yTPr3zcFA6eGOQR107qCfN7PztNA7yMNDDXCrV
aYduytbXnABUx0q9J3yyq31atq6/6ZOxO6Yoma7VmK3thBck074eDUrotMNpdjGYWcrB0bpdUk4f
SMkJvuouYVQnrSkAdHD87PHpNwdztC6kX67azpaEiJvC7NbfZ7Z59jIDOhP3lRlCHpk7sqK9MW/w
twaryWSoZwXTNVKlamz6nfHgWTjxnaWSHnmsWp21eBgCmrr9SMv55jatTPHsxzk24jhLs7ph7q4O
6kQVUorQSGEQUNMWxSx7PO7YXsCZ1pnGXCvx/GYOIrSWHmMVCsN7IMyNM+7Bb8V8pdkOXXKKh68k
30s/Z5qTDlu0ysstBoFsS/hSWlFlrN2JkU7Dt2wxx+vMnY1L3cCa3Ii7/JRgxP0clxogdwzt5oPR
OxIhXEcngu2w/pkAHte5ksmwtryBZFSdOE3/iDUPpUOh4d7UGNh0U9vzqzW30rZJTYPOwJfUc8/A
YVsfXfnJJRZok3aUf6GdNDdOt0S5MVTHN3vzNZvhaOb4PqS9hRlx4gAK9DT5vvLACNZJzdv1hsbW
tnPtdkfh4pNPnzDs0fuVT2//JPBL84Pu0vbXHsxNz3GWA2QQDN1LSQ82dRg2M/4ar8eFsue7r7y/
VO5dkHMzYRdihJfIdvcGFDfFxBhlgp2rcnDjokwbPUxT5rpawEcskxGP9QVPcbd0+sc6lXyBNOPR
so8stz3Ayw06P+OpVCQOUPtCbxPon46dU003+US9u2gJbJVcISNv5hnuOsQfYjzAwhuHto/0r6aO
nDlr95Rq9PZKFV63GXIx4vK6gIoAXrIZKIPuRO+CDTYiDp5FQi9L1r++aJdk4zZobaE46NgtJr6/
XARd15uhgR0rkEwrJP7vxPHtZD6O9mXRSv3sGKNzUWd4QuNcDHglUKm/rTstxTAf9TNu6QsD8KKD
spnI3qVNmrT18yWNeNXw4QcUoc26LdR6TwrM3T2Dv/KspnPtDdw2QMrINprl6s1Kv16huF5Vy5U3
i/H6jQ9c18SSuzYrQNo6vzsY1l+4+r/HJjTPIBn8TVPU4PkesWUTWVRPpc6P5JXdHb1q/b+15G4Z
JAzMEQSo+WrgF21nEjacDVkK0EcNx842ucxxI+lZ9wnhLpeGB866eQOeDM0Ur4thAyplrCZr4Zdm
k1a/ACVW1objfLiX+BpevnnTD4moX0QCX2vG07oJtYRXmOxQZpOjFCfRGPVLjt/aMWgnLMHnflhJ
KZjrGB9oDviGFSRmFYo4zqmAV1OboErNS/qW7lHCdEvDUi/yE0yl5Wroa/MDNqCkWa8vrNnjbF4u
ZfPS+imXnlQ/nAo5iyPcdhak8rX+ZZnJdtFB5GTLzwVdml+w+X5WTj9EiZHSesjmSwWVNCLxwN/3
Q0feDqrUvZSCl33iDRRqDr571stukNsY1suVBQRONgpauG7EKhbN8GKQdmMa14Q6Clw/LT65pPNx
NiQHBnvMOAA/GIv6G2ddBWMDNOc00GVwoyURgXAaesIRk4ST6y36Z9IBmxdGkVodMYvlna47wsFr
utOd0tkfA5s7FbuxRq6cEK8eTB6S3+W6Bjt9ZuU5jTilMdkV1AEQBTVP+RvP92j7fFxzv/kufXJE
gzE9vTkBT4PPFKqnIO+AUpFDJZQVnIxNBoujH6pzMkr1kXAi/2sz2OI1rafgRGJDMWNtxMlkp0il
ZsfDSDeoWAFDgDNURlYU0p/O6sTGqwG4NwUO4fN3+Pm/RIffEB1Wv64fwPNf6K6bb8ULQSzffuS7
fv+Zf7AcPJirRBEzIOBtoR9eI17/jCtz/mAxuFgXrmaQb7nIf5Icgj9QPZGijEwXLQPpr/+iu0KS
XSXmGIUQs75yVP8O3RU7qfcYu84oigmxvqqc/82oJSMG0liwqJtJ337CIqxqNm5D/7oGC9TR5HXE
LDbtfFPUJhkMRTJEMHWDFT1udhgBk3pPJWc8CRB4tvsqd2lX9fHbxDSPQIAkY7+xyI6K5U3layR3
quKTrXWIMkBpCaQM+v1s6fEW7hRRy9zE9CBKB8RVjtUlfr/LucgcOZKtij2nB/ZoRyIjGxTPnXyj
agHxiDInlEmHg2bgdhdTS8Xqlhbt0ORk+5EPZ4ZW5zZHPPHFsYYV+oHkSvvU9emnjGCQp7Qoyblo
Kze026naq8CMt7g7wPeC9ni9TD2REVN/O/jxVwcdFsAZ3xS79lubuJxdEBAIC9CthVlMKIMe569N
Z6VjqFPObCodqYfTcHjA5mh27cLVk8G8da2JA9+TV7JucWkzzdvU8D9CnrsyBN7HyVTdkSUFE2SE
eAnkQH8G1Y4/yst6Li9tv3kS1I8RjgYT1LL4EzmjR7fF/wxa/i1o7idyc6jc6/qOLnzBVL7CS9tK
kk1OtCvbG9tXig6ZJfhxssRWeJlL9+muH6ENwR/MiLPE2nuLp5NIoWk7/HThVPVB8VAzj3swJkok
qyoAb5l17DBTAYOTsg0TvXztl+YGh9nlIGztJO25falto/sIWWwIk1SY9NI4Io2+2dwUo3MQ/kI4
jiPb63lIuidCxD66fVrv6wlqr9HP8aVLAtF2wR7mQOaKj0eff18sjdaGtjXeA/XFJ7use5xUiaRA
Qi3UF01vuyryWt26lTBOz2XaJsZmNBMwmRoWz7ZIqjtLM6at1VX4Mpu19aEvZLDrfQE52ErcSPDm
hFmK2XVSaAOm51Mb7OHeEEoQN4ZBIU0SR4aZUCihqNZn05jURUzYKum2nebce2ADF3bp6p9svvim
h3sclWlmphuHe1nvDL8TREkQ5HUxzkyDj3WmQ190MjlT6TgLdBQCLollCbzxii7CAvyo7JxIBtxc
qbIAgcvM+D77++9G/5uNHnsum73xnxGJv+z0V0QivHxJFO227H/c7v/xk3/GUwZ/wI1jS6UBQMkA
G+Zf+731B9u2hTuI7+CJ7awny59p3+YfK3cGtjxBlKuvLaPOP/MpjT/wLUF0ixPF94Pi72z478fI
PleAy4E8DM0Wn+4d+SGwZhIGGq05+GnxCkWUhsOvRZj62Bb8cHf+jQrg313JxPCEAS48/l/U/EWF
uSVTLK7EuUF92XxqqnoKR5Go6O9fiWsA/eINAntk/SQ/8KpiqQmIGsw15JgrCkn9uh9KzoB2efjb
F1p5E9h1cTn9F5nwgMYoqLuFAUqfv+ZF/iq09DXjv//JZRyIWxgGYAvy7hnhdQk3zZmaA54HwTbw
2zZcuWpRPqX/wa1jrUKaxE0QMtwbEePHW9fopU1KTEOWaNldTky2mCmY/mVXZb/5Uit758dZPgsP
wqbJxCywkP28p554A8NIGYzNIRnpMF01f5jj6YGAoQeSpv3NX9/BlRjwy8Us2BiQBtxVGfTzigCg
qnk364bTgsPbI6bokIFpoD5JXxh6gwOTgBYaM/l/f33hf7Po8XBZjZPf5KDvH53b1crkYGkOTZvW
d4rDAmSczDD8fq3fvF/viSdvNxRfCXYFtLW81T9/x0VlKFPqssF5r8WyndChbWbq4u4/+EI/XOWd
kscHeR00VXCVYCLLrpsehnKsTlX3n926H670btWPEPbqgXrikBRq3rhT9rIweCYY/bev1xvR8ufl
gQLNp+yGX2TjwfpuedQUmH5ZNyVaQrPeNPqgwRZo5HSz2OW8DYReb9C6kCGPBedB76Z6kxUWEdyt
XZ2GFh1aNNakGfi4uEUd6p4vXpKWzCaJEV/pnzvl5a/Mj61jTDb8VeMxDGQ+1buhGdRtWDf8kzkR
5VbPRzOC3e8cvKktb+cuMB9zz6yPjsjEJ7LW581YQu4XHtGf9Uye25ixnnNvIgW0nxVSMYZ//mZo
Y/soJQZ8ijpvi8S1uiP2yj6RzTN+eVNJvemgBgKEbucMyj1DyCGLEs9P6u1sF/rnjNAx4DE+j4b4
8qUUfOmcgdSuDuLmOjaXesOk3EHEbgko/QYcUjIPLAk4LxBXtToW71lL+6tB2olKnW+3lGxcDJ9l
5MnKjITH5pLEiAZcQmLII5uMHdL4mrEPdjDUb0O6x7aqvmDqBG0U4v/eD6CpeIVuPsbJ4FxMsZF9
iv26eHDHHGFNbzXPrVuaj4Lv3oTeaDTPTWmrhc80CNwuvVWdYFnzSiZ2bbACzUYn0I9QeUAtUBNo
qfwkuDWkUbXNtauyV93gmSpSWR7JFXyd+lHcSXepj+O6NSaICS7mAk3vritIKuDdDoqE4E13+oD7
tX1kR5cRvJx0P8SFRUnrolAgNg9NBVolK7RVnJ5jRoLApHH16gIKnZnFcxNVgSTN1EbfD9+WfdHT
oRC86V/CBKi2ecpNwIGHEFcbZL9sm/ijvxBSRHZBmn8KiExjLDAyiHSSrCScBZ4feXmdW+zTytSb
K0MNTbBxEzE8JaIhSd40ht5nGAn/InT1qrskZGJ59Kk7P05VjqTCg0TBd5y3pDCJFaBuDzYw7EON
dvOjxRQzi5yOUXTU2ZSzeLclA4FWUxlcdpgn4g9j8gikmHKm+DDG6pCcL+RmmRs89G3Ha2cDIjLy
44hbyIIjcqdZU4PIr0kecPGLByyTquwlwMZgB9qBaNGrjRh6BTPYfhDTh7ELhqelW/I9NusSmyOt
M9Nd1ljOsl0yP2/DrmfSEIKLG58xzey/mgvvFrHus7Gh7ejvB2jIz3EGCOfNBXsoKhGHBlWzTrBi
EdJQv2uRkfMknCTOP7WxWZ0mQeJZN/VmxGQE4UkSXAoDqhIfBOieuKmNNvftuElKNzmTCDltVYwY
MSMFK1QWRx8jmiJKfDpg4rXFXTZ0EBOSZkq+VU3gHGigmXm4CcMG21BPTT8Pe/yPwK0CxUJYGAET
yJOC9+PQ02pkkvVGsSfu75tEv7dJ+ukOpsdB1gO0rzk9lZVrbpVgUMRR6N0mipfSqPhYulEMV4Ps
gm2c855jXCdAorz80Qc7vSCRZsfUvIjiZWpkVI55nxNwl6WhJQsWNbvidJMUzbypVBZcWxSVuxaJ
5RYZ0YzWpxGh1RMDvXTsbgzEhr2xnruNzfc2y+wl7TX/2se17qWgv761BmlgUDEaHzNbWKdJsaJw
JhefVCCY5xVzvRmwzdo6/cJrVDLxwelxzXzQOiYdcc+ek9A23houMICtFy8QBvxN17F/EJvp3S4p
mJ0Jq2sjPMhGoWMp/5ZUwO7SGEn7YOrNMmRq3MIcKNUmg1oaleYqZBu5NF1Yd0gJOopIaBi/JPgS
NVVRkU3Wk6aGkfK2S4trqyHRLRktn4dQNtd9u9bVtVlfFEbDYhrbRIGzGjZmSdydVARQ9lxlwINn
14WG9ixz3/imj+xWw7pGHH0xzrlAsJo5U7wbUCSwx1FJhJomHaKqnV3PYD4ix8qMHGthR5T1FCF5
q+9TWtXrxaOTnXSvi2xCjiPFEwZL0LsOI1i3+jg0sQCnrCoovKq87RV7jxaze4wBL30+QN4fglrt
LDg3NJ5DeraEqX8ODCUvBg0eVF6raz/vi0Pv6sM+S3AyKYNYu5Jdem1B3H7Ssqy/nqdEXolseSRv
cXz089nf+DM+2fZiOIcFIuu2StrymtwZgXrr2WvJ70ut5LWO15ALmd7zPj90g85Q2K8Z/8QlTADd
aq7tuWfmXUPUY3P/rDk1jC6PQ2+1vThqaQLJsGLn7Sp2HL30DYBVg5nHwiNtvm+yRKjiEMIz2NF7
MXx3CSLn3K4iAjAmdcASxe72VRKEppE0aHP7IGP8XRRsZhlNXssSyYJyVeLkKxlfZxzceCstl+wY
KGaAPWHRWLg+WDGzD8ZyY7sG1pr3fWmWp7G1oHp7Um+i2lftySp6tVEGlizFRrQTNqMX82gyy+Hw
KVbRdumN4kNrjjDDmLiQRWmnQ5mcxiywyMMEhR78kz0A4ofCVZZnRdTi+F+ES9B5r/2cJYAsQ15+
axxcGo009o6T7zUGc2nSVqluHB1u38S+Pvuru0IkOwlo56I97jKb1NCo9+MM35KkszeLpYyhZO/p
P/m5nssI1PxuzKyJcD/DRXlIcW2nYePNw6kqsnzDgOuz7SvIWFmGVtAqQxsd4850eb/YOIZbcA9t
JQ5q8K68ElgPdG3Pe2paYZ3Bd1SFLw9mi0/u1IqXPHHyrYdh29YkR3NDwC/DMAYmZ8UZjd4v7vRN
ZZtKi+CXLWde1/hLjBxLkSDYa2HhMX/LCk07ppOjIw6NS/Y322X7tmOqE7ol5OcjOV/OpuELH3LM
J8rIn53f8cd/NbZAqkbvj8IC43MLB/Sf6/h+IfFc9XpxYFjMfmOOwxW5Ggwy/Y46gXjz9DzjQAUx
YKGuyIOuvuCFdy7w+IhTNNm/a9TeSxMAgRnEeGtMBSbpv1htezGp4sDFxaErjQdwwosuZ08dPcR+
hfogZo65v24xfukMsZsC/eZKxsr3f89s7xkslvHYFIzpKcIqArg5oDiOqyqpLzSbgM2/vt4v7gR8
Q3xaIbYjFbTI1XrXOVUdBY7t5quLPrO6NV+z3qQ9DOxN1pUvCCCCbQ5r9hrkfrx5O3ag3GNtl5ij
sUsMSMSCtNAXkmSH/YSe+zeN3a8WNnw+hDDo7TzSE35pyhsyGgj3UvkhKUv7pIa+fK0tIgzDUSJe
LldqI4akzCuxW8kMeR5cak0j5xM3BoV2ypeglKlOvtn6m9mk8+zTpoKZNCvnwjbT4LLCWO0yd3tk
vlAqmlAq4RziNb3Ammhct7ZXijsLUfyLBYo7hAF/7H3N8G5nYXAAi3nCcTJNs09vp2JVkXgVjUtu
/s5KwlifxU+t2novqCjxrXYdZAnvJACxIkaQ0ys/SOw0YY/0dQixBtq6ZT+1cBMOGmVjCOfd3DkM
XyOSLf6uJ3jA2MA3sWZfdYLmexECjpQjQmMjPQT023tHixEs2+PvtoFfEAuuAlBBjARBNBg2vmtJ
VaoG4VZ1enBtimcXe3A84F3od2ZAn+HmpCTPGc0DY87h6a/fB/PXe0yJYq34z+oTYr9vh9Ei2RgJ
j5jcobcXh8Kug8s3IXepKI0hCjnzdaA5wQMih4c8mFvIUs4IK2Rw4kjWVZKu+20nwxYCk7WNZUM5
aefdgfo7uMzqqv/aipXxogn8gb8jLv/Fq3+DVxtYYv7wnH+Bq/+vy1+q/qX/Ean+/jN/yq+DPzCD
cTE9DGys6hj9/ROoRn7tGi4yMVzNsHZyVgz7z8mku2LYmPAjy0IcDX3/n0C1hTKbSeIqGFrjGFcM
+3//56dok/7d3380kYGd9/Orv/paG7q1GooZBDuCmP98MLaocuzGVPYRRrofKUcbzjAKh/0CB+ZU
xC3VI5SoOarHcf7qMP25RNvQwi6kRv9AfAm5p/QFLwUAwlVOOs55qYT10c0yWNhu45KD3dveOSmG
/sPMIPNj2TvFPldQ0srYNT7VjfC3CJ4y9lGXxd63n/GgyA4TKZopVGDoNmGPCumL3tDXptiOgXFM
uXnHXBELLPqDC+FZxV5ZPTMeOKu1Y6ZUI6IklIayjf57PFYpqbBRqblQPmDfn8pWNdBhC0QXjV/s
m8IPLmdUTFT+7mTeThqUPhp+FBZzql/N1qwN4cDhsDM9ukCjNuMnI0iDs6HlN8bkqithGh8XnRrL
cAWU/9YONOxiGuvVmmdCb8sZSxmIUqQjlZ28CWbDhrTqWVvm0hOs6iJVeyxMm6/jyEWsjklum3bF
niMzv2/tzEWHVNjZvimn7BD0Um5Geyw3ujcbkTRM9Vj7qbiWKhlv0VMuX4J5nJ+qTlm3kPbnA1G9
3dmFLn+LOwDkYpMGvhWOutAnt/1crtz6oYq9HZnRw94zcr4Gzs6hnRPRMFSjSTi9rb5CmcK9zYH1
HjQXZhUfbUG6m0oLPcz1utr0jrgq86Y8ar52LDCQ2MRtjT3MQLvXtgOqqADGb5/J9EK69rh3dcSD
ZpmUN8biLeZutX0+JXMvVm5Sptj+5+whntOAZgVdCPBPAwUHm5RmGNuPAXXvFWoQ/YrDelqDn60U
hMruLzN8d+/s2m72pU3UaDi2tX5wpoIErnyd2i6zl17F2IfuZs8rmF83vvehSlGHMlnlKIe9Nly6
Y6rf0O57qEQlkc+rseUXNU3NWbhucZgnZV0gZyr2ZeOmz8r30qe2SYxzFTfObYnh7mFK5umsa4N1
YY5OfehUHV9Lu+4/ZnBto6lEoF5qig5XjAKeieOfzbYxnyv0yFcAjTlaYFBawrxxhi5p/3ajnTjX
RTNemMlosxyBozVdblUSy5dE+foczkAwW7MR3ktrjd+cdiqP8cy5Xc6lc6xbQcq0D9Nq9irzwbLz
L4iLoUxqsW0+e371sR6s5aFH3rRf9Eq/rRMXWtiUCO1EQUCmM8bq+jkZKKqiUXPbF0wHsxsvztuC
+bAVfIFzlOyrgR+Kl7S491O9BMfUILDSDl2QIF9uR8uCiqoKd4MPbAmVtJefmcphMi9JGuGQO8bm
6J7qsd1Xle/SRXpQhVM6m1tMvIsPjigO7gzR2yUH+miTB7XpGyBDxWb5LGsU1B5Wy7s5tVrmEfgD
iWrKPmC3Yn9bpraOLBq6aFltAbLGyZ88RE/3XtVotyhU6ogH6ulhl+TmpnWN5kbrpt1YuO1F2w2o
VQJCq2VW7kU/6ldA9sW+LW4HAdanCTDB3LWM20yPrUNF5EkfFaM+nCt96L5YcuaT2Ppm1Mkzr41x
2sKAx6M88Sz/SXpz2yD3XoqU+n+utxU8r+ulr/M96jY8oGe4SFE3TG4Q+as9dyzmLUy7vqe9VmDB
RE7fx8uMj1pBFhGOMXHLNtenRViocrmotam9miGSbA1De8rMVbYJw9zaQn3Hy8Zt8Uiie48KLX3E
aEg/Fnqv45cBAmJmef25YFB2IRD13jql7x773plKmNCavE0l2jXPg95QNf2Lm3nTntG6f6P3eEMy
Nbf080rFgppSLgWkisLdllYdPAB36GcQ1uSx8+30slwGoFXpHjgRl2jO+oEYbDtlKY3ZZZ+55NKh
+bikTOpuZCbaq0wf2wdNpMW5z8tmW0Pl3TEyjDeLmTSAV631mI+leXChtW874YMXTZn5jfA5dTU6
xDXZVrseLmqxnxLUdPcSmLYIMVYKgGGCGEJ7km+BPMZIM0RyYxhAcWNgO+EQt9OdTvMbVomzbGB8
Ntt+Mv0L3H4dRO5FnVxbXjay0IwxCuD2IuHUgcrRf6l9lU7ymAdLc18osU+NJtvms1hu8gG2NvM5
HMJmqaMZUFplEy0y7VaqCYF+sXkKDKDRsTVzyBUu6jmD4zblFb/oEQofPHghkJnbLnjOif7blNWo
PxUCazh2JmSe0qRDcZ0bxlnal8b29FMjfW1Xxl5/baRVcXTAa+Fqxj0iqdG/j0df7Ay91e+SIdW5
nCfQQs2au7MSrzt3c/u56pf5i74otn+FSrQPi8kGI7LQyyGvs5D9aReoFswBwVIHUBYqKtxSo+lU
OgAdUPutb+kdZ3+WxR8V+r82zFRbzLi6BvK2RXl0qAG7qHqBS3PsrToko57w29eAMfRxKBIztKdR
u0xNVIN+Vd4MQ0UH46hnpyMXg722TSA0jQoNgfvspMkLwQWvaNCe/Xr6QIwORkrLCAvfastjV3nz
tmvTj2YbN6cm8TyQu9x8yLOx+kLrMj12gh8cKhcippvOEtZ1E/Mt1KnBUX+Qe8R27eJeUWpVMWiQ
mevONjVraW/dOk0uJ3hoG9Rkyr9pZTu7T70rXonss/xDMQCyP+PsZOKfN2BhI2p9r2aqnn3J6OYK
YZ5WPzdsoNRewbAxJpHvWuhI5cnX8m7Tj5m5ocjLL7DmrU6qS5FOkVP1SfdEnN0IwqMuvIQoA6Io
lkTsi4Vs6Spi7LLUiLKkk331k6nX7p1WTA6GeQOySYa4eX1ErGshgNHnfUdoxm5w+0eMwMawwzZm
o888SRnbj8hIxoOLmCOaS6nO/MtpFxQe5WSRoOywLyF7IVTUtdoJ85hTRvMwZaQWua+WpNgmWBCd
OEG0u0RL40tc3oworoz5POBXdu54mqcFbhoy2PHFpjM6dYGrhb2tqb1RTXNYqbXcsha4t6A/3UWa
wqDe5Z4LRF4LefALCzgYYu2+x9oyAjK7LRekMlmrxcfFjuVRCSFOXWmmJ6lDgzLwftY9o7nEgk5u
5thrPykLaoA/OfM+bQfmH6CUWy3WxYpJ19tR2M0E4SnnIBNNHzk85oPSGxN1iUnMqC70V1sJymgI
FOkEFxpC5FfXr1z/sf+uw1LfVVmitak4oHW/KbbeWpP/NnG/aeIcBoR/1cRFL0X6WndV+vJjG/f9
p/7RxhmG/Qf5OzZdGRkra7P2zzbOMO0/4KoAnZDnvFKHaBj/xTeCMoA3uQ7oRmrWiqv8g29kmX8Q
jQDREpsJ3yLW72/5qRorfPkDgKMTBmaYuBCRC6bjp2W/I+dw0NVNq1AcVCMj9AH6TxPWFj4SjEHG
4RZnR1SAE/vjluQRSalkD/ckR7At90HVPv5w926+X/bHpvJ9YtX6aWwINW8J99TY7vppf+C74HPX
5EGiBkraymA8R0sYKq8mXXYaqNLCYbTVszesgoiu9GUbtcgUMTBdes+OQE2rr4GU+jW/I1EbE7OB
+8XRfGM/u474ZszQCX8Djr65jL27f7g3oXAj0QbXjzfw5sdPnHoJz3aWZ2ty4hhexFLcDzZv6Y7y
jF1rmCcj26QcP+HCvkJRluvWvhw6hpy4d8mv7J+9EaVANpue+IQhlGWCOMDrnDyGZp8lNzlu1GUf
rBI9UOqHPmkvcuajE5MpzV2VK0P5G2+Pdxgzj4EkR1jCUC9YG+Sm//wYEE3FI6qp/lxJwUQ59qHo
2qCHVJu4mN3QWgd3jTCK3yBd79g5bIwga9DsICHhDofR8M+XdXAXs1GXVefKZ7QGYqrOVd9FqS+S
h79eaO/gvLcrAZCgDlrpVSBrP1+JONN5abukPvsNICqDeXpmIf3ZDPMm2eqtKoiS1Im2jjKLCLXf
LZp3iB6XZ6EQAW5btouB3vvLe56VJnGF3+2qp30pM+W85MX6GZyl7LewlOpwRsmb7Meifeuia+8b
gu7+yOjPvpxcq9Mja8zqPELRWd5b6OQxIvXn+VujAZPr2lJ6kUPqRXdwLHdRv0HA3yP06+fH4QrS
IEjTaqzPnvbja6q7yqkcRzAPUqJ8STvZM7DScknxCW5RxSfGpfnn2A+ay2lpk51b4/DBcHbwXnEJ
WIigSzAHsets+JZ2lvd1cKibfocLO788ZPAvFhEAGnsrb6f186d0Ed7qXSKtq8xuG0GctwySZT9h
wxLAllZwg6ZWvx3K2VFhkiS0SiheetSA+wJgKyJCnUDrwmHW5RVj/Ij0u8Y2jCzwxmmbewzyfeaA
lcBAGMwqTKW1yrOzvjqPjdZftxo9RIwpK+O0BU9R7AWT8kDEXPHBzOIb6i3i7AvltWcp2o8Sg1Br
4w7mOvmbTfYGeDJLiNQkuywSx38WurJPiYtgZomnVTujJ3YZsVOlwCbdXIbj7C9YJDjahtDPL03f
yjula94KIkkPd85WgbuY5kdo1mO+F55m4J+V5OIzvM1uCNOq1T6p0iuZp/XmMa+r5mhgofYVUZHL
e2+V+V0aEAsUDq0dn2BGq4hKsdkbZH1dt/CgtvbYtTvDmIxhW4AaxtEwxgxhBzMR27K3uo1iYAYq
EOsbw6jlgaPGHKMKyknokxv6hMo6gcIWNHeOJZ29CjJExnSEy4vv1t0WtCZDgpb78U6bJv3FxNbp
tY+bBuGRiSYdLZs5xLtJZrTr4zhu53hQ/q5DawvhBsf9in8acgBBbnEhb3lhBl4IgUmMWLBii4GX
jCxEZOGMWu47N98y+Jv125GhINgO7jRhxkqSO0uOqCImy5su3XxZCnGrxlaWhAekJPB0XxORmOby
3OMx46FEQHTn5PUXcy4zCS9cSaUa/SxzWebTCT0yUT2BwnOm7MgrCzOzqO90T7OO2WxZcJ14BiLE
BxsWxJKUvr/BRIvzECPqsd26Oc4xUVdIQ1wn+LkQXJ/P3ojgYULkd+n20mJFjYJOF4IBZ+HO1TBO
xB+E+Lk4Iu6b6togxLncITbugrBoObzEFuGvi1kshv8OlhB6ZUd1L0BCk4CBD9CGV/w/e2eyHDeS
bdtfeT+ANMDRTxGB6MhgL1LUBCaqQQ+4o3Xg69+CbpZVpuxWld15DdJMpoYZjcP9+Dl7rw3MOaEq
OHBnqdctR4odsyFTaktS6oDtTNgC+oc+N+o6btM8+GmMk5+bezzJwzFn0hzcuUaSJpfG9gffLXaN
7tW6nHoU2l2GvyPz6zjpp5Xwqa5v8sNSMf09mT3ajZ2LtS3f+RTV1bHLFSogvlbxZsh6tfAGeGW9
5z/TuK8K0+j5yJvmrajrsD7bXThUcZkN3tM6DrZ9KIxWWDfZTMoNl8RMZISu435tnjmM7UuRch07
jJJXELdDla5xYGmSRAJytuZrHSATBHDWyG6fWNZ46RCXV3v8FtiwfRQZEgtJT32Cnd9ef4AOD+lf
8QLqPRi5TIF+zJ1TmvuYckRZKnuPkTrZr2OCzsmYmS8/FMlcODs7V8Ua1SSmGjfAy52DJeF08HJD
X8bWkiGAy3JrTuMydDL4PPw9Js+gpFk+qa12GqHUymAuN750zdIuRpTzHIk7a4W+naM6cAz7Zalm
Md55MqQb3YRquLqkjVXHFIQU/yCsGdUekjyzmnfgSE12USAb9KGf3TW/sYZ0eHEK4X51dbLZ7SwW
72FsNK3q3lvRsNWjtQnfCG4mdWxOYiZ26r2aZyqLIi2m59715g/ZZfZp8plyxUFJOHjUYE4C8VO1
hT403WTdoXayncd+cK0XazD4GzPX6oBe9oLgc0K5lOMhF4LOPVYTcZ8bfgg3RG2LsyhUf/SrHkC3
Xpwh2Jlq5rvJ5oYX1vZsujecYOErzUpWd80u2e0Zyen2zJUtEQ8FQrDySQRN6Jw1KI7xOuhhKz7p
1z64peHpuKV5NJ/bdmUmqwVEKKy3/vbmt5c+sz/xumRt3TkudIXHUdFyBN3QlusuLCceHVnRGHhs
Op9HvhupClL+jD1VDE12ryxnAZthS8Jmz7jh9XitjUySaWiOSh8QEpl2jKpFbJsGD9OOd8QGAgBg
q5OHpn7F2BNeoOPmCE3QZ7AultT7Ojc2L0N30N3tQZv9TUqZW9y0simL54DT4tg3pnWnwlS9M6hk
pJCRvCkuLVSH8SbBpDDtl85XMwXuYh+l4GPlEqyWb0jw3QcMqWZ7UhiayrcZYEd/qhOj/rkA72IP
4bqKtwd3El1FsWT9gcCD8M1AnwqmQaYqQueh4qWbs6e8HfqbsC4Ld++KTqRse67DcZSJ8LUrjCmN
K9HwmKxGYodnp2kt9aNmQ14ueC54NuZtx44L1+AT1TRLYg6ZWd1Y3SjwEoVoMjlp7cmk9FbFF8SL
4YuxUKZf1nDorO9D3yyQuzCWTOd8FvwoXVvZunNmHKhnyddC068MvcPaTtNwBcVZIR4E8I/f9OTU
emIeNuPy3ZWm1ROrV2Exujaedm4RCTptnKmmnjZup8x2gdvX2QuVSP8dgCHbCFtnP0Vl1hNhGc5T
oDgFFvXMlM3KP1stfbMJAIJRLp/kYKMezTDidXSJjTK9GImcP7KUicKu8nuP+QCj9Ee6Nsl67EbV
53G+jizSXAyF/aDp8Lh3tScZcCg5md7VsUBhEBlUzH08Z1hsMYY1zOi61a/ZOyAaxJjNNOb0Cs73
cQ0Uqx+KWervF7B6/Y6+hqfemFKjHsw61honXfjKWq/7hwbpKBuskGFxCEiOmzEwvwt6bwHAhnLy
P7miQa05u+ngXJ2kCqYnBee443BnRccyt/k2uTgs+ja3h5JIg05m9oPQZuWdEUmHvC+tAXeWnSER
9PUJewbV2DhcK0Z9XCOZ3x/6LMAkOGvTPC+KyTiMEw+hmJNk/v+ARf/bSfkPnRSuCpvL41/bt07Y
dPP8r22UP//JP/ooLsE02xaGN2pzR3mMo//06RKv/IcASk8D5Ve02F98W0JgzrLI5APJu7GyA24q
f/ZRrOAPvDuANLlskifzf+yj/HbZ2C70ATNqXhYREBsi97c+ChOIai3cVDwzB5NjJLnILTTb6ffs
1grRtXTS7jHLKyCtfilesqw0nkSolmPjGIvcVTnxHFWvmYFxwM97w2NAGxoMJfQk33vT5OcQckAx
t4UbcBZpuYEWXCICMs0DhI0illYR3goDCkEWNvM+L8rlCPOofNqqj1NIyz7KLADIzWqgfMyc2bk3
iBe415R+qPH7Yf6KmWD56tsIk/dpxsdG7sO09VrKDppHZaqLSw74xyiy4uuQzssDO44FwqRY3pdu
7XYhjW1/h9V++DF1qYVemcyCVLDdpJn3yIENV6itevFptPVa7v+yXv6X5tGvDLN/tmJ+fQUbMphv
lTYIdqbfLvU1+bzFJmF5XjsOAKSJBJoJ3RE20WocJOChBp9drg4fWl+KW+bTvDXpBQTeMLJHuJAh
iPZ9tz2H6zhdV7T6d+gb2u8WiS1vjXL7p2xhcu3mRXEd3QGs4K+4ODaS4Jhm2CzG3m7vg6D7NFTI
ql0539LyFmQ9iCO12vdCMTX/9296w+n/pX/Hm4alvS1gxHLgnzEN/v2SK+khpli9GwbXdfJubd8+
eePWZ5qP+sHwAY+MBYAWiJND7GRNLaLaGNZDbxeQR0ZtfsjS4mMI3Vnfb+7Vy9zC00wWfqVsIX4Q
YmrdpLTp77PRs25RylLsBMlr6mhxDPO8ei0bGPDI9cxT3sBjyIBEHxlMeful7YZ4NWvWtD2Y0425
2t8bb7ydQeiffknaANj3A9ssha9eSsBls4hNGWYHN3+vOBIujtPO3/IMdRU3uPkbZCT7/MsL0A1M
3RM8DTtcCYchn/UTD2V5x3iAh6kv81Npfzdx85KXm3QeGMRixVXibN6yJNDjPs85mn+RYswVfbbI
NzRE0+gn3fAtRUOTF9c6s9XtElQCBlkjfwQ0BAg1nzucQvSA1UmvhG00uE4A+Mn8pqL1eP1VDQab
H4ICizcn7JETU2VrcVq6rAgxiKTiCWOLvu8Hiw9UELORr+T/cXXn2TRK8D3T3L85GYqWMC3TW8fp
wp2JsOI/4KZ/27NcdKQkIzLesUkA57v8xR74S+9SQN9N0sk3njKGh49DODZHw+qr10VD6Oh8kgSc
cFs7Xbt+m0Ww7vqBIT8Vz5J9L2Sr76QnEjiFpnrzlcMAOavMI3fKzzp0yr0avfoTgplwV06dy+V5
wpFe8d3ftgnYQnPgNtUzq4yXGqKJNjeIk4/HCnSisVydDRvMdrUcJgcIGxtqW146Vw5W7A6GiLei
l58JbequKyEu/1q2gDqACOWgSTrlwnORuLPbKjA/B0bdv4WF1b81lH93RGMAIahlBsPVJoHoozHL
Iyxlo96NOtxQR0DijvQIcbWXQYYTgmj5P5Edf1NU/bXZ/buuj48fcATKYrDU22TA/63dOSuUzuna
JU8UesAYBsu3oqVTxnOxhrwDC7vgzlO98VIs+USSipahvOqugXsVmBti1uYZRFRfKdi05SS/lpNH
TEGoKJx30urAskA95pMWlXVWOTnR/37v+d/eANETvCwPzIUvfk8ua9ay7yw6eU8VLKRYFxbcIpmm
B+UluD76hn0mUTP7hfDYYhh8GzGTK5AukN1vrJkxJs8eyZMkVn21tW8hntEoeYQck4OqguSl8tV2
Q2rS6j9B+n+dx/88LLa1j5IS5IeFv5Am5u+vfaYG7VZndp/aceOzzH2f/GQ1JwGqSExoFnfWDXKp
7yt/goODOzaPRNN454D0oUuL+2w3h6I7Vy5cMuTtxsvAzeUYzlgi4JuNzf0a9PmtL3j/cx3C9Roo
3n/CT5B8RbnzQT7ReDbXNYB7o1b9MDpz2Rz9CTuILNyV+yOybnpFyZvIrOKENiq4cF0ScUJv9lD1
dnqQVabfO6+hjp+n5JwTshSvjd9wHxZC/7CALXT4Dhwqf9i4VrzibDvYbflhYbjtM7tREYAsea4c
ED6Nz6NOTaAffj16SWik3ztikyaaTPzm2ECnW6FoPVUCa+O+LuxpFwqVfQcItx4KM4PHo+bpB/Kc
bQfZPprCTy6YotbrZiWjnK7Z+chXN6NF1OULQ86VYbvy8s9+XXyzW9qrKs30GdclXOgN+2U4JGpl
eu73rl/pO0AonCX/fhFTJP7tBGUlAHGhZkAZuQmYTfFb2cBeXY+kXqinrLIGBtEmD1j0a2+uZq2O
SwIC0KdtmQMRztIDpZj86olhfVwt9qSYW8w5MxTWrqqoLgrELwA5cFTlbiKEDTV42hwGuh48rpiE
PxbMIp/Y/ocPMTvTjzH3HWMfem7tg7gLUHg3lGPXqRncuPbNhXXgNLBSKrsitK6yGPBH4VqPpyA1
9H5ZJSYRp/6k59ayeZX9UmEQzY9QOIhW48Ga9z2opO/K5VhhfWV4pVR70tbaHx2eWlJI863k3L5X
OefDW6/LExAVnK1aYP2BR/BmSQlwo0WZwevJaoR4PBB4eFisheidnYd74huy6Zp5FnwvUOSAzcKK
npHH5ey4KqKurgIOerhDcZW9cg7kr1BbuWCucrbBfeR18dYjhFnRISnokjjCTL2rbXYDnPUyQ0EI
6cpgOEmBg933Qp4VR1Vfe/tunWjB2Bm2k0HDPePtlmx5wME2ktPc8etk+MWezwTI7cDrHWdfrVbz
kkK0JWLC+YUOLOyPjGiZhRA1T5Y3xjBs5U+4gNBG7E/AnDI/iIxnXx0UecELO7u5MxoAMKkLCm5h
IaCNmttfhogMcJtl29u9PCf4HRXPY9HAPIksv9BPHbXliRZzmEY95pKfwiuDczCuRozoqqQV7sFW
x7+3zrEz0egPekyqO69L/AhqCaswV1SZm6KbeQZtJzKOEhLT7LX66fvzE7waWqMuZWsSzSUSqwrn
9p1PI/pBYFBCwwm3lNktlMBfD9J/b7b/4WZL9bQNzf/1zfblh/67zPvPf/HnxTbcqCMbdsEK8ZPA
GGHY+o+Lren9wfRVUCJY4n8U2/8QCNjeH1tsN1h1SCUET/w1ZssFToUim5uBGaAPML3/i87bYmb2
9w2SI9IF5UvClIMPCI3A79M+UnMm1bbmGRVZ9zYZNN36avkWaFHd0XRScUbVGOm6LZ/8ObhyAZ4+
e1OhniX5jcrs+suIYTZSgc9J0I7GeUnAwx2nbbY9Mnb6Ovp+y2CmNbEwBwkjKxAtKb0h313sR8ch
trCOjKay/PNqdbStsbuY7ae+otXJcK1cW7qOeGTlNZCd6Rc7c5pXZMgonobaiUjIK5wDNi7TnyI5
d536VAXsr4z1mrqyLlmoPZTKIgmH2M9MEh6yyhESLlKac2wXTcnVi+N4WcKYnWq1Ln67iFeH+Qa8
2rW1uD8OWH6CYyD8xT2POTn2SYRDzy9eyAlk8MGTzwFDVKTbfi1I+Pue4pbxUR329Glj5tDmhM67
Zz7yrNctOXPgJfTHUrfihniTtd+NXpjdJByA025mXNIfJrMopnhFYI9fsy1OddrKd+JYh5pYC3s4
YWgO4tkM3HdsIA78O9irlL3P6Zb7TpOtuCrRtKdCzK/FRm+F54UpEH/oiZFStgLkT7M3BEc0Thck
936gr4yTGZSM41uf1kwWqv7B/sWMbaaQDiUc2UEnCLzG+Z1OSL8T1OKlBrKgy1fUGzgzNxQtzZOP
NGecZyfl+LwGI4pIgjdQrYlXA9t65PqSjrOf+YcA2i0ZNE/Tmr96laCSB4eLvJXcjzK9WzPl7+jj
vbcbQndqm1M55HK/yc4go4mo3+C7UsJy6NT6gC0VmaMoXyVAyT2o2RZC9vTDyxvvWntr8jCHwMQZ
MTLpoOaKAJHuy2Usj87kYFdcp3tRcKWdpklzRuB5xmKU3SZj1V2DgVur7zrm2W/z/NDo1Y1GI0Uu
3KvgIx/FhNzDzT+CTOmL7gDoS+UaT3RanKgp0h/w29t71xieyRvCHL7xj01ZUy/nMt/s5mCXc9OL
7JYAtKiBpjzQiTqzL2QHiqTwkNaus3MBWB4ngMytW9ZnAi1BDbB3IJqjAMP3kH+0NjznyaVpmqYw
nkOThLu2xedJnb7s3A0I7ZoTvVwEwFEg9Iu1oaO7CjgKLOl1g0rXPcEi3L7eIIWblI66uGTKDXfG
RqWm3dJ9GVd/h+UtKsrZ4eyelOdEzFDL23oqxxvPG3jix472tQ2B+meLzRkzNSQVl6t4YKb7riCS
AC2gNk7IIMenxZpm/7lySvngmQJFt0q6/E6iHKKOzQOwaInf76xqLF4YFJPoYVpresyLVlyaMe1q
2tYD/zcWVrlGcL6/jRso3Eym6aHYCOITLmps4htWPNB6+a6gHphx6gMgHwfCzMUwL3N4ZFib652x
eJQlilcL7aOfh5+WIjKAYz+RB0+PY/YTCXLIszaHilmyqSRB57Ty33uX1SK2sQnU3ak2b7ImrI9z
TgxvpgxxNAWeYFXOtDYKj05Ryy6hMZ23ZmrErg12wZaUyqZUYPrDFfl4mnAbCdbPGuHDq59LDYXP
+Moj9SbWnEAahgtxrYbLYCjnjmC7ct9VzHQaI/+e9EG3z4XMX+uuqFqsNm5+FcRdg+oeV3u/WrX1
wLXrk/oV5xNijKN5WbUXK2T07WNxmCADPjmb6hIhmP+V5AO6hWWoyDkJuVaPacZjPDOFi5NNz7lU
i3n1EvTpQzL0+3QYhjumcG3Mz2kO7S+J6PbUlk7iIa+cmDIqxE0GkyHGddNDlTmMKJb+NFtmRvN+
WLezBCLdgiOP6fzyjtvFPTlTHX7rRP/o620G2pf2dLKD4bO3FDUjMvCvwp7OTmUBaBkpz6LBksPP
pHUcEkAGgxhkNyPKeLQ2JmAY095Aq5UiNkgci/0gWKDYB+X9apjTFW8JMdLL6O/zRotI90gOJl+Q
wOGI9JiFjo5MGia7sCDHg5v4EUFVxx48XMORXWtFJBMhKGMlDro5DyUCcW/u3CjFGTXCDYEuzc2i
dWrYwWMbnpTWRwj74ZmAo2TXWrAJkb3U3xbZTrFp2MNutAxjL/tS7VGpMD0Mif55CfMi3NtY+vfK
qULkZeocGtSdjEJ+auV/qnO/jddwJl+ol9xnF1T0Bi23OIPpfxjHWl+MUn2fSoKYhoSEAb3V7LOr
dhUIm3scw+at0JvxwFyKA9cH8ww02DsZUAsZHjVlNDUNrNW0xCyDOikaS0KHufux3ynvy4rxiQmv
b8VZOXyB2lLeUMviLl4aPFb2vEQSEvcta6A/9rlD1nVZ/iQeLjxouX5JJT+1xDufRsWCgwiNQyKi
qWDrhzDwUUt09GY1dA9JKZId7pP+bnaCicMdpKtnpu+t5f4kkOEHF3ZuVi4Fw6Sdt5orww7bjHqt
AEpHa+d0kRz18LOjx75DMVLumd7Wkd/P2UPrVsVjKFpJyo5YbyeovIfZL9HRUJKzmbbs2vn0Bk+B
A2Own2lNAS9I9UjjKmBf9/LqQzSwHLfQ7vMIixBkp4+QPTQa4o/X+lZYYnNyrg6GmOWjz8gbnoTH
VSDkNcxk5RCDoYLX3hS4Aey+5QMFtwtQ3x81EeKl5OVPQ1m889iX0CznJnhRWF2iGXnbczcCpaw0
g8sqTB9HBDUPLhCKd2CTz67nzeiL0jtHtP3JhsNv7/SW8eT2CR80sUzOJ+4f8067HtFeQxA7a4LH
TiHz5pue5mW/qnqJcg9+0C5txXeXq61LVxhNvoCIfD9Z63AyV+2DV3KDLyBMzPfR1N8KmQz3q2kb
RTxN2XQqmGneu0RBxBbSpoadVcKpdOHshGIKueC5LivCrJ9UELpPMyNHE97GhBsMhwPoDaevfvYd
ktrtQU35TpFRIrDzO+8opeXyyDTegNGqp+2/g2dA5zq1n2GCjJCRzFs67wWa+5Bk+1Rd8OEm675o
M9Qzqf298nr3mWRt8c1KCRKiu+uR5WPkoz5LVIUqysusGEkAX/Q3swoqyNRj/7yilCLUvPevU2ZA
h2m8BzobeGWQwuwnjgNSKYy1YDl7k/89SX2UN6L378PBzd9c2TkI73J339VzxTTCljvZyrXadwrN
TDvY7VNnO12O78Ls77A8klpgJmhRwemMeF26YKj3UPqX+wbK4DG1uuKQ+PNwoNPHFInXdRw6zzgW
bpHUxw39/8ZuVr5xxI2f6YmYz2UxJCez8EmXcmcq3kR5FxDtRhHlRk/aCJ7s6jWFiL5AIllgMq9Z
dwkNpE3gR+eSsS3pNAJz1C6rCX3fehxQbafUZFzQd4/Dqoc3M1jH74xQplPQtyFM8mK4h/3QfWI+
0ZU8f20x7G3l7cvaRZhKdbW+ht1QtwRau/38gvJOhDvuSWO4hy5kQ48FhzPFhMQM5Q1zFYRJAXGF
n2bwpt5n4Ef5up8CzckajE7Ig0jaFP1YT6cxTQIPH2SZvSNOwUHQ+uMzRghmX33WGNeq0fk70LLm
gGeodgj41oTIjhBdi6BIgwiztUGCRE0uOxyu5HHir550zfba1eEz+jz40I0aPwg/afdG5hcHDEjp
TddQklbNpAY0wVP9YqFSipgFieMc1CXG7R7adD1k+xbLy04aa9VHbifdw2w182PluF23d9ekpvOe
l/FUWONt3SAGdUTRnEZfpw9C2snyFPhF195rWm/uPky1qTyyZVAGUyzQIg+XPohGCLiIESg382BM
Qf+o2Xluh9QrmYWMSxv4XX8qwqzGNVks03qDpwe0T19YMRzYptvbfcY+qoMKs0Pv2ach89w3EeTA
fNY5lf6poxFpfeD0T5CvFkl6m08Txh6WcFfEeEDmPdqJSe5KA6pIlA1deztBxj+NfWg9aSZ7u9pS
xnF1vWw/Yfu6kCkhzx1rco/OK7+lp5rvEjH6PxlnON9MEBOkWCBdLY66li99GSb5O2J+9GvEAJHX
RVssoD/j7r0+CH60gUxP3lhTglsDKDZctv7rWsxmzLRhdWLyCspDL/r1q0lhDS8WqWHF/ZhJo4lx
zxkvK+PHRylz+TmjY/eE8glziiRVgwathDVlkYdmZTWa0ZKxUWsmVAe0DY+6nCy6oUV75zgK4Riv
8VNPFUm/SzNNaqwiTjnrKM7VEtN2xdhZ+WdDNtO+5eL+NKR5eOhKU3x1He2c6rKTUVKyM9HOCoj9
a7Mj8DNCq1s3uAWGA3sGusb8UYXGdKyEc29rRpcQyO4nXknUDabYSSGWk7IqRSk1prclV1qN4MyZ
Y9aNOsgQM5Ba6KwxbcHmZRV5htOlzuKw4hhPmMZ+6anpI3Do9cnImf8RHI8UlChTpEnVQCCTaTBo
KhB/tQk+1ib0jfvBXhe6lNlpRKRy1eWIfzBtkFQiVq/iasmyH1J6zjVJGEvupUpPCb07p+zZ+EcJ
Nof5FBEpjOO6cpg4dOaFCAMzvJt0WsZFk3un0svdWFR4Vs2+bS+5aT0EQT3Rqet1uxtl+hWZYLFv
CL8jaNdSwV1pqA5TrlnGVpU4UVGF9nsaWn5kzz2i3zrP6nfCyd6VTRIjwQVHjNuWCWRw+m5qDlY0
yiu55F3F5zcCoJpcku80E4/dUtp0H/zU23srwKyQ8MiJb4sphP4sAy4RKY3IVX0nC+YzPdltvY1m
GyN2LGkP2jazFrQuFaJdEhx6FOZkUUZ1akJHtJdf7UtdVHG3ycVSR6vblgAwVkvvH0F3+zvR4bCs
SCR4oP9gmvvRwZoUT9AY7/qBerswJ9yuW/tHB70k2UBV0M+m9ZQWgfljJtEAr1MxnWpnGPezocRj
McAlJ03l25Dp4YJ4qIjMoPQvCDb2WbZIRiue4gA2COrw6+lxLWm3p7n64L5GKbY0G/JtLepzM8qp
3KVITN8mAgoi+j1XGxHbK6XUS24otfO7wb/JPHveKb1SOLZYGedVIYAYjW7fTOOX0FLXGZVilBXi
tTHY8orJcZCfdZBSXDt4y0h4jLB7NnuQOITDg2B5oc0LABqOyk2zZLe50bxj/O3BzWbPnWf9tNlJ
D/NCdYSbu3nOWvFuw6M521PjfIde0O3NtLP30qhfNUSrn1KSDn9I8SsPEV0Pim8taVivXv0U4OdM
ozYtrP0gA2CT5liiKZymjgbFMj8pi+FDxIwM6QENiPng9g6iDUSuFncc7QJKsMMn4khd5Oq223q8
PQiPQIuyAUMmz4Bnlt1FNJSSa55qrjoJ8Xu8nSsCO3k/IZNGGUysGlyjMrciT6ygK6egsvp4NDMJ
TdsLzvyCPyqJwhPMdpyiZfMI8uwSSpOuuMvhajG2T0o5qmOJGC2GecCU10dx6Vb6siJ95VG3XjuO
pB3jFxmNYusFyiYlbWhEl22B2+OZoMrLLfcoXCphhJ1sCZ7upvlUtOPJnxTYyfWiWfAIaaR5LqGc
JSHxqmvlKriX/gWT/nCYbea5iG2ri3Rp/6kQcVpDqY8NWQOHcNRtl06PYYHqrkaqPCaLG5ME+8hs
u9nTmPHPCCRE5BtDhtMda7a/1sb9LJy33HL6myEx5H7uvJx4QkbdmUmCBARY66QLLmedO/bnZkhN
OhdDG5ml+13OSfg4Gsgjkfky7W6XL2Vq0TkbFvvglziNUYx/JO5kPcPELPeeXgioK8YWj37vT8/s
fSLyPLfb+VhWLp2iGWVaJIclhnOtusCgz5Ln0O/MsjyFXnNF344cb7UdzFE5ORuxn1o1OngzY9zB
+WiFpMGU+UJojtW27yCQ7XpfGuv6DfNPoncWOXtfW6/u7n2yWk8FBx6AdN/Xp6CEWOSXXJFAjxRE
u+d4BAwnje16WT6os3i0UolXpLCC+3a2k+s6ZFDgc+9n2lmLhE9p9BdFG/px1U6yc3N/bnYyN+dP
eCfHByEyZ73rdNBKvO51e6QLumnrB1sSponq0mpzy0f1neu9FHmDa2hd5CGXII8cMzHurLxzp53L
YXDKk+llSd1PVAjuM/TV9pCqZTjxHCyx1/UWl6vgdQ48dvisEc8p0co7pqX3gdUnkJsaY1fUSbBD
dgYqHspCadwwsfTs2wo3e6SGKbuhhhj0IcXJs+vgT4wXB1oDIM/BlMUxJQpoaxIRizDTC6OmqQHZ
YysuKO/mFj+Dj9/htZMOAAEVIO3MSLvCLW3S41tIPN8t7AvvHukj9t2cu+bLxA9AWa7G9W0sB7Ce
0mfcZNOg3pD0S3+1Rzne+qwetTPlPBxn1eS3q5QI1zmwwmjoxpSKCUBChNiYfPVu2Cohdpl3ZlL+
F6fLMAqUYzGcJEzaSIEGoGiF4guzwaimnRPY+tkdJRg9tBTSw45iEsMjjPCVeTHBDFlapPsGZiBx
nISIPi0lgXR4rOo8XsmtzynouXhrwRFNCVrL/WTLnzPlNcQC9UicLTkWcAwvssRY68pxPqZ5oh51
Ook3WBeN3rsOG/baudYDaEfMLVgZgqfe7ThP2cvah2o1pjfDyUcSphR9mXoNgys5bcNbKQ3zzqzn
5ShIpAm5vPb2Y49i4ykERlpHHZkPN4aRiQ9sB+Vl6IPpWQh7C3kWeKajtmFbJeguIIQu6MlwyN2+
4KGcN0jpONMVjOwuTIs7OvwD50nY2dVNYYnFPQze7PJN10WcDF0KCKDsH1bAN+DRFylimzbUiwl/
4FI4bJVNlS0/KxTk74nVU6it3kD2BQ2muywMkeSmRa7eRiKDDzMpB/u0dTjMWFJ7Ljt5bKY9JBgY
tmZEa/Smw8xznmZIIOhzy1vYZMTLl75l3rZrO38aigYMhqfzep8ZpAd7nZOwnQwgL0ol71zc/qc6
s9IYj4Y8wlLBpiAx50RGNw/XoKrtz3RvDQ6xWb6Y1He3jJ7nwzhQ/dPO9OnSGNkT0MwJ4yYScs0s
Y5fKvr6OQ/jNmCwrZnNKTl7mDntjWa1rOPFoEMuYxbnadI9W8NBogmpnqH8Xz/DB2CM82TsDt46R
inFHv7m7ENA5Xo3OL2/xaX4QUGXFE7LkQxEsX1NcGDvhlNwMgoK2opUAGFTd8mrkdnLwEbegIMTG
Be5tiyPFnz11C+aovqVn05YNfsEQ11Vma2uP0MonrbillkXV8p5XDtFTQ7Yi+9LeykHWjw+B39IH
tsKKbEhXTNWTdrN8v2QcNgUeIZiqjLNvDV8heGZ8Q4/VotJos4NVBoSSt+sdc3x+30wee3Ip7mdk
apGYytewF5/tlM3aNZo4d+x1M4F9DZtN/Jgy8JjnjABtowK66BvtQYAUO82kODtp8bQGkquC47q7
kAyXjfBxb2c5irtCvWEjKx6gnYG6FycKq+E4rc70xUB2Bb3S+GxD8juYKxWyVgSNyYmDWgfj1zos
1OM8qsexFaQjgYDkaLe2i2BWGfcBk/UdQuzsrOA83EIw/+6QzXRtRdNFHfs/mu0VqwO5PZ+HGXde
WuvbSUp97qo/Lcf/HVv/h7E1ui0Ppcu/Hlvf/Zj/33vblX+VZP/5j/6cXPvWH4G7KdgCxyI4KdhY
Y/+ITgr/8D0TUTYOYnQ1NL3+aW0ncMnCB4/t3cf66vmMm/8RpWEy1A4JAbOIY+JCww/8jUj2bwll
fx9bI8FmWO3jlXfxM6Ox+w0j+f/ZO7PluI0ti/5K/wAcCSSGxGPXXMVicRRF+gVBiSLmecbX90LJ
uhap21T43Q92hC2RhQISOZyz99p6Z5edEH6+72BdhMs4860rWfXF6Zwx99Ot+S/aY6TsP6lw6bXz
WSjIz/12Uz/b9X82xHY1llsaQ9nekT0mJeImTxEb8IeRO3AsS/oJH3/eO2vr/Hlz1x9lgEM//hdE
ZqVJg+g7weel8K8XPQ1Dj5oyrulmgGuPbZtEZzko/b6nNnn/8Ye/lRyfvyxyehvtMU9P6e8lx6Um
OAzXVbYnLKl5SZOUGlCid+o46hP6WW9ycRqJ333l/3KLUc2g2rNxySGWnFUKP4lVm7qJCI5zAK6k
OhmKSdC8dFiomRZDEox9QXf+46/5ywfapHgJPo7RKxBUzH/+0wfiHBwK9rcuciQvv/gOwAoad50q
qf0pvc5++vjz3sMPCPmwhLRnlCVuRbgm71z3Y62LyfeGbtfmA8qC1vZwsE1TKQBo9ibFhLEN9ZMi
uYVGYazfgkbLHjC1ouoJMKKyE3Nq57YZDUShVWchOwCNWx/1wR0eR0P9ZhRYZ33qTxLK+XrRhvDu
mzxNXvZ315ulLrxhsC07rNe+ea/BY/Yuah+bwMbP4aGlJf0ssuuDMUHrNFv2eAfHW80FHmsIIGEH
6KRyn1Ire/ZlzVpFigpjCTBRfpFOSj/hToDE16FZStdn+19qCO4DpvlJX7XsK5F/VCEmwNGY1IYg
Qf3ESg84rHUEGFBtHG5JDxiuPYogdK7gLVhfFBtL8itYZro1EHq6org2h2ubWcJehQCY3bm0oX2O
EvDvt2VlVAw5Ms8l9tCaPt58IA50/RujlEMObu0wGsipJKPyZsjG/piJAAGWbWEG71zTpIQzTwQ4
tHlPh65GlN83w7ULckktB68sntrIKJ6mSsi9TQMJUx509ieVyu4as2uekvPFAZx80MhdR3plPatK
DLfAAnBOEr1YUGJohlut1PR7SkdQ6KYQFyYoU9JVR3fgmNBQ4sE9A7Gn9qzhtjUrvmkRm9QME3qC
Sxxm3gPELnxPreohvrfcRzURjetVpn7fujw0XF3uA4ln1rON0fE29KHYwIqz5AZWeEOnc8CKSMMf
7v/3sRpEgKuWAUFr7WUYD/VLEgEGWqDlLp6Mka3Utu47bJlaNcbUCxwvTPdxqZWcPWy0UOdWavA5
6Hr3gf0JlfYmpmS9TkeTcQJMyXzOa1U8BX7By19isHGRjmMqS8HQmtjTosXAtn5p+kN+UYmRxz/v
pVEfjNjAOtvglvJ2I5kZqJnQnpp9ll07w0RcSrF7ohyw3fXF/F17MNML5cOYP99/c2jYhrbKpG3p
OCtXaUFNQK0rTue/03gegfajiJg3pmCn8V1vAod8sd6HA4ffjgEczK+HTexqsSOG2PMuSJcEM97V
fbuKy0G5t7PlA2l0A+mqBQVEC+rUlHZNVZnSvzHcwccUFGi8fPC6DS7nkYapxg9g5dERaiFkBTlO
ri8+3Rons7ZFhhj1q9LXRu8WQSd6fNRIBK9nSCe9o4Hi/AnYQ//SjVqJxiiqp/C6H/F9fK65/QEe
0KwDjhAgA5kEBUay2DUECjGhHVZncZ/re5oJwXpAhYzBzh03rkyWJZqXPWhKTv8qkidL5S2ai37n
ueNw0fgcbuy0zZdkx4Y8dm3EGYsXGvWP/khLs1wVwWgvgODpV5odNLc9vkYfUFJn/dnAczIZX3Uv
l74bDhedo3U7U+U+mad00BI2ndNJca59weKon2ya3YcsDOxTIRBjLtrJHI/0SVIe+DBjiyfwvdus
mJoXNwywHNYaYSArBrd7MD3a9CvX7GoXJZfjPcis5hyna+anJvCBi1blc4a48xQlwjJ3Jb3VWfIl
GXQ07BlSY2zVL2TC8r+Zl4dbljnGsuGB5t3ZmscqPZGkB1uieLL0xn1IxwBlm+OrlHJj1w23EzTF
hyFgb1GYevFEvhUg9y7unwdcuA+RZTNh5kZ8H2ki+hxVEy+WO2IO80QdbkNHSmqr7kxidIkcYBnN
722LBJgwgr7J14CCJ1Nlkdg6CffzVBf6nyla02k/BWar9jKtJkqpelEPG1npAMxsQ8ovk99Z9rrK
4kPiFt4RYox/XdVRsAf8cU+YPC30pnpGzDPP/qH+UKcu0Q0t92mgxobcqNDDg5sXxp+t5rVzdiV4
xMJF8AOoLkZb0fWzi0vrVhKvxJL30rkwvbxS5I0Y2dXQGkO7mUzjIQ1UQSxsTUcH4H6/MkejdBYa
HTAQltKDJ+No5pdEl/z9ghWr+kS0hwH5QvVhtSiBg+SbCe012gQ/biF+1bF2BO/XcutSjzCCxvIf
R0flu9DM1JUTSM5rfCWQp0UV47P26qd8UOxFimZuosyxJMRb81hLzvrgEhEdrwMz8QHgqXrc46VV
J20YWRZoV8KbpYv8IhLce5ZnMb3F9sSgKVtGSu1TRvEHbR5KrY9+m+xx/SSJQQ4XpU1nfhG5/J7O
4GpQV7lHwiqkXCaJyzyYtkQ3Lxw19ouwMPkfQQxWkt4A2GebFNp05RvwZwgvqHZj0DEPQoyu6y0C
AnV0i4RCF+FzuGxYTNIlLKrhupB8vI1vOtmefVhYvICSe5P5PI0RE/55CnSCFvexQ6AMQx+9e3A9
6w6yRVsQM42AUKDrsTAJV41Wv2S0VTkbyooRYUyl9ewkrI91SOt3hbKIovlY5pjEk4bUtwPYO0jv
3y9Lzyz4BGUQsZPwtJln5yAOvygTEjS6EU5R07H3Tam0IRxI8IEbvWFT42jH1BwuSUEwaLFBp3vq
AagGV4bVcdVhWvBd6WPwkeAHR+cWeExCYnBhN1jsFglkOYQnFFE6x6FUZdqHNq6jchmW1njnAap7
sgOdiXWstOjYFxUyohh9Ws2Sofv3vTMRSZ3jTj6ak1T43dG/3CWooA6U/rXXpiLDMmh7aB9cM7uc
M8HAGCgr0xibmzWl2+j3spqx8P5Myt9UjglAwB/C+Y6WUHwXiTWyrLeFQkaVVkxVd0RlqmMUSR5T
m84chprHqOmzu6YxJkEYgwWLOVwnyvLEnPqG05D7xNbyzpah1t519pDYxTKkjhCo2yRWrs1SVbhY
SlgayxE+Rxxqvv4pUuyWwTn2DXoDne1GInJwhsL04qVHjjrVP+RJvT0a21SjY7hwjEAcYgqMJ5k2
hJ5qwbjmn3I1mJZ7SKKpuOTxl7c5ZeV9jF7icdDc8KA1vgdkJGDpGVW682EIgLF1tE3S9hbfA2FA
JmabmeNekETiLcsUqLFiSpeV32504cPYQeu2qIah3OddQ/WsSfTbzGSKQf3aVLTNqe3pMTuSxk7j
Vy00LQRiubejSo4+synJg+AN7Emry16zCux6Aoh9MPs945qNQVsKFBuFQLsydsg6UhriY7obWnoS
7I29O5oh4yZiEQUoGPTrwTSvTIHPnapidsPTZl3OhuTAykelhjIznQekXiq1176bXLao7xYkT4xX
Yiz8T4Vmt09VbshTTroiCBxfsIHEwJK4SYa4ArGufsvOL1sbWi9eLduzDlJ2Jpbc1HAjkS0yCpb4
n7Ro+oY8iwdiImOF8GJJgDIpcGRUfQCti6XGClwvRlDczCABfuUF6xWzIeSdi7Y0tL0tIdNe1jHN
mEUaMNuEdsWInEj98hbekAT19Rj3UbhE36JWHx+j5lPHm1MJdhMOHBaFBZ0SxPtj/9SR+cKKR8Sf
dd70dwNd0Gre+H78Ob+cghW6VAoVusWx3+Tg9vZ46HpB00Z5U+wSyJ7hAg27fl/WM/rGHPT8Anku
R5fzdPjx5/5y9OdzESghv+Jkigfg3amLI3kio5z0Sbq39nOjYeVK6wESS49JqVrnaTbekuDGXFx2
8y7340+ftf7v7i6oO07FvOBcxPschBFRWtLrdr7rLY8DyKQq417Ns250Bt00qPJmoWrFsWTeeRum
YnI/X8K/FbvfV+zmksHHFbvDt6r+Nr6r2c0/9qNmJ6EeGDa5iiaFsXOJ7T81O+sPHHD0qI0Zs4Dp
4++Snf6HtNnYzqUJw/luUflBo4SiwK9jKMyjQhcMiH9QspPy/VvlCkpLFk0W8gkceA7vinZowjKw
8la1cztq8Muskg2oD8qUF0TjETEoqrK785EgHnIRBu2+C7PmJoB6l27jiPYkSpkuSdnouPChvJYo
lBZJslEM/tL3Ib/fuNTqtk6M7tx3S+L6Bq2HM6kHckUiknc/GJn1aGfdc6JjBuNX3XcA7+8gi0w3
1ILusYBFS/p8aFtyO0F7YOlgFarZTd/2CEOJOlH6bW3jWG9ohj26sQ7eDNuWcZtlOMXqqmt4R3GP
2igHWAcdFCqWM5xIhKk5Uej6rTcZ2jqtNfe1NipcbEUuybDp0qnaEzSAo9PkZPssOx1zfV/PhvIa
MfJ8ozjDzr7t4AvPP1xqnGrEote7am/Bb0AnoBsuQMO03U84YpaObPnB2uprY2VkSG1JZXeB73TR
VPq0mrBNOyCMLu0CF5pluNMuFcO0I+Om2pM5yqfrqu+xMODRrjkmLfswl5D0GhclM8uKEeOqBTxR
RapNV0QMak9tK6071XDiXtit1I/shl2x7S0dx2gM9nfV+a3+CNmTCTUeBL8tSYPhSrEVfZ2CHvq9
xOscBwOWQGAZp4JAmu35+vDWVntGNv5nbNPV3mC7yIqGnJxmqpP1G1Hhbuf03xHmVUybMOcmI+pu
gKZ3aC6cJjSOvtJbjEptE8f9ETNwEOy8RI+nHRy1Sm4CyyHWUkJMJV/MA7GVaXjSJ5MKc2U2GHyj
M4rANx7pJypa0sWoBM4kctbbJmUsqCI+RG1dg/maoyYAoodrKtjWXQ7m/IGibnIXFNU4BwLURwXN
GuR/pzaBNCp7VaalPGD/8C8g/QafAZDRouGQd6EVPGxlR3gHY/Sh5M3xJaEdYB3AYJTBEMaTEFtl
Q3vMbezFEBXTE3aOcavM2t0miSFfe6QyxdKrUuwQuuS0yckgCuMN+4ImOMGm5He5bYLPIbfZRS/N
7xuHroKgsG5QrN16KZ71cAL9hME4XE2NINSBQzeBd36vtpxqMeLAV3pIWhVvUzWgLIntwE1WQxOm
ahvror6DLvtoNQk6RUt8plU3ItrqSlSPEf7Iad0h+0p9b2rINbPtTahwdBI5XSxbEWcH31NU2+A4
VBRNk/wa7hipeZq0keSM6bUVmvqBIxRHeEjdmGttcweRtVmTpzodAnPe1ccG1YQ+seSngb3Fgn0b
urYZH4GdgaRKE5YbkLssZFD1kLRJO+EUD6ibYgMJesu2r7VtWcj6kpJfdDUowNqZ1lvXnB+NNVJm
WvPCAdtMZSYh60+xAT4mLtb8mT3kPHa4pC8ByflfxyqKvmVNvq8QoK6mwo1XmS3tnjj7nJhBjloI
yQU/8zyV6L9JLOEosPPztLxD1QIevu/oXbYBVlsMctn0CQEy4lq2mSfKn9VhEkX+oNlAqTkpk49I
UElO09/HHbXO6LXi50oac0W5p17LNrPQRDBR6IS89YLqmT1eYHrJb4Jhqj+7fH8JW3Iaon2R5k6N
Xs2vDkCrg9ky006LGONEs0gzTnMLhCotQQpOri8duHlAvIzg3nZ8MS2HhMM05dboomtg19BrhZ4v
IsMm1NKm9wqSa0BV46NrH1PivQTWOViZ+9wrnVMONeI+jhMmf/A008bthwhHdJY0xRK6RnVdqTg+
AOUjjI64sBvD7piVarv1ns4zSxk33qs7pBQzct5QQ5+QyJ3fooIAYGx5zFFVj/fXRq8jEOHnIBmc
kRWmyu1sOwByIJIDvSSvQ2/c6tb8QU1QDavMqLmSZHZR9KLvCohzmpudEHKOpxp2xYgNC3xCTTLD
ZaV06+Lf7VLWhM34m+0Szif14XZpn/fPP2+U/vqBH7Zc8YdOy4Pu1vcQpb8amy6OXJOzJI1NuMEk
H7Dt/8Hslhh5IdU5pmRzzM+xM/+7sSlZcy0lMMMT4MVP/YNdEm3+t7vwORbPAtBpzOACg+rdO7It
ou+my5xQHUSZDhdaVKM7w9x4O0grfkmzjkhKrzEdsplhUuNE9eIT+sjqKYooIS+wzGnXuu8gMAxQ
xF+bsvEe4snwzIsSWNrXoAkjn9gX1tqll7UStfMw+ZsWFcyaw5vzMFpNf9NWTHQL+hqJdwgilbx0
3Wgdu7JVD8GQw92ZUKClVLDRuSCYHdJlI/s93qhw31n4DKNAloT/Zq6F1TGV9ovS7eRbJpw9FtXp
FLlD97kJS/M29rR2WqH99l5RAKdXvtZdUlEJMJQC6XmaPFk+m3BsPg/0AZYGYsxXTZJPg/LBIky3
Gpzrwu7cdDWMsr6G0TVcTkg7esCs5vjqpJp2k2dRD3K7S/1Tpxl4YszCsRd+rZARAZYxjwCvYnzF
mH/dBStB8DwVfrZL6NCtqRoFTwhJ/WEpFQtZ7VjSAZdpJ3ejHgRXrdXuyT7N/V3YJ/7WR3V0gAzd
bQWHOOx2aWrfcUYmHnbKgsRB8R4YiOR1g4mTep2OaorAtxcUu0NB8mfliCWZWJgpMTssDS8umWnj
aB2xJE4LI0fpmZSDezGDERZWNM50B7dQJ3MkEWPjdU572zlpufPHAFYsrdwvtDdVs3RD+AZLc7KL
uzIhJ0d3FPV9Y+DmIFdpYI1lyZWO3VJQ75miK2Tv1PJ9y+kek5b2A7rORl3oKNUCOBkjbipsK+5B
CttrVn7aR+ukRkNOuwFp3hCW4DDsolyZ/YCcDJoNXsUolcHCDvAloBZ5rfkt7U40UxmuNCXz1x4b
GXzpngPoIjSn5it7XlvboYBNHryWxQe+UImdjcWRmdjungtOGdf46lC30PAgJkpWaB1lKRELupJu
XKj3VxPs6uihFDGN15tJU2GOBXYCALF19C687UcnuKY+MurJC08XZgeWlQp66uxZQbJ4ROtDB+yE
2CH1Tgju3FWq52h8zKZ76q0eXsyoG598xWd4NVajZLqDng+NMpM6vnGdcK+dl+nkdxB7z2Y6IsKd
Q9hhpMGxqVPyjzT4XUtYWkvgapTLMp0TgItJr6bpD9dT9zZREI8LzWmgIkEvYhlHCJTE+oXBpusy
F4jRh9y8Faa7Y/m20P0hsMRXIdaDyMYd6SPc9zmiKl105uitULMxAs2sFCdSe0d7VdetXMrKczdh
NDUHI61SbDTIYeXg9seWaGPSk1MISlbbYl1Ip/LCrhGkGlGbYuHNTJKYctvaIjBvaP/WN3i3y0Wc
R6+kRX8CSbewExW/KIwZK4q5AUSQqL7XWvwT2I2cJeaYAEmQpd9VZsyspVIMgm5tugthR8MSgx87
RFjTy84wm0XXIlk3sweXMHnisXmxtVzuosanLJIF6xRAyRJud7aMQoFqfqgTmD9orpdDbM93O+/v
QWYFK9GNLpZuc8IQYBOvaUTGrV209YrpKV7Th7TIjDIRUtNspddm1u2l5cZk9A7RcCQ4a/osE9Pk
DEW+D/keyWIoguDgtI1z7zhWe1H0WO+YpGrmFCdn7liEINVJxhnQuAYxMiwR8/aGmR9dT2SIfov9
Qu3yyTR3reZSW9Y1YsL9mrQfz8C51mRUGNmmcdIN4/KUUp7bOpylLuLKeBZkFODMDbsNfN5pAb2s
4YzZCbB43JSbPiG3CGFwlixtP+FuGzLiRWWDSjpXOLKIKDnbccghGpawcLJjaAX1VVQrOoaCowYo
aDJnGkOshUIsjVqx3VS1Sh/LXKnrgLoQx2ke/2OkrI1htRpKtiG70vEAr5AHiHvDNXDpjWbzBDnc
vHPKWXddBtAH9FJsksJsL7upUfsIQEMMJ0aL15YyEibdIGzvkLzlBxXU8lmCad1JWfbk5pTZpaJp
tRs0S7/itBUvh6Zseav68Q5tIWlIKRT0U9OByiZTrjui0cfXFkCj7qI6RhSnmDIT/0p36wjZsBYC
PGwdtYg7Re2fOX8lo8aYPcnBdEAmHGzA06an0Ei8T0E2cXBJC6v+cwyNEFKE1oVHxHr1rjY8rAiT
PnxBPRFjBy6me9lJfDVe5JBJDefAXzhl/alkK3kkeKc/Tn3e+YvEFhHjrQxuLbvV7wC4GeBm4UWM
fYmJ3x6b4HNRFjWWDVQPQZ17RCnOsz0r+vAcELh2LwOTugMov2Hdo4dfouuYSBFomwNK2ZumpcJ3
5VdSb5pHjGAucnfMfHosHpE+JNkuH5wq/EwX38tw2+d2y0oUCxVdTXmAtDGTbbpudbtcjbIb4LNS
MXhRTWevvXjMKM5gm1oE0tRpVVTE1/nB2G57kd73VOG3IeiJNYPU2/Mok1WbZckNYg30vpnD0Q11
PWXpvyqa/5YTf7M/dhDif1RNXOZZ9u1rE35tm593yd9/7Ec1Uf9jBszo1NoloBq2cn8rAOUfDsFU
AjDcd3kge9gfG2XjD9rg5I/abK3/wtr8vVEmntS2ZoANZtN/CGU1zxKkN+VqNscUJikz64irhPGu
nAgnnhhVLNi7PKPfY8BfXQdTRjmL4T3a8Re6eBEFNo5f5JpgTmJ/vIADER+UHhe489W96lR80JIm
hpaZHDtKJnRh7BOFSsovQkMUFFEeG3FHYRvNpo0pgVCRBIaxCMkMVjiNSo8NBBEK3U3hdfjCA0Ky
ImCVa710WDh0PpNMBGo2esZnipLmclw/dolLuFlIL6rIjVlP9MXWCrFKUv56PHNgclBx+6KrHnVq
7MvJ6uTifF5NPeeBDs9tJPUv2IVmLVLxmOQEGfmNZCfgUBm1jRs9UDVeMr6PXQzNmsLqow1AFisA
IPz+rCXBaIO1DRtrpzn7qlJ7P2saoPzcmo6QAL9JJbKJ+NWINZTiIH8WuarqlSj5pUnHLTBj/xNf
gdsg1D4NOVfD1o8WneAausIkx9AzmIwCAweMCT8Vu3mysiHCLbvYvOkVRcb5JyPaUovQRRIx0cBd
+CO3oEgoeMJgnW78PLlxx4TQiXouiflwPi2zRArTS2PdllyQLOx4hbbuU1zTV8UGRfRhnr2OGSi0
Eg/N0vJG4vHi0eDQQBC9l2g698G9dwXqeBZF/B/gdtj5EUDBNldhz+yIZI3c+t5TXnwsXZI+Cy2Z
NsUkIHkqBodEVI+M29krXbs/DxI2vTj2zLJeFQ7jgDPDTdpRCa6Ee9+T8koGAP9KhXXThVyUH8Xm
HlGPu9EpGmLyxS/suGzyOrDcK9Hwd4XrwLLUYW3mNQyaLoiWtmcTFAGenFoNSQmpZZ0Yz6+DG5Os
Z3DpSR9+QTfLs5/4r4jG2KLTtWzVN6peOl3Oz6TcpVon8BOR6XQpSorMQBEfz8879WnkdwnDikYu
5rWAIePM2I+c1Zp1RSUHofuvvOSMamiPGLMZneg2JW5PfspnofqUBPynraIvIPF4/oNLUGARh6eW
2wW08X6cePJ9yXviUGg7YHeeLgPKRUvXqR8d9AJL2+EJq5bBhGzvdL4ZaHcQLmn81SJOv6Q5VB4P
DP0B/4m1pv0MFzambzASlHqb1lGxNAqQRz3kk6UEHrUBGoRVKs7FKmWbuSoFlXpQSPWFqrVh65OU
dOREHLLlnox17PBSEoN6DPuIOnNL8V5m/OHQZ/GlMnhRsbaIlepIqSNvL1kL3hORdOFNF1in8+tF
z2DaCb01aPwmatXm1BpzWooLAY9wZQZufKC5SmmJfL41JGleQ7AgZJ3wbDWKwQvNy442ijumEIZA
VsBbolOLnWge5ZMTT5u8qNwtkZhsV1OwGbYMEqyYDOfzAJhHOK/4DYepbCtHpjGAWVCCp7nUPz/m
pu1pY1QMIyACzewg956L0NJ21gxnnVD8LTPAI6i5YEHir/6COoNHoMevZLvKBcEyzCsab3MqaQ8Y
me4d5jL80QnFcLIwKao++qL54Xx46bMj+/h4TRcgJKlEaDvf4j3NJziunMHcjWMzyCgUZEetpuA9
ZUxf+AgJ2WZyIMiCvam5dQM88Ah3+WU6VGKzlvbMcJArMliwZiHn3ff4uedwDoVHLRU71An4OxKf
SdGno+L1PDrNid2t1xo3gXTVFljguAVBARrB7LCQlXxtr+MS+hbsGa9IvuNgyL9ozH6fmwx3MNbn
l5YYFSiWvgaNAPSRVTEkKsu8McZo3NoeUACLVDOWHUrqYzkUG1h/PL8cn0ZQioykJ3M4tU786qKL
w+HMG3C+1zbgDbgHM01J57maGWE1yBJrDsoWU6BplUQWad41VUySUCACbpVXvpYO/xtN0JqXHvFI
yHxiakm40avqqxKatc40Qnvy0nlIc86XsRagVW1PTt5EHLuVfxjDYVbcJnWC3QWs09qIe2qh2YD0
AKvl9GdsJVhBEI2b9hpCd60tJnBmXwz61StCS11A28K4tzjIrzg5FNHl6NftIewFj1AK0mAoGuCV
X0eijNAnhg3cLtOeN7F6Qsx0VQ8dHYG44eQ6ulW9Jgq20GHkltqh8Npnrcnzl9rtvpqhyCmyyyF+
VaXUJrQzmBjrJS9Gv2uyKt+4hO+4xaLSwEEVEfqXNMKGgprBQNOhK+/SpUiMmERmfX3ifKnwfrpm
ne5gsTTa4+ibsCtaGoRHL3AlpXP0uPYSz3sZnizkpePaNzJPw4HL9iFw7PuftmLX33cwP7ODfxEB
OLMOXkliCCgpAm9+Kz7Am2/Qd6rwvoYjCZtT8BrGLC4Suktb0Xu0Gt46E3n16uPP/UUTP3/u3JZF
gTdzx9/tp0gfM0YkLe1O78+THe+gDOOXrIevDpH+9eNPo+P8VmwwfxpBYzYicwit75vBgCGw601Z
u0tGBsi8E3ApBq59QqW/f69/DwG/OQRg6JnHzseagstvQ/g1//kQ8NeP/XUK0IX8YzZKWJIZ3caY
wqj5D8HSZa8vbaQBaAfOhe8fpwDp8EMIACBRIS3gSZv/KZdL9AaGi39cUmMHyIvD5B+Uyy1+0c/D
SLguH4/jCAubzsxovhu0ZWQmDKUsOiKfC8dnE68b0EHTacy1CCAtucxuFdiSXSjzOtX2OUGHFmEG
lsN5tw/Floih8aUi1IncX4EHcTgjTobMdr6VVYJQlUFcTeUOd/cZiEI642jeaVQwZ1hK952dkjik
KS3E6CNfolOP2de9EqHWODdd3na6XCMwhA19J7PKa5Z23zXiKZF9wuo4mRrCvxkTmaWHkCjv5aAc
DeNfaoEoJzSdWkrAViArC3UXGEgMe4rVSMdZhfD0T0jZiB2q73Fb2PpaRaZMxOewdJqJaOmiU0bK
/pZ9/gWhTHELg6f8Smmz2jhlMV5bRpKBLBt7XJXKHrXpz4IiffhvLgr92d93qWar20fvH8FyTRV+
bf4nf/0faFtt+uVt1uz3n/9xHLfnSBMbdpH6fhpnQv1hyHP+IJkIiCuv3Bw1O7+jfx3HJRIeF98d
y4h+7k7xR3+rexTNJiCbyraws9v/qG81VwN+fhFpVqHuMalrGyZzgpy/+c+OKirBCG3GQewAmy5T
/zXxtath9PbRnGrXZzugC4eaZGRYyY+gJ6jV179Zv+YSxy+XwKoJ34/vzBwz//lPpq4cWV2hlC92
eTWKk2c+jmRU1l28ztKNH0OGE1QIVy7dHXBR3mWB3GfrGGa27o0nkzPfhCq4IE4IoDk1bbVpoH0V
DulYge0tZr0525wVWVQ0rouv5kBNF2JLmwV04f8El4AvOViMpok+ZvxUT/k2THHlaOvRcndm3sx2
/dg+cvTIeOtFwyZGq2opVyImbVFmD6OKFxVjYgfrAmk7VhdDXvgtAYZU5m/Mhu6egpXPHHFpWRGb
qkbW6zo+knh9kwRZu4Yss8CU39zY7pMukcD4SAhqriCNdBC8csmCjO+fynqAfiBPVlTxlgSf3SJB
v48gJqzjOl13TfEnydxiGybttV87mNkz7ADUoKN4WQL/2oKsUYu+QfAgs+xrOpgCfZYaF6Pov2am
v/Lttj5mdQ+1BuNLYQMVyVHlxPLKx8HzXbT47+r+m9VdF/Na9/8v7v+bPNfx2x74+Sd+rOuG+wc9
bmzxiq0ekk9elu/TCWiLP0wTb7dLiC0YtZ/svZiCJbAHQbgCZw1Lnxvkf80mFn80i40UDWvHFHSv
/8myPqc6/fQqz5ejGzpQB1ruXDVL19tXWTndmKJKNr8FYiqi1ySlEyxwuhta2ayaJjLGh4hzXbOp
R5mwwtWjZX0dvKTIjiCb89LYFJqJAD4uFTouEFPerBdXCfKyT5VItWhcVmZhc3gIPTATGgTGrmTb
L5N2hJMaUpQx6Ig6BSV7XxRa/wlFMArcJGp9sAzm6IZGuZhaYamtrOEY0WsKI8utQLIPmvI2GU0G
sJs0rD2YIj89yOtfDwj6PJf+Xfk0sawyb7OF4h+kApRn394dIGs6eXmT9a3AZ4d/LfWdIGHyQBYa
X9IZd/nIQQ+z9HWuqY/36KjwqiwN+rN8n4wwyeHTx5d0Lra+uSRqx2gqTLZinF3Y3729JNICYITX
lf+iY5OKL4EG+7N8DktcuA0oE/TxInVCwi4IuitUu4gjjhQznabI42fsPSNNQ6e1tOiQCFScwXry
/Gk+eA48inUDF3Z6CCqO1cMaA01pn6YJVRkdPw5unIjBX7RwST/+Um/3libL6TwGWR/RQrsYE98d
xLwgJlQzTrJvokfrdGdloZbfIonIp+uPP+it5GP+oFnzgd7b0hU37/1ZCGJT6dLU8V5IbjXm3WLi
xaZYGII3fJBOZF71NaUMVhfbSrRmWSDw6G7j0Mqi14+v5O2p7HwldNZm4TsuNcrn8y35aQnVpT8S
RhvZLx0kYftkoRwlE7kiv9iRBx/VHfjRjz/x3WDmdEDRz7WYOWg1ILx5v4OXRs+jHPr4G+p3KBtu
70ZfdJWMNL9oYrD/d16memaZZtqXsYt6pCF2Rzv7N5fxdsY5X4aaXyXkN8o152PJm29u62Gd1pOT
fPNSmwgUuw7Ga3tqg+QYJnYDB6Nz7xEwtxtw9966IC35KVBVV+yCetLvf3Mx89vy99v0/WLonwhG
HiaHX0YeGSB9lw9x9A0hj31X2np9ayRwphx7DC+knrYnWNfNocA4vk8GqV82mVPDGZvdVXNoPS8W
wV1AzFr5ygrA7KTKML77zVW+3W/NV4mLnllfJ2VHnwEJb29Zl8LPcUuz/cb5ofQ/ScOADJ8aJs3o
GpIcKjw0DX092VDsKyt/DSYBJ28C3NpvpZPXDxYF+aNw+viTQSQ2pUE99jZVVCXcbj8iRLxMqT18
fNW/vNTsTiFboNOB2cJb926fShVMc/LEkV8T2gfo88oRgTkwY/SmWOk+/qy3j3F+m1goKW9QcTXg
nrzHGhghrG5qqsbLQFxP+H/snVlv1k6fpr/KaM7dsl1eR+qTZ8++EgInVgjgfSvbVbY//VwV+Ot9
CT0wfd4SAoUkj+1yLb/lXrxvOBtDnTxLuol9Dhq9WdIVKMrpb/IGvz8kMycwf9Ag55B/92aErMCz
02h6ne0YzWmUBo25ZoLqJ6v5z8/4zi/ePCQxqQvmmcifYOF92ahoW6fUuPN+HahN1uEJOn7zoYKz
2AOBCRGF6m7meE3s+rLNZRPYgKqycn0qhrCjpQMTE9VUkKBgjO8AyFBLQM+5cavLUqUyWk4g7z1o
MH++6d9eDCwEtpyQlMjQGt4foE5cRu6M3MBrs5CXA/O04rL4rpzF8p/btgbhv0uwHRiTvw3W7y8G
EkRgCmyIK7jO+2MysQzSS/rWFyDcjguRN/TzidZM1GXS3jqCfkZ1Ylsuw5clq2DZ7HopZUzfxppd
9ZjXq0Y7J4vmdfySIg+K5VNDQfICNLP394LgOyMtDwetgNaqWSZUciLn/bv1UziONUXHL1mUu2z9
RPnjejsgz8ekWhc7XdQxHrohuLZw2GE1DVDsCD6aAG1XFEFLL11emYB18T0YDO+JcAtCI4wHxwMh
9OPA95KO08yfpzR4HuDRUyFRdVgyU8Epm7ZfI8eAsA9QFYqQm6xOTEhABQZNvZ2LGXp0h9v8OH9a
FxOybgA0Ioi9c6FEElTYax70xcH1oHDqDVS8HKJr4BX1t4AaP+KHACSH9ZblH/vPTQ7U5UkCu+Ae
TVG7wdiHNsgzqlBdgVwZTMn1aR1FqB6V7AN1PxT8j8bGrGAH2WQZwm0UmbG14tJA3qjcbgvRWSz0
BKljHqal2Yj05ZI1QeNvBl24/CSnT8KPUGvC9+joqzkb70ak8AieaB0gYb8dJBzfZV+kMZe20Pfj
x+Ftm6tZKW4Y1yIuMd3uo9xXp8RTfX5VwWdejtoZ5uYCK4JlOp9m2nE0fKLE7Hy5yp3lIoJnSXBm
J/gslmjvJyDATl3Uj/SHW6SbURf8+QB+ARIGTkhImaLY2QjvMaC+3TD9AL2ZTazC1crCEHFIAv7J
w26pi+3QIR/4z2f0XY+Ch8gTH98jplyLWp7IVoPlnES+cGmAVGyOi2h5Jup6ZlQ9KBuMnB91Ez+g
9YiiYVPJyaq2ThabKworJEtYOpRxsk23hD2Px0Zvpksbj0RJomwbJk2RBEV936DkFYaHAi8fpkvn
Fy5rSjVxzKxJXVwxlq2YAdp/h0/lJOEB//MyEueWh/7BK6BcxRi2dCu4vs/G6CQPUUXttNitdJ8r
fYZ1gYKcl66NyRUKZxZ8b0G+zDxEEaM7cdWjMdOk+9bC9BKouavYBfYQ8RUP0+JUx51IlBX4Ko0A
NarzeFAen9IurcdSwPYTUghvHikI4n5oCtwSlgnmQnoCZlfsvBgoTkAvFcX21yXqKcvsQA5BjFDU
Zrm9os4jkycAW6A7O3joqz/nk8cXW5zB8IkFxxCbMe5VzQhOQGMZzhWZMz6pIuXwwN0h5xgeUpB6
TFGTyqnHLmr4uyeCYwGHxcjeQKqyEtV6Omed47oNZH+zGmv0l4IOvVnSHi6u7U5S6uVN+AN5Cg3K
zhHqMcQgiFEAetoNywm+51DUV6pCp0nsaf9DydwiqTeZWY0cphzRPolXxz+hRu1jW13Yj3Hm57Ha
YS8cmp0pqzIa/YFtHXysBDpxGGnhejauPIYVniLVsd76yzIz/aMBLxLkn1FiXxoCBd0iFO77qpQo
nY9Vj4NjUoj8pnWyHLYYuaF5wzBIFoxpINYNyjrLB9tUeWfZj+0AC4JyjL4okwH6NLprA++mB4jW
+rQ6nYaHaZICStxDXPeJ11zjdBbP0Tawcw81eDZitpv9KNJi6ZHTm9oYPUPyxBm7VBeFgFMCss+g
wqOSbTZ4XbVveZnZbBeeOS7mcoV1IaFYZQg7t9nkhGhKxYOZPNhJmJk4ati9B1DlZl7aE7oL+KeL
vC/TC5QDV77Xu0ipoIPlC7bKoadVixpQyftoNrNtOVN/PejAZcstkD3nLTUOEkPZvl1qzWfFPRZ7
YjMx+MxcO8cOQB3ssdP8JCkzBBua0onZl0pb1fNdPKINPzJDppTtqfPmgPEbM4vdQTGKrAU0LQcm
lAK0g88Cb7+HNxUtKTM9qgbEFi6y2Zq4tOdUM/fPdslxpOC/c8rXdEtZeZFXmUN2HKee6TgH4Fos
DmW5sD8sUWZ5N7O9SGDnbFGIgHQ9eMxsH7WyBQpfuybEslFBXF5rYu3y6mfey65vBkeDtm/jYynZ
VeM9oAotLIx76Z5S0MO7adcnukn2no3U/kPSzzw8hcWK3V4tmjL9ISxQfFSHtqbXWCCysZK+oS09
mRH8Oa3rXJvvLV4rmLgrEnvcedBaZrsfrIhDC96/zRiLUMZSb4hEU5v1SYOelYsxF4gtLCecEO3f
nG13N8SlHCGlr84SfLYaXckHu56rx9iFT84cQqOgPw9oMJTQxtTUvXY1Z8yFRJYGkW7uVIBB6/L+
c86eux4wq2urrx4IaXlfG5HZFw3pBoR2jG4hiKRqRNJJ+LozJEtoA9229wSo24PWfqSuZY9CLXY2
tV0D1Kg4VnHKHJWz7XlHkk1+jvqVrnIDWQ8PJ2TVTUi/Sr3A2EbLwo03nbSW8VPsOpP3EFTj4qXb
Ajt44wlVuQuyAIiTZE7CPE3SEZMlTrJqG4JHX9ddnKOdIg0SV7cXM4sDUDOgMW3bTndQcZiKnU+A
tj6mCFi2HHzBGJ4PyzJRpIU86GwX+CnYdwTpOMQ7q3WNjxkqaBKMfZWeAOCNoHxsvV4kcWPbR0c7
mXtIutlp0CcIqxX94ET41m1XtrX3YRp6JOOPdhcuXb+PW3ueH8Hu4kBjoQdh3XuWN6xPY8OsxjMg
COSHNVQpvj3VGISyOyK6m64zytphF+ziea3KY5KPxUzG7UWQBOOyFS6+mHId+uiLUxdR8xXj1lbN
OwRal/5bXPgCptcEPCIETTz4o30cE0y0QbqUtl8Fx4TELbhGKt0qy6MKOsLa7FsG7RHUOiTNcqIV
7/j024N9QB3bSq+ly8MUtz+jb3upksC51zh7tRD0QPlxLHW1AHL7AUnQrvN2XaJlooin7JQYZVGh
TzSW2JoFI+fFxJqNJQsiKClmZY6VmI2Exd1HJnyUHOAsh8wLzA4HJdFEmDkCSgZyv1Q6RS9GDJ2O
LiDMWoSkftZD0L3ywYlxyowNrL/1uIQhn3mY/NbEKcFQmswhxMmNu10wLari49TXefDsN0PDrTjd
G/wkxaV72nVT77NN+sNAZB+VFqN09FyfKBhZFRNFowXesZcVUW4OjcTSCWqvoh5820CGglWcaINU
hESNS4XJOqun2uZBiUswbccdo4a9cFbWlcsZrRHfIzTBBmhkgLomNCdnhIEvdyrTDM/04xSuYbs+
YMnc8702ibEjJjFrE9bS4LeS+x/iwuyTpQcCpdq6hQOSYtck3eDIl1jGJl4Fas1u446TDL5opIjb
Q+AWYXOZtoXiWASMZWKppgtNyJLFoxmjsW2C0fk+0Yot451Gb3CqAKk11Kk2YZfMjG1sS5/hZw9f
TIj0Vl4MhtqcUj9PMETQGEcgXqZCFkAR5O4dAZzdglzhFXF7XHIUeb5XAOwJXCPOFe5gGiyMdk7/
jMTas4TQshErEWnYZHxiW6MQ4u1KkEJRhfkbZL8cqAtxwL1fz4n/XEmHWueP18iB6ThPpH/T+Bj1
ycwTiwITWomXhQrR8m3SUmEutOrCTuJPqgz9ojxlXQCL5oxGd6AeV5hpPJWzdqbYKSVQ/+wMXSsT
VNgjoj/UVNzFJPJR0DNZaopazox6iy3DcYeGOVFK6iYmmgfwBzbqhFb5oKJbRLndNr8MktDmfjC2
MOtACGnzqKokyHxEy8gsEdjIpsDaFD0/kCjPBGpORWqc946ZYCKZ8Co+9m5YEWcjYGRO10yplENz
ajWB6haOFlFgIKSJN0fQgGjCVoUhftqMQPE9WcOGL/h/89NEJXK91VUUclw6eOpwhmVZaELDMphS
E8yLztztj+VRjj7vBS2YlpcKbkiM9aWYhUo/q0inuTzB2y9DVnXPXKi2OdZXrDNPembuVo0bN1e1
dlIFd6mCBoZm9FjXgqBWtwjdbBGlAqQHd1zyCHanclOscExoHauWlA/qUy5flJxyY7BXTh0WL+SW
nrj0tDOWDZ5FLvOstl2TBBYdNKpH25nNC4HWQnhJ4sl7Hhd/XS6Edsmf4BcuszrOrujLF5U5KA9t
kx+RDyJRilhjAH3L08IBKgkMfmbEEXBnAoM5TW2yLxyMBF+l5CxyjzWlNb9iL4c/om0p24ZL0WWk
I5hUp4N1ioJOTI908tDg2lraYfwtUIkmZg8iE4XJ2TFJPvBPE8inCBWox2RIUt7aWNNAaHczuCsc
2SVKlcQosd+uT4y62XFXpyfnPevDDoSVyR+YTgCVMz5IJqvZKjv25ODUhf48ZvsmnJn6Jyeigfy6
lHiavf5Yeo2CUI7kkVUbRywjFQXLalRqMBOj0aZ+ZCViMVOSWqpubmxvnpueAVlNxu3H1shAaic0
S5xsOe2uAgyvCV6pWKbHBCu06S6Yw3XApHd2KtyIXHIKDjbLIz4Q84ivwiHAcI+Pib1RslcVfWMi
Ubdx2cW3+kfWOJdpySrtC+WwSRHwTwjdUblyqz3y1yYL/JFYVMlqbrpdsSfBY6qnnNvBolzJeD0V
FUx0kiSb2a+zpuGV5s5kbn1qZk7C/Yz0FhhOEJBeeRV2FEf4wXVhRi0u8hA4ivMaLYTWyyHPmw3K
NcNKJwov8PJFtDg8xfvlx84RY03KGKIva2bln2tr71sI1IwiaoLAhaCy+b/V8yNU67A+qPSXORlN
nomqU5X5O8tb+ireDJPkef9yyfdVNXNJ0lPPlPOQLH5fZ126ponsMRi/+AHAw+/Vj6lRRVjk/O3p
fr9U6ETEuMI0KGmFvqusumhSogAs2i+5l5j9qYUHoQgK2azZu/48km/VwH+1AUz5DREXR/iopQCz
+q0LOtgOrm1VKb7Mop5IZKaM6noAwcGDFLjNEMvlLFzBgJYvUwPwiSKKqvoIv6jRJe+mCmE6aeBm
TYUHb1Wz1/7stTUSZBEhUugPnAkY+2i++vPt/zZUeJDbBLZAyEjHUZD5tT0wy6SGLh/6L+gDztwH
B5RJCzlcSaH+fKnf5hwMbOC6CJ3F1FWj9/Vuwqjcxeele4mzSEzLKVmiQj85a2iWCBhT/dcp975l
5/BiYFK4Ptf0XcD1vz6c7AcRpdTvXzovM3vUOLPYbqecnf0+dWNzZiUx8T7BxMLX3zBVtOUNu13t
n/352d8PM116sG8GsImciPNbF0Y344yQaio+U5MgdcQpiSpV1IQmnf/zld6PsusDAaTxj4QQ1Bvx
vniNk2UfCadwPk9NG5ZXY1eZ1DwHcsYhn7kmavzzBX8VDKJp4tN2jejFGdlwdpV3M2gsopXNZJGf
JdrCzCCJGCHbHJviwntNZF/NDmaF0J2h4JTYUCz7P9/AO44RdwCSyTUK0QgkhTy6++trJkvMKqcL
m899Brqv2dM7hR9K1SOLi+OPsEXJzITGgYdDDraIP4rilj+aklcdIOKfnekfg1MXvinxUPpfzEL0
YkG2AJam4UgYQFtHwy4SoxVBgXbKkd061ChNUNpYphY5uixBPy7b0GYz9dcxnCgeOVrO2NSqkhLd
PiKYd8ezHCgDxgVtaZn1PihsLZetJd2QLGbIe3OcB11ObBMOwhzxHYpe3Fb4o0A/ENqza5Yleo3U
cKLxLeJzHRMsJ0WNs+7GHlLN+CMQLalMumpGBhXb25Ky7J+H/7cJF3ouaDYfbBuo1N+m9kRmkWG4
sHxqsx6Jg1PajSYFiuF1s/X+LFn/+ZJm3f77lmu2WnrK9GgiI/dgEC7/3gCnUYa8Ivj1T3EamBrj
lMdBeYVdCDyoaxtaNhfGb3UiiZqdxASFFhrp/Oefb+P9kwPk82x2TuB8/BW957Y1Qd9o3mX2qUTL
CFxojfnhBxD5rrx0h/H6zxd7v4OA00VUj0pRgE9m5PnvJnmAXmKedcPwWfVdsT758FSZFkXRmcjq
z5dy3y1pPh2XOHr9AQJgJKX2u/ZrihZOhe2h+wGVXdRPE8qXI0ZglFHJdPNCczogfLzW/BNSsGFe
zkCTn0jWfAlMnLIuJRhSHoMX6bSoiEMdWNNE2HlKhpKFbAKvGe7zpqw1W6YMEI2wBDOcAmDqGT8e
uiOPynIED2eVPmdRmlqmU4TvntmvSQhKVCOxhMmX6tDg0+z9wMO+zv8n/db+F/idd+PNGCCrBkAX
8aEQwMH7MfD9dERCYpo/INdpTmY0Nc2Ss3RL5vzn8Rbv5rN5p2xecDjR1aeu/34+4zhETdXxksfI
a9+uNfmUTkuFJA5HE1s9W9APrAd8dpMJ4uNqqqQ/v5IKPz7kxjQUkmffC009k1ywY6dz6yGhomCV
xWStlwNLFXJ/3tWlPi6oj7F2sA4kPc7RASAt+dn4o1tkmkhWhfQPDZPIXvmeamvzwle/4CrWW3c8
/FGaUA4VUCxi/My8SSS64fyj5cHG3+7A1prC8s8WGiuSuYsKqkmek4Qqh9gsDmzw9i/nbfTr6wP1
4NHJB7lux6hjAnp9N4V7nkBFdpe8VkqEz4XE7eXg0h49BWXUedT4s/GQesh0LDiwJrvOS0C/umX1
pFJECTBFRqwM/zI4VNYCxwIF0P5DQv463FbzoLJtFin3hAn1XU2r7RUqJcDPQKIFuqWXE9woH8eC
DFWNK06kbCVbz1S5s9Ah+rjSR1bnCXh3Hw4lyPkdVcPyyVqtkeSgQmMaloy89TiVyoNXWeIqXFDQ
GLul39MTr55gZnvniIbRJSg65I45RDQtvNGpPoOa8C+WGcMZ5LV724F4KcNHl/P5pUO22DdSWhkl
DKMx7BZN86jRoHvKEVsAd2dbXoPPj999KqcYuXirkw+BNwyERcl0KuapONAmWKCc0S+aIdrFubWZ
vFqdVw3W4jpWFGyyovg44QVC1TyZSrRmZfu4Ypi2I/y0Mqp9lre1A/vOGxf7i7uMw2cnXL0PGSIt
22xG/qEMBzTZciA0f15kv27WTAjaymxmPqGCh4Tie/hWS/kn7HGr/Mr7Qv0f+ny5DyrDrAqkHXz4
88V+XdA/LhYCzDTHPDHc+4gENWZCOxk3XwM7rMGkzfYj1GJ32NR1eaU8YYy20Aq7o0WIqdSfr/3b
zH97TLBhtGzYxN/DJiZ/iFvUfOuvKGyQuIqqK+dDDR7pb8ff2yf96xh+e0rjgELcB55dxO9ROjM+
4q4CK/PVgYSmiHk4LjYtCU++mxHSuW/cOrnPB0z5Nnblx91OKHyHjyr3g91cjcAMAYcGNzKQ8Xlj
YYfOeTsQJ03V+FTXBC/u2NTdxh0d7w6aePO9njBzAf0NY8Nd3I8xChnYpbUOAGaUrm9EHTOPrbAO
qN6U9OIcHVNYk/HyFV/EkVbCJA9O6tsv9jwKeJyx+Ess9DtOzoQBhEGMi+CMfh8SOFY4zF60rF+9
yQx+lovsKNqiOs3rjEJ9XH0SaIbsJjel6dEjBnzymsVvdn+eAr7Z3X55M6EBBxs8CAo7HOPvAiQQ
WjXtgyz8mk40Diin4dc8R5jC7wa6JONOefV8QlsSH/Tc6mq6PW19aqlbXakuUOOmCiEGrMiAnHB8
pXCG8sznGuc0fytL6ypfmvByEcuxEbV4pAZa3bQWLw3zL4zktus403bBHDnZhl0c3hM2KvzQvPz7
EhT5tQi7/FhSKT7ladvd4I9Zjbs2GSa83bLpA2C78s5qIg6IYHb0QbijxklP5umjrmL41fAyeYBs
RrQFzWhaAGHRI3QXciY+eL4VXebZ4n10qGqjblGWsKv/PLi/wpKY9Ywt2gnEoAHZLNSDX4PPiZIw
7z1Mvva5519DXyyeulwsC74RjX3taHKJv1zR+S9gj8QGpDiOK4B8voc9OtivyJqj81vRFd45ZTOr
RlZ1sS4oVOJ3arOWdsJP5ddO2NUTZqLjZZ7H9p2lYnH4y9P/PrUINdk+XeRhQX6/B59KXftDlAL6
RHk9RKwmaZPPLfxHhT7m4m962y2pcNRGtR7DmWzZFVngg79E95s6SRxvaXjWGWbHQficj5UypV9K
6I01ZFeY/w6nXoj5Opiy9AxtqxSVV3Qb9GZAxAluRgc1eyMdWNgw0v3uCA27OxTlaF3FgYMeIKUM
6/INFrrMOPZg6pZ3h1Rzem9xJCwva9q8RJSiNloufdUAKYF3tlc0PZ98RWpKLDI8jO7cnGV1JTBD
C4HLMBNpF20Dqn63Is4bWq4g6iCLz/SVxqCq0u0A9uFKd0iKop3UBeC4YSQ7Z4BTtDzaKN1/HGWb
P0+NHr97b2o0gyowan97O//Ds3hcum//+b9fvtZ58w8h6xc6JKmg+LeJvHsZX/7XD/rX9UvNb95+
wzsRCYqX5lf2Fng484v/0Le8/8BiBaUS7K3eZFFYiD/pW5H9H+DLqfW5AANjXxhq1b/UVPgvKh9m
4zfCgJSh/qFv4cIG2SqgHOlgR0Te9t8hXIAq/mVfp3bK3gN1gwVv6o7BW9T7b8hvLB0Hsi57OcGM
LHG2NJ6r+Phqce3Seo/3Md0+gXxELuuDBo8Xb9xByjNMWXAJXHtiTqTrMDHd9sNY+bss9gOLqkY6
7WT82oHEutFGWrRG626HTyeFmxVXEgeVpgFclrN4uzWo4GhZAtOSfUhZe9zgS+sg21Bk6xG0ZPsk
h0WeL0bolGTWxoRiXT8AakUH1QNYu5dv6qhZi1BqWhrNVPtNP5XiIzyoN1XV8k1htQUnpeFwIbxa
T3OyQ27wlIdr/g2F5vRVG6HWmd959pe2gC9mhFxZsWi6ImiBviuVyIFGoJF9bY0ALE5Z1YUyorDA
NsYrpRGKdYxkLJwTOvDtiJAsJfHyUIQphpi+EZqdQVNB/wpADb0pcuCxgu6oEaeNJMPMYY9iLVqn
9nmDQyMdEvporou0rRsz8l6O3K1e4/p2NBK4oxHDtY0sbmEEcrM3rVxQXc05vL8Onw+kdEudhQcO
Anvcotx41SDEZe+XMEDGSpZs9dvGtz9CeBkvJ3R6ERobH5xhaBCW5oCudq5VpMj9G3nfRk7iaa5K
91AQMx1rWHToAK9JckWjEMEvYZfbukXvlA7pcI/bbYSs1ZshAVnk98GYFHi1cx+q29qYFwza67Gq
tG89HNJbNjtXXDvWMCG7iPGBrMV8QwUL/0qcESix04h/M0swtgnCGChgOJbgZ1I0dz7lsStcij9i
6hTsaASXgO4wYWiMHcMyYcwQWH59QpFqa7fOuC3LorhPJowcaDyHu8SYO6RBC5dNRPva0zivTXa7
S94MIWj9JaciTvzDZPwiYq1fkcy0Du2bpURm3CWY5JjhGMcJGAG41WK+u3ciX+/wevd2oD3vWmYb
1sLxRWvYSGCFgh3+Us9rnfub1fhbZC5OF77xvMAd19+mE6oJDijV84ouyrNH/nfWGb8Mv+q6q4U6
wzkZOcKDJId76cxqW715baieefNmwDEbL45uyfBEwo8IOJyx6uiCyd8DkJ7v8QT2N6SlHq4egVcv
qfMBO+c5Pwyxo3H/8KmtIP9Q/HAG0T98QhYLC68HF3cZ/eAPoNC9jd+XmfPkeMyFve0X+QWJT3g3
RlmSfZy9FZeNySkqcWhi4xNWBZgxRygwXseRibUx77JBzzlSbQ0cUu5p5VMImGPRFGfaMLY3VbsW
GnVrm/TnKIFNqgeVA4pDvD2nooGxKUqK1yXeTMWnshzl2uzQyGxCILk+0f7SBfFKncOd2dmmPE0/
kUmk1bbInJz3Y7U1fhl0f432BLEp3fd85vGpPYfpriqaKNpjMTKW6WkZI+/T1HLWviIk4pQBpk6o
Z6tNNY3tOXGsICpsknIU/BMkJZp2Lb6tAAZBTz425RTQAu+FG5CBSDdhYSHW9j8n9f8P3ZoWk+kQ
/L8pkcdvrUx/PaR//s7PQ5qTmHPDoSz3JkyA1u+/Dmn/PwLojUTfIacDhy7f+odjTT3gn0PZhgVJ
9E5lCGgwTKr/zpkMG/vdmUyCz+kfAz5yMBP0A1N4+LczOXYxn07aqDrRa/qk4S5uxqFs9/Cknul2
PUhlnRp76p+j2nletHYOU4hc/6zORwyt9qvVu2dC18vZUMWrof35Z/FUVkfY0d0utPpmizqi/L5g
d7lrMxT66UDYl0gBdp+pttn3FpnwkdrRtBPA4LZdlKOYaDUzMn7hfaHy6BZb9V0ZjfUF1WrNpwHb
EYAe9oPluugWevLcHqUBANzQsKEmNXrjpqjmMzmE6x1GD/6uDXW4dRY9Pbp5XKK7OCdnGdXojWc5
d3oV/nEY04/sTXgha7jHYV1lV6OdOxcFarFb227yWycY5N63gv6WDIcCT/U0zXCQxLyCGSBDqEP1
0rIBbSB56p30uvlL3sTpRakxFRMY/lAs64HdD9reAxIJjxpb9a32qnlfCfEVZJw4eBOLNS8Dz0iM
vbggM3HKUedFXNaHOsdSrlgbgA8joG7eKlDKsLmv++EwvhHZrJtkKQDwWv186kTMToZG+n3cudXz
qPzuo6+KQx3ru9UZ6/sS4wNIZ5Gc4FuEJdZKU3UlO5HqvRspGzvCvnye1ja/KxF8PBMDpW7BWag3
XarkQy+s5AHRFf/CKxesuK0ax42UiA01my6/lm2ln8kzh69EaPHTXAsQK207abSEwugyQ0yZkirq
ZP0EsSLU1KebSmD8UrnKP40i6j6FeQG6pghV9dSUDYpsuGkeSSSda6+B4rUB2dmWoMI7eRn2Lk7x
uXAYvNid6NZN1JgHt2vO5ZAQUq3oXpz31jr1cA8aRIzyqtQWlZca3V0kfyiiCsDUOiw+g5LH23JO
aMP5Lq6WhVu1D5FIAEbUefvglNheiQBjGk/jtpZi/vi5oy2fb4Ah5in889U51AUJ4WiL+XbxOX9w
g0AMYKJaux9yA1zRdJnEqMkwfWDcO9lH3ktvCywscoqKcgrFGfrTE2bmSDucUkOjkJmagS0Co1FY
3Rukmu08qtZvzhFtQqXVnaATgnpabt2UqelP6NGdfNw0i02/pMt9SNSMTRMoznvATu0FTM8Ao4WF
99BFFR/ojHPW7yuZN/tF4WE+jzXemKy/Y05zAf3fGS2thP5zsAkJRJ4we8+vF3T6vub9qo7OJLpv
YOHn22SiKPJ2Z0VSdBGWmI4xFKMecZeuGVaHvvSBbiVZdOfNzEHPGmuo15mHNUUzPQ6Fp7dtsAQB
oB8efBT1ck9cNX4I55ofJEJ2z3z1o43ZLnsbzsKx0F7x+W2mFf7I1dY0VnBqFpduD2XefQQw9obk
lupalhbT1l/76smLtftRN1ZO7bf2wjvpp95Zi4rzvTPT/5MSh3Y3nWAgdIqXOk1ec442HG/NTTS9
C12PX8cwy68buw1u0B5fLnoyifvELqJ73Rs+ATMSKmLsJ59jV/Yb7dcZUuXJzAeh/3onw4USeZVm
1gOgd3Vcg6J96NM+PraVsQk2b6vWdftA83mItkNpJFOdUUXbFsELRM08/9LpBy/ZIJpHASNI+fjJ
gH5CGM0oZ/FXHkWfImTKty7GbtuhWK+HBguHfrklHsWaBjda5befmzzCUoKwIY6u3HG6sXV6mxlx
3wrAP2DU776OL2glUxQh+2rc8H4exEGo7Ehe8JTKIdj59hxdBgEf2CXo0yDd5XYLdQ63ae9HzrEJ
rGs7HWFDBfdeV3wYaPJfB4o9vHSidBeEHSlJ2HjbvF6uKeXhaAFCPGnPRRMmt85ozTfO7BYHDDpx
mtFRkB2DtkS+L1befkGxDxRnj2+fQp1uxJc321nS+dqk5A29+61vAND0Wd5dFKvB3bk1xQ3Xf5XO
eGoi/452TLUt1SRuSICST1bqPgNpf6UpTpDdDPWBSg8OFEuj9lYtqAoNFCY3rnQVkW7QPkzIE4FC
KtavNWam7ppRdVwz3PnG+aEppg6D2vKI1m8GZHblBeeBc5j7Cc9tvZSXZeB8CBZsxsK4PyvnpT6z
AQGcNJvwzo6mDtWNkl50PJ136Qq7oG0/9fbkbWY6h5dLaYfnkol/LJYAHz6VfLKdut9SWyIiXr6L
pbvv8ij8lrthfvJ0b38OA4uWZlk+js5QvCyLBUi5UMMmF320tScsDpMhHs+9OPGAba4r+4FQ1Skt
VkHqAIZiu0JAi5OHvsaWdBmTvQ0N7HrOpO72IlX5SJPFRdQdfCNyQMptLlsnuK7Y8++YVnKPqLuD
xvDi7bUL0GNbQ1Y9lU3Z7bzBUsBy3e7bQCV1D/HhbKlRVxBd9zJVrbvrsfyhPaiebVB+JFmc9rHb
+0ck5F6RefjUZ+JoL33yQTsdGvGiVBv850qgEL51JT3/Q7I0kGpYhpsCaexn4KHDthnEbgQbcIlk
aLonSIi+AoRR96GfOx/KpTcxBI2SLTju5VwDECCjcZMIGoAqPhThVGLt4tXfhiQsvo1SkjHKOtw0
6ZDsWmWpA2e6PpQDv5vWYo8CnH0dJkV7Bxd/RjOuJ7ISlr+BCRldd6rTnxvA6Z+164jrANfIrU+E
tZFBvu4w22nZycd8CrdZ4/eIl9dRbCp86aWax9I5RxzamTcwxhGZjVGrxl2xtlkS6RNO1tZNAORy
S7Y4Y6fXtjYIlxT1bRqsl6EvPWZMg1wetOHO3Xir5hicp/a6peh0DvM22Sc9vq8I0SdP2M5gqAvb
p9iD4acUOSIJcT2mkX9GpFAeHbvt0ZOvkm2l/Rb/Ujl/b2oXyQta4B+0zPWpy8L+I6B4WAPshTus
DbKtDjUyhB66Fna4giwnCquVss7tlg2sc9z+1CZQwDs5FtsiWZIDNaSI26r64+JVX0LU2DeDTPRN
idHKlUwaiQhfK0ESZ2o76TLZEjNcYTBx8CzrmLopfgfR+qmQsu12BWhQOoO93K5O6WxyepWH2qOe
gYGYd4SbdIWjOHp5LS597pSIg18N6nbFoQlJb7hXQHejG7S0q4e+GPQJDpz1SYzxNd2z4ZsOEUDv
0dg+xGCxD1OFMyyggBSiS57vJrmyxOnFbWj83nOCtjdgVicoI9OyGWztP4luPs56TneYYj0sgQix
N3fRmY2i4rg0zjHQ+bCtHCz8VJt+o5VxFCNHngLSuleojaDWP8/nuXKGLXaiyRn6qJd52t97ie/v
wiQqzqBKzBdJEQGZN/l+6UCcWO/jkt31/7J3JstxK1m2/Zc3RxoaRzd4E0QfZDDYN5rARFFE3zoc
3dfXgm5mlkSpLqtqXINMU1pKBAMBuB8/Z++1jQtXgdjoN2m9qJV2GYkM0Q3alGbNKyyHKOADC9rS
vqZFbAlRo+tB5uPeLcg6yqfxMFL/zpc2pUq2SqMiszegwnsUvrWZBjZ6iBQmf6+YtRYOhrxARj1S
3TjzkBQGjhVW5p7d8GksxI2m+/22KH3yI4Qa7kJ3njfGNMurKLWrbdrb4tTZ83MzW8lmrp3bhJYA
WTxddxuT/LvOfTs9Ixy2X+VImGpqlvOrIY3uNBT0RxKj/95Gk7kZbLM/eX2P24LG5lGMnH4CqPXX
/pCblwN6xtuIUmXDeNlaT5r7BUnKImxX6dehiyaSSIGlsN+Hx0JLSANJEUhnjSwJsCbVKqw9bKRh
ne/GTiQ7nchjpMRjYGfiYrYotPM8fXPNoQ8gFLRXjsEcrBLfYtzba3y0/nGKZtpcdDUp+qOp7V51
MXRvSNQg+w/ELpmeZP7lJPYBzvCd3itfBwXdz9o667vsMM+YhSkSxHQpkla7Ifl8fspbPT/JuPjG
ARQxcGU2ihDzDiLyVIbVOinjb01RsOuTs/7m9vS6AoJiui3Twn7bItx/oXxxNkwXx9su9GfytY1b
C2jNGVhtJEnOyq0jORLN2p1m3jTmCY+OGtQFSorycs57D1PW1OXnrGxcm9wlK34tG0lkQ5gmjIGJ
B0Ea5i+EaY6GFXVA7ntv4LhYOPrINm4TFXmMKtz6ZbYKkFIg74iiCi2hseS7frlS+lDeE4xFIJkx
exdh1VVbycJIr2g+JBPE4JoRGBv0nF0lkRpeDER2a6dxLdJQaG8BbU6HKsBVzCMUUZSklYdAokz8
7h6pahuFm65qytki4o19cJ5WiPJpE60t2TH6aWT/Hsui2LtWl+zbhgD3USu/Z+OcMCMKXY6P8jJr
VcE5q/VuMaP111Hc1bdWSnMpGxqq21RogR1V3oZGFu023wuP/GIPHPzCtevH1VZLC++QO1rU/t98
5r8F2UMft2gg/uuuzzav2uTt688znX/+m//s+vAjdLQNnkOXxfV+Gs24/3DoxS0qhEXvY7l0YP7V
9TFAXNIqAqyno+WCS/HvLpAp/mFjumHMs8zHl5nO/6gN9LEJRAQZCloDsZGPauwHeO+nJtCimJu9
ulL0/2FPwbn2yfIWZuxfCsUkIqA0KKlSFeMtH2HSZ/P+X69uMw5ayA/cn0UM+ZvOuWnY+Pt57HaD
MvuNO9GFN4jAWE9uUux/+lr+IItbuln/qSyw/7oUIm5dZxTFrVuULz990NbCPWEws98Jo012uUmK
kyVjilbPaP4Xn4pb6f/o5DmI63+91GyQsgmpr9vl45jsRtxe67brslU3uuoTudiHHt6PT2XxmQQC
IdOidfPrpcaeFBCs6N3OT0JkBZN5wwDFecf+so4we68Q4GlBEy5teZ1q8u9vKc/gb7cUXZKgZ8nk
gGP2rxencYCPuybvSMPBEhjpiNnGEM3l31/l9y8OzAEQIOwXjDzRd/56FQmiQJKkqnatLxhPix9i
HXts3KUiKUhc//vL/SohXZ4TG+sFMgEmpTwmPzTbPz0nNtHHVmx0akdWAM7wrP3uWua7h+gpMPLi
Ak/+P1OJ/5uCzb+uiNzKZEpqIFv9MTv96YqAwFL8k5yQU2x/WPR9HBa6X23+/nMtt+nX5982EZDB
G4OgIQAr/XobhQphaDaZ2lm0ngj/1i6BIZ8RJxDUoBf2X/vFf/mZ/nQXf77ahy8N+XHU4D5WO6+n
dAo5uEQ9c5o6zWqYGT5OrSx7/fsPaP4qNvnrPiKjByYMd5AHknX75zd8ijPHGwZeOyN2xBlWb/6I
cw20VzV7e1LUsrVqGAxO3qrJaV85KISPtW3tFY22HUVSv1Ejgo12cOtv44jjdXLIiTIRe96R1MVB
JY5WRtbMnyxMxu+vEUJPhgLg9lDl/PbEeTJyQGzwGiWDEpwnsfovbTebhoNm6QEpDQ3d8WogMSir
SZQaxRd9dkcA7l59BYnXAtYQ+Wf8RP+kX/6X3+JH/vHyMmBCwo3CG27zn+VX/+nRTP3cyWY776hU
Y6pdjFYJfAd88YSfyiaSD2NiYTYfHIa4yItpSpZpi1q3oOwp8LeR11EGhM0vzchSDyyjDtchbqoA
f9sEfdRs4XjNGqnCNN4aIgTWOHooBLvWf1RDoj3S8woBhiTNqhWau+WQhMzOaj2Yn+Oxy1rc21oO
PDS0SdfL7YtYZA9q8ACviwmFLnaKbWsRFDVo3bny3XnfMIoHowpvH55jeKnHk/6kkQy9S8tMW4X2
9J5N1m3ndVmA8z7bdwhoz/zkcvv3T+vvL4jHE4vM8geZz/1oKhtlZCt7WL50GV8RDRWvEk8/MBi8
V3NYb5QqjP/xK8kVEVE7tr4Aef0Pr4ffjr3nz1m3a8PwYEixyZEj+KW4bC16b5nvPP/9J/x93V50
eQyqfMNHQfJRUQhrqcePojqaUzlayH6Zf1eDhcmlnT7ZcH9/gzymYY6JoQE3DWLLXx/TSDHhAGnH
LuiR9F1pjUGCp3I/uYF/vArwUMoU/Encw1+vUoAkKrqBG6g5rd4Gjetre9VE3vXf37cPorllHePT
eAZGQNsFl/rRMJEl2mw4CLJ242hU64pG3dYZCxqlEsiCAEtCScGDj4sqOrbeU2tGu0pkyWfLEmqi
DxuGR6Y7DD5m9dhjPopkm4b8uqR35U4Q3LkZGj/fhkPabTlrJt7KErM4GOXob1q9+p5Xg3ubdemw
Q6Tan4p5to52Vn0m3F0UTr//Tq67UCzhwuGO+/UriGjcaGFsyV0ZqfKAFHPj62qgT9s1V6GsUWK7
qn7JbV7lvNGms6oTss1Ijlj7XlmR3ZF/zxEyXGXeuJ7n4YtKNXNFN6u+m0qVMEFM7D3y0+FYTvmV
pnefFRd//gCosdBCIbPVf5Bpf1pQQwOMweQN3NR4uo04rW7x8UYP5Pqy6Tduug4l4cEkTHfsWG1x
xM7w1Uvce9k6/kHVYQheq+03sV75NxVABYwX8/fZDsujRe9mO9TRRBpRqi3pcvm2TZr6k/Log1D4
r6eTA8u/P8GHt2Docn7hapK7CdHOMZz98tjZI4JFDcpR0rLII0LA3qMfrCVNXNbiM5jmj4zaX0sZ
nkzkwYyJlwSAj6+7h6sfSoeSOzpVXU1akWe/UlZdu0KWBJvrb1Xej0+uacTfsFt3qgfGgs4DpQzN
+T6SW1OXzHkc4QZDYgzMD0wFLYIL7kabsCZYaMZ3+moGS6V7x/l/YwOqIL7Zf6o9aGNGbzPIJnp+
Tx/1q9vrd87EhSJhqFU9+NL+5J7/Xrp5DqdBAbCYwTinpV+fehtTchaSGLVr0vypDHdun+ZrbdZJ
u4ST9Emd+IdlG66jzckTfyK14ocThcxJjmxZdHaAzN/9xAvZtclKEuP8GUZy+UkfvsaFIIk8WIgF
vvrhZW7CSNUuHd3d1Eb3GXDYJwA+TNmADTrIlAjkDnRH846gWj4TJv9h9yVYAnmjZbExUXj/ekc7
kMpmmOpyh6ThJey869FtblEvvedu98qR1/lkg/pRe/72WfFV4OvmwO18XNP9XpNjAoVtxzG8vFUW
dc8U0jssaU1b/fxdD4v7KskZCUw1xQ3QrlUvo3ZNJ/yTXeyPD5PtCHYWBNm/5dolCklA3PP+Dl7V
rfUlrVggpAoYh0YrO/4M+fuHTdPRqRyxTnP2/s3x6MAJjZBB8iVPLVFYtRGuZuXFn5wR/3h/sbIj
cF9u7yJX/bVQlUZUIRCTO87IhI+COFz3ZYpmO/S0w4ATlXmNUJiEmnwzhFGxohuQb8Zeu5jJLf7k
ff39UI67k1Mhh3I8a7/Zegem1kwAM36ZnryhOHKjrWzn09QzoI1w1a9qWZS7mNTdoMqU/skL/AGZ
+mOFZl3EoGNTt2MH/LBcdFEfmlaptzu4UPFrDYuHXm0bdWeZGHYRDE7FjL1S/IBAmwhWC3qnQVOr
pzW996IBZ7GCSD2c+thCIGh2nTJWdmTLt7+vc/6w0Hi+46BYRvVkIMn/9SuLCUzGQOI0O9DU7VaJ
ud8IQpA31PLJJ7fkD5fCggAIWkeB7P1m4E9SQzIhdptdN4fFu4A/eENidtESM6f/Lz7W4uhejMW8
y7+tajVZcl3toTpFRdLe+LbhbKvJDS/gOtFF/Hej8fqv1ePnJKc/LGJcibYIJeIPb8evN9CEYZ5W
iisllh4xGSjruyJqzA27G8A4piUBpszpk+Xjj7eS87XAQWEgAf3wrcGCKTuYh4zczCVx0GZckaSF
uW51TGJ///kQp/MJPqyaVBqk8Li+ixDnY8XtZaJSEbgX1KNwhLZgX9F7JbEYZoho4ZI43EpzjWWq
gyOJ+krbcnJU4wa1q1XcIADn5UoseoyHEI39o1n3QBjbMvPAY+XoRIMubOKv1cB8OLM8W5JJmBNT
JksDK0zJR7LIuySFGDSPjf5tsHQLGC4km10yte68qdDD4gVDnXrvKJNpQS5G7JqpUYzOxvLr2Hz2
ByMBBpvSLImCmhNMfMGw3ArXbZK18YPMK2M65Bis7F2cELmzISbIOBbzOGo7qbJeXtkFSWAnQb5u
eONIIy+3/G9t2BZDKzOyGoWflesy60V08tzSdtfKxrgFNYxZZK8RL3lsS63aGy2G2WCKWrMN/Dh5
LKRjoSNQkHIPbgS8ZuWpCmEVjKIp2hT1VLaXac9xkhRQv0YbJ+WApH3s7WlktD2F+gXi+lCn71DU
5rou7KW4QnVifnVlSL8EIMDIHIessbvaTjR3R6hAOl0PodvflYloOyhCDS4rvSo8snunPlK4TuJx
23gjefOijPBiovmd55WUqY8yfFHs5OHi1dM1k/SURtreQxo3jJPyolpm9HFvYC2tEeV56oY+71Yt
+rdwUcLlGsPVrkSaHxbpuNeW4ZnV+GeFhI5B03ZcNHUh4rpeEB2dLXo7U2TIdxcNXqT6o7Wo8sxa
fk0XnZ6tUOypRbtXIOITljYQZI2eQC4KP2fR+vkicXZi0f9RMWN4XzSBclEHuh2CPqHQspRIB+cG
DWG/qAkReKELyx91HWzdoje0/aLdGIsGMVvUiGrRJXqLQtFatIqcFpgcoVQbFx0jwOebZFE2kpIT
HkJfkFidZoqiQrqMuYW9losqMkMe2Sw6yWTG88So65zRXcJx1B6zcTTXs541mxEUUZDGYb/KXFLk
BxLNofl61yj/bwstHrEnevEWwuS8mhb9ZvhDybloOsNF3QmzU78sF8UnsAMkdYg0351FD4qksV57
i0bUrSqGk4tu1EWOcbD0xDzIRVVKk+JoGuM2sWtjm9nTc7EoUMsk3Lu2uEvU9GyPIZE6OirHVoXP
xY9ZV4QS4tArt9z2yygMBMZ9tgzH5DImQ5jkbfRldJYvQzRYbfM6XgZrzD7762YZtklF3M7A/K1b
BnH5MpKbmM3JZUiHvTzZQ+8v9mXh9e9CMsyb/hrsZX+N+dQ/p35UmssQsFoGgtmP2aDJw/NUmAgC
1+6POaK5jBTTZbhYL2PGZhk4psvo0cuMgw5yY6MtY0lnGVDyh2oz8kJsIH7Zk7z0piEa5MsUt65s
gskMxZCtZ5hSL5phbfU08qJAM/mdd65mVt8AT2X13spyU60Lr3X7YKrIebrUNAfvcAZ/FNXl1Nva
kfasjvCnaphLttypAMxYjnu+6O9juvrXJnb6+7Aos+QwpA5iWD9p8AuaHgqMfpiDsaEZF8OifXX0
kHqS/m6Nx0bPL2o22W8AVCOHCMqoWqWDnViX4yidO9Fn4btPcx9VXukgwP2RcDxP3vjAnKl4b+uW
wN6pkMaXcnTbNUc0+8wMv35J/HJYy1hOu46K5d6bRPrSS37OpKGprTqzOc7INFYJJKuDKSz5RBeO
MUhKqtoWFTFPQmz5zXMcec23phbZFk5n84yYNNmnJKjlB9Bc2RZJpnwi7GXifFgNCFhDu4CNPEte
jtzU7FWmk/UaOY6NGsW0Dgo269qlhbzhVOq324xzU7Ev6oq/3yVR/wiINZo3HsIiL/CjJQWx0gXJ
qwWjwUMNOnh5BrXhGIFABYcaY+5xW2Xiluhq7ZEMST6iC4A4vgAOya/qZP1jb45qOEVhGJ0Tr0Fj
DWD4VCEMuRSx4KdaWFaFnjh3fWfac0AlAle1juNzOsj6C607xA4oTsht51XdlFUxb2eYDFvQ36LY
uVhCznle9+6qtmP7zEvU8FLx7dKEb44Z8ShnbNT1awtN/0bMrXEvE+53AhNmh/922nkxNxU1xHSh
8WjeEI5Xv9rLCROI+1z3WE9T4DZUfHt7LPixmhqvjVY0xxr6/OXcy/q1m+r2GdusuZldt/mGHx5F
JdEZ3NamLMJjRDdip/wOyfEg7bMAsggBvvKj85hgoqTeLYrpDYeWICW3NgdIlcjIjXC6NNiW6zWJ
INFKI3K7CaIyTktWKAVvGWKqcV8bk31O7Cp8qJ04gjKnqi8OSX3rTsVzTBzWHBqLake+2YqU16jz
muPU6uE60lR/0RZ8ePSF44OnpayLUZjsrSVQuta16Kx8VDHA9m0q8FL3mFhYTX5ocUCHCKpo4iAI
J8E4Ljr+Aqmx6DSjAcdxOteVCmbec9pYpXyaJprWRBrJN0yn9ioMp/xgtN3ylKu4RkaUmvZdAsbh
kZgwtGOQgEg2tvXs1uva+quFzfVOg2GYB/D04vPkFKUBSrBsn/NmHq89R6pHvR6z22T5us029C5t
4nxvG9FzoUybtr6L4wFCQhWfheSueSnpJnqkTe86OvKdNgobhl7rhbcmWamHRo9JH0aZd5tUc3ZL
yT4+QJOQb/PQC+04t7TE0VrG07tb0+ZDoB4D0KXfIkkXAtBcrhAxogMR6VwgK9ac8BZKFk93rWQz
HdCMgQqJFU8SHoWWpdcRPGmsWfE5z9LKWBXGXF1rVkoTt4cESytVenF/cKzKK1e+7N4r2G7o/HTg
FE0xNO9alRqPIqqHNfY74ztx5fBpefWaG1aL+b0y07pdOWaJvqlNbfXd9NQMsqJHdanVNbfFYSeX
O33IjDZYoDz3M4Ert36ns5q5Tv99rL3mBsYtjf/GrK+6fqpfxjRsbgzUe+fQaZJd56PDTqRnHVjH
fBCMHu93CaP9qQHHp9+0midZ46sMBBgcd24edoUTZ+JwW5MtxSLmmC59085SDIQt78uM3e0qxGC3
6/O83wun4Kth27y0yLBWARbm5BqswYJzFfKhrfswwC393uF939ayrut12NfWq+1H9lbUOQ4OMaEN
tcZyZfeWszO4XwETTeCmsFQAES6Cblil4zVFCKB/kYaPZh6JVa5Vd50vTr27BMPqesJZpm3Xg/LT
q4b+j65irBBF3XLZzEGhXBhXsVuwblgz43U90U5wu+szPILwzgnN6uCPqIFYdAvk7TAsg8aw9YOd
dMd+mnI4vKo/6dHQXpaRW5KUTWIepT4l4OLXpoX61QfHewAqjWa+6q03gPDHJtENljSP/7Jksykd
AyZ8Jy7wAYgn6m2dfLqxevWHZc5UdduYzvKhCSuXaVlMQdqD73ryAC3e6mU8bN2x3jtV3qz9QUsA
fxMn7w3zV/p/xUtWgMplz+EmmZqIWOg54azcaRLxKs0yecg03ULapOnnrBAkPytlXxShGtciN4sb
/uDSlA+1e9VoDkudH90qyUWUHbrXSvcRKHOOCTiUiq8+AKpHB0/tPkncRxxwxY52aUwdSCkXFMlU
4Qof4lNCDgFGdPMQWrPxGuvhsO09DS4zOdFrYOHWeuh5GSUUzgBlKCDyaXIuKC7EUyrsXWmP1ZbX
iQW4QkAdRDh8d37u++89sOansYaa6Rf+jGqhEPd1PKYkB/hiS3jC8tFk/mjYrnszoZHa2r0cm61L
XRi0XRttsGLU32dGTSYk3i65alIeA7JxoiSAZVmzrOFQDESRAsgnr3nFACGA8WWuFP7UlSmi9Gs6
jSSmEyPZZU2OJFFol9WUjjezjvs90Yotr+I2sWby2pmxUZC56qoQdvgAu5MyQyDzZQlMg9rrkltP
b9FrFZZ3IaeE1QuIUGwjGc+s1j5DmK6qVTz4GJTLfD5MU9WfHILJSmo0LeOFc0qk3mN6zlMrroIm
nXPeOwh1KaDSlNeIGVp/IsUkfV5ojTu83yVbzgjHuplrWhoq0aDEhFZzOdHM5lTn9kkWqDbNjj70
z1v0fcc2dcd92JOE4slsAYriCylJgpQCnf/EgCeArNpd0veFKi7TvTFq/rPPzJRzzteWrItVEdvz
qgG5gVGnjL2g7zvjeZxEe6hM99WYne+EgDRfqFjzL7ksKhYtqT24ua3hHUBoDV+uuJkcKpZ8ag2G
3n43Q1bHQ0Q5NO4J/OmTo2ZVg1j3ri7dvUsGAHuMcKqzNsBMCcrJrc60bzB3ml6K+UDlOYsQrKD0
S1Fg2DUbr7jBC4rVOZlYQIFhdW+5NPXXUqbxWxOS/bcyNX5ggwrgaAM9v5uE6Q3PLRUP31vCIaeI
nZxdQnOsQ1577Cj+WL+wW9I7m3ODaN2IhuShChPznvqYk2m2GFqibJRvRVZ1b1JJmghyUsV7JhbA
hpy78AsxE8ZrBmETwqeYxmvZjOEXM2s5hIswwWdRkzHzptk1uAyTaDB3M2d2eZeTPcOXRPxLtXWj
DjaJQJAar9UY83jEBAVAdiixLcWOymxqTAgXwIX4N3495i3ocD+z16IkFyEoranL1r3kt9ykWASJ
UUWl5QbCHLlomohSXiSz3XFu1MveQJ1dD9icKF75ybMGh/UgEMJ661j4k7bTpqUE6JiQ4gUeC/8y
jXUoFg4Oa7UCts63pM1sdat8VOGXvu2RJ0fQ70Zi2+3i3VSKq6rGmoz1ICyYLT9upt1rEQgVxpPJ
apY6yjTXmCH1c56odpZvA9FtwKKv6AVx64HblHc2+rFylydgMRZlQcIBMxuzfW3QBcLhYY9Awu1F
1dp21Z09oKjgK2TeuhrChs8HMZt+SFvrWXohUTH0u2JJ1Tr5fde/9w690UCZsIZPjmbE99nUm7tS
leVTYfjuTYaJI1zVtaffDxDvJqJWhRGeheJD781e53ekKue3TsqQL8+ZxlJj/lfZBHPoQPgCev9w
R+jLcBd7rePvzyVWuoTTSxLwy/qXk+zl9ySVab7zFZpSCt8iSXfEqpjjKsf3Tb3L1znvS/p/R2Th
GlrsqqOis2O8NwfdaWmitMxWUhYXLFm86oIDN5sw+xduDB3j0sIQK7CywO4/x72FJ3ApIUmhNgHs
oA18MFLyoZu80o/MpMnMAW90U0TeiAcwSx7nOR4eBpO8yx/9wP9jhHzGCKE6oYf/79bwb4yQUyLx
D8qkrpOfdajESy7/7l86VO8fhi4QmCETtHjrHf6vfyJCfOMfqI54i0y6vf8SoPJHWaku/v//z9L/
YdCARcVBBBszM/t/lKkOGPDXrq7AvrwMkL0lxxn21sf5RIIZws4o5Q5Fiq0Ckc281UzJWgohxFvb
Xazvu8Y2SBs2OtY1o5kywYFusRKJanqYgSo0QRVJGqpV5nAM9I2paldZaI7XbcKZ3J00VOB11s54
CdJEEXyRuBOcC1mbGwtZ9wlpj77nt2RvnWIxZlc94R7f3XTpRlBOz9uWDoEkoshybtERuJT14bhD
XcYO4PL71hZeELcX4bGyR95NB4YTdqzlnEPaCocqv5y3OLKzdak06zDR7DNA8QmtrPc55AnV3hnh
rLSjBzXPoNmEPvatj6zI2Q4+3ZtHvQ+jZFOoaGyXTFPNfol1f0JG5w9+F9Mbssg5CAYgQsM1pHxF
tk7kDdEViScxbZlsMiLiLXRnq+dZ0YggiQrd25qSgRRQCOYXB0MsfzMi4sp9HoF0lDun0fEqaAR/
Bg5NJpzBhgRQQLNvtjyUb46BwzQonJChB0fv6LWYp+jcu1O1qeCD0Ix0p6YOjKjxnmkidBpq0GHc
4GVzd8qZsVkRxwVvrf1mp01/5XoMYGmiRNY+dyzjZk5I7RjCsGf/vSFyPN8VbaGfDOnlO8/f1i0I
81WfOw3n6mHbiKa+buLM5IGpAR11C96DcVZ407OuPmS1nT0j7soCNy/jlcXBfdUlmf0dg3l660ns
Fo0/NuvS1/xtTL//0BFy/pKCT8FdHWN4cNvyQKcJL1yY703DyG/jPM1ucFpheCLZxl2VQwM4ZnCO
sioPoz/du2XbM1Mi6evVrjghF1ns4p+zkkMWOcVGH7Cyu3pOrDaiiFU8J/lD1dPkathLdjDv/W9O
RAEKxb5Nr6k5mq9RDxuQspXAcX/y6Dh0qaGh+XeW1pi+nPpkTQhb08yPlpnfp1ptvuDErCPq2uxb
gkjy0fF4qQRdjy16N3GgVdoHTjMWh9Yavi9RYF/nEbuPDyVjCvo46r4SzLJJ5wSdQzyIIKuHC1ri
NmdnLFHMqoklcKKw2reRyA4VZOUTpxzjZaT8uMLGOTAyHLoDc9/8UJJkvGLCIO8l+suzNdjVPgO9
djHQpb7KCQ7aF1Ft39R1bFypvk6fQR+nL3yjeGNGZV2Q7J3v2V9pdcwi/0Z974SLb809Jq01Xzd2
118WHVVkkdQGMVW1595OKakfAdJJlhVrTE7e1Fo3VGwOnhFeiX0OOlyjVE+ShX5jnZVHnnjfWsnT
KHWyrqxp0E81vd0TSXDNvcrUcJckTn3Epl5utDHxXyja0se2d7oLst58bTMqNz2iyZzNrVHExbWt
++GhBsPPwJHRnI5TY4vG0H63+xYcjetMT2Nq0jz0tQPWx+LQ2eEp16sSYm1MYJHPGcMoo4Pp1xeT
rZNu4VtBnQn1hm3GDPDU53udc09Q2jV2TgMnNP5tCDyxjq5pdJpXnLjqQm+GBNTqxASnFMNNWtnN
Fa6qaV+1bNgEkk7PCrvLNzs0+htuSHgeq1rB+ZyMFRKbYs17AuGuGNP9kIt0V4vUIXdQVdlDnbT5
jq+dt0UbGjpAWf1m0Vje0TUeJdpK3dqMzigwRbXdtWuQuUns4oSv3wR25uHwfJ8xGWgoPEL66Tqd
A8KT7mkz9ac4LK6h3fhXZmVGz6bH+z/bPrkL1oRDVJ8S/YRNTD/5XeZfAVcxb0i3UGwUcvIvyQul
NMrHc46BKQ8MXtSjwoK/nsXibAiHbjwkmREdOYjiO/QYb3EzypNqcJO6FktNmZcXmmOnR7MRBsqe
wjZXeqeFK4mD71ucDmPLh/ZaHNcyTfdyks1r5rh47DhisZf4WBIr80tKssohlzaDGpEk90abSrI9
OvfK7KYx0EjOAME0Zc2DJIrharTd+US3U/tKc09nRzOG2zypsAjy9riX5TBMbxNtqGmVRY29L0t7
OGpR0e/Qi/VXfddaRzM3y62XNM3jYNvyerSnkMSufkbwPcY37Gz1i+Or6tXrSvd9SpiZBk4nse35
0duAB28jktkPaO7S/PUUMFaJN9DAAalVi3HP16R28Ay06rTL4JXVhWfkNMGgJK8otEnWjkXzGKqy
20CUqw6eXSThynbS7L0URkMXu2+e4O85zgYeUPFqRZG3Kzn4nJQRehe9B5yOyUt7iH1vD0jE5CRq
sr9RcXb5VQfP+px6hTxlxtRtFGmXx6bSulPYQW1IRWZfDTntL60v1RPTLgcPut8v4zhtxBVqDeqG
mBrvciad57tuqVwFviLhOvC5xxf50Gn3cWw7L01SsfSA7AHfJzmVL4t27WCWC3F36V51drPSukp0
oLuqBOGQESXNyDG0vZ3b4RTimRgSa2X6WkObMa5WI9iLrxlHza2eWF+FktVJi0r7zosWU5w+WpcD
vS+Wwcm8nppZX0VheVq+wGOTWzSbOhqNU5ms/bQxT8rr0kNkVuSnxCWs6Mi0Hlyv6zfQnfItis3F
DJ2WdYDVZ+M5bI55luCprawah6cub1xQB9+6uMXRbnT1vFYEvN9xYq6XEai51WM6+HaYxoJE2Fpc
Z2FDs8TsR/8mj0rIJTGb7KBbl0R8DnztGGRPwHpPnXDGo9+ZHu4drfkeK+DiaEsGf494nrM73e+V
zOWEuWGS1/Wc19cZeVz7NDbN/WjZJdT6RFsNw+zPOzSS7hO1gHk/Qj2DtILM5d0rNPVSVJ69DbP6
mdG2u9FS/8YyWwkjvdKRAVKnyD3jLzpdaZfGx4FMNmK9TZmsYOoQ4waTZv6WEDkLIiQJh6NJx8yu
2N4IhYl4NIUE4JHZ1wROZVsjYbNWTibAVDI8S9dWM1N/jCzCV1akmrVs2kdENsW5p2sNvH7WxY79
jhGkAB+cd/TFtcRw92aVe2f0LyO7gpu8UKA5cqWlHNWbKdyrOg1XUZz5EAAMGiEHEtvInWN8dT1U
NbhmEufALbt6Rfnay2mTadlw67RtHICvGQ6OPpVnulYD74nltDwcvvtG4RtvhMhMaKUsK5gOKKZH
KlWc2qY+3PV6Hj3oWZU/cJjztiKSs1jZYdOc66zzL+bMoVqJ7PCguzV+xEhPsSFkFTtY4PXhIVE9
Ha4xstJj2vk+UJXeSOCxRn61Lxozkt+tInWJ+AuybsKjEMAWuAx7pmNj57VHeC7NjaNJ6yREO135
TWusSZeNVl3UMEYsh3kTUfg/z85/sHdmy3Eb65Z+l74+UCQSQwIRffqiCjUPJIuiKPIGQZES5nnG
0/cH2e62tc/xPvt+X1i2wxarVAUkMte/1recU2zanwMbiFYnwW1Els6f0jxmidJfI2XKVT2lOD98
G01TZfZXHeDAgTzuAscMDa+CdLGhbOutDqdvkdIenJJBPDE220tnPIUNou6aw/GwEwZ054Rz+MgR
4RSlerZJ4+CJr8XYdijtTAXcn5wiH7Z4dNebkXFpLPMFGz2db4SwFmBr6iUJ5rMyS/lgssEFvjdB
+TJAfRUKhghpfxhlnbMNg3w6OlF/B+9VfoEUD+kWQQVwHIOxLTYYOhbp+yPgj646FxNs4mUYh3q8
InNvvEyaHHdUdaGVuQ6VaJa6G21cW6WdJ5ecy+8N4txGKsv/nLWNvS81fzpashEXQIOR1wcDGAen
5jHXhNEhKpWznRr0txJkEsVyGKrLog2uSKo82ZN4umNYlHqxk26iGTCeXRHBX9ul+meGn18MoRwM
bQaxzOHMxbjG+fCvhqbQN6c06pzoEGfLkFUbFd6V2WGVJiTOxFjk1TutyQxp6g783p+OzP+Fm+oX
Y9PPF8eOyjAexx5ptl9efI7y2p7mMjroY1G/zzGxR5jP4Z3DDP/29y/1iydyeSn6EPhrOf06/+CJ
jKootscw46VKWYHd0R2Yyjnz8e9//zq/uiJ/vpCpTJdDPykerHZ//UCTgplBnYD1wzk+bUNwMAd7
GVCnedTeV0Sw3HPvAnvnS8/eShVwoh7mILxDIl8O137Iu/v7t/SPX7ECTo35FMYZZ9pfHV2dgNrX
cso4VCMMR5riQBXEjECW1gu0PxGE9fvY9XzPeu3/xrj+t370T/QjjHpLVu6/149O1P++NX+Wjn7/
Lb9LRy6JY4chriWcJa0kdQyvv0tHAF0/4Z/Gt0a3Bw71xcL3u4K0BEb+UJDsTwRzHL5ygstciKb+
r0SWdfMXBQk/hGuIxRG4ZP2k/WtissKxzfI82lR1lI6+RrPS8WfoA/yNdddoZVth6UcnGpDjjcK/
FvmkQwC3hFa73txyfT6mRSWoPmlwwdXjRpvH2vT3kP9Rgjujtwg+V+nMsTMkEKS2Wd2D7Ly26Kzh
yL5UsYLCq7EpF2mbNLPPvVk170kwPEB0UFA4pabWZmgrjl+uCzWvCrxSztOj5syzfqYrMSLl5uq5
qFYkteJ5J/V6cU2NeoqdpBG1tlI1ot+ewq2uuo81P3msKzodm3Q22BU0Fabcuu7j8sQzI1yKZd2v
0FrNgpeY7Hkz0jsb7UrGUozep5wS8yJy7iB9s8dVavA0txheI/DR94j8assW34K7FaIHxwy2eeIY
GHRXbaEB/Jiz9ED7dPhqN1b1VTaGLECoRe574Trv6ThdGXnhRaMmaDrwi3/pO9vANhGJPdZOfdPG
hrseDZHx/2C8oTyAEehaTBOJkQFm0MoslZutChIv7PZ94iODTs98rs0ZIceu+cJi6R+IjQ27mcPp
g9vI6aixI0YxR/fWKOTQoj3yTPTB9WA9xEnf0/dMt81dmAGZHS273jfFqJ9BVuSfw1nBYsPteF/M
poKrFrBPN51WXkyrl88aPYBgRypp3BUmgGG3TMEUYYU50Gg/n9LWmnqPKvNuo8u8w+zTS86D/rg1
BmPec04eC8rSq/lVm7KSA1mq7Wgzng9mKOd3kUl1CBu9fJzF5F8hNxTngiFHtjNn8kpjN9vE1Ldj
b7bSBn3/+9/bBDk9vGiWLAk5RSJDQ11VvYtL4xiXFCblR6akQ0rECUtr7G5lrd0cTXcGuL8D9KV5
I6Adi/efy8S/V9R/tqICEODJ9t+vqIc0jXKslX9ZU3/7TX/I8erTUvQCXcACEAiEm5/3/+V4Ipq2
s6TcSIX/JEb8sabKT8ziWEqJAkHTJzX8lzXWVqTkYXqSthDo+//nf/8l6dv88u9/9pYTyP5FpSep
AmoatAC8Uk5Y7uI+/1NSLbIj0PJ6Ex7HCsDhaigLa2XBGTuVldKa1TTqJiZW+DJlUqFZLq59AEu9
Y5FhaQCh7GuKO/y1U6T2kbvW9DdpX8zDqhVifACalpk7PUapf0ho/X2umOxaa/wkQczNk+L87RGr
z7D2nGqVImbJFfXDM3xMggtnN7ZVsWqGej7M+tyaqzyGIT6nyqjpLoZDsAa3i/2T2iAgOo5WfeMg
qd5/svLQefEMzAKafriUXK4nGvgsT2dTLM8upVhe42b2ZTAZhmZ9d2vw+m0VhUPBCky7oIvb1qPH
Mo6nh5FOvGsdSGooAD/mGzUW9GNytAsslDkROCs7Lm+pVYJJDAZKcNjL7wPC0kdZ1tFJD1maIu7U
VVhExdbKwSPKJmRe3Q4y0b2RI9nWbJV8Tl2SGZFRp4+6xFnuhuZrgEXozmLV9yDOGPedjOtDX8A5
D3V5H9pz4+Gq5JA8wR8aKWC7N5AIrkY+3CxBa6qVpuywy1GF7zhmSjRJ/NM1s9KTnmVYZOyxuqGJ
Kj52GvAujLHNK62hBu+tm7uzGDaVLIqrz2n6R9zb7rYncL1tLJKhAfbUG9gSZEXAQTqV1/i1wgoj
Ab9gG3h2ga8u9QT5ukytYz9w8FEo7Y9x3Rg3Y3THk1Gq4R4/KYbBJPwWA2R4swp78OZgPKXCmjwL
P8PKxgELGq3UHvpizB7TOsnWeZI2V2kk4brlE0E3TR5qegSv2piwbnLHPgHcoWOtkeN1wtXrlRj2
NzqlR56GOcdb5i6fZ0cxjU6diplUnBcuPzaOQdeVpX4yaPE4TqKjZWgc7oLOTB9UnzOEx3bt3hS+
5QeHtXo1137sg/KZ56upGVS4lL3GcXwsQN52+U1Irmhld+1ZJqZ5mlK5Kms0ep3L/lKADHnpaxB0
G61tw6MJSJqipyStoNr1plcltGB1sR9stao7UfbRHEVoX2iurbAl2DnGSLDo1B+P2t7IaZReNVyD
GLGxsnb+0l89t180FCNQcTdSOGLrq5PZM4yH5gaQrovvQ6O+06B96hM7Jjc1bzptx5vcKd8b9hTL
5O7LtKQpYVK9ZqpOt0s34LTOInmyTKQh6IundPrQAkhn0NBLDJvi2excmIzMaPbl0GuXwXHRSrsy
WMDhLyyGzZ0ss3GrNXUBiCawDlPVmF9MLH942VXjZT7xUg1Omh1rRwWNYIXv4gXbWLXpVFbvUiy8
GE2Ocxud26wNV1VL1h9cae7TzgNXGSa+mQEmiLPNMJTRNhmAy5sJyqzjGykSuBUcyFZirp4T40Cq
fXzIxnTe5Tx/PRxv9W5ORvti1j2WG9SXegJ47g16MzwMZvul0ydtr1UTWqSphzk3WNGYgwADqXG8
8Sq9lvH95A9Gdmbof81q51uBZge/fnY/x9Aat8BNEiyhkX8/GU50B3LsLTdL82BViFZzpL/ZZW9B
JalF+9rU/JGxCZdeXabyFKR5tiXYySUtYI+zX03xXIfp/cSyuwpH1jtQRpiPVD69zp3LXsxnfe47
rsFoGqdXOqKRzrJIVI+4Jh9zgdYfOHl2V2BpcVe9m3blPaoQ+MxyCMmHUvWA6mT1AlNLXBwYmWDT
jPIWFESZu7c2Vj8YKg3rQGK6GEIHzZWsORsX9s2U7dk5XStrM8q6MSCOZsVYVSNb2+ozNm1Httl2
CpGHWdxJn4zdlzCdGt3cTz0zuSwXYcezRaveEw1n3Sqkbhy8ejhI+y6pHQyycTE6+6Rz4vk8mrX9
MPLAfjRqn1skGbj0DnXbW18bPaqP4ZxNzQqQhvWt5eqP1jqx/pCaBF+Z2IdLdatIj0iPDVR9LDhq
H5HutG3rxnmw96v2MBEyugvTLn3E6GuoVd0TdwkTnwvXnYfwhTxYs+mlme3hwodvDvgZF0A/QDGQ
1K15Doxax6nCNhipeQBZ0pcO94fR94yjxhlEG0v7jzwxBdAiUw6Xtm+a+2mUlcDdOjGQmOEMonvi
Qh6XqG73LHCAvVW1iF54JkMhxqNxgR6Y3SHEuT8EZc+kIFLfuNEN2D9rSTpfM6EOxPTS79SV2x9W
7loRHESj6pBge0hzBFoOVtEfMlbbdcP+YfKmlLqHlevzKRL5Dp0vXT9Z59Ru0g8tFjH8u06SC7PL
aHjwK9P+wnPE3ZTjDARxmqS2Bq5ZclxKdCSBOhrH94T+H5PFKAAzmeT9EsyFAZdNoXaPatIAkqCq
84XMRHI10jIIuIpbNvHSzWbw41XyYbZVcoPk9pg26SDX0Zz7h0RPMqinITcrylZ1N1cGRp1maJxp
hT4M43miw+hC+cHwYnGK/O47YfXqmBj7cmRmZrqBGwAYqSbtWOtxf0/MCruO0dTauykmMDoY9AhK
Y8Hddwq/OpL3UL66wZg764mD6KHUWwOKdxRXE2OmLH6unMg0V05htLfYBMGN2mVUID/L9MA9h6Wn
k6KcEGZGqiOT0N0YqhYvvtv65iaPRDJ6eq9Zuy41o5vvlmKHd4qRdNflsFYchnUsz7GzssggrI1E
Uns1tNVRD1vbs0tTeFPfNSBFueBUWs4LVcDcVAKqKJ74dkOWyzUZqJUPHL9ar8HRcaa4FTFYwc3z
RhWXh0aZdFxmVHS9JHXcKgTgrtHXZH2Lr8kEg3vTYg2jRzOu5u8E14yLLwaq1KT9jd5b90mFefaG
jaPYGiGMXY8l3qeGvU8gNpI0Y0W0xkkcIuKjF5eD2mtv1Sng0JIUrQysmQm4MRnf1FCHp9bXjS8Y
I8AgO3R6MHas+2aVF7LYY0viH5O5S5w9lsrp5jDV6NejDPW33u0xjTJEfQ1Mv32wXECm63iU4qWb
2UBuAjF0XEui6VbQw/UPt6JieuNndoBzo4j9r0R98iegrnazNfJwPHVNN+36mHZPb+aMzrHRSA5x
kNyLuYsYbqtrwOGxCLMe66W2GRy4L/nUug9m64prB3qRmTCHO8+C3n6H9VCjMDRQuwqYI30ZdW9+
A2IjiWwXZfCFcYMCtZANeP11zdCntd5EgulnEFybVs6bARHkIOMUwrRptd5cGum2E6I702i4sbs6
+x7GsiNS2dmKjCLn/1UPJdpL7LZ+Cizlf0NQ8CnQFDAQ+Tbnhb5qdpdQjgmjBiMhNeRbolxFdUBs
KGBa8lFC6MxX9fJLqYUpS4sxXApyls+pP6afI0uEOxFZGucDvzvX5egyuYXcdErqzF0HCCJhNgRH
B29/s83rqts7kVsRx5RB8rUBN1OvQn9giBxGFvjhspT2pvLn+ZRoenkc0J7O/AnTs2Tq+u7PUQtA
v23J4VT9NqDz41ClgeHRaP9c0rTVIdXo9VtgVOqellbtuy6i+vDvU/L/qDGDqifkwL85JX+8hcVf
j8g/f8fvR2Rd1z8J2ITIcaYh7EU1/OOIrOvqk6QjHOWRo7NCy//jgOzCTRRA8KWNExttjmP17yKk
qSNCElhGg2S5spQw/pUDsrMctf8cTgaiBJmRtwWKBled8WsvZ6L7VcctYl9xVmoHxrZjdcpx6ZP/
cogNKUZu9EwaMLGEa6ePc1Ra7jcO3d9DqB2PpkoMa60Xxmfb1sfnRGnRiWM4ylsqHWxpZW4vT9aZ
TkwPK8vU3jC4B9wcwTBUT0xC8LDkfZQaFI+6UbODfh7HV4WnAtx8lTpbQjT5IfMnIsxxx0qEI8zL
s9TELsIUlayxlJvY7R6S0m15eIvBP6egts9NJ9vdZPfVUbr18EHbwquZtVCx3Ua8UI+sdqKMytc6
S8QaLrRNbKZ5M+p4GTHiXo1RXlmQ5ykc96IszC1flHZlB+wTxFH9NkQmrv117cqgr4mzdXrWb60m
ZYQmoyG+08JQPvfTuOAnSw8eFpPjKBS3CfjRre2q3MPC9pxakfs08ny4o0/YYCvqPo+jY2/6xStj
9NmDGWvV3uxqea2zrD50FDmsRRxF56wvhoNlh9HF1dI3F6Mh205yNxa5rFOVJe4uLbT+W5Mo/zD5
lrFNcp0dURrVmzl29O+GLp1q7XBE2bsy+t51st7gqx+/WohtOb2gcbCqSicgOJQ6r1J2wGNUHPLZ
FM9ZlD1XFD9f8qokoR8OPewRzdoAzS42EJzU2io5Fq/UwKiX6WHPvNOI3OxRzSNIFJIE5WG5Ip+q
vrG3JDLwk7N1SPbwa6poFSoFcrLolZdrCKA7QQpn8krCNt3KxvJyM9kH3U9TM9/5QygwoJnVOTQk
ak4kRotXMQrqRZS5Q/khwJ1pRvQ4sJc7W8TBz+FkG5dFrN7aLMD3Q13V27xpxvfWMdMcLwOn3C7R
yh9UCbKXR0/Rd5mKhzN462g/Wnlzbn2HOPRoD8FHSABqTc+UtQe2mKOtdKU66TQ1cIRolbgO+UR7
Ye3ikqlzKfJ1Zfcu5xHCaMY4oeyz35FkLJMKzi6DdU8GIVXPoSSXqWVavMIX5J76jMPeqi0pNV1D
w6637jCeo4o3pSocXc08NU/oFXmGeC3DHwW9Jxv8Ru5eUcZyri3tw54tkEYh7cArzQ+I09QaDiw2
sGyrSFduVSzcZ4iKyYoD+6n0CWtnDsGBFBDWt97W062k9+A94RF1nMeMib7dh/ZuqAmY1Xo7fHUL
07jXEl95TDz8LT1PboCMMUynYtDMdu3Q0XPEy8HWKfN5bE+ABu4JQxebuWK3Ytuwl9rRID9NgOCG
OmLtaDHvvpDXLEiE5xAgqGtknOAG0UkrCf5YTI2ztePyR7ILRMaVTN2GrcrAEbPuJ2SqPgb450+b
COvnUz9WIyJypW9DBkRU7zGsJF7oX0Inr+9tu0LjcerPUaLZN9fo9nVuzHdDx8GvGNUR5S4aaOWR
2K78DDA6+JF7gBHaRufcPK5wJ06POAvLS9b08rNkg/VK1KryNJvig26oh4MzRaF/yIWrHse4kmsX
3LoxluICs5v6gWJ4CMyqPk90jK5ZPMWVQFS+piKFvVUWMQgQlesFxiAOc6V/0FNkX0uzyg8ALOQh
azp7FelNtiYrJKlJ94MdzVmh50flZ02VEw5habSPAOqn7xkSEKN5Ne2nGBg5dldGGrVOA4dhSA6M
kZXsVDeWXuSzkAs5t6co7ManPBXmtirzYG07vX0RI16nomAhcmGNeT6huxejEOF+4qS71sYUqJrZ
ThpdE5b9wkNw3jNFYm8SV9pqxNmwnmyz+xH7WnE1rai44UzTid9lzGsq8RbMWbCp9JRevaLvIXA2
Gq4EdmAvcg7ac52lt4ZGmWPo2vnaqOvyRAyvvZ9zCOrD6Mz3Qo/cuwYHMLXenT9vzMCud5kJhZ90
n+M1idN7nQrN78HSijGo8Z3hELAA1sx05dMFuK6JNJ1DzaxWRWkNz2zyorWpl/MNQqfrtUZhvwAB
4t4w7JK4vkOQNErGSx52GgtWQArPiszXJGUT6agquup+nu9mevXehgwv39jSzNixpMthknurt8ts
JTSfmGukj+gfs3Og/e82C/3A7gE7Xc0ocZOIiS84l5brqah/GMokeNZGCxZQlyFo23l4H2NSomW1
CoYvIrCro8u+8Bg4YYmUm/jYmQaKbJpWnBulGbd57u47mqBXVUrWnURysra49j7HGNeWUP2KWyLa
5Yz5zjZj9YPraLeE5h14C3XhoOX5wRrMhbOPRrvbBk6bboixYwNx/DPBlGRXkL09LLUy1GkQixxK
IprcUOGWmtpoF7SYHuWYAmxw/OwcWDXL9+APb2EkKJjthX2a+0a96ypNv2EU1q5WUz80RmY9guV4
EpMJJtP1K6DxhkIO0ead06luU1mqf2qysDuSRnyL57g9hJRLbqskWjip9AvRzczBcdSC5hjBwMc5
GJi3JsCSNi8heMABVo8e8EAEVL4Q2B3OBNLYslOL0z/rUaTt07m3zlkZ4bKMrG1hxNVaSPKMtvll
1HAdCzgXmyg3cG0FffqZEsxy15GuviNihyG6KQEeVP53B0vumvabcOc0LtEXWhsY9KXzOTTN4YQH
PPjau2h/qukLD99Z5TFmmH/gH/vMZDBfyyRWj4nPW2j1pF3z/gi8xcalZ1XdYEp+9TEQ0p5kEpgv
C8YR2kTWdDxPvm4+pRUdmBW58o1JY+CO05O7jcbEf627aYSaGNWvEN6x1Luduyl62R/UEHdb1JHX
QWddcUWmb4OhB5AKcT/twjetQ9uuJ9xWmOPnI5PjlUqo/xzbkypAbHLsy/qrmULqCh1BjlCo9Cmm
8/KRTVVyyiuHR72lw7CIhsSJ74qi1XdkHcorOdttZhvlzhlFjbJENisfLW0XxiaqIW6PswJQskGg
7PYBxH3Sz6AeMFiX4yE0UyaSTld7U0xV5mAOrwwwY7Sb2ip3w6DPd+WgYvxTtX4s5jrfWs4wvnWO
76QoyrjW/aSxrVWSBlVOtKAysd3N43uehOWrDSNQsM19ywLX93gjP7Iuq7YxHQ+MUXOtPkyNcNYY
87R9MNeJvVZVknFkNJP8Uo6SLqvEtDdDn1XhmrTsB9lhScZtZsiR2YyzLVcQ403iO/a9RABEukUj
nLfCL3mCDr5+JCiC/miy2wzR5fa+oYkfDlivVcu8Z9W1kGkLBv1YG5F82HrUGxh5D/h1E2PViIna
DL8hIpVL0lV81a+w84K9HDGMqrwrmxUVTsmxZoKCz09rvGpI6e+plK++VqGo3a3eqYXEIh4UFnZG
yVMQA9do9fexVOkdICAWhF6mNGdRiurnM7CgR2f00f8JYDth8R51WQ+RJstTN/usxjBJzCOG1Cg5
taPjFp+HqedTI4w4ahrqU85OeRXXMEYYaaW66gkyxBaKQ5Qob8Kb5mmtH7eAEqfxewks4oNIirVi
j2BhsDOKVw12xXaSfXmghAXtUe+haRKhj45d71SXquT/Lhq7eDG484xkqre8IoQlrIIeiBO5ixS2
9VVQjvlH7Qv9Qn+7c7BJEnMHc5i7qs7+PIOVQMWx7A8zxZe2wlxfnqD8DhtalOobJk5jFdtZTTNX
ST0tmQ2P/P6Eaykcur2ZojCzGkweuz7pFSZbGDk0eBmDKNmTGTI3ZFHlSeQNaVhRswUgE71hQIgl
FMu3gVmU1xNJWYA47s3nhtgj45GopNyn0TW5YhySrAWf3G3AULaO0nZ6GSz/LiBDFKxE6o6PFJAF
Xh8HzEUZmokLuR+5jtum8WojRdZrLMfuyD+Wzp3DU5gCwbHqmF8wJlw1ZZ4dxyyOPwdO2r60bD05
MzX9dcrn4DGz5mbrLB+2n4XxTnNbTl+WzCAJ+/1QEwIde/SdUhymuKkefT+jeZ76YFRFSskOSVPn
tzZA1wwqvfqC60P/qkMg+JoXwRef2vCzKUl7Ej4UDJAWy8Eqp/x41fXihFGjfITG0ZBV8MtcXQif
mg95WL2puSblTOqBglMiRvMa8wGP/WgOTCzjZEDvknRKn2NBBZgTD/7Oka4erKdOlzuOQu0T5RfD
Rw/LZs1oAVYS0RCPd5Rv45riDW+s85lxH/aLFUcP9jq4KtDkQ2v4NrPrY8evYdupi3G6r5SThGR7
0uhWB+T/RTXDDIHaIDcNroiNVCDBaCGMDuE8x2d4iNEhM1x1JZ/MARYzpWcL7VvqFPNTiDRIIApd
nCqqiUVDWMn0nLBUSK78QaznWM132lTQ0ITNbtfKPr3lyz7JmLmu6hnYEsMzUKkyocaIne8aibvY
57GvE+eHW8j5c9nI6lZ9tgw219AclpTuTNfjVA0Kn2oUZ9XXoh2c7A4DfmMw2LE5jFVMkPF3FE3o
rLvQbpgOIInMH9qUi+Fed2nWsumr5gf22vTc5mM5fp4HjdK8ldZy4G3vO9Ew44U2rSSzHBcr1HDi
I6kdMmRBFVLX1+gFHVf/kZl9E5qtNl6Zwe58TVWf0zQbv/xJ/vkvPJj6L/ZA4QgMBxbcaHZlqDvW
LybMshoHinz14Qqb3sKjJOnKlT3fSHbQwLD5wavMDARWSRjH2mpmvbVCfeMo/1J286YpWkzS2s6d
Y8Ay0e7v39wvBtHf3pst4QjaCs60/AUxmel9lQtfDlfmgFdVslf091F//ddfBBsd2EhhuuIfrKFW
3I4cevvhGknI7/xlM6bNVbH9+TL/Nu78c+MOrbl/J0nmH9FbDojxt3aYw8d//i/ddJbf84dvx/yk
XAt0CuhUpEnFVfK7bcdxPlHVxFAYtvNP/82fVEn9k7JcRfWIsrh8MDj/P1XSUJ/w4IE4ZEz/m9vn
X1EluVD+qkpiwsRazE8DpoiyJuVyh/3JttNhIInmcNQWUMdIaCFN36wYPBRcCCGhw+GQBwTWTED1
Oq0fiBNJ/WyHdXaZbd8c1zotERvYB/2HQpq7m+msfHVFDAckcBOQGvyuzBsLH1k9n/PXzPINQuW6
vKujwV7Mg7VxQTN05nUSZ2xrGyoEaBJ1HhWh81uNt/dO9G9ZUSPj43X50lIK+EKze6+t5z7NZzwS
5fiGHpiNNB9o08zAPwC1N7qsqSujJS68Ke0q+RYyWAiQYzIiwhNUIiqrJoKWiBUMJVK3uyxlv7j3
KQtkv1lLB+B94ShcLqRKiOw4sbGr3IXiRI1JeDZi1TsbZmgRVNScQCoyUlK8L6Cbl6IV87VrJoE1
NG1OgdsM75xx8hcTXjijdocuAzbc1cNUxsGbDCVmnRiPZEYHHzOzcg0cUqzHyBmuMyCUe1b5ghJf
Z1wMjNmg6ImJkqtjZOMDxQSki6fWm5rioNQAxobOjjWpJsBBJlFPGal7vWrIi8RG9j42KRLhmDn3
tqWzH2vj9pH8YgMoqGk25jAZe38uddzlGmcVqw2UF09zdyJKEPmHmWaJYz+nQA1EAMeHTVClzg4e
RRz2GsBMIyu7Rzop0Ic7HdAbPEr9awSM+murcTAoB1rvcyK052Gmya3N8RoVVDuuh9Gfz3Ogd8/p
kvNZLyBDvJd1dWKL3f9wkfXAZk6tlnhNytmqN/N0UyJnxV4+uBwS0P/7Cw6bWifKRJ6h+ll1BvfF
2gVRxiNNwi97jWOQHwu4gZRYUhnBfe64ub6HMBrdwjIxnmWQRUQ/LV4NP3H9iN8eMGYVmiddxvgW
wq4I97hziGJNdADKtq/2w6T3t4CgBPGmeHzR8qA+Yl11vyNFqXprCwSIlW4MTrQhd+ve8KLNA5pA
UGhf48Cw70MzwsRBbwW97G4zJ+9mWRguPipKLQMxZ55rcYStMj3/zPeYPCGDhfdqjJtLo0/hUdWy
dzd6MaDN+rmJDjYFGeGLGNa7UYmF1FYQ6ar473oRmJeKvFGx4TFfXmMeFBGNGBl3+dcx12MTaEzg
uiYfz8gWiS7SPhL8rcj1oG1Xo9tPsY0Y5I4iPecY8/KWebjWEssdkFj9HgzQbRp6YzqGoKH31WDf
607MFN1U85pgM7qtWbuPY8rds2nGLn3xfQ6teuoz0FUdM4N1UsoCHa6xHsEUdSWOXb1dt+ZUUWIZ
iauJ4+fcIsjvTMA9q6ZoaGNNIJC6fp9sSC1yKXK/3PwGlZekUZ8+jT8dNHinRHyvIupYXc8s8Rc9
mnNDw3KKryq3rlKvtP3Q1V9MpvoPWuIs8NLFtGPg3unJIV6KxdCTLdaedDH5EHWaHjBOyUO3WIDI
mgVIj036MNQGwurvViE6yg033aiSL5KSrhW224j9XXjNYu6PxXQkcB/18ZENND/J0KpdtxiUXJxK
9mJZsvAuxTG+OgBzK93RG37MYnBarE4hszBQtdif9MUIpRZLVIQ3yl1MUuS9kBEW41Q86z6ndFbr
qRPP+WKv8hejVTJ91E1/amc+Q78Vp/inJ0t3E7EVTfg0/jRs4dxy1ISFCy+XxTe2wYJ4E4vNC5bZ
F5wod/YQx/ctTjA2vhybppNaLGKZKB77iPB3NqqWECBeMnhmvSd/GswQPZ29CqkqREcj2PqbFQ1T
WoW2eqyN5tQufrWJgo6dXDxshHWRF02pcLC4SXgk021G/PHK+YXDRXNxx8Hc2rARgBuYJ3txyomg
lsh8i3sO4uROs3JtZzJ8X7dsvq/TT8NdUxADdxYXXjVN7o0tOAcBJLr0IVn8erZbf6giFEfyZvpp
ztxqozVsq9clYJhlmaW9eeVw+X1WsDw9MBrU0iwOwXnxCgZ2MF3JqCIJ93r9NCdBt9YsVDTpRg9W
TeST0lnET4x4mLtwIyK1Zo996vsP1uJVZB4FXIqcPZWA/cnFDuEli7cxHf23cHE7ysX3KBcHZLR4
Ie3FFQkfJlu3BpSBxTE5dlw6VC08W4ub0lp8lWE8UpFj805lot4H3A44v10FZn2ctsY0uyBmVPrD
bvz8Og+bZvFvDq2JlbNeXJ2sMdo5biOsnlWYVTfiealXLU5QY/GEWos71B2b8N38aRlFfG/WKulu
XITp1S1Eeg9viwPS4jaNFt+proulicH0FgfmIVvcqaljuJ7WLY7VQX+1+v/L3pktx41cW/uJ4AAS
823NLM5FihJ1g6CoFuYpMSae/v8S3fYR5XNa4f/adoSi2xZZVSggM/fea31LMrK3jPyp1LpW7Afi
c0+JfuhW2SvLoZbA0r7cgvSuDkj8kUHg2TpaWjVrjOhn3W5SpDen85XXs0XO+eJdGQWulj9NYf89
J//mnGy7KMz/7pz8+Y1zJLDAuvr5qPzXj/1rfo/tByi/R65VyMxdn1X/aRsixNCH/0L2n/jpmKyH
98Kh8OGHViDNv47JjvsP13EtfD9MyAnC+M8cRB9LOYf0EFxIoQWj3UInzwH/4yGZNF9tDR28x3Ik
+3RbpfOATLjr6WlPbff1pwvzvxS1H2va9cXA3ejTv4amC5da4ucTeezODgSp3nlMDKiOlYOxWfVj
+JKnPf0BCs7mNSaz8C0ciRb5/3hpRAqaee/rYISPL50auTX3teU8rtiyKpRGuB8VA5s9LTbr2Q5m
mGqYjTSiLNKwrL9/ef3r/wffrj+5L4BHURVRkVDO//LygvNBFVLPPxYlVJltYIw9bX56Yc0Z8icv
x8E1+E0ShHa2/fuLcqvgMeR5J4Xh42eumioa4iYULLmVeK5sgJmi9BaIgWTjvTS9G5B6q3laOItg
cib90H/3mo5ISMPjOrQekxWskCDCGZuBc14Iyn2j0kLNFbmjaV2PeCmtXaoRw7Tp4H3s5qKy7e3f
X7uPddyf186jvNSWWEbnqz3jpzoumDj6oM4XCPAM7hV0fsQoD/l8CLrZel6RfXP+20yGj8kVf72q
FsnQf+CFfzXBkpvtZzNt/Edi1q1nDFgpmPEq+WFmM9UN7LWL6zTWHblfJN8qfP7/UY9lfX3KVx3y
aIbcN78+K2MY6ozC2cIf7s2XVD8wKgTkGo+t9ZtOyy8xW3+9Fj0WJty8IIlbH2+USPk9R97BenTA
0F2MJqnyAw4vPcK07e47Tn/njU1IP52aPMfWzMNiZBj5M4BMv/m6/31F8m1CAFktLe22+fWuFY5R
h60ZmY9D3/KQOExS6xs00OZI9w6b7t/fXP/bQ+Kz7PFc8l/f/bWXxfQGaqo9CvhBPeQ/ZOLL1oFA
dD1AGrguJZRee+zq67ZNuctD3PJ3Jf4AurXwh6aNlS31teGN8wUYyQwt3xTBTZ/ruqX35ockGSHc
VyrjKXODap7OmIyH4s8e1gfL0s8WpTUg5JflxQdJ6NCRI2mDO/bjF5gVcTQEKrQeI6J82sPiS3la
75u5L5tXKeGRFsHEkqu4gCWD532cgqnagolpT40qgUimudNCl5kW6IhWBMY5kEyL/v5i/y+roG87
9HxMLEMO/c2Pb9MAjDTSWrEeATFyQdbLzEmmebXMyHpuC/m7O1vvoB+WQA9tGk0rPLIQ4ALr11cs
+1hkZq46Rtx2fe32pfsWhbP+w0adNICjf5C216EoSqMIX8uY4eSYJhU+pUMOG9JGkvrdrkfudJMV
wDR4CFJs+zc0gevr9RJ17BpEvqbkBHejX18rBHKQ5VOA6z4faFFDff33l5FP8OvH4pPwPdvcuVgL
MBx/vJALTny0ACp+rLlLtmGjFrnLYIvct3ah+lM1JvSzKESzfidco/C26VhGySFMEGVtCn63uVVz
E24FDKK9WeJ6HZfY6E90zjHTUhKTGImIIFp2pr3QDUGgZXwCwRkTk0RgAdSfWCXuFltf0u2YVvNk
ZN2EDRRIKMVXVpDOFzTVIwic5DroyuxGlEF9N2aR3+6CWpoozVA9fbGUn99btSrezbwjM4RzAJAV
tcBzAGSUfFfYurxzr5Jql/bs32czdJlItXbWPMDOphyYkW5gYqo7c+f6ScBow/eN5mWoioyU0Mj3
n5i1AZJqkR4zghAj5I7SjSXwCy9UoKpBtXxrDcT7ujLv8xOox57z/zAAcBWtSmkf4va+ETEE8Q3k
57NJR/yJTgBFko84Xz4aE6pIDAd95W5Bx1D2lEncNA9+XBZyO4dkSu2Y8oQvcTKw7ebcIyD4eOQ8
PGv7tkymeM/RINz78Ph4d7XrvnWkVqTbKmC14QjIQjw27AJdqvgx5XeYrCK7MhDfRQXJJVZW0KzK
qUXYma3ECpDmVIPpA+qCWKJuGQe2N8YcBgzZFR4WZlN6zujEaXI35mH/HlS5R1sTaBaC5EzuQruM
76RgqCBxx+DMaV4n01y+QKBLz0IPOUkWEt8UuQxbN4W96YciOgg9Ei31cJSoZXeDrIyBqR6dxoOe
oi56oGoOfD3bBPPxEcaruyv11JUbqzRpYSIcZSCr9Gw2YEjrtBQ+s5vGyI/WIe5IngYT3erP8S4e
GxMzNWaY2t+VvoYGM6hmnoBbmLieSLuGLTEJUlSZbwGWA35rwHTfBbkVNl9wK3s2bzfPKsb5ZBsE
B8PUhx8ak5c6zzVY1xjra8yLHIZYwZ03RAW+zcx7apAExhH9F6PjG1NRz6agFMTE0QehD0mJtSJV
3JU4mOgik+CCh3qL+7V5DYmqgUJm6Xi3NEPgb5oygLwPJnVTxR1ffT6yZKdO/Dj4ASX9gsLpLXKn
CUWlyXm1L4DvonR332gthi8TrpLv3ZJonoXHwuOwDvlOGe5LmbSQkHlC0QyUNr9etS5vjoqjvuZY
F70MHinmuSrr67zKxTOeB/2X6iK86fuR9ZnlLIqwoYckblqWZu/HIGc7om04+AjT5H8AAUlQTuBy
caTQmqe+sPkbMrGyuwFtZ7iFABLcxC0c3BCO94VsXTb11GBFXddIznAQcVw2UT9r5Smqg+57G+pL
GUrHeu66gX9c320Ju4zmZevMDzXHTtpGbqrnm/oskhfEIt1XZS5PcTxad8PCNzICYb9WYrKeRwsM
txCZugwp5YatQzwIqmB77mdI9kqfHpXg2lul4kPxSPJKeUKOQFpzM2T6n0aptIIh4/Rp5qP7hrIw
3If6eNQU7LZtGLevGYwFm+52py7rQWEBMqDOc1Z4b2LmfJ8h7nuVLW+GHmT2ncaDz7XgOHRVt4Z5
RxiAsfXqCNke8+P6htuI726NHKnqlo2nqzHv04m6mJnJIbyuyQhzrbx5RfrKbq5yYch9RMjgm9ct
Gpxbe6q+ajvJOx/5GZj49YSguDUkVNv1gEMfOyTiJ4PPvBY/tj76qCzMyl3hEg68dQyCKTZ+4w0O
MC4V3CSl67wlPhbcI9sOb7ARMw2/wEABsG9KK/pWGEAKNtX6CFmRm82HcZb6GMTO0+/k9Bg4U/cd
FQXfUUOGguj51zC22IArh6bLrtalSp7AtbcUCQEsA/aVxzd9VzGjveLj1Nc2UMhLCk1UMWEveLfj
AKZxmthxe317ulVh3Zlxxs4Ep4rfnI0cV50gU8NtM8VGciqTiBrQ8iruWiIsAjQP/OdGRC43cO+A
Zd30zJde5pHQ0SwPiMvrWzM92hDN0g2tIfcNewbXdG50w3NdBPLCni+gzrkq4MbCG0+59lUb8oQ1
nn75cuqDbaaf+qK3mtfMqutr2NTyxHG/PZFFwLeaig4UOBs512HiCBoS+fNiQIl8mFXsvcmg53k1
i7Lci3SB+Ba7PPFSdryT9U6EkmV111PKEuBiKwefKAsWH4cU8u4hnBnbXgXYbqJN1josTQJDyqmU
VviS9sscoptcQEUtHrSkDeENnIHEFJdPysxcAjIy61kYATUAyAm2pjmwnid0wMSICIYFWGrJyaav
HQLYixse9NaaQLDrT8hOxBm581iBJHS441rwMoIHT8sc75k2tHhOWbphPlLSPgPAtp5r2r72vten
tCWY+J7WE+O6baoFpCMCSZCyJGXx2Re3CW8qERBuM4hyJ4eBSkZfNdkAbdtlk1UsO6nfTuLxKfIU
5H8z9DyvVRJj6cqJODAXRRyZby8Myxgn4RnrYpajNOfhEg7aRwZ1tOA3Cbc8QpA8mi9JGgGYm0a/
PSkmYOXeDYfCvcxy0sEuk5MvW0Oa7psz65WFvx2+VLNJ2Yr06SpvawOhYhhMxRnhEj+N9E20T5Yp
Jm6RKOdCL3pzSbN17ZtFZhzr2GKR5ygS65IcIuCyJRilvl4vwJ9rkS7cUQawLuiFlX4yO85670bx
zLY299jyZlrZ3yTb0ON6fzpiiI6MtoYjnV8nv/WHgFskMAd5ctx8PCexksFfN0QJiuBH4+OW3EKD
kSfggCE6jMZ9i3FwPK93hTfnPBS5iKw7D9r70Wor6y5zdbch70gvg8NZWUDY3IqVCI+xgZhN0ISQ
LjSvTao/kDGBMsVPxVxROhP/n+IgRBgGNqU7wjzkiVsORl/ikQdvIdsNtkwX2GF87DKHuuGmGWAh
vDCbse5dIDiPVOrc1KZhYWbvJxbtdQV08h5LZB35XGyo7Xr77knq3Nj+xGOjNyDsdTGjxG0z9iwK
dSzH6EAaB8kj1aDfbTb0PGZ2q3jdGCvVhdhW6W0aSrWXcFYc/NyYz02uGxoVaOA9cmZHztr5bzTL
02jRvT31w1gl9yRcm/VVxTJ6J82Rd+GSo0BIBPzLaWcCSpbPvTtwCAFOHL6YOLePVTPrz+uH04Mz
CP9pCObyHuPPe2JEBmHmWXdyixYdJckI11MeZz9iu6vxprTYND1K6u1Y0wG3Z7ZHUhXYkXSm1xYn
Qh9yQlHeC9wzrnPa8IXW7rTMR2PIEJ1WpA8jm6oxYY+oUmByZ7e201kWdAG3vKKyn0+V1VRKmxsq
0Lh2/SOcC84LnphZDDlkkufQiT7YzzNK4nOrF/8zwxEakWECB7ccyOnZiaIqroxa0IWhywaVuogm
4ynOBF+PLBv+BB/ERbJdMnroAE6A5iYWHKkX/3bkjFPqI12bBKgficVgxtwa26GdeGZ0oZyDm72e
7JBHNQTzFW1MyduLFp9mkwCKuHOiiXc6r5tJlLBug2is8z9qzpjsLmET7jO9h1sGMS5REHEHrYVh
bMZVcwYvjx1Z9qxptQfG7Zp+GqbYpA5v0jB2rqYmtO7i2Q1fLIPgJrGoAPleDp6Y2wlInifYP2EK
cbeWMavV4hGwMPLK23XdBC7M4hiyYe5VC4BeFPq82USE12CqT8sd3A/W6NlpXtesmRrX7JtseYT6
gpsnjYz8bNTugSgn3vey1OxA1HbJSbhJ+oczemZ37WJNuuP8h8zLzdvwhsRBfcJo6ZHoNIgyrwKH
CT1JEFcUbHN/gn6NTXQY5LHuO2S+jhABtUrvvpn5Yj2T+F5f84lZlejzcEn8zGDbiCJBJVF6bCze
qDwC10xvt7Q+2V2MpO7kEuvlYD0yu2b5w8NMD7G1Ks0DJGcC8zzViwOvnDwnEqfBDPoD8bNKPzVD
zHSdJ4TVmWoHpDlBcMTKeKUpsBU3xoMk+2IGXBlWCB+kPZ9w1RrvQ2O73zGGLX9gIx1/1MXccdye
CpSVnhJYdMBUWRzKjgXNlS8Ob1fuhigqoC20Vdbu23puz649p3epD3k6zrz0c9n08RNBDeO8HcoC
amrnmke4K9Af7Sb6lBh+/k7QGr/JJQih46RMWCKGBIOKtSCpx9r6vcnsDGWU97q2Ff474fnNhMdC
hUQn6v82Z16jgBrec/XzfOevH/qnFApDpR8y0Qh9cokEXah/KqHCf7g0aSDFgQ0KGJLSEvvLn2mH
/6B7Q2+XdovH6MWkA/2XP9P2ICLRtAp1756Yc37qF2DR3wGMLN0N+p/uoOsEKPUAIblUIyFjF/FL
243hUyIDInLPoxX1AIFsy3+cSAEB01X1x7T1w/NofsuMCR1Li1sAYEQQXsZ67E+wacaj3ZI7yyzf
NH/X6hUfu+z6rfHh6MyZwhM8IL9qtAArKzcXgXfljwih70MG9PfB4qG4wCbpUr8P9VNqOYazT8HW
9jHqEaMBZlzO4RB9DzhDPHaWG7Ry3yi/9D8vjRHfqaSdephznfVaEm9JTGMxNqT5jUSoU9VkuCsQ
YQSdgQWiN4LTlNPocsycZhUHCc5spLpiSpWfEpJYT/VslBn0CjZR2Cgdz6zj4xzZICMKz4EcLC23
yvazDJ8B1LH04DwJ7AeCVIZPYQ14G3sgoPmwwFq0Gaas/Vaq0rw4EVFZJKyidibHl0k4w3aWuQOJ
1UlxxhdUkLtIJhudNRBRj0CJdzmhl/jAiTmNYuMo00We2zizjsNgd+8pxOL7kBTinZd112hpwXp7
HSD+dEb/OpPR0A09An0CxGZjNKD6L2iuCjQ7dy0x0ASAJVB68dogBbLqi+GEr6addYSh45DaLXmR
fBHInP2NObgT4ObaeAQkAMXGT1S3n9Jxvon95YnkzuJeqoGJFqspCvGJrIRDkBvON0kfkPidBCY6
E1JCXMk69S5mkDeXEX8L0TUBvPhx8XUQPADgW4A9nf0pi+kJzpaR3i9Lu3dUJA5tWEzPCpHOpkqw
sc9e47IGl9Wh8QHVby3pDdsOH/V+AVVwmu2oIYMTwrpN0bCfTZDcztJPW6uNvUeuentN3SEPmV+Y
55jB6xmSf3Bm+ynIkq7M4kvTWx3FSJ39aCeGFtt8MJqntksXKFJivrFH0/8e+4l3AJ3Q7tG6YYUT
ZEqRKSqp0mqmqVx350BS4QwFIm+St5zbnqJJztueO22zAK67mD5qV9S247U7dcMenkWIFCih7jRA
PAho2nyg3r4kfUlKuLmITSzThFtaln50mMYcrPTSOt4Xl1+izXPgAINwoCSZrDcRZzQmM6X+EG0c
3dLjcHbBzFEEqA7N4j7LvNeO1iukKMQrV2L06APWk62S7dIDyjkCEUTZ5rtdRx3Qlr5Ay0bwDf2k
UO2KuIgXuFZErblkBxCeZBQkH8zSug7J+XL3M9fxakQY321Kq0hu6MZWxD/jQbUpzxm5jNk+60bc
okq4xAEHkfMOzWHCjlBMEq12U93olDQu39Lmty5KzoNdh/jeOOTwdNH6hboAMnE8UkjZGP4Ijnz0
2UPdIz0q7yrv5acwmZZv/rgQWzZ1zlXokfyTetjQdo2FgZCVcHodExXITRN4mG7LeKmsXZ7KHBwD
3i2FmUP6X6vIB4HsthJDbY2XZrxDHchQ0oKUscFR6uPJGfukvKExSS85VON4VZPTRIAUiwgmO9xA
AMtqjzitNBb3CP+mR0+OVofPgLM0oKauuHd4MBA5BsRqT/VYGwfZWaCrGrl4dx7LwXWZoOqn5C7K
F9qp7SUd7J6YXIr920hr4oxWy+N8rZRLtWbOhwJZ7KwhdXam1tR5q7xOaqXduLjydhJJ8pCKiUgD
rcgLtDYvJq5rVzYT1u1VukcoSP6exT2CvnQV9xm29B7oS9PMh1iH/G/WSkCxigL9VSAYN9KTB0fr
BuVCVKoqrekVIyFqUa0vtLTSkLCFHb0MAxuG1iGaqySx1+rEBC3AwZ9G+USUN+LFyPKSR8sV4nM9
lunFV3NpnTrZxQ9IyRtYeWR5FVtB1/NrTSxIuXHAAblHqVWTkdZPJm3YEgFlzeNtj3KVrrc1uQkA
lQCpTa56kL/kteQ7dwTlhGaQsCvWd8SNBlmFrY9jzTNCXiIOzeUG1JJ9yJRNTlYu5n2rVaCsDfNV
ppWhFMgWf3DTsc7zkOdoogh4IJdsMyzMTXG9IS/NtNLUWkWnvhJagNqhRUX0hSwVlcBw3Qeet35t
JyNIrkuAqMkG9e1WjJa/7xLvHSb5tJsC0Ot5O9svqAqbq6zx/YfQTixetXznYI1MNnRz+342mhsy
/Fhy3OImVkGEcpaYSB+gDU7VeRtbpbELTDgADSEXdxzo/aMD+5QfWGZxX/GgQ4LSAl7sl+YWW7/Y
lYmiHSv5Iw1M42umBcBS2PO147a0EIlCRCDshuP7qEXD0B78nQSddNTnErqFiIu5S116VKvm2Fn1
x0pLkTtcu+DdA1te24GWM7s2ncet1UFRJCfdAPKHzDG0D0rSU9hBezJfvKzvq32rhdEQA9FIq1Uv
HTtaO52tOup+1VQHiT+BAw604HFVXWPqkTRZkWJzhOPrwoXoZOO9QbjxRZneUz5H7jFbtdw22eao
ZboE+Pmq9kaAIe6jnJhljlj1V6Vl4f2AQBzFNN8XzlV04wStVl9tCGb8TmTlglJtT+oH6kVfy86D
trNuOpYzniItS49XhTrnLtTqRYDxaeP7In9DYPPaGZa3cxk1ojDOwuacobH1Nzx1hrOxUXsn24Eq
mYyWui0vEA76u1pjGh0NbJxXdqPGEFGXaqTj0HWXOJzYrPGj3GKWR8dR84jd6NQcd4fkDaHbhFQE
+njpoEfF4ryLNEZyQgzxLQjbZsTdY4RnxG5Ynm3bBQUBGC8E6K2ZlFLjKYOVVBlqaCXDfPiVMMUh
/83G4rcbP8vGm9aihwVeU5Mv5UrB5HgiP4uVjTmunEyQPYDoVnomITOQNEMN1UQuxE4A5aZqT+AF
nHk3T1GC18x3OH/VhR08zTOQznrldTr0NBjdUoJtEoquY1B7RXYLGD+fSWXwS8TDwfwiRdheEDf7
X9soyPAfozbe5Fj735nHaeaR31ZHWut4EkkfMWkKWgtbBvOW4ZiWjfUg4JuV56DBQB4PPiyIynRS
guli86oJssLcVvVobDp78MzdjBLb7q+9QIna+/OQ/d+y7jdlHZWFpsD/32XdLcr/epDpz2XdXz/0
z7IOFR4SIMcXH6u60MWpEv7K2zH/4VkW5ZrwA/IhUef9XM+ZJmRwn79gIvBkXv8f1HOAvT8WdOAd
fKR68CtIBvBtyqeP439JWneruXxniBwcKIsi9kYCFRlpKWCCzvhqxqV/Z7hufUkbpbWuHH7JADWZ
7YdDtodiaz5lfb4obM5zfp8EdDzxVwFMC315BFFgn/tqsKC+pk27c4M5sGHgM8nWTAMfGqGbXI8Q
cBAiM9Tc1KK4afD8PyCTDY6EuCfHCFfvEU4n2I64NKJdR2zBcUkTeZU7tneLhSTaLUvHLmgPCupO
OQVCsz+9z+kgakbrpSBixAcLYCfDeMwM0Z/Gqo4u9VqhprpYHcxveb7Ub35eBLd4kCPCYOag31PC
xrTkvflAh967n6I5wLPshTxzxGebVzjOnVMuhfE+keRBtDaPKCtzQHhpKf+IZxGhyNePcJo0w5ER
gbwg4p3OWY5Vb6Noh0I8ycQftGpNtm/aok3R2MAcmc/cxWaFYbNZjHcitVgyrKYWd8YCZEOlLRZ8
aLIZtutjngTjp6TpewQK/Qxj1VjkNyfy4y/SII1gO7gOBnwvhh+zVCGC+qC6Kswc/rDQXK6E9hms
P03sald4l3Cmzx5VNle6Kr6hpOhPoUZ+WRr+tWgMWGoCMl1i95zLvjlLDQprogLPs+t3B38OOrGT
hMQi2wesgnNWU8bCVAPHuEoDv01jyERnF0hcALvLuvT4oBpa1ml+GcgP45RpptncRsVzXTnJ57xP
qcemqrEFmOS63pekSVk7Sns8tMlKTYNanl+1EpQaHgmoasNKWONkGB0SLYwsYmWy+2gWG7x3be7l
aPQDUxGwNjrfFYnxRccOjnDnIfVQ6Tut8m9iiQnVRXuzEWAZb5veQIKycuHylRFXr7w4Im9w+a4U
uZBgrG94LrVBpHG9o6+Bc3VjlqelWfAKjRpIRyg6gp7SDR/jiLqI3RYyAgA7+gTku7p3acEZp9Kg
O1PSR51W+t2oQXiORuItKx0v06C8UCPzjJWeF60kPWpl63s7mfD1Eo3aG6klIhSqufXak81YbeOq
HVBAVu1XqWhbhg01XY4dA3ye6tWlQ9genBw7n5i+Y3U/pQKQZ7gSADmRQAMcNBiQUjW5RjnjfBu8
Fh4+rRUYgr4kW66Jq+Br5oMYpA8BbXDW4MFlZRCqlUforGxCsqPqQ6CBha5GFyJU+GYwhwClKO1b
a/DUH24jYR0yB6irPe3wCi+QpiEWKxmRSDH5yr4ML1FpdCJIn35XrjzF3gWtCE+v3zW9fERqAnex
TXmemZ8xlAjAMgYa0Ag3HjboCLSRrna6Q/AwgC8A6ZjXFpQds0PwvxIfpYY/1isHUmokpKHhkCNl
9UVoYGS9siNxjMORdHxpviLdAZ2tMZMjUmR0VSt90u8BUdKMb+/ylU4Z1nZ/obXuQODW+Mp8JVm2
Vg/VknAsKCUr6zLQ2MvRV8ypHA3DbM0QLqarEZlOByyzXrmZnUZoIj7BCJMvSYhxWzM2Q43b5LDf
fvUmEJythnEqp7JuwQhA6GRcDq3TdvF5bHW8NeE5ITzPQDTlzkum6CoRkJm2ltk8xXnXoHcJp2uK
sHRbFnm78yr/7Ghj3YiQhqFYV+xGnPlXGf2lPRLpliD58plkruHYSTIM0bsx2u1kKvED5qrahv2I
a8Gcl++LzeRnP1qQj2pwLXuz1hEAhQlwgyFnMQ7XTtF6Fc04yajq82KA5j0pEoBy80ugco8eSCJt
q++/DIPqsvtohuUm6EndW9jiD/gq5MUrC/OCvDl+YFmcj/jZlytye15cp6oubRgEl8HqIuwwKeOX
SXrVF9uQAeNZv5rOiYrzl0APUehE8VgFaVM9mMQyP6BSx2YRly4kjNy5C+Oy29bjAgnOlTHLNlve
di5VejeIcDi0sHcIvupKToehydv1cvC86LC4MAWCJg7hAi+c7DxOsbz9ZSZDwXWrCJ8+MddPTiC9
qyzNp+d4MFCpJWOU/GHrnINqjTzodfoB2X8RPpKGRATu8SvkY+Z7o/MSJiVdMFR4KGedpgBbkmCF
pTWWU2wV6pA5VF6z1cOr6UHQ5HABoBLphAbRL2Qs0F7cllP20BZYJ12USPfRGuygrDy6THAxa0in
t4wHY+xp4EV51kiEiBeyIfT1fAYkYAGaX4jBdKD5otMx7vM1WEKIyX0swiWBNeKkwHuMyQBJMFMt
umavzmrx1SMwrukYqjC8QjPXvcioLh9GnWrB80TARaWzLuxGx150k47AWNY0jDUYY9AZGROeQ8RI
OjmDaBaLCHnSNLK2cO4HnbDBnG6+AlKXpmgKkYgQxGHqRA6r0+Ecbue2X1KgTF/B+uVXnU7xqNZA
j3QN90hAPnB0KiAQ4h7wablm+UOkE0EooDEl9Zb3KnReiFAkh/Qgz9GH0sslNmOa3GUvpRD1U0Xk
CGHbDOTHBJnAddu16CiZkILCGsspfE11aolrhV374EkdZkLMAASrxfNyl64cVIQb4THpPTIN1Eko
9CGIRWHj58rXzARJPIkx/toBPqaELJUG3TquwYoM0IyolcUSdXbdY9woT0NvJF9cRlfpm/B4xLeg
nkx3L6dFxt4m9+Z28W4tayarCy1BnprDmVtWyPwMvd0zujf4bK+cfefPeW5U79k4C3iyg/9Mu7Q5
I4N+Bt6q9qXdMuNtu2brD4B1tbbLK5ZXFsAfTpq8Zb336g/T8A05GCcIR7ox5eXw6q8oBj8oHsBy
7SenNG74cgQT0ya/qvK+/WEvLqyrvgHtvpla2N+bdEiLkyT869F2p1xt0WYm9AFlGMfPcEMoNRem
+wmJeSnylcktjc1/J2NVn/bqdyWU6QS4Mf6mhHojVu6t+v6hhPrzh/4qoXwXcCm2fs9D800r2GQA
9tdszA+ZcpmIIFzX9D+4nxiN+YyE0W07ngsvDj7pv0Zj/j8CrOkWczbf4TDyn6FLPwrSXV6etCaT
8VMIdkBgtPpYSFXmkEnksMvJjy13weXrVDfxHKtPJf3BbRy77m8mXr+O4nhBVNuwPXBz2gFQ1o8v
2BdhQjPfU6d5zuSjCZxy63nT77wjv07VeBVWQqAMDuaxfx/49W5njq0LdlRBhqGHPLePZBaOSA2d
Zm8aE2Gw7Ow7bMaGPjjOn366Bx7+nCz+bEcgtuVjgcp11XUw4iwGfPxLSCn8s9GLzTxgduX3GNC9
Yj4A6lsOOL/M0+hgOgI4LVFFzlrSwxHK2jSRHXFsbVIDS4Jpu084jjnp11GgbmkoMfaPLafYBMuU
Q1vK+btFrZDr2BRNWn+XeXSmoo7cpj5Q6kfbq/xiZ0G+W2D4nRLHHRlqwLCj+mi/RGmrjtFYUls0
sYV3t25tUtQ9SDgns8VRhFevuZNTjtRtRqba20METLlr3tC9kZJIT1L9SDo+EWEX40sxMBvpMkLP
I8tAqRSlxHBNOqI9icz6a5Iq7A2xyQ9OM4rAriV0jny66BKOfskZrGsQ/GgDTknr1eRnI2Dr9hEm
LB/T9DvB6ArFh6rRhZCqkty77aLj30Pc3UUsSC7xU/lYFyPdvNFn7gl/PNh0XrLcLkgPTpFZaiE8
bP98EO1jV/bReRn8+YjOorgiFoK3Y/fjS2aW40ubLd4T3w4u384UewCBxXZgx3hXuK23MeHF2xQc
6aekj+pXJlB8M21TmSdvCnmGJnLq7L5C9si07tS2ifoxDY36ZEp+RFESffZqFJbRjOyljXtEfsXS
fc76qbqhNsSYUgZcEZSFmPWRSuI/9oBFIe4tmn1HqUohOYp93Yr80ngclgcLFBR0CfnuRPxrnFsA
k9AFLfGJqFug587Q0t3mcQ6MXh09jgFXmNqbO+Wj6sE/jMSysytJtC1o16umC4j5WqD2+UTlkmce
5RcEF8iVOInf4Whxt0UYj3/kJn2+qu/zAwc0k0XDqr+mczu+cGxYbsN25FdBVz82DDT1OTK4CZE5
3kWcmIh/ad17IzZHvBN8Fs/JUFyGSbkdcfqDXk2q8Q8rT9URq69zHzt8E9EYBhunahRlEj3QXdEM
XNc8bt78InS3dDqzDOypkVbQ1KPo4plR+w7qbbmtpkR9EqjojlXNw1DINj8wte6/mxkyPeY30y6J
i+VAugNN+pjvkWgzLrW+RQu4WX8oprCHJVckILYL34SD9PJIMaB+0D1tXouYVMqiy18nHKTnJCUB
Ng5+mEOIHDOluAXXFJWCjC/3qykUcWlRNLzEgntzI3BBHoVZk8fuQFWO/PGP3vGbuyZzuSlnAZU+
4YvyfKM/kJbQ3Del7dyH/eTeDxAHn6u0a14H1wPB1jvcrX6OqkdE9Ve7dNV1hv3gaQ5U0OBSCzg2
VlP9Fgd+V21TkrM3oYSAsH64IOEhgLRgXGbVVOD802y5nWAdfG46g64/1MAA/BvXx+qt6Azdodx6
k5me+lr40BejOT264A3fm8Iz+ZrKfOD4zDDyCxTP8CYzFVo9zJTtXe8JjASfqcVAvL+OdTX176kc
nNfUQrcen0Z7qZwTGlyj2nMSnYZbiFeRe55ie3AusOPUBum7+kRCZr+tvQGfkuXOckfgvXfgPoTN
2wtB+isCLJamobob6lAgZM7CMxruh97sjEc86hfDHe4cSHEU8b77uEidKerP9h0ntCcsP3el0dq4
fHiIYrEkV6XIP5Hvau0ZKAz7wSE+NijhXI7D9zwRwKiq+F1xIIMf5uGYsIbmBjLjtCcNZcZKG/ff
kUi1+M062I1tdGCaa53nJQ93lpL+tiCHeRc3cXrnLI66pUQf1RZM8tnLgrOR031MixbaWQOd8/+x
dybrbSPZtn6XM0d+QKAfnAk7kRTVy7KsCT65Qw8E+gCe/v5B5bnXlrPsW2dcs8zKskmiidix91r/
OtBiZbBrKGcNRcwloCVnflcWxfdYLlDubJdgZoz8nNyd6n6u/HQrSiO8zLDjXKE8nsA188I2WWld
pvD6tgMwzcMycyOFNZoHE7/HvvTreS17O4DAYBCJYMMeHwGIXCSmL9fCKM1LiKzhfoitBwSM4c5D
DnKyqtAutoJr/6WT0+St3SY0llXJxD9iLN2PeyFTf+dZ0wtNzPY0dGAMgTkPh3gKrQ11AWYVN+Ic
PUfdF7uehgtEo+x5bOABLGe2Od0Z2WaV19zjbrZWVp93u3gcCGFMCH5ZhYF6CdyRYbGdq8tKxcAf
ijz/FBpR7a895c0XYTqm09r30KLBdUrW/ujYVIh2c0d1Rvixjpc+SNZXMjFYRJCxQSzpOFVF9ZVT
dPKSs+KC2sUUB6EktI4k4a3qtnEMv6KqeQLn3nKP0mvVh2WyGeJkNMeCrtpPxQbBfn20Wm95lZCZ
D2Iul0cJSTRmmhfu1eKGh3KI5ts0t5fNGA20cxiqrz1RlDzu+bgqJmZ5HViQO79zcoqD2QKt3U7A
N2SAHncst6gIl9UEI2WDuDR79j0oTYE5T+gykKoO4WjskFPUqyEu7wrLYC9PzemQprayV844bmLC
TZ6KILYuipQn3rPr5BCMiinTFDlXNXxq1MuTcV/2Kri2moUDbtCOyNJdcsgYOZIigcz+OkE7egrp
AHhrB0cCaEmXWLXSSfIr2S3WgZ6h9n0kXntZLJH9aWDA5aCsgByKyoMJqe5a4BOwMvObLHUIGfAH
D7AkDg7AzU0IO89oLwYCMj+B0ExT5DlpdnKA93wp7cwzr6yOtPt4ZeHkcz+Fo2nupySHzsLsuYPe
rZCI+ok7fq5xIKz7YtJ1gWzulCKxyGvos28DpuuXSEhA/WEPznwevzI5tPbYnsKmq511y1QQbVPt
AjRHrdGtM1S/N7MAcL4klfwsyO3p1q2cc31vCEbSJVKW2exDhbXQKO4QdGC2YHGW/VdyniaJxkKg
DsYKyIYjWYW/VygrN3I2ontsc/odyCkT/MiUEbaHgYIoSct1k0j3ZgGle2/QO+HnpjZYYEZ1SC4x
VhM+P+NMdzwlPyvYeJIGAjcJ5TtWs4Gq8K34alIExpk14+fJ/CzAN0ljbEVwHwkESkcZUIZ6D4rx
IqYqCsZqKxjqb8htLw42mJ1T0S7Aqc1u2pT4NlZ9m2EiQp7cwHJ1OzZ3bCDGfQUX9SkVhCTReso3
BN3J63g5f4uwoXPlUZZCcdKLMlFM3/uMmiQNcfwdwqaxblkGq6+29OpxYzD0YdfGkejFWkldtnyd
uZPzRWIZZETBd0U/h069Wpsl4cJx6c2XGFz5/cM4beKYvbym2PpEaCYhRrMuf0NQpX6vioPo+Al2
jAMrKNX8PZjRCkN7qbdVloaYXaduXs1uhCIYoX1xyBmW3v3+EPHOlK7PZszMPWiLts9AjRXo5zNE
K8K8jrUpNTZEc2T4VOhy2Ad/TwPqDoAZ5b3dBJuRG/PSzZjoqoksiM3Qu3860LyHMZ6/i/4mNtA6
vs57GMCAdL0kvKff09ro4NYvg3vjYx3dxv0UHWeHgjAJubI9Jhd8n3WJlsm190tfv5CGwYNZIXzp
7HG+rCbZ0Ox0nJuRyceHiYp794cLx+H4J7mnvnCw74RN7gcm1vdfFmBv7o+G3e2NFHwyKTbewyx5
0UwrQ9wy8NSxFfGAgdjFB9PjNjLZp44YYOrXTFI3+w5F0O+/1Flj+qMGNeTYBgKDJPOAg/svB9+Y
PCrQQHG3x4rYYIUMMdp05PmesACNF207JBuW5mWL6J2NBzd785xJDq9+ol9TZ8yZmjnN0S68ZT9g
0fqKesC/C3AZbcO+WfaR0dbkwPausfn9N3f/4UHEqhDQvOBQbXv++2mrOxi2LGYcBQrf8RqJisxw
7RJlXM+gTWVaTZswsf3vo5jHfQrzdmdY4jXI5Mepiu1t6lIuGS6JioMs66sRW+2nURsi0sXOLwEq
2C/CyRN1JWNZjZdtkgSHyLPyDXKBBYo2L3TJUrKPw9S9Ma1EbtEcUK8WWCopIJcdsR/zpZNQzbfN
MG1qvcIIZzDuMSd7D4brz9/LIDbdlagcEN6YPzjSOB5171QXh2FgAdNjUQ7SwcK5hOgiGpOOfkLa
uGQlPtfqZJQ3d1XR6DUl1GV7TkGP3LRbOag4Hxg8yS2kZ3mdQ7U4EbNCDWrRcoixoj/FNP4T5Eei
eGltBsFHTEs+eo9oirlIKew0Q3W92rpxThjHIO2ogLZrI65q167oDQhK/KBKPNXAA1ZdY9Mr9L2l
iA/odtJNtOj/IaKgjzYmaWzeOko9ZHkrl4r7MjSd7quPMU+yG1PTt2aSaWKvNo0BZUExxyKcrApF
Ke8ri1hFEg3WHKfNPadvllgS6z6aGUdNURGd3blG3a7LUC5XquXgFiSO/DxnQ75rU7wlA3l1GzOf
eCKXngNFUnnDU58WLz4hlutFWfITbi87hW0OMfV87cIcgh7BsFx8Nh3jvs0EZhI2jrvcHtOLKE9Y
9FDjFYfeDepXjGT1qzNDMuxFIcSK1zbf2X3Q3nISDU4zOGZkxhz6vaLqPlbk+REIY4GmxD//0uuz
XYVwUHvG0Bk5S6EwMJOSsbMI8ji0XcaphRHmitrJvyvtdngyLWDBEGTqV5ch0IXpcMKSFqfnDRhi
dgCwOh0iHRpKpN/K6x5uJG+ww2rSRxXs36DnZBQ5Tu+TRLHwjnTmUFkMLPiP4CSbLzCauSol+SYd
p8MVeQfLvkrYExvZ0JVD+ErgXKi30ASn5c6dfR0JI5rnafaDk4VJ8gWJWXiKLdke09knY4A5wkXL
BnpRmcSgMLcdnwIk96t+mtOLQHeAkGnK6zKnP+SnHJNJrFm+B7ylyzYNFswyHkMK5cvPQHE4bptu
fGNVDuLVCRQwun53XRm6cNbfWuGQtlZBChhhXWMbPM32RIyDflWVXt9NQkpB7rNNuY1ihtOWmadj
hqANjymdEX14TZXJAT5RTnNnVi13ps4oRc57MWEZmJLo9cxI5wIeVYpe+jq2x6XSTYm68OfLJfbg
8Y90186PodCCaR7vxtyrAVK/E9PxsLu5uTt3fCqbx6dkZIwRnc4JBMbiAEw9JbObgqrA3H8aIlKI
z+0BIza4DE7DyZaGI5deN/KWlFFELmkIwRv/jr1gvlp43ao1JlWKkUnRCwtiulemVPl9Ix0kDhTA
IecUSrKhxg3bDCPNuarnFscT6mC18IugK2DoihdewRrZ8qOIvIT2HxOMtRy0WTLjEaxo3E3bquSN
iVXp3ojccx8oeMyWxtfYfexhulesYXnzvKDUKwCrTc2XmDj3bcdY6kNl8JpHosVWppsrtuuwrHGi
j47nTo0RsJ8HlBo4OJeUv6kUNHuahSXOtvj4c//mvEmqnN5tVWO+N0zjG4QEXS77BrevKCmWms7M
d2+PJlDUHULr4lDVVnTPbLQ6IQzJNw0eiVPQd0CtLXpoAPPpqQ26Vp7w7IMD5aS1js2exd3A6I85
v35RMcVOa+LEmnzW2XoiSniVoEf+YlY2NyTPMSV0HJ+2ZA3Qqsh4p/XzzNyOZbiL6u6SREg6kmHq
U/PmLX+cTRRyK5Pex0R3valL9C7AAe0Fd2LJOjF0X4cmql8TK4pv/AE/hdXq5we0wp6jDs1Ij59D
nmBxOJe3AW5LjFlVfl+iTN8tDtuk51vi8bw3WD0t4CGIkxufJZ++kxaYAxC88WMDNW444V9rGDle
NZjaH6eWaIQQ8DbueCphh+Pw+uzilSRuMR7iRoI4Kw5zYVanBVDmySUM5FDqe4D0QX7quqmVu3bB
KVriH90KJx6f5okyWYIvP5l1IR6NEptqxDr2XHeB/JR4BbHZGjZ/bgmOPU3LQMjoGFcE1WSK8rNj
NZGwvLqcxBLFE1IrihNwfauSF1sLh+iC1gUvxWyO9QtSSxrUEz1jO404KvQUzraHr1PQXCY4RD88
52VWabk9naP5sq2d+COn+hkug9B437JTdKFwqN22NG0+MKNc9gZSkXk9Ip6/8U2WN7gWpDyGNruW
N0rOeDbPmgG+VBE49CIKVaYHfPbNcUK29OrrpRJ8jti2REjdLAHBMAUZi3S98IHbTcj+kNAy4Z1s
6U5XvT9f+SHGW7vxh29+FakL5pZgdSnw7DWJpZSXRS0/dyWyjVUDk/SAPZhDjEyTG+FXL+PoctUW
UmMOiNt5Vcaca9CjbdpU49Q8U5UQoDioOWJTNuuQugXSw/VkmCyyU0M5UdcRFeQ8EmkwcMNnFAFX
uaClfv7X84s5lxlbjAHX7ItLUM29ZFM5VEuvbpUw5h1RAelFPdW80ClVZexr8sXo8mQ70l9ctNHp
ciVBpT0jAJ13qsu/D85Se9uk4wB7bhT7nXxxBCfTSVcBMxhOtPliGS5oJPCLp4MPgWY/BM4n5q5k
YOpJDHmscjvAqUFkVA/BsY/6+j+jStx3/x+jSkxijMH+9ajy+tvnFnbK60+jyrc/9PeoElUnoB62
MAcmiUk8AH/f36NKy3T+giSlp4U2NjqNOv/bxefYgBo5awUex0Lt8GPE+LeLD1Ddv6HyFJqs/uM5
zgwc18QACOfJtD2XL/bzAbiwBwNBSDKe7HIJxwSFI1oD2oQ2c7u5Oo1+6swS37WWkiRnVQk9j+nR
1VKTTotOijJAf1Lx9a9aLUoRLfIUdVaq9Fq0Is76FQG/Ycc+Nzw7Wt7SnpUuoxa9hH2QXgMuAQB+
1sRILY+RVtKtce3Z170Wz0RaRmOOOLfy3Kxuey2yCc96G/BU+VM7TxPtZ63HUVqaY9IPfRrMRMeG
BHV4XyRBed+K/snTsh5qdwQ+WurjUfjpXbK9V7GN00dLgiAhqC2wpf6Yy5CcXhqda2Ll1NZJaMEC
MCPKaEgz9er7ZbPHtoZg3lk8Co1GdrdQIZOPpBoO89qsM8J341EAxPKtB99tkntXedl2NJ2Rs4hZ
qVNLL+qEIP8DeYc9nTRYnC09QlusTVsujxhGyTyx1OccC1W3svFe7ZnmpqcmrZDSYjnpXlKSd+ih
cg8/FBDgr4MJe5PRJ8uxLZnarpLZjjfFGPjrrGIXIpvOSG9F2GV7o4hvpjzD+JIpuhyJm607Dvp7
c6qnk0qq4UQFk14nVulR0pbT/MCgd9jlSPbWPaKqm4Du3H4WTXXlN+Z0crpq3nMusl8zx66PWWj1
D/CbCrUuQbsz5pN9DrNHkBUmEWIuyFF2jeUbG9go1Z0BgOMBsFL/yQ5F8X0WnfkowK1svFxV2klp
XNv0tkn565+5VgjnGlWFt00XlM92m447eFRkLPXC3E5VvlxQTBtbw24Veseuu8GtUp8y1at1yHGn
WWU8ODAYjDD8oo+A7bppgUqvjAU74FpBaN865JPdVd1oolkOm347RyWtdrMeIUICY0RV8AraP7is
9C7s2K68dlriVYbKRKvPEr1OupihtGWEajsaYXaSi+Psixhus4l57BtZ5tmtKZmlpHm83ORuhrEI
tK/xJUDfXEKY7iyK5onRNpls7nAJ7d2nkZ4kxzSn2qQbl22AD7jPqVWaH7GJqZOHs3WbON1whRcc
lWotm/GOemz5xJlJuCujkIqUrjR+ZAd1b7SbrQ1kfDGOPrpWs+vRLCZim7t2P68onPOSZxJ/pVs3
A8Vfr9yN12ElRENVgSWEpBIdwLWQeRxa7cEl/Ib5eWM5iBzIBSAFs43KJ5YReTtXBcetuDG3APrd
bWpI8woHYDXpsyzqHgYQW8wRzQ2QrvimTRxBixhyVoHaFdCW0aqPXZTojNdgmB8QNNnxWlaFQUio
lexdLyqPw4IOaVUa/hStRyagZInL2bzJIhtYBPDqvLyGSh4/+RbIKHz5dcRZvWmYkVepXDZLWX8t
8FEHq8Er1ZW9+OXMrXFT2q/zaDzFY9fBYLDgMawLIybrIbUyBHIZ1C0Cl5qlXMlAqjtRmNbHFvjz
sI6laGVDABlTC3WFgzhQKTcuLgcldu0oYx3APM0ewnFlDp35gLpAzN6H2MfAf99rTfoeaw1v+3GR
ojPgZQRZSdyhM4p8emgzFQdfaKVESbVO8JVO7odyzKbG3wbSNRjDDkOffWUOLa38IuAWtWxcbG7/
cX3wHn377/96/VpyHE67vk2/9D9t6ZalG57/ug64Sr8kafz6E6xZvP2h/3F9iL9Yfn/08//fOiA0
/3LQYIQ/lgj/UwgEf0GDQvTi0SSk2fljIWD9RQiJie7HsegdsyT8O4WB9TMP1xWBbdm2w0wBbIHj
UBv8XBc0CoNiU3TWZcWBEsbSSLSD2rcuix1NrcpD0ZIAdSM30TKmD6nCk0YTMUGTSTCg+0rgYyUs
JnwZ4t2VS2bD3CKVKJzsMhaQEFeMGADPNBWuyj8wbfU3+6EJTLAIX5gsK3qownVpUP/8zYNumIqo
XTDz0Se/tzTuzEU5e5pHn5hbYwan8sOtvf1ViWS/L6L4SKCoFrBRztEedIZ3RZSRkuRsDHV86Xnh
qe5hZK6LERfPReYwqkNc0hjN3mpN5kYTzlCoHA5S/z1RGxgQULhb9SHy0SUhOCd/cIXgclguRE9V
EVSQ27Z1BZM30efmQlj9cuFEVX2ZYYhoGXlXjKzQ2LbeqmkboDaEDDB5w0nMtT4zY4uFAQZpb+5r
X8m6A8kV8FFhEo3xtvUjsGYEqVEqTOgyg7XHHSG+uu+GYRdhZLyaPZRBLfIdvAY2PLLWRusxOwZk
oqUHgtYGxMms/ZgdFYd+iLz7DKVF/g9HqUli8WjRJgK35Hf8tq5lGHRGZsXexNdQIg3AGrlwpMQ4
QcfxatEkNyop+UYhFeBhXqxEfWiRmqG8bAzGCSJLgI8J8AniesEqZOw8f/bks+BQnhz7FsaeH3cg
qwzhu+M9CYkcvG0icT9Kaj/jxRY9Vy7tNKYKuqSqD63UuLGRyJxlHXl01leF1GAkOeR8O4zCCKfU
0tDMNcwsS3QTFMhTDeCOmR8lYkqyWOW+ZpMGHs5e+DQOLX+c3lJbbprUu0s8ZEhrs2u4SG/MRs/p
++45QW0k984C8XjLdQRD6J5h2WCAOa8ql6nDw7zU3NZRuMK6jBd8kccznsfXFyeEG8b909xZpL6a
k130BtaEcZyuknha7ozAZHifKV5ePWkLaJ9i3d127cxLWCATwZ7p+ZO/qck83GprEPAKpLo0RNX8
yPSpx+IVKh/9cERncnEHRC5Z717N+JCejNG3rqdRFre4joniwb+5h9PtBADmKv+1ivPxo7ShWdP4
5ZFNJiZX4zRC0UqyiStegh+bj0JhqdniAQ6fDK/p+rs35pzL4QNTc6vBYpDmvPbGpAKxdx2gK6q0
coDeBhIPZNpis0c7hvgylYp7l9rSmb7P2TzIT/xjmX2XagJvXYJEyzwNMazPDEz6IJRpdWg9ovfj
9hS50XggaSfuLc11SGmLD5SUK8PLRV4nLyUBhVgGOtOQ3fMZkohEkhcBeykXOBVSe6406clF1UJK
iOpgRY4ZvfMzCZIysdmDAYSOaFcazurXA5/inTFmFm8bzEaVcV38M7ZqIGH2skpy0T7my2IYT8YA
T+PUi9Zob2eFXgCQgc3yu1Cdhx9S7O/5fYRPdc/spoXSOgKMWkaHBWKZS65li54sJb57ov0XhjEX
Au8RPMwiQD/psKokR9kg+VyfH+RcGdy4Gr1Du/FG/VL0LQ0kmP2MTljMa1h6g4EaLrCCxHtWRTAI
yi2afDRlrbPferKuEy/QrKpCY9YMwGBqj9+uzV5aq2Uws3IHxDt2FPT5x5YVwkqQO8EJuKmJi+Xc
oWIjgllbxDAnRW7xNzFBy45dQ3g67ZwW3FuPAvFjMERN/s31KyFIOZmBT2xheQtxU7L/LA3dHWYr
hwh0X8k0ufZME/8KaSV49AkWXRlpbCKvWzjgpXFwXdlm+OyOQ7SuF45uY6zgeJT18AGBpIH1oUs2
PBikYg+kDNsFQap2FKX5qkxHYN22NbubxC/dPVkn3oSMMmuM9GOcOEO3c/B94YCs5RxVLDL1QcrA
fOpcKdZ2ab4YFd6EvqJJhwemX6XJpIK9lYv4c9FF/jd9TkX+1FY3feGdBqAv8zYvWnXn1X784tpj
tS3ZpDYoMOz7oImqF8tJyp2ozDha+5jKVmbvt7AS53zty5xMTwF05SqVcfFBZJ1PRm7X7xajVyvg
qTiVW0YVeAvkzVgs5clFkLXV6SZ3LOvyBWpV8jA6xe3kmyq7aJuO1O2Z6E8zq6uLMa3TB1iMxYep
dLp41/aVpmtQFeAPWo4FgIMd2t50NTZTpRv+uA7T0a4f2XTkc+WWMtlkS1ftgtSsPyYomLm0JVOa
wHNJKfII/r6WHqKaGO70Jo787jvmoZZUSM5ZYsni3cTk6tqNO9/ZJKZbzUgsKAc2XStGzBNlfREU
zVyswSLXBz+hJo9dSPxRLS9MlQyblt/4TONaTuxSo3eo0ASO27n0h+uGPPYHKDPeBWzefOcaobc2
MmMJdjNJkddG0jeXLNjz3qyq+TAZVnhY+nzazl3brnvGjOtmmDPmEp33OKbj8tU0i+wSWtNy2VZt
WPxhvPxLMYc4Hg+vj2mfmTfDj59LoqYubczgtJXPUMacA/fanPBM6INVsEHwU19GvOX739dFuur5
uRAjfg/7MJJ3GhfQqX7+VCdaEj+Z3PAIwAWurJOyMMheUGP8/nN+xq9TqvLrkHB4dNQEMn7zXfU1
JggVO3xvRyfXFYZvtqzZetrnKo3J+/c/jBYdAg0KZA757y6lxTtsxBSBxzOat9ZTGegYpMinhE7/
/qN+LWSxDDAwpBY3Ler5d4VsE4e+NJTpHW1vtq7PfQYXVxCzYriVnc98/N/+PDhZghwPDBRI5N8R
vKyg5rUtSve4kND39LYFVYnJjuFWHdXIGxj895+pL9fPzwg/LjADNhWHm/e+WJ8Jd+vDtneO9O2o
rnwmXLhxw4gduFKCGZ+DUN6G3Q1aHqhmxvbx+y/w60MaaDZYGJjY3YVrvvvRGIjxGBaoBYY3tC8D
A2UBbfxffIpPbwA0qXZlvHtqCni4VZR23jFmJAXDlSGQH8zTH57Nf/otTEUCQkxC/C7vX3Ovt0XD
ud87Ip6D75gyOWOw9794TKAV2CYxyyhtsJn8/FrnuiEhkeEdRcSYkhR23rm3kJsznbiXalz+cKT7
df1iTddvOdl5ukv97vJVdJ/nqfAcIJKR92wx0jsu5kgpMhTgP0CEIhB4g1H//rb9urIQEUqSjsWv
DcUvb0SIKMBcpCtwNfB2RwCSLnsP1OeSMbv+/Uf9w0/k4SA0iBrcZyrwbrH0USzzUaVg7qYnPSXw
yqXrkb87PDC5PsEp/dT8/kP/6fd5gRNozAOpUe9TUEbUAHYSetax8MCiV6VjH7DVJhccdLipv/+s
d/EheplGnuXrEcN5hvHLm5YELcQfsuDAczGqy6zSJT/ZN4t7Wv4t6JgCtXk0A0xXE3XdRK3VXY8N
ytidgziHw0XtviJQ6L4yHIBRGixVkdwGuSeLP1yWXxde5DrkMCMCEB7AxXcbSpW6ExB/ZPGEH/NB
acRwN1MG++WYOTxqWUhZ/4er8+u7G5JWQl1pQ2LWgTw/v1VxQb+EMAEe8cCg1mUewvmhRyv7NWhx
qa8TGennPUut62Yomk8MOBeLHiRROk0nCFVp4oHQJaokJoDodpLN77/gP10TVkqeFQsWiPke72g2
NL3HgLe+XAKKbtPNXqzYsI9doekIU2P+qY3zy7PpwZHkbaCVwyOK6P7nC9KknS765+U4OsBkO7RR
5M5q+Cw7O6fx3/+6f/ow+kbQ+ryQpeb9sxksIjRjEgGOKobKy6QkPKHx4pTjmpJT0u8/7JdbzS8L
Atp0Jq5DlrN3rzrTEEt2kTkfvcjlYElaIk8WLyKnxN9/kHjnkGPwyHKpiwfi5djS31dGhZ2kypP+
RAXRJt2tyRmOBMWABJIPkQH3/1JmI50QJ0YekkwJEcCF9O121WjiuarhXCewiIqVMXFYWncWkqXF
B2Z8TqgJ6XoBaC5092MiNJeZi4jn275Cwl7+YfH49f4wowRUSmSYayM3evd2pBUuG7/suqPQ5OIJ
N/clGqn0IjYJN/n9RfvlQSe5l2fA8UlSI87s/faGuFb0o0I40upAgECc+c46A8EQoK2dSv2xf6h3
rx9qIIdtzQ8Erz7+VBcD6/vlZiltq2ld5+g1yvkGxXU8tg4I93NDxPM7ujrNUrgfaqXEH1Y6UC3v
P5zXy/Y8m08WWDpcrfP9IffMKaI+daY0O1p4iUqieDIwlVgmUR8zhiRYOPiMTDR3NsTeWx0EAyj7
ld3G6V70M4qxc+CFOZR0ERfs8QtNSF8fLEAiLQR38By1pddl+Ais9NbvZ6Pib5pSdx8acQ7CMA/s
+s7NuuUJTDzbHeDV5QJWjyWPb2EY6FbUrTspWmNdlNP3y2kcwYtoRoApAQNUOI2mkbeAy/PybqLb
cN0CXL1QTurd1rNlLBe1T0AwXWwcPqaP8QQGQmZW646pWrhKgKOSpeXgz/EBfyBtnZuFA/SSHlFM
WmvkVO6A2NGC6VeRIpu6Pb1vc8TsZTP8qXlnSMYBNCqtwvo6tQGZGpmBunIdKjIgthYT6uR2BJ8T
b32jWeqDV9OivMAeFiV7b8SNvq6ahf96plCfi88xj+i8hIWuaxrpoROqyMn4Trcca01uxS0H97ll
EHuIA0PdS7WUya1d1mSY5XEz9ned3XFDhPR5u2urlPl9vZjsF+3QW80OhjSQcpMMMVD6dX7vS4v8
tc7kV2CocZdvtlcRxNE2lm5FTQW3GeEgf5Cf7r66COCXB2mFDpkeInNO41voh8TZs0vh3KudJ1G3
buiD0Lnql4RGeFDOJBiMdsTfOHhJZH3Gu1MdGpUNxoOqUz66yUnG3oRm5dDCSQq7gwM4jW5/b6UG
AVA5j0tyy3kV/SOJThg5ztEu49h2fr5BEEWguawQIJ657y5p2JIMn5GDhPCn1CdLK7KmA0ntWC16
ZY3pdd0W9LQCOUD2UQVn2JVIQ7qM8WCq9tGqXMJHiLblAauSwIOvlLbsDec6gJ49Tx9ySFoNRAPQ
N8NkgEAaoYICvLHMtfoOAzy6RewMOf3cgnOLgS9jJ5h/nUy4r2mUJBHxsN0k92+vlSdYW0z9zpAA
lAWvlZvqKAJ3th4tZSXpnm4vvXnRk6Owbj2Xp6gJtLaLmBCuq+h0zxyc7vB5TrHS7lTKBOFtNGMF
Ot7H1oVE7FDbQZZzXksr053Ylvb8Smr4O8JkOvDn7c/3BpqMCb0r/+T6zCNWuZmqbIcjAlh7iUV1
uSilwaShmB0uLExUB0plKOL0rqsavohl0jvZyUJ09xXDfvVCvqJtYLHy3Ty/R5ehhitXFVihs6xy
1gOm5vkb8Uo8slnQCOdutiTJI8lMbWzz/k1+yX7MGCCpVwntCp4VuEJRzhvc2/5HCvMcDYXb9phF
VkU6SvxqUbSU9OaZkmfHou3o1s+FPVmoCqsloCWROdGxNM853HTI+4AG2TIwQn3b8f8zJ/3DnNR2
bT0L+9dz0qeUnaJKf9JL/f2H/h/aQWg+gyc49gXi7ND5Wy8V2H+hh2KjDmkzafA4G+vfc1LYDnoY
x7ieySUtjZ+x5/xt7Ov0jAKBlunfwp77lt4gf9y9OdZo8xB/Jd8CecC73TsYvbqu59jaBwEih4k4
pGDdAvyDqzI3p3Sykf5HL3MVuGwiaFE/mISLr6lF68s0iYdru/YYxrWjveM1syImcm5wizdPAlOq
NOFM77JUyYcm6h+jEcwcKeTNKwKhvEXgzwX+AOmpejqPC2WpA2xGYbRfXT0jrJM4PDkzWYTwXlhj
lWA2hrOL/5Pupz31Xm18yxUizxzzkfqm+4d+dkw7Z7pOan/bwisKYpVd8i7L4MIbo+pxsp24z1ax
MTjXQ08RtRFJbTwajit1/Fo1biFP0oZrWnQiZdo4G5o/6tpqFVp+gHQvBSQ9cdn1Y8Blgfe8t9gb
Txlq/zW2DVQ4VCo1UC/QNztEQhCwOiir5VJdxnpw4QaLs3HxoT23WVcRPxQ5GwOSB1E29vR0rkdI
t7PiAzoY9JeylKB2iI24AFhKrJYajU89wuTN0Cn1ITHp5eNrJOCuWcbGfyKZFqa27ylmMUurhzgq
i1CfRedxiU8UjrhpUpujloFB9rFtWFgHiVh45ZHY9ulcSnOmtB7fpiRvM4vzjCnMKcFQ2E7W41vJ
X0gtCEWgS+OrxQN+zamWhd3vO4nYC3ULI0F31FtUAiSMhJ+G1fZc+76FLZ3/8a34iLDDMv8dzjk3
59Gpa8+5f5K6DSqA6pVr9u7oKXMC3c4baF/0o6NbbUlMWRArkkHexo9VT+VpDQZLaRtA5+fRZOws
LB3qdhYcT8ys2C/7kEykhLANqQoCNRysIfDIVbcQJaVz084dDMEYiP3EWfhBZzmvgMEHQkjv9Bx0
dVjRxM5AYUTkGeCwMaICPJd3cTQy1wQ+ZmcAxP0CjLhfswdHACGZv/WRGR96qVtAcU2s2DntKs0X
/v3vDKS6Yfcusozqqmao0o2QJ3Vv0Qkqqkfl6R9P8B1YxeU8+2sxEzB/bwgCcbwSMYNKuC3nFowH
TYuEMsmPiAZh3kId8TCZ1sSo+TohmJAwduzC4tlsEOaw3+gx8NTmbK6241IoOJNgu2xby3k155lN
+C1iSjeqCUlhPNdgst/HaeY6d7AYqavwp9WH1E7bTgOlaUI0IuXvj+2Cn0WKIOe1qPA+On02G0/n
bwlheIj3bMZptaba58u6ODhB6wvbuobjQQlc5IAoVp03UUvn5UgV1086WY+6UesNzll7QTab3XU/
hwyUPdJH57bm38M55fgdhDEVDAfH9CKHIcd8m1bgxVuB6OOX3DtMWOdd2sji+8IQD/+JZ/BZlSXw
Q8cumV4XNbZQYvisUjF6lcBwlZ/jO+hDsey7xZvuzSlgRpwBNLF50mx0lAN0BHpDCLMpOanVg2Fd
Sxc4nSuMBjSaQJc1lLjg1jO14LWnw14yUGBP3Ewv2eC3tEjXm3uyTVqADj0t/AjRo1API0/xRTYF
5W6BtLo2x9i9G9K++5JBcaSIYNN5KsJCPQSeQSUsWh5sAWeYH8MFOEEjMvh1ZV7bq6WmSY7wvi3s
jRvSLyfgiBppr0LX308MZr40WH7trQUlw2bOPnGsFuRMHuI4I/y30td31n33FqPqyRtQevOB5XQz
WS7kwDEW8daA/rfC6osuEB+uPEBesS+Q/ifJGu1cfKdzkO4L8viq1ZgXYOexPQgokIu/M3A3fHP8
0j5GbZ/uszGwvhauvzwFMWUZ5iGs3c3/Ye/MluQ2si37K/cHIHPHjH5EIMaMnAcOL7AUU8Q8OWZ8
/V2ILFWTWWqq9V5mZSqKYjIiEA7H8XP2XlvZyR8GeMqn3rLmY13AIoNozhA00Z5VqqmXWDfbAA0+
gvLcc1GBSGosnZL6LKdy5Pemcico9bdlJJY/Vm0ud8DqNcfz5JBDcbGgF6sbHb5pe4WtFYs6qSby
2C8quy5WBzsZlJjZw4uxHQcD1Sc+arW63iE3YoBfLmb4aW7mU7k65HOs8tDEAaMLbLVqk7kDgOs8
Yze/X0wjPg7C28MSnHbLYAxBizr+euzLys+0PrwrB8VuMjt+iSSxf5AlYD9wLNGm89oFYWSfGOc6
w9/1HKKxeBnjXD0S3nEXW0PzgGog8kd0mg8hrYTH0ukwE/SUkbcNqqoD/XdASFEsPkeIKa7M0H1a
It3+1KPy21eTVak9Z6nK4/7AI3EYONBx448HMnM5JNX6XdtGlW8zB7W2uYjFeayWfDOHTSfu2xjO
6cSkYZunCrdiitIV3l+HGywfRSkCwObj17CeCqAiMBfSnSDasjjMDZlwGw0fC4exptq4k+iedJTB
XxJaYJyycPPe9qnZI3XV6uNgG6xqDoVfJx7vV3AA+hsktl855jYrZmCGYThOtb3BotGdW3tJg4GB
1uPsaebVPKXyPpN2930wJ/V15pDTvE6dyIf7BGVoBEpu4QRLKN6mbtRnYiHCewK5wgBkI40FpDrn
oUNegI0I6JCNlac1tFulOnvb4m3HG+4Uf+Qd6Q7NkqTb0Jr1+zTphi9uYmPdJyX4jtgs63bqx8jx
szIuGh/9fX3jwMm7hj2h44XrhXZvZqQmOGY/brlcjj/g4j/VbVF+TfrO3MBvfQ77WpwyoV46Honb
mONbQIbaF6lHx3RM27M2W+bnEYpKwT1H4C9aDrkNtTi+akHC3xpuBXnWUQe3H+F7OzppZkL2IfqP
ejLPYwy+fKA7tNFjk1SJqNb7joefRqodS0Uk8RlycbXGbn0KU9OB9YH+TiGAIvyvywIbgkIg64F1
oNfmNp5sOEWGR95MZCJoKW0e4bt1pDPRrqmNezcy7TuS5brHSpk9D/pyqPg8cbfJlmmnOd1wXanM
Qv0UPduiQQOotCSQq7k1KmcLyX5RPJKRNZR08dMceYFMgokI0XZbi0nz+862oAu2cXxXYCPaZYaY
n4RSw9XcGuKTpvjBwY6qa3YgzMwTqMKgK7x7oxPDvi57TvvMyOsrLAnNQ2wV4IPnsh23fVUmsR+P
lTz1hCLcJwlUcxXaR8jS7rnKYDCJNg9tAPKgCfr4cxoW4caypAseZRqi56Em2sNpp44nbmuc7LqY
DpOIdN8k2mNn9zbfA0iF0fYL+NLLxnV6UiXmLLa4E4ou29ST1exMRr3VVR576Bc5k+7r0XRfao8P
PtSTegzTytm14IlTJChyPLhpmwTNKmN2CbqltSAf4tBG8aBS0lGWOWqvAAWbBvnXc381KbPajbo+
GTt+Zrp2iikmc5D95i1tevu7C6Z1m2BFxNXodfk3zFnNYe0lbfO1tKqLlrydATTuYqJYwSGY2qit
mxqoy5Bs3N7tr8da6kE4591mZrwSZAxGr7AODDcLljTjmedbdo0ExSAhp/CAmKZdQvM3g/PdF1Nk
P+SeZiAzRADoD9j+fMBH5u+Z1EW08+wSuTgJByBMaBveRjxkoyGfzmXWtlvyqInySWms37eUAdc6
kX3svDgUPpMAVRIAtGYBhYQCRWs60BKOae0XRAbRXZ7PQDatm6aMSZWAUqEFfWX1J6PKu6tJNvMe
pSQZRFbXPsVjcWrG5qp2lyloPB1ROfClb7DXAPN2jTpJTFgEQ7svFGrjzmkV4GVl3qfDGoRkAclC
rjUVUX5i5kGzIPGWZfbHS4hSlZcEKhW6vTyQLATrIysIXGLLywlGLWlQoOvighjhcs56pRXf5mFq
7zRvXm61eFHJNqoTq//d7eonCFtl5vgq6c1Q34O9NkgBn+w9kH7noZI5wrl8iq+wwzshcjHx2o1e
fT0hZEd4z1o4YgsN+Z7TOdu69MacB+iwlviUFPxKjb5C53GHSom2Hapz4lM3Vj1+IsO52piGciPn
Dn1Lc8fT79gVPEHHvxlpfWikr9M+Cww9cif0H+Z/whi8sZ/1iLrWUYoEQoOTqJXE+hMoJIJ4lfzb
YeaHIQEvaGL7t3RGd9jDkUP+3MoGkzsz2mkrBpmKdOmY6SlSIus10zoaP/Dev8U50uGbaHB72tLK
NsKZoQY5wtfw1VHAXTQcdlOa6pbIUQmkyl5gmOsSPWfceVsw1RSA5lKGlG10td+IWTA8DvRmtzzq
tkbnqplIh056hIcdlLHXyhrG7hEjh9Xulk7Ksd2UNOPNrwvniQwK37QS+WjMUetHa5TpKlEsHIMk
9BxnNkum/E4LsXw0vIiKvmta/rytIyQWhTkRhsXZSFv3TsEBC8LaPbG6iMw8mnnt3l179TN/UN2a
VU0TVtGJnbYtQo8vl7NwYTfy5of2zd173+NHKuOH2RbfAcMZk04N4gAUFR8n9RkVcmi3ojpY8yov
tJKU7gUMIY5rv36hj0OTywt5tkkZgAqBEeHPXzb2M1NrUFoeLhnJNCcQ0HaXviP3HvPCZA3SjSr8
YEwhkB/901d30T9APWGuxsT24zyqRmmLC3aqDiqt9Sd7HN0gaZKZ+hEVFVluvKrdORwCtEu87K9f
XH6c2XgoZhiIok2QDrqEj599TC1wW6GqDq2sORQOY0S33ska/alMcWQHJvFF/PaaTI5TihpVqLLn
4FdGTn6ITBrQlzf03/bm37Y3hc4m84v25h8kDJXdj9YRhufrz/zZ3ZS/mQB/GHTjfca+YfBV/6u7
6Ri/gRkDPsvuaYtVmPXv7qZp/cZv6Jg5HRY/2x074Z92UB2orccAk/anK/GXOv/EBfLhbtYREUka
frxDXgSPw/rffxgOunLolwRMKr3NtvOJOUS2ETF7+uGa/MWe8fFWdm0ShHhIoHtAeIYc7OdXCfsB
WngVhYc+JWqR6gF1iDuBWSwZxN4VDFaOWBiY8FX4Df7mRl6v/c/tW14cIy5KOy4bCqMPHxHpXj4Z
metxX3i0QhwFWmuYJK9rCXBAIK9fI6+oPe6exAg48SR/TBpK1i0NNwPa5apAR5XBCdPNNwY+j1Of
wU9t3RTfCYdnzPizgpEQRQt5JE74UNAnDH59Af/yQzCv9hCYccj9jw1B0Awwim7xDg3pWdvJrJZd
odHESpxxfm4MQKChzGg+aAWIAynoCY4eYDOrilaaLRqSO7tEdwOSwPXFQHvHW7kKA2Flx8mDq+AO
NC0LTkO7GXs7bLeVYvDrz/Dx4b0uApdJuFyVEQ6PsJ8XQWsafc9Uzzsg3gdDAeTCnxgA79c8xF+/
0se65PJKbN/ME9apwUeVHB1VMHSSV7rQd/C08uXZbnNSHagVECx/py35cBPhCJKsa2xZa0cdNdm6
An+4iXTZ0pXVcl4vStQ9uwMuip5i6Nef6i+uHx4kDAQrxgwx5Yfr5ym2C1oh7kEhWiNtCs+D4SWH
rHWffv1Cl7TUnwYeq4SRyQrzE/aF/9gU0giVxsgaRGMN0GVxwK/EQNH388wXNxcG3lQZA4eoqi57
mFdYDNjSLDBTkCRxXy5XKNSbezXb9FvtAdRLLRNarYM0SBpYRcrU2PM+YW0+M+In2NtY6LP5UQpb
3r8gZqYaGqt09eTQog74NNpLcvj1h3yXefz0KWFxrVIngGyoeWnS/fythYxiMWqo6TCmBhFFUQVr
IQrbo8ZYY1dlLYJDksanXGmBhQKf3HUnPXDa6iFS1R3QGqVuCHwbVzW/ERBPIT5JesM3ljebXx16
3J+sxt4qOeqPkjYqBTodZIa6hNroIvOIpcGa2A04n+Ko1IMSe9U+i3YyHaKvbGfZwe4si1G1bh0Q
2ldXPF3iQ1GH+taI7ORAoPMMCCkptvTs5L41KvdJhVZ6RJpQBCVe587HJPEt5sGzKZBNH816GW7r
XI4EkxB6di5cRGUDfJ5tPRD0aZt1v+GEXOWbjtzXQ6aq7KWDdQs4FTNIMWu3llfPbzP9bZ9DareN
ss7YW6HJkS61Y30D2cZmULOY91ZsCI4/bfHJieLsO2Z/VBSZ8GaYqiqmYByJ5/GZqk+fHbeElFzo
6mB5HpCPGZfz0nj2rZ1DXgQdUHo4oZPxtqf4+71M8achVdtqBAYRw5T9oWWae41biBTeKKGD6qhT
Udi8a1s2qBe8I+Og8gYrMA0nWpgd2CMieTSn3Is6Pa/XM6jIVt+g6CJGrSL3RhbGFyvGjGAyITgS
Cl6czRD+tJZnxHBixV5uGJ8wYJtXK7Xg+bJJixHWduW5tDlN45WORXtHRmpbHjs4xpvGaY2nzNyV
cc2KGPB+9I1hvDLBqHY0cLXAqCcM4dC+1XM5t3S/s2nkqyEYtCVO4zDO/S6OjXs9hAHH3jYcO8jl
/oyD010N92+G4jtXtqzvZ4XZI7Ri6tIhC4Yo78kSz5QPpwtFgRCnWqetLyJiZ1Jvih7LNLqGTvM1
nmZxiLtO0OkkzytV9iciMF91TDrBCM4L8wOmt84K3Z3BmOPs0HM7lRYkJtJOAAAIuOE9Lhgfbg1d
L2Iu2aL61VRTphszraYrzY28fdZOYGw0N/yi1fHMm0H7GeuZuYkZT1Y+NKKBxTWMTsBjiORihPhl
kMJ2C/rI1veqbbUra6mqc6cRmqUma8aS1wp6+i24clpXLgkuelrfLpXgG5KtbK7mWZrHuJzygzSI
/HAqbhdbmyt8/16DO6bf6mSW+lgZOGt35P1NIi2/qcGMaC/J/m0VaH2GWDqemMoMx2zwOqg2tXlW
NFD3TZfRgQpBqvbMeW61OQO8lOOdo92TYnc6lnA3lyaQjV3QLoqKNapwejYHUe4MocdHAYN7a+a0
+rCzhb5nMNMkCac8J9OqGhRFt7rzgZ7iJ6sDBB+ketZQbuyKQCjNBrTYrHyokObG96FTY3UjOJkF
YU1RsAwgqNQKiKr1ghMM49X9hVgKMpjO9QA7jE+sTo4NhJIBQsakV0AB60T7afFG8xZJrriZE9H0
QRZ2QMNEXYEWXyltXi6Ww5ym6lvsTNHOrhIHWmhXngkCk0+aWFn9VR0T8QLz/UIfr1agqR15IN/C
fAKW30vo8PgfsgfSQCE1rljXTKDQSvAm3WkWzMI8k4zeTJDj9QokrBjsHlFotW+LBvApT3EspiRZ
IaKi/LLzCiq9B/dtno36xogBQNP84ck1MiLa2AbQShwQsB4VDC9ot/Et4aljYKGEI/QGLAlUl+h2
ceoQ9JG5rERnL28/IaICNqbw2o0ZWHJoCh0fSSOSmuEuiOtNl6XW1vBi65Yjeo4woE32GGFAoeJG
3HgO6H9qFdhjIY1b6kh1GtAu4HaCbU8NPLwk8By3RgWhNJ1zUMDUNvpeiqLZw/206KPDfJ15gTjQ
cp68C2MV3vYcW1+Be6/TFDvuHiBL86ss6oET6k2gwC98Fq511WKr2ztDUxEwoC8j3FlhXFmTACTE
piBVb9wwKjB3ddxMxyKDNzzkabyrjDBejclPBFUiFOy6xLey0do6ibhTYekNRJtGQDdBbcd7Lr+T
fVOm28RnZDjNwGq2OnRYZT/DFlG0cQ1dhWcvLAjnZITb4oJ2dTO+mUZ9Kpb35sF/D6x/c2ClX+B6
P1RCwWv3+j/v5KOb1wLiwTWn1dfyJznOv37mXwfWC6MI0TK9h9UFxYn13wdW/OyksHir4kZIwXHk
hwMrEZeC+BNBWYgsx15r7j8PrOZvaIQsNDQ6UZM2h91/dGBdD8w/nufwMQjqbf5H8xHLwUc5Tr1U
GQkAM5SympQjSB0FI0rky9aGeiub2d8zowTcHAHnWo3C16RbaJucGNW3NnQXZqZRocNbE+tqj5em
gHXfOva3BVTwlmOPa/pw7edzxYE0/5QsZnOu2kW8pUY0wSxGD9AzZJLOGqQwDMY+0ezq2ek6Rz+2
jTcMp4mh/nitarvcxmglSajT8xm3pw23G03lhrEQW/qsnUU/10gqahd4eVouetDM6uvQE3qr6zF8
umES82ZOXfkHXc/e8mmjmzvPDak6COXlGW/acXLNOHg89nnvHDTVq+NQFfTUVVJO90Oj7fWUYOVK
94DITsY+Jk4dTzZdM97VvKSfJovkJaM36qDHshx7Eo1gukiF5ofkkrCjB5+nBCajGeduluXKca0Y
sm8WJmyL9Pnmucpi6Um51BPrBPK3vWvrMbWvRiLuv3FFwE22XhoSvm7XyxGDccvk0FHRlFFlENpC
OPtU76HUkFCvT/p4DbcNbnp+cPJZSp6S9kLANmEoZhx3xiFNphjdOuOKeuidq6WfsFMuG570kgkx
fPI+jdG0RApH51EWmfSGq3ykX2p3/iQxB1wktY5T80i0QOgaunxo23m6y0HtT28EKNbpdy+V7fcZ
LvVo3OhlaxV4hItQ7sjWWrXPqG6dzzWzUjRFhTecQcpnJxS1NHAdBaxlM+d9ekxMEqO3Ks/uyTBU
W5EUyg/jbLxt2eLJmUtSluWUVcFMBw+SgZQnN80qOPhi2QEiz9BgxLeITqaHzu5NALVargfJWkBT
k3fRyXU7x6TVz9Xe6EQ340UVQ7fNjdk6FpNQO6Ks2tdKr/NvetdIY+dlrW35qlliv3NJj/eReSnD
L1tPgpXuqHgNZiJpkaTyYJb91zhFU71ZKtNiwJEC86vMOvoaKVNcoWkodsVkafvBMEsiZYS6zm1i
kOUip/sSsdM+HjMC/Ig5dvyiccfezzj3XOkyakZ/1NshwNlTHgc4TjdJF6Zkz3W5eUbevZwIvBPM
PcQcZD0hYGiEdi7cvl2fRzd2TAhs0Jv2mfY0fIUpC78Sv+btYCgwXEwNc5s1WXnqpVM/Izu/Ic7B
ul9X9m0oWxE4wqC308jrBbGCD9ax27hGbWFCrnWOn0YtvlcSrFBlZdFnhjkYdhsTjzeCi0Ob2yAU
Ezsiv3vI9hj+QjDrdftG3H27R6LlPUamZnFydMF+Zc7Loovb0kibDRNp+4xkwToTxUfAadqOnA9h
bvoptf4ZnYf+hcyRaeKcuVSIDnJhPNj4iNGTtMZ3zXExjXVcjV22pN2xZzBI69rbqCTECaj1c+P5
2WCbj7UxTvFGd4bqm+nO0ZOVmpHwK+icv3dFBWbUa1v+jlo7wgTAkg7XBFkZuM1R2NUpmxpYxGnK
sH1AoG6UkXuYgC/5I1DpFZyEQLizIslC77vkSnpx/0QBmW1yrs8TM1FGtmn14OozaTUxXJYs9A4a
pEIafkbjnFzmzMBbzdx9m8Bv3Xm5mxyGsCrfqCq8IBcoLvwawa69nSuTJAghoVinD1QQ7nE2hinI
WN2PEkQ/5Kpx1g9eb4QUJ8uzK1JwNBNqLPLNm+QmxXDlV70wvlZ5NNLb7DXyvKWZBlSc1hfLHb3A
kPXyUBFUvDEdNX7K4hZgvpFW6+AywwzmTN9IORi2g2503yMyG0DYNWRX5HGL/UA3PuvlUtwukuTf
Aew1ECyr2sk86u50peqrUBvFoyMRQWxaugrNrqraaNtWjXhFlK4Cc+qrBwipFYPaMTZAZvSab8ou
+j4tcKPLoXS+gDJZtGBhaW0XtpxN3M2D7SMzHYOSgvrojhxnHUSq13pDJcodaexMOjjPUePVV+5o
xafKU/VdI0lb7xrIZCTZxzPaHdQB1hA1KcqzkAQjMeeo8mmdbcIJTYGUg35c1Dz3G+T6f5BZhbRp
qjiMW3p1PaU1R0KjUWeoH+N97mjbfs68a+RxVuI7cxLDDbO17BoVBGcfvUm/5u0AtbXN62undudH
McoWBgEBTA8mIReHwe2mYzWFiUkmhwnOExDvLQit7FPhVc2nyC3VXUl4DKjVMLnqoY+hE3CXZ6nM
eRvD4tvPapi3Ie0+6L8lok+TT1ttkBmJ7gicbGBa5PTP9LsE2C+zLQMtsaAMWCaEXcQ3d03rRMbW
IUr2VI4aidNFNs5XFjHN2SZh7AW+xTS4jt342ZwcizlybO/nqRjiTUrY4Ukm0v6m8/drmyoskzuc
wOPGToX3aV6s9iDMhQe9S1jcCqhuk53NkP/sJHX9RG4RNbyGni7zo5BM2MBF84JCDOkSJL3yv2L1
/z+4J1Uj1eT/e5qDIaSL/2fzqqo8+VAjv//on0MdC/G5bjP8tGkf6qS6/7tGdql2dUYdlM6mvY5u
KIT/lKzbv+HYpgmOzdjQL7r0P2tkw/iNPwr4S2fU+F50/wPmpyM+9oo90OEMnZjUMj0VkAx+7m06
6zZOimcKUnmdkkoP+HuwtDx5A31Q8Aq7gbw4Hwl9DDNFn4ESlzp4XSIpWpabPtrr5r9MRbatmCE0
oCQrOSq/BpMkkLEYLWA1+r5wRU2iflA2V1ZuHhFeMj6fdQBQOUzl45BImjBjmiOFzPKJTXgByAyX
qvpSrnDkWixM1AfkM7U/lhDPJb3MV7jlTOa9Qis3VcnR2+8r3a33OsBwBY96HcK/24wyGI93etN5
Lz0Ob/BW9ar/7Vp3erjonYtETu8Y/JAmXojienIw/yCGq04V5B33hG+vfWtdRvL5mp5FW5uZjiwv
3BxE9XczoyOUtL3Hx6g9k6Gvrke4I5FEPAlTQqHScZNWldYfjCE2iCtC2loaTOVbQ1Ao2kUrb95x
aDXN5Re6AczMATStlaKXttQMlGhvwMi5Au+8HTbIL0bIPu1PhuKPMczFCllZ1usc8XOEDvEGLEly
GzUCr0bjjW01jCsUhYhhUal7E5/aXF2dbobOICeSj7ZSbqFC7kdhIDlLCqBDTnxjkPh0drFN0ZtO
pus0TIajUWE6g0nGz7yzGuwLY6MAOGQHrGuu8PsXysSfiR2Jz96L3q/f8DDDMOMrbdvPNtbu6TzW
hCsFExayIkC2lSX3WqHzEao55W+ph5h/um2OawHnFNeFoHPe47uBa4T2ZFE1QR2jxVZYw6HOihgK
ps0gaZcXi1YxFl++x+FKWRJD6b0QP/DQLa3FCCu2TcwCSUj91ab3DopFk2SGRtvUsmCGbrIApxh0
UWUVLPRsMvtwN9cRf9MSrpJP4kJ4b/GEOrgTULLpBvPvyOZYDbpCa0SbrmPcdsGXuaZkOg/dZqWf
RC2LT9PxLoWDzq2Hja17w+CC+0+sLLV4bLgJyRrmC65qF7/Au+Y6S+sSvWvqoS7PvBxnwMAS5THM
bXmuyOk1Dw6gy6MGfR4ZNILNaZcsPXL4IgunB0OscP9yLFgx9Cwx+00mL1kuq4h7WNfJjFnxS79+
Ra7RGcfCQsHiSmSWGx6TzAMtTr+OydRvHgZvW5uy/qJqorAvSzjRIHfNGWpxZj6Yw9dFGtrD9IDQ
nEtysQVfjNXFomOhJRkj213sJ4buceFWw5axqXOXBdM7wLNyEoJZAestQVRgsrcTHtsE3tH6bBgg
HxOZNO9G5MaqkfYwlsBTR5T9iwbLRvNrtIyVnzaM8nIAd7lPoiD1kY5iOY+tcfChifFxBLTudwhc
I1YqIBMhFphmcJO3GaKKbbhaHwadwI0Z8yTKH10YgIJIhyLTxGMOscosumRmSaCvQb6TazAONr3T
xsZdejGoaorDI4k9ixcIvNUHTHsCzzQ4QlIa6OxTBSt/qjI+rzGBA94t7dzHW4+bgomE4sziLwY7
VqFzGHiY24mGRYpBIJkZWxocCB4yb2XGlxl+FQIW+Hsu9gWSswH7dCC6hAjlU2fVPVcQzdBDzUJP
fD3Omi8ZGtiDRxrAPuwQZjk4427sbDVYuHGqlseWuZhJtANJIcbCB56yjBWleWRtB3Dm5VMoFgRS
UeWAbzNQv8UnoLTJPiWzc9+bOt6PYcQuniergz+BF7KVAB6MNX2UBY7HmK9VtevMBq4NYLIS3wxg
JCht1jxyulMFfgWYu6wX2SLAulB9Rm81dRardilZ2W1FIXk/aVGvwdjeunIcyfyDZoPir9cZ2r2h
1odUElus7gtUnkHti0osmV4x1VIHzoI4fC5r3tSpCzei4zNv9GZd/71jy5s+GfBj09bhc4r1McJA
vOlooVj4P0TSsr+ptnODPDbW9eitHo+6cb0XlJJ8ke9bGsDGpAiw47OUmJSo/pi6LTORZjBHta2l
Ju9Mm7uLODSmV/3I5UUBuLvcccXgmi8jgnfiIBtLxbvLzgp+CFnXSBLki0yMsnwZI8hen6wLkTA3
111KDjT1zdWo49Hn2JKLUNzLuNexdZVvTNi8o6rr9WHQoFDx53BNhiDgDv7GYrGRQcTlDnYrtyZL
JY5LCV5/jucD249Ba1xGPSUEOisCJyA3Lt5VUbao4HUnnNAVt4mX3y8psGNBkJK7gU0YvfAoxULe
WQVfUSlW0Vs/sddyT6ogZoupwA3owKg5PthvVVm8VJFUJy+cejH6M6UvdYihnoiBOlbe+iBqV58c
ZoP6imeMewewWITcuzjqVGOAjJSyu7FWv11Lg2AzrB68xGmw4+Gs+9ow2tD0qjm3q2dPER8jnJR7
wO/fNZEd8sg27usrJ/VUEd6BtawIluo+lbCwsQThA7Md7642Bz9FeBleJJizndcaz4mqAJBMe6dg
V6URZpi2jcZV0HOrRY0/29aXcuO0HJl9uzHTTV3pxUESgR5zBKndjWZmqKdLffB8rPU70U/jyUrj
LNtAOSZsUC8Zk+1me86dg8eyVJuo7eE+607sXXWGudy6U+ec2tTjMUd6LFprDZMe6RTPphyqa42j
0G2yZO7J0UNWr2ReYscuTSY3rddpzgTsJHP6KzUN8JoBqhp+q1nTa25W6TPy+2fswU1+xgFm3jdZ
XGJRaUfsTYvydi52i+9Epnm/x27HoWYkKHRhkW0by0kCV80oq7XUO4hVhDxPHfMv+Mm0LU3Y5j0G
9mtXxel8zfWy3zAql7ulH0Oe44mAejo+e2Sh7bLEUXsnHL8yDl3Vhs7vUTPNiMbnMpA5ZGYjw3ii
d5a6b7FiUP6U9taaiukbnc8nLXXwVo5te+0m8XJfLMhhKqcvCN3SzH1IePK59hJzGzXtU+P1dJKV
TWXEkLWprrF3s0XBTAAvi+0iom449QW5ozp+TMbVVXvMvN48V+gX4E9PJfrRxnqc8Iv6jLfcreZB
HkzZsXxWSHYHcB+qoHvSlkze8hCYKfmGktAPzT7mypjvo8rYGKVRHnStVXtI0NSscz0EE6Ovg5Xx
hUHo0r60HNCDlOB6WlirnanQA/RK4iFTq0ge2fczfVTtPBc1J3qNgKJ41Tbbv3cDueFBqOvLiblM
s8dKUX0mOxMnYNEXYAlTUlqfmNK4hDAb2o2wG2K0bOkEmWvuesead4AuCzpFjvOqZcXnSWsyhqxO
vpJVVYuxgGWDaYMx37x0/V4QOrWx3AwLEP33YLFyHkRR3B2H0nqr48jc6p1kRlyLNeWnlMeZVt9r
qAR5rcTLTJ/NiqDmSlNUgokogzkT2bZrTPspbNhR2PlVsU0qmYB31J2DaGlxF3E+B62O0sBCbzGe
afs4dJmNHpYhG4mruHadJR5A0eZyG1m5Qs5A/s2UPiShpLcv02JtPi/tEL2x+Uc7zCBNsLiypgE7
lDgkCOZUfgWoEVlRrLExqcQ+uFk/vmjIRsiZs0PdJk9GxoEC840LoNnibqmuGVInQUKj9aW2XZQ1
9kxGDVPX3bJ0y7aPBf+aOnQGQIw/j9HkssSBPpjaKbHWwo+NFDziNwiA0TlqihvsQO0nLfb6K9pj
13aGk4eHV/hYYGL87I2tjWqFswtJB00zJ59au+4FAz7b605aIxe9P7BreTuDmXMzQj5HM+BHHNzC
27CDY7ypV3voZCEQ/BIS2QZHNE3Hemb7noUXQtZUi7F3MEou1kbPTU34UauJMdoA8e+NL7QseeoC
5pztjXtJtIPcbhVXjWDOv8sqSq5AWAUmSqafMFatnhqUVi7VVjm2FCI2xIF+s7oN55OQy4QfC5ka
tShs2GakLEdmUP9DrSJHZ4uDvc4BehVfXsRRP4i5elyXtIST9BBWHmyGoqqAjy7m0refzXnBFWwW
HtVIVVow5fxxTW76oeXwF2LJSyLlj8Ik3gFsbpP/Q+nFu/ggWBxjW1aL3kUHayJY2A9LwpyC3pOh
fiO1No4oNsN6j3U0xmBVh0u5re02vInKTj65opc3ZkWj+Z9fFuz3q7bVpq+BYeTnjkJJen3FOCA6
lBqlX0NiNUj7BHQsFRkT747pTxH0BZiSQEMc8Tcizo9osfVi8PIw0cFwCC7OB/FbSbhZX5JFi+oc
Stwhlc1c88Rp3CLlC4lni5QpY3RR2TihdpRr+f3OIh/MptZvTXseMtgw8CPiQ7eeoOsmKtPvF8Dv
WK65p//4S7QcR1qrelsIskY+XK/BixLN0Nz8UIYDcx9vnvqWsKmMCb2yPAsiDO7LrT21zWtBCOJD
09GraFaWdoKk/aEom/em37fp/0R/VH+1rNaez8/LiimhYYIxQJAseQz//A1qVqMtPXUDina4Kr6t
gYjpaEm9tLR4EN1A66GlgHjxzUSUfqwHzhcEnuNGlopH8qZt6/UMxpX99aUy/uqNrQNi23bRQV+I
9z/KJ51B1KpQTXyobfrWlJqcvXrI2qNyJqoioy0fmQ265nGuKFuDCaxpdiLRbHjozcFrMUWO3gtN
XU7L5qUulh3H2IvVIzIXyvckwj+ch2CrcbzT6yk9wZ2tFSHdksxRExnpNAbf3g+lSQFIuscyziY0
M3qLw9W4O6TLdLfWca/Jig4rMVJlJG1D2F3+5nvSV93hh+8JSaJpA2yhhfgf/NFYavgMBkfbGzHx
UYxbF+Azbr8edcqJd8/GD+pedwftsdSXFflQxLytOemXx8mzuVqRsfLkrAVDENgDfsnF4p+Y7GGT
X9pDhr6aBkaV0qXpxx7WUxXRAdskTg0yPhpwer/zpC0d3xgJLfMqy+JA8Hb57v8r0/g7mQYKG3q2
v+hE/zG8vv2s0nj/kT9VGtL8jZuZVCfBrsh++H870Njw/t1yNnVkGSu8hEmhhUNZog35lyzDwGKA
loKWB7pl3V1vu3/Qcpb6h7tYUAauL4P8GbMD1P1VlP3Dc/N/2TuT7bqNLIv+Sv0AvNA3UwCvJfnY
iKIoTbAoykLfBboIfH1tyFamRLusynnmxLks0eDDAyJu3HvOPhhc5dyIzrrxksEjFM92mNcZ9D6c
tSIIHmtuH8uuPbtG0Btha/TzTl/TYQfPqzpM5tBfI6KbzGdCAMpL61Uiu+ols+UICxupNBNjnidr
tufnseQYOaaKuJpOmcT9zD5pS91YjLF0gZMcpkUZePcGmsxzMt9yUuHk4GvNNoFehQfALBHLPmfZ
PXqCRDpA/vMUep0aD7wcXRt2GXlJEcnWzAo1RfvPVspz95n0l/QY2MY60dQs9M/FVJFfXamy/NID
/rrNU2euw2Wp5W1C+Yp5NE347HVXK44BMi+9U6uEzXDfmJA8YBLnT62NDH6GG6Pu+szp1Qn0vVPE
da2kdvb5BemnJauGOrQn8/ieTnh7H9hF+rAW5Xzbc46FOlCNMXA/xkvJ0M7wDoR3rIOKPaTAKZBy
KBxJ+vOnkpmXLeTY3Vil+X7sutFbu3hJ9Hbsj4nh5NOhTszU8g4+JsQUrwR0VD0GWC8aPSobX16Q
u9WNgeVh1sCvGO3EuDbtCTMtmIY0TbnLfXrBZPl0rDzWw0xyYygYrnQsH3kyy0tJMwQvK3lYIgi7
NhX1nlQd6pxp27tSXKdZQf1pKG3PXNgYlsgZwN5yM6fZw4FOPFYWp3QJvZaCfzGSK1NkVRL39jBv
Dw5JhtTyzrrXZLEAWa9dohLP44hjT78Q4V6MlqBvMdA8rskAMJfBeE6R1JjrR7J7VCO+EPKJ/Rmt
27pWyf1/F7z/V66eBfzwnxe85X+OL7Sns1z8/qOd6hs28d92Kv03ZnjUCax4JivodyuV+ZuzTeLg
TPsAizEZ/XsJJI6PxQnxOFWPbTubnuy7Ms3cAnX465ZFqeZTWP4nS+BfXCAewGx0c4Af+C30t549
m3oq7X0eP3JCMiwNiCZMN3364ab8TRX3drDnbxcBXolvi8/5F4jw2M5aB16WfNAShp70hpUcgtmL
utIed/98KbaGn+qQ7VKMsMCS4/PUnbeulramy1CkWDbknJNTUOVod0zCCYxNelEBODrWhoDCuDo2
abyq/cXl/3I7AYFh4Ak8wzD40t7uJ2a1+s7imv2REMxHs/Y++DAE/vkTblvSj5UWw1jyg9A5YmQm
p859c6jAB6Ameuf9Nk57lI71hA6qjSb0kija+t//+WJ4nf56OeYH2GY5PyHN0XkQf9whrZTGBfnT
w5EqlbDQsjY6wom1+lw6hJtVs/0eaExPvnEK/wMZSlvUcFoDeg30U9nzSCKk8w1xCaRlgYxtWjww
IhzRg55AuwqSyIDQroEfY3Sb3iUIBbS+E4MG67NZLAfyzcavje1T/ItRN5/UEIBYVMFUx6XWWJes
n1DEIMSPJ5yvTwrN3jVSpyUNOSkL9BR9UD+69HA+EI7dggYS1n2Sts6tMxLP69KhwJEqaiaUY3qZ
Zox+aU1wRutPPZRdsAp4DdcTAW03U6HNe6uuv9pe9dDm9isSv3s0zjUiP78+g5j4lNIy5xKwDZBF
1GFtFWtcdmt/oMOWR6IxYmcolt/RffUnr8huO9xGaOPQ2dkmJomlXdyLxPcXBZqbnNnTnjzNSM4F
CvUIoUdHEMX8OwqV4FEi1o6VURSXNejTx9G1q2jyiWUM5pR2XQpLaklmkqqrZFcQG3GDHjCiTRDq
CYD3KydFv452XhvVFvWWBici3CYOHYTdPPYeh6iM4itiNEWrkWghnbwtAylhI4Vw39uNp33Iylnc
0l/nv+NDgH1sjRLNItiAI1UkgSUAUWq+VSe7Supe3LSV7hCkjiS+XgIekbov7noIdVCpGmNHh9zc
z3mlP9EG8GMAEDLSstycPk7I+OHe6Mq4Js0mfcwzpEx04w3U4zUBGr07lAzOtiQLDaU20fbivluR
3dRiuE4CZX3sV398tCerPPZaZtwY0nKPdcOz0JNXtMegIw8N5pkMsRmC13xK9wCR5NFmSnCvu2lx
0KxO3Kyp1t5hkYjNYVI3qSTDMAq6St+LBeFA6zrkNuYuB2WD1tNBBPZ0lSds5aRNuHe5N+yTBJRd
mIz09QIj/VRMZXbixz4AADnbdbLVmct9p8r3qDiR1cyFdrDrZr4aB/Q1ecZRZp7S5Z4YIONgbpYQ
Awb0UdWjfYKqhWHkm3dET532tlabo2RKkT0TG5Tq94zm1cuwmU/IEiI9NS00LNhYUyxJb9WtiCFk
UsU4q0x6L+71nqul37wtgaZZUbsZXpLN+iI3E4xfjg2zMowxaZIsVxLhXQQTC9nQZqAhmjLh3a+1
0LR1GBTJhNFms9xYOEzPq5kZ15KOCdYPN3iCUVigWMJT5nrZi5VYH4LNyJNulp58M/eYs/XJ43ul
KZG+o/lm07jlTls53WC7naJ5swlBLRjjZLMO9T5JPeB+brSh7+4ROFUxVNgvOHIGPyQzQgE7SedT
oqVIFDX9XuJRGjezUqFNpN8E3XJYSSeGfeD274WheTXL06LF3WZ6mszWehk2I1S7WaIGuce/YT06
TrexkkrRnBpvHu4mrbNeWLf9E6dy66AbGdGdm+kqyybGuQ6OtkvyzZVlbQat1vCraxak9WQQnRSi
7/0oNkOXuVm7FnRdEeZDE6VbBlahOWSbEayekcyGaUoHqKqN5jLU/qmazfeb2CA0E6OJUl+cbeGj
wUPzHCeb3SzFd5ZsBrQVJ5o3oVmZdLvjPGBhsCP+NghpDqLKHJV7m2+GNgj81cndTG6WT9xku6zL
cyuBnlINcWU9wCyGY40XKNQauemPteoDRj0dadhq34MhdmNSiIzIwICI8dKp6LtuFjwX8B3viSu/
cGDQbsvNqjfg2SuFVzw5mdMcVZDj6IOVh9PDlpiMSArYVZv1b9pMgJWV4wcki3aGoeJrR4PKBoGK
9+oZVorPieZe3G+2Qr/wvcdqkMYBaG29E6atIm9WUKLLzau5mROnzabYysk5Opt10c2N8phpafrJ
d3b1Zm+sVMbt3yyPuHOZjmEYJ8lWVY8WcVIRwih6etpYmu9snJPuZqEcVWl/krObXXBjrx8GnJZk
0eG5ZPwhLpOxGTE3SyaAr+JobzbNCqlGzOb5FSCNiTgXM6e72TrZH5fTvFk9g162nns1GjUHsNis
humPuuK/XY1fdTXomVND/d9djdssb3+q7f/4gT97Gr7+m0ObV9dNECOb8YQC6c/6HlWdT/eCfqpv
fW93/Kmqs43f0LmZtIYN2g8UxjQmvrc4/N+21GsaaeBD+HFMKf9Ji+Nt7Q0ZFcsx5wwkfAbD561i
/aHDAdAvnbPGgRQl9S6JzWItH7LNzkwixhwhSx4+BJQp+w4w+t4ArE6CEDiDYNDle6dB7ma7xfAB
9TmGMonx7Yc7+Tcng42h8GMxy29n6nx8fkETIu7b9i5ufwH+OrBPxWy3L05myztUrZsbb8Ne9hxt
D0GHJXDo2tL+RbebqcSbq/ubG4d2JeYcjiXfVI8/3ZsMwbQ75f0pSZPnuk9QVSxTHtyUgWjd2O0c
75rSuHG5Ta53Je0gf4+JMP8k12b94k0DA+JuVdY5rWgJlUQpHoh+m8qd6Fv33st80qAlA8hTstTj
tdFZ3d7WOztcBY7JQtasjPY81LeZqXSyho3ZiHSfmVeICcWLp2kl6defMo2VbnQl3VzX/MgWwPaD
kCikmQuwcrDXHcLQ6YHMrob5sN0gFRotn6TNHlpCBMwdyQIRfODNhLZD3f84yVVUzMJ7mqme2zUX
YTMW0bJtjiZaaz4qmsxRSeZ0WDAPVYBqlrlH4utmUZc1WVSbUj03xUal1jh8XBNjmsSuUOMHH3Ii
pZ8O6y9k35MzumufKaNVqj2MQvcgAzNHPkD/Armz2T9sw+t7fchzI4bgoX+sWt1lSuXpIvYRgeyW
yRL5frYkWM2cV+kB8H8qWSB7t2Lbz8ZHY2qzXTN6y3Qip6xKYySh44PMJz+LDGvB6pC7hr5HjJNg
tU1GxIWh46JqIV5ita4oaJFvpGluLhgDGbYiMLL5WgvNPjoE9WlhZTOQXBzn2SuUv8uIybsrGyH3
6FJxXkx0/kJbjJxgUl0ae2plsRfj4qDCNLUD4q70S5+Z8x5MOYC6eY55U4MTvcj6YTXVbCEzm4rz
WvgAZZ3Re8m8sTuu2LV3QdWNZDIJqBkjg7WVqEeTmSSdKDlGM9D9A3w5A7m+L8+BbyRPVrHNRpds
6TaYefa7vejzrdFSkIZ5A5OQ/n3ZkqwHKYXjSFNvdWifYwhfHSt0PeEWMe/euyzVCusyUQk7JH8n
tKLeEReaSzCyXgP+M6GaTKNCJpyVfMLTvzQF4way2EUBrLVdviDyAoo6lxkic+hjHRoNHFUif6HA
BygZNHT2b4dB4Hqd1i3axyrmZ1fmwCcUMv2XVbNweCbBJAVvRa+Nr00yYb8VwdhT3Y2tne/GSTTa
ruUwczMrAxrDoHujsZtmBn3vlNUqdeQQscWKJBtYt21EnRIzkKXdJ2SNsCCog51mS3JtUKcspX5c
kbewFWAFFhk8Z6pgq30ZWoZK2ySJR13q7Qk1YfmARWxbDFEd0ZrNm9tinbyLORHGgR8q4Gpi+2wq
S5x3IlmNBWXJkGwTH3v4MOZuQbo5McTaTqb0XfpWrkew+EDBEqf9uMwmw6HAmRFQZAsv8m5AXgO7
UJfTZ70Qk34DRMvRL0GyMGXuzK59QaoWODFqqXX/bSkP+OToVYrJ3AEgZB2FNDZfZG6uTxU0t7yN
ysVasf7IDSexxuwEhnpxpgkJw9mfc51/lCmZVzxHykhtCmNjXebnJpVVDrmX08LLpMaaR0esUALF
6l76weA35ljfavsFk00RkuGHz9w3q1uUrYQtY7UGMTIYhUT8kTLdJO5ShDmGrlvhVBh4UE3Du/TR
lZHx4o1Y4uGG1tdEhiKVWfgNeHbrDs03rbb5YvdEyzM+dZIpJq3Z+4TKYVEhN6cMoipdOWu3vovH
GsWKD0mg95aPLQ4cgj8VVZzvwqFNfB1iGrKTXbkM7efBGN9bcnFPMxoe52CgJrif3ArypVaSI3Dw
EbRx/vDzGolTS9667RTJ3ph0DCPWDPNO01RznRGZ9WgiHiObNZucV2duXHoMloE3ecE9aLYEpleG
I69tWLhXSTZn1+Snig2jhrxC9n7ncKIWxpWF7/EU0OMl6X5ItMeSfQYutBWo2A4ILwyNvvZMvCAD
hxvk5iao3hEyyaFZLMXqN7uFoEmCv8ZJHXsvMVmHQ20NH77t4f8tHH9VOFrMp34od/7iWv7DmBG/
lO348lMB+ccP/llABhgstgqEWRZYFxtq378KyG+uZhtTs07I25sG8Tfrsgtb0KXydKhf/lVAguGi
rMQ/wY8hxUB48J8UkLb3c0t1a2ZC2XLplkFTZ7r7tqXKcacbXOmZ1ytcr3Q95EOqRjpkph7WarjR
RgJXupppDowAp+hDCtv1I2Jyl/5RbhyHudOumfBMO9Vr9T5V4H09Qp5u2rQ5ZsKazn4POcOuAveq
nRrtHTsbLcYmpUWR+5vVtnbfzUjw3hd+MBJ109IZMbq+DesBi6KLDRZF42rsTRwKrOhzAju75+3k
98Zt5aRHiAk3rlWLs7ktaVmf3C9rfyuHNqb5rm++aePYD50V+i4dNK9yz4bNmXkqgzhL+y8TjdZ4
KroBELwoImE16iYRKaniI1OmWX/NNKISCKXXdiiNjD2i7PXgtD2j+NQ8bNvMB1bkYjfA3YnXyt5V
UtyKUtk7xAvjizBHrAFejTLX6Thq1y7Xr/EqcqdsJHIwwICr5A8wadq4NowVT4EZREurNn9jNx+x
w94KFeh0CMt1V5OjHSJJQlagdxYeM8fC7oC7c6knasi2Gs6IE28yAykUMq2HDSWxGxPvENTTsbO3
jlVl4rOmKRlhrNVjM9GRJRScdDP15IyzimYcrzushmM8YmOMKzWlkXA0lwP69LkeaMdKST8U+u4V
pwpASVicv8G+86rbO2vfxOQpaGGOFoVCxD0GSXAeaV9FfmnS4lwT7UlZ6G1RWDr4DnFhWpOUe9NO
A/pitTqZiHoevQJjNtDIOfa8pYdsazh7E7BmPEjdjhvgiEQypAc5ufidLdfeBUbxqYPRdNVruDKb
hGQax+rjaQBKaqHxy6yJoOEeFV9VkaZc9I/t4D75cr0uzAW4MT7Vvdag8jT0NTt4Xf2ykjZX9KN9
KMAeYgRZmh1NEe3cm8HvNiYGQElszDwTWwsidBceCV+k9wGBpvspLdWmAq+iMqWc8401sodKD43R
OfVmYXxS9mrQERmupFZ+XpUtd5ITxa7IC3V0GjwE69rQ3qt4FvKm6GMPuMsxW/He2pmSEWL+Pi4N
8awNI61yT1KiNwMnKXKkDrSc7F1rBfbeZUq6T6zivWDsc9PopDJb/ueU4x+Zc1DQnc7VHgkhInCD
fCQyM6o8f6hnAOpkBOuocDN16HB3P+qN9GPDC8qHlTlCPAzrzTCKao85fNlh1XT3MGuITuAYvWvk
xiAxNf0O4PbKRL2sd4g/smhySjPGL0/F4RXuyUDVGdG7m48YmE4j9fgVSr0p1vCovCfWibvoJxYd
mcKLILTAFlm+sbRbdD9Oob9XCWbcUTNASZEqsIdC7kXBBAAAb2vzrtQsdZcgLjwb47A4IVKfDDuP
VmY7t/NJuR9rN5oIKNhZaoDq44rp2mPkwF/UrhuyoQ5tSaayXX7OafUQT8TuPfceM2FULrG3cj87
jD1HL6sKkA76V+CmxGUSF3nu5hUFszu+0/38hETMPfsrMdO2cB7cpOh3GJ5a6GUStA/5orFNxU8r
PXjFQP2Q4/DCLHNXTQRx6wQvHlSu/V7bq9pXAtv36JHuwt8fgEUtrtrkuk2z91JNRLTEu1glNN8y
EuZCw85f+haXcepjqqDJe/S2fM2q9LbG4zRGhu6rnZm3ZiwaGvJ66oobZXr7qTZfgp6DlJ8XVjTX
g/MuMbM0qj0SD5RGZxB0i7T73+eBSb+3quTiiIJWaAUtgIIPjnFlzrtS4fuB18QwP6j9I/St27Yy
P7nucF1QdZ4GRz75C+nfHhiEiEh59zQRDfoYBPOHCjVE3HXe7262YLtNGJAsKYwyY7ry7BHGmW+e
85YZjNO2FTYncOO6uKuypIkTC3I1J8ivgmqa6YuNJnSd2oNtT9AKHFXs+mWsrjFmiQOAeJ+hFnbw
ihPeYGWfAuUHj8pWR3BwxtXqbmQ1U/X70a+QPPtcsVnXRw5p+d2AU7Yw2ISklgASWzjvE5JW7cXk
EHheO+82c1jsQvq7Uv1wSkUPHXW2YMrh8yBagu0FAYr7sSrl85JM09FT3pd2MnGbpVVGO3pcDrKR
2h4XFVrjeg6IX5/v9NTLwt62t198uen6IYlGB3ZInTy0xdqiXcn3ss+JBGJodDIy7cMUdEXYw5Gw
8o6kLmj6J5/sU9aaXOxUkrhH1t/8zAGGeZzGKrf42NwmAf0LNz4wEcrwfYr6ek9DxYqk3RmH1Cs+
LHPuMJbxH9U4wPPpsWJq6VdL67xz1VTJprzm8Ny5xp5MQX9nkNNx9jvcZZzwGkgKbbInYaGNF1+t
VvMZhlAzvievm+AdnlmN4LujxOJmd/ile79dnkZki95mbCbar4IwRWiLfwtqKOBI7EHs2l4yBpTO
YB17s81puHgd6WbvrQk5JWMWRVKHn+6coWX1LhkQdUtehiSgOg+WXaOG/tjOslmbs7DmwQuiovWZ
RIfw3XItAzfXiVWIm/+W1/8v8YXn/nNI10PWfvn9f05D9dJ8+am8/uMHv7uejd/QlmFupgWLr/ib
yOK7/sL4zQ9wtgNYhZi80Wq/d2cRoJkGguZN2/mnZuO7+oL/HLTyb41epBz/QWcWDfvb9iNMUUtH
Dce7yDD/rdq2F+kk6iBoQU1AcChU1r4LSmx92FwCHAKm87zU83xD9iSTg6l7roiqOekLvYZ2qsqo
XjMIaYNd3wdz3bAf6E+I0VIcilVPIJ4N/HmdNIjiWB0iW2neHuHkgnfVu3TVXAIWNIgNXMRLYNU3
6I1uLG3BcUeTeETsSyuU/l41T344i/zrpE/5hfWd/pPXUYQ3bR/qmr8itKdzhuDqqg30O9cY2B7F
8sKYSKJFYvWwUZGJMf86VEUZ18Rj7DCTXDxLHhZ0m1hPm69B2dwsxvyQSCcLSTHYY9G7AShyZxfq
itWsixD/YvPKX1Q3tnHbr6/OWKI9MF4ZiTz3aiAqiEJK1Jn1IentYy58RO46+tl2SNaw0fyLMVrP
5Vy9eMj393q6POiivNnuwFhDnGUG8xUrKwZLium9Vak2tmpK4WlbSudlfkyt5cFvJI4AyqSTqILX
JSmDg5HZR6xtVyWjwdO6uaS1ZeDG6Dq9gfxsboY2WcpHN1MPS2c/Z1Z5ponyIvriBfvBxcss9L+u
PexsPtBi51/bUd3ZFd+VssY9LAyaCnZ5pqpjoE83hLUIXa/ZcqPMTIBxccQY0mLPyF4IxmjStijw
LmeCqm33MqtfJkMtoa6w9IwcGaLtWp3NXyDy8w4G4d1oLgeIoleGT0mpzfpV55EgRfPuq1Xx1xwj
vylLeWXy5Rz9lmNFkfMJW3SNazIyfhzdij3U0uJy4EIzEQBxBsvuWhBt2Kr1Sdh9wilMPta6E0vV
LFGTCaa1bf7SIIHeVaZ89dv1aiahMSoykaO1855zqX/2e+s2YLIfuYQdKHM8rg6mSOSVj2vvHPGe
c/4Q1jFlxQ81HcxxOTIUpW1+ha822y0L3ycHZesceDwJch1Bi5q1hQ1Xf2pS4zWw4GoSBNKEY1qd
DW9+7MX0aMvqa60XKgIsA0iqlo9WYmToAsZuX9H12a2uRm/FyHMSgrjvRuNeaJU9Azss9gjGLx3w
6/24/RyfEzc2pcdiuc8YwtQRVzpGVUNeOlPrPhWJFkTIQFQstGS+t/Cfx5VMk4iDnxMpusXH3lPz
uQfXfxpq19+ooIxLM1Xt2Jrq20br1F7PUArWWT9EplZZr6MxfFKzcK8NH9k+T027Rd0RcNcVcVD3
VuyV6/KSeC1j5LTjlH4o7L55IpThqZaaO8WrPQQ5URL4XrPkYjflJ0xec1TKigOIq6LVyuMOePSu
hzRKdKvr0t7KpYDs1MJgdr3+UmnZXdNCKAFI8tRqyDew/zm7eXJeZKPEa9OYE29lke0ql36Bp4qw
WwN3X+f1FJuqTe44BTHfbnj818J8bVFvYZuoObzPeuRK09gTwsX3pngFppXHkPApzuKMv26RhU0H
afLQETT37GnuZTL75ZTM4ithU1e2W55/6On8zQjrr3qsAC0W4yNefY/m/fbnPwzYciSkE5rN9mjP
WslJtR+3/IRL7vQ3a2K4vxhavR3n+dA2AjY0UIq6bfhv1V+BTUaUq7zmmPKqA8wtzyaJKKCbWND/
+XO9Hc1xpW085nEx3WQg+UZntnietIqkI94HoirdZqKKWY4L8EWRRR+3PfH/9P0/X/PnVhPCue2a
4ONdZpXB9s+f72VqNQTeDAnz/9HJKMPmx1byYmuWfVw0p9pUFmfIC1diYHX750v/xdDx7doBbpPN
AWNgpvr52lgLFjJL/OY4IBEDuFn7d4qR17ZcXBVtUR71QL4ug2SUs8DLK+aB9xZWGihb9Zqhm0xh
SE8p0imq4WMACSQqJqB4/nK1uCzfeIS6iD5y2LfFDdlHGLvnB+JcnnQnw6wgSa1EhBzJtg0ODuFO
H1O4hJHtszz88yf9m0cIrj0tRYPBF7j+N1+sWeVB3Zo2zTdz2Nutfkek0F29iv4Xd3SbYf803N3u
KP3CrbSi5wdF5uc7GiyGL/lDntUAzAqxlnfKwLWqVyzCjRsUMXaUmzE16nuSge68Ua/vOdhAtVrT
r/3MuryVKkVJAQEk7yrVmOUR3vKoBe7FEvMh81nunS4nqSSFadRLUz6njqkONQEy2LwUwCVdkPJb
yicp2PYnM7fP9BRrjkDjlpmef01y2kRNWfEtSr89SK34mrTrlj63X8eBzbuzjvi0jljM8yglIm7D
sVxxQK4ic1rvPMUsjQY9MVa+9kk4tHQ8UkN/cSP/ZoXB/bSJSnXfoxP85gsjrbztbfgPR1J/vpUT
kpUN/T2Zh4t1/OeHY5MD/DiQ374zR2ef4uDiMZff/vyH1UyYing4WzUYd+cHJHDnuv3VgvntTXpz
DeAEpg1PHyY7NMyfr4GCrxwrXW+ObTB3+yGXZoRZ4HVb6TlJqsPI9Kw0baLYzcuSBNnOa6qzJpMP
Q1F89l0AaSadWI6ehXUkFJlNNmB16lR9Yxjp19Vd4GEleXmsLHcNCw7B4QTf5brK3R195Pf+yL92
OeedbEV3kgTzJQS5jsKS5t/eFFCVLRDLB9wONFjM/KvT8Aj2eXkzyxLZa6oipkcUqMZC9Ysctmno
G836+NA2Zraj+331i+/kb95YvgtMVcjRSQJ6myDUmB0aNVU3R6PioDBnZEfnIx4GEzvzjcGYELUl
7otK+ZfacTv8FAIQoVHfkiP65Ccl/nc4j/slAaM74tOMMe0+E2JlxbCUcJPN7iWBJxFNiXPJYHzE
RIxDncHSFjP0ftLN5XUd9DD38nf42Kiqej6w0OShzPQnRSEWdknWHaxqQa2xPKSOu83ReT7tjoVv
cGdEsRq2lDqpgoPprE9BJ+Y/jsn/p1Pwb14S9oztfwb2IvOtkmRJeyYQy9wcF/zHlDiY8BZ+HVuf
wqRLf/GNoOb+63uySe9Z1mA0bWysn5/h3rYUHtipIdeAsF+DSNLYT4pzwk4VGHw/K7O+cFUckGaT
ZaooqADTCrczBeDUkgXXNuiYmST2u8DF05FXJJk0yv8M9vham/3bKqDlSpZbEcqmtWKrG17rYn2Q
lbqqvW0z5jFLrfIlWbYqdTGjYtVvSNqNC9maEeXqjhA0fz/ylX47Xq62tOLc4S8GAuynNvITHWHs
XTKNYQVP+yTh7Xw7BCWNpOcywptqpuUxHzlI+vCZ0Q1y1HPW5VGMKV55GySiNTPqNO5At5wti2rN
8KYYr6GiE0ybtubfJPP2QHbTvDdsUmO312iQDpaX5dFNtwOEU2q8Tx1U0Z5qSU+KG9kjQ/Q6/rbQ
nOe+cHjFxqS/Dhz5KkZMQ/jJ8QjmN4RT1VEgKcXtyn4ushmyj41apyV8oKnPaGjPKw6uUEAfCcex
OnMoxivEzkIGKg8mb4e7jDcMYz9lw9KcS8O5EMkbw3xW0XYwQimTHxa0n1cE21yq0X42GWj8Yj92
/+b1ptZB04+zjSfqbdAMjc2ixwlXHwdPvdKjf0DLcKG+4OY5vNZb/fXtqN2OgbEfCT6B+MU732Tk
niwDZOyCH+trK0aXW+wCxlb+LCwvrsYU0IzpNzsy7dWxMgaiAPOSFnmKggLRZfraEwBy0wlEwGvK
vjiuGTZR1vJo9WDIaqwxxaieZotySxdWF7l6PkUyHQnt9amsUw6G7IeZRccd/Q5ZFMX0OIKQCplq
PQjmdfTbq5t5mh5sB0xSWxH0xYSe5ImFwI1sgQEG4b02tJVGrXp1h7Xbi2588DgdMLdzLzObCIfM
6dFysbJSzY/e9/31vwPsXw2wieahZvsH5WNZvYBg+3l4/ccPfR9e26RBYdFEvWdsx4WAvfzP7hoT
aLya7nYm2vpv35SH35mC3vYn1DTMvWmi/Uv5aGGTcgiIcuEYbD/3HykfHefNGm0QgeZxWgoQYJqw
7d7Wn4IpFS0boz/boyZjy66YAM0jFo7Rv3cQsrUnJ8C3GI7kKTq7UriT9h4iUfGFcYGJuVyiYAGE
U9dBnhw0WmniEWJtdYXyPS/uRreBey1y76Ozus05o7NPcnBhxoEGaQE6WV6f0c0j5C0DGKZzQRhC
12v4O7OuRbQ0deuhVjTKl3WO0jUzu309LyL4OOfK8o+QvjHdj71yn+dFwg9SpuPh7CB0FQnJaO8s
CqEmIn/PR1g1atnzBDuxPrYEoKT7Dtqwew0xJBvTvVbVuh0hU8kzCWQHpsVyqTJ0B94eRfXaXdph
4ONmEhkNibmqsJMjrgNLyF0N9RWvT+NQMNJQN5OAiNlyAm908c01mRamxdzPPsxVPcHeSFjkGJbP
s4fqO+NQ/ros1bCsuzJj79FJux0crEENrX0amJNYNRW6E/CYDatPlrUcGcdUYeavvY1ZpujsNSrd
mU5AJOhWZB5ppcXUrsUXKDdqcMporAmLiucUQ07omfacHsxSJuLi1ePWLMUIogOZDlfCQcNltkVY
DFlzyjRtPqTU0EwBUYCG1qCzUxvNcm9Ui7N3g069gNTGIgPjL1KlyuK8Bao0+3V5DQ2YfGsarye4
ctOhbOae1lLTslDN1TY6kZE3ZRhdarJDoRumt44ZNLBhKxm7dkrm0IjgriBplmjxILkX9VJ/IDFh
7MIyqfxw1ebutirc92Vbp/c4sIa7JZu9e0bu80cMszJO4WqcRZfJe56HFhRXmyPtkskdHSoFELjb
og+mCa0eAKV4MXKPHlWZPGWdtI50cbRbyultRii0YD97wrpOSPg5aIWWr2zdiBOewIQ5IZA6933v
Gs07cHEleUNJlsIzKnpLUrtAOoho8a2nhlrPDYNxqHcTU8nTwr55WKoyfbK61roKVlDKodE5yyPI
DOQafieSAhGAqL4ai42SE38ueChwXQ3hNy3RZVjg7hAkeyexOI8FnpShmGyLokd61wbMw5Q25Fo1
YSKm+Ra4pHllSGIPbRsF50j2vEWaySDukZw2T4L0FmJpvO7zYmYfjF7M0Vj5/plvmiDx7n/ZO7Pl
uJG0yb7KvADKIoDAdpv7wi1JkRR5A5NECfsa2J9+DqhSVUs93bKa675p+9v6p5LMRMbin/txwtqT
rrzrGWzmhQqc6FQw9fsQ0vv0sQOTlu/8YTS/JGUjzsZc4EWra8s9Ddno71RSfSXIFhykLWoKjqF1
pIGbION73UfhJNnzhEPwGaExXkD/Xvpc04AEpJ5vGEewZg+Ew9z67tDu4so5DyVM9Nxjspygud0W
fmGfhlH7AydDUIukLHzjViYxJ0t7xgKMqyi+K4JkJJdDxe+6JLPDU8yZMbK9MVvFraE39FFO23Lo
qvUQDNHyvrSgprNoHRoCy4keTqXwiw1OcPNJuYZ12xrNYzw3D0lluG/Ugac48fye3hn4bS7InGrG
fNEk6pyDJ7wSLZ4aLOLBxo3Do6+0ez0NTc1Xo9MPM7RuLhOi/OJ0wltVw1zeMUydP9cgOjgtkrkm
LjdUgNlD9RhGyJ5OnZkKs0o9EV3xw2sMU91Laxtwo6GkgUQVNDbhgsGA2py6uAo/MZWNv2YDXk/d
11dmFwxb2xnGTdR31kcTa+rBMlwAR+MwTFfmWC1yv4MBucWBwDdORSSsgR7uGuyBoIyEV15ogack
s2ol+vRCget1DKgSNqdg9poPyXgwo3a8L4eFU4FwZD30beB9TgcK1VZdvFD6aD3zt6TRpntlBACu
gEd96sC3nn0naBzG3gtktlswnaEsAgipXkTmZ1DwzBYWIBX2+saFoDWtws6CaGfBfAKkRWYsx6LJ
bRfwrEEN4A0t1SmPqF2uWzF+4ehc3Evm/iTyA73mH4VrlJAkAcTl76FQjVcc/dGuSa9/UWVjfysN
9RZXtXmFAq5Bete4zjOfIThDF77k0LBBs3vXvpWmVxCrEXuT+UskCPLWAg+iGsfHUjQPYw1OzJNN
tMZZg+kat8guJhtBTfjsX2rZlFxCTXDhSg8a9TK6ydI+3DFzD3AXNPI5rm2MNDCYdnzfvySYW+5r
kyB9hNPxQ+iSxZdRU52GBLNIQ2dYdm2XKMu2LqgFL0R4MIZxghCTO+1eAbe78ORSKSb84S6GlPJW
j3hHVmYls9s0U95T6ATqxG9Iog9M/Lq0sV/hfbDzuzwwbLT+CYmz4JokiEJsJi3iK6MB006VdLlv
u7HbqG5sX8yGkGnmoUb3bvraavk5qanQndker/ohDzukhiG6o2KG4Y0u0w3gE3MNn0F/k4i2W+Yz
3UMC233LdL3ZliHWfQXYcGMxFHhgRK1vSC+0+8HHqzRp+gBI71lym8w+9G1io+D4msg4DtDwYgW4
rBg+N0Jlr/U4dLtw8NK3HJF3O80AxFn2XiMv+9qksT5aGGuhCqak5mz+r8B2/dWE5nggOS2OAgjL
BhSyuWMiKa9A7ydf/MSjlzGLjH1rFzDfdZBdkjazQMsl8Q6YRX3sOJBsOwLAB0uVeueOnLwMLC/7
1Iz6c5wzqINpi8eqlYaxYS7VorHRXW8xAv3S2kO85nf/QAhTrrspcg4DHT/r2L6e1VAdCpWnK1H5
5q6U9pdaVJeu8zg64H/C7jzvWaIN+kaMj8iMlCREGB3ilI5sJ4PMn4ryhkvlxRV67+t6P2OIw4WR
Dovp/d4jwXUCCRbuwIF4qxqJYeXEBXDVKDrpOQt3gWJCmhvGva/HYZ85nX9QUwIfzsovRlrcwVOL
mPuIeDWXQKCdbGIu28lNGqfZXrdVuWnnqqDvrcSYEXUk0nrqykPDtW6NdjRXrO3uh1bRHjgnhP58
W36tA8fYYkhBHgB1t4JCbLORpRH7gdVdBqykX+J8AtNm8PiV2mC+1BcXB/mAzZi6jN7uiJT4VXcc
qZ4mkx4y84ln75S30yWL7VcVuI/vF4T/3aV+c5civLTomP/5LvUc6y8loeziX60Kf/7UjyiZ8wc5
RXR54lA/7L5/XqZ88w9y/w6XGVJK7/emv80KXKaw+SqPgJcyKcXl1/hhVjD/AEDmQgh1lgy/z2/4
DwwLPytsWBR827UtYQI0YdPFT/Gz5GVKEaXEXZyzH4IKb3I53tmyWJhLHHLWLTMZLpJ/vUG/nax9
f0HXdMQCdAAYJPnD/lWLTvmryTfk9pnyBryFCzF2JhRy5xAEPYQTkPL//no/6zB/vp5yeL9gEXrI
ez+/np/AkWfWR89PGTmfEp8XsBbzprb73+Hyfh6uvb8UHzWfNeupWDTdn1+KhEkUdqlU5zQfwGC5
SUP6dIZx60BKuGk5+Ty5aSJv2OfG+3/8V/Ik2TwNUMOYKfzyMQ512k/CaNRZmwlhCq+CXkaiAxWG
a9bvSmZ/0Unf/1CeQMm10GFaSYfuz3/oiN84d8dYcbZlGACvqOEINSSCMU/fumC+6ZmpolM+jpyk
poaY+0claSrZEDUx1mLhiP/TP9+BdOIQvyYuht3+l6FUwq0U3G6gzt6g+HMZicd7YaT8x//fay3i
CNqIkjw4vzxQ7NMii6ZJnS2QPzedMvSbizPgvkvM37EGl/fx75nK8j47dDcs9dpQTzzGej+/z7gT
Ghq9OnXug+ibNjE8dCYTyH/+3rEIIbPzYqxSv3yYok8UuZxMnQkPlefE67nWvUu3cl5I4f/9xeTy
7vz6Jy00SxOliLfwV/kGZ6/sZ0Na58REtNzguCvPlPoB2abKCwx8ndqflDPxJaUp+n7CNnxE1bWO
v/k1flaRvr+ziLLvNXBigY79/M4GjBpwQKbqPHqtebLSQoLGDmiEqAzNEwpeJN+mqbmc6WdmQuzy
fHkhMsAb93Xzm/Hcvy9RDosFjjF/+aT/bSifEpKg3gIPuwYsfI/PaKCComOWiYa7/e9/+P/rpRwG
8bZ02VrMX58o7klN2bi1dY5t3l7fXyaz3NdY6j2mHb8ZqPy8t7B8LzY8AbqHncX998e3itoyq+vK
OAXTgt42UN5eCgte/7x0U/TUy3q/eZblz0vw8pLEsl0YOvgCMeH9iuqBgYgIiTPwJAJEfjBgXN00
WsE9Ufzxno4sPlfLBqAYeQl8y5CvVD4yNsYCTqG0Fzs1kUG2v/cVpFXp4mWeTdiHQWQAfIwlWIHf
fCLvW+zfXwmMQzC7uWPb5H6ANrE1/vwsgjJL1Jhb6kRSIN8RQ5h3ZexgAJY67ValAL8WrrMsacpg
XSbQZbborc6F5C/VDFOS8TtyOeODDOywfePk2r6NUPPRbqKZ75XJOCDaiCaR/YrQC15wGfrqUx1B
+sep01AMyo81SLtHl8or4D6JSbvo0pzS9i5DklBZpybhDcR8k0x3YZwZzZZokf/EcdSg+tgPanmQ
6HYk0ShGGTa5D16UOoQ4sLjoxpazBwDHa3i802gx4OVqyFUr1SuGClz35Y2OcDGTCpLVy0RMcN4b
Ad6h01AtJPU2BDk0NRL4ZIqB+i1NsvoFw6JZnXIZT/fS49RimK1BfwGOj/hVQpogWTvj/gUjQ375
iesmz16bOp/SeKkKUIlJi4n09RsRx2WH7nv7E2w880tF7cYBx3993zhtvrcH8hKIICDXWX97Eje+
zQ4jJ67zhlXzJR09j1Jm5l3WqHhHl6qPiQP/PrCopnkH9RulSSvCO8fTJ0t9r3U4P5k9zbHfi1wI
4/pPcmz0W4rLYSn7pn5g1oFEcJgaKmWqBShqBJN19ANgeKs8obZgbnnfVCfQNN53uYKdGomYaONq
yqMmOYQEDODOuy5PtoocLk95Mc3uKVoOJtDIESkWfqdITIodyokhTiYMmlXsIpM3dVzz1KSWoFjG
WZoYqNelnq4vvQnRUwSuc6qW9dLo3VrvteqheJC55JchD7dc5lGp3pySlkee4BDYZw62+iYycnCn
0ztoOSi9pX5kUuw3FBcjnMiCgSiJeMN/0rRFLFFobJyjgZxSySXy2rbUCe2mjH2ZpnPGF+vKomt3
xnFOb2Wc25/6srY/OVEH/l1TxohONckGCulsHuZ5CN2NGTrqtej74oM3x9N1VvdARWi2lis4J9Lb
UQ/fnGIq5I4hMVn+lWwc10Mxl91G6MD5gFEpxnrpLIl9106mGzhw4pyrCDNbnvrEdvChL9VnCJDF
PH1ImQ9uSbNXpG8FSsbiSCfmL3RxaSvNPTcJuvxraTftN0/NDC9Mt7vB0ET10TQm0CIhJVbDes5Y
uAbotLwJxlR9pJEcyLm2J+fLOLtyo6Gu0w0qmnAnwIExmu+qeCNpGN73ZVfe+EkP3RxWbPQaWuTG
3BLy4uQsDptiCs6SiGm99/TgvGC9YQJZVPMrvK3yhEM+nFDZ1PxaZHW6Bfkwr7Xs+Ri9wMZBmA7F
Kw1sbrsp+kjTmdy4++UwCsl8pNNi0zS5gexEEWbP4WWXeybeVtqQVwVoo/su1caxSOvqmDSR3k12
N30F5DVsIyM2LuTV8o9x2tOgM5GLqQpE0qTWoMfS5pPbKr4fMY10gZmTMuobucurkn/IM26WvnSW
fyuAf582FpZGx80syu3SGjgfxZOO64Xl8slXwxUnXe/ALIyRQxFja1ABRpMV2cUANSiMjl5JTDBj
oLSZYfVvzbzsHqvUqat1X+gd8aYJ+6v4krm6/Ahd3lzFvgQlYJBi6jJ+D7Dn+YVdCbvuzPJ+5Shq
J6tQ8Im6oZlcla5f3FEDUt0h4/JQGw4nsk9TQL2NYSZ8JTQpctJ2VWsmZ9ymHLBNi3DEmtW2fQsb
wYJEHQb6Ij5odF0Cak+N28F/8LrRFttlRMRAjKlPv8pR/2cycoysAqmoGh2pInKnrGE45LMfe50N
2g21FnxOky3/mhwrvcd6wBLEaszBrCpZbUfuUVoj222cfpYf+krx1e+ghh4g+yCl2jKtXqqKx3Zd
UgBJhzXhkBe6L0LOcxEjJmmV1Lci/+kqf6Vnwqu+TVWvVhq0ZrDN3FZvi0QNX3OPhB3ljYb9jMjq
H8Gs6QOVK2G0KsYw7mgNSaLPum8/JZVtbW0VhyjKE8vHx2xmvvcQz4wrDp4ZeTckPWM0nDjdki8C
52c48w5zYPWIJp0TE3TV8NjDeLt3wuob2L+PmE/lbQqo4cC6iuHe9BuSeF1lvtGoF77RjDo8hJ3L
J8c3HnWVpJUPNM8dmDtFMWAqAqTuybFjnCTjkFX5Wjus4+u00+FwaKleOqu6nK5r3Vr3zjzGxqrJ
006uHD4F5C/8Y09GQTplO8o2u4bTpm5nZiS3tVTdfR57VNoAJv2CSzXblu1sfcbMDV2Metul9sWM
nZX2LGqcQNmvhm4e/FVeZywXfkCEMffUaRr6z0FlDA9DG9IO24EiaIDHvqaDQxNsk0U+eyWhz1VN
5e+Nj7nquoFPeDL8Adt41If6kxmj9efgxyG42d1ZOsIIVoq5UbOXLHk7skUdKSppmijIiFPjLsoK
6wMA8gpHhzU/VFQ0Xompmy8tWjRh33B46bK27rZCaxWfxngcbXphhEHbZID4eeOMYqj2ftTpA7dc
4ypx5/JRxA2xSYNAIl4ywxXpoePhuRnY4b/JvtbXXVX1+5GN8FwkOs82FfVvEKwk14uIxW3PAEfG
64qThbEOe7e/hGYPGKtIAkRkEGHNSzq2mAoBR9CSarKMWgJD97qmi442uxwCzDorSvO6daeZjmTo
wt7Wy1zFgiiHr6WJY3Tn49HfhRU9SkrVFK1nznzQnRvf61zWjwjH+snLiBH3I1WdM6heuOCEXZWI
IlpxKIrFNTS48VrCoHsTecs+1Aqs3BRCxNlG8Vbd9TP3FGom3WZtA2q8JZ05PopmMK7tuLUg2lm1
tfOYfLuEmwp7B4TQHtalGft63/HsfguyaHyuPKv9MtiB+4axEtFVQNXRa42vBpZ3mbk0CHuwraiL
qONNE80TUba2+mZHY3inAT2yy8W6PVkMGspVWRb1JhpjODjKbZp1yu58a2RDsjWFQ7ezH3JmD2c6
pqj0K/H+251qPSIY6NuGcvuPmNQhuLnhnNwKKo8F/q8iY5iWkVAvzNG4RDDu1+zZWqpDTjvp2D2N
EeUAfwKG/qeF/k4LldiL/+Vq829ghIey+w+NlcBulx/9kd3y/rD57+S50Bu+W0V+oLWsP7ixYVT9
20Tyw1ti/8FVHVIBVZLolIuJ5IccahHrwkOJiokYxZEP1e0fyKEgV38SKGwFwUvYQmEV5/eQ1q8O
+Y7rQcE2UR5G7A7D1gdCysGpiP19VOAkdQoMglBNEu/ixxbdFmZcxDeDg7muzyLP28A+kBigYuv5
/aZTOmbx0GsneEVN4hw7W4w8+I7Zh6pZuh5gs9rneLH9u2lRctQcUyffYG2BrRfhhLGu8I9HN6ks
ySFkSCqnbq6zelv7MdgQOnFxD6eM5cbNjBnlm865Tq1cf1K71NDqNoLMcpdGgVobJTmTragNLnPB
BCcIH08BVNyKzOjYj5qUKneAaxPeZoVNjjWxyy3rNMwet46RypvtyGH5ReT8Ups6D9qvvApXykYV
RGCDjmpoLAB1HPEPZ9P3OkJoQg7fdXzZwLiNgXwPera7tWaRf4v5wA8255o7p7Dpv5NzHLzNjo2z
L6Ul6bmaKctZg+nWz4qB9nMxiPTeTwU56TGObocuKD5wgC5vW03Z7nmsx9DmuEZ6h7u669Emlmcy
WAtZl9hmo8q7jCm/V40pkUOkDIJ8JayYCC+nFffCplq9ytDz7oIMhywLbSPkJuBEUGz8bCh3rpdr
bJLucazy6jaVtX9nA5DGt6N8+6B5/3bcPfyrzImZQkXR0vbDSGuMek5AlPuWD1RteRcDfzrudwq0
iRzbYIvxOuJdpN0OFNqRRiV21oyqwLFzy9u0qWlWmFU+bR03kSeGrMOa8ptO4fk0bX2Axd7yN1On
bhVx/RmMeP3SwIx5rsTE4dgnUuUsmBj9Jo3c404Wteygw+RfxorzEyKm/4D3MbyM1sxp0R9xjqxt
4JwEwzQtCyBE6XOCIfbJo7eLRVv6V1VlueGumwSA0zEp4kPg1u187LoJk34cdMaVyVY0rAdgWFtL
UBxEVZTlJ+0xslObWPpQdfecuG0Gz4BK7yoPNXAlG8d5LOSkriMGutT2WO8dPtR/L4U+znu7Twg6
FL6F8Wfxz3sL0PTeCFSDKAKQtvQEwfCkMyiVC/eMMUpHmRBTGW8XNu8lQwEJqfbE+Yj2IbQpmojM
StNBhKRv42Di8fnoBqHxgNuB6FUaXLt5zoSzb/VzRMtRsNQdZThV/S8JBz5qkMzvpUhhLlyq55ey
JKYtTChn+pTEUqUULKVKYqlXahGOjxRjD08xw/qN4UflNcy3GoZIe58sFU2gNEwAQ4kpPbhl0fDk
OEFITnupdiqWkqeyIYsMnszKqzVaeLWJl0IoZ6mGwgCgaYkq+B0Ok4hpj+K+1W2mdhzPBoXkR/rH
7c3kF/fl7F21eDvA80mNZ6AcT0OcdFsU/Wyr2oiceUmQ01DGmz2z0pDKX1MqvR89AABTbMoViU33
BvPQAx2ngInDYYGW2U+yaWA1dV2HR7orbwdP3EvLMomact0zNH7UUEHL6DOcER4NKzv6hNY6sYuz
KCr9NZncGzGbwQugzIEMeJ09FA6m6YTrA24tRaqc4u472QXWrl4aVIYYToVy5pu49iB6KtGuo0hn
u0niahoNfkqSM6EwuykresPmlzLA6kJ/3e1cNdftkAagtiLusLTk7uugaHaJY3D+bYLh1tF4tji2
f4bJVO+LmJNczK1iRztLghnC1utSQgSfS0yyWd8bp4SK3/OUUZTXueHrgsXahBJHferSDmf6XYnh
tWye4QoPB5GH7SM5opYHYzD2YTN+6xon209U0G3bhmKpHn361UptyhYATKgjfLE8oUDNFMfOwYUO
UUbZ54IW3p3vY13jOknrZNWl6uQF5FhGw3AvXRX5xPjZmpKcE2FrK4bjvTO7N5OuC7wN2JiSrVfH
LePvOnjya3tRR/MAPksXwaD26s9FmZZcW2mM+FhRrraT3LNXQWx6u1y3/r6ky/ylorbhGeOCsW17
dIsSueQG518JAGFoDrmVexeL/+Ea4JBxS0TjyUV4Emvp02oYajhjDXTbcYXxIpUne0zCKz/NPZ/s
lV1z7447d52auJFXtYOTTQ14WWw4wevelNaNhR1nRdfT2KwMBIK9Cz5u71ZuesLYAV6uwqxRcw98
aiuhMeRpDqJxx41FWM3C5SgvhEgFM0EaKTywywAfeQzUsBOoWetxCQObEEtWvVbGscEH9tXCJPi1
yxuuvpFFIx8uIUAjDVOLU0H8xlonU21vuPTJxzLq+vsI49jb6HXhtvJr76oOzFfD777FcRF+RA6G
sztRaaGV/Vgo26DqT6dr00oRTCQFZ/NUB49ho/YE914Dp/vimbW9n0vVUhCMydSKp49TP/mbNgPp
4brNpzoHZtxb4pjiXds20qy+hoHbr9LEKDfApZJDbxL1XpvwZwi+BhLZwWm2qR7SSyGdmyIEl0d0
rNvmrcn52wzxjqwHhN1qq2U+3yykKOBQ+q1Log/EWzlKcb4g5SNXg9VTWEc97YbUOm4if1lcU7te
DjO1t25JC6xGdrltVATxJzNNPximg58SvvBrZLqU/8Se+7WRzX3Xy28wxmHrxDC5DfcFVVJgaqEg
d0yFe/KnYL6qRIdB1ALVHeIxZ458Goo0YO2sqm0Plnzjhb11SMYpP1p9dbQnDCCJIx/jYUqvMp55
bCaAKmSjibAkLShMkeybPqtOZTs+qBlJSs5RgQV04awn8xs9l2rdWl35QBy0X8eYSGAr5dZETqfo
tzbxYpo+db4bO7jgjeF9CULzIyWbwYuobesWSCyFcZ6Nd6rlubK/5GYuj7QnE+CO4upcFWS9u9r8
6ubDmnPBG2m6OsJ7m1WUgevh4FVBstKqUtu4jiDQeU6058Ti3ktjCjdg6pKd4PR4axZucNcE5anh
Qy+zhkZacRNNWq1piuIRJRlOE86IPieZSFtV8jimlUNaP+r28DFsWmjMorzvoq5cJ0QM3J4qS8yt
XERHVN9aOxvtzE8tDbzLYbOWxS26fbhWg096oPxmxyE0jhzXryFug0HfzhmyUtTqdQP7JUHzIW8P
DkSPHwbdoe+2WBSLa05rYH6cmQRXi/g5TV3KGRAUFRUAXAq9LIK1acU2EWhX2VfwSr0rJ68L+sya
lTnBcFwRn5rvzKZIvw9q/nfx+93FT7EI/beL32P7KfrJ//L9B/687mHY/4MLFVQM8eN+9leYYGmO
gnSH60kAnOPS9bf/hVsdQ3b5DvD40/hiLQEDIRg5MH1nfGn+I1LHu0nhX8ZudE2RbSDstVw3Iaf9
6nwpedKicgI16lNNjtbiDdU07d5nMXmurGM6LmPRPgyrs7YVR+hpYumJSaxMy4Swwe26POnEqyi2
3LL7j/fYAuw7wHNaWKsyG8Fgkh0fRNfPhzx3qNS4N9yJutN1R1OUrx4jyO15hUwF5BG1HcDnSmSB
cevnqs9PZZOwLq1hmpTeN6tyqVU7DFyfR2YTbifj4IiWZiSQELy6f6h63uQHoyhdc1upyKRIlvIl
EBCuraxbj2b2teBl6U+uhEMdhhkuiaF5au+bXNE8NWTxDdPRaF+75mwx8nCCD0VuRsyZkE/5o8AY
QB75TLlT/MFLVIOVNo+Sy1jaN+2IN3jmK7+LyqD75Ev8co2mnnsVpw2KqwAo5Zc9Jy+CXTMLyylh
T7Ghas0pNuztANO2Ppvue58TyK3xJgpTWp3Aai3N3KkRTg/GJDsKoESYJottr2JQsjfjZbnqv5dG
SREi32VMYfo6ZeCboQdeVwABCz6F3DaJl353EfxvRfjdioCegwDzl+vrP0hB/87IXIQgfvBHzMj5
A0bOu2vJsqmiWbwgf8WMlpWB+QxdjAq32DLH/4HxAYQJRN0H8431jbn5X0oQDXPKA78OaMBHZEZb
+idKkGn9bFWxsS6gJwmWIXrgFvVpKdH5l9S0z4yuDYLaOEPS7S8ep+ftrBr7mGdzunWrTm/E3Jv3
KLhQZEuQ3ZJj2NGTHvectBw+TCg5mIRMpsV16xF8E4yPgUkWawpWKNdwimhLC+h9SBxdgTlZBWpB
eKviaejSu8HkhJcOIU7glCm5dJKRCPASz8yXYgWVUsNRq8x8aAuWjaoyXSAeYX6jhl5/KCyfWzcT
ss1EgOhNGB1l5tYjxAMWEoI9btAxXOO7n1BWsq8HWxUrK+ny+xjs8Qk4I80jLrGq1Vjn6R5La7xJ
smK8mgbHPebhmG8TKOIn1QT+rtUd54m0nJ1NyNt50ziGOdLyPAWbfkQtWeaAiMGTKKbDLBqxhZbO
xcuu7SvReIcsM+8rQc8RQ295nafyXARjTuCV0EeIOYeQ0TJHqb1g1woGKDww5dYrZEOlXQqkiDs/
AYlmzYeVn2csGzvXNtxTTjh3HZSoPJ1yq91ohiNcsYJ2J8zlaB1pNj/UNneBYYqeELLMR8hIznFE
a34pZGmuIujWWJmtMripmskU26yM4sZfL3Uz4twXAYOLosE/323jofSML2k2MuJj3e+MedfBKuOi
XpR6Xgu7xD1gqJZAEUG06b62Cu/GDylRh7lG6gYZr6/JsJo4i4iUjns3L7iexbTy3o454HMDjALn
ytjIo3blzdrqodvE9hVjUMFRjsvZ1khndC0mfxy5SNWkN8YUW5VBXHccwbuW3yFm5Z9Ms/Q74ox/
SAM8q77jz9ygaB1gaCZgtGZ+h6T5uowXZlrD1TUZLoDW831Rl54b3pLu6fthB4pedPNecaNebpGI
QM4jO54WD0Y/OWDXDD/JcnaxMO9Gc4fNzUNmWKVQocV4PcQUm9YMIIKCTpBMyOcSvutlIHeQ4zgo
6FSHNpvAtjbCEfeNDQHW6DSunZjWv6cotakwMWeXG2Hr5ON1KrEJYrquUS7CeoYqZQb3Bd72as1K
UkM+p7n8KaBRML8xksmU67yaxO3cD06/A9A0BOuujvBd09tanCZ8hYeygBtKaMkK1+ATp4cGdZGq
GqMZn9M48wnQ1I71WkfK3GRhHt7W0VTfOnXscRmuyNZG5M/2/ALimqH/Uj5Si+3IcOYQM2S/c3RT
PIGERK5xmekhcUyJZirqy4a2rCQ4Rp4THL3KNQhpa+wPYASpoJSGbOkQloXLRw5ocwEitNNKvhfS
CN1ye3KLu9qrwr0L3TqSvX2LBSD8EGQkeytkJptLcTi/vK/y/9sQf7chOhix/9uG+PxVt//nKW5C
hgE/BW/xey0/+WM04v7BZucsBSLvowzr7x3RoyCQQKGn2Izkn/S6Hzui+MOxBBMVz+UY6zkLcu7v
IzPeBbyx7gKV5pTr/5Mt0fF+tg+C8rEczuS0klOAwvH5V5txOKkhKxIsEfh/u3PpFUQesWHpszVR
25Wpdhn0d5a81/gppzzMViiR8YYv9nBgBs2IPIBJsWtav3mg3cCANZD5T7HXZnsK1JcGqM5fento
aOucvE0Bo0T2Edyb2+y6pAtmOjnVgLPNs4H3q9R2Nr0/pRu7ysdDTfSHs17HTGIKG464XvjInRnJ
mJk+5GgnoYh+eJI6g9SgAj09znx5uLFm0y7uDbFpoetfML3IU1sWDDKoY1soykbWr+lbqu/tqY6v
+BF010a4/b4qjUscVIlmspkMhwY72PU8TMVq1JZ4BhrZnzELTx8ohLJ2QCijO9PXsLH8efnLYdBq
vCROzLqWZDui0zBQomHKH8LIhnpsjRU3b/5nV9Ty7Mv4ESnOXvbE/tpT087rs3Zt1KLchMjfWO9i
1T6kOHHu6Cq1LoFCfF+VTqPkrpw6/uLMM+aN3wU+cK5ebU1uDCuH6POG3zndWLpVa1XS4sbs3F0F
o/XcpWl1kMw4XDWZe9lFtzBl+xaYF3Gejctis1b2oFYwB2Z1RcJwwS8UDluUM7eoIu3BHxa2p8Y7
tqriWW6N3gRAnUwW2ogubD4Pu7siVXVoE/GClk25Ln/LNg3ap6CYxIlSh0dyuoppiSheKWWbTjKq
XBDlHLLw3WxD2dqbLAnDe60IHG8wLGbXXpKDKyvArPIu55G7qvLSuQ077dylFsVZRsQmHzSBeQFb
nmzt0OFkM1df8d7gdcIj52yDOg7v5iHRp9GnqjtxrDV0q5HxDvJSJp1gA9Q8uEir/Rhyw1hT8pEe
0SCC8Dy0IusvI3mK+hNAcf0qhhq1D7H94uSVfQapYD2kzlLoaxfdFZz/2lm3fc5bNlR5c80M4nUY
VXdjVCZmo0F8xdL+6g4DenbOiYXmKIXrBfbwLRcqqTd5M3kvXhh1H/C7oNb0QbZ1KEmD7ZF3XX4Q
qrOTXeCwk2FPGIbXKJxLsSGiFiPoIeWAsU0aSfPKZG5tvOzbGF6FuPTlDH5PROKqWkxTaKFTcOkr
826w5QuhihfRdKtG4PtoXME11ndiOtOUG9XNvucksBeh6TzbgfchDKqvggwn0wE3q7YNguHBRjX3
bqOMoGnhewsl0DFhSrF28C/QYWPp6EYD0fUcfziOsmD8VjoqwhAX6sG8xqw0h3svAFG37prqJY8N
5koN5Vv8SnpH81twh+Zcrpo6xenWWz1tX86464S/ZzYWHdN07uuLOZtefugCyRGF3T0543gkIB5r
3AWrUZT2tQYUvHWtMjpGeSC3ddUOK8cl5iYrx3umZHKyV+18LoRrHEI8YvuUUjtqDE1jZwdMA3wx
DbtCJfEqHLP0I96ZaZMzBDjTwrhTHFrB7HC1BYulqAhuEvsCvCHdVg4CsMNle+31KVVpdV6fktTi
SNN11b4H4rTuZR5eDz3D03WXzOCJM2Ef7dZrrkckwKcBObDLoGWl4SbPKEGGj1J6W+yU+S6pzs40
fmTMRzFPo83jiJa8tfn/Ome2KK9lZtEhYysDVb3+v+ydW3PayBaF/0pq3qF0vzzMVB1zsTGxkziZ
STIvFDEEBBJCN0D8+vO1JBwk25lx2g+qU0c1T2OnpW53796XtdfCiVL6JkUne0TXvoOliqMPuhvr
n6DQQboFXu3+0oS9pJcjnHQ56UxC4nx/vf56XOHEGwcbaUpDpXwR7/5GjI5G5l0GaQGtifFQtJhQ
bd3dAuHMv8NZSS/uzraHUPwb/oXtbeH9mwBwQroPCB+p9IulJVRANCUbTYLc74WwtL/1/OxvQXY0
hON5d7U5RnvR2Ismx0W63e9pvw689J5WEN0f2IadvEWakRb5hfpxYVsOncSBMvYUQUm6cVaXvk3V
ZXmMr2ggh7qdC3aAsGRO/rWzuyKxqIyUXJSmXbQerT0U7mAJlbGVwoTAje0Mk62iIf6huuPDxvYG
B82/m4iMpp0s7Mv9FpQdHe6Qr3oUyYDnOsZFsMX2Qpbq911di0aRS5b9YrVYR33loL+PUYKleq/l
PZMjerPcLrxbjyxsb+1DsAMJqNs38ZKv8zSaDPdZND4EQQT/+iGZmWF8gOFsux+sEOl5m+qgf46Z
sRzFR/cbRC7BaGHSROsinJit99/Ie4G5AttMxz/XDX2/IydOFlckh3R4ngDQqZO7FOW7Wz1ATsDJ
duYH+E2DYUxf8yJf3YFG7nzYL1fvIch0rmEX1TiN/u3CDo7DA5QZXI2AyxTg1omFaEAS07XtLjYX
5g5i8tg45H8aa8jN9xnrehehKGMhopTm2Q2duotwoHFzkub1DrCUp4ouMIAG/KcK2oPOURksJ+72
+DHwFLfzZZ9oh7zv2bZzpFgO6ZuC/jfhGYQHPjT5dqqq+RUapB/Xa1jpAU8ccWUSeohvd/Drs61M
qtJ44AjKKGoczPNCcYlQJ3qnhVpniZhUfPysb7PD5yBUDte2UG3KULm4jPLOHqA0DVJWT83Xu2vF
Wu8x/f6GNdgtUX8SOlBqgMV04KmY5kIlCn9udb1T3Ey/ILEV3DnHDJY2JUj68LMMqCrtIUsVqlNa
1qHvFCWqJHeiIeEjrJmFUFWwwbyuI50FougJxk5ZLP4iCN/C9hWkF/EWpC25A6isvEIMS4F49WIf
ZvCdcbsd97C/bvVxvM2C5SDVYpKY5NMzlyLoaqcMTSpEsB3mtE2AOoVb4wgS/xqw1YZeWSfZZSNl
mWdjf7nujDqFjpcyUSAaIv/qvlORkUh7wBMjb0gtCAJfBynhPtIMVn9NPPQVXn8QuoeVsvrgLOPo
buWuaOV3rdyjyuqalwk4jWFMgvnqWOiPkd/boUWWxzYoYyFR5tP8158kyJYFK6FgBv9s/gVOU6QQ
EvNSTyfo/nqF7JmDjM5FtPYmaCagioaIBkCBDuonA/3QIXuSWwJd27EjyjQwT48MobJGiXHVI286
gV8h0+nl3haSbMk6Vagup+kXjPeRymmC2ImrfjNov+ZgmwoQE/ytiAZ0VIwvoOhaDvZptsov4szU
eimUddueYS3hfI0SB0rc9TIbwJF5A6kGdV2hL7fPbHNkAY4FYkxXz4ekkKJLgOhfGmBrBi5/tGun
EK3zN0Y+Q0kNNnt87j8JxO3xxFgidEesbKNWj2vWnyxo/riBtVfvUS35kgZ68jkXEkLWAjEhX8gK
aUCGR7GWH8mpkET5qm8N4BwJ9B5Xnm5jBxCnuPFRCZ1ryND2ILpXp9hT79rbd+hIR1n6y24HbzAy
F4CNhx0gQU4/pbBP6IosBUBu/S5TQ6C61p4G59xeD9YG8Cr3gFiyedjtxkd7t6dEDZ9zQobjAtXt
Q2+FiMRFSPQ+paiMhIIWhgZg/RBAy1bdwlsLIVsvCIFL6pM0gpUAbQptp9gzDXTgWxq3jrcO9Lof
t8jwmT3s+ep7mKrJJ3ej+F8WqoLGHD3ZLuzGi8k1bInKNcKK0dBmv46VaGEhfJoCalEAmGtHaEE6
R7MDMZqxHeQbW8X3pxndRLYKtHO6XGOag81wj9jg5crvbEYHBV98C5DoE6BqfdhR4kG6jVbvvAW4
3NUq2N2ubFsbYyR28L4tOSz2TsiTYvl0kUFfdqLtAHVRC+ptNSAdssujizBIOOuxsRpvPXwU+IBo
oHVT/365tszjFWwge4qEmfV9l6LfRnoEhYSt7x5uUMA76MN9bITD/8f//4bVHhZ6jezw8wnxz3kY
UM6vVcnKf/NQJSPhjbC9bdErLipfxPCnXLiq8iPIiH8kvE+Bv0mRTNEI+YEr0lEt0gVV4G8oXUye
LdJdQBhFsewlgX+9D5XiHQU8lQZFU4Xfk7hfpAXOMuEwQqmUXKP9bRbMFolPmfnb2Wo80RQuUum1
WlzjBaKT8OwF8UH3g+2BFzgrQOUoUGTu1Nvdem5vGcx+/qqixbH2LppO6TwFSQoyzzCbAM9cTVTf
pIXoZmX69CXSttOhNmDlJBU0FN3/TlaHhXNPIctJlUtli/rQsRfCJ+ptrqlNRotgRulQZEAXOFKK
a18iG6Vc0kaQzT2agbzgbRYbSccYK6DwR37iIl5PwUzJx5bRCSef8igd0vxqXie4DO9XRKBI7q0m
0SbtYasQE9JjaLK1nQXrPORWupv2TT+IluuPkQsUI4btfUOY2+cjuNc9K9cSAVy7jmlk+zM/+NzC
kwjIzJF62x72MQ8ur7FN4rlvHsBKOSoovL9RDbdQEFwg90eOPYYxRFQJjY69PY5XqbvsfNwraHBs
BvpuMXFJn6brVXqYXNo09SWX/1tWo0p/iioXmqMeLBrZPM7v5gk9CMkJayx++j70Numn8Nd+6ecD
vZmf2aH7MNuk4gsWXlhjnuB0nh2Gh08qvvdnI/hTppXN5r//prtdUxGKdTTRFg9Ugj6ybNWPOy7F
fJUsoGhWLp7yhWdL9Nwi/Hx+5Wr+/HdqM5jOMKh9Gghi7z49t6uYvCb9YfFJjxehMcTZImhd0Ok0
ClMCfGoRHCg9DHp1NaAL5XO+4R+W/Ymd8PMJvt4i6CYw+X+3FZ5fBRsNbLRVSPmWk+R2Od8KttO1
BGhDsLoXD7cCN2CbtgLlRulVIO+OCABgETaWeGASOF8FR6eIzWkxuCSLp9x8bVoFWAVkt4LR1cg8
aMhql39q7u/zRYBJucuBMelLpdbAwyK1aysQIbN9aw7aS60C6u40magmAXcxx+ZOsLEayBwUuKS2
zb5AN0nNXndwKB2TzhgOlXga50BVTNp6IF+w2ncAVEXIm0pNX6NpyTWxhzrqFudbn7qc4UDPBG62
XJfWTR85qvI4lqzrD9fTSy5Ebn1UCiwNLuDyqS+CbXaB71iQBkNZI572XQXELpJbQDcQFuPCAyJS
TrJxH7rsBIBHNIpUN0HrFgEycnav1DkAg6kB1bJctXKNmmZAdaF7tiH4MSqvoHhhi65DlASabYwv
vQmELQSsCoEO3sW5MbBBqEKlJKrw5RYpvY8WzR7KbiGiILUHDKtL6CzyAdVGb+wB1+hSEwFaq5Vv
atH0QUypstGBYXT58yo2rf9P2gGQEUA1YPQha9K2zQ+Z2COgykt3P6kl0kAqVFWCUo+nYQcdFzFF
x0Ia6MdlwX5r1S6AB1DyEBAoYwNd260WQVjWc1NAjIgrSEnCrbzF1pkCRDMe4fpfuhdYBV3TbTyD
apYs6/kqFIGB7WgaqKb2nQXXIY6RM4W0KZB6JV9iPHh/5/N3ddIpqCIAvS9/3rpV0AwK7LKroHfJ
PeMAkgcvn8Yu0JQuXhFyS+Wb2mQKLFWTnT7uAByNNnJ6Vc6seR86XBhkzcirlatT7ro2rYJL+CK5
CXQqDg45EguA4lObwBW6vCqmAL2r4mmdQUQVWCg+SRkE/GPq8xD3Ws1bEQYLxNfQXaxWp3VxIgRX
0mEyMRJcj1DDUo4qHmZ5bg9Vxeqid4eWl9M+UwC4VvbPb5i4xiITdnbUz+dvuV1IlsHv2m1Nn1Pq
EuU9uUOAV2BaSNrpT3uIdNTgIZvw0NEUKJ7W7QUNShlZ30BEicIWmA3P0La6toJE4kMJpX2WAExb
6aj8esqIKMkBSkfv4dNRkmOSLaU6ipBTaRDb5xkplDwlTwItaSRDqA4w19NOP7cHNnlzSt/I47bO
J3gK0/DS8IDp88clzHgmZUbPAo6hiqVQKktRrHeLPCMNknrpUJHCAF0e9kM83DAIBMzUTTA5qPYW
T/uOAtrJ0quAF0wPAwXDqpDWCBVF+hSdA5E3aKtBEPZK1iCghucQcYGhKf/WDQcJg0BzDSnEU+m5
XPZWnQhIJ2VXgTwpZTSECp4OmwVnAE6UKkjiW2cRBDRAdv6Yfc2B96Da6s0UmtgFoJTogK4ixva5
CBp9F/KrgH9EtADorXiaFsHtElASV5/yzK1Lp1bde3LOMjCKgtEQl7B4MDHnLoJDdx9rRMhU2c32
7QW6FaXtIkllpugCzHtyL9jk1LlAgUaWiyQkSVn2NtlFuiFlM0nCX9JdtHiAFhVP83YwsRsKgsIn
HEb7PAXdUmVXQQdJoAtFhFP42DgRNgUGEJzIvVR2o42rIGRUpOyCYQMsoq+XKmO15et2gXNC0V2g
ck5HonUnwiCZILsKTJKSOvXGp/GIwC9QdsJnbO0qVOS3UntBJ8FOHyWptR93QOOOgC6IrULgXjzt
OxE0n5cX16+nFIRdgBGGcktpHJsQJJdgsoS7V4DF0kFp0x1BmCe7CpRfHRcARlV7fwTEAoPgoHMm
ihHlXihxby1ahYoFSOpEkF4yuGoEE0E5y8YdIawj1geYQuWst2n+ugJ1mdztwFlAF9Alj17tg4bv
TPlZhyXJsM4S8e3ylwiAK3zIr1sEdgGNCahYmU1HCdQuaSfXotRQPO0LHTgF0ptAxQNAHxK7X1pE
PK/zawGwvo4riSmoQov2mQLTMWTdReEoUVqGEfAZU1BUn0Vtr8o8lS9sk0F4Qmb0xalWAiT2Orj/
U4GxvhdIMlKWBMLqvhyn+i+W6qEPprf0/FnRAePNk6caZZ77hVNrxOOfV30fo9nvv4kGl9ovCmKe
8t0/GmT+qLU0FDHi2Q9PMWPxnuqfVxN8/Orau06zOv3PK28eT+P7ZV78IK8+83Ya0EfzH3/6bRpM
Hzem/PiS33+rfefZhfAPAyfrxriibCk9buwdw0194KJxQH7g9XSTTJPTJ4o/Iz3bHELZkXtT3/se
xg1GpRLkKj126IfxdBaevlJ8NbyC+NXyI2828/vUu8/S02DF4EWDguzg/bk/3U/j+fnIJf5beuSq
1epN+P0N7Y5Z8K1OZFXCamXfMmTVvVl9F5bofdmRL+ch7Fv1kUmlEKXLjnzFinveaZxie+sFYaXs
wKPZdFnbgBV6VXpc3/c2oVc/kSUwVHrozcybNqyIUYAtpUcO9/U/HoTB+Pyyw44f26YSESY9MANk
9+v89InFvigBRrJDvw0zL3m0zCWES3bsm6m3qVkPkNyvcb3cTFHFmm5m58tRgSzkPzlJpvdIfc3T
tLan4WwVBXzp8b37pbeY1httS4SE/NDcBUmY1nZ2BdGXHztJPP7bbmu2qSpov8boYRY3hxZVYumh
w03asCFCPtiVH/l2/i2eNrwn8IiikCX70bfz3bR+b1VAKvmB92+upsE2gVy2djAZX1SjX2P863mc
zPPTWMJSgQUUJZ3XGPxmfvDua9dYBTR8jcG/hvH69JnVd4sijPTQqLgs3/SmcchNWT+cZX3jdV7w
mCBbo6L4Ci7Ju6VXX/EyEy/71e/WPh5JParRysSu9NDxfNHkMiiA6bIDv59vNknu76aNMAFeOZGK
lR3+bhnO5m9GyaO7rUQJyA7/8R819c5oIX4lnCxf8HgjnpjaJYf/xOrPk2Res1yoLoj8p+zafJof
6lGlXqbUZMd9Ts5Ccin+mscBN9tp3sJaVSlQ2Q9+kle4JICQHfrzlHsHvZ/60aTcJrJ20oP/Eymy
5Ip/9pL7cJN4Nc9NL3Nt0t/+PKHTT7/6qUzTA4zhcf7pxAjy1D+rJ9fEb9z782n8x38BAAD//w==
</cx:binary>
              </cx:geoCache>
            </cx:geography>
          </cx:layoutPr>
          <cx:valueColors>
            <cx:minColor>
              <a:srgbClr val="0F9ED5"/>
            </cx:minColor>
            <cx:maxColor>
              <a:srgbClr val="156082"/>
            </cx:maxColor>
          </cx:valueColors>
        </cx:series>
      </cx:plotAreaRegion>
    </cx:plotArea>
  </cx:chart>
  <cx:spPr>
    <a:noFill/>
    <a:ln>
      <a:noFill/>
    </a:ln>
  </cx:spPr>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_xlchart.v2.7</cx:f>
      </cx:strDim>
      <cx:numDim type="val">
        <cx:f>_xlchart.v2.9</cx:f>
      </cx:numDim>
    </cx:data>
  </cx:chartData>
  <cx:chart>
    <cx:plotArea>
      <cx:plotAreaRegion>
        <cx:series layoutId="funnel" uniqueId="{C1FAA2F8-4EBE-434D-873F-E7414C4D5C64}">
          <cx:tx>
            <cx:txData>
              <cx:f>_xlchart.v2.8</cx:f>
              <cx:v> Sales </cx:v>
            </cx:txData>
          </cx:tx>
          <cx:spPr>
            <a:solidFill>
              <a:srgbClr val="0F9ED5"/>
            </a:solidFill>
          </cx:spPr>
          <cx:dataId val="0"/>
        </cx:series>
      </cx:plotAreaRegion>
      <cx:axis id="0">
        <cx:catScaling gapWidth="0.0599999987"/>
        <cx:tickLabels/>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_xlchart.v5.12</cx:f>
        <cx:nf>_xlchart.v5.11</cx:nf>
      </cx:strDim>
      <cx:numDim type="colorVal">
        <cx:f>_xlchart.v5.10</cx:f>
      </cx:numDim>
    </cx:data>
  </cx:chartData>
  <cx:chart>
    <cx:plotArea>
      <cx:plotAreaRegion>
        <cx:plotSurface>
          <cx:spPr>
            <a:effectLst>
              <a:innerShdw blurRad="114300">
                <a:prstClr val="black"/>
              </a:innerShdw>
            </a:effectLst>
          </cx:spPr>
        </cx:plotSurface>
        <cx:series layoutId="regionMap" uniqueId="{B2F0B9EA-9FF7-44D9-B941-EB7A5E0B86DA}">
          <cx:spPr>
            <a:solidFill>
              <a:srgbClr val="156082"/>
            </a:solidFill>
          </cx:spPr>
          <cx:dataId val="0"/>
          <cx:layoutPr>
            <cx:geography cultureLanguage="en-US" cultureRegion="NG" attribution="Powered by Bing">
              <cx:geoCache provider="{E9337A44-BEBE-4D9F-B70C-5C5E7DAFC167}">
                <cx:binary>7H1rb9u41u5fKfr5KCNeRIobezYwlHxLYrdNk3baL4KbpLqLEkVdf/273Nhposneu5nj9wAGjmeA
IpJpL/Hhuj1rkf7nbf+P2+x+q9/0eVbU/7jtf38bGVP+47ff6tvoPt/WZ3l8q1WtvpuzW5X/pr5/
j2/vf7vT2y4uwt+wjehvt9FWm/v+7b/+CZ8W3qtLdbs1sSo+NPd6uLqvm8zU/+Hei7febO/yuPDj
2uj41qDf3755F8Xqzds394WJzXA9lPe/v332nrdvfpt+0l++9U0GgpnmDsZS+4wixyFUcPvHi7x9
k6ki3N+2XHzGbUEcFyPx8Dp892abw/idOIcrL0nzQ5bt3Z2+r2t4mB//HkY9kxsuLt++uVVNYXaz
FcLE/f72pojN/d2bj2Zr7uu3b+JaeQ9v8NRO+JuPP572t+fz/a9/Ti7A80+uPIFkOln/7dZfEfHv
s2231fdHRIWIM9t2OcPEeZz1p6hw54wyl1GC3If7zgGDB1QOIh2u/joyP0dO0PFnp4nOO30fquKI
2FByJogLs0/Yi9ggbJ85josQQYfp36vKD0kO134dkocnePt84YG6XJ0mIJ4qivtbE9825piooDOH
O8ghxHmwYzD5zzQG7BhxsYvwRFWeiPN6aJ4NniiMd32a+KyKu3hbbI+IDVgzAd6DC3uvMOI5Ni47
A2Bcm4k9dvSAxIPi7CU6XPx1zXkcOIFmtTlNaP7Q6baot/UxsaFn4EJcm6C9p3GfYyPwGSUCIgTH
fdCrifocRHo9OD9HTtD540QN2x/Z9ts2P6rigNFijGJmi5eDM3bmUpsQbONHV/QQGD4ozl6iv4HN
w6P8xef8cXmqihOP6rg2jZ5hQTDYLfow9fy53iCEzgA6RzCH/cBuEgz8oX9I9DegOQycas3X04TG
22bxd6WL+KiKw8+wQxkDt/NiNICQOGOIY47oPq05APGgOD+FOlz/dafzdOwEI++P08ToAoxKc5sO
x/Q7/MzBnGBIY54rjutAMMA5RNF7kwYJ6VObdpDlcPXXgfk5cgLLxZfThMVTmdLbu2PSAcQ9g2jA
cWyKX1Yc2zlzKHcJm8BykOX1sPwcOYHFe3easBzYmjfq+xt4uCb/dlzbBhDZAAEiECY/S3H4mY0Y
FozsSYFJGP2SXK+H6+VPmUDne6cJ3TqG3LRW5pi+iLIzYNcQRNH7CHqSmQp6hoRLbAgmDmg8OKFH
YQ6Xf93UPRk6QWZ9oqnPHExdfHdMXLB75gjHQZhM01FIeVxOKAZQfrwmpm4vyutReRw4wWR+olH1
9X1/3FwUAatJXArc2YvOR4gzAsmO4Hyf7kDo8DQ0+CHP4dKvK8t+2ASU6z9P1IRt9ZBti7tjxmrg
cXbBmjNRFM6gNoAgDRL7HGiiKOu9KK+H5OfICSpr/zRRWdwrHR43DMBnjAKhCa7lRWVxyRmllHBq
793OBJy9RK/H5nHgBJrFiSY31/c7n1/fH7V+4wAxA0bKdveTD679aagGjCehu+SHPpAD9gScR5le
D8+ToROArk/U9a/uttExcxxKzyBCtjk+5P6TDBQhesYcQbhrT8jOH5K8HpL9sAkcqxM1ZZ+3dQQ1
b3PcohqHMjQiDnf5y3Taj6IaGDybPpi7CZ32U6jXw/N07ASjz0ezac9L1E8K8LuM+/+ncy81S/zf
V+ZXWRYXKj5mvQT6JRAYDgoUycNCnRgPV5whCrVhx/1ZuX8aox5Eev0y/TlyskhXJ5o+rFR3zHyO
4jObU+ZwSh/Ttqc+V5CzXXmRIXt/nx0w2FcZQZzDlV9PHnYP8ZcyyepoZmPSt/K/3Mny+b42bz7F
EKkemY53IVbFYNwhWfjxmhRLXBvYeMKJsPex7CQceibX6zGaDJ+oz+dPp5lSXBy9FOwC70Eht+b7
VjD0PGgVLsRNNtTpD01JgOJT0/Yg0OHar6vQYdwEl4uPp4nLpWri+tgdFPaZcEE3GPvZhffMtiGo
4iMXypF7rzShfh9lej06T4ZOALo8USu33sbFMZM96kAyt6v1PtGLp+AwcYYRQxS804P1m4DzQ57X
A7MfNgFlfaJteuttXW9vo6a+N+ao8Ro+gzov0CB8T+ZOjBqHMr3tQA+FO7FmzwT6O+g8eZ6/BAjr
U1Wd+DaKw+1R2ymhAQnQERAcvBxQO9C4Z0Pz2K6FbPeahG3rvUh/A6LHkVMdWp2m51nHdb37vyzj
Y7K/0ISEoRn5MaGZsMCQ8UCPC4aK8b5k/BeAHqX6Oxg9GTyF6UQDhI+qMdEbb6sVZKfHzIAIdCbb
QMbjQ/0EwuinjgjCbFcAHwy9SS+q0nPBXg/WdPwEr4/eaarV5v6b3tbpMZGi0K0MzUeE8z3/O+GH
odIF4d6uzPVy1+VBpNdj9HPkBJ3NqQYOYPFUo49q8SDRYRwaXvdcoz1FBwrEnEMLjLNvtHjB4u1E
ej06Owv+MHKCzvpEe2HepRmQ98dtioUOJJdQYHoeaB57EtEJ6Cyzd6V7vqeSwV89TVMPIh2u/nqi
+nPkBJ13F6dq2bo36/s+vj1meYXQM/BABForf9a2nnohZLMzBABBcQyQe4rM5v4gzuH6r2PzdOwE
nc36NNFZq8IcdyMGhQ4x2CCDBFSFf7wmAQKyIZaj0BLDdr1lT6HZy3K4+Ou4PA6cgLK+Pk1QNvft
9qhtSLA5hjiMAnvwckEBIQbxtQP56b6W/Bel2Qn0emAeHuQvmenmRNnQz4OCjbLhEfMeqCfssk3M
/s3OGIjPYJ8fAuTsPXIHEB7qCXuJDhd/XWUeB05U5vOXU1WZ7s1ym5dQNj7qJlnYiMlcBxjRw5a/
iTUDaseBABvDtrMHazfpr9y5jEe5Xg/TZPgErM3ydME6v9f1/TGb/XdFU/D3wiH7+s4koObQcAH8
Auyif8hLxcT77Kb6Qai/B9Nh7BSj89PE6D10LNVD1m6PW6UDlFwBe2b2Kac9Daw5P3OJ6+7KQw8w
Qen7aYzwVKzDnV+3es9HT5B6/8dpIrVbuF+UTo/slojAdLfr76UYDo4GADLOBru4rzZMktODSK9H
6OfICTqbU3VMSv8vEXGQohJoIHuM6Sb1bg5NIi6EdIztU6QpRs8E+xtITcZP8TpVIu7HY/nb9Mgb
NKD3DPrOIR0le/fznDYFnwV96bvNngf3dEDkIdDbPBHrcOfX7d7z0VOk/NO0e1cRnM/yZlUfuREd
aFOGXSwOvJuYNF/tIj4EadJu3+2PF0SETz3UU7EOd34dqeejJ0hdrU4TqQfO/vg6BSQQARcEAfgD
EhMLuNMpTGxoXmeTWO+pQK/H6PnoCUYfT1Sbbsw2OmIEsWMcoCIOmdGeQZ1E4z+2rnNoJsFs4pd2
grwek4dREyxurk9TXz7d6xx4uSPCAe3oNncw/DfNX2GHB9APggFX+uM16Ubfi/J6QB4HTjD5dKqY
/C90LAK3g7AroA70MPdTTwMdjZAoUXLoWphisxfpb4DzOHKKzonmQJ/j+lYVdXzkphEGSuEQOBnl
4fU8ZIOeBDhbAHZ3ipe3cD7K9Hp8ngydAPT5NEKA2/94xN5DuPQQFD175yvPFQQnA11V0IxNXj5X
ECrc0EoKNdTD3sFJGDA5+e/fi/XyAYOT4c+e5P/RsYKT1u0n5wo+nsfob8129uMgx1++e9gUMRm6
D3NfCmb3t1Z3v7/FcNwJOPvHAyJ3H/IsQH6yb/xhxp+Mut/W5ve3FqgWdQnktg4VBKI3G2KEDvrG
4RZUXvFuZxWcjQfQI2gKevum2CVHcMwkxBwu3a0HB/Zb71rB376pd30wcAs2KgrgcAWCFGy37cp5
PEHzvcoGOLzvcb72f78pmvy9igtT//4Wod22+fLhjTtpYV8Ggp1bGHYSwc5UZGNkw/3b7RVUB3bv
/z8kSkVuaGFfFLaloqrxoFJp+T0qgmVsUF/OUkqMkgNpSz3vLYLIjJWG3Pd9xmuZj3Ehy2ao1/0Q
UKFkRZLxcz9mlH5CIiOp39XoW+ji8CbvG+7FIXM+t5SadWWH5v3YCSuYxypxQqkii6/DDm56LetF
ubCSKF1qkxQXPOnHZd47HzJtyDero8FwYddV70rKsLlsE0GLG5IGDb+sx2q0vSZjXZNLmpPmLhkH
LQtc917AlC1FUs7Hoe78Ma0Hn2ibeBEnzZcucbqol02bW+uUxM4oK53zcp4Cth/DIMuZR3Ch0lmZ
BfENioZKhlFXjJ6Ok5atoABf33Gtqo+MNnhVcxMtcJ/cZZUYZjGPY6+2qziRbYvxIsHx9ZCS9D1L
eJAs4S1kPfAkyH3Tk3hpCmK01FAEmxlkbfuU9tK1k7xb6Zpb3lgIMqsEFr3XulHrjxGvnNlIrfoK
2ZmzboXTz5BpOFo1QlTqwowi+DTmLv9Ycie41mbA7koHhlh+UpdOdpHVtK48roPkz7bT0cwimHsp
4xzmoGxl1fTFORMquzAlh7ls8i6WmNWBLdNh6C5MY0LXs8IymvGYjVdVEdLYXgRhrpcpYqmEM0w7
iU23HJJuLHzuDm3k0aBK5u4QBEuqcvxnOZIhl2Ntjdci4xmVJux4vKSW7WawCcNtipsQTsLh9qwp
KO6tWWcyUdcL3CSDXa+i0ClymSeZE6NtWI86BOQyJB0nE7O8ph6uSroZnaCb9XZQzJgo0Cpuxys3
CthMRDTz0lR1iRc7OpRUVbkXMWGkbkztymy0SCxrB3ezbAxaT/duKQuLX6e94+cOXoWNXjuDm8ix
GyWP1YZWY+U1TrqgfR6c87SYFyytbywr+tATxKWGr5mHY29k3g5fkN2Nc87jYB60w0c7S+pVpaNo
NrIquaxyy16VDk3nJqjwubAKI9Ma1bPaihKZ0z4+p02m5p2r4gsrG8aVXYFqYpbhGzHgr4VxqVeh
kMskMpZHTdLOVcGNOYfzIZNVHXfftNLZuY5peFEx3vjjmNszXQ4LZQmvpmUzp2MJ82NVfpxbhRdW
lrBkiZLIC6Po3hmrP3mPEikCVUpW2aMUVKeuZ1O380UzhJeF0xeyjodyUSXjRxNbtUQqRrLFTuBR
naD3IH1ykTiDpWXQm3KFCGnuy6wcfDciMDmgbMuqbP2Ul0QW4WiWqqpWRed8rEh2lbrx5YiChdCN
7SV4vI6ZWSi7Fuc87K5qEa+KMce+aw+zMIHZD1nkuS29qatq4Q79OsFWL4XT9HNdZmbWBmMtw4B+
YmSMZVfktY/y7D6jtpa46JifZFHzMbaKtVsh5AnDalkZB4xg7K5pmWuZ5H0vbdiGIIGioR/sJipm
ea8Lj4u2g7VV1qgAPNgC13ntWZFolq7Obkc+xLKC057OGZjL80aTQPYBSTaRMMmycUnkg1agD2FU
fWiTegYnEvsuHOa26V2abLOdNUubgJfSTWrroiwxvYpxxc5VaSIPANPzsi/FF15Ff9pW3coM998j
k6NlyOvGq+Mqkwy5g+dYgThvhpjMajDrHwzpShmOTKzShF8FTH/oWmPPwUy4FyqxOu7VKTOfwa40
Pm550MqSmGST4Kb1KpOahQ1AzW1VNRsndKIr0vdirXv7atSW8WmSf6lDjL1ENO+GPp8XVRXJPim5
HIv6qmYFWJcokkFjJ/OEpATEU3Qb0XiTkgi8QxV4fYrEIk7MdVakbI7zMfjYpd26tCrt9cgkN9xK
bpxQxDKz2m09ij9ZiFe4cRis46ac51nWywh387rTK8WShcBJALNY0Q1GYbXoXH1bOIMzc/RYL22D
r8uAp7CAU+X6eZS1F07V2ZsIkatGlJdZHX1iKR4lzsaZreggwdLOmCW+UtHVHqGOl+5saWm5792a
LOo46a96gC6XZRtWHphR92sahOjPzHGZrwkHVbNoIDFv13xoZ22VngMrYeZOW+ELzRJXVm0ZV14g
VOSlQ+Yusr4ZV5EyS1Mm520cpAuT2bEXCquUcWvNwZll3hgILt2Oilwq2tBbagFe0ijL3QyjTT9E
ObXkyHW1zprY8oauVbMycaJvZc+o1+Hmso8r8AlddoNouywCtRbtCI41EWKGtfnYDvWminl+2/bF
UrjDnwlPs1kLz8P6VKUekGLxRTuQFdI5mtMocLEXOs646R2atdIJqtJvxghdOLETzgeLDLJuQvIl
UE15RWyUFtLSpihnbgqWqc1J8T602jqVSkfMM+DXyrgrloNyEh+4nHJeNGVzicMi8GKMy6Vo7FgG
xLqJrG7nnrvQV0xIy3U2HfScfrKKrHhnh2Xb+3TIaBjLYUyaqyKx3JWo0/G8b8kN7e3ym6VbK1wG
edGkc4d3pJYkQ52WlKqhXYKfxbPWiNvcat+jiMeeoZ25qp3ifVdYllel1od8iJp3aR9/rjXR86Zn
6rwa2We3ptl1H6fn2EJmhuDxfFxk1Vcwr3TZoSHYJiPSs84J9Ir0Fp4lqo0WLGOxdN0y9fKUwsPW
7RcRhvWssF1rHbZd+qkUppOird3vrHFCv3FKLJ2IZFvl8uEj7ywm08b9QlKn9HI35584H2PfCpjt
YR4l10VY2LLv7HoheJZLQnrl93SnRABYIklP0nnlxmCQBYgX6jqf5cldqdNvg23xKyGK9jOp25kt
mmiT2anjDy24bJ6UKPfcWNPIG0tNZWnr7KIeR7VMmoZCjFCEa4SzpUmD1LMcXs6aRqgrN8dVCOY2
aj5YFXGXI2fVZ2sUS2WG/rqtQzpHIhaxJ8Y0viyMuatS9xasczavBBN+o4PmJk7QBSuIWJRCD77T
WfEsKBk4iFgw32DSehFU5gvPUgneFITEnsJOdZmgepRwov1wmdNOLDuFep9H1W0W5shr+ixG78uy
RR/BQNb9jDQkcyUzXZQtKATic5rTFJxXbRVfKi7IRcgGZ55BLPjJ7jQZPOVmbi8tOpCPeUTQtyJz
2DcaF5GsRhMKGUSVtFAGAUMDc44FGMvRcSE8zttz3oyWjBvbLwh+F0CiQkBvC90E55HI/BwiDy9y
4zaMvDxAeRdd6Kbj8zRvw4/CgkAUrSHQ8vKi/aTFuGK4u1MBY4uq5KOfm7KfNUHIVkGhsBx7R0hw
kgtA7dxJqJEibks/UyqRPW2+toYaD49lI4syIL6TqUDqoAL/l6plRItSDkFpZOmibEkMpjLSSXte
2N0s0GSTRAm5iSnTi6xk7kUc5eoiMVHupVx8HMZonrWVvtJRSxc2+tZkEQRMSaBmSR7coFDnMquw
H1iU+CwqS792tHTbJDjXbChmvMqWYwHrLtd9LV2BkaesovRi2vpu1ldgTmJHwl72VtZVK90xjb52
wlwyCPDntgtTnIvypleFmkFDQCmdOL/oWDz4CXJzH1KVBJaHRTMZ8hJ8YqZWStEr0eV0wUJymxXN
jSoH553Fxg8mhzwFG2eY911BPV0av6RDJEnp6LWl+3auRwt/yjpdS5Pl+U1v6tzDOAFXN1hUJkhb
kqjMSyLHSiVOlLpM8/Emr8p+rmqI6WIVxHepRj7q+fhhjGGV9xmTg01zyXo3uOEou6yihm40FcZr
quI7BL+1TKN6hpJReZGVYoC0fddHdTQf4Vi/G02T2M9oE84rWogZpRDs4Mp15GAl2ToNwbgMXZrP
he1UG+YG3+xah75Ie7aIurT/UA3cmouaIW/IOEQ9qBTv7DLZFP3QbLCtvFxVnTfWOpURtYcNTsS5
BftvvZEp4vG2bSXsm+ouXcLvFOQbGbK+YHfchiVbcFQ3l5DmDjAZ6bzLxlXgpu1stKxFFn233KqR
iNX2JaqTclml+n0Vk4uij8A8RpXrNW1sz8sS0tsWa7Igpl1g5SBJkuQC6qTgQBP73E7dG4dHRJJ4
3Pa8uQ2a8JtSKawfRT40Zs1VcKPa0UhIp8KvloVbr6HZysTj6IWEX47C/dMtla+FUIsUnKPEoVtu
ggAn0ipsdElp+SHpIDqz6sT2TDPWsUzd0N6kgeogPLPeN6xqXZnm/QguIQngccETVNK2ymg+uG69
0rCCvw46uidpB2sk6AYZEVxr2dHMtDJy8i+ZSnI1i2OUb8Bl0VH2imQQ4CnNfRzp4kNnsFm2Vl95
dsLSRRJbofZKrO3IU6kpv+AOxV7ftQ4kOWV10zVutmrbqF1BVJ2uBI+KBRUFnZfDGF50dsPmumiu
Bz2GslLinXCb5H0RW+i7E9fNxRjF7Lwkrl7ibEjPGxUMc6ej+poWg/JdjbeQwyfrtKCQ4If2u3EM
W6+tVXhJek68Bo64X0OTNZ1VY98viOpdP2khW2o5teYGNtr5Og4hACiKRVsQ6oe9BUlVFSYSfmYk
9IHbsGRB7HchbVyPlQmZ4SgL3jFk2JJnwzc3b4TMMd/yMIMZg6B2XTRZsdTJsHJ0O0rdtRuUKwgr
6oiDLxZfoQEv9is4VM9P8qiVVukUEAbp0e9S+PhadF4DuhOyHsI9yPrnFCcFMAPYU32fzCNlZyuI
G1c8LxIvy/J2DubKmYE1HwB6p5hlabxIovIdJFPuVZNYdAGpMDAupE++tKkQEElTO12DqwYv1EG2
sBlqcVHUhSvLNKE+DrgjmzT3rBbSD4VwdcGH2pYszOJlnVLkaV0mMjW1fWHSypzXinyvxmY9iEzL
XW6Bx3iDwLrP+jHM3ycaYFQpk4lI8QxlWedZnYUkU7Hx08q1LjqavI9xjmWq8nXI+CflinoB8XXl
9SUs/7rv5wWyF2EHfEdmHMhlnGiYN2kMH+U2WMbwyyijKj8wZdZDOSRSD4E/hmQGLAPkWZgUXm7l
hexMBI+XAV1Das+OerDKjh0sI5Xp2ZiWDgQtw3kHmuo1QRZIuzFgIx2kfQgAv7U8+RZzZ+XS6n1v
VL+K6wH7kEJegIn+VAZtMadNP4NUC1YyGrhn2rqToA32ZkQNXrh9BzTKCE6XGrLSJboaEmvlJs1s
bFnqVRUqBCQ6Y/G5ohbQJl3XuXOcoWuwnVd4CAd4otbMUtZB5uV2XqghHTSWLcexlA0wAj4K4u48
goMlpEOLb4VR4kMSWgCk6yyqrop81pPxBk7pfs9HYfy+RNgntT03tcMl1TphHgTKls8yPkhIcJLr
PIjuXVRt6hFfpC7bEoTnJfxgDsoXjXG/63YoIc2Nh1mBxsSrc+FXSeGhpEz8sWq/l0anXmalX6PK
imYVxZBklpaXYqWAVHGBKxkTEfpFAVxAhEYIW5Lga6KS9zoCA+3VjWa9V8KJQO/ypsXnFsT0pezD
DMuuhaS8rQYNbwJPXrZpLoVdVrOi7gvtR4bLrmIXZY4utO14LOlzCMTSrJkDixOeg8tyZDoiXoGH
Hqrm0lKjXtAaZ0JyRvUqzqrgvQtWzUhVI+3kEBpXkSt7iMjNtUVZXs9zt7aGubbSTnsERUC1McgR
BjAfuInnCdTzKywLmCMnKIFzaKzBvmy4S7/Vac9TcxkgUQNjIZ/+bs8zlvcWYgIwT9H+p5Ie//zX
tcrh/x8/5PPz4u6Xln7+BSfT7Tpy6umbdkz847t+HqGyY78ffxlowqdf/fi5pn9Dtv/Hm8+Y+Gd1
h0Ot6QenTqHe8e95+En54gkXvxu3Z+IZOxOcEDjxBuoocMDsTyYedrzvypewwwZ4dTgH3QW2fU/E
Q4sMgQOcofCy/y2UPQuP4BgqgmFriECwMVHA0eivYeEJlK6fcPC7b9wd4A2HumAOnVNwTOFzDj4D
XqZAXeqApgWmgby5pKWVeXbZxuMnx2nKdEst7dRAjAz1QCEP6Z2ohxwksL+FhaaFBVlIn/JzETlD
46dAEVbLTuRZvc6cvLQGqYCoLL85qUkgR7MYyxLihZxTdM97NTRXWdTzbOu6ThnckpxUbBOyuAKm
LUdxDaJQCD3zdxGyTVf4YebotJSqc/L8EnHQHjEL8xwNFxjS7+Q7EEsKxjyB9IVSBbTAPJsjaIjG
VMDej13TLUwXIPu0TsFRHjcRi9z7oFNFUi1NTjO6zGhba74c69CAKxjjEo7Pz+wgxsH8P3/9rvLz
/PthD+PuBHYC/QVwKpLY3X9SJxkT4tbMZvFdgoC5h+xdEYdEUghsAY+t+y7UxteRCWkEiZo1lpDX
UzLUGAoqI+vIuWFRsaMlVEU02kDXVgX3/rOQGHa3PBXSpZDUYViYzIGqE+xrniykihT5qJIC37gm
IlU5N2VY1vHCWKQxgSRgS8ZP0A472GgeRL0VQDbGwPpVUpcV/JqKFSEAEfXO7pKqUtjmm4mE02Xc
QQpUyWroFNsEVQ/viiNwHGg+hDmr56nFNZmXrm7BrQ5dUarB/y+PNsEfHg1KXrBVDkNI78CRYpNH
M0Dw8axRww0J27Tb1RQq1l6N2RirW2O7KS7kYFQ1fuK4sNpU5pZCUH/oWZ6Fw2zMIWAL54JYTXcD
eqFhOjqeEFSck3aENQsBp+jbBe2yEm7VTczgqXHZAUZG5JCgyNgENvwFGoZgKvKQwlQYwyPLeE7W
JGMnI+AM4a+H+QnjXqWwE+nRrL2gA9Am8RxeBn3McOaQ44LRgaIdFBOfrkHUjZQNrLKu25wrXs3V
GPNsgyO3b1MP7EoUFv9tRe0+8md5EAgk2NwGO0awDSYQouSp2tmJCigre35dNwhWiBngQJJ4AawD
zA9NSqqcWdBZCnJmlkEBRy+zNijSbQ7HjsEsdbrPzHvOajdI5oGhbntloIunvdKwBzLd9rnlwJW+
qNlmD1tYQU2tk33mFmB9xtrewRGm/Q4IK4kR/COGRLRXtsoVSOKkKaxpIJ93Vuo/zzZUaP/y8JxB
VzK0skIpeGfmn883cazaCu1+uI6igUE4aJqUlF7Q2UGyYXikephVkWalKwXGIomk1lVcndtZQ3pH
ljkEPRc6zC26DnIoMnpVp/rw1o4ze9kFDWVQzChUdkeTbNRXuWI5/IDiiLLuHW2R3Y++mxQCuLcK
KJu6mXed47YbXUVBryTL7RxdElsjAdGTFshLegMMloQEpxoTGRWthowo7NMWlKEddTdksreAlEnm
QG409CPLzEBDz+5R0zVAd3URCmZqCEKzMhG3YTr5mHXjCEYNlmK56tMhaGRVlwmbt4KHwN/kVj9e
d0zh+BNksmHgE2qAOBmg2V4NkC6YWvgixl0KjG4WLuHkGeNXChini0AUtr1AHYrwPLRqN7JnJcT+
9GZw2jC1boSy+/66h3KoWVu1Kawrmwa8uXM0Y/pm5G1YKFkqhaL6g4Byc7oIYvBt81FRN1dSpIrg
yOPA1Vf/Q9m1NdeJY+tfRBUgbnqFffE9jh17Er+o4iQNAiR0QRLw689HnKmZuE+la17a1c72Bglp
aa3vsqheE9FX8nuXqgkgLpbKqn9QN4cQN8MIerq/mJnUeXVwQ5yPxZmJaCjuwJtHw3D2hUrt2P3o
KpCymOUlQSma3W5k8ljSgF2t6j5CeDMX8VHKTKkSpCvj3bhTXoNuj71v5+BvAM62nJ9YJoLLH5hM
ib4s+qxrqxPWSkEGZLBbTE0z2ooHWgPsL/R86JjZUEiG1kYdPwcugAk3Aw2AlA+A+13+eYocqOdL
LI4QsSYQYXG6OLX0+JJ5JdVSfBjTssQPYHX7LyPOR/zAaywzXG6bbKZfNwc+2V/1hVFtepEsUVSW
zdrngyvPi+zBfaGg8BFQlTiPOIbTkhyHyteFrdAcNeADaN5+WIMKqrzvWdSH8VQOJErV5eBWWvkP
RU9yTmtNaYvAVRrUcMNz2TIWbddZNlrMVLRqhOxbRG3d5dcRYaYcbxKueTLe933oK3YMPQJBewRz
SHDvCFn7La0+GuP0GLfdyvUhRglrqoOc4yiXn9M2lbgeeGFKn1xbad2Yoiwxs0BiOU6QJim6/Utw
/8SMtdZ0idND1lmMvlFdIklx6ruwzxgZ5wE/UMbP0aMU5R7yMw/qu2xomCcsgE2maXGeqRH4nHob
ajfnG6ZP9+CuURFSy3Zsqks8viPh++NJFDDz/F/JuOzzLDPaI5OIXGTwKCI5VF32Q2t4kfTJcA4K
vAkViktwRFWXO8gBwNto9wydhOMS84UCcjp3bsuS5bYC2YJb4XjSansssLJwBYJ/0q8sWvYFVpho
f/KACvC7kYp9arxP8FEcsZUOuAcPuRrG+Gs8xhCiX5FudfhdvqipeBzyjFHSAPhe8fWq7BLMxa/V
AyKV4ivLPtoHx+b152Q4rBrTpLYc8HBovuX7/xGbD7ck5iZ6/DXV0dvH/z3Jb58r+jUdbstUQdDQ
JDLq/OvAC8XNmUuyYtA63fDe2rpNScvjRxIX7UTr/O1BTZufsdTsvDrTXsqEriyvk6Hza/GBCjdh
lnwqRnwkVWixZBrUDMzTeojXFo+7BdePX45lG+tX+jaDk8IOQlx7G1OXcreCc5pkEZKL1VUd/ix+
e7Rvy6Ngw4j5KTKOvzjm5bgPfilWqDhObWL2y3QZtAcGpbiOy+5pi3jm5iuMlOzT+7aQNrc63CUG
uX9Lwo3F30FRRLC67Nztt/42oREUCfifaSRTVh6jOJdDf7lBc7SocxvneJvaMXA3YU/TvsWiVDbg
+XJfpvo1KVqJ5WPzSuyDN55huVpUMvsXpn7/kfm2wo9Rxvt2EFu+3790Bej6Jze2Y8tPsq3wvZ0m
SUsuILopk/mavK0V3ls6l+dfU057b3A7CycDvgQnwISL94oPOOd9gro7fkLm1lf+oHQ0S97EtmW4
eN53eGXWYR4Vmy/HoDUBfE5N5y7Lqd23s8P5it8NqwNPehqQLALlIdSOy3QxZ1MsRDPSDEhazWwb
zZcJTRw+383a4geSxny8E9rhv6sIZfGSxyHJo1qjkhvv/DAzFALB9Lh60rWTfy4kWyJxZOu2r/1A
Ecr700J0ighTmW501XEUOGLFcYkko/Yypziqli9xsfSINy0IkwHSp7diop9H0CAn141yUt/WzMLs
dqH6DtNxJj/3jAY9hAmzLAxseyZdNYX5SZPQheJifhv6QluLKSJq2QaMaGiDzY/FFieIcrPJ9umD
1mtfNXjv5L7EUYZiIio7BMwAwKt9vDPnKX4YLHB8XnO8GQnM0rgVxQvaLA2S1qbjayFuiUoMPlGs
yb6/fe4s1hXkbKmutyQfDTs5qQ2DbIbpDd+xLQG5Vs0ggRTRhYbUha5nlgx58SLEOkyymcdxXPNr
MRT7fgJzylGCtUM1I1SSgq048yxAzF1RRIp98hwnCeY3ddWASqwfZYs/x7sgMMovAekZi64Cs8bw
O0r6vWabHI6723JgpJg/ZqsWK9BL1kdrdyoCyFt7kFMEhV9dJgwYetYCCQPphrMaD3+Lsg2jKqTY
jw0BIhazZlKTYPG9zWQ/T0jVCY858VdhywUrPw6bC9GjQTJts+OmQEK+IN5ifUVBbZiBPov3MTAl
IwT/TZh9AkeOfBWZNRVTUC8FXTudvGZgb8a7otBqZYCLJztHfwWe9As74kQjY15baPF01FRjUppn
WmVhmD/Fre7btmH5SrrlIUDCQ/R36jkUBV8sq6yJz2aAIA6gZLrZ4XmDsi2baofTYfH1nCQTcsqy
zKlLHFa56GnaePwyKkHFgGLMlsOvkbw9S61ASuQN2jes+7B+hptx9Hv8o2u7RxNk//vm5Vbsn5A/
yxvWp/vv8iSO8AmgoPsHGXE5PuGdnPfPj0xhK7fIFtndNq+JAukXyn1XUrH/y68li5wSkYjChoN/
ssgDipc9nEYtBF0rNBZ1AryvuncdRENTHWKZ4UGvkEikl0HLfZe30ZZh9i1QAvzIkJbNlxAcYn1n
oLTHuxjPDfc1cOBML78ulBuKI01jqUSPbxWb5P1WDnUvlcs+Dm8BC8jk/s0ana6wGqJRR/s9msJk
2UG0QoMq7XThokfHc4UxzwEYjr/iabuncV224BqlH/fbcj83XDQNOEdqlrt9k6t0B5kOMiz7mizZ
lg4ciKaVQhy7fsRuPL1NSFqUe9AD1runWJlNov66S8EAVWiJ9adi9l1Bj5c4IT5gBacIbkVS7G+2
++9itpvxcptlUOljN00F7rpsQb08mjAhzOoo23fQCLYCs+C53u/9z5ff8aL/Kmz3y6MLKdoi7W81
wvXf4UnGLVMUbFk8/gqNPcLTPv+Q24x4NcSfRkrfXwrNTOMY14JiE/8t9rL+v6CjUIHjYEgl/71G
4mGZpkYrlmUfQFnuq5uCksYPx3s84SkDl5o3v4Ljn+/ldwgBFiasnwovfq4KgKFY5+9KWuZJus7Y
eo/oeoMwxnPoAvXJWrBRR3A0/zzPf78g+rLtwmeQUPBQ7Q0p/3vwQ2fiZBQxe9CLxEHRDjjxL8t1
wN77tbP/PMCfguX/PNh9hCQr4xzvRKygZoav7vcLLmOftXIei4dfESN0G2Rz9VqQNc9PS2Yrf+oV
28xHF8jaH4STezwnUO88RnbLcBD9wx39vtJxRyil9obDpKQ5GqBU7yTWK42hkFuJfhjfNlVAXoc9
vriBIa7zynM8gi5zK3YmJTgckFpE3X4jvSLabY3XqOxPuSBTDsENQsvaINRrfBz7gyV3fCWoJ5tg
5n3XqLcw++dBvMOBSnRCwiCATu9O+b9DIUvHI5C/JPpeQOaEC7dbuS+csQKVFYPjAKzzMoBKm2H7
+NPe+X3u8CBxWQrIC+67FHv2PQQD+nUqp4hU31vUFraofaxG+7nLWCrbOvTc8Q+SdfM81103ofr6
h2f3buvi8tgGABtTiueW/g1xa3PPo3jpyHcEd2zUJg9xkX99O9LfYjmI6im5xeG6usfBxjE4LLR2
GTEpf56I3/fRvqJTvNADL5be24fC/fZu484Fj/t1kOwbo5vMzXnSSrD1GDFhkSqsFYjn9B9C5N8H
jzZKe4xEn+y9U+a7dduVHRshrjbfsyKAQDitSbEl0LaZ4LB8eQVk8MU4zDoOxJ+H6RSv3tCj51Os
wj8shOQdGIcJwJs/AH+CA4BtAr3Vf9/XLUXuQNUcvXbclEgTF9CsON/EMnV2alzosy1ruAAlC4aQ
AiXXEOHEkOkKhZKxkVFi5COgXLHnrvlk0gfhubSvf35M+6n1n+iTlXgtSwxsE23BStBD5P2x4gKr
TAypwevythljgEqYrPgtw10M2UusdNhjvpzDtP/gqnX/62ShDxbe7oDaFqkcxKTvb6PSKUpcW0y7
UiwCPdSDGEHi7Nd4Rh5MWA5KyUK0DqS2zyWwPgPRcpJfVFG/g+e6A5Gzk0rrnm5LvkHfmuGwnsQ/
YKzJ+zUGWJUUJZKKKsUT/lsWsBCQBVRu5NWytEDm1M9Wje4eOTFXsgl61bi5qBQe/zYhKwfuVQ3b
Gj0Gpdgl2NOxbxuxbfF6DbhVAiyWsNyA2HA5IMyHQtB2gzaK0AXIcRr1KxB/JGkjvnXgDKnXP2zT
5B0Fg6EkwGJoEScEJz0W6+/LFCtTai+9eilzSE6ReL3VPYzBi2GaZCv3vI6tb9HzLeeDehFppEJd
gX9awkxwKuBs+ucNnb2P4mhVB54TTEoC6xECybukB6IiC0J/Ui8KlZrRR2KHKrtNk46s18SirtPQ
8Ptxexbdsq5l7ToD1UCDgB+Kh1ZvLLowIuu3ZxM5YPYVWBIsE+jAxEjPg8v3xzNZQrGEVl8C21em
H7bnbSx2yiZGDYenwDH7eECTpDut8kZKVZDL49mRvEd2UtsN5qDqoHJL7AmGhP3ZDcvOqBz0z8vT
qt1Bu2oCoglKDbwk7hxy/J12nFUuQC1ANQ4CjHqT+MeMTNt8Y8zATA3BjEmhiGiZWC7aDLzdF1lJ
SP197Pdqq6xa0EFeo9gm/7A23odwzH6JPptIBLKdV0jeLQ3CVtkmVI0vWwKUtq2XNC6VrcPUT+Ml
cTogUPxv0SjdX+8CxmwnvHF2v78iKjjbBUHCF7K5fTEGl+3h7xfwVniNCpv1ZEOsDCmcLu1ticCC
dfrn20jfj5yUYHVKHFzQxqagJt+NfCPewTJSiGeRSTET6MtRvv2YdKcRjbrByuRoWDnxe2+rHUBS
XT4B3Krm1E81IM8AJfictvp6RO39uACprSADDwkYwLmKIGrX+bZM11hEcVf3oAq4qjNWJPtm72Ks
Q8jgkF1csn6Y953vkal/gKW/VGtNBkPA/P15xO/jGjx/FerwfdQYLYHc4PcwMBSsk0Hb8gklagx+
PDcmXa9Tv+3rNkOSlV10SdhJ1QU5HH6080/SPILEbN8Vrg8pewTeti/pVHNU/xdcpWQPkRq0WHLS
o9+53S0HQLIeWIC6k9TJCqju2ZSJxjb685B+f4Y5ogayeBLjvQ2Yt6R6Tz4CedEzfFf+rrPDHsO2
n1CYgoDdfYTQzGV48dKfMr//73o5lD0/2zbtvX9+n8FyAR6FN3i4u1/AxwLPS1/HE2rrqTYWjff/
t+thX+7dUFAawQWd/a0gJIFhuXje370BE4BJ93wcZgVURtLqHTL48wV/r0DB0OMFPogEuygFuRX+
//cBhnVbuNny4aKUkRnyphSiJC+FQcn0vxW7+6Xw6GDxLPCeRdAM7+O+YKlYXVu0F2+Zq8/Bj6GS
SLX4xzz13QGIb4dCgyJj3r3ktEBt/fuwZDx3rIfJ6FvcQ6jwq7BKi2EHCw0RO6EQKi9FE4vMpGVd
mhE8ANRgcWKbmcilfOqhCo0e/zzbvyQi/8nN8A6yFFMA82z6M6uv3iMOcYygXvLOns2WxlAyp/my
lzIOzfrd9JfdJLLhZrItWH9IOhlMJ0U95y20btfAkSANaiFwVeAkb9IMrFh8L1jettPFCtQqn+4Y
LBrJsjYsxXn1xWoNFenR9Gkm9VGMbkvnJp7iwgqoVnOQwBCoJhMp7ulbMjAUgMnJByZFohfopTtP
IeVxvuAJ2LoeEpILQOAlF4cx6hWWyC/orIzwZx2Un2FfosCOK0Tz4meB/QaCDz9nM3QixQkA0mIH
qIJPI+TQU1oBwZapw3QD/CtceUfsuMOM0RvqppBZ4bnFkOTDCDdYWMW2WlpDJT8Uqhx7V/+bjNMA
dLr6F8T2E9vDsRwwv5uudnip1B6cJ1DvoUiPqppwSTEA7/ZXMUIdb5txEXi9AWxLeuzHJwJAlpK7
Yp1ppi77IoZe+iq33iAXgC9tZwhoWC3Rh25wAoIAcIMl9C+7ybGCfjNyUxtiUcMJAmTnnmqqynBs
Nboh6U/5CpPS9AlKmP04BDoZp8XdNFvIWz5xBR1Ee8A6Ry1y6oxOkr4RCeDQv1aQIra6yoslpC9J
vqxzdQdCl6mPktIe2tZe2igGR4N3Ey1zA683EvGjnFY820NY0s2s0GKDM4MDAMs9r5o1W1m4Gaid
4R9BLhs4eB5aGSRVvIOxJovHObwWsRjW7sAyQMGyFqUU5jM8clXk6urtvP4VIzWS6ba4qQQQhf4k
u7GA4PIXAghJxo5grrCD4sfb0hh/4pSyHAeQCYainFa1N3EhEkTYdoLZeEkHKP3DEHkK47CZqkcl
aTSeBNxYed21bXjMVw5v1coDO8MtQS54TLZL2Cj8BTi26aE0RdosNO/uSg4DGtQM3nxiWNQXWZtP
tsbu61572C4/tzGHgYgmDCzJSOYzaBiQnanMrysVv0ywEsNnpoqbInB1KLOuw9ONI3PqyyWD54m7
D1s/zvEx1WQ+VmtMRqzYQnzrlHuE2V9dmyxqr4W38zG3EEegim0v/OTooaOh+liqTqMoUPw7t5od
xk619ZpJecgZ1VfVlorTyiRSSKlgTQNCukK23cvyFPCVlxWYglezTO6Mool913QYIeJPxq1eaZ+f
uj6eHhXs6rAJgTy0dUSm9iksW/V1jGQOksmJT6FK+TFO5/gqi2nH6ymKyE0GAvlkZovX8sIt/hG0
NgfYMRP6PYEICUh7opIHn/Ydh6JeRsfEivnB+gxUGELBwa6LuyLWrEOdi1A1rKSsqz5zn9L1EuWL
+2bTrE+OsNPNAOC56Nbao5f/j2rOSwG3V2SuBEUtc8hgo/wIt9sABB/Wm9zOkGezqpu+xr1VNwva
aF/DvrGvUJbvCRhMZlcLgNbbuBz8JXQZ0RWHYXO34fLxexICkZAuV0kHQkdFX4LS4YeOoqVJebJ9
tbaHpYgyBVnjtlms3G5UI2xOk3EHtYVhuSpcC8dXnCh+tyYlAjHA/sYHMpIrvBt1VFdm0eaUKpde
56NYamgQnvOwfosdY3dZgu3jrZsPIL3hAWwX4ctDvk4QjZezvFNdZr6sCm6bPkZu3FpI4lFADU3J
21zVkSPZV6S1U03SUZ4nFPh1Gov5I1onDB9tt85DM8xz+6TRKuCzWRTU7XpxMCkku3i+x/0hXavA
BmPjLd3WZEsV7mlqu7GRm++/9kJtNeRH4hkv7dRA9XzykULecgmrBSwpJmZXcIBlX21VLDe7ARCm
W0gBcFE2wyobaXAlrr0pqmiC6TUZ6FcTIdk6VEAO+zrvrb4vQjGcEOiLoqF8Ky/mZOruUeSjMAyd
eUonqc7eLcm5V774Ci/yUwCD87RpsVUwgO2uVi3aHysm5AzBtXNHAJTr42xoDmNXpqElHNq5jjvv
Lws6wPwNhDSBBcrSJypn+koWRT71hk2vfvPbD4cFfvDllN5mqErOMU4KWKf0/AjkM6rzIP1NZOzw
ssWTPMNcyQDrQOhw18G4hLNsQUSKe16BqcwHuDNQBzTKyv485M48ARgiuH+oyJNYklMPB8AXMMb6
nsrOXCTrSB+FMNt1a3t9XEqEXBA0gt/JLJ6vjMvCvbTMfDJVlX0jg0dwSPXq77JVYPOAbf2QkNld
L6YMlzwsZAKjWMkzK0R2AHED5ScIOXq5RYbdMNaZjxucik8VSL0veqvmTzjwYR6NTHm7JdEMAKTg
p5Gy/Abay4Q0s4BZr9pWSbDejTxtbTTdDxCH3LfLpHSDsjI+mdDrL2p2GQwt+bbdGJq5a6AcA3gr
MX1qyQabb9cKOBDLobpIoEZrvNqyD5VvCTQjJvoesRQA1s2aZxunzSoW5OCH0kFsUd0MOfHlDDuz
Gca5HqliNyFS7T34v/EO5kT5PM7mK/6mhQSBJ89wA7hD78r+bqE9sNtcJfyKTip9cRFzoRm7EN8C
J4DrMvVen7t0hDeRdkl5nbHJVLCKCUmvRFepAxSGsCJ5KDEPFd0EehlsM/W1IEzeTRHqoes10iXm
uojDbG40XPbjKVlMEi5lpsUHsmTRx1JSruA7Nt0Eu4wyD33LvThCjLh214IPE9ytBi7vM7pSJNG5
9NZuD2sFs2R33lOP+ED1Mo1wLXs1hXa4GgDXmrFJSmQuTS4c87fg8XoYvF3SfgrlNsG7GY8F3KYo
Lw4hQYp4PQOYmZ9zDl7CII7AO5IXSJxaCUziws9FeZWnSyz7T+iIwVJfr4uGQ/YqRbCL4T2BVuWs
x3X3OHibO5g026FH+d6OFE1DItaOMMVmdHnkBCV3naK1xcdpTaLtHECB9E1c6jS+CbRf4M8zUJjc
liPC6QHo2naYwLle9enMmyIph6s5WhfbfxjXCL4VgumX8SIOYBDFsEM8Ks3Fh3nO+mo+rEWPhhOQ
ftgJ+6GC8K5xyZqKY5bAinkzdNAN1kJCgNBs8wJTDhHr9ghwpx8uJM/y6diGPNwOHPX0oV/4ckHa
LKkORRV3JfDl3iSXQ2sUhHIuhzslDcv6qYAV7S7K6QJjVc8yW5fZQEASg01+TlRkvqMXSn8gaGWR
nqeJoXdN67vUpQ1SuC6aYA/fcaxQl13xAOfkVCIxc9XKxwaRdMYHpjjieCMIgpCuimOHfhR13upk
ocdBlEnZHVW6TDkcZpEv3BNkhoJd9LrKvrbev2xb1z61nXppqcr7GmWCeAyh7I+sYuYc4/CIESQK
A2FWuV2PazreGcLdyXeGNkoruHpKYLyqFiIXj0aOaARgirV2Fc8QX/0svs0tQ2+MaYTArF3YLbRv
MEQmiw36sOGwye6p7chjCfTBHLgHC4n1gAUDCw0P35NJDR+VlrY62rJsbyzcq49Ow/Z2dEvr2SX0
DOgaEomFXoqp13Cd6/E0aJY/yiFOjnTupuuB5dFtOizZdaogp5taC1kljObTIU0ZmnK70p23JU3H
Gn39RnGIqdf2qJJiugP4GIB7msBqakO8wAPf9k1WWK9qmggGABpoqru0BQZ3XCG/eNyY4d8ZFJn6
3EP5dTDYlKHe1sHc4ZTH4c+LYTzwHvkFboE94NThJ1fSonFSdc89b5MXcMLLCXJyigYhVJxKVfb3
UR8bNA8o0BZDiqexB4zUonA7lSnrv0whRQeknEzTFxIzc+VSwpaamaWvGg4I94qpFINuY2gv+OIb
FOHkA5oXuSsP89e3oSPlWy+HISHhxkNTeIAxcrokEDM8QxaSDntMWxT8pLG+LRgjyFsRHPdFiI4M
w16kr1Lsp/aS2tfJV/Drwt0PiR5kDlNxKXPJp8YavsxQQW0TaOwy9ElDRsSRuoh4n9+OyqavXdeh
u0M64h7qfiy7qhnwvQ2IWayJblX5pShcWh5QwntY+SIc31dCTfO/FKo2tJVQhMQvb10NaFQFfxHN
A2zxqo8uuM7Tp13Reko2P7iarxEciPnSvzoPFysiUgTzsWPQ6U8sJzcQlZlrWECTEc4opDQ3i3Xq
dUjnBa2SQIB79KgYl2/zvGKvYFOiTnMK/Pp3Dz2VRxsn74+y9+QKGH4LMT+H1fBix5x/ZMCf2UmU
3XwN17RBLYt0ZD6MTEf5MdIChEG8+fx5tuP4pVR+aQbgzIcxjnR850KZPEL3VVHo1ZHD/XLpByRV
V4h+Eu2DdIfmBnqhSD2hL46mO9KFJIJhcIfxVhHn6miUBz0JrTQWUZN1ouuzwZ9aX0DkI4amH5Ck
meNexvqGrZqnyKmJZNtnaZ0cPqRTEuwBVQUbENJoMaH7jklcO67nKIYZNPtQOMJg9E3gU/46AnPe
W19E1dKzE6RcwxLfDt1UTLRBtb1kMAdunUB/lxIHbr4eOiirqrF2oIKy9SD9ysRwvVYMkA7MdCjA
1P3ogVqRegFHRN3JOKX557YdMthYA7YKBD5wCRFpar/oqZhPLXI1eek6F4m/rLaLhx8Vynwhj7mG
CuyRxSlUQWcFCf8sD2ZFW6f+vndqwHPIIgj5XV87B3WKrxeD4f8Q6J+29yCyvVwPVHVL/jk3edo9
vskIIrVLYdCYYCft04Qt6hqdD3dRKZSsu44G+3Arv7cZi+EvBymzYb/pBI2AvjgVuqirZQUALkJl
y3r08yEG4Xh+dh0AhepmRkK53MU9jdesca11ejhv0F3haeHIgz3xlaAflRfoYDC7VV4Th+FtNZ+g
/7UN5NhEsEcy54oXxwIoNydXsXN6naCQ5zNyHNQOrT4pha4AKQwk02GAPv42hc0AqbuiiJgrOtXY
ucrOfC7FuiroAzw4ft5A7O/GkB1buWR8PKoALTgFdiCn6mZD6lcdWTQW6MAze0bRaSHJNM2O5bqR
7AxFmnhWlRufIui+Z7jDYYqrM4e9c4QOWnyP5YAsC9RZZ4bjVFjaHbyBgnqpt1RDFrcVbv1J0V1R
3vp7gMb+AgoFfjPFDJ2H0sLdwk25iqMiAjYCTyFRVNH42NMllJcaKVxZE6nWrF5kGOTZzDH8NUul
ggSz74fvaovZgNCaCYZGUlXmDjPZ1gfLo7AgQYj2zjEzKkTWqzw/myKbxYGJanmNNrbAipq0QScP
1cDRTCRwKb8ZvCzV1LaHGz2WW+RRjaDbVHdEOmHshevywX9vo2VHXJBRp7JBY4f2BP+YZ9FJOHB9
Ty7VVDYszqbpmKHX2EVip/LL6McMgGXJ0nZqACjyHBUqbNJ3Av3+0AUpzt38GaJcCHpro+D/aKA2
RucICUc6FO8At+5aVN5oUqeRh98ukIItdSBDeSyHYryKWjuBB3M5mFm4PpSAqDhdnT1UMqcQS0Xo
LwfSEw+mXFo4+eH6QHusUfeNA2D2ukFKi7XB6EcXxRPGualTkajlfsXDPmSUVfTYQ/X7I4KsHuBh
r9obNHBL7QuKy9B9LHth9qyLpPwCGUxxZbIy568IkWQ9E5/1D1Mg7BYGnvZ7axLMfBW2BUYK5oCM
bBtfasXj8FQtubsPZuwwBNjrQDOVYjoHrGkwnUNOH/YuYOWB9lO4TABa8EOAavtfgWTwN+aDzS5k
1vcwzpj8UbN2Os2pjD8XxiY1LeGQ6cy4gd6z21pDPLHeweuZ8kPqrIciZJRg19CBhPrLtjDwTVi5
wajUsoB+eoGOu2gX1XCjZLmmJ2iXoACMCQyPh9YTj9AbgSzlNZrewfhCWoumVK1Eq0Pi0EGoTRNf
HeK8VeUJEl31KSzlDD/cLDFK6FTLlwwe5hatAbrsg0a3BPQ/q7JK1sip0eOrGBgFsz5o3h1woPfw
BAAuud8EEIB6K5QqjoOH9eNAYsGPm0ZnsRptkewlBM1CHTxRfwWLnmIpQ2PDMOfrlxLRwl8vszTo
uKJ9hdZCZna4XJ5rFAQcKJBIp1sysvS66sahhICdoeWeSRi9Rl+69HUd0WNoiZS9h4ukb+BOSL+C
UncS/EdJV7TGs2gxUoYMbU1cWHtbj6aa2dF1vBoRfw0Zr/skReuauQj5c8Q6tdwBuRoIwIBJrPUI
N/YXTqHFrQUkwncTtM/xsQz5iqKApqBENYtzdAlCZ7lPQ76Y0ODcRFaH/PzQEaPRNAeaqQ+BBMDQ
JJ3YXTUK8llD/9vW3o1fiBXTZzPDXd5xCewRXp+moq3Hkh/NlzYKcYvcaomaCJnHrXHQBljgLi+y
ddGl6bGp0Q5iKD/Mbp6u5hxdAFGRDzfABcqLiMXVMxBjXmIZtMWrSjdyXLLYPnizppeDnWa0MPNV
2LO1WEDULQHxlNZWF5Z0sjhsNEI7KMHpcpZ56scHuHj5wQDcOhgsdTTpI7n7P/bObDluJMu2X4Qy
DO4YXq7ZBRAjIziIlEjpBUZqwDxPDnz9XVAqs6Qsy+7O7ofbZt0vmZZVZIARAbgfP2fvtXeUL8YN
bIsE18psvCTRol68aDD8pgfiEzMw2pVuEX3D8KaHQorhvUu5fzBEZLzVeCNfdH5F+prig2Ne+MLA
3r0q5KeHZhp46tzxFevccN+M+gLhbKh1g+dgvfdiLaeiMUR5YD/oKo4ZvRW6DrJpfvsyt2b3nNHs
CF3FQaWFOAoaJDHqD5pbiMcssUQZCLr6p6apDEZ0eIByy/q8jHT/u10OEqjt3tigIAuFzGKRQLxw
oq3L5l0n+lrIuyFLWlb5nlAdVPNdiy8bpYRasrJl1oAUrr4TCyLv5TCbDHohF9Q6IqCTPiZltp6w
GC7D+yhVs/wsK1Hnx6x2Yb4EkcDEr4XuJMXcsXjl6KyZtSG5gEuV2nqIJcRYKRuhA6ZBl9udrk4j
HDqsIbap5F6IanY/2RXIqMFvm7xQBeuYTHQZUuehoA21xY5jpNYC9T9GOcp49P4LHm0eGgyWAgjO
lDT1V73VFqcPGbRiIdn1zbzkG6opjXN07E0cbfZG7sGWMUicxasO5M9yB44wqaXsrgOLMUdTFiIR
dDn3oTdIFZS9rO7HOuxnSLPGTm+ssW/fxnydjMXnVZp0CeZaUJL5a5OwMhwh+snMC+hYb+9E2LHu
FYckVpPTPo9avJrST+Hj8P/h0nRsdaPBh+Bf2dJHhR0o3XOdaf9vj+d+nfYyNYR9bCNwg1LNkI6Z
zK9Tw1Qu6Afi1PmS180mQCh/k/6CSyn4wrWasdS/M379VVm4XREbN8PKTeDHyHdDBfwsTKU55w46
jtmv5W9XnH7TVVuy6tBh9E4iRmwQkw5QLUjSjKHgb2/5B8n4/rfJ42803p95Cj/jFf7PX0EYfvmh
/wDMgVz3ru7rb8N/H5rDL7zvn2kOBlrKn26OjSXxC1b5/+JCryum9/8EOfz2Kz9IDga5m7pgUM93
h7ICqcYfTGXDEERBC/s3+S9CL/MPlINFmuf2Wy4iUibvSFH+YCpbUB4YdFIJAqhHHOX+HZgDxl5u
nJ/GzNz9kr/Lw4mv8/f8iwC5BL7aKyAtePEahpk2tcZQFpVPOl+t39TN5KI/ylpnWMdDjtms1J8Z
yfHo5lVT9k8mdJi1YzRgYWosOiZjUGmdCTWT+5jalDQ24rYMYMoYNLOiRyHQ0JWcC7zlCIpz1qg0
kbKX04mDQtlPlBNs4UNzrYoFjtA0pS5VkdtUF8mc/lxr5aSfstRerouIoqfMahtmkPaL1tfTYa4n
Z/MI4+OVWXPJSlamMlPjBtbNzafETtcqSBN8LL5XzuwfIAC8HQ6ydg4LiE4YlQtbvVs5573qjUlt
D6d6uqLL5PxrJsM80scaU4CxVqwXh0pNxUFNyHtC6dXpyS7j1rn1vGGCLbPoGM81jb3dbpbhAFlm
Gn1tU/IBqcyPTdTN+2ztHKAyWsULUzlGioUkmu6gzFYfh3kx3s1QGKZDPWR4a/t+iv2Y3qAK+nhZ
/T4vuzCT7fSCJWr5EK21Ywdd3DbqpGq8CpxLJG+UM+VoviCNbXH1GsWhN+2OLic8MTtuWsPvje4y
Y03eZpSMnHHWJwA381me7Kh3PnjZoi7AkAEcpRnOwX3Sd8yMJ271EE7Doj+0dr4zB60qD9ZQRIFd
S0XrOxscjDFZpgVyYlLlo9zt6lAf2VxovJVHHCJJSNtuhBkEOQg+cgYzLTYnqJmMFPmg46aRgdEX
8zcnSvXXFe3/Ppc8jfs8SrsddpfltYR5Yu5xsMrDWKvm0ai65AbPdPFSo0HwI30y5qDR4gGjfxLr
odmB5imXLhzNJNrRWMeYyi5jcNMYyph2cVy0+2Wif5c4nXenZMsUKOrGYGSzhEAYKcevrTLHjm4x
VZPJWHzRM60+YVIwT0PJCBKkS/SJp4EBF1Zk7y0qJwMKZz9M+SEeWvMpKtLxNHelAyyJUtH3qqh/
pBj+rM+wjKbFXUNUuZS6PAHpqQYgXDIbU5MHY8s1LqVdiHOeSPcj8nzzMPWJHfmyXw0jlJPJLMMs
NSvso/aJsW9327r6+lYMZRRiwFw+jGlTHqMV2UagabqXgXSlLJwarb9balXdthLvMoK3LIOZDYU1
kLQ9QyOJ6vd23A7+rHnViblE/Dy024ySghqcsWjMoAdIdaDJexhqdCmdE4nRxxqnPwAiGoMFHYoH
x1mY6CBlZETQfmknjHJo7roy8vbQSoqvlZEvp9ZDIK029dSkFs+vouFzpqcixCs6B5Jm8nGzR9Nt
NF/VvDxj0JNBlceeCr3JdLo8pC7le0SW1zJKt+/nnikDl8WfN8JW/77W/61d8b+y4f2yc/7V9vr/
j3H0l7sindNtS/pDIfcv2+ITOZZf+/7r1583xh+/9XvaAIlfmNfwKxAkwYv9njSg/8PC8kOEkWuw
xfHPf+6KxCXjCNp0YWjekJyg1kLItCUNkExOGW57nsOG5loIyf/Otkhx/uu2uHkoAOcgRDPAIXhs
j7/WWw4GOy2ZZXVCYN4b3NlOFGcT3ap5Nv2hxLUEg9Ex58tgLktQ9u0SGr2yDkACnCOyXyi9MgIh
i3UZs2cr7CeV6/kOXwREotjuUbd21q6MbfWCDrRtw8WS1qsXw3k3G70IRk/OQYtnYOdEzhfGAcMJ
Wk18kEQhMGXK28CIcoiz7JaHZdJ1Gq8WbscV5fieJw6LcOXmhZ8t9YtoWveVMrE8MSdZ93pq70cm
KKFOuRhMDBnujC5yjxWDpCczsaYUnYEYYk6sdv2SGGN7MCdtPfdTQYMtRkX6FrmoT3xV0sHxyy6O
r3XHYSbPBveislV/N86dGVaF8zCNhnfV2aRDt4zjTwX4TfbOfIJ2OwJHT9vIj2jQHlguquOcigB1
6/JQN7Vz6iqz2ttavvjrOBl3leOd4yoPZa3ye82NNJ9eVo6CdMadvHWfxryVj51uVbu5FTo9cyHw
iKv+NParxqh6Nc4iT7Rz0UNfzs0WjqyWrWGP0uXa2rhHdiiUgCnO8/hEKSR2mIidC7preRAQfvfI
dCSv2q8PzWT2VyfVIj8fzSdblerzko/2rp9hqoDZ7h9W2rT+DIRlb7MthVqjlncizZy3kS2+qZZP
dEn6g9FYQNKn2Dwgg48+TG5a77Mssr8gVM+X67iY2TVGHe4XbqOSAMl5uXPLYgqBGXBI54S1b236
R/CRzB1eHNNHgsx8Yum8NwYQ87d4Xrz9qlfKDVpAzzueG4FZeO6Ly5I17xOslrS86uVV4+wBpn6V
+hUf5nSDSNn061LnS069pNk1MUWYbUZumKy5e450u7qzjKm+FrPxHjITFFzNEu3RHev8QdWtdoY/
Qh1Tdt6NaFOb9lohaMakSNad46iNKRw6aNQMRjhh58E6bqxBdnZgUOALVowndJAbNzCNNoYaXJvl
BifIkJpAvvBNMcI0LsyxDPGfTWaYtbET9jC3EImu5b2myaMnW8irGLevnW2+1kXrRBfQ+yq5aYzi
2caUA8JGHiLNNTRCBUYsWodisLLc8SdvrrzPK67qdBfjir9bJ9Xf96Pplp+9yorWi6io19xhfC8b
Zd2T9pB0IxxL50lEfbbzutHYxQVagLl2TDh/UV8sYQML8F2D0T6bg5QS49gIJ0e1Qnc8V6HU8wrY
Y2VDSjpXvXR7jaSGzNTvWCj53EuED/vIziqKtzqO9I8r3QcUmtQ2t6BoS+eZs4TZdrse4NNDpbwx
+pJtrGKZrp7PCgevUGg4e8aaIIBI5kCDyxFRYkcpGFDHooDSBy97c+iyaUe3mvT6JOuCArJ2xzEP
J9w36DRUMorrHJfeh5L522tuYGyEfbAYMTCBQafmoSlyXw2O+LIIa8gPZqSm5gh1zaGY11IPTocR
Rd6ukmjX/LWIO+bsSjeerHjFr8MkEZapPjcpR3zBFaFmI7Azvb5MMBanGWN9WnL1neMuZg3/cWwT
a7iBjCP1sK4nDbmOolmh08G6UySz7Gmj8J96MUHZlHzGSAWi5alAvAaHXus7IJ7ICgJamTMWdsu+
Vp5oT3nq8dwrGYUyLzYM9Gg5B3rhyaFyJvdQM3G4r8zissao/mhDyfqiEpncRA0NVoAGWL0KgUvV
R6PdtOFIH90fMts8u053wOOUbc9qxvoV2+kO3aGl7XUH/gfihmxnm5RzgUU5yDS0qm6dZIQXPjkQ
vOx2+iizyERRYHk3AHMsONGQkZmbxZwxhpXz0zoWul/SZP6MH+mNPaq7patj72eHGXUKHNhF+tXq
jzERFHulZ4CAsYY/CEG4jZ5WxalA8nRXY1XYFzAgz1OlR59X05b3C6qQ3rHjE0tndMSQpr/kjpGG
SGfcj5OB2sQfIrM5cipRN87qrFchTdePW5WHdI+yT1izjbNsa4RIsdpzaGC0MuigOAcrMRqfASnS
yCVa720vy5jJeYeetjgEpXo4LfY0HhATrQdOFLKFG009yERzCuaiTu7onSCe6JQJa5uhzc4zLRpe
HaK9mes/Ko75vmmk26Q8Qja2xHMwrUm+ExA9Dxiv3H3T51PhG7NIWBpX8QI5pmMvxMb3yiF4uBrO
anydRrPey4GiOTci42j3rfWsKa5nekwbG6OP91naMFPF1Hub63P7YeQ5vI6oUe+xdnsXYGmMbZIq
Q2SiOCJaDBvyWq6BNAv7WKzTJwZJ6WVBMPpMaoAOUdnweJHephIoVwahbq0jNbD0214l5RCkPPn3
ElUpIRB29+o6VdD2dh5aah0eul6qLVnItU8l9M6HjUhxY2R5/QaZCJmeIjolX2r9lOjxc9RVdmBU
pU7x4KCk0BZrx7C3cxFxaS+qioCvJHV7VRzebyytT4tt929DpVkNestEwE03hvca+kPwVH3c975w
1I4+MsOhSdkexhfdoXeOZoVQFBTmbYnRzvYZxxoxr6bP7mohMx5Ri4RAv+WrqVBygf7NOCbrGSsB
tihUYdW0EWgeLfAqMVteXEIdfertpUkf/re+/x5K9u+kiaHUobb+6/IeAk/dvX6pf67uf/udP9pe
Jm0vy/0e5AcqdKvifxT43ztiuPlwW9BBpQCmtv49SswgOY4Hcyu9DVz4P7e9IKJC0vRAAYDccHiR
v1Xgb36cn9teeIXdLf4RJyfMVBwgv9b3epk0OkWhdsMJts28PY0Edxlf6AeJqjtneumgYs05FyTZ
wenxM8uL5RUlmvySlcQZfFkvoonP23Ayt66VhhwBsRODzljPmC8WHRXeSEmsogNxPzJNL5K4MIZy
K/9rNB5hyXCt98yk5xaWeDyWo0ouBkvbsqK+dB3NT1wNYPRko9M64/y2UMtac5EuzJ2iSf9oVqRi
BegZEIw9YrPC7LtzBTlUD26ixsS7AzNNX8UTPDY8Z4CV5VixHhYjQP7FdxaNQApE7S3pUP/71PxH
nhoT7zL3+V8/NnfdVzLvfn5ofvzK70+NYW9x5NQMJu1d+jfclr8/Nab4x+Ylx/8htnRSm0bu70+N
/Q/TNvExITKBAQCj5I9jMana3OSbbYsGGx7rv/fUcML702MjBYY6R5pS57HBM/gnm1vej2s+j156
n+EDZCpDSB9pE12cAySLGsHxwm67/lAXetXtqfMMT8K+Tu0gj6Z6VrctnWN0gjnFOaLbfLDeJS49
UfUssRPlemDnJF8wpsqP8UqSxv1QtPoXDiIzujmnr1IXZVHiAswajZqTQZ2YuUuD1BPxDkN1di6z
yvhmxVUCVbEHpqgBjgmU7cZnJxctONt4DdTgFO8ks6kDJeca8ljrd6h/sLmAzxuBRqI7ySlNm44Z
lCW097iA3kDfUYBKDojErTi3djKlJ6IQsgt5d+nJmeT4ac5Gcyf0BhkrG2nyrnPcPAn7Wi330wiW
J2zMuex2VsM79t1xHRAytkUTenqS3LRRjuIKXxFBcvZbOk/D+36yk+wWda0W9mnj3KWdLuAHptAt
gsJeQGE5KOT8yFNIi3t9SJdHRw4IlvgmlpdoqckaQr84IsmN4kfWjwg4GsjMPFj4808pps+bdVbq
RRCfIA82sUCnmHPbziP7raIjmhFx5AACjsmIs5rnpVNYLqAw9QETtfKs9ZVe+5p0m5EwltW9c/PZ
QXpQCG6JbE0h4Tsq6Vea1H3ffae0f0SA1Nr3vBMkiAiUSpp2wJzDVB+JEtC3swA5it+crhC7JE7z
Y58KUKIxIlvZpmM41onz0K4CzXaV5HEIHaampim781IjMtXL1nhAYDvvkDvZ50iwxlExSPvLDB8v
VPSSILcaKFWTpS4ThObQHvGmVlpzEazby1WvRlzOZzMXs9sEnkRt6u74IASZQlNSNfcib5P6tDLQ
EKgv0iWuWKZTu/NHYvsuc5SDSQRnincT6a8B7SAsVz69B8qhbXZqTA6EhyqdQ0cjNfJD0THGZC/p
9XBJPDq55FJwDCJxbBu8mjQ2zjBtO+9iN3HyhWHN0gRIITml4ikutcsk07jH1qLQp2qkyk2ccG7s
qJpfzXKDz+f9PO6WBtLXScVLIgnGYNtgDmHrCfmGhVkf4VgQYzQYy2AEM0L94ahvzekKAOh9qhaD
Rkk7oSGsO+Adh5reD873ZiEMoctqdPFN1EzTBRHNiOSWvJqgTvg2mTXT+A50zKKrn2mVF9/blZ72
QVeOpXNV+HFvi15uzC4i/JLYihfuOEE1nzmNi2nQSW8ZnhTTfuIAmGxALbsLy8KdX8y0r8FWqpbd
FzkDqYTZ+uCN2mfSkyqeKc2uVeDizZe3YK/7dT8AiED0B5zlRUW1Lnx2+uQJL49ZHzCpdfhhdJHF
/pZVOBxZiZZHZGiqPuEIHSBXFgWczEInKupE7KV1suqm+zZr4r0cbfdC+mYPhzE3OefOORIDwioX
FbqNZkAp6PXrymzggaE8zyOz7AxLdMxqJulhwPhrM/TGlnsmoGtBWDtrSl2UMdc3joX+J+RK+cF1
o37HkGI7vvFd1fu4WbMQoq/1oDWLPu0tcHshRybzprYJs7HcTPN2Gq3+BDaoMp6aFakSBjOT7zkX
cfbWtQ6WHXQG7zGnTx97nSnWrquF4Flj9h7SGaM5adioDmjviaDA4d3v7KSPuxt+gNa+oaGU86XJ
cCv2bXctk7PoNcmscEF71eh0HqGdh2pEiGvS3I99aXfxdh5u0OG2nVXvoqGc8dvUOBHEFfPO6Pqg
DYonY4mtD9O8Pgtu4YEpkqIPAIHXPNouxY1NZmYYD9ESDmaCRdOrkF5W68D4UQNbS+zIrN4xUxG3
RWmOmC7grxjXuavr6zqsZOW5bY0IZ1AvMYA1sLM0nojNSKPCDaZJH3BOTcwMryXyn9t1Mfp3JRpK
EJLsX/GDoaaoM/1MkFy5HEvLGRyJCpwRQ3RGMThjsXRz4z8xe/+fOGVgLL2hCP66nrq+ptUvE4Yf
v/GjnNpSFMhQAC3Dk+pyrEA18aOcIitBdzdBhTToUaEL+mc15fwDepKD+9rTTcB4OqOBH0MG4oyZ
1TscUnWI5oIa7e+cQbjEz0cQ2j/05GEVUc5tkP4/29wXGvbWsGjrkeSZBebCAgD37qdP4/6388zP
icn/egkctVCYOL3wJ3Pe+vWUE81jocWmtx6nTaW/ur62MNm3+Uj/+Mz/E1fZ/oqfiHEdFQjaMK7i
VJ967VOtvg4y+K9dYqtLf7oEGbWiqicuMa4Pjv6wkEi0vv3bl6Cl/afqVpBsYbgUy6bJnQF15k8f
V19oDVbwtjvSoes+M08nyw1dqInoj0tLULjvEDhGGzI9wqWqj3vVW2pnZ5gOFzXNh7RB9mQmq2UE
6drTjhqcB1xHk8T9pOaL12GTYzvXQ2vAqWmwtT0i1B4T3ynHjJBlYvOczMkwpk5O4EK+KTGTZURh
7YrawKHMMoSeNtExCRjw2DUnwSkBFSRvR3QGaUekSzdmNHMK54aYN/sj/faKrBq5JFfUXPYNjNsl
WAlT3SXA7G+GmFOnn6uhCDmWjpfRI3gtHfjPpEmQBzrtZ9ssnXOUlpwttXai/beWB2H2F4H54b2q
FvEAHN44aKNT7GoaMidR6owsRkPsGR23lICNcXX1nG3PQjOsTDW9Y9XkReChXgjUWXY1OzE23qU3
rrhJeB5oyQVxPSYPUTbNn72hXB6mFaFYYDOAR12Scb10/TpXdvTCjLcDi+cV63sMotJCbmZ87TqF
0ALb9PBNa8U2PMFq/cEzgVDvlT2IBxZ6Xmj7gKUwrvUiTaKNhxK73SLtsATNe0GWbrH7iBj4p6yc
JuDvyykJB4fA7ky7hcP6FUeWYNAzbLnd6r1Yza8eDPyPypRxIEYtfRlgBpz0peUj6ZLWOFSz+LoO
dUc/nmM/5isdn2/R8CXIaEXRr/N6JYM1+PgY2nAy9x9SRHgByhznpmTQcG1w8O8s2RmHsUf6PBdm
9r1qD4Fmd/sZBskBxhktBPBVceBFgGFdtehZsBacguQizONq2FzAXO2gbbPhMJcu6kOZTY95vY6P
QxPxw53Xc2PQuHggkKIGhhTlZyCVwsf/MO4mzpx3rsfHCbHAiMKya8wQEblzi1Iky06ZaZcELxEv
4CuI6ORTdZHxTpC9+LBsmGvo3zlDoTmVdyRGZfT6Y/j6ooveCPOyPO4SLbo1Zw8yQp44HCqEwcgl
iyJxh0fGDDeuaoCFRpyXpmsvreYY74xy3Xy7jX0faZZ2gHRv3TuYzi+zkB+isl0fOC/1c6DkpCMx
Z3R2ajuahyOBl5hq0iR6GxR6cK+Z68EnekM7YLR0v4ksd79hdhyCXuvnG2g13lviYSiLx1Yg7Eaq
tQP6T6xl7W2fR0Q3MzRWRZh6zydJ47PgLNPoCPENKgY6YpeCmupJV/kKdNk1cKdo0jjQuGU0MIv5
xUXP/6mKZPLAgUY/Timd4VCMWI2IZp9IucFp+NkAb3FuKaZvR0vN2J2tiii3GNGKsVpPhTdgoUfM
q+EAMuQNhsvl3pryldqxc++ztKteOQ7MD92yqHsFheJW9a19MZSzXPvWkze4p6qD0UpMJMtgPzbM
GsJhXdZjO2vuFNAg4AKtsS1ehRnRaV51B4M8hgjHx6ElQ6yR5NZFs/5NEG+Nk5cu/WPbTdkXudrY
EiYWoVzjSMGtIUO6wxIiQNOjH2G+FPYNwnZ2FbEDeAJJaba3mAjcKU+QDSL6ZROiFh4apNaZ50RE
vFbrmb82fjKNej0vVNY3zM+WoJAROcMZhw8MaUB/T6gI5B6Bi43gKfZOsvfQ6duKoGA91g5dgg+I
N8CoMHCtDLuip2MiXrrupCF84m207kIcTaTRjh83WZhO3uhEEBID8XpVvlm5DMCKrn2b22FgGZvy
hwIj/AGmwhIMrAKf0tRbd0jVsLCb2fTVweqxJzxR3piVUSFiSwm6A23XvPZ5bbwNTtUjRvdSRNTe
WHxYejXfeYZOwO7242Zly8cS9/9pUTGu/VU68928ZuqudxeywV14Sww5+Ob5Hl3a9DF5398vma5N
Lny7FyQ7LkzYtsgA/Q2zV//sqIG4Mpnwo6BtNfIVEdxVDX5Hk+jrd6JS0UfMc/WHKS1R/HhjdSAE
OdpRSVP5a3oZzC1JCzrQ0LNdj68QEsFzO+gWaHRmMnSjXD9CjqLRuXTTrYfgC48T+Z+7jtDbq52r
6WpoW1bsgt3kWGskw/tuY5BDZ1rI4HSX/kPWG6jcHBqgYwjlbT2Sq8wfjIVqPXppbj/iLNVfEPCt
D6no+eqwhaeBbPC5OzM2QwTGI5dF6xadIVuQ8d4RAI4kTHvCCjXPiNL56l1rNS61Y3WnsbCSL57B
T+dFZj+WnS1vIqP2Dsg5+pA032l7+jWXcb7sTjiJ8g8zCb6HqmrtR6+1tZ0UWGVdWjSHOCfZt9s2
u94zsG4wvrmfbUfbMVZH2+T1lp9Etrq3MJ+9GmVb7KqGG9yORH5euaMDRxfDrhR69TVjDz+Zvd4/
kWpOYFLsctROtBiF+ug9Vlk5BbboiRvvmurgdpb9MlCQkuuJbehSzNgbCMKrPCa1mrofhpyEVU2f
vk5VpL0vnSYK1mHI0NFr9o/vKaen/W3R+WMVYs69jjziVqaF9hRHOYuMlS9nGgvjTpMq/YjD2gUE
Mam9po/yGcWgeJ46TTxnsllu2ansPUF1GkCWVEMoIZKjE5HKTR+ie1cniBbMrip3Wm6p2++f+iA5
1NZ0Ze7MXN/rVVWz8fXZjexqA6FAUm+MBbyo3Ih7JVGwEvCII8TLhlO5DNauaYk4VnTSeIhxiZxH
cynuInebX8MSyYm84F6G8kFHQRPM3Tmh3Kxuqm7pPkaAkdCXGmKY6NkQTXCHcr482Yuy8TxE04HM
JaaMbspmiP6Er39t1ytOi/VqtD36PejrgKRQ0bMEGsa7REvfunzBdQJZDtlPVN0B1l/DtJYjMJe+
WT7om18bZcacEZa89HsHMsYFjTnSudzJ7iwULfvRMvOzGEt5k+FqujecWSOBuFF3SHvZukkwHQ5O
C5bWp+vi5KGJ3IesbSOBfaqK6eR9T3HAj95c56GojKAi5+cJ4Uq1x04JOyGtnP7GEOZw18brFHQj
zuk4KdbrMhvNuY2+JzwajBTavNKeeh3kQuCWExUzXie/mFg29Ljn0cRjmPnkwDKodafWwp0wVYfB
qIoP+sjtBEKEstpLjTc9FstVlG0finnW3+jSmaOv0tryNdETBU23c0fP0jzD4l8faCE5Z3sWy84d
lu6EMgBLtrVMDeokz54U5sKala7qrfUB1BHPvGYBUcAkZ6snIuRpQkCZmS546LMg4kfvMwssil+v
bXQkcQdb4wYJwntmH+YW5hPv6M5JlMkoE1AQrCl8lGNaPpoqR55BDhJ8/EQ7DLIeOt/CLPBpqZbN
PVm1j9ZkwaHPU+0mjqb7sYFbWQuolXOmfXXbwdkbonqxRlpy0GyjC28jx+xbs3LKuO/2rtvNu7pA
NBRFKXIL6hLwExKJKp1yZ0eFmJwbgP0BrtB7s8FonW9QIaBtn/tV3uHItvammjfSlNGe3MQxCbVM
n+YapkvnkgjPakVWJn04aNVI1aKy23u5+6JVkAqGDFc5DRl4Q+4c402yMILo7qDh6UYxVTgN77f6
zhsa4QOzYldYBTH6V0kc5KQgoX8r4LvUEBYPNM+TT/E4yeMP8NCopp1y11/BQxjSbpLMbu6rKm9e
gEds+ahL+bHXmvFzgybi0TE60P1opPLTOC3r2URkchBFMh61BFdWWMetuBcunqEMX91jQ1t5N5Wj
s6Co6tDrEggBQKWLgqhLkkMBuHc/tTlHcr1Iz3FmLDS7hvbN69byxiBj/LjmWwhKONexNTd7l5jO
/Kav3ijvjY/KrtyrQV6THnSmrB8mWPAaztVxvo/WBZ0wXd6NBdDvBxdVjVky22DMqNFjp08NKkhF
8k0kguzoKVmXO7FRjCo51Hs0U91HzD6I0pWRmLeL6w0f8yJxzgwgqmcMSnrkt9VofdC3HdI2ShQ9
iZscVVWNN3jexBVX9fBMBIE8qqGdz4WMp5tZW/LPMDGwVdK63DAwQ3Q/OU35pewd5IGwH39mGxm5
KS6QwvAaaZtmbJkqAnbTXtBl1gbx3qoc8gQiaZBAR4oysJPlaz457otZO9VO91aXCUKx7mVfZLjP
cNlR461shbjOR3/U1EwOR8dKlhXZEY4PdDLb0fl62W3PC6eKsE6slZRaN4z7BvleWj5pRYo4YQBK
ySrv07ghT8lbOBQbzXNnZRYhWsWc+rpw2hEPtDcwL7IJJM3L+jKshXnqCPeA6RkTohETDJTjOdaO
Vj9rqM6EaWtfl6EYG2xn8mTQ8f0waNgjOXe6DHjV7JtaGr0vLG24sCkW95SK2SvhFPX7rM3bl2Zs
lIOVHF0WPqU2zQ9TLfFq5TkljSAY5kFYxlzRmE/Vpxyx2uSPkHHOkzl+jWd3RiON6lt5LsZtKtvP
VaMje4q28YCW36416dB+b2nFYcgRs89gqC7gfmZ0lm0z3ArTjW8ziqGtY0kLl+kiirjYjuAvZOY7
nv8vQwU+YmRP8/zRQVJpRcMK96Yf76FmcO6Ii+SD6nqLjcsxdshDooced9ubpTWfRNbPn8SiHtfR
7MXeYa4U4mYAwdSurOyNZoGpGItHl6jzIUiStnsn9aIvg4gYRjsZ9f06MaCS3PFHza3FIUls52Lm
Nk3lvBudU1J6nE0zM36Ti+yRxDNxkpYW792YlD+OOuwnsVd+ikpHx5LmPdOcnm/0xjAPvMoPHpNI
xRencLu7qR6Wt3iNGCrks4tlHcLM1fPW+TB1mxK/dgFFxZliQMJQjk/CeXamRDylUw23bUx5YDvy
qDGwTMGS2N5eavKAdMm85wzygQU5v1PNap/b1ibrfh7sXVNU0Wvt5WtQdLNL49sii09Fa+XL/8fe
eSxHrmTZ9l/eHG3QYvAGLxACEdQ6mRMYmQLKoTW+vhd4q54lwegIyxq3WVkN6talBwCHw/2cvdem
ZLxSK3a3Q43lFTttdp+RDMoOV7pL09mQTofnzo8k89YqZUS/yMeulbDTfitBlrl53KMyaqPg4Gdh
e0N+W3gpjMR40IsYz6pLEIjUvsYZQTUga3dAp2N0/gh1pmaQ73A+Izbq6dzlTZKjINYEfIKATIdZ
y+Q4HY0Z0T4G9C1X0KXMgxbk467pq+8h9XYvppnlEsoyHFhIJcrgTnfJVs469HoaXKMsStj/5tnv
tom7iAjs4l0r4+K1RjNJ5zcow+Qdg0YsXyhF61/Qio3XVEt6JlutPrYq1EeXoC/DuY4EuWLAl8ty
WGlVXhg064aJoxnQmetsrMRjljog3EAk7sKonhPQnfQRAd0v5LLtSp7YqlSlVkHR7n+A20gPpMSn
LpsqDkllh7hYIWAKk6uy4TjhSaoaH3j/jW9Waj4jWR5d2E6Bx65QkA1oQ5+jC4ne0SdNnu8rlgSv
Hcw3iyMIyudLo5Lv2EOZVM4oE0mtrfzAyttfEDypbcwSzBY6z+oG66TX4Wf+HZqaAZdAUu/qwfld
Qn16Dnj1nlSMDOHaqPMyQqI5+OsarfwK8l6+k52h3ahRSWBRE3R0TKgAnC6Efq2CQt22jBmLirvs
S4qAOQg16yQi7Hud+l0nUYyLipw5We44j6dn2MNfStQo7WWLtFTZhiRlLo2N1mAM7JOsyhvzGYhW
819RimpMBIVYn76wY0OhLpodAqphsPR9LiLLtVlQflS4MKzujwN2JhynnXKFED75RwGDXSP4lR8p
iX+2axpUktU5bFnFLQvCFejJ56FAlsij0Bgqq7L2EgBZ4pkVXH+fyTvDj9Jd3jG5/v76VEVTNOpw
xuxf+DyoEfmKCj6v9saEu6gCrFyZFSU7zqT6metbuAY/ro8XmhaGhUxLX8JpExb/qSikykvHUPNX
ghBFFjc73icqFU1B+QOJpUIFUUzhVSuG4cz4cyX+D/nWP+NriJ4cE4ukugx6HQO9COUkqD2bVM8N
my4KGWX/dPp+zvNhOYiGbss25LlXtEzzGBQ+Fw1Gf6/Bck3NIGQXEViafy1UefKmUR1w8TvDJq/Y
JJ8e+tj8QX0DgBwBwiyF+/woHUMfFNLyqrlIMsInMfBjxHMh2ILYWoJ3YAc2htAMTg977NXXdPCx
c3NKNT9SLf5os2g19B7UCpVnlbE4KGn3RGTX5AUms9axmL+nhzv2QsIHQM2EB8hGJfj5KgOE1wp9
b4arG+OxVMsdh/9hU/qWfGaVWebsfEwYzTHUOeyChUZe3lCMMv88S3Nq+x/1x9wkIfYnoa3DSqqF
ckVJWd7RyZbfQn8uJtHg/w8mLc4kE6K1Blf+y0tjac3UB3LlaVag3xmIWa5wVpzLdDh2U3mEc/sK
s6a6pNfrA847PWXp+VgFupiWuO6AXlEIQD7z/I69hTpB9Bi4qMo7cxP1z65cMoAVGkXPgtqXYq32
+XfTzr+fniPnxlgsapHRqIjemSMKEuzJrHa6nf4j8v0fF+ujk4P5RwwrU9GwvkwOJ7ZxLDWVV7B3
vQpaWT1AE6VR1vXRtxDG66bEEHETkIeyLrD+Qm/Qzq1oX189EOQ4cPDgyA6li/k+/PHq6UbRalLu
lF6gkLvY5I3p9kpSXoLPxo5QOH8NWceDKuMtxyBrqBjtFu9eybHKHgls8tJsYINijnckoVpnthJf
5yI+QdvAKWWis7U/Yur/uCgnUDCHJ6L0oiZo3brIIxdH+aUFMfHMVDwy0uwWNNA4Yh7UrcU0ceoo
msbRzj2WNuhMUn2hjdYjgR7Pp6fjkcekWNgPFZ4VK5c+L9x/XJFZpAlJc9B7IWyB4nwDJwIgDVd5
6R9Oj7R05rNkaZ+GWmxXqFGZfoohCI+YQ+E+g5MKNR2oB3q/dkNsy0T+NPsxEuv8al3qVPflqvRf
TY6sm2ZSG2IFLRoENWW0FNpNSuNoSg6GHReHRhukfUDY2BXOcAr6JaRWAoelDeeqZiNUHOcH8vmG
6x7g9C4jipTQHSqOqx61zJkL1ZHILr6zfMHp68m8AApq7MXaLMQkaU7Wck8JK35xANddKxCBRtOM
3tKptQ6tEPRPhf9aIQUiqhmAUzKYe9NMN5FBZ1YBc4JF5yn1ORghWHSzPL0vehvpFUTrNE/KzRwN
uoI/Z2GLjzWscrACMPOr1oEModYd9Fz36G3366axVQIWkxjHlmRdJgCtecCO7w6s12sH28hkBcNa
5wod7pYKnM2Zavnd8vvszEfryFwjyUtBwcE3iy3/Yq7hHCfnuhq5L7FUQ2J0tD1PnRyYGOXdavC1
3js95b5ueDRtDmFBYYzs5UuCfJnrXdcXKZpAu9H31FvTTRlUzaWpFc3Ox2pxGVJ6fdQjJ7g4PfKR
15fdnEwCCVqcr2eOKiAWO2zNjCTUcfzWmb2CDaZQHglsiH+dHurIRSLwmKEtGIVpzi4WWvqinDfH
NsO/VNEV6RSaeHSCakRvWbUHfYzIuKbBPkKppWh/evAj18m+SjPphXMyQGfyefmwkqCl7JRlXu3n
mH/67DEYAqQe8b+d6f/jR+3rSHiXeZ8sFEZwqmer9J8LFTWgOsiVWHiwRF7GMevXqj2AVRCa9tfT
lO0GgimEUZw+ZHNxTUWdkzUBzgpdQduvge55khbf9L1hbik8/fzbG6jLGhemKoSeIOdYfLZwCRWZ
Lkoui4BBD/ljRvQpnCd3joytz2zYvr6ADMbWhq2BQUN7+fki2lcJzTblyiT9MdSkF9jXP+NBe0Sj
fWYPMr/Ln88aDMWx1OTS+LwYi+tKNbKIMwkhhlaIjUat1CFZdGWJblpNWXegTHluN3p8RIetqDML
4JYOd0kvLDufRyyV7pBgcgO7/KhVCYmsoSnwzqp/F5HD9wygjczTm3cdjLiYkUbNuaPBH+1JbXsY
RefpenID0erMMF83jPMwsx8GfyU3c/F+d7Y8RBF/2uskVXqUrEzfFwNfxNPz8Osqwihojom9UGVy
6xaTHswSmSqxQu61RkWLSo9LushvKzPv4rKhoW5PrjbmZ1ZJ9euXklFZOCzDIF/QXL5q+P8aIpQp
Jji4hFY9hny+dUUyXQ3Efm+mjCZ2PTqAraUcs7trTU5B20u2djCsg72gj7zt2RZNo1HeOwQErIGs
sDmYtwWYrI0LZHHmk6OSxB0A0Trz648+GNLmmHEKET/LB4MkIRR0NoRHdTrbxARNHKSBOufpB3Ns
3YN9OJeUHNX6suVM9ZLPSJALDxOywPDReXKiPNpWc27XcuSFxafG3pZ1iBS9xQQwLIHLtMxYiIYC
Myj4wP1ggmo+fTXHViCTLQAYDA7l3LvPq/hEmMMA7C9BPFQDRLH4TMGobDZ1Ld67WP/7XTRnRmSi
fDKInAC08Xk4u4nMDsFVwtnR/znfuyoy79LKfzl9VcdeHsxDpjU7/biwxb0balwSU87LQ6KLfZuM
Ci0238Axjre2Cgz7R48Nek+1sD7zqTq25qGI1dlXO0cOPZRO5VDTO9xFgXrTZNLbFAfbIn4mg/aB
5frMaMcmPMcelck+A0mWd1NwjZaJq9grgiLZpcBQ7no1ltanb+ZHRNXy08FNtFQ+Rxoy58W66kAS
b8G8J+AXevk5CuV8K6E4hqyhdYLenNU/xYpN6GjedDflmCXXBilhu9BG0zmNBUkHQVysldKHYdDb
6DHaNj53ulWO3nmLEzZvJhay5can8mvZ6NOUr82g0yZoyjelcXIXVVm9jyz7pR2oTkAVoYmRadFz
0hNS4zv5d3Jy3cksmkPRp/qeKhI0A1jdKyfkOk7fyCPvGj3tOQTP0nCHLz+IwuI3YHjJvT6bQPsq
zVYuEFP6Av3K+HZ6rCO3Y8b5zfuKOeNruY1RlRH8GzRLb/KVnzIFB7xl8ls9iszD0AACAOfJmR3G
kZdOgZljsqPhi/WlrA+mbBwgDXB5sfEtjALJVVHt0MfAoEPMdvlUVnD4UWN03t9fKxl8c4ynzgZx
uVLqEklNlV3nHme169IEKkoKxR3VeCDuSfA82iA9To947ElyaykDAGmZkYmflzHelb6p9TL3JDkg
WEbpUCVkWnPXwzP3UpOD9OnxjnxzuED2UBofNjaLizcwhQAdRjm3dpjRYUKv+rVc5iU0XMP6T4YC
DT77OWXq/IsPQmHpUZNmHNEUJ89uDVHCa8ajdxG1inJm+To2R+co8NmHMFf6F1vSDklcNlEZ8Oq0
fWzD/Bdo3kdR8/yioLwDKd789eGIBQzThWooKu2T5QuoDPTaQF9k3qTiiJat/r5qq3VBHeDMQEcW
ZkrqMBlnkCY2jvl5/lHEKXA9IqTgCCgC4wUX0M6eysczU0LjbyxW5U9jLOaEI8VJrOuMgaBfWWGx
LA61URv3aovLzxd9zV2cbWA9AGTyQoKnvK/AjUOR3hEfkFD8a1FDZhGdXn1AAacpyqa3R+FFWlMd
oBuFd6oTDG42dv6rX8jZDuQHbWmCvkDuBf4+NGyaFCTc3RrKnKcV076/J1IHsVWm1Mk2T+s51qPE
FdojHb2JhczuMI9AMyRRdRMOVrhTqnrcCwOJZqeF6VUnVZ1nJ85jlCe1yx1Otim1omoVIhT0ECem
q7yfio0PqRyxcNJf5roWuX0Ut9vTt/fY3OQrDl2GziF9isXcNMu6bEaTuYlM+K0cmjc7LG50KCpa
irFsBk6cHu/YG86em80e5XsaQovxjHDMSiyKmYeXcK45Xfdqsu+b7Mzm9WtbTadWqmoU/qgRmM5i
GH0gfaManMxDRH5XFBF+297+USZPNKGvEKS4raF+D6rszJFJOz4uVVruKIfr5YbMKdIyLaCdeUQi
T9/COYfDroggwugiiw2aGc44pZH6mybpyrXIEAlKLT5Ss1S7vYHK34h7aa/JrbRVGh38PMJQJlyx
o99JB9uJ3w1wUat+QAqYWFOwdhrFpPZiTetA8R+w2+IpngyIC02sgwiaimAT83vIByl+4flQbmNb
TLti6Mstji7+93Qy3LBu4o0lWeozbK5zj+LYEzc15hjUFBaKj8jcP9aISK6NNEu6zJObt5F272rs
5V2iNN2ZmXVsLfpjnOXGCDtkKnKIU55tEDeYUW9w0zDcnJ6+xz6IJqQo+gr02+DnfV7w5FIt8lKv
Mo+mE3wVA7q7rL7kCbbesB7PmM6ODka9kjMLIRZftr1mxWIEuzJDf2emnESnXacXWxSgaKmb6Mzt
O7YQmJT9+Vpg2fuy+RXjqJkxKioP9OydCpwILt74kovqVxOhWQjNM3dSOTYv5p43B1gkBNayTzMR
+M79ZZ8WDyLE5aUqhC1W/R6QvL6G4xR68PYal0hZ7T6SfVzWAaaGAAD5lR3YydbJ9RGiwMgbVfsB
+RWnn/TRn8eCSBmJ+i3psZ+fdD/4tZSEbHP6svilOcFzqHYPgiiO/2Qcy+akyPF3tsx9HqfuCJAs
0ON5nEQLqjnNWzZKxHK11ZkP6bFt6werxZZxZPKfzwNpJB8YPtpLr8EzEtZIXPvsrsqNQ2wrNyIv
HwlzP1OoODaB/xhyuWGNJ12g0ZNTjxiPXdDmvxxdIG4nViLvzpw5tGPzlxMpTTK2j5yFF0fhprf1
YhqslGVGHb83IUEJkWO6nVBsl/Jt4OKzjlwIadkmKmevgaTMyswK0Z/T1S86RZUXv7QJB1FxLOBq
w2cUNhVwLycnfUMI0Ay1vR2s3n62DVbNlZnVCKakelhPyVzazNXfcq9iZ8nt9UByKab+a6Q4xYa8
rF+R3fWrdNSiTZuO6kOB6JqPPcj107P22F1wZqcuJQ7m7bIBK4h7qkmCYOdXTHtc2vjUZf3FKIwL
aqYvkC36MwMee8SzMwuhjEWxdXnbi1gJCJDjNYlKR0IX11bFduL0u9YCX/hAkdGkn77ED+3EYkOI
YgZMi8rrwjFz8aQD+PV0SUXqmenkuGHfmg96qMzQkTlVnlC050JN7XWso5z8sAvYYSOe03ZqNkRW
OTvIoyjXT/+oI/edzcZsgXYwBn458jomAeyNqgmPDDSIG9UI/i5k2zgC6X8hdGby0EW+nx5zEbk9
a6N0VAlUfeZVmzxx9fMbHQzGVPgdb3Q9+UhZCc7bIkjVtuRV1jsHytSKmYJy0hAbJ6hCaCU1IRLk
16xP/xDtyFo5+8KRY8wgKn1Z3ocnFphpE6X4lmON1sjsa4g0Md2hrSbGlztj7ZsYNTIWK4JYBEVk
AJb0UaMq7G6J9ZC34+jL30KdjbfaTPI3tsXZLuyZUjimki2iPmOHJP8XUa8rluxuo5txuEErrK8r
YBNeaJbWBqaitbaDCzVPtIeESPEbXltMaCMvwktot86BzKxXuR2TMwfzY9dPBwwPujV36JeFI8pt
sagbjesXyfAQIkvzBnOIXsB0htvT9/rYUAiv0RrgRuezsdiA0HQiYHz+LDm5Fq4B0s5uvqFIDk4o
gpfTY308t+WbNld/NU6vfAaXx39w8KLt04jDQWeQO9bQMMbsNenKzifMek2AtHKhkAF12wxqf62q
UnAHwNxxdU0UuyKTq3929f8LiT4DkVNo9vzx6L4wov+feHt/S6mc/fqAa+1//t//88+/8m9ANPEI
1E0VJB3KXLWVWcX/hW+w7f/SOfzBgaPyOQMc2Db8i4alGUQnWAZ7BRmqpWkBafg3v0GT/0tVqcU6
lI7RgLEV/ht+wzxn/5xm/BXEOvwKWFi0y5flilgpVL2GD+U5kgT6MIpRyrWOXp/ZAC1fnXkYQBFo
SHlT52315+VyUupq7KZOYrnUlceEZKK11sr2Tdp3Unrme7D8LDIWZTreG44JLItzVsWfhRGeRcy2
QvM9bJfODcSd7op2AfnU1BFuCzMFn/nHA7/95279CaiA7P3lLlJt5WAC3AcFIJSKz0MOCep3BfuN
h78FRbxf5s1lXrVkMZD1kBvkIfXOM9phTd3KtJkJoxQYo3YmMZfZrjSQFRldBxcL4TqZQVQaWWIG
zJ2jU8nv2RBVpOvifiSOy9n1U0UghDmqbuYP2YEcpvROJMLZCalqnpTGzA5Ox05A8klS9scmAlMa
cwqdgWI7TPzpHtrSuCmbOr0DdTT9orI5PYeJXj1bRXDFEh1tektkbku+MVUsLbmi/GTabsj3hdNJ
m/6etCm/mbQ+flLlCJiY7IutgUWR/CpMBW2e9Z6c+zl4i1Ld2VB4V1U59huFxXIFn7i+sJQmvyZl
DUo/iUVvsggkT5hzgmol9V7JJiNY6YPDl9WW1PxHbafppTmlA0XsCYuNXPbEfKEK3sq1Wr1GieT0
yXoIK6uG1TD2QV+/IqM0xvoS3FW8tQBvZ27vM89d0FS4lWQtzd7byipeYxRDL7GTqPcOoTwYAuTa
+RnbNSY/BY0Uu0x1zGmOUlXfVvRlZ9+uFr4nobANN6KNfwOWF8wWBdn80mr79gJZRv9sj5OAFxdV
ZLLO2ejxRJo5+GzjJtIwTQ6RjIw6Hu/D0jE3tSJXr6mVd9sct+7W7kzJwIhtpj+rNA13YRb+GCva
GwHasYvAsfHxKBPG5k3NzQnBDV2RYwBqSMN1oWXRdClP/txFHZSEQNlOlqCUxz7AjVx60KFA7n0U
ph5mjXqjjVFyKcdB+zMg5eQ9UeBpbaZgMrON1ETOgVtQr3Hx/igbQTkPDC/2FRIjLTIjsOwTDqZf
+FKDSDoJnpyayKvSL8ROKqAITMTYuhi9qf4h8wTjEJkr3HUXsVTp+DgbtOOmbMdvMPp8/s/Wd82H
uRXm5oiXzSzvfbgQl/Cabo2h75UVh2edqc3bMxDldaUlurqJle7XkFrS1qik5ipRswn+Aa5Inqzx
XmBquwG0rK4T7L/3pdFIbtbY92XpcBQwpm9SW2nX6hSqG3Wc6mvJmqZN75j9A8kurRsoTrcdU/0u
69MXFNO56kXIbjp9hWchHH9kZpSoK79rSYIyMVHFYjXaBcA4oClw4YM0MaAgs+NxR1Ga06Xd07zY
C0cOxtQNg1KWEbWT/fQM30zH7TaQodcH3AiK7u3Y1fGj/i80rBIPHGEerbEJNzitrWANC4XyKuzL
yFgZpWyunMbOsN13k2l9GyQ9sLfWmKiEy9o9WDaMzaO9reM6KnVAs425DRIwafddYvD/1IqoC67N
smJrnqdA128DwmltDdtaWYcXji91+B1rvzde1YLIctjW+KrDTU+VT32OSaLB0cIu0foJKo8HFTZh
Ix0QuAVt9ZCgZ8N0oTh18ioZRfLgdGm0q+SMZThPLcODViWeLYDdletrqo9iqTW1gzF0ubwCjN7j
rJLwGxqNRvCs6pfgHQbDU1NJtsgzHAnG4yiiAP3PgW7X5fw/W77pP4wjGmlTzdg8gRgotsRUa/tc
DIzb6iScJq1AVFHL2YH8MmfTcEjJ3BQqKS+7Dbus1HUCta3OUraKWedk60TQ5wuncREjwLihdkD+
CHjI74Sbp24JCPoBDR3QfCOTWvICuz69GzS9+KUj57zkh0Rkv6h6TgQvhJp1a2JK21Rjn+9t8As3
wojMN9QN/D6NtOAtwTXpndQnVuImdspvk8yCf2ZITfqbwHjxrMnNcCuS2JxIqU/zhyANoZHXYKAU
Fo/EhEjn/8t98r+7wHO7QI6WJ7eBl3kb1dHbMkPr49/6907QJiiLszONdCS3ND85M/5rJ+jocIYt
m8OkPfcBPgQf/94JguuiCimzc6Lf6VBY+P87QZU/yMGAkw+dJrapf7cT1BZbQZp/85Zprt0jnkAG
tzjesHXpW6JBq72R+RZn+FhS7uUQ878N/n2bl7ENMLiw5PdasvxHK3SgdaSZf5CqyD/Uldq5lrDA
TBCssCPTltNkp3DOBCIpPdrEbK2tsDCiTQ6i31XCeLhReE9+xZWKMzQMxLNO3u3mA28RhKl/Bc4Q
qGamWkSOY35zlUCu+l1DrrCXl6n5AI5+OFPIWuwcuQO6TmWDkuisG6XD/3kbF49EaeVdUeyHShlu
iY6iVDW2DsfiZr4ufvfpjeNi2/gxHloC/FWoVGhaLHbFKu7jIUiSYt9LFR/EQODr7Dm++yA+To+0
qJHMI6GOV5AS2aStffFTTK2poEs2xb4nT2GtxvG4ckZD2hEKGT10qtB3Yxj796cHPXJ5SFTYDWMB
mpU48z//o/uA7Kfu06wW+9YM6d3xtWWBllXLWLeDgTT170dDPELdGkW7+UUKyLaI9OE0FntF7o3k
KqvSCUxWpfQ3rXDOHGeWZov5fqJfm+urFB7mysvnS0PBLcI0kaN9GQ5Cc7WQeIw11QHKlRScILOG
w01btcplD4/fm4TVFJuoxlD7t9c8u7pm+xonRKLNFhNWsBcY01aL9yWKXKLI6hFHdUCknGMWfD5P
D/Z1DnG+ofkyl3kpfizLjVXpCK2pzHhfKNN0l9tVvW4k3uAiLJJwP34QMazMSewz436dRrAKOT3T
8zE50C21zkkQ91FAGuk+w+xarEjweey1lkJxNkeYn77GxViQFPn7CDtlFlWUkcsSjx5JvdKFDlhk
QlvWRABbEHDlarwIxl57Oj3WYr39GAuRALfSBnSDAu/zHIrZhkmVxBwCSNUrRAVY6UFEWneuRLjs
i87XZCB+cEwWGaar+nkcXA91BU022hP0S5Lp0MdclD5m895VMx7CKEqxY5DgS32pKmJ/I6dBeHX6
WhdzZ75WqJYsdHOelPkFud0RSB+x/+Y3dLO/WelK3AuTFFz52pgecrhR6Ae08cx6/nELF9UNrABc
OI4kvqHLlmEXmF0++Va0DzE7vVSxmR5oY47XRcxZuNKKDIe7BCPmQzxguaAmx27fm9nwUzGJJIHN
4aSHxM98L5ClFIKgz39hZDijajr2Ow0eDO4zdgdoYhdl9cTQ/H6yJMlDEmy+s3PVK7crhcMj4lhs
ehkgLWs1xpJlbaS8T67kDuQPue6+v2+TXL9wGsfH62Br145k1tbW7MI8BjPhWN3u9JP8OmvnGjtF
HILLbCpQi58qO1mTk2cYEcUBBMhNAlIa2RHXzeb0OF/fRFwNPDK6cnPTbPltjCSVm0I8xz7vczhG
0UQ5JCNj5ELUuvFweqzlcs70nK2xNpJeJMmU6xYXNdqoWnSEc/syJ3svsP1uLQM0RA5tJVvCYAKX
rv14obSDBY0yC3YQjZozNxZfw/wmfp6uNmoeSyaRlwdN6/nzmyqqQlJ5M3yPOkI17i0BGH4FJFor
9kFbTHeSZsrvRgg5K4paUERjEdJci6I53cRMZeOiDjr/4LTteAsJA9pQDbCgckvRtBGk8nS6EuFM
HopK9X4Smv+7gxVIqQIK0iQqTvNOWcGiIenmQBfHuOgqmQW3Tnv13mhhkZnkTXgNZU7KKvrYruUi
msXp0IvGwKf5ILKwu0krxAbCH+V3zv/+VY29gaxRgld+pzYHwAOnwXSaEco+VilFr7exFXLw1KxZ
30Nyly6Tv6Tqb6HjKz8AA2hPvaZBQRr8LpUoJ/j6b9E1er9Om0ELN7Udh1eBxputGywtStVF74AR
A/hagfE7wBxAoQwqJkd/wsQDdDxO0G7l0NR3vS6zGcqsof5pW2Dvs7i0Xu2ShPp7upbMN97+INkm
ucPwRVFJdzbN+QR/f2u9TgCL1gMtpytr/ndrAyNsMCLn25RRXwP6n2FiNArGK74z4rmkAHbzcXsh
TTUbNQvlu0KDIXHIJ0uEe58QJe2gEulxRQxkijVuCuNiY32sVq0yXhCLNHtslEH6nuUJM5IkboWQ
GwS6+I0K7t1IriRoclkOH/Uh0l9aUH/oIwM5u9US0IJ05fg7fRiFV2ZTBOu6tEB3ycg2sJNVY7Bz
JgCkKwqqxkMcaNoTAVpQoiUa5IdUU6N3AZpvq0DYfouNEnA2L42oVmBVpztCWofGbZJquEWNNdxE
o96FsAmV6LvAL7EfJkU8oxfV8YXM8zDtc/9gt3EP4yNEsb2eBoUNjJLm0zbrIHWvrLSZroJ+pJHp
c/QaVx8MPMIL5Dnnin1OG9bF6MZcQL0ij2yCBsME28h1WLyFOJS9nKIJ8aaJPtxWfjhgQQw5MZhG
Lj2aYcIN+wB0BZKAlmHTppskaoiVPtzkEgGqDYo3L+infAMB03BHKa/ugiaM9jKxdBeUGHU3SkUE
3x46uqLBtWupw+CKNvzHoLE2ud4mb6WZJVcEFSSu7xuktk7WLoFY6JaUbneUTrVX2+a1KzBAyvlI
AF1CAUyWhgkUpKq6ikkABQx3Ut6rTCRErunqsxN1N1GQwadTnC00Gm1LSzU/oM8lEYDCwypJe2dV
plyWSOzKDZNErMcOkAh0G3/VGPorNT3tKkijm2po7BUVtWGObIWQTjuKQm70ZPq4EmG3qRc0MF25
TQy3aLJ+R2yR7CaTAmdpks21UyD9IFzvvg7Hd6dQ34oWHmYspdp6NPVspZJrt5dk+xsoGR9Dq1YI
dxyQIfltoX5PNf1AUpKy6tTomljjfp3o5mPX+Rd5ZgXfmkKdNiFcnkMoUhZgfd4jUYy9NiNNu2qm
urxTIlEfpM5I1tNkXoIOov620tPYqh1Sj0uSB34BrS3mRkBM2J3f+eUKLnt8UHId0p4vBdZlawh+
UC50TYbeq05PBkj67dALlORNpzoXjaKUN2yU9HDdUw9bJ5YsnkirCZ5aVe4fxtxg/5DXBRXpopvG
K6Rh2mb2vFJxanBapVG1H0hk3lPqTRmUXTTwIvneNvr+3urHcaNNbbuZvz9z0bfoEOQA+LutG2ty
Ld40sSf0jq2AmkCSrUb2IjNiOUsyE5YwgWssRVm/CnSfL4IVOJZXxBx9WuYfppgx2zqTrO9a6paF
C+E2vanl5tkSU7lW+ogMM+xgsRsIiG/rhmpuvIU4ml5ISP63WZwYt3JLGqdptcFLEwf9hdYO6yby
+0Pct3KzUu3e+a4RUUl+b6bWkduxThKuW4UHrWTfvlJ7dB0TACWS0dg7xGtLSHdirKwNEcbfstw2
tnLadK/U5OzfDeLBEXGHoj6qqWG9AMZzpp1sRBJ5Wv0AnbZlP5YNpVdMk3M9SKV5V4l6dEG6Fa7U
lBaRK73jOYMCC7lQ2upXgeBqQ573eCgb7cqCNnnlEFst4Akol7pBXyAJMmLxLOHcCb8EIeZrvsbh
Pw51yhSV8ihFlCaVRjgHHqrzgHVlWvMRhimYSZ3+Y5jk+s5qJKoGZVav7bxU13R6NnPQYbGCxmXs
eksiRdNuOsSvkf6UjHV+izcJCK6vxHs/LtUr7mC01uielJ2v7DrDYGI72ZVJ+cD1U0e9DUpheEZp
aZdOQCuhgo/34NN1WlPhzQl2mIqtmGr7rW24JBaa0u3qPtIgdeYEwEEzA97akfa3gg6ADgDZ1nMm
D9o1Xbj8hn4B235Hy81VUWMh3YwJ5iu6gWSDiySzXo3EpIiTl8HFQFZKvgZiLPYjRNNfDcfxy0br
27tGlwabVA0kPa6UZHzTdaevsDF3xjUn9mKXpJbFAUDJD4KgDt4uEtL7OBU05Yzmxq6HwdMoODtu
5NheOkzVvrczaYW51b7Iy8G/itvM3ulBl74nWWmZG4gC5QuEmHJrmnHy2zFSwp4Lq8j3CDupJcWC
nlZdfE/505sKZ7AAfT2pwq39qXuTC52YaPaYmMiLuUxvKzJpbmFmzCTW9gINXuTKebzhiUebJFV/
EBxdrKO2oESMe6veZLCVriynzd/Jw8PfOOCLsUEd3ZLnOO1GY/TXBCk0t4gm6vcYSuYhLhFFCBYB
gigbt4PmlhhPgGOBU/4wgf2QxwKXNvwdSmPpNlFNaEigNxnHpEb6TcIrKEKjUK+j3mifwDl373oV
2a9B61QZ7gBHEutBnmyDz94I5jOlQZUiYTT18QAUyiFfyOxeyEiJrmGZl2sYyCAa4xIjdtQnpDUS
/n49qqOFZLWkqqGW/pyfOWj8qmbw9CyWr/Q+EmuBER0oIanBZPS2Ldp2Ficac0pcDp7i981BqdKi
XTeYoVjOxil4gEMMyJjOTbs3nIHPiEJ1iHkpHFYf0m0fIzojUBpznhsfhZ0mz34ZAll+FJyNOGGQ
DpJJKXehsqPvsO6YylSU5KvQKtRsZanV4GEb8Z/BoGtvklpIv1Wz7S99ewwejYx4RiXnzw60FZ+U
DOqk2hrVd+KeIraTYH7LOnpiY4w62DdlPB3lvak9BwQ4IWFheUVQxaRKn2Ujk+kASvdWB7c3Btjs
YhXd6pM0ByY1oLYSOV0NbE7WFslGK8Lcg5XNGZvIJT13nSF6T4RKqxTFr4lJtcn5VAb47yR125r9
L0IZHQAuju6WlepsE8RHbkIMkPrf7J3Xbt3Itq6fiA3mAGwc4JAzS5qSLCv5piAHMecqpqffH+XV
vW15oY1e1+vGDaMtcU6yWDXGP/7QlwTJI/TGJkxhHIefFaJObUOA8Cp/mYyL2Sn3ajFeFhiNmExj
7IceJg9Jii/2tkynu9Y1iTFRfnyVVcOr1uB82C5lFbrDYJ7IZtJJckqmU9rBzw904AFc7mfe507t
m2Q1VZZGENLjc+pQCGHWWtvbPkjbXYlQ5ZJhBGmQxrTPXTKtLAquCEa+u5HjdD26OlMhe3IPTodL
qF4OPq1JsykUU0IcV8TNZPQ6s+AMK0rZf5OdhpP1Sro13LQOyzb41M1auesQel3IBuxgwb8kG/tb
7EZeUtcmjyAhekdhp1b2p1Jrn8dyuVa5OMnavW86ccWWC2BUpJJwgeWVrN0H4iY+eIzfG6rpqMqK
l0BPx/2SA1J6MvjMsL+Pli5Wm0AznPu6SLutXpufp8CgsCKQYuMn5rFwMQ/FhwBjveZiSjxG+LH7
pRyQrJolqDbjGjqCeFTqkaH5l4nALTdT5q71inSM5mCOH3U07uhfOh//264ZwhnXx7ROrb2xbIcW
V8hhghgpk0unvccyWn1s/TbYJn165+GgdPDGII+6dlBPmtn522kc5GGgh7lUqtMO3ZStrzkBqI6V
ek/4ZFf7tGxdf9MnY3dMUTJdqzFb2wkvSKZ9PRqU0GmH0+xiMLOUg6N1u6ScPpCSE3zVXcKoTlpT
AOjg+Nnj028O5mhdSL9ctZ0tCRE3hdmtv89s8+xlBnQm7iszhDwyd2RFe2Pe4G8NVpPJUM8Kpmuk
StXY9DvjwbNw4jtLJT3yWLU6a/EwBDR1+5GW881tWpni2Y9zbMRxlmZ1w9xdHdSJKqQUoZHCIKCm
LYpZ9njcsb2AM60zjblW4vnNHERoLT3GKhSG90CYG2fcg9+K+UqzHbrkFA9fSb6Xfs40Jx22aJWX
WwwC2ZbwpbSiyli7EyOdhm/ZYo7XmTsbl7qBNbkRd/kpwYj7OS41QO4Y2s0Ho3ckQriOTgTbYf0z
ATyucyWTYW15A8moOnGa/hFrHkqHQsO9qTGw6aa251drbqVtk5oGnYEvqeeegcO2Prryk0ss0Cbt
KP9CO2lunG6JcmOojm/25ms2w9HM8X1Iewsz4sQBFOhp8n3lgRGsk5q36w2NrW3n2u2OwsUnnz5h
2KP3K5/e/kngl+YH3aXtrz2Ym57jLAfIIBi6l5IebOowbGb8NV6PC2XPd195f6ncuyDnZsIuxAgv
ke3uDShuiokxygQ7V+XgxkWZNnqYpsx1tYCPWCYjHusLnuJu6fSPdSr5AmnGo2UfWW57gJcbdH7G
U6lIHKD2hd4m0D8dO6eabvKJenfREtgquUJG3swz3HWIP8R4gIU3Dm0f6V9NHTlz1u4p1ejtlSq8
bjPkYsTldQEVAbxkM1AG3YneBRtsRBw8i4Relqx/fdEuycZt0NpCcdCxW0x8f7kIuq43QwM7ViCZ
Vkj834nj28l8HO3LopX62TFG56LO8ITGuRjwSqBSf1t3WophPupn3NIXBuBFB2Uzkb1LmzRp6+dL
GvGq4cMPKEKbdVuo9Z4UmLt7Bn/lWU3n2hu4bYCUkW00y9WblX69QnG9qpYrbxbj9RsfuK6JJXdt
VoC0dX53MKy/cPV/j01onkEy+JumqMHzPWLLJrKonkqdH8kruzt61fp/a8ndMkgYmCMIUPPVwC/a
ziRsOBuyFKCPGo6dbXKZ40bSs+4Twl0uDQ+cdfMGPBmaKV4XwwZUylhN1sIvzSatfgFKrKwNx/lw
L/E1vHzzph8SUb+IBL7WjKd1E2oJrzDZocwmRylOojHqlxy/tWPQTliCz/2wklIw1zE+0BzwDStI
zCoUcZxTAa+mNkGVmpf0Ld2jhOmWhqVe5CeYSsvV0NfmB2xASbNeX1izx9m8XMrmpfVTLj2pfjgV
chZHuO0sSOVr/csyk+2ig8jJlp8LujS/YPP9rJx+iBIjpfWQzZcKKmlE4oG/74eOvB1UqXspBS/7
xBso1Bx896yX3SC3MayXKwsInGwUtHDdiFUsmuHFIO3GNK4JdRS4flp8cknn42xIDgz2mHEAfjAW
9TfOugrGBmjOaaDL4EZLIgLhNPSEIyYJJ9db9M+kAzYvjCK1OmIWyztdd4SD13SnO6WzPwY2dyp2
Y41cOSFePZg8JL/LdQ12+szKcxpxSmOyK6gDIApqnvI3nu/R9vm45n7zXfrkiAZjenpzAp4GnylU
T0HeAaUih0ooKzgZmwwWRz9U52SU6iPhRP7XZrDFa1pPwYnEhmLG2oiTyU6RSs2Oh5FuULEChgBn
qIysKKQ/ndWJjVcDcG8KHMLn7/Dzf4kOvyE6rH5dP4Dnv9BdN9+KF4JYvv3Id/3+M/9iOXgwV4ki
ZkDA20I/vEa8/hlX5vzBYnCxLlzNIN9ykf8kOQR/oHoiRRmZLloG0l//IjlYkGRXiTlGIcSsrxzV
f0J3xU7qPcauM4piQqyvKud/M2rJiIE0FizqZtK3n7AIq5qN29C/rsECdTR5HTGLTTvfFLVJBkOR
DBFM3WBFj5sdRsCk3lPJGU8CBJ7tvspd2lV9/DYxzSMQIMnYbyyyo2J5U/kayZ2q+GRrHaIMUFoC
KYN+P1t6vIU7RdQyNzE9iNIBcZVjdYnf73IuMkeOZKtiz+mBPdqRyMgGxXMn36haQDyizAll0uGg
GbjdxdRSsbqlRTs0Odl+5MOZodW5zRFPfHGsYYV+ILnSPnV9+ikjGOQpLUpyLtrKDe12qvYqMOMt
7g7wvaA9Xi9TT2TE1N8OfvzVQYcFcMY3xa791iYuZxcEBMICdGthFhPKoMf5a9NZ6RjqlDObSkfq
4TQcHrA5ml27cPVkMG9da+LA9+SVrFtc2kzzNjX8j5DnrgyB93EyVXdkScEEGSFeAjnQn0G144/y
sp7LS9tvngT1Y4SjwQS1LP5EzujRbfE/g5Z/C5r7idwcKve6vqMLXzCVr/DStpJkkxPtyvbG9pWi
Q2YJfpwssRVe5tJ9uutHaEPwBzPiLLH23uLpJFJo2g4/XThVfVA81MzjHoyJEsmqCsBbZh07zFTA
4KRsw0QvX/ulucFhdjkIWztJe25fatvoPkIWG8IkFSa9NI5Io282N8XoHIS/EI7jyPZ6HpLuiRCx
j26f1vt6gtpr9HN86ZJAtF2whzmQueLj0effF0ujtaFtjfdAffHJLuseJ1UiKZBQC/VF09uuirxW
t24ljNNzmbaJsRnNBEymhsWzLZLqztKMaWt1Fb7MZm196AsZ7HpfQA62EjcSvDlhlmJ2nRTagOn5
1AZ7uDeEEsSNYVBIk8SRYSYUSiiq9dk0JnURE7ZKum2nOfce2MCFXbr6J5svvunhHkdlmpnpxuFe
1jvD7wRREgR5XYwz0+BjnenQF51MzlQ6zgIdhYBLYlkCb7yii7AAPyo7J5IBN1eqLEDgMjO+z/7+
u9H/ZqPHnstmb/wrIvGXnf6KSISXL4mi3Zb9j9v9v37yz3jK4A+4cWypNAAoGWDD/N9+b/3Btm3h
DuI7eGI768nyZ9q3+cfKnYEtTxDl6mvLqPPPfErjD3xLEN3iRPH9oPgnG/77MbLPFeByIA9Ds8Wn
e0d+CKyZhIFGaw5+WrxCEaXh8GsRpj62BT/cnX+jAvh3VzIxPGGAC4//FzV/UWFuyRSLK3FuUF82
n5qqnsJRJCr651fiGkC/eIPAHlk/yQ+8qlhqAqIGcw055opCUr/uh5IzoF0e/vGFVt4Edl1cTv9F
JjygMQrqbmGA0ueveZG/Ci19zfjvf3IZB+IWhgHYgrx7Rnhdwk1zpuaA50GwDfy2DVeuWpRP6X9w
61irkCZxE4QM90bE+PHWNXppkxLTkCVadpcTky1mCqZ/2VXZb77Uyt75cZbPwoOwaTIxCyxkP++p
J97AMFIGY3NIRjpMV80f5nh6IGDogaRpf/P3d3AlBvxyMQs2BqQBd1UG/bwiAKhq3s264bTg8PaI
KTpkYBqoT9IXht7gwCSghcZM/t/fX/jfLHo8XFbj5Dc56PtH53a1MjlYmkPTpvWd4rAAGSczDL9f
6zfv13viydsNxVeCXQFtLW/1z99xURnKlLpscN5rsWwndGibmbq4+w++0A9Xeafk8UFeB00VXCWY
yLLrpoehHKtT1f1nt+6HK71b9SOEvXqgnjgkhZo37pS9LAyeCUb/7ev1RrT8eXmgQPMpu+EX2Xiw
vlseNQWmX9ZNiZbQrDeNPmiwBRo53Sx2OW8DodcbtC5kyGPBedC7qd5khUUEd2tXp6FFhxaNNWkG
Pi5uUYe654uXpCWzSWLEV/rnTnn5K/Nj6xiTDX/VeAwDmU/1bmgGdRvWDf9kTkS51fPRjGD3Owdv
asvbuQvMx9wz66MjMvGJrPV5M5aQ+4VH9Gc9k+c2Zqzn3JtIAe1nhVSM4Z+/GdrYPkqJAZ+iztsi
ca3uiL2yT2TzjF/eVFJvOqiBAKHbOYNyzxByyKLE85N6O9uF/jkjdAx4jM+jIb58KQVfOmcgtauD
uLmOzaXeMCl3ELFbAkq/AYeUzANLAs4LxFWtjsV71tL+apB2olLn2y0lGxfDZxl5sjIj4bG5JDGi
AZeQGPLIJmOHNL5m7IMdDPXbkO6xraovmDpBG4X4v/cDaCpeoZuPcTI4F1NsZJ9ivy4e3DFHWNNb
zXPrluaj4Ls3oTcazXNT2mrhMw0Ct0tvVSdY1rySiV0brECz0Qn0I1QeUAvUBFoqPwluDWlUbXPt
quxVN3imilSWR3IFX6d+FHfSXerjuG6NCWKCi7lA07vrCpIKeLeDIiF4050+4H5tH9nRZQQvJ90P
cWFR0rooFIjNQ1OBVskKbRWn55iRIDBpXL26gEJnZvHcRFUgSTO10ffDt2Vf9HQoBG/6lzABqm2e
chNw4CHE1QbZL9sm/ugvhBSRXZDmnwIi0xgLjAwinSQrCWeB50deXucW+7Qy9ebKUEMTbNxEDE+J
aEiSN42h9xlGwr8IXb3qLgmZWB596s6PU5UjqfAgUfAd5y0pTGIFqNuDDQz7UKPd/Ggxxcwip2MU
HXU25SzebclAoNVUBpcd5on4w5g8AimmnCk+jLE6JOcLuVnmBg992/Ha2YCIjPw44hay4IjcadbU
IPJrkgdc/OIBy6QqewmwMdiBdiBa9Gojhl7BDLYfxPRh7ILhaemWfI/NusTmSOvMdJc1lrNsl8zP
27DrmTSE4OLGZ0wz+6/mwrtFrPtsbGg7+vsBGvJznAHCeXPBHopKxKFB1awTrFiENNTvWmTkPAkn
ifNPbWxWp0mQeNZNvRkxGUF4kgSXwoCqxAcBuiduaqPNfTtuktJNziRCTlsVI0bMSMEKlcXRx4im
iBKfDph4bXGXDR3EhKSZkm9VEzgHGmhmHm7CsME21FPTz8Me/yNwq0CxEBZGwATypOD9OPS0Gplk
vVHsifv7JtHvbZJ+uoPpcZD1AO1rTk9l5ZpbJRgUcRR6t4nipTQqPpZuFMPVILtgG+e85xjXCZAo
L3/0wU4vSKTZMTUvoniZGhmVY97nBNxlaWjJgkXNrjjdJEUzbyqVBdcWReWuRWK5RUY0o/VpRGj1
xEAvHbsbA7Fhb6znbmPzvc0ye0l7zb/2ca17Keivb61BGhhUjMbHzBbWaVKsKJzJxScVCOZ5xVxv
Bmyztk6/8BqVTHxwelwzH7SOSUfcs+cktI23hgsMYOvFC4QBf9N17B/EZnq3SwpmZ8Lq2ggPslHo
WMq/JRWwuzRG0j6YerMMmRq3MAdKtcmglkaluQrZRi5NF9YdUoKOIhIaxi8JvkRNVVRkk/WkqWGk
vO3S4tpqSHRLRsvnIZTNdd+udXVt1heF0bCYxjZR4KyGjVkSdycVAZQ9Vxnw4Nl1oaE9y9w3vukj
u9WwrhFHX4xzLhCsZs4U7wYUCexxVBKhpkmHqGpn1zOYj8ixMiPHWtgRZT1FSN7q+5RW9Xrx6GQn
3esim5DjSPGEwRL0rsMI1q0+Dk0swCmrCgqvKm97xd6jxeweY8BLnw+Q94egVjsLzg2N55CeLWHq
nwNDyYtBgweV1+raz/vi0Lv6sM8SnEzKINauZJdeWxC3n7Qs66/nKZFXIlseyVscH/189jf+jE+2
vRjOYYHIuq2Strwmd0ag3nr2WvL7Uit5reM15EKm97zPD92gMxT2a8Y/cQkTQLeaa3vumXnXEPXY
3D9rTg2jy+PQW20vjlqaQDKs2Hm7ih1HL30DYNVg5rHwSJvvmywRqjiE8Ax29F4M312CyDm3q4gA
jEkdsESxu32VBKFpJA3a3D7IGH8XBZtZRpPXskSyoFyVOPlKxtcZBzfeSsslOwaKGWBPWDQWrg9W
zOyDsdzYroG15n1fmuVpbC2o3p7Um6j2VXuyil5tlIElS7ER7YTN6MU8msxyOHyKVbRdeqP40Joj
zDAmLmRR2ulQJqcxCyzyMEGhB/9kD4D4oXCV5VkRtTj+F+ESdN5rP2cJIMuQl98aB5dGI4294+R7
jcFcmrRVqhtHh9s3sa/P/uquEMlOAtq5aI+7zCY1NOr9OMO3JOnszWIpYyjZe/pPfq7nMgI1vxsz
ayLcz3BRHlJc22nYePNwqoos3zDg+mz7CjJWlqEVtMrQRse4M13eLzaO4RbcQ1uJgxq8K68E1gNd
2/OemlZYZ/AdVeHLg9nikzu14iVPnHzrYdi2NcnR3BDwyzCMgclZcUaj94s7fVPZptIi+GXLmdc1
/hIjx1IkCPZaWHjM37JC047p5OiIQ+OS/c122b7tmOqEbgn5+UjOl7Np+MKHHPOJMvJn53f88V+N
LZCq0fujsMD43MIB/ec6vl9IPFe9XhwYFrPfmONwRa4Gg0y/o04g3jw9zzhQQQxYqCvyoKsveOGd
Czw+4hRN9u8atffSBEBgBjHeGlOBSfovVtteTKo4cHFx6ErjAZzwosvZU0cPsV+hPoiZY+7vW4xf
OkPspkC/uZKx8v3fM9t7BotlPDYFY3qKsIoAbg4ojuOqSuoLzSZg8++v94s7Ad8Qn1aI7UgFLXK1
3nVOVUeBY7v56qLPrG7N16w3aQ8De5N15QsCiGCbw5q9Brkfb96OHSj3WNsl5mjsEgMSsSAt9IUk
2WE/oef+TWP3q4UNnw8hDHo7j/SEX5ryhowGwr1UfkjK0j6poS9fa4sIw3CUiJfLldqIISnzSuxW
MkOeB5da08j5xI1BoZ3yJShlqpNvtv5mNuk8+7SpYCbNyrmwzTS4rDBWu8zdHpkvlIomlEo4h3hN
L7AmGtet7ZXizkIU/2KB4g5hwB97XzO821kYHMBinnCcTNPs09upWFUkXkXjkpu/s5Iw1mfxU6u2
3gsqSnyrXQdZwjsJQKyIEeT0yg8SO03YI30dQqyBtm7ZTy3chING2RjCeTd3DsPXiGSLf+oJHjA2
8E2s2VedoPlehIAj5YjQ2EgPAf323tFiBMv2+Ltt4BfEgqsAVBAjQRANho3vWlKVqkG4VZ0eXJvi
2cUeHA94F/qdGdBnuDkpyXNG88CYc3j6+/fB/PUeU6JYK/6z+oTY79thtEg2RsIjJnfo7cWhsOvg
8k3IXSpKY4hCznwdaE7wgMjhIQ/mFrKUM8IKGZw4knWVpOt+28mwhcBkbWPZUE7aeXeg/g4us7rq
v7ZiZbxoAn/g74jLf/Hq3+DVBpaYPzznX+Dq/9/lL1X/0v+IVH//mT/l18EfmMG4mB4GNlZ1jP7+
AqqRX7uGi0wMVzOsnZwVw/5zMumuGDYm/MiyEEdD3/8LqLZQZjNJXAVDaxzjimH/v//5Kdqkf/f3
H01kYOf9/OqvvtaGbq2GYgbBjiDmPx+MLaocuzGVfYSR7kfK0YYzjMJhv8CBORVxS/UIJWqO6nGc
vzpMfy7RNrSwC6nRPxBfQu4pfcFLAYBwlZOOc14qYX10swwWttu45GD3tndOiqH/MDPI/Fj2TrHP
FZS0MnaNT3Uj/C2Cp4x91GWx9+1nPCiyw0SKZgoVGLpN2KNC+qI39LUptmNgHFNu3jFXxAKL/uBC
eFaxV1bPjAfOau2YKdWIKAmloWyj/x6PVUoqbFRqLpQP2PenslUNdNgC0UXjF/um8IPLGRUTlb87
mbeTBqWPhh+FxZzqV7M1a0M4cDjsTI8u0KjN+MkI0uBsaPmNMbnqSpjGx0WnxjJcAeW/tQMNu5jG
erXmmdDbcsZSBqIU6UhlJ2+C2bAhrXrWlrn0BKu6SNUeC9Pm6zhyEatjktumXbHnyMzvWztz0SEV
drZvyik7BL2Um9Eey43uzUYkDVM91n4qrqVKxlv0lMuXYB7np6pT1i2k/flAVG93dqHL3+IOALnY
pIFvhaMu9MltP5crt36oYm9HZvSw94ycr4Gzc2jnRDQM1WgSTm+rr1CmcG9zYL0HzYVZxUdbkO6m
0kIPc72uNr0jrsq8KY+arx0LDCQ2cVtjDzPQ7rXtgCoqgPHbZzK9kK497l0d8aBZJuWNsXiLuVtt
n0/J3IuVm5Qptv85e4jnNKBZQRcC/NNAwcEmpRnG9mNA3XuFGkS/4rCe1uBnKwWhsvvLDN/dO7u2
m31pEzUajm2tH5ypIIErX6e2y+ylVzH2obvZ8wrm143vfahS1KFMVjnKYa8Nl+6Y6je0+x4qUUnk
82ps+UVNU3MWrlsc5klZF8iZin3ZuOmz8r30qW0S41zFjXNbYrh7mJJ5OuvaYF2Yo1MfOlXH19Ku
+48ZXNtoKhGol5qiwxWjgGfi+GezbcznCj3yFUBjjhYYlJYwb5yhS9q/3WgnznXRjBdmMtosR+Bo
TZdblcTyJVG+PoczEMzWbIT30lrjN6edymM8c26Xc+kc61aQMu3DtJq9ynyw7PwL4mIok1psm8+e
X32sB2t56JE37Re90m/rxIUWNiVCO1EQkOmMsbp+TgaKqmjU3PYF08HsxovztmA+bAVf4Bwl+2rg
h+IlLe79VC/BMTUIrLRDFyTIl9vRsqCiqsLd4ANbQiXt5WemcpjMS5JGOOSOsTm6p3ps91Xlu3SR
HlThlM7mFhPv4oMjioM7Q/R2yYE+2uRBbfoGyFCxWT7LGgW1h9Xybk6tlnkE/kCimrIP2K3Y35ap
rSOLhi5aVluArHHyJw/R071XNdotCpU64oF6etglublpXaO50bppNxZue9F2A2qVgNBqmZV70Y/6
FZB9sW+L20GA9WkCTDB3LeM202PrUBF50kfFqA/nSh+6L5ac+SS2vhl18sxrY5y2MODxKE88y3+S
3tw2yL2XIqX+n+ttBc/reunrfI+6DQ/oGS5S1A2TG0T+as8di3kL067vaa8VWDCR0/fxMuOjVpBF
hGNM3LLN9WkRFqpcLmptaq9miCRbw9CeMnOVbcIwt7ZQ3/GycVs8kujeo0JLHzEa0o+F3uv4ZYCA
mFlefy4YlF0IRL23Tum7x753phImtCZvU4l2zfOgN1RN/+Jm3rRntO7f6D3ekEzNLf28UrGgppRL
AamicLelVQcPwB36GYQ1eex8O70slwFoVboHTsQlmrN+IAbbTllKY3bZZy65dGg+LimTuhuZifYq
08f2QRNpce7zstnWUHl3jAzjzWImDeBVaz3mY2keXGjt20744EVTZn4jfE5djQ5xTbbVroeLWuyn
BDXdvQSmLUKMlQJgmCCG0J7kWyCPMdIMkdwYBlDcGNhOOMTtdKfT/IZV4iwbGJ/Ntp9M/wK3XweR
e1En15aXjSw0Y4wCuL1IOHWgcvRfal+lkzzmwdLcF0rsU6PJtvkslpt8gK3NfA6HsFnqaAaUVtlE
i0y7lWpCoF9sngIDaHRszRxyhYt6zuC4TXnFL3qEwgcPXghk5rYLnnOi/zZlNepPhcAajp0Jmac0
6VBc54ZxlvalsT391Ehf25Wx118baVUcHfBauJpxj0hq9O/j0Rc7Q2/1u2RIdS7nCbRQs+burMTr
zt3cfq76Zf6iL4rtX6ES7cNissGILPRyyOssZH/aBaoFc0Cw1AGUhYoKt9RoOpUOQAfUfutbesfZ
n2XxR4X+rw0z1RYzrq6BvG1RHh1qwC6qXuDSHHurDsmoJ/z2NWAMfRyKxAztadQuUxPVoF+VN8NQ
0cE46tnpyMVgr20TCE2jQkPgPjtp8kJwwSsatGe/nj4Qo4OR0jLCwrfa8thV3rzt2vSj2cbNqUk8
D+QuNx/ybKy+0LpMj53gB4fKhYjpprOEdd3EfAt1anDUH+QesV27uFeUWlUMGmTmurNNzVraW7dO
k8sJHtoGNZnyb1rZzu5T74pXIvss/1AMgOzPODuZ+OcNWNiIWt+rmapnXzK6uUKYp9XPDRsotVcw
bIxJ5LsWOlJ58rW82/RjZm4o8vILrHmrk+pSpFPkVH3SPRFnN4LwqAsvIcqAKIolEftiIVu6ihi7
LDWiLOlkX/1k6rV7pxWTg2HegGySIW5eHxHrWghg9HnfEZqxG9z+ESOwMeywjdnoM09SxvYjMpLx
4CLmiOZSqjP/ctoFhUc5WSQoO+xLyF4IFXWtdsI85pTRPEwZqUXuqyUptgkWRCdOEO0u0dL4Epc3
I4orYz4P+JWdO57maYGbhgx2fLHpjE5d4Gphb2tqb1TTHFZqLbesBe4t6E93kaYwqHe55wKR10Ie
/MICDoZYu++xtoyAzG7LBalM1mrxcbFjeVRCiFNXmulJ6tCgDLyfdc9oLrGgk5s59tpPyoIa4E/O
vE/bgfkHKOVWi3WxYtL1dhR2M0F4yjnIRNNHDo/5oPTGRF1iEjOqC/3VVoIyGgJFOsGFhhD51fUr
13/sv+uw1HdVlmhtKg5o3W+KrbfW5L9N3G+aOIcB4d81cdFLkb7WXZW+/NjGff+pf7VxhmH/Qf6O
TVdGxsrarP3Vxhmm/QdcFaAT8pxX6hAN4//xjaAM4E2uA7qRmrXiKv/iG1nmH0QjQLTEZsK3iPX7
R36qxgpf/gDg6ISBGSYuROSC6fhp2e/IORx0ddMqFAfVyAh9gP7ThLWFjwRjkHG4xdkRFeDE/rgl
eURSKtnDPckRbMt9ULWPP9y9m++X/bGpfJ9YtX4aG0LNW8I9Nba7ftof+C743DV5kKiBkrYyGM/R
EobKq0mXnQaqtHAYbfXsDasgoit92UYtMkUMTJfesyNQ0+prIKV+ze9I1MbEbOB+cTTf2M+uI74Z
M3TC34Cjby5j7+4f7k0o3Ei0wfXjDbz58ROnXsKzneXZmpw4hhexFPeDzVu6ozxj1xrmycg2KcdP
uLCvUJTlurUvh44hJ+5d8iv7Z29EKZDNpic+YQhlmSAO8Donj6HZZ8lNjht12QerRA+U+qFP2ouc
+ejEZEpzV+XKUP7G2+MdxsxjIMkRljDUC9YGuek/PwZEU/GIaqo/V1IwUY59KLo26CHVJi5mN7TW
wV0jjOI3SNc7dg4bI8gaNDtISLjDYTT882Ud3MVs1GXVufIZrYGYqnPVd1Hqi+Th7xfaOzjv7UoA
JKiDVnoVyNrPVyLOdF7aLqnPfgOIymCenllIfzbDvEm2eqsKoiR1oq2jzCJC7XeL5h2ix+VZKESA
25btYqD3/vKeZ6VJXOF3u+ppX8pMOS95sX4GZyn7LSylOpxR8ib7sWjfuuja+4aguz8y+rMvJ9fq
9MgaszqPUHSW9xY6eYxI/Xn+1mjA5Lq2lF7kkHrRHRzLXdRvEPD3CP36+XG4gjQI0rQa67On/fia
6q5yKscRzIOUKF/STvYMrLRcUnyCW1TxiXFp/jn2g+ZyWtpk59Y4fDCcHbxXXAIWIugSzEHsOhu+
pZ3lfR0c6qbf4cLOLw8Z/ItFBIDG3srbaf38KV2Et3qXSOsqs9tGEOctg2TZT9iwBLClFdygqdVv
h3J2VJgkCa0SipceNeC+ANiKiFAn0LpwmHV5xRg/Iv2usQ0jC7xx2uYeg3yfOWAlMBAGswpTaa3y
7KyvzmOj9detRg8RY8rKOG3BUxR7waQ8EDFXfDCz+IZ6izj7QnntWYr2o8Qg1Nq4g7lO/maTvQGe
zBIiNckui8Txn4Wu7FPiIphZ4mnVzuiJXUbsVCmwSTeX4Tj7CxYJjrYh9PNL07fyTumat4JI0sOd
s1XgLqb5EZr1mO+Fpxn4ZyW5+AxvsxvCtGq1T6r0SuZpvXnM66o5GliofUVU5PLeW2V+lwbEAoVD
a8cnmNEqolJs9gZZX9ctPKitPXbtzjAmY9gWoIZxNIwxQ9jBTMS27K1uoxiYgQrE+sYwanngqDHH
qIJyEvrkhj6hsk6gsAXNnWNJZ6+CDJExHeHy4rt1twWtyZCg5X6806ZJfzGxdXrt46ZBeGSiSUfL
Zg7xbpIZ7fo4jts5HpS/69DaQrjBcb/in4YcQJBbXMhbXpiBF0JgEiMWrNhi4CUjCxFZOKOW+87N
twz+Zv12ZCgItoM7TZixkuTOkiOqiMnypks3X5ZC3KqxlSXhASkJPN3XRCSmuTz3eMx4KBEQ3Tl5
/cWcy0zCC1dSqUY/y1yW+XRCj0xUT6DwnCk78srCzCzqO93TrGM2WxZcJ56BCPHBhgWxJKXvbzDR
4jzEiHpst26Oc0zUFdIQ1wl+LgTX57M3IniYEPldur20WFGjoNOFYMBZuHM1jBPxByF+Lo6I+6a6
Nv6XvTNbjhvJsu2v3B9AGuCYXxGBmMjgLFLUC0wUJcyAO0YHvv4uqLOss9K6qqzf+yHNZBqYMTjc
j5+z99qEONcHzMZdGFWKwyuJMf56wGIB/rsgIczG2bV9Qic0Cxn40NrwK2DOCVXBgTtLvW45UuyY
DZlSW5JSB2xnwhbQP/S5Uddxm+bBL2Oc/Nzc40kejjmT5uDONZI0uTS2P/husWt0r9bl1KPQ7jL8
HZlfx0k/rYRPdX2TH5aK6e/J7NFu7FysbfnOp6iujl2uUAHxtYo3Q9arhTfAK+s9/5nGfVWYRs9H
3jRvRV2H9dnuwqGKy2zwntZxsO1DYbTCuslmUm64JGYiI3Qd92vzzGFsX4qU69hhlLyCuB2qdI0D
S5MkEpCzNV/rAJkggLNGdvvEssZLh7i82uO3wIbto8iQWEh66hPs/Pb6E3R4SP+KF1DvwchlCvRj
7pzS3MeUI8pS2XuM1Ml+HRN0TsbMfPmhSObC2dm5KtaoJjHVuAFe7hwsCaeDlxv6MraWDAFclltz
Gpehk8Hn4e8xeQYlzfJJbbXTCKVWBnO58a1rlnYxopznSNxZK/TtHNWBY9gvSzWL8c6TId3oJlTD
1SVtrDqmIKT4B2HNqPaQ5JnVvANHarKLAtmgD/3srvmNNaTDi1MI97urk81uZ7F4D2OjaVX33oqG
rR6tTfhGcDOpY3MSM7FT79U8U1kUaTE99643f8gus0+Tz5QrDkrCwaMGcxKIn6ot9KHpJusOtZPt
PPaDa71Yg8HfmLlWB/SyFwSfE8qlHA+5EHTusZqI+9zwQ7ghalucRaH6o1/1ALr14gzBzlQz3002
N7ywtmfTveEEC19pVrK6a3bJbs9ITrdnrmyJeCgQgpVPImhC56xBcYzXQQ9b8Um/9sEtDU/HLc2j
+dy2KzNZLSBCYb31tze/vfSZ/YnXJWvrznGhKzyOipYj6Ia2XHdhOfHoyIrGwGPT+Tzy3UhVkPJn
7KliaLJ7ZTkL2AxbEjZ7xg2vx2ttZJJMQ3NU+oCQyLRjVC1i2zR4mHa8IzYQAABbnTw09SvGnvAC
HTdHaII+g3WxpN73ubF5GbqD7m4P2uxvUsrc4qaVTVk8B5wWx74xrTsVpuqdQSUjhYzkTXFpoTqM
NwkmhWm/dL6aKXAX+ygFHyuXYLX8QILvPmBINduTwtBUvs0AO/pTnRj1rwV4F3sI11W8PbiT6CqK
JesPBB6Ebwb6VDANMlUROg8VL92cPeXt0N+EdVm4e1d0ImXbcx2Oo0yEr11hTGlciYbHZDUSOzw7
TWupnzUb8nLBc8GzMW87dly4Bp+oplkSc8jM6sbqRoGXKESTyUlrTyaltyq+IV4MX4yFMv2yhkNn
fQ59s0DuwlgynfNZ8KN0bWXrzplxoJ4lXwtNvzL0Dms7TcMVFGeFeBDAP37Tk1PriXnYjMt3V5pW
T6xehcXo2njauUUk6LRxppp62ridMtsFbl9nL1Qi/ScAQ7YRts5+isqsJ8IynKdAcQos6pkpm5V/
tVr6ZhMABKNcvsjBRj2aYcTr6BIbZXoxEjl/ZCkThV3l9x7zAUbpj3RtkvXYjarP43wdWaS5GAr7
QdPhce9qTzLgUHIyvatjgcIgMqiY+3jOsNhiDGuY0XWrX7N3QDSIMZtpzOkVnO/jGihWPxSz1N8v
YPX6HX0NT70xpUY9mHWsNU668JW1XvcPDdJRNlghw+IQkBw3Y2B+F/TeAoAN5eR/cUWDWnN208G5
OkkVTE8KznHH4c6KjmVu821ycVj0bW4PJZEGnczsB6HNyjsjkg55X1oD7iw7QyLo6xP2DKqxcbhW
jPq4RjK/P/RZgElw1qZ5XhSTcRgnHkIxJ8n8/wKL/l8n5T90UrgqbC6Pf23fOmHTzfO/tlH+/Cf/
6KO4BNNsWxjeqM0d5TGO/tOnS7zyHwIoPQ2U39Fif/FtCYE5yyKTDyTvxsoOuKn82Uexgj/w7gDS
5LJJnsz/so/yt8vGdqEPmFHzsoiA2BC5f+ujMIGo1sJNxTNzMDlGkovcQrOdfs9urRBdSyftHrO8
AtLql+Ily0rjSYRqOTaOschdlRPPUfWaGRgH/Lw3PAa0ocFQQk/yvTdNfg4hBxRzW7gBZ5GWG2jB
JSIg0zxA2ChiaRXhrTCgEGRhM+/zolyOMI/Kp636OIW07KPMAoDcrAbKx8yZnXuDeIF7TemHGr8f
5u+YCZbvvo0weZ9mfGzkPkxbr6XsoHlUprq45IB/jCIrvg/pvDyw41ggTIrlfenWbhfS2PZ3WO2H
n1OXWuiVySxIBdtNmnmPHNhwhdqqF19GW6/l/i/r5X9oHv3OMPvvVszvr2BDBvOt0gbBzvS3S31N
Pm+xSVie144DAGkigWZCd4RNtBoHCXiowWeXq8OH1pfilvk0b016AYE3jOwRLmQIon3fbc/hOk7X
Fa3+HfqG9tMiseWtUW7/lC1Mrt28KK6jO4AV/B0Xx0YSHNMMm8XY2+19EHRfhgpZtSvnW1regqwH
caRW+ywUU/N//6Y3nP5f+ne8aVja2wJGLAf+GdPgP19yJT3EFKt3w+C6Tt6t7dsnb9z6SvNRPxg+
4JGxANACcXKInaypRVQbw3ro7QLyyKjND1lafAyhO+v7zb16mVt4msnCr5QtxE9CTK2blDb9fTZ6
1i1KWYqdIHlNHS2OYZ5Xr2UDAx65nnnKG3gMGZDoI4Mpb7+03RCvZs2atgdzujFX+7PxxtsZhP7p
t6QNgH0/sM1S+OqlBFw2i9iUYXZw8/eKI+HiOO38I89QV3GDm39ARrLPv70A3cDUPcHTsMOVcBjy
WT/xUJZ3jAd4mPoyP5X2p4mbl7zcpPPAIBYrrhJn85YlgR73ec7R/JsUY67os0W+oSGaRj/phm8p
Gpq8uNaZrW6XoBIwyBr5M6AhQKj53OEUogesTnolbKPBdQLAT+Y3Fa3H6+9qMNj8EBRYvDlhj5yY
KluL09JlRYhBJBVPGFv0fT9YfKCCmI18Jf+PqzvPplGC75nm/s3JULSEaZneOk4X7kyEFf8BN/23
PctFR0oyIuMdmwRwvsvf7IG/9C4F9N0knXzjKWN4+DiEY3M0rL56XTSEjs4nScAJt7XTteuPWQTr
rh8Y8lPxLNlnIVt9Jz2RwCk01ZuvHAbIWWUeuVN+1aFT7tXo1V8QzIS7cupcLs8TjvSK7/62TcAW
mgO3qZ5ZZbzUEE20uUGcfDxWoBON5eps2GC2q+UwOUDY2FDb8tK5crBidzBEvBW9/ExoU3ddCXH5
97IF1AFEKAdN0ikXnovEnd1Wgfk1MOr+LSys/q2h/LsjGgMIQS0zGK42CUQfjVkeYSkb9W7U4YY6
AhJ3pEeIq70MMpwQRMv/iez4J0XVX5vdf9f18fEDjkBZDJZ6mwz4f2t3zgqlc7p2yROFHjCGwfKt
aOmU8VysIe/Awi6481RvvBRLPpGkomUor7pr4F4F5oaYtXkGEdVXCjZtOcnv5eQRUxAqCuedtDqw
LFCP+aRFZZ1VTk70v997/qc3QPQEL8sDc+GLvyeXNWvZdxadvKcKFlKsCwtukUzTg/ISXB99wz6T
qJn9QnhsMQy+jZjJFUgXyO431swYk2eP5EkSq77b2rcQz2iUPEKOyUFVQfJS+Wq7ITVp9Z8g/b/P
4/8+LLa1j5IS5IeFv5Am5t9f+0wN2q3O7D6148Znmfs++cVqTgJUkZjQLO6sG+RS31f+BAcHd2we
iabxzgHpQ5cW99luDkV3rly4ZMjbjZeBm8sxnLFEwDcbm/s16PNbX/D+5zqE6zVQvP+CnyD5inLn
g3yi8WyuawD3Rq36YXTmsjn6E3YQWbgr90dk3fSKkjeRWcUJbVRw4bok4oTe7KHq7fQgq0y/d15D
HT9PyTknZCleG7/hPiyE/mkBW+jwHThU/rBxrXjF2Xaw2/LDwnDbZ3ajIgBZ8lw5IHwan0edmkA/
/H70ktBIPztikyaaTPzm2ECnW6FoPVUCa+O+LuxpFwqVfQKEWw+FmcHjUfP0E3nOtoNsH03hJxdM
Uet1s5JRTtfsfOSrm9Ei6vKFIefKsF15+Ve/Ln7YLe1VlWb6jOsSLvSG/TIcErUyPfd716/0HSAU
zpJ/v4gpEv/pBGUlAHGhZkAZuQmYTfG3soG9uh5JvVBPWWUNDKJNHrDo995czVodlwQEoE/bMgci
nKUHSjH53RPD+rha7Ekxt5hzZiisXVVRXRSIXwBy4KjK3UQIG2rwtDkMdD14XDEJfyyYRb6w/Q8f
Ynamn2PuO8Y+9NzaB3EXoPBuKMeuUzO4ce2bC+vAaWClVHZFaF1lMeCPwrUeT0Fq6P2ySkwiTv1F
z61l8yr7pcIgmh+hcBCtxoM173tQSZ/K5VhhfWV4pVR70tbaHx2eWlJI863k3L5XOefDW6/LExAV
nK1aYP2BR/BmSQlwo0WZwevJaoR4PBB4eFisheidnYd74gey6Zp5FnwvUOSAzcKKnpHH5ey4KqKu
rgIOerhDcZW9cg7kr1BbuWCucrbBfeR18dYjhFnRISnokjjCTL2rbXYDnPUyQ0EI6cpgOEmBg933
Qp4VR1Vfe/tunWjB2Bm2k0HDPePtlmx5wME2ktPc8etk+M2ezwTI7cDrHWdfrVbzkkK0JWLC+Y0O
LOyPjGiZhRA1T5Y3xjBs5U+4gNBG7E/AnDI/iIxnXx0UecELO7u5MxoAMKkLCm5hIaCNmtvfhogM
cJtl29u9PCf4HRXPY9HAPIksv9BPHbXliRZzmEY95pJfwiuDczCuRozoqqQV7sFWx7+3zrEz0egP
ekyqO69L/AhqCaswV1SZm6KbeQZtJzKOEhLT7LX65fvzE7waWqMuZWsSzSUSqwrn9p1PI/pBYFBC
wwm3lNktlMDfD9L/3Wz/w82W6mkbmv/rm+3LT/3PMu8//8WfF9two45s2AUrxE8CY4Rh6z8utqb3
B9NXQYlgif9SbP9DIGB7f2yx3WDVIZUQPPHXmC0XOBWKbG4GZoA+wPT+Nzpvi5nZP2+QHJEuKF8S
phx8QGgE/j7tIzVnUm1rnlGRdW+TQdOtr5YfgRbVHU0nFWdUjZGu2/LJn4MrF+DpqzcV6lmS36jM
rr+MGGYjFficBO1onJcEPNxx2mbbI2On76PvtwxmWhMLc5AwsgLRktIb8t3FfnQcYgvryGgqyz+v
VkfbGruL2X7pK1qdDNfKtaXriEdWXgPZmX6xM6d5RYaM4mmonYiEvMI5YOMy/SmSc9epL1XA/spY
r6kr65KF2kOpLJJwiP3MJOEhqxwh4SKlOcd20ZRcvTiOlyWM2alW6+K3i3h1mG/Aq11bi/vjgOUn
OAbCX9zzmJNjn0Q49PzihZxABh88+RwwREW67feChL/PFLeMj+qwp08bM4c2J3TePfORZ71uyZkD
L6E/lroVN8SbrP1u9MLsJuEAnHYz45L+MJlFMcUrAnv8mm1xqtNWvhPHOtTEWtjDCUNzEM9m4L5j
A3Hg38Fepex9Trfcd5psxVWJpj0VYn4tNnorPC9MgfhDT4yUshUgf5q9ITiicbogufcDfWWczKBk
HN/6tGayUPUP9m9mbDOFdCjhyA46QeA1zu90QvqdoBYvNZAFXb6i3sCZuaFoaZ58pDnjPDspx+c1
GFFEEryBak28GtjWI9eXdJz9zD8E0G7JoHma1vzVqwSVPDhc5K3kfpTp3Zopf0cf773dELpT25zK
IZf7TXYGGU1E/QbflRKWQ6fWB2ypyBxF+SoBSu5BzbYQsqefXt5419pbk4c5BCbOiJFJBzVXBIh0
Xy5jeXQmB7viOt2LgivtNE2aMwLPMxaj7DYZq+4aDNxafdcxz36b54dGr240Gily4V4FH/koJuQe
bv4RZEpfdAdAXyrXeKLT4kRNkf6E397eu8bwTN4Q5vCNf2zKmno5l/lmNwe7nJteZLcEoEUNNOWB
TtSZfSE7UCSFh7R2nZ0LwPI4AWRu3bI+E2gJaoC9A9EcBRi+h/yjteE5Ty5N0zSF8RyaJNy1LT5P
6vRl525AaNec6OUiAI4CoV+sDR3dVcBRYEmvG1S67gkW4fb1BincpHTUxSVTbrgzNio17Zbu27j6
OyxvUVHODmf3pDwnYoZa3tZTOd543sATP3a0r20I1L9abM6YqSGpuFzFAzPddwWRBGgBtXFCBjk+
LdY0+8+VU8oHzxQoulXS5XcS5RB1bB6ARUv8fmdVY/HCoJhED9Na02NetOLSjGlX07Ye+L+xsMo1
gvP9Y9xA4WYyTQ/FRhCfcFFjE9+w4oHWy6eCemDGqQ+AfBwIMxfDvMzhkWFtrnfG4lGWKF4ttI9+
Hn5ZisgAjv1EHjw9jtkvJMghz9ocKmbJppIEndPKf+9dVovYxiZQd6favMmasD7OOTG8mTLE0RR4
glU509ooPDpFLbuExnTemqkRuzbYBVtSKptSgekPV+TjacJtJFi/aoQPr34uNRQ+4zuP1JtYcwJp
GC7EtRoug6GcO4Ltyn1XMdNpjPwz6YNunwuZv9ZdUbVYbdz8Koi7BtU9rvZ+tWrrgWvXF/U7zifE
GEfzsmovVsjo28fiMEEGfHI21SVCMP87yQd0C8tQkXMScq0e04zHeGYKFyebnnOpFvPqJejTh2To
9+kwDHdM4dqYn9Mc2t8S0e2pLZ3EQ145MWVUiJsMJkOM66aHKnMYUSz9abbMjOb9sG5nCUS6BUce
0/nlHbeLe3KmOvzRif7R19sMtC/t6WQHw1dvKWpGZOBfhT2dncoC0DJSnkWDJYdfSes4JIAMBjHI
bkaU8WhtTMAwpr2BVitFbJA4FvtBsECxD8r71TCnK94SYqSX0d/njRaR7pEcTL4ggcMR6TELHR2Z
NEx2YUGOBzfxI4Kqjj14uIYju9aKSCZCUMZKHHRzHkoE4t7cuVGKM2qEGwJdmptF69Swg8c2PCmt
jxD2wzMBR8mutWATInupfyyynWLTsIfdaBnGXval2qNSYXoYEv3zEuZFuLex9O+VU4XIy9Q5NKg7
GYX80sr/Uud+G6/hTL5QL7nPLqjoDVpucQbT/zCOtb4YpfqcSoKYhoSEAb3V7LOrdhUIm3scw+at
0JvxwFyKA9cH8ww02DsZUAsZHjVlNDUNrNW0xCyDOikaS0KHufux3ynv24rxiQmvb8VZOXyD2lLe
UMviLl4aPFb2vEQSEvcta6A/9rlD1nVZ/iIeLjxouX5LJT+1xDufRsWCgwiNQyKiqWDrhzDwUUt0
9GY1dA9JKZId7pP+bnaCicMdpKtnpu+t5f4ikOEnF3ZuVi4Fw6Sdt5orww7bjHqtAEpHa+d0kRz1
8Kujx75DMVLumd7Wkd/P2UPrVsVjKFpJyo5YbyeovIfZL9HRUJKzmbbs2vn0Bk+BA2Own2lNAS9I
9UjjKmBf9/LqQzSwHLfQ7vMIixBkp4+QPTQa4o/X+lZYYnNyrg6GmOWjz8gbnoTHVSDkNcxk5RCD
oYLX3hS4Aey+5QMFtwtQ3x81EeKl5OVPQ1m889iX0CznJnhRWF2iGXnbczcCpaw0g8sqTB9HBDUP
LhCKd2CTz67nzeiL0jtHtP3JhsNv7/SW8eT2CR80sUzOF+4f8067HtFeQxA7a4LHTiHz5pue5mW/
qnqJcg9+0C5txafL1dalK4wmX0BEvp+sdTiZq/bBK7nBNxAm5vto6h+FTIb71bSNIp6mbDoVzDTv
XaIgYgtpU8POKuFUunB2QjGFXPBclxVh1k8qCN2nmZGjCW9jwg2GwwH0htNXv/oOSe32oKZ8p8go
Edj5nXeU0nJ5ZBpvwGjV0/bfwTOgc53azzBBRshI5i2d9wLNfUiyfaou+HCTdV+0GeqZ1P6svN59
Jllb/LBSgoTo7npk+Rj5qM8SVaGK8jIrRhLAF/3DrIIKMvXYP68opQg17/3rlBnQYRrvgc4GXhmk
MPuJ44BUCmMtWM7e5H8mqY/yRvT+fTi4+ZsrOwfhXe7uu3qumEbYcidbuVb7TqGZaQe7fepsp8vx
XZj9HZZHUgvMBC0qOJ0Rr0sXDPUeSv9y30AZPKZWVxwSfx4OdPqYIvG6jkPnGcfCLZL6uKH/39jN
yjeOuPErPRHzuSyG5GQWPulS7kzFmyjvAqLdKKLc6EkbwZNdvaYQ0RdIJAtM5jXrLqGBtAn86Fwy
tiWdRmCO2mU1oe9bjwOq7ZSajAv67nFY9fBmBuv4yQhlOgV9G8IkL4Z72A/dF+YTXcnz1xbD3lbe
vqxdhKlUV+tr2A11S6C1288vKO9EuOOeNIZ76EI29FhwOFNMSMxQ3jBXQZgUEFf4ZQZv6n0FfpSv
+ynQnKzB6IQ8iKRN0Y/1dBrTJPDwQZbZO+IUHAStPz5jhGD21WeNca0anb8DLWsOeIZqh4BvTYjs
CNG1CIo0iDBbGyRI1OSyw+FKHif+6knXbK9dHT6jz4MP3ajxg/CTdm9kfnHAgJTedA0ladVMakAT
PNUvFiqliFmQOM5BXWLc7qFN10O2b7G87KSxVn3kdtI9zFYzP1aO23V7d01qOu95GU+FNd7WDWJQ
RxTNafR1+iCknSxPgV907b2m9ebuw1SbyiNbBmUwxQIt8nDpg2iEgIsYgXIzD8YU9I+aned2SL2S
Wci4tIHf9acizGpck8UyrTd4ekD79IUVw4Ftur3dZ+yjOqgwO/SefRoyz30TQQ7MZ51T6Z86GpHW
B07/BPlqkaS3+TRh7GEJd0WMB2Teo52Y5K40oIpE2dC1txNk/NPYh9aTZrK3qy1lHFfXy/YTtq8L
mRLy3LEm9+i88lt6qvkuEaP/i3GG88MEMUGKBdLV4qhr+dKXYZK/I+ZHv0YMEHldtMUC+jPu3uuD
4GcbyPTkjTUluDWAYsNl67+uxWzGTBtWJyavoDz0ol+/mxTW8GKRGlbcj5k0mhj3nPGyMn58lDKX
XzM6dk8onzCnSFI1aNBKWFMWeWhWVqMZLRkbtWZCdUDb8KjLyaIbWrR3jqMQjvEav/RUkfS7NNOk
xirilLOO4lwtMW1XjJ2VfzZkM+1bLu5PQ5qHh640xXfX0c6pLjsZJSU7E+2sgNi/NjsCPyO0unWD
W2A4sGega8wfVWhMx0o497ZmdAmB7H7ilUTdYIqdFGI5KatSlFJjeltypdUIzpw5Zt2ogwwxA6mF
zhrTFmxeVpFnOF3qLA4rjvGEaey3npo+Aoden4yc+R/B8UhBiTJFmlQNBDKZBoOmAvFXm+BjbULf
uB/sdaFLmZ1GRCpXXY74B9MGSSVi9Squliz7KaXnXJOEseReqvSU0Ltzyp6Nf5Rgc5hPEZHCOK4r
h4lDZ16IMDDDu0mnZVw0uXcqvdyNRYVn1ezb9pKb1kMQ1BOdul63u1Gm35EJFvuG8DuCdi0V3JWG
6jDlmmVsVYkTFVVov6eh5Uf23CP6rfOsfiec7F3ZJDESXHDEuG2ZQAanT1NzsKJRXskl7yo+vxEA
1eSSfKeZeOyW0qb74Kfe3lsBZoWER058W0wh9FcZcIlIaUSu6pMsmK/0ZLf1NpptjNixpD1o28xa
0LpUiHZJcOhRmJNFGdWpCR3RXn63L3VRxd0mF0sdrW5bAsBYLb1/BN3t70SHw7IikeCB/oNp7kcH
a1I8QWO86wfq7cKccLtu7R8d9JJkA1VBP5vWU1oE5s+ZRAO8TsV0qp1h3M+GEo/FAJecNJUfQ6aH
C+KhIjKD0r8g2Nhn2SIZrXiKA9ggqMOvp8e1pN2e5uqD+xql2NJsyLe1qM/NKKdylyIxfZsIKIjo
91xtRGyvlFIvuaHUzu8G/ybz7Hmn9Erh2GJlnFeFAGI0un0zjd9CS11nVIpRVojXxmDLKybHQX7W
QUpx7eAtI+Exwu7Z7EHiEA4PguWFNi8AaDgqN82S3eZG847xtwc3mz13nvXLZic9zAvVEW7u5jlr
xbsNj+ZsT43zCb2g25tpZ++lUb9qiFa/pCQd/pDiVx4iuh4U31rSsF69+inAz5lGbVpY+0EGwCbN
sURTOE0dDYplflIWw4eIGRnSAxoQ88HtHUQbiFwt7jjaBZRgh0/EkbrI1W239Xh7EB6BFmUDhkye
Ac8su4toKCXXPNVcdRLi93g7VwR28n5CJo0ymFg1uEZlbkWeWEFXTkFl9fFoZhKathec+QV/VBKF
J5jtOEXL5hHk2SWUJl1xl8PVYmyflHJUxxIxWgzzgCmvj+LSrfRlRfrKo269dhxJO8YvMhrF1guU
TUra0Igu2wK3xzNBlZdb7lG4VMIIO9kSPN1N86lox5M/KbCT60Wz4BHSSPNcQjlLQuJV18pVcC/9
Cyb94TDbzHMR21YX6dL+UyHitIZSHxuyBg7hqNsunR7DAtVdjVR5TBY3Jgn2kdl2s6cx458RSIjI
N4YMpzvWbH+tjftZOG+55fQ3Q2LI/dx5OfGEjLozkwQJCLDWSRdczjp37M/NkJp0LoY2Mkv3U85J
+DgayCOR+TLtbpdvZWrRORsW++CXOI1RjH8k7mQ9w8Qs955eCKgrxhaPfu9Pz+x9IvI8t9v5WFYu
naIZZVokhyWGc626wKDPkufQ78yyPIVec0XfjhxvtR3MUTk5G7GfWjU6eDNj3MH5aIWkwZT5QmiO
1bbvIJDtel8a6/oD80+idxY5e99br+7ufbJaTwUHHoB039enoIRY5JdckUCPFES753gEDCeN7XpZ
PqizeLRSiVeksIL7draT6zpkUOBz71faWYuET2n0F0Ub+nHVTrJzc39udjI35y94J8cHITJnvet0
0Eq87nV7pAu6aesHWxKmierSanPLR/Wd670UeYNraF3kIZcgjxwzMe6svHOnncthcMqT6WVJ3S9U
CO4z9NX2kKplOPEcLLHX9RaXq+B1Djx2+KwRzynRyjumpfeB1SeQmxpjV9RJsEN2BioeykJp3DCx
9OzbCjd7pIYpu6GGGPQhxcmz6+BPjBcHWgMgz8GUxTElCmhrEhGLMNMLo6apAdljKy4o7+YWP4OP
3+G1kw4AARUg7cxIu8ItbdLjW0g83y3sC+8e6SP23Zy75svED0BZrsb1bSwHsJ7SZ9xk06DekPRL
f7VHOd76rB61M+U8HGfV5LerlAjXObDCaOjGlIoJQEKE2Jh89W7YKiF2mXdmUv43p8swCpRjMZwk
TNpIgQagaIXiC7PBqKadE9j62R0lGD20FNLDjmISwyOM8JV5McEMWVqk+wZmIHGchIg+LSWBdHis
6jxeya3PKei5eGvBEU0JWsv9ZMtfM+U1xAL1SJwtORZwDC+yxFjrynE+pnmiHnU6iTdYF43euw4b
9tq51gNoR8wtWBmCp97tOE/Zy9qHajWmN8PJRxKmFH2Zeg2DKzltw1spDfPOrOflKEikCbm89vZj
j2LjKQRGWkcdmQ83hpGJD2wH5WXog+lZCHsLeRZ4pqO2YVsl6C4ghC7oyXDI3b7goZw3SOk40xWM
7C5Mizs6/APnSdjZ1U1hicU9DN7s8k3XRZwMXQoIoOwfVsA34NEXKWKbNtSLCX/gUjhslU2VLb8q
FOTvidVTqK3eQPYFDaa7LAyR5KZFrt5GIoMPMykH+7R1OMxYUnsuO3lspj0kGBi2ZkRr9KbDzHOe
Zkgg6HPLW9hkxMuXvmXetms7fxmKBgyGp/N6nxmkB3udk7CdDCAvSiXvXNz+pzqz0hiPhjzCUsGm
IDHnREY3D9egqu2vdG8NDrFZvpjUd7eMnufDOFD908706dIY2RPQzAnjJhJyzSxjl8q+vo5D+MOY
LCtmc0pOXuYOe2NZrWs48WgQy5jFudp0j1bw0GiCameofxfP8MHYIzzZOwO3jpGKcUe/ubsQ0Dle
jc4vb/FpfhBQZcUTsuRDESzfU1wYO+GU3AyCgrailQAYVN3yauR2cvARt6AgxMYF7m2LI8WfPXUL
5qi+pWfTlg1+wRDXVWZra4/QyietuKWWRdXynlcO0VNDtiL70t7KQdaPD4Hf0ge2wopsSFdM1ZN2
s3y/ZBw2BR4hmKqMs28NXyF4ZnxDj9Wi0mizg1UGhJK36x1zfH7fTB57cinuZ2RqkZjK17AXX+2U
zdo1mjh37HUzgX0Pm038mDLwmOeMAG2jArroG+1BgBQ7zaQ4O2nxtAaSq4LjuruQDJeN8HFvZzmK
u0K9YSMrHqCdgboXJwqr4TitzvTNQHYFvdL4akPyO5grFbJWBI3JiYNaB+P3OizU4zyqx7EVpCOB
gORot7aLYFYZ9wGT9R1C7Oys4DzcQjD/dMhmurai6aKO/R/N9orVgdyer8OMOy+t9e0kpT531Z+W
4/8bW/+HsTW6LQ+ly78eW9/9nP/fe9uVf5Vk//mP/pxc+9Yfgbsp2ALHIjgp2Fhj/4hOCv/wPRNR
Ng7i/8/emS3HbWxZ9Ff6B+BIIDEkHrvmKhaLoyjSLwhKFDHPM76+F0rWtUjdpsLvfrAjbIksFJDI
4Zy910ZXQ9Hrb2s7gUs6Pnhs7w7WV9uh3fwjSkPQ1HYJAdOJY+JAwy98RyT7kFD2tm2NBJtmtYNX
3sLPjMbuHUZS7+yyE8LP9x2si3AZZ751Jau+OJ0z5n66Nf9Fe4yU/ScVLr12PgsF+bnfbupnu/7P
htiuxnJLYyjbO7LHpETc5CliA/4wcgeOZUk/4ePPe2dtnT9v7vqjDHDox/+CyKw0aRB9J/i8FP71
oqdh6FFTxjXdDHDtsW2T6CwHpd/31CbvP/7wt5Lj85dFTm+jPebpKf295LjUBIfhusr2hCU1L2mS
UgNK9E4dR31CP+tNLk4j8buv/F9uMaoZVHs2LjnEkrNK4SexalM3EcFxDsCVVCdDMQmalw4LNdNi
SIKxL+jOf/w1f/lAmxQvwccxegWCivnPf/pAnINDwf7WRY7k5RffAVhB465TJbU/pdfZTx9/3nv4
ASEflpD2jLLErQjX5J3rfqx1Mfne0O3afEBZ0NoeDrZpKgUAzd6kmDC2oX5SJLfQKIz1W9Bo2QOm
VlQ9AUZUdmJO7dw2o4EotOosZAegceujPrjD42io34wC66xP/UlCOV8v2hDefZOnycv+7nqz1IU3
DLZlh/XaN+81eMzeRe1jE9j4OTy0tKSfRXZ9MCZonWbLHu/geKu5wGMNASTsAJ1U7lNqZc++rFmr
SFFhLAEmyi/SSekn3AmQ+Do0S+n6bP9LDcF9wDQ/6auWfSXyjyrEBDgak9oQJKifWOkBh7WOAAOq
jcMt6QHDtUcRhM4VvAXri2JjSX4Fy0y3BkJPVxTX5nBtM0vYqxAAszuXNrTPUQL+/basjIohR+a5
xB5a08ebD8SBrn9jlHLIwa0dRgM5lWRU3gzZ2B8zESDAsi3M4J1rmpRw5okAhzbv6dDViPL7Zrh2
QS6p5eCVxVMbGcXTVAm5t2kgYcqDzv6kUtldY3bNU3K+OICTDxq560ivrGdVieEWWADOSaIXC0oM
zXCrlZp+T+kICt0U4sIEZUq66ugOHBMaSjy4ZyD21J413LZmxTctYpOaYUJPcInDzHuA2IXvqVU9
xPeW+6gmonG9ytTvW5eHhqvLfSDxzHq2MTrehj4UG1hxltzACm/odA5YEWn4w/3/PlaDCHDVMiBo
rb0M46F+SSLAQAu03MWTMbKV2tZ9hy1Tq8aYeoHjhek+LrWSs4eNFurcSg0+B13vPrA/odLexJSs
1+loMk6AKZnPea2Kp8AvePlLDDYu0nFMZSkYWhN7WrQY2NYvTX/ILyox8vjnvTTqgxEbWGcb3FLe
biQzAzUT2lOzz7JrZ5iISyl2T5QDtru+mL9rD2Z6oXwY8+f7bw4N29BWmbQtHWflKi2oCah1xen8
dxrPI9B+FBHzxhTsNL7rTeCQL9b7cODw2zGAg/n1sIldLXbEEHveBemSYMa7um9XcTko93a2fCCN
biBdtaCAaEGdmtKuqSpT+jeGO/iYggKNlw9et8HlPNIw1fgBrDw6Qi2ErCDHyfXFp1vjZNa2yBCj
flX62ujdIuhEj48aieD1DOmkdzRQnD8Be+hfulEr0RhF9RRe9yO+j881tz/AA5p1wBECZCCToMBI
FruGQCEmtMPqLO5zfU8zIVgPqJAx2LnjxpXJskTzsgdNyelfRfJkqbxFc9HvPHccLhqfw42dtvmS
7NiQx66NOGPxQqP+0R9paZarIhjtBRA8/Uqzg+a2x9foA0rqrD8beE4m46vu5dJ3w+Gic7RuZ6rc
J/OUDlrCpnM6Kc61L1gc9ZNNs/uQhYF9KgRizEU7meORPknKAx9mbPEEvnebFVPz4oYBlsNaIwxk
xeB2D6ZHm37lml3touRyvAeZ1ZzjdM381AQ+cNGqfM4Qd56iRFjmrqS3Oku+JIOOhj1Daoyt+oVM
WP438/JwyzLHWDY80Lw7W/NYpSeS9GBLFE+W3rgP6RigbHN8lVJu7LrhdoKm+DAE7C0KUy+eyLcC
5N7F/fOAC/chsmwmzNyI7yNNRJ+jauLFckfMYZ6ow23oSElt1Z1JjC6RAyyj+b1tkQATRtA3+RpQ
8GSqLBJbJ+F+nupC/zNFazrtp8Bs1V6m1UQpVS/qYSMrHYCZbUj5ZfI7y15XWXxI3MI7Qozxr6s6
CvaAP+4Jk6eF3lTPiHnm2T/UH+rUJbqh5T4N1NiQGxV6eHDzwviz1bx2zq4Ej1i4CH4A1cVoK7p+
dnFp3UrilVjyXjoXppdXirwRI7saWmNoN5NpPKSBKoiFrenoANzvV+ZolM5CowMGwlJ68GQczfyS
6JK/X7BiVZ+I9jAgX6g+rBYlcJB8M6G9Rpvgxy3ErzrWjuD9Wm5d6hFG0Fj+4+iofBeambpyAsl5
ja8E8rSoYnzWXv2UD4q9SNHMTZQ5loR4ax5ryVkfXCKi43VgJj4APFWPe7y06qQNI8sC7Up4s3SR
X0SCe8/yLKa32J4YNGXLSKl9yij+oM1DqfXRb5M9rp8kMcjhorTpzC8il9/TGVwN6ir3SFiFlMsk
cZkH05bo5oWjxn4RFib/I4jBStIbAPtsk0KbrnwD/gzhBdVuDDrmQYjRdb1FQKCObpFQ6CJ8DpcN
i0m6hEU1XBeSj7fxTSfbsw8LixdQcm8yn6cxYsI/T4FO0OI+dgiUYeijdw+uZ91BtmgLYqYREAp0
PRYm4arR6peMtipnQ1kxIoyptJ6dhPWxDmn9rlAWUTQfyxyTeNKQ+nYAewfp/ftl6ZkFn6AMInYS
njbz7BzE4RdlQoJGN8Ipajr2vimVNoQDCT5wozdsahztmJrDJSkIBi026HRPPQDV4MqwOq46TAu+
K30MPhL84OjcAo9JSAwu7AaL3SKBLIfwhCJK5ziUqkz70MZ1VC7D0hrvPEB1T3agM7GOlRYd+6JC
RhSjT6tZMnT/vncmIqlz3MlHc5IKvzv6l7sEFdSB0r/22lRkWAZtD+2Da2aXcyYYGANlZRpjc7Om
dBv9XlYzFt6fSfmbyjEBCPhDON/REorvIrFGlvW2UMio0oqp6o6oTHWMIsljatOZw1DzGDV9dtc0
xiQIY7BgMYfrRFmemFPfcBpyn9ha3tky1Nq7zh4Su1iG1BECdZvEyrVZqgoXSwlLYznC54hDzdc/
RYrdMjjHvkFvoLPdSEQOzlCYXrz0yFGn+oc8qbdHY5tqdAwXjhGIQ0yB8STThtBTLRjX/FOuBtNy
D0k0FZc8/vI2p6y8j9FLPA6aGx60xveAjAQsPaNKdz4MATC2jrZJ2t7ieyAMyMRsM3PcC5JIvGWZ
AjVWTOmy8tuNLnwYO2jdFtUwlPu8a6ieNYl+m5lMMahfm4q2ObU9PWZH0thp/KqFpoVALPd2VMnR
ZzYleRC8gT1pddlrVoFdTwCxD2a/Z1yzMWhLgWKjEGhXxg5ZR0pDfEx3Q0tPgr2xd0czZNxELKIA
BYN+PZjmlSnwuVNVzG542qzL2ZAcWPmo1FBmpvOA1Eul9tp3k8sW9d2C5InxSoyF/6nQ7Papyg15
yklXBIHjCzaQGFgSN8kQVyDW1W/Z+WVrQ+vFq2V71kHKzsSSmxpuJLJFRsES/5MWTd+QZ/FATGSs
EF4sCVAmBY6Mqg+gdbHUWIHrxQiKmxkkwK+8YL1iNoS8c9GWhra3JWTayzqmGbNIA2ab0K4YkROp
X97CG5Kgvh7jPgqX6FvU6uNj1HzqeHMqwW7CgcOisKBTgnh/7J86Ml9Y8Yj4s86b/m6gC1rNG9+P
P+eXU7BCl0qhQrc49psc3N4eD10vaNoob4pdAtkzXKBh1+/LekbfmIOeXyDP5ehyng4//txfjv58
LgIl5FecTPEAvDt1cSRPZJSTPkn31n5uNKxcaT1AYukxKVXrPM3GWxLcmIvLbt7lfvzps9b/3d0F
dcepmBeci3ifgzAiSkt63c53veVxAJlUZdyredaNzqCbBlXeLFStOJbMO2/DVEzu50v4t2L3+4rd
XDL4uGJ3+FbV38Z3Nbv5x37U7CTUA8MmV9GkMHYusf2nZmf9gQOOHrUxYxYwffxdstP/kDYb27k0
YTjfLSo/aJRQFPh1DIV5VOiCAfEPSnZSvn+rXEFpyaLJQj6BA8/hXdEOTVgGVt6qdm5HDX6ZVbIB
9UGZ8oJoPCIGRVV2dz4SxEMuwqDdd2HW3ARQ79JtHNGeRCnTJSkbHRc+lNcShdIiSTaKwV/6PuT3
G5da3daJ0Z37bklc36D1cCb1QK5IRPLuByOzHu2se050zGD8qvsO4P0dZJHphlrQPRawaEmfD21L
bidoDywdrEI1u+nbHmEoUSdKv61tHOsNzbBHN9bBm2HbMm6zDKdYXXUN7yjuURvlAOugg0LFcoYT
iTA1Jwpdv/UmQ1untea+1kaFi63IJRk2XTpVe4IGcHSanGyfZadjru/r2VBeI0aebxRn2Nm3HXzh
+YdLjVONWPR6V+0t+A3oBHTDBWiYtvsJR8zSkS0/WFt9bayMDKktqewu8J0umkqfVhO2aQeE0aVd
4EKzDHfapWKYdmTcVHsyR/l0XfU9FgY82jXHpGUf5hKSXuOiZGZZMWJctYAnqki16YqIQe2pbaV1
pxpO3Au7lfqR3bArtr2l4xiNwf6uOr/VHyF7MqHGg+C3JWkwXCm2oq9T0EO/l3id42DAEggs41QQ
SLM9Xx/e2mrPyMb/jG262htsF1nRkJPTTHWyfiMq3O2c/jvCvIppE+bcZETdDdD0Ds2F04TG0Vd6
i1GpbeK4P2IGDoKdl+jxtIOjVslNYDnEWkqIqeSLeSC2Mg1P+mRSYa7MBoNvdEYR+MYj/URFS7oY
lcCZRM5626SMBVXEh6itazBfc9QEQPRwTQXbusvBnD9Q1E3ugqIa50CA+qigWYP879QmkEZlr8q0
lAfsH/4FpN/gMwAyWjQc8i60goet7AjvYIw+lLw5viS0A6wDGIwyGMJ4EmKrbGiPuY29GKJiesLO
MW6VWbvbJDHka49Uplh6VYodQpecNjkZRGG8YV/QBCfYlPwut03wOeQ2u+il+X3j0FUQFNYNirVb
L8WzHk6gnzAYh6upEYQ6cOgm8M7v1ZZTLUYc+EoPSavibaoGlCWxHbjJamjCVG1jXdR30GUfrSZB
p2iJz7TqRkRbXYnqMcIfOa07ZF+p700NuWa2vQkVjk4ip4tlK+Ls4HuKahsch4qiaZJfwx0jNU+T
NpKcMb22QlM/cITiCA+pG3Otbe4gsjZr8lSnQ2DOu/rYoJrQJ5b8NLC3WLBvQ9c24yOwM5BUacJy
A3KXhQyqHpI2aSec4gF1U2wgQW/Z9rW2LQtZX1Lyi64GBVg703rrmvOjsUbKTGteOGCbqcwkZP0p
NsDHxMWaP7OHnMcOl/QlIDn/61hF0besyfcVAtTVVLjxKrOl3RNnnxMzyFELIbngZ56nEv03iSUc
BXZ+npZ3qFrAw/cdvcs2wGqLQS6bPiFARlzLNvNE+bM6TKLIHzQbKDUnZfIRCSrJafr7uKPWGb1W
/FxJY64o99Rr2WYWmggmCp2Qt15QPbPHC0wv+U0wTPVnl+8vYUtOQ7Qv0typ0av51QFodTBbZtpp
EWOcaBZpxmlugVClJUjByfWlAzcPiJcR3NuOL6blkHCYptwaXXQN7Bp6rdDzRWTYhFra9F5Bcg2o
anx07WNKvJfAOgcrc597pXPKoUbcx3HC5A+eZtq4/RDhiM6SplhC16iuKxXHB6B8hNERF3Zj2B2z
Um233tN5Zinjxnt1h5RiRs4baugTErnzW1QQAIwtjzmq6vH+2uh1BCL8HCSDM7LCVLmdbQdADkRy
oJfkdeiNW92aP6gJqmGVGTVXkswuil70XQFxTnOzE0LO8VTDrhixYYFPqElmuKyUbl38u13KmrAZ
f7NdwvmkPtwu7fP++eeN0l8/8MOWK/7QaXnQ3foeovRXY9PFkWtylqSxCTeY5AO2/T+Y3RIjL6Q6
x5Rsjvk5duZ/NzYla66lBGZ4Arz4qX+wS6LN/3YXPsfiWQA6jRlcYFC9e0e2RfTddJkTqoMo0+FC
i2p0Z5gbbwdpxS9p1hFJ6TWmQzYzTGqcqF58Qh9ZPUURJeQFljntWvcdBIYBivhrUzbeQzwZnnlR
Akv7GjRh5BP7wlq79LJWonYeJn/TooJZc3hzHkar6W/aioluQV8j8Q5BpJKXrhutY1e26iEYcrg7
Ewq0lAo2OhcEs0O6bGS/xxsV7jsLn2EUyJLw38y1sDqm0n5Rup18y4Szx6I6nSJ36D43YWnexp7W
Tiu0394rCuD0yte6SyoqAYZSID1PkyfLZxOOzeeBPsDSQIz5qknyaVA+WITpVoNzXdidm66GUdbX
MLqGywlpRw+Y1RxfnVTTbvIs6kFud6l/6jQDT4xZOPbCrxUyIsAy5hHgVYyvGPOvu2AlCJ6nws92
CR26NVWj4AkhqT8spWIhqx1LOuAy7eRu1IPgqrXaPdmnub8L+8Tf+qiODpChu63gEIfdLk3tO87I
xMNOWZA4KN4DA5G8bjBxUq/TUU0R+PaCYncoSP6sHLEkEwszJWaHpeHFJTNtHK0jlsRpYeQoPZNy
cC9mMMLCisaZ7uAW6mSOJGJsvM5pbzsnLXf+GMCKpZX7hfamapZuCN9gaU52cVcm5OTojqK+bwzc
HOQqDayxLLnSsVsK6j1TdIXsnVq+bzndY9LSfkDX2agLHaVaACdjxE2FbcU9SGF7zcpP+2id1GjI
aTcgzRvCEhyGXZQrsx+Qk0GzwasYpTJY2AG+BNQirzW/pd2JZirDlaZk/tpjI4Mv3XMAXYTm1Hxl
z2trOxSwyYPXsvjAFyqxs7E4MhPb3XPBKeMaXx3qFhoexETJCq2jLCViQVfSjQv1/mqCXR09lCKm
8XozaSrMscBOACC2jt6Ft/3oBNfUR0Y9eeHpwuzAslJBT509K0gWj2h96ICdEDuk3gnBnbtK9RyN
j9l0T73Vw4sZdeOTr/gMr8ZqlEx30POhUWZSxzeuE+618zKd/A5i79lMR0S4cwg7jDQ4NnVK/pEG
v2sJS2sJXI1yWaZzAnAx6dU0/eF66t4mCuJxoTkNVCToRSzjCIGSWL8w2HRd5gIx+pCbt8J0dyzf
Fro/BJb4KsR6ENm4I32E+z5HVKWLzhy9FWo2RqCZleJEau9or+q6lUtZee4mjKbmYKRVio0GOawc
3P7YEm1MenIKQclqW6wL6VRe2DWCVCNqUyy8mUkSU25bWwTmDe3f+gbvdrmI8+iVtOhPIOkWdqLi
F4UxY0UxN4AIEtX3Wot/AruRs8QcEyAJsvS7yoyZtVSKQdCtTXch7GhYYvBjhwhretkZZrPoWiTr
ZvbgEiZPPDYvtpbLXdT4lEWyYJ0CKFnC7c6WUShQzQ91AvMHzfVyiO35buf9PcisYCW60cXSbU4Y
AmziNY3IuLWLtl4xPcVr+pAWmVEmQmqarfTazLq9tNyYjN4hGo4EZ02fZWKanKHI9yHfI1kMRRAc
nLZx7h3Hai+KHusdk1TNnOLkzB2LEKQ6yTgDGtcgRoYlYt7eMPOj64kM0W+xX6hdPpnmrtVcasu6
Rky4X5P24xk415qMCiPbNE66YVyeUspzW4ez1EVcGc+CjAKcuWG3gc87LaCXNZwxOwEWj5ty0yfk
FiEMzpKl7SfcbUNGvKhsUEnnCkcWESVnOw45RMMSFk52DK2gvopqRcdQcNQABU3mTGOItVCIpVEr
tpuqVuljmSt1HVAX4jjN43+MlLUxrFZDyTZkVzoe4BXyAHFvuAYuvdFsniCHm3dOOeuuywD6gF6K
TVKY7WU3NWofAWiI4cRo8dpSRsKkG4TtHZK3/KCCWj5LMK07Kcue3Jwyu1Q0rXaDZulXnLbi5dCU
LW9VP96hLSQNKYWCfmo6UNlkynVHNPr42gJo1F1Ux4jiFFNm4l/pbh0hG9ZCgIetoxZxp6j9M+ev
ZNQYsyc5mA7IhIMNeNr0FBqJ9ynIJg4uaWHVf46hEUKK0LrwiFiv3tWGhxVh0ocvqCdi7MDFdC87
ia/GixwyqeEc+AunrD+VbCWPBO/0x6nPO3+R2CJivJXBrWW3+h0ANwPcLLyIsS8x8dtjE3wuyqLG
soHqIahzjyjFebZnRR+eAwLX7mVgUncA5Tese/TwS3QdEykCbXNAKXvTtFT4rvxK6k3ziBHMRe6O
mU+PxSPShyTb5YNThZ/p4nsZbvvcblmJYqGiqykPkDZmsk3XrW6Xq1F2A3xWKgYvqunstRePGcUZ
bFOLQJo6rYqK+Do/GNttL9L7nir8NgQ9sWaQenseZbJqsyy5QayB3jdzOLqhrqcs/VdF899y4m/2
xw5C/I+qics8y759bcKvbfPzLvn7j/2oJup/zIAZnVq7BFTDVu5vBaD8wyGYSgCG+y4PZA/7Y6Ns
/EEbnPxRm631X1ibvzfKxJPa1gywwWz6D6Gs5lmC9KZczeaYwiRlZh1xlTDelRPhxBOjigV7l2f0
ewz4q+tgyihnMbxHO/5CFy+iwMbxi1wTzEnsjxdwIOKD0uMCd766V52KD1rSxNAyk2NHyYQujH2i
UEn5RWiIgiLKYyPuKGyj2bQxJRAqksAwFiGZwQqnUemxgSBCobspvA5feEBIVgSscq2XDguHzmeS
iUDNRs/4TFHSXI7rxy5xCTcL6UUVuTHrib7YWiFWScpfj2cOTA4qbl901aNOjX05WZ1cnM+rqec8
0OG5jaT+BbvQrEUqHpOcICO/kewEHCqjtnGjB6rGS8b3sYuhWVNYfbQByGIFAITfn7UkGG2wtmFj
7TRnX1Vq72dNA5SfW9MREuA3qUQ2Eb8asYZSHOTPIldVvRIlvzTpuAVm7H/iK3AbhNqnIedq2PrR
ohNcQ1eY5Bh6BpNRYOCAMeGnYjdPVjZEuGUXmze9osg4/2REW2oRukgiJhq4C3/kFhQJBU8YrNON
nyc37pgQOlHPJTEfzqdllkhhemms25ILkoUdr9DWfYpr+qrYoIg+zLPXMQOFVuKhWVreSDxePBoc
Ggii9xJN5z64965AHc+iiP8D3A47PwIo2OYq7JkdkayRW997youPpUvSZ6El06aYBCRPxeCQiOqR
cTt7pWv350HCphfHnlnWq8JhHHBmuEk7KsGVcO97Ul7JAOBfqbBuupCL8qPY3CPqcTc6RUNMvviF
HZdNXgeWeyUa/q5wHViWOqzNvIZB0wXR0vZsgiLAk1OrISkhtawT4/l1cGOS9QwuPenDL+hmefYT
/xXRGFt0upat+kbVS6fL+ZmUu1TrBH4iMp0uRUmRGSji4/l5pz6N/C5hWNHIxbwWMGScGfuRs1qz
rqjkIHT/lZecUQ3tEWM2oxPdpsTtyU/5LFSfkoD/tFX0BSQez39wCQos4vDUcruANt6PE0++L3lP
HAptB+zO02VAuWjpOvWjg15gaTs8YdUymJDtnc43A+0OwiWNv1rE6Zc0h8rjgaE/4D+x1rSf4cLG
9A1GglJv0zoqlkYB8qiHfLKUwKM2QIOwSsW5WKVsM1eloFIPCqm+ULU2bH2Sko6ciEO23JOxjh1e
SmJQj2EfUWduKd7LjD8c+iy+VAYvKtYWsVIdKXXk7SVrwXsiki686QLrdH696BlMO6G3Bo3fRK3a
nFpjTktxIeARrszAjQ80Vyktkc+3hiTNawgWhKwTnq1GMXihednRRnHHFMIQyAp4S3RqsRPNo3xy
4mmTF5W7JRKT7WoKNsOWQYIVk+F8HgDzCOcVv+EwlW3lyDQGMAtK8DSX+ufH3LQ9bYyKYQREoJkd
5N5zEVrazprhrBOKv2UGeAQ1FyxI/NVfUGfwCPT4lWxXuSBYhnlF421OJe0BI9O9w1yGPzqhGE4W
JkXVR180P5wPL312ZB8fr+kChCSVCG3nW7yn+QTHlTOYu3FsBhmFguyo1RS8p4zpCx8hIdtMDgRZ
sDc1t26ABx7hLr9Mh0ps1tKeGQ5yRQYL1izkvPseP/cczqHwqKVihzoBf0fiMyn6dFS8nkenObG7
9VrjJpCu2gILHLcgKEAjmB0WspKv7XVcQt+CPeMVyXccDPkXjdnvc5PhDsb6/NISowLF0tegEYA+
siqGRGWZN8YYjVvbAwpgkWrGskNJfSyHYgPrj+eX49MISpGR9GQOp9aJX110cTiceQPO99oGvAH3
YKYp6TxXMyOsBllizUHZYgo0rZLIIs27popJEgpEwK3yytfS4X+jCVrz0iMeCZlPTC0JN3pVfVVC
s9aZRmhPXjoPac75MtYCtKrtycmbiGO38g9jOMyK26ROsLuAdVobcU8tNBuQHmC1nP6MrQQrCKJx
015D6K61xQTO7ItBv3pFaKkLaFsY9xYH+RUnhyK6HP26PYS94BFKQRoMRQO88utIlBH6xLCB22Xa
8yZWT4iZruqhoyMQN5xcR7eq10TBFjqM3FI7FF77rDV5/lK73VczFDlFdjnEr6qU2oR2BhNjveTF
6HdNVuUbl/Adt1hUGjioIkL/kkbYUFAzGGg6dOVduhSJEZPIrK9PnC8V3k/XrNMdLJZGexx9E3ZF
S4Pw6AWupHSOHtde4nkvw5OFvHRc+0bmaThw2T4Ejn3/01bs+vsO5md28C8iAGfWwStJDAElReDN
b8UHePMN+k4V3tdwJGFzCl7DmMVFQndpK3qPVsNbZyKvXn38ub9o4ufPnduyKPBm7vi7/RTpY8aI
pKXd6f15suMdlGH8kvXw1SHSv378aXSc34oN5k8jaMxGZA6h9X0zGDAEdr0pa3fJyACZdwIuxcC1
T6j09+/17yHgN4cADD3z2PlYU3D5bQi/5j8fAv76sb9OAbqQf8xGCUsyo9sYUxg1/yFYuuz1pY00
AO3AufD94xQgHX4IAQAkKqQFPGnzP+Vyid7AcPGPS2rsAHlxmPyDcrnFL/p5GAnX5eNxHGFh05kZ
zXeDtozMhKGURUfkc+H4bOJ1AzpoOo25FgGkJZfZrQJbsgtlXqfaPifo0CLMwHI47/ah2BIxNL5U
hDqR+yvwIA5nxMmQ2c63skoQqjKIq6nc4e4+A1FIZxzNO40K5gxL6b6zUxKHNKWFGH3kS3TqMfu6
VyLUGuemy9tOl2sEhrCh72RWec3S7rtGPCWyT1gdJ1ND+DdjIrP0EBLlvRyUo2H8Sy0Q5YSmU0sJ
2ApkZaHuAgOJYU+xGuk4qxCe/gkpG7FD9T1uC1tfq8iUifgclk4zES1ddMpI2d+yz78glCluYfCU
XyltVhunLMZry0gykGVjj6tS2aM2/VlQpA//zUWhP/v7LtVsdfvo/SNYrqnCr83/5K//A22rTb+8
zZr9/vM/juP2HGliwy5S30/jTKg/DHnOHyQTAXHllZujZud39K/juETC4+K7YxnRz90p/uhvdY+i
2QRkU9kWdnb7H/Wt5mrAzy8izSrUPSZ1bcNkTpDzN//ZUUUlGKHNOIgdYNNl6r8mvnY1jN4+mlPt
+mwHdOFQk4wMK/kR9AS1+vo369dc4vjlElg14fvxnZlj5j//ydSVI6srlPLFLq9GcfLMx5GMyrqL
11m68WPIcIIK4cqluwMuyrsskPtsHcPM1r3xZHLmm1AFF8QJATSnpq02DbSvwiEdK7C9xaw3Z5uz
IouKxnXx1Ryo6UJsabOALvyf4BLwJQeL0TTRx4yf6infhimuHG09Wu7OzJvZrh/bR44eGW+9aNjE
aFUt5UrEpC3K7GFU8aJiTOxgXSBtx+piyAu/JcCQyvyN2dDdU7DymSMuLStiU9XIel3HRxKvb5Ig
a9eQZRaY8psb233SJRIYHwlBzRWkkQ6CVy5ZkPH9U1kP0A/kyYoq3pLgs1sk6PcRxIR1XKfrrin+
JJlbbMOkvfZrBzN7hh2AGnQUL0vgX1uQNWrRNwgeZJZ9TQdToM9S42IU/dfM9Fe+3dbHrO6h1mB8
KWygIjmqnFhe+Th4vosW/13df7O662Je6/7/xf1/k+c6ftsDP//Ej3XdcP+gx40tXrHVQ/LJy/J9
OgFt8Ydp4u12CbEFo/aTvRdTsAT2IAhX4Kxh6XOD/K/ZxOKPZrGRomHtmILu9T9Z1udUp59e5fly
dEMH6kDLnatm6Xr7KiunG1NUyea3QExF9JqkdIIFTndDK5tV00TG+BBxrms29SgTVrh6tKyvg5cU
2RFkc14am0IzEcDHpULHBWLKm/XiKkFe9qkSqRaNy8osbA4PoQdmQoPA2JVs+2XSjnBSQ4oyBh1R
p6Bk74tC6z+hCEaBm0StD5bBHN3QKBdTKyy1lTUcI3pNYWS5FUj2QVPeJqPJAHaThrUHU+SnB3n9
6wFBn+fSvyufJpZV5m22UPyDVIDy7Nu7A2RNJy9vsr4V+Ozwr6W+EyRMHshC40s64y4fOehhlr7O
NfXxHh0VXpWlQX+W75MRJjl8+viSzsXWN5dE7RhNhclWjLML+7u3l0RaAIzwuvJfdGxS8SXQYH+W
z2GJC7cBZYI+XqROSNgFQXeFahdxxJFiptMUefyMvWekaei0lhYdEoGKM1hPnj/NB8+BR7Fu4MJO
D0HFsXpYY6Ap7dM0oSqj48fBjRMx+IsWLunHX+rt3tJkOZ3HIOsjWmgXY+K7g5gXxIRqxkn2TfRo
ne6sLNTyWyQR+XT98Qe9lXzMHzRrPtB7W7ri5r0/C0FsKl2aOt4Lya3GvFtMvNgUC0Pwhg/Sicyr
vqaUwepiW4nWLAsEHt1tHFpZ9Prxlbw9lZ2vhM7aLHzHpUb5fL4lPy2huvRHwmgj+6WDJGyfLJSj
ZCJX5Bc78uCjugM/+vEnvhvMnA4o+rkWMwetBoQ373fw0uh5lEMff0P9DmXD7d3oi66SkeYXTQz2
/87LVM8s00z7MnZRjzTE7mhn/+Yy3s4458tQ86uE/Ea55nwsefPNbT2s03pykm9eahOBYtfBeG1P
bZAcw8Ru4GB07j0C5nYD7t5bF6QlPwWq6opdUE/6/W8uZn5b/n6bvl8M/RPByMPk8MvIIwOk7/Ih
jr4h5LHvSluvb40EzpRjj+GF1NP2BOu6ORQYx/fJIPXLJnNqOGOzu2oOrefFIrgLiFkrX1kBmJ1U
GcZ3v7nKt/ut+Spx0TPr66Ts6DMg4e0t61L4OW5ptt84P5T+J2kYkOFTw6QZXUOSQ4WHpqGvJxuK
fWXlr8Ek4ORNgFv7rXTy+sGiIH8UTh9/MojEpjSox96miqqE2+1HhIiXKbWHj6/6l5ea3SlkC3Q6
MFt4697tU6mCac7/sXdeu3Uza5q+lcGcs0GyGAfok5WVsyzphJAlmzkVyWK4+nlK8o+9vdwjT583
YNiQJS2SxQpfeENd+OKtoH0APq+dAZgjZgzeFCrd19f6/TXq1cRBSXmDiquN7smxrIGdotVNTdV+
n7DrSZ0fOBtDnTyJmoF9Dhq9XtIFKMrhb/IGfz4kM8fTf9Ag55A/ejNCFuDZaTS9TWaI5jRKg9pc
M0L1k9X89TMe+cXrhyQmtcE8E/kTLByXjbK6tvIRd973jtpk6R+g41cPBZzFFgiMjyhUczWFS2SW
53UqK88EVJXky2PW+Q0tHZiYqKaCBAVjfANAhloCes6VXZznKpbBfAB570CD+fqm/3gxsBDYcnxS
Ik1rOD5ArTAP7Am5gbdqJi8H5mmEefZTWbPhPtV1CcJ/E2E70Ed/G6w/XwwkCE8X2BBXsK3jYzIy
NNJLusZ3INyWDZHXd9OB1kzQJNJcW4J+RnFgW8791zkpYNlsWillSN/GmGx1n5bLiHZOEkxL/z1G
HhTLp4qC5BloZufvBcEjIy0HBy2P1qpeJlRyAuv43boxHMeSouP3JEhttn6i/H657pDnY1ItsxnP
ah92TeddGjjssJo6KHYEH5WHtiuKoLkTz29MwDL76XWa90S4BaERxoPlgBD6PPCdqOE0c6ch9p46
ePRUSFTp58xUcMq67VfJ3iPsA1SFIuQqKSMdElCBQVNvY2OGHtzgNt9Pz8usQ9YVgEYEsTc2lEiC
CnNJvTbb2Q4UznEFFS+F6Oo5WfnDo8aP+CEAyW65ZvmH7lOVAnV5lMAuuEdd1K4w9qEN8oQqVJMh
VwZTcnlceuGreyVbT912Gf8zYmOWsYOskgThNorM2FpxaSBvVG7XmWgMFnqE1DEPU9NsRPpyTiqv
clfdmNn8JKdPxI9Qa8L3aO+qKelveqTwCJ5oHSBhv+4kHN95m8UhlzbQ9+PH4W3rqxkxbhiXIswx
3W6D1FWHyFFtelHAZ573o9VN1RlWBPNwOky042j4BJHe+VKVWvNZAM+S4MyM8FnM0d6PQIAdmqDt
6Q/XSDejLvjrAdwMJAycEJ8yRbYxEd5jQF2zYvoBetObWIGrlYEhYhd5/JP6zVxm665BPvCfz2ib
FgUPkUYuvkdMuRq1PJEsGss5iHTm0gCp2BxnUfNM1PX0qDpQNhg5N2gGfmAcexQNq0IORrG2klBf
URg+WcLcoIyTrJrZb3k8Nno9XeqwJ0oSeV0xabLIy8rbCiUv399lePkwXRo3s1lTqgpDZk1s44ox
r8UE0P4nfCor8nf4n+eBODUc9A/eAOUqxrCmW8H1XTZGK7oLCmqn2Wah+1yMJ1gXKMh58VLpXCGz
JsH3ZuTL9ENkIboTFy0aM1W8rQ1ML4Ga24pdYAsRX/EwNU513IlEWYGv4gBQozoNO+XwKfVcOywF
bD8hhfDmkYIg7oemwC1hmaAvNA7A7LKNEwLF8eilotj+NgctZZkNyCGIEYraLLeXlWmg8wRgC3Rn
Owd99ad0cPhijTMYPrHgGEI9xq0qGcEBaCzDuSBzxicVpBwOuDvkHP1dDFKPKapTOXXfBBV/t0Rw
LGA/69kbSFUWolpnTFnnuG4D2V8t2hr9NaNDr5e0g4trvZGUenkTbkeeQoOysYS69zEIYhSAnjbd
fIDv2WXlhSrQaRJb2v9QMtdI6g16ViOHKXu0T8LFcg+oUbvYVmfmfZi4aag22Av7emdKioRGv2ca
OxcrgUbselq4jokrj2aFx0h1LNfuPE9M/6DDiwT5Z5TY54pAYawRCnddlUuUzvuixcExykR6VVtJ
CluM3FC/YRgkM8Y0EOs6ZZyknamrvJNs+7qDBUE5ZjzLow76NLprHe+mBYhWu7Q6rYqHqaIMStxd
WLaRU13idBZOwdozUwc1eDZitpttL+JsbpHTG+oQPUPyxAm7VBuFgEMEsk+jwoOcbdZ7W0bXcBK9
2c48c5hN+QLrQkKxShB2rpPB8tGUCjs9ebCT0DOxH2H37kCV63lpDugu4J8u0jaPz1AOXPheayOl
gg6WK9gqu5ZWLWpAOe+jWk2mYQ3tZTd6Nltuhuw5b6mykBhKtvVcjnxW2GKxJ1YDg8/MNVPsANTO
7JuRnyRlhmBDUzrS+1JuqnK6CXu04XtmyBCzPTXO5DF+fWKwOyhGkbWApmXHhFKAdvBZ4O238KaC
OWamB0WH2MJZMhkDl3asYuL+2S45jhT8d075km4pKy9wCn3I9v3QMh0nD1yLwaEsZ/aHOUgM52oy
ZwnsnC0KEZCmBY+ZbINa1kDhS1uHWCYqiPNbSaydX/zKe9n19eCMoO3rcJ9LdtVwC6hiFAbGvXRP
Kejh3bRpo7GKto6J1P5d1E48PIXFgt1ezSNl+p2fofiodnVJrzFDZGMhfUNbetAj+Gtal+movzc7
tWDiLkjscedebejtvjMCDi14/yZjLHwZynFFJBqbrE8a9KxcjLlAbGE5Yflo/6Zsu5suzGUPKX2x
Zu/FqMZC3pnlVNyHNnxy5hAaBe2pR4MhhzamhuatKTljziSyNIh0c6cCDFqTti8pe+6yw6yuLt4d
ENLyttQis68jpBsQ2iG6hSCSih5JJ+GOjSZZQhto1q0jQN3uxtEN1KVsUajFzqY0S4AaBccqTpm9
stYt70iyyU9Bu9BVriDr4eGErLoO6Rc5zjC20bKww1Ujjbl/Dm1rcO68op+deJ1hB689oQp7RhYA
cZLEipinUdxjssRJVqx98OjLsglTtFOkRuKO9dnE4gDUDGhsNE2r2anQj8XGJUBb7mMELGsOPq/3
T7t5HijSQh601jP8FOw7vLjvwo1R29rHDBU0Cca+iA8A8HpQPua4nEVhZZp7a7QSexc1k1WhT+AX
C/rBkXCN6yavS+dh6Fok4/dm489Nuw1rc5ruwe7iQGOgB2HcOobTLY99xazGM8Dz5MPiqxjfnqL3
fNnsEd2Nlwllbb/xNuG0FPk+SvtsIuN2AkiCYV4LG19MuXRt8N0qs6B6x7i1VtMGgda5/RFmroDp
NQCP8EETd25v7vsIE22QLrnpFt4+InHzLpFKN/J8r7yGsDb5kUB7BLUOSTMfaMVbLv12b+tRxzbi
S2nzMNn1r+jbnIvIs25HnL1qCHqg/DiWmlIAuX1AErRpnE0TjTJSxFNmTIwyK98lGovMkQUjp1nH
mpUhMyIoKSalj5WQjYTF3QY6fJQc4CyHxPH0DgclUUeYKQJKGnI/F2OMXozomjE4gzBrEJK6SQtB
98IFJ8Yp01ew/pb97Pt85m5wax2neF2uMwcfJzfudsa0qAj3Q1um3pNbdRW3YjUf8JMYl+5h0wyt
yzbpdh2RfZAbjNLesV2iYGRVdBSNFnjDXpYFqT40ImOMUHsVZeeaGjLkLeJAG6QgJKpsKkzGSTmU
Jg9KXIJpO+4YJeyFk7wsbM7oEfE9QhNsgHoGqKl8fXIGGPhypzJO8EzfD/7i18sdlswt36ujEDti
ErM6Yi11bi25/y7M9D6ZOyBQirWdWSApNlXUdJZ8DWWo41Wg1uw2dj9I7/uIFHG98+zMr87jOlMc
i4CxdCxVNb4OWZKw12PU15XXWz8HWrF5uBnRGxwKQGoVdaqV30QTYxua0mX42cNnHSJ9lBe9rtSn
1K8TDBE0xhGIl66QeVAEuXtLAGc3IFc4WVjv5xRFnp8FAHsC14BzhTsYOgOjncM/I7G0LCG0bMRC
ROpXCZ9YlyiEOJscpFBQYP4G2S8F6kIccOuWU+Q+FdKi1vn5GjkwLeuR9G/o74M2mnhikWFCK/Gy
UD5avlWcK8yFljEzo/BZ5b6b5Yek8WDRnNDo9tT9AjONp7KWRhc7pQTqn5yga6WDCrNH9Ieaij3r
RD7wWiZLSVHLmlBvMaXfb9AwJ0qJ7UhH8wD+wEYd0CrvVHCNKLddp+de5JvcD8YWeh0IIU0eVeUE
mfdoGeklAhtZF1irrOUHIuXoQM0qSI3T1tITTEQDXsX71vYL4mwEjPTpmigVc2gO9UiguoajRRTo
CanjzR40IJqwRaaJnyYjkP2MFr/iC/5f/zRRiVyuxyLwOS4tPHU4w5LE16Fh7g2xDuZFo+/2c3nk
vct7QQum5qWCGxJ9eS4moeIXFYxxKg/w9nOfVd0yF4p1ivUV68yRjp67RWWH1UU5WrGCu1RAA0Mz
ui9LQVA71gjdrBGlAqQHd1zyCGajUl2ssHRoHaqalA/qUypflRxSbbCXDw0WL+SWjjh3RqvPKzyL
bOZZado6CcwaaFT3pjXpFwKthfCSxJP33M/uMp+J0SZ/gl84T2o/2aLNX1VioTy0jj4jH0SiFLFG
B/qWp4UDlBMY/MqIA+DOBAZTHJtkXzgYCb6KyVnkFmtKY3rDXg5/RNNQpgmXoklIRzCpjjvjEHiN
GO7p5KHBtTZGi/E3QCXqmN0LdBQmJ0sn+cA/dSAfI1Sg7qMuinlrfUkDod5M4K5wZJcoVRKjhG69
PDLqesddrJac96T1GxBWOn9gOgFUTvggGS16q2zYk71D47tTn2wrf2LqH6yABvLbnONp9va59CoF
oRzJI6PUjlhaKgqWVa9UpydGNer6kRGJWU9JaqljdWU601S1DMiiM243NHoGcrR8vcTJluPmwsPw
muCVimW8j7BCG268yV86THonq8CNyCan4GAzHOIDMfX4Kuw8DPf4mNDpJXtV1lY6ErUrm118PX5m
jVMe56zSNlMWmxQB/4DQHZUru9gif62zwM/EoogWfdP1gj0JHlMt5dwGFuVCxuuoIGOikySZzP4x
qSpeaWoN+taHauIk3E5Ib4HhBAHp5Bd+Q3GEH1xmZtRsIw+Boziv0UBoPe/StFqhXNMtdKLwAs9f
RY3DU7idP3eOEGtSxhB9WT0rv66tHbcQqBkF1ASBC0Flc/+o5weo1mF9UIzfp6jXeSaqTkXibgxn
botw1Q2S5/3LJY+ravqSpKeOLuchWXxcZ52bqgrM3uu/ux7Aw5/F59QoAixy/vZ0f17KtwJiXKEb
lLRCjyqrNpqUKACL+nvqRHp/quFBKIJCNmv2rq9H8qMa+K82gC6/IeJiCRe1FGBWf3RBO9PCta3I
xfdJlAOJzJBQXfcgODiQAtcJYrmchQsY0Px1qAA+UURRRRvgF9Xb5N1UIXQnDdysrvDgrar32l+9
tkqCLCJE8t2OMwFjn5Gvvr79P4YKD3KTwBYIGek4CjK/twcmGZXQ5X33FX3AifvggNJpIYcrKdTX
l/pjzsHABq6L0FlIXTU4rncTRqU2Pi/Na5gEYpgP0Rxk46O1+HqJgDEd/zrljlt2Fi8GJoXtck3X
Blz/+8PJthNBTP3+tXESvUf1E4vtekjZ2W9jO9RnVhQS7xNMzHz9A1NFU16x25XuydfPfjzMdOnB
vmnAJnIi1h9dmLHqJ4RUY/FCTYLUEackqlRB5et0/usrHY+y7QIBpPGPhBDUG3FcvMbJsg2ElVkv
Q1X7+UXfFDo1T4Gcccgnto4av77g74JBNE1c2q4BvTgtG86ucjSD+ixY2Exm+SLRFmYGScQI2ebY
FGfeayTbYrIwK4TuDAUnx4Zi3n59A0ccI+4AJJOtFaIRSPJ5dPv310yWmBRW41cvbQK6r9rSO4Uf
StUjCbP9Z9iiZKJDY8/BIQdbxM+iuOH2uuRVeoj4Jyfj5+CUmatLPJT+Z70QnVCQLYClqTgSOtDW
QbcJRG8EUKCtvGe39keUJihtzEONHF0SoR+XrGiz6fpr7w8Uj6xRTtjUqpwS3TYgmLf7kxQoA8YF
dW7o9d4pbC3ntSFtnyymS1t9nHtNSmzjd0If8Q2KXtyW/1mg7wjt2TXzHL1GajhB/xHx2ZYOlqOs
xFl3ZXbxyPgjEC2pTNpqQgYV29ucsuzXw//HhPMdGzSbC7YNVOofU3sgs0gwXJif66RF4uAQN71O
gUJ43Wy9v0rWX19Sr9t/33L1VktPmR5NoOUeNMLl3xvgNMqQVwS//hzGnq4xDmno5RfYhcCDujSh
ZXNh/FYHkqjJinRQaKCRzn9+fRvHTw6QzzHZOYHz8VdwzG2rvLYaeZfJc46WEbjQEvPDBxD5tjy3
u/7y64sd7yDgdBHVo1Lk4ZMZOO7RJPfQS0yTputeVNtky6MLT5VpkWWNjqy+vpR9tKT5dFzi6PV7
CICRlJpH7dcYLZwC20P7AZVd1E8jypc9RmCUUcl002zkdED4eCn5x6dgw7ycgCY/kqy5Epg4ZV1K
MKQ8Gi/SjKIgDrVgTRNhpzEZSuKzCbwluM/rstZk6DJA0MMSTHAKgKmn/XjojtwrwxI8nJG7nEVx
bOhOEb57er8mIchRjcQSJp2LXYVPs/OJh32b/k/8o/4v8DtH480YIKsGQBfxIR/AwfEYuG7cIyEx
TA/IdeqTGU1NveSMsSZz/nq8xdF81u+UzQsOJ7r61PWP5zOOQ9RULSe6D5z641qDS+k0V0jicDSx
1bMFfWI94LPrTBAfV10l/fWVVPjxITc2QiF5ch1f1zPJBRt2OrvsIioKRp4NxnLesVQh96dNmY/7
GfUx1g7WgaTHKToApCW/Gn90i3QTySiQ/qFhEpgL31N1qV/44mZcxfjojvufpQllUQHFIsZN9JtE
ohvOP1oebPz1BmytLiz/aqGxIpm7qKDq5DmKqHKI1WzBBq//ct4Gv78+UA8OnXyQ62aIOiag16Mp
3PIEKjCb6K1Qwn/KJG4vO5v26MHLg8ahxp/0u9hBpmPGgTXaNE4E+tXOi0cVI0qAKTJiZfiXwaEy
ZjgWKIC2DxH5a3ddTJ1K1kmg7AMm1DclrbY3qJQAPz2JFuiaXo53pVwcCxJUNS44kZKFbD1R+cZA
h+jbQh9ZnUbg3V04lCDnN1QN80djMXqSgwKNaVgy8trhVMp3TmGIC39GQaNv5nZLT7x4hJntnCIa
Rpcga5A75hAZaeH1VvECasI9mycMZ5DXbk0L4qX0723O59cG2WJXS2kllDC0xrCdVdX9iAbdY4rY
Arg703AqfH7c5jkfQuTijUbeeU7XERZFwyGbhmxHm2CGcka/aIJoF6bGanBKdVpUWIuPoaJgk2TZ
twEvEKrm0ZCjNSvr+wXDtA3hp5FQ7TOctemZN04/m9/tue9eLH9xHhJEWtbJhPxD7ndosqVAaL5e
ZL9v1kwI2spsZi6hgoOE4jF8q6b847e4Vb7zvlD/hz6fb71CM6s8aXoPX1/s9wX9eTEfYKY+5onh
jiMS1JgJ7WRYvXumX4JJm8x7qMV2tyrL/EI5QhttoRV2Q4sQU6mvr/3HzP94TLBhtGzYxI9hE4Pb
hTVqvuU7ChskrqJo8mlXgkf62/H38Un/OoY/nlI7oBD3gWcX4TFKZ8JH3FZgZd4tSGiKmIfjYlWT
8KSbCSGd28ouo9u0w5RvZRZu2GyEwnd4r1LX20xFD8wQcKh3JT0ZnlYGduictx1x0lD0j2VJ8GL3
Vdms7N5ybqCJVz/LATMX0N8wNuzZ/haikIFdWm0BYEbp+kqUIfPY8EuP6k1OL84aQwprMpzf8UXs
aSUMcmfFrvlqTr2AxxmKv8RCf+LkdBhAGMS4CM7o45DAMvxucoJ5eXcGPfhJKpK9qLPiMC0TCvVh
8SzQDNkMdkzTo0UM+OBUs1ttvp4Crt7dfnszvgYHazwICjsc40cBEgitkvZB4r/HA40Dymn4NU8B
pvCbji5Jv1FOOR3QlsQHPTWakm5PXR5q6lYXqvFUvyp8iAELMiAHHF8pnKE881LinOauZW5cpHPl
n89i3leiFPfUQIur2uClYf6Fkdx66SfaLpgjR2u/Cf1bwkaFH5qT/py9LL0UfpPucyrFhzSumyv8
MYt+U0fdgLdbMjwAtstvjCrggPAma9wJux9x0pNpfD8WIfxqeJk8QDIh2oJmNC0AP2sRuvM5E+8c
1wjO02R2vllUtVG3yHPY1V8P7u+wJGY9Y4t2AjGoRzYL9eD34HOgJMx796P3NnXcS+iL2WOTinnG
N6IyL62RXOIvV7T+C9gjsQEpjmULIJ/HsEcL+xVZcnT+yJrMOaVsZpTIqs7GGYVK/E5N1tJGuLF8
b4RZPGIm2p+naWjeGCoUu788/Z9Ti1CT7dNGHhbk9zH4VI6l2wUxoE+U133EaqI6eqnhPyr0MWd3
1Zp2ToWj1Kr1GM4k8yZLPBf8Jbrf1EnCcE3Ds0wwO/b8p7QvlC79UkKvjC65wPy3O7RCTJfekMQn
aFvFqLyi2zCuOkSc4GY0ULNX0oKFDSPdbfbQsJtdlvfGRehZ6AFSyjDOP2Ch84RjD6ZuabOLR07v
NY6E+XlJm5eIUpRay6UtKiAl8M62iqbno6tITYlFurvenqqTpCwEZmg+cBlmIu2itUfV71qEaUXL
FUQdZPGJvlLvFUW87sA+XIwNkqJoJzUeOG4YydYJ4JRR7k2U7r/1sk6fhmrsfzofajSdyjBq/3g7
/8OzuJ+bH//5v1/fy7T6h5D1Gx2SVFD820TevPav/+uT/nX5WvKb1z/wTkSC4rX6nb0FHk7/4j/0
Lec/sFhBqQR7qw9ZFBbiL/pWYP4H+HJqfTbAwNAVmlr1LzUV/ovKh974tTAgZah/6Fu4sEG28ihH
WtgRkbf9dwgXoIp/29epnbL3QN1gweu6o/cR9f4b8htLx46sy5wPMCNznC215yo+vqO4tGm9h9uQ
bp9APiKV5W4Ejxeu7E7KE0xZcAlcWmJOpOswMV23XV+4myR0PYOqRjxsZPjWgMS6GrW0aInW3Qaf
Tgo3C64kFipNHbgsa3Y2i1fA0TIEpiVbn7J2v8KX1kK2IUuWPWjJ+lF2szydtdApyayJCcWyPABq
RQfVAVi7lR/qqEmNUGqca81U80M/leIjPKgPVdX8Q2G1Bic1wuFCeLUcpmiD3OAh9Zf0BwrN8duo
hVonfufJnesMvpgWcmXFoumKoAX6rlQiOxqBWva11gKwOGUVZ0qLwgLb6C/UiFCspSVj4ZzQga97
hGQpiee7zI8xxHS10OwEmgr6lwdq6EORA48VdEe1OG0gGWYOexRr0To1TyscGumQ0EezbaRt7ZCR
d1LkbsclLK97LYHbazFcU8viZlogN/nQygXVVZ3C+2vw+UBKNx8Tf8dBYPZrlBsvKoS4zO3se8hY
yZytfl255jcIL/35gE4vQmP9ndV1FcLSHNDFxjayGLl/Le9byUE8TkVu7zJipn0Jiw4d4CWKLmgU
IvglzHxd1uid0iHtbnG7DZC1+jAkIIv82WmTAqe0bn11XWrzgm50WqwqzWsHh/Sazc4Wl5bRDcgu
YnwgSzFdUcHCvxJnBErsNOI/zBK0bYLQBgoYjkX4mWTVjUt57AKX4m+YOnkbGsE5oDtMGCptxzAP
GDN4hlseUKRam7XVr/M8y26jASMHGs/+JtLmDrFXw2UTwbZ0RpzXBrPeRB+GELT+okMWRu5u0H4R
4Ti+IZlp7OoPS4lEu0swyTHD0Y4TMAJwq8V8d2sF7rjB693ZgPa8qZltWAuHZ7VmI4EV8jb4Sz0t
ZequFu1vkdg4Xbja8wJ3XHcdD6gmWKBUTwu6KE8O+d9Jo/0y3KJpLmbqDKdk5AgPkhxupTWpdfHh
taFa5s2HAcekvTiaOcETCT8i4HDaqqPxBncLQHq6xRPYXZGWOrh6eE45x9YDds5TuutCa8T9w6W2
gvxD9ukMMn76hMwGFl53Nu4y453bgUJ3Vm6bJ9aj5TAXtqabpWckPv5NHyRR8m1yFlw2BisrxK4K
tU9Y4WHGHKDAeBkGOtbGvMsEPWdJtdZwSLmllU8hYApFlZ2MmrG9KuolG1G3Nkl/9hLYpLpTKaA4
xNtTKhoYm6KkeJnjzZQ953kvl2qDRmblA8l1ifbnxgsX6hz2xM42pHH8TCYRF+sssVLej1GX+GXQ
/dXaE8SmdN/Ticen9uzHmyKrgmCLxUifx4e5D5znoeasfUNIxMo9TJ1Qz1arYujrU+JYQVRYRXkv
+MeLcjTtanxbAQyCnryv8sGjBd4K2yMDkXbEwkKs7X9O6v8fujUtJt0h+H9TIvc/ahn/fkj/+p1f
hzQnMeeGRVnuQ5gArd9/HdLuf3jQG4m+fU4HDl2+9Q/HmnrAP4eyCQuS6J3KENBgmFT/nTMZNvbR
mUyCz+kfAj6yMBN0PV14+LczObQxn47qoDjQa3oe4S6u+i6vt/Cknuh23UllHCpzaJ+C0nqax9Ha
DT5y/ZM67TG02i5Ga5+IsZxPuiJcNO3PPQmHvNjDjm42vtFWa9QR5c8Zu8tNnaDQTwfCPEcKsHmh
2mbeGmTCe2pHw0YAg1s3QYpiolFNyPj5t5lKg2ts1Td50JdnVKtHPg3YjgD0sO0M20a30JGnZi81
AOCKhg01qd7pV1kxncjOX24wenA3tT/6a2seh3s7DXN0F6foJKEavXIM62ZchLvv+vgbexNeyCPc
Y78skoveTK2zDLXYtWlW6bXldXLrGl57TYZDgad4HCY4SGJawAyQIZS+eq3ZgFaQPMeNdJrpe1qF
8Vk+YiomMPyhWNYCu+9GcwtIxN+P2KqvR6eYtoUQ7yDjxM4ZWKxp7jlaYuzVBpmJU446zcK83JUp
lnLZUgF86AF181aBUvrVbdl2u/6DyGZcRXMGgNdop0MjQnYyNNJvw8YunnrlNt9cle3KcLxZrL68
zTE+gHQWyAG+hZ9jrTQUF7IR8bi1A2ViR9jmT8NSpzc5go8noqPULTgLx1UTK3nXCiO6Q3TFPXPy
GStuo8RxIyZiQ82mSS9lXYxP5JndOxFa+DiVAsRKXQ8jWkJ+cJ4gpkxJFXWydoBY4Y/Up6tCYPxS
2Mo99CJonv00A12T+ap4rPIKRTbcNPckktalU0HxWoHsrHNQ4Y0891sbp/hUWAxeaA906wZqzJ3d
VKeyiwipFnQvTltjGVq4BxUiRmmRjwaVlxLdXSR/KKIKwNSjn72Aksfbcopow7k2rpaZXdR3gYgA
RpRpfWfl2F4JD2MaZ8RtLcb88aWhLZ+ugCGmMfzzxdqVGQlhb4rpenY5f3CDQAxgoFq77VINXBnp
Mol+JMN0gXFvZBs4r60psLBIKSrKwRcn6E8PmJkj7XCINY1CJmoCtgiMRmF1r5FqpnWvarc6RbQJ
lVZ7gE4I6mm+tmOmpjugR3dwcdPMVu0cz7c+UTM2TaA4bwE71WcwPT2MFmbeQxMUfKDVT0m7LWRa
bWeFh/nUl3hjsv72Kc0F9H8ntLQi+s/eyicQecTsPb2c0el7T9tF7a1BND/Awk/X0UBR5OPOsihr
AiwxLW0oRj3iJl4SrA5d6QLdipLgxpmYg47Rl1CvEwdrimq47zJnXNfe7HmAfnjwXpTzLXFV/+BP
JT9IhGyfuOqzjVnPWxPOwj4bnezlY6Zlbs/VljhUcGpmm24PZd5tADD2iuSW6loSZ8PaXdri0QlH
+9tYGSm139Lxb6QbOyc1Ks631kT/T0oc2u14gIHQKF7qMDjVKdpwvDU7GuldjGX/3vtJelmZtXeF
9vh81pJJ3EZmFtyOreYTMCOhIoZu9BLasl2NbpkgVR5NfBD6rzfSnymRF3Fi3AF6V/vFy+q7Nm7D
fV1om2D9tsqxrO9oPnfBusu1ZKrVq2BdI3iBqJnjnltt50QrRPMoYHgxHz9o0I8PoxnlLP5Kg+A5
QKZ8bWPstu6y5bKrsHBo52viUaxpcKNVbv1SpQGWEoQNYXBh98OVOcbXiRb3LQD8A0b96Y7hGa1k
iiJkX5Xt306d2AmV7MkLHmPZeRvXnIJzz+MDmwh9GqS77GamzmFX9W3POTaAda2HPWwo79ZpsoeO
Jv+lp9jDcyuIN57fkJL4lbNOy/mSUh6OFiDEo/pUVH50bfXGdGVNdrbDoBOnmTHwkr1X58j3hcrZ
zij2geJs8e1TqNP1+PImG0Na71VM3tDaP9oKAE2bpM1ZtmjcnV1S3LDdN2n1hypwb2jHFOtcDeKK
BCh6NmL7CUj7G01xguyqK3dUenCgmCu1NUpBVaijMLmypa2IdL36bkCeCBRStryXmJnaS0LVcUlw
5+unuyobGgxq8z1avwmQ2YUXnHrWbmoHPLfHOT/PPevBm7EZ88P2JJ/m8sQEBHAY2YQ3ZjA0qG7k
9KLD4bSJF9gFdf3cmoOzmugcns+56Z9KJv4+mz18+FT0bFplu6a2REQ8/xRzc9ukgf8jtf304Iyt
+eJ7Bi3NPL/vrS57nWcDkHKmulUq2mBtDlgcRl3Ynzph5ADbXBb2A6GKQ5wtgtQBDMV6gYAWRndt
iS3p3EdbExrY5ZTIsdmKWKU9TRYbUXfwjcgBKbs6ry3vsmDPv2FayS2i7hYaw7OzHW2AHusSsuoh
r/Jm43SGApZrNz86KqlbiA8nc4m6gmia16Go7U2L5Q/tQfVkgvIjyeK0D+3W3SMh94bMw3ObiL05
t9HDaDVoxItcrfCfy4FCuMaFdNyHaK4g1bAMVxnS2E/AQ7t11YlNDzbgHMnQeEuQELwDhFG3vpta
D/nc6hiCRskaHPd8OgIQIKOxowAagMoeMn/IsXZxyh9d5Gc/einJGGXpr6q4iza1MtSOM33c5R2/
G5diiwKceelHWX0DF39CM64lshKGu4IJGVw2qhlfKsDpL6NtiUsP18i1S4S1kl66bDDbqdnJ+3Tw
10nltoiXl0GoK3zxuZr63DpFHNqaVjDGEZkNUavGXbE0WRLxI07WxpUH5HJNtjhhp1fXJgiXGPVt
GqznvisdZkyFXB604cZeOcvIMTgN9WVN0ekU5m20jVp8XxGijx6xncFQF7ZPtgXDTymyRxLiso8D
94RIId9bZt2iJ19E62J0a/xL5fSzKm0kL2iBP4wyHQ9N4rffAMXDGmAv3GBtkKxHf0SG0EHXwvQX
kOVEYaVSxqlZs4E1lt0e6ggKeCP7bJ1Fc7SjhhRwW0W7n53iu48a+6qT0XiVY7RyIaNKIsJXS5DE
iVoPYx6tiRkuMJjYOYaxj+0Yv4Ngec6krJtNBhqUzmAr14uVW6uUXuWudKhnYCDm7OEmXeAojl5e
jUufPURi5xadul5waELSG+4V0N3gCi3t4q7NuvEAB854Fn14Sfes+zH6CKC3aGzvQrDYu6HAGRZQ
QAzRJU03g1xY4vTiVjR+bzlB6yswqwOUkWFedeboPopm2k/jFG8wxbqbPeFjb26jMxsE2X6urL03
pt26sLDwU3X8g1bGXvQceQpI61ahNoJa/zSdpsrq1tiJRif/l73z6I6bybLtf3lz1IKJgBm8CdIn
TdIbTbBEkYS3Af/re0PfV9USpRK7etyDqqVaJRFMJBBx495z9oGPeh6H9Y0IpFw7gZscsEqMZ0Hi
IplfzvupgXFivvFSVlfjzOlAbPSbpFrUSruURIbwGm1KveYVVkPo84EFbWlP00K2hLDWdT/1cO/m
ZB1l03gYqX/nc0mpkq6SME/lBlR4j8K3MhNfoodIYPL3HbPW3MaQ56uwR6obpS6SQt+2gtLcsxs+
jrm41nSv3+aFR36E6IbbwJnnjTHN6jJMZLlNeikuWjk/1bMVb+bKvolpCZDF07Y3Ecm/68yTyQnh
sHxRI2GqiVnML4Yy2oshpz8SG/1bE07mZpBmf+H2PW4LGptHMXL68aHWX3lDZp4P6BlvQkqVDeNl
az1pzhckKYuwvUu+Dm04kUQKLIX9PjjmWkwaSIJAOq1VQYA1qVZB5WIjDapsN7Yi3ulEHiMlHn2Z
irPZotDOsuTVMYfeh1DQXNoGc7BSfItwb6/x0XrHKZxpc9HVpOgPp6Z90cXQviJRg+w/ELtkuor5
lx3LA5zhW73vPB0UdD9r67Rv08M8YxamSBDTuYgb7Zrk8/kxa/TsQkX5Nw6giIFLs+4IMW8hIk9F
UK7jIvpW5zm7Pjnrr05Pr8snKKbdMi3stw3C/WfKF3vDdHG8aQNvJl/buLGA1pyA1YaK5KzMOpIj
Ua+daeZNY57wYHdDd4aSojifs97FlDW12SktakeSu2RFL0WtiGwIkpgxMPEgSMO8hTDN0bCkDsg8
9xUcFwtHH0rjJu5Cl1GFUz3PVg5SCuQdUVSBJTSWfMcrVp0+FHcEYxFIZszuWVC25VaxMNIrmg/x
BDG4YgTGBj2nl3HYDc8GIru1XTsWaSi0t4A2J0Pp4yrmEQopSpLSRSBRxF57h1S1CYNNW9bFbBHx
xj44TytE+bSJ1pZqGf3Uqn+PVJ7vHauN901NgPuoFW/pOMfMiAKH46M6T5su55zVuDeY0fqrMGqr
GyuhuZQONdVtIjRfhqW7oZFFu81zgyO/2D0Hv2DteFG51ZLcPWS2Fjb/N5/5H0H20MctGoh/3/XZ
ZmUTv379cabz97/5764PP0JH2+DadFkc94fRjPMPm17cokJY9D6WQwfmn10fA8QlrSLAejpaLrgU
/+oCmeIfEtMNY55lPr7MdP6jNtDHJhARZChoDcRGHqqx7+C9H5pAi2Judquyo/8PewrOtUeWtzAj
71x0TCJ8SoOCKrVjvOUhTPps3v/z1SXjoIX8wP1ZxJC/6Jzrmo2/n8d2N3Rmv3EmuvAGERjryYnz
/Q9fy29kcUs367+VBfKvSyHi1nVGUdy6RfnywwdtLNwTBjP7nTCaeJeZpDhZKqJodY36f/GpuJXe
906ejbj+50vNBimbkPraXTaO8W7E7bVu2jZdtaPTfSIX+9DD+/6pLD6TQCBkWrRufr7U2JMCghW9
3XlxgKxgMq8ZoNjv2F/WIWbvFQI8za+DpS2vU03++ZbyDP5yS9ElCXqWTA44Zv98cRoH+Lgr8o40
HCy+kYyYbQxRn//5Kr9+cWAOgABhv2Dkib7z56soEAWKJNVu13iC8bT4LtaRY+0sFUlO4vqfL/ez
hHR5TiTWC2QCTEp5TL5rtn94TiTRx1ZktN2OrACc4Wnz5ljmu4voyTey/AxP/t+pxP9DweZfV0Ru
ZTIlNZCtfp+d/nBFQGAJ/klOyAm2Pyz6Hg4L3Ss3f/5cy236+fmXJgIyeGMQNARgpZ9vo+gCGJp1
2u0sWk+Ef2vnwJBPiBMIatBz+dd+8W8/0+/u4o9X+/ClIT8Oa9zH3c7tKZ0CDi5hz5ymStIKZoaH
UytNX/78Ac2fxSZ/3Udk9MCE4Q7yQLJu//iGT1Fqu8PAa2dEtjjB6s0ecK6B9ipnd0+KWrruagaD
k7uqM9pXNgrhYyWtfUejbUeR1G+6EcFGMzjVt3HE8TrZ5ESZiD1vSerioBKFKyOt508WJuPX1wih
J0MBcHuocn554lwV2iA2eI3ioROcJ7H6L203ScNBs3SflIaa7ng5kBiUViRKjeKLPjsjAHe3uoTE
awFrCL0TfqK/6Zf/9lv8yD9eXgZMSLhReMMl/1l+9R8ezcTL7HSWWUulGlHtYrSK4Tvgiyf8VNWh
uh9jC7P5YDPERV5MU7JIGtS6OWVPjr+NvI7CJ2x+aUYWum8ZVbAOcFP5+Nsm6KNmA8dr1kgVpvFW
EyGwxtFDIdg23kM3xNoDPa8AYEhcrxqhOVsOScjsrMaF+Tke27TBva1lwEMDSbpeJs8ikd53gwt4
XUwodLFTbBuLoKhBa0+l58z7mlE8GFV4+/Acg3M9mvRHjWToXVKk2iqQ03s6WTet26Y+zvt03yKg
PfGTi+2fn9ZfXxCXJxaZ5Xcyn/PRVDaqUHZyWL50FV0SDRWtYlc/MBi86+ag2nRdbvzHryRXRERt
S30B8nofXg+vGXvXm9N21wTBwVBikyFH8Apx3lj03lLPfvrzJ/x13V50eQyqPMNDQfJRUQhrqceP
0rU0pzK0kP0y/y4HC5NLM32y4f76BrlMw2wTQwNuGsSWPz+mYceEA6Qdu6BL0nep1QYJnp3zyQ38
7VWAh1Km4E/iHv58lRwkUd4O3EDNbvTGrx1P23d16F79+b59EM0t6xifxjUwAkoHXOpHw0Qaa7Nh
I8jajaNRrksadVt7zGmUKiALAiwJJQUPPi6q8Ni4j40Z7kqRxp8tS6iJPmwYLpnuMPiY1WOP+SiS
rWvy6+LeUTtBcOdmqL1sGwxJu+WsGbsrS8ziYBSjt2n08i0rB+cmbZNhh0i1v8jn2TrKtPxMuLso
nH79nRxnoVjChcMd9/NXENK40YLIUrsi7IoDUsyNp3cDfdq2vgxUhRLb6arnTPIqZ7U2nboqJtuM
5Ii15xYl2R3ZW4aQ4TJ1x/U8D1+6RDNXdLOq26noYiaIsdwjPx2OxZRdanr7WXHx+w+AGgstFDJb
/TuZ9ocFNTDAGEzuwE2NppuQ0+oWH294T64vm37tJOtAER5MwnTLjtXkR+wMX93YuVON7R26KgjA
azX9JtJL77oEqIDxYn6bZVAcLXo326EKJ9KIEm1Jl8u2TVxXn5RHH4TCfz2dHFj+9Qk+vAVDm/EL
l5PaTYh2jsHsFcdWjggWNShHccMijwgBe49+sJY0cVWJz2Ca3zNqfy5leDKRBzMmXhIAPr7uLq5+
KB2d2tGpaivSilz5Qll15QhVEGyuv5ZZPz46phF9w27ddj0wFnQeKGVozveh2pq6Ys5jC8cfYmNg
fmB20CK44G6UhDXBQjPe6KsZLJXOLef/jQRUQXyz91i50MaMXjLIJnp+Tx/1q9Prt/bEhUJhdKtq
8JT85J7/Wrq5NqdBAbCYwTinpZ+feokpOQ1IjNrVSfZYBDunT7K1NuukXcJJ+qRO/M2yDddRcvLE
n0it+OFEoTKSIxsWnR0g83cvdgN2bbKSxDh/hpFcftKHr3EhSCIPFmKBr354mesg7CqHju5uasK7
FDjsIwAfpmzABm1kSgRy+7qtuUdQLZ8Jk3+z+xIsgbzRstiYKLx/vqMtSGUzSHS1Q9LwHLTu1ejU
N6iX3jOnfeHIa3+yQX2vPX/5rPgq8HVz4LY/ruler6kxhsK24xhe3HQWdc8U0DssaE1b/fymB/ld
GWeMBKaK4gZo16pXYbOmE/7JLvbbh0nagp0FQfYvuXZxhyQg6nl/B7ds1/qSViwQUvmMQ8OVjD5D
/v5m07R1Kkes05y9f3E82nBCQ2SQfMlTQxRWZQSruXOjT86Iv72/WNkRuC+3d5Gr/lyoKiMsEYip
HWdkwkdBHK77IkGzHbjaYcCJyrxGdJiE6mwzBGG+ohuQbcZeO5vJLf7kff31UI67k1Mhh3I8a7/Y
egem1kwAU36ZnryhKHTCrWrmi6lnQBviql9VKi92Eam7fpl2+icv8Adk6vcVmnURg46kbscO+GG5
aMM+MK1Cb3ZwoaKXChYPvdombE8qNmTuD3bJjL3s+AG+NhGs5vd2jaZWTyp673kNzmIFkXq46CML
gaDZtp2xkqFUr3+uc36z0LiebaNYRvVkIMn/+SuLCEzGQGLXO9DUzbYTc78RhCBvqOXjT27Jby6F
BQEQtI4C2f3FwB8nhmJC7NS7dg7ydwF/8JrE7LwhZk7/X3ysxdG9GIt5l39Z1Sqy5NrKRXWKiqS5
9qRhb8vJCc7gOtFF/Fej8eqv1ePHJKffLGJcibYIJeJ3b8fPN9CEYZ6UHVeKLT1kMlBUt3lYmxt2
N4BxTEt8TJnTJ8vHb28l52uBg8JAAvrhW4MFU7QwDxm5mUvioGRcESe5uW50TGJ//nyI0/kEH1ZN
Kg1SeBzPQYjzseJ2U1F2IbgX1KNwhLZgX9F7xZEYZohowZI43ChzjWWqhSOJ+krbcnLsxg1qVyu/
RgDOyxVb9BgPARr7B7PqgTA2ReqCx8rQifptUEdfy4H5cGq5UpFJmBFTpgoDK0zBR7LIuySFGDSP
RP82WLoFDBeSzS6eGmfelOhh8YKhTr2zO5NpQSZG7JqJkY/2xvKqyHzyBiMGBpvQLAn9ihNMdMaw
3ArWTZw20b3KSmM6ZBis5C6KidzZEBNkHPN5HLWd6tJeXcqcJLALQb5ucG0rIyu2/G9t2OZDo1Ky
GoWXFusi7UV44TqFdNadxLgFNYxZZK8RL3lsCq3cGw2GWX8KG7PxvSh+yJVtoSPoIOUenBB4zcrt
SoRVMIqmcJNXU9GcJz3HSVJAvQptnFIDkvaxl9PIaHsK9DPE9YFO3yGvzHWVy6W4QnVifnVUQL8E
IMDIHIessdtKxpqzI1Qgma6GwOlvi1g0LRShGpeVXuYu2b1TH3a4TqJxW7sjefOiCPFiovmd55VS
iYcyfFHsZMHi1dM1k/SUWkn3PolqxklZXi4z+qg3sJZWiPLc7po+77Zb9G/BooTLNIarbYE0P8iT
ca8twzOr9k4dEjoGTdtx0dQFiOt6QXR0uujtTJEi3100eGHXH61FlWdW6muy6PRkh2KvW7R7OSI+
YWkDQdboCdSi8LMXrZ8nYnsnFv0fFTOG90UTqBZ1oNMi6BMdWpYC6eBcoyHsFzUhAi90YdmDroOt
W/SG0subjbFoENNFjdgtukR3UShai1aR0wKTI5Rq46JjBPh8HS/KRlJygkPgCRKrk7SjqFAOY24h
12pRRabII+tFJxnPeJ4YdZ1Suks4jppjOo7metbTejOCIvKTKOhXqUOK/ECiOTRf9wrl/02uRSP2
RDfaQpicV9Oi3wy+KzkXTWewqDthdurnxaL4BHaApA6R5ru96EGRNFZrd9GIOmXJcHLRjTrIMQ6W
HpsHtahKaVIcTWPcxrIytqmcnvJFgVrEwd6R4jbupic5BkTq6Kgcmy54yr/PukKUEIe+c4ptv4zC
QGDcpctwTC1jMoRJ7kZfRmfZMkSD1Tavo2Wwxuyzv6qXYZvqiNsZmL+1yyAuW0ZyE7M5tQzpsJfH
e+j9+b7I3f5dKIZ501+DvfSvMV/399SPSnMZApbLQDD9Phs0eXgecxNB4Nr5Pkc0l5FisgwXq2XM
WC8Dx2QZPbqpcdBBbmy0ZSxpLwNK/lBuRl6IDcQvOalzdxrCQT1PUeOo2p/MQAzpeoYp9awZ1lZP
Qjf0NZPfeedoZvkN8FRa7a00M7t17jZO708lOU/nmmbjHU7hj6K6nHqpHWnP6gh/ypq5ZMOd8sGM
Zbjn8/4uoqt/ZWKnvwvyIo0PQ2IjhvXiGr+g6aLA6IfZH2uacREs2hdbD6gn6e9WeGz07Kxik/0G
QDW0iaAMy1UyyNg6H0dl34o+Dd49mvuo8gobAe73hON5csd75kz5e1M1BPZOuTK+FKPTrDmiyRMz
/Oo59ophrSI17Voqljt3Eslzr/g5k4amtmzN+jgj01jFkKwOprDUI104xiAJqWpbVMQ8CZHl1U9R
6Nbf6kqkWzid9RNi0nifkKCWHUBzpVskmeqRsJeJ82E5IGANZA4beVa8HJmpyVWqk/Ua2rZEjWJa
hw4269qhhbzhVOo125RzU77Pq5K/38Zh/wCINZw3LsIi1/fCJQWx1AXJqzmjwUMFOnh5BrXhGIJA
BYcaYe5xms7ELdFW2gMZknxEBwBxdAYckl/VTvuH3hy74SIMgvAUuzUaawDDFyXCkHMRCX6qhWVV
6LF927emnH0qEbiqVRSdkkFVX2jdIXZAcUJuO6/qpijzeTvDZNiC/hb5zsEScsqyqndWlYzkiZeo
5qXi26UJXx9T4lFO2Kirlwaa/rWYG+NOxdzvGCbMDv/ttHMjbipqiOlM49G8JhyvepHLCROI+1z1
WE8T4DZUfHs55vxYrRuvjEbUxwr6/Pncq+qlnarmCdusuZkdp/6GHx5FJdEZ3Na6yINjSDdi13kt
kuNByZMAsggBvvTC0xhjoqTezfPpFYeWICW3MgdIlcjIjWA6N9iWqzWJIOFKI3K79sMiSgpWqA7e
MsRU464yJnmKZRncV3YUQpnryi82SX3rtovmiDisOTAW1Y56lR0pr2Hr1sep0YN1qHX9WZPz4dEX
jveulrAuhkG8t5ZA6UrXwlPnoYoBti+pwAvdZWJh1dmhwQEdIKiiiYMgnATjKG/5C6TGotMMBxzH
yVyVnT/zntPGKtTjNNG0JtJIvWI6lasgmLKD0bTLU95FFTKixJS3MRiHB2LC0I5BAiLZWOrpjds2
1VcLm+utBsMw8+HpRafJzgsDlGDRPGX1PF65tuoe9GpMb+Ll6zabwD2XxPne1KLnQqk2bT0HxwOE
hDI6CcVdcxPSTfRQm951dOQ7bRQShl7jBjcmWamHWo9IH0aZdxOXc3pDyT7eQ5NQr/PQC+04N7TE
0VpG07tT0eZDoB4B0KXfokgXAtBcrBAxogMRyZwjK9bs4AZKFk931al6OqAZAxUSdTxJeBQall5b
8KSxZkWnLE1KY5Ubc3mlWQlN3B4SLK1U5Ub9wbZKt1h5qn0vYbuh89OBU9T5UL9rZWI8iLAa1tjv
jDfiyuHT8urV16wW83tpJlWzss0CfVOTyO7NdLsZZEWP6lKrKm6LzU6udvqQGo2/QHnuZgJXbrxW
ZzVz7P5trNz6GsYtjf/arC7bfqqexySorw3Ue6fAruNd66HDjpVrHVjHPBCMLu93AaP9sQbHp183
mqtY48sUBBgcd24edoULzsTBtiJbikXMNh36pq3VMRC23C8zdrfLAIPdrs+yfi/snK+GbfPcIsO6
87Ewx1dgDRacq1D3TdUHPm7p9xbv+7ZSVVWtg76yXqQXyq2oMhwcYkIbao3FSvaWvTO4Xz4TTeCm
sFQAES6Cblil4xVFCKB/kQQPZhaKVaaVt60nLnpnCYbV9ZizTNOsh85LLmv6P3oXYYXIq4bLpjYK
5dy4jJycdcOaGa/rsXYBt7s6wSMIbu3ALA/eiBqIRTdH3g7D0q8NqR9k3B77acrg8Hb9hR4OzXkR
OgVJ2STmUepTAi5+bVqoXz1wvAeg0mjmy956BQh/rGPdYElz+S9L1ZvCNmDCt+IMH4B4pN7Wyacb
yxdvWOZMZbuN6Cwf6qB0mJZFFKQ9+K5HF9DijV5Ew9YZq71dZvXaG7QY8Ddx8u4wf6X/lz+nOahc
9hxukqmJkIWeE87KmSYRrZI0VYdU0y2kTZp+SnNB8nPXybM86Ma1yMz8mj84NOUD7a6rNZulzgtv
OsVFOhk4V53uIVDmHONzKBVfPQBUDzae2n0cOw844PId7dKIOpBSzs/jqcQVPkQXMTkEGNHNQ2DN
xkukB8O2dzW4zOREr4GFW+uh52VUUDh9lKGAyKfJPqO4EI+JkLtCjuWW14kFuERA7Yc4fHde5nnv
PbDmx7GCmunl3oxqIRd3VTQmJAd4Ykt4wvLRVPZgSMe5ntBIbWWvxnrrUBf6TduEG6wY1dvMqMmE
xNvGl3XCY0A2Thj7sCwrljUcir7IEwD55DWvGCD4ML7MVYc/dWWKMPmaTCOJ6cRItmmdIUkU2nk5
JeP1rON+j7V8y6u4ja2ZvHZmbBRkTneZCxncw+6kzBDIfFkCE79y2/jG1Rv0WrnlnqkpZvUCIhRJ
JOOp1cgThOmyXEWDh0G5yObDNJX9hU0wWUGNpqW8cHaB1HtMTlliRaVfJ3PGewehLgFUmvAaMUPr
L0gxSZ4WWuMO73fBljPCsa7nipZGF2tQYgKrPp9oZnOqc/o49bsmSY8e9M8b9H3HJnHGfdCThOKq
dAGK4gspSIJUAp3/xIDHh6zantP3hSqukr0xat6Tx8yUc87XhqyLVR7JeVWD3MCoU0Su3/et8TRO
ojmUpvNizPYbISD1FyrW7Eum8pJFS2n3TiY1vAMIreHL5deTTcWSTY3B0NtrZ8jqeIgoh8Y9gT99
fNSschDr3tGVs3fIAGCPEXZ50gaYKX4xOeWJ9g3mTtNNMB90WcYiBCso+ZLnGHbN2s2v8YJidY4n
FlBgWO1rpkz9pVBJ9FoHZP+tTI0fWKMCOEqg57eTMN3hqaHi4XuLOeTkkZ2xS2i2dcgqlx3FG6tn
dkt6Z3NmEK0b0pA8lEFs3lEfczJNF0NLmI7qNU/L9lV1iiaCmrr8PRULYEPNbfCFmAnjJYWwCeFT
TOOVqsfgi5k2HMJFEOOzqMiYedVkBS7DJBrM2cypLG4zsmf4koh/KbdO2MImEQhSo3U3RjweEUEB
kB0KbEuR3aWSGhPCBXAh/o1XjVkDOtxL5VoU5CL4hTW16bpX/JabBIsgMaqotBxfmCMXTWJRqLN4
li3nRr3oDdTZ1YDNieKVnzxrcFgPAiGsu46EN2k7bVpKgJYJKV7gMffOk0iHYmHjsO5WwNb5lrSZ
rW6VjV3wpW965Mkh9LuR2HaZv5tdx1W72pqM9SAsmC3fb6bstRCECuPJeDUrHWWaY8yQ+jlPlDvL
k0B0a7DoK3pB3HrgNsWtRD9W7LIYLMaiLIg5YKZjuq8MukA4POQIJFwuqtamLW/lgKKCr5B562oI
aj4fxGz6IU2lp8mZQsXQ7/IlVevC69v+vbfpjfqdCWv4wtaM6C6denNXdEXxmBuec51i4ghWVeXq
dwPEu4moVWEEJ9Hxofdmr/M7UpXzW8dFwJdnT2OhMf8rJcEcOhA+n94/3BH6MtzFXmv5+3OBlS7m
9BL7/LLe+aR69RYnKsl2XoemlMI3j5MdsSrmuMrwfVPv8nXO+4L+3xFZuIYWu2yp6GSE9+ag2w1N
lIbZSsLigiWLV11w4GYTZv/CjaFjXFoYYjlWFtj9p6i38AQuJSQp1CaAHbSB90ZCPnSdlfqRmTSZ
OeCNrvPQHfEApvHDPEfD/WCSd/m9H/h/jJDPGCFUJ/Tw/9Ua/oURchEr/IMqrqr4Rx0q8ZLLv/un
DtX9h6ELBGbIBC3eepv/629EiGf8A9URb5FJt/efAlT+qMqujf7//7P0fxg0YFFxEMHGzEz+R5nq
gAF/7uoK7MvLANldcpxhb32cT8SYIWRKKXfIE2wViGzmrWYq1lIIIe5atpG+b2tpkDZstKxrRj2l
ggPdYiUS5XQ/A1Wo/TJUNFTL1OYY6BlT2azSwByvmpgzuTNpqMCrtJnxEiRxR/BF7ExwLlRlbixk
3RdIe/Q9vyV76xSJMb3sCfd4c5KlG0E5PW8bOgSKiCLLvkFH4FDWB+MOdRk7gMPvW1l4QZxeBMdS
jrybNgwn7FjLOYe0FQ5VXjFvcWSn66LTrMNEs88AxSe0otpnkCe65tYI5k47ulDzDJpN6GNf+9AK
7e3g0b150PsgjDd5F47NkmmqyedI9yZkdN7gtRG9IYucA38AIjRcQcrvyNYJ3SG8JPEkoi2TTkZI
vIVub/UszWvhx2Guu1tTMZACCsH84mCI5W+GRFw5TyOQjmJn1zpeBY3gT9+myYQz2FAACmj2zZaL
8s02cJj6uR0w9ODoHb7k8xSeemcqNyV8EJqRzlRXvhHW7hNNhFZDDTqMG7xszq6zZ2xWxHHBW2u+
yaTuLx2XASxNlNDaZ7ZlXM8xqR1DEPTsv9dEjme7vMn1C0O52c71tlUDwnzVZ3bNuXrY1qKuruoo
NXlgKkBH7YL3YJwVXPesq/dpJdMnxF2p72RFtLI4uK/aOJVvGMyTG1dht6i9sV4XnuZtI/r9h5aQ
8+cEfAru6gjDg9MUBzpNeOGCbG8aRnYTZUl6jdMKwxPJNs6qGGrAMYN9VGVxGL3pzimanpkSSV8v
suSEnKeRg3/Oig9paOcbfcDK7ugZsdqIIlbRHGf3ZU+Tq2Yv2cG8977ZIQUoFPsmuaLmqL+GPWxA
ylYCx73JpePQJoaG5t9eWmP6cupTFSFsdT0/WGZ2l2iV+YwTswqpa9NvMSLJB9vlpRJ0Pbbo3cSB
Vmnv2/WYHxpreFuiwL7OI3YfD0rG5PdR2H4lmGWTzDE6h2gQfloNZ7TEJWdnLFHMqoklsMOg3Deh
SA8lZOULTjnG80j5cYmNc2BkOLQH5r7ZoSDJeMWEQd0p9Jcna5DlPgW9djbQpb7MCA7a52Elr6sq
Mi67vkqeQB8nz3yjeGPGzjoj2Tvbs7/S6phF9o363g4W35pzjBtrvqpl25/nLVVkHlcGMVWV69xM
CakfPtJJlhVrjC/cqbGuqdhsPCO8EvsMdLhGqR7HC/3GOnUueeJ9Y8WPo9LJurKmQb+o6O1ekARX
33VpN9zGsV0dsakXG22MvWeKtuSh6e32jKw3T9uMnZMc0WTO5tbIo/xK6l5wqMDwM3BkNKfj1Nii
MZTvsm/A0Tj29DgmJs1DTztgfcwPrQwuMr0sINZGBBZ5nDGMIjyYXnU2SZ10C8/yq1R0r9hmTB9P
fbbXOff4haywcxo4ofFvQ+CJdHRNo12/4MTtzvR6iEGtTkxwCjFcJ6WsL3FVTfuyYcMmkHR66rC7
fJOB0V9zQ4LTWFYdnM/JWCGxyde8JxDu8jHZD5lIdpVIbHIHuzK9r+Im2/G187ZoQ00HKK1eLRrL
O7rGo0JbqVub0R4FpqimvXIMMjeJXZzw9ZvAzlwcnu8zJgMNhUdAP12nc0B40h1tpv4iCvIraDfe
pVma4ZPp8v7P0iN3wZpwiOpTrF9gE9MvvDb1LoGrmNekW3RsFGryzskLpTTKxlOGgSnzDV7UY4cF
fz2LxdkQDO14iFMjPHIQxXfoMt7iZhQXXY2b1LFYaoqsONNsmRzNWhgoe3JprvRWC1YKB9+3KBnG
hg/tNjiuVZLs1aTql9R28NhxxGIv8bAkluaXhGSVQ6YkgxoRx3dGkyiyPVrn0myn0ddIzgDBNKX1
vSKK4XKUznxBt1P7SnNPZ0czhpssLrEI8vY458UwTK8TbahplYa13BeFHI5amPc79GL9Zd821tHM
zGLrxnX9MEiprkY5BSR29TOC7zG6Zmernm2vK1/ctnDep5iZqW+3CtueF74OePA2Ip49n+YuzV+3
A8aq8AYaOCC1cjHueZrSDq6BVp12GbyyKneNjCYYlOQVhTbJ2pGoH4KuaDcQ5cqDK/M4WEk7Sd8L
YdR0sfv6Ef6ebW/gAeUvVhi6u4KDz0VnBO5Z7wKnY/LSHCLP3QMSMTmJmuxvVJxtdtnCsz4lbq4u
UmNqNx1pl8e61NqLoIXakIhUXg4Z7S+tL7pHpl02HnSvX8Zx2ogr1Bq6a2Jq3POZdJ433eqyzvc6
Eq59j3t8lg2tdhdF0n6u45KlB2QP+D7FqXxZtCsbs1yAu0t3y5OTFtZlrAPd7QoQDilR0owcA+nu
nBanEM/EEFsr09Nq2oxRuRrBXnxNOWpu9dj6KjpVXmhhIW/dcDHF6aN1PtD7YhmczKupnvVVGBQX
yxd4rDOLZlNLo3Eq4rWX1OZF57bJITRL8lOiAlZ0aFr3jtv2G+hO2RbF5mKGTorKx+qzcW02xyyN
8dSWVoXDU1fXDqiDb23U4Gg32mpedwS833JirpYRqLnVIzr4MkgiQSJsJa7SoKZZYvajd52FBeSS
iE120K1zIj4HvnYMshfAei9aYY9HrzVd3Dta/RZ1wMXRlgzeHvE8Z3e63yuVqQlzw6SuqjmrrlLy
uPZJZJr70ZIF1PpYWw3D7M07NJLOI7WAeTdCPYO0gszl3c217jkvXbkN0uqJ0baz0RLv2jIbBSO9
1JEBUqeoPeMvOl1Jm0THgUw2Yr1NFa9g6hDjBpNm/hYTOQsiJA6Go0nHTJZsb4TChDyaQgHwSOUV
gVPp1ojZrDs7FWAqGZ4la6ueqT9GFuFLK+zqtaqbB0Q2+amnaw28ftbFjv2OEaQAH5y19MW12HD2
Zpm5J/QvI7uCEz9ToNlqpSUc1esp2HdVEqzCKPUgABg0Qg4ktpE7x/jqaigrcM0kzoFbdvSS8rVX
0ybV0uHGbprIB18zHGx9Kk50rQbeE8tueDg855XCN9oIkZrQSllWMB1QTI9Uqji1TX247fUsvNfT
MrvnMOduRahmsZJBXZ+qtPXO5tSmWgllcNCdCj9iqCfYENKSHcx3++AQdz0drjG0kmPSeh5Qld6I
4bGGXrnPazNUb1aeOET8+Wk74VHwYQucBz3TsbF1myM8l/q/2Duz5biNdUu/S18fKIDEkEBEn74o
1DyRLIqiyBsERUqY5zmfvj/IdretfY732ff7wrIdtlilKiCRuf61vvXgaK15saxmvnp1Y6xplw39
LqwZIxaj2oRs/L8qxz0llvM5dIBo9QLcRmwb/CmtY55K4zWWllg1c4bzI3DQNGXufDUADhzI4y5w
zMhc15AuNpRtvTXR/C2W2oNbMYgnxuasM4WnsEXU9TkcjzvdhO6ccg6fOCKc4szIN1kSPvG1mNse
pZ2pgPeTUxTAFo/vBis2L61tvWCjp/ONENYCbM3WaYr5rMozPph89IDvzVC+TFBfpYQhQtofRlnv
bqOwmI9uPNzBexVfIMVDukVQARzHYGyLDYaORfr+CPijq6pyhk28DONQj1dk7s2XWRPTjqoutDLP
pRLNlneTg2urcor0UnD5vUGc2whpB5/zrnX2lRbMR1u0+gXQYLwewhGMg9vwmGuj+BBX0t3OLfpb
BTKJYjkM1VXZhVckVZ7saTLfMSzK1ombbWIFGM+pieD7TiX/meHnF0MoB0OHQSxzOGsxrnE+/Kuh
KQqsOYt7Nz4k+TJk1SaJd0W5rNKExJkY60X9TmsyQ5qmB7/3pyPzf+Gm+sXY9PPFsaMyjMexR5rt
lxdXcdE4s6rigzGVzbtKiD3CfI7uXGb4t79/qV88kctL0YfAX8vp1/0HT2Rcx4kzRTkvVYka7I7h
wlQumI9///vX+dUV+fOFLGl5HPpJ8WC1++sHmpbMDJoUrB/O8XkbgYM5OMuAOivi7r4mguWdBw/Y
O196/lbJkBP1qMLoDol8OVwHEe/u79/SP37FEjg15lMYZ5xpf3V09TrUvo5TxqGeYDjSFAeqIGEE
srReoP3pYdS8T/3A92w0wW+M63/rR/9EP8Kot2Tl/nv96ET971v7Z+no99/yu3TkkTh2GeLauruk
lYSB4fV36Qig6yf80/jW6PbAob5Y+H5XkJbAyB8KkvOJYI7LV05wmQvRMv6VyLJh/aIg4YfwTH1x
BC5ZP+H8mpiscWyzPE8OVR2Va/hoVgb+DGOEv+H3rVZ1NZZ+dKIROd4sg2tZzAYEcFvXGm+tOq7P
x6ysdapPWlxwzbTR1NRYwR7yP0pwbw42wec6Uxw7IwJBcps3A8jOa4fOGk3sSyUrKLwah3KRrs1y
5zxYdfuehuMDRAcJhVNo0rciR3L88jyoeXW4roSaHzVXKeNMV2JMys0zCr1ekdRK1E4YzeKamowM
O0mrN9pKNoh+ewq3+vo+0YL0sanpdGwzZbIraGtMuU0zJNWJZ0a0FMt6X6G1WiUvMTtqM9E7G+8q
xlKM3ueCEvMydu8gfbPHlXJca145vsbgo+8R+eWWLb4NdytCD04YbPPEMTHorrpSA/ih8uxA+3T0
6rR2/VW0pihBqMXee+m579k0Xxl54UWjJmg+8EtwGXrHxDYR63usncamS0zPn0w95//BeEN5ACNQ
X59nEiMjzKCVVUkvX5UkXtjtB8RHRoOe+UJTOSHHvv3CYhkciI2NO8Xh9MFrxXzU2BGjmKN7axRy
aPEeeSb+4HqwH5J0GOh7ptvmLsqBzE620+zbcjLOICuKz5GSsNhwO96XypJw1UL26ZbbiYtlD+JZ
owcQ7EgtzLvSAjDsVRmYIqwwBxrt1Snr7HlYU2XebwxR9Jh9BsF5MJi25miqPefkqaQsvVav2pxX
HMgybUebsTpYkVDvei7kIWqN6lHpc3CF3FCeS4Yc+c5S5JWmXjnE1LfTYHXCAX3/+9+7FDk9umi2
qAg5xXqOhrqqBw+XxjGpKEwqjkxJx4yIE5bWxNuKRru5muGOcH9H6Etqo0M71t9/LhP/XlH/2YoK
QIAn23+/oh6yLC6wVv5lTf3tN/0hx8tPS9ELdAEbQCAQbn7e/5fjiWg67pJyIxX+kxjxx5oqPjGL
YyklCgRNn9TwX9ZYR5KSh+lJ2kJH3/8///svSd/2l3//s7ecQPYvKj1JFVDToAXglXLC8hb3+Z+S
arETg5Y32ug41QAOV2NV2isbztipqqXWrubJsDCxwpep0hrNcnHtA1gaXJsMSwsIZd9Q3BH4bpk5
R+5aK9hkQ6nGVafr0wPQtNzaGQlK/UNK6+9zzWTX9vGThAk3T4bzd0CsPsPac+tVhpglVtQPK/iY
BBfOXuLIctWOjTooQ3XWqkhgiKtMmg3dxXAIfHC72D+pDQKi42r1Nw6S8v0nKw+dF8+A0qHpR0vJ
pT/TwGevDTbF4uxRirVuvdy5jBbD0Hzoby1ev62kcChcgWnX6eJ2jPixSpL5YaIT79qEghoKwI/F
Rk4l/Zgc7UIbZU4P3ZWTVLfMrsAkhiMlOOzl9yFh6aOomvhkRCxNMXfqKirjcmsX4BFFGzGv7kaR
GuuJI9nW6qR4zjySGbHZZI+GwFnuRdZriEXozmbVX0OcMe97kTSHoYRzHhniPnJUu8ZVySF5hj80
UcB2byIRXM1ivNk6ral2lrHDriYZveOYqdAk8U83zEpPRp5jkXGm+oYmKvnYacC7MMa2rrSGmry3
XvVnfdzUoiyvAafpH8ngeNuBwPW2tUmGhthTb2BLkBUBBxlUXuPXimqMBPyCbeDZA7661BMUfpXZ
x2Hk4CNR2h+TpjVv5uRNJ7OS4z1+UgyDafQtAcjwZpfOuFbhdMp0e17b+BlWDg5Y0GiV9jCUU/6Y
NWnuF2nWXoWZRn7HJ4Jumj409AhetSll3eSOfQK4Q8daK6brjKt3XWHY3xiUHq01zDnrZe7yWbmS
aXTm1sykkqL0+LFJArquqoyTSYvHcdZ7Woam8S7srexBDgVDeGzX3k3iW35wWatXqgmSAJSPUldL
M6lwqQaN4/hUgrzti5suuKKl03dnkVrWac7EqmrQ6A0u+0sJMuRlaEDQbbSui44WIGmKntKshmo3
WOs6pQWrT4Jwq9X9ibKP9qhHzoXm2hpbglNgjASLTv3xpO3NgkbpVcs1iBEbK2sfLP3VqvuioRiB
iruRwtG3gTxZA8N4aG4A6frkPjKbOw3apzGzY/Iy62bQdrwp3Oq9ZU+xTO6+zEuaEibVay6bbLt0
A85+HouTbSENQV88ZfOHFkI6g4ZeYdjUn63eg8nIjGZfjYN2GV0PrbSvwgUc/sJi2N6JKp+2WtuU
gGhC+zDXrfXFwvKHl1226zwgXqrBSXMS7SihEazwXbxgG6s3vcybXYaFF6PJUXXxucu7aFV3ZP3B
lRYB7TxwlWHiWzlggiTfjGMVb9MRuLyVosy6gZkhgdvhgWwl5mqVmgdS7dNDPmVqV/D8XeN4a3Yq
nZyL1QxYblBfmhng+Xo02vFhtLovvTFre62e0SItIyq4wcrWGnUwkBrHm3VtNCK5n4PRzM8M/a95
434r0ezg1yvvcwKtcQvcJMUSGgf3s+nGdyDH3gqrsg52jWilYuPNqQYbKkmjd69twx8Zm3C1bqpM
nMKsyLcEO7mkddjj7FczPNdRdj+z7K6iifUOlBHmI1nMr6r32IsFrM9DzzUYz9P8Skc00lke6/Uj
rsnHQkfrD90ivyuxtHirwcv66h5VCHxmNUbkQ6l6QHWyBx1TS1IeGJlg04yLDhREVXi3LpE/GCqN
figwXYyRi+ZK1pyNC/tmyvacgq4V34rzfgqJo9kJVtXY0baGwqbtii7fzhHyMIs76ZOp/xJlc2tY
+3lgJpcXetTzbNHq91TDWbeKqBsHrx6NwrlLGxeDbFJO7j7t3USdJ6txHiYe2I9mE3CLpCOX3qHp
Bvtra8TNMVL53K4AadjfOq7+2DeI9UfUJATSwj5cyVtNekSs2UA1x5Kj9hHpTtt2XlKE+6DuDjMh
o7so67NHjL6mXDUDcZcoDbhwPTVGL+TB2s0grHwPFz56c8HPeAD6AYqBpO6sc2g2Bk4VtsFIzSPI
kqFyuT/MYWAcNSkQbSztP4rU0oEWWWK8dEPb3s+TqHXcrTMDCQVnEN0TF/K0RHX7Zx0H2Fvd6PEL
z2QoxHg0LtAD8zuEOO+HTtkzKYgsMG90Aw7PWpqpa67LAzG97Dt15c6HXXh2DAfRrHsk2AHSHIGW
g10Oh5zV1m/ZP8zrOaPuYeUFfIpEviP3Sz/M9jlz2uxDS/QE/l0vyIU5VTw+BLXlfOE54m2qSQFB
nGeh+cA1K45LqYEk0MTT9J7S/2OxGIVgJtNiWIK5MODyOdLuUU1aQBJUdb6QmUivZlaFIVdxxyZe
eLkCP16nH1ZXpzdIbo9Zm43Cj1URHFIjzaGeRtysKFv1napNjDrt2LrzCn0YxvNMh9GF8oPxxeYU
+T1wo/rVtTD2FcjMzHRDLwQwUs/asTGS4Z6YFXYds220d0ufwehg0CMojQV330v86kjeY/XqhVPh
+jMH0UNldCYU7zipZ8ZMefJcu7FlrdzS7G6JBYIbtcusQX5W2YF7DktPL/RqRpiZqI5MI29jykZ/
CbwusDZFrKfT2hg0e9dnVnwLvErf4Z1iJN33BawVl2Edy3PirmwyCL6ZCmqvxq4+GlHnrJ3K0tfz
0LcgRbngZFaphSpgbWodqiie+G5DlsuzGKhVDxy/unWLo+NMcStisISbt55kUh1aadFxmVPR9ZI2
SScRgPvW8Mn6ll/TGQb3psMaRo9mUqvvBNfMS6CPVKkJ5xu9t96TjIr8DRtHuTUjGLtrlviAGvYh
hdhI0owV0Z5m/RATH714HNReB7vJAIdWpGhFaCsm4OZsfpNjE526wDC/YIwAg+zS6cHYsRnaVVGK
co8tiX9MVZ+6eyyV881lqjH4k4iMt8EbMI0yRH0NraB7sD1Apn4yCf2lV2wgN6E+9lxLetuvoIcb
H15NxfQmyJ0Q50aZBF+J+hRPQF2ddmsW0XTq237eDQntnmvFGZ1jo5kekjC911UfM9yW15DDYxnl
A9ZLbTO6cF+KufMerM7Trz3oRWbCHO7WNvT2O6yHGoWhodzVwBzpy2gG6xsQG0Fku6zCL4wbJKiF
fMTrb2imMftGG+tMP8Pw2nZCbUZEkINIMgjTlt2tVWVm217X+zONhhunb/LvUSJ6IpW9I8kocv5f
DVCi16nTNU+hLYNvCAoBBZo6DES+TbXQV63+EokpZdRgpqSGAluvVnETEhsKmZZ8VBA6i1Wz/FJp
UcbSYo6XkpzlcxZM2efY1qOdHtsa54OgPzfV5DG5hdx0Spvc80MEkSgfw6OLt7/dFk3d793Yq4lj
ijD92oKbaVZRMDJEjmIb/HBVCWdTB0qdUs2ojiPa05k/YXYWTF3fAxV3APS7jhxOPWxDOj8OdRaa
axrtnyuatnqkGqN5C81a3tPSqn039Lg5/PuU/D9qzKDqCTnwb07JH29R+dcj8s/f8fsR2TCMTzps
QuQ4y9SdRTX844hsGPKToCMc5ZGjs0TL/+OA7MFN1IHgCwcnNtocx+rfRUjLQIQksIwGyXJlS938
Vw7I7nLU/nM4GYgSZEbeFigaXHXmr72cqRHUPbeIc8VZqR0Y2071qcClT/7LJTYkGbnRM2nCxNI9
J3tUcWV73zh0f4+gdjxaMjVt3yjNz45jTM+p1OITx3CUt0y42NKqwlmerIpOzDVWlrm7YXAPuTnC
cayfmITgYSmGODMpHvXidgf9PEmuEk8FuPk6c7eEaIpDHsxEmJOelQhH2LrIMwu7CFNUssZCbBKv
f0grr+PhrY/BOQO1fW570e1mZ6iPwmvGD9oWXq28g4rttfoL9chyp1dx9drkqe7DhXaIzbRvZpMs
I0bcqwnKKwuymqNpr1elteWL0q7sgAOCOHLYRsjETeA3ngiHhjhbb+TD1m4zRmgiHpM7LYrE8zBP
C36yWsPDYnIcR/ptBn506/q6WGNhe87s2HuaeD7c0SdsshX1nqfJdTbD4pUxh/zBSrR6b/WNuDZ5
3hx6ihx8PYnjcz6U48F2ovjiadmbh9GQbSe5G5tc1qnOU2+XldrwrU1lcJgD29ymhcGOKIubjUpc
47tpCLf2XY4oe0/E3/teNBt89dNXG7GtoBc0CVd15YYEhzL3VYgeeIxMIj6b8jmP8+ea4udLUVck
9KNxgD2i2Rug2eUGgpP07Ypj8UqOjHqZHg7MO83Yyx+lmkCikCSoDssV+VQPrbMlkYGfnK1Duodf
U8erSEqQk+Ug14WGALrTSeHM64qwTb9ysLzcLPZB9/PcqrtgjHQMaFZ9jkyBmhPrk82rmCX1ItLa
ofwQ4M41M34c2cudbeLg52h2zMsiVm8dFuD7sambbdG203vnWlmBl4FTbp9q1Q+qBNnLo6cYu1wm
4xm8dbyf7KI9d4FLHHpyxvAjIgDl0zNl74EtFmgrfSVPBk0NHCE6qV/HYqa9sPFwyTSF0Au/dgaP
8whhNHOaUfbZ7wgylmkNZ5fB+lqEEVXPkSCXqeVassIX5J2GnMPeqqsoNfWhYTdbb5zOcc2bkjWO
rlbN7RN6RZEjXovoR0nvyQa/kbeXlLGcG1v7cJQN0iiiHXilBSFxmkbDgcUGlm0V6cqtTHTvGaJi
uuLAfqoCwtq5S3AgA4T1bXCMbCvoPXhPeUQd1ZQz0XeGyNmNDQGzxujGr15pmfdaGsg1E49gS8+T
FyJjjPOpHDWr8106eo54Odg65QGP7RnQwD1h6HKjanYrjgN7qZtM8tMECG6oI/aOFvP+C3nNkkR4
AQGCukbGCV4Yn7SK4I/N1Dj3XY8/klMiMq5E5rVsVUaOmM0wI1MNCcC/YN7EWD+fhqmeEJFrYxsx
IKJ6j2El8cLgErlFc+84NRqP23yOU825eWa/bwpT3Y09B79ykkeUu3iklUdguwpywOjgR+4BRmgb
g3PztMKdOD/iLKwueTuIz4IN1itRq3qtORQf9GMzHtw5joJDoXvycUpq4Xvg1s2p0i8wu6kfKMeH
0Kqb80zHqM/iqV8JRBU+FSnsrfKYQYBee+vQHPWDqo0Peoqca2XVxQGAhTjkbe+sYqPNfbJCgpr0
INzRnBWtg7j6rMlqxiEszO4RQP38PUcCYjQv5/2cACPH7spIozFo4DBNwYExttOd7KdqHQcs5LpQ
3SmO+umpyHRrW1dF6Dvu4Fz0Ca9TWbIQebDG1gGhuxez1KP9zEnX16YMqJrVzRpdE7bzwkNQ7Zki
sTdJam014WzwZ8fqfySBVl4tOy5vONMM4nc585pafwtVHm5qI6NXrxwGCJythiuBHdiLUGF3bvLs
1tIoc4w8p/DNpqlOxPC6e1VAUB8nV93rRuzdtTiAqfXuA7WxQqfZ5RYUftJ97rpN3WHdy8j6Hi6t
GKOc3hkOAQtgzcxWAV2AfkOk6RxpVr0qK3t8ZpMX+5ZRqRuETm/dmaXzAgSIe8N0KuL6LkHSOJ0u
RdRrLFghKTw7tl7TjE2kK+v4agRFsVP06r2NOV6+qaOZsWdJF+Ms9vbgVPlK1wJirrExoX8o90D7
303pxoHdA3a6hlHiJtVnvuBC2N5axsPDWKXhszbZsID6HEHbKaL7BJMSLat1OH7RQ6c+euwLj6Eb
VUi5aYCdaaTIpu30cys186ZUf9/TBL2qM7LuJJJT3+ba+5xgXFtC9StuiXhXMOY7O4zVD56r3VKa
d+AtNKWLlheEPpgLdx9PTr8N3S7bEGPHBuIGZ4Ip6a4ke3tYamWo0yAWOVZENLmhoi01tfEu7DA9
iikD2OAG+Tm0G5bvMRjfolinYHbQnZMaWvluyCz7hlFYu9pt89Cauf0IluNJny0wmV5QA403JXKI
pnZuL/tNbcvhqc2j/kga8S1RSXeIKJfc1mm8cFLpF6KbmYPjpIXtMYaBj3MwtG5tiCVNLSF4wAH2
gB7wQARUvBDYHc8E0tiyU4szPBtxrO0zNdjnvIpxWcb2tjST2tcFeUbH+jJpuI51OBebuDBxbYVD
9pkSzGrXk66+I2KHIbqtAB7UwXcXS65P+020c1uP6AutDQz6MnWOLGs84QEPvw4e2p9sh3KN76xe
M2ZQP/CPfWYyWPgiTeRjGvAWOiPtfN4fgbfEvAysqhtMya8BBkLakywC81XJOEKbyZpO5zkwrKes
pgOzJle+sWgM3HF68rbxlAavTT9PUBPj5hXCO5Z6r/c25SCGgxyTfos68joarCuenhvbcBwApELc
z/roTevRtpsZtxXmeHVkcrySKfWfU3eSJYhNjn35cLUySF2Rq5Mj1GX2lNB5+cimKj0Vtcuj3jZg
WMRj6iZ3ZdkZO7IO1ZWc7TZ3zGrnTnqDskQ2q5hsbRclFqohbo+zBFCyQaDs9yHEfdLPoB4wWFfT
IbIyJpJu36znhKrM0RpfGWAmaDeNXe3G0VB31SgT/FONcSxVU2xtd5zeejdwMxRlXOtB2jr2Ks3C
uiBaUFvY7tT0XqRR9erACNTZ5r7loReseSM/8j6vtwkdD4xRC605zK3u+hjztH2omtTxZZ3mHBmt
tLhUk6DLKrWczTjkdeSTlv0gOyzIuCmGHLnDONv2dGK8aXLHvpcIgJ5t0QjVVg8qnqBjYBwJiqA/
Wuw2I3S5fWBq+g8XrNeqY96z6jvItCWDfqyNSD5sPZoNjLwH/LqpuWr1mdqMoCUiVQjSVXzVr7Dz
wr2YMIzKoq/aFRVO6bFhgoLPT2vX9ZjR31PLQH6tI73xtkYvFxKL/iCxsDNKnsMEuEZnvE+VzO4A
AbEgDCKjOYtS1KBQwIIe3SlA/yeA7Uble9znA0SavMi8/LOcojS1jhhS4/TUTa5Xfh7ngU+NMOKk
aahPBTvlVdLAGGGklRlyIMiQ2CgOcSrXM960tdYFSQcocZ6+V8AiPoik2Cv2CDYGO7N81WBXbGcx
VAdKWNAejQGaJhH6+NgPbn2pK/7vsnXKF5M7z0znZssrQljCKrgGcSJ2scS2vgqrqfhoAt240N/u
HhySxNzBHOausnc+K7ASqDi282Fl+NJWmOurE5TfcUOLUnPDxGmuEidvaOaqqKcls7Emvz/jWorG
fm9lKMysBvOaXZ9YlxZbGDG2eBnDON2TGbI2ZFHFSS9a0rB6wxaATPSGASGWUCzfJmZRXk9PqxLE
8WA9t8QeGY/EFeU+raGJFeOQ1Nf55G4jhjI/zrr5ZbSDu5AMUbjSM296pIAsXA9JyFyUoZl+Ifcj
/KRr23VjZsh6re06PfnHyr1zeQpTIDjVPfMLxoSrtiry45QnyefQzbqXjq0nZ6Z2uM6FCh9zW7Vb
d/mwgzxKdprXcfqyRQ5JOBjGhhDoNKDvVPphTtr6MQhymuepD0ZVpJTskLZNcetCdM2wNuovuD6M
rwYEgq9FGX4JqA0/W4K0J+FDnQHSYjlYFZQfr/pBP2HUqB6hcbRkFYKqkBfCp9ZDEdVvUjWknEk9
UHBKxEj5mA947McqtLCMkwG9S7M5e050KsDcZAx2rvCM0J97Q+w4CnVPlF+MHwMsG5/RAqwkoiFr
3lGxTRqKN9ZTUyjGfdgvVhw92OvgqkCTj+zxm2LXx45fw7bTlNN8X0s3jcj2ZPGtCcn/67WCGQK1
QWxaXBEbIUGC0UIYHyKlkjM8xPiQm568kk/mAIuZcu3o2rfMLdVThDRIIApdnCqqmUVDt9P5OWWp
EFz5o+6rRKo7bS5paMJmt+vEkN2KZZ9kKq6rRgFbYngGKlWk1Bix8/WRuMt9kQQGcX64hZw/l42s
YTdn22RzDc1hSekquh7nepT4VOMkr7+W3ejmdxjwW5PBjsNhrGaCjL+jbCPX7yOnZTqAJKI+tLnQ
x3vDo1nLoa+aHzho83NXTNX0WY0apXkrrePA2933esuMF9q0FMxyPKxQ44mPpHHJkIV1RF1fa5R0
XP1Hbg1tZHXadGUGuws0WX/Osnz68if557/wYBq/2AN1V8dwYMONZleGumP/YsKs6mmkyNcYr7Dp
bTxKgq5cMfCN5AcNDFsQvorcRGAVhHHsrWY1WzsyNq4MLlWvNm3ZYZLWdp5KAMvEu79/c78YRH97
b46AI+hIONPiF8Rkbgx1oQdivDIHvMqKvWKwj4frv/4i2OjARuqWp/+DNdROuolD7zBeYwH5nb8c
xrSFLLc/X+bfxp1/btyhNffvJMniI34rADH+1g5z+PjP/2VY7vJ7/vDtWJ+kZ4NOAZ2KNCm5Sn63
7bjuJ6qaGArDdv7pv/mTKml8krYnqR6RNpcPBuf/p0qa8hMePBCHjOl/c/v8K6okF8pfVUlMmFiL
+WnAFFHWhFjusD/ZdnoMJLGKJm0BdUyEFrLszU7AQ8GF0AV0OBzygMDaGaherw0jcSJhnJ2oyS/K
CazJN2iJ2MA+GD4k0tydorPy1dMTOCChl4LU4Hfl66kMkNULVbzmdmASKjfEXROPzmIebMwLmqGr
/DTJ2da2VAjQJOo+SkLntwZv750+vOVlg4yP1+VLRyngC83ug+arISsUHolqekMPzCeaD7RZMfAP
Qe1NHmvqyuyIC28qp06/RQwWQuSYnIjwDJWIyqqZoCViBUOJzOsvS9kv7n3KAtlvNsIFeF+6EpcL
qRIiO25i7mpvoThRYxKdzUQO7oYZWgwVtSCQioyUlu8L6Oal7HR17dtZxxqatafQa8d3zjjFiwUv
nFG7S5cBG+76Ya6S8E1EArNOgkcyp4OPmVnlA4fU/Sl2x6sChHLPKl9S4utOi4ExHyU9MXF6dc18
eqCYgHTx3K3ntjxIOYKxobPDJ9UEOMgi6ilieW/ULXmRxMzfpzZDIpxy996xDfZjXdI9kl9sAQW1
7cYaZ3MfqMrAXa5xVrG7UK6TWfUnogRxcFA0SxwHlQE10EM4PmyCanl28SjisNcAZpp51T/SSYE+
3BuA3uBRGl9jYNRfO42DQTXSel8QoT2Piia3rsBrVFLt6I9ToM4qNPrnbMn5+AvIEO9lU5/YYg8/
PGQ9sJlzp6XrNuNsNVhFtqmQs5J1MXocEtD/hwsOm8YgykSeof5ZdQb3xd6Fcc4jTcAve00SkB8L
uIGUWFqb4X3heoWxhzAa36IqNZ9FmMdEP21eDT9x84jfHjBmHVknQyT4FqK+jPa4c4hizXQAim6o
9+NsDLeQoATxpmR60YqwOWJd9b4jRclm6+gIECvDHN14Q+7Wu+FFUyOaQFhqX5PQdO4jK8bEQW8F
vexeq9J3qypNDx8VpZahrvK1Z3OErXOj+Mz3mD4hg0X3ckraS2vM0VE2YvA2RjmizQaFhQ42hznh
iwTWu1nrC6mtJNJV89+NMrQuNXmjcsNjvromPChiGjFy7vKvU2EkFtCY0PMsPp6JLRJdpEOs87ey
MMKuW03eMCcOYpA36dm5wJhXdMzDtY5Y7ojEGgxggG7zOJjzMQINva9H595wE6bollQ+wWZ0W6vx
HqeMu2fTTn32EgQcWo0sYKAre2YGflqJEh2utR/BFPUVjl2j8ztrrimxjPWrhePn3CHI7yzAPau2
bGljTSGQesGQbkgtcilyv9yCFpWXpNGQPU0/HTR4p/TkXsbUsXprq8Jf9GiploblDF9VYV+FUWv7
sW++WEz1H7TUXeCli2nHxL0zkEO8lIuhJ1+sPdli8iHqND9gnBKHfrEAkTULkR7b7GFsTITV361C
dJSbXraRFV8kJV0rbLcx+7vomifcH4vpSMd9NCRHNtD8JFOrd/1iUPJwKjmLZcnGu5Qk+OoAzK0M
12j5MYvBabE6RczCQNVifzIWI5RcLFEx3ihvMUmR90JGWIxTiTICTums1nOvPxeLvSpYjFbp/NG0
w6lTfIZBp5+Sn54sw0v1rd5GT9NPwxbOLVfOWLjwctl8YxssiDd9sXnBMvuCE+XOGZPkvsMJxsaX
Y9N8kotFLNfLxyEm/J1PsiMEiJcMntmwFj8NZoie7l5GVBWioxFs/c2KhimtRls9NmZ76ha/2kxB
x04sHjbCusiLlpA4WLw0OpLptmL+eJV64XDRXrxptLYObATgBtbJWZxyetgIZL7FPQdxcqfZhbaz
GL77HZvv6/zTcNeWxMDdxYVXz7N3YwvOQQCJLntIF7+e4zUfsoz0I3kz46Ryr95oLdtqvwIMsyyz
tDevXC6/zxKW5xqMBrU0i0NQLV7B0AnnKxlVJOHBaJ5UGva+ZqOiCS9+sBsin5TOIn5ixMPchRsR
qTV/HLIgeLAXryLzKOBS5OypBBxOHnaIdbp4G7MpeIsWt6NYfI9icUDGixfSWVyR8GFyvzOhDCyO
yann0qFq4dle3JT24quMkomKHId3KlL5PuJ2wPntSTDr07w1Z+WBmJHZD6cNiqsaN+3i3xw7Cytn
s7g6WWO0c9LFWD3rKK9vxPOydb04Qc3FE2ov7lBvaqN366dlFPG99WXa37gIs6v3f9k7s+W4kWtr
PxEcQAKJ4bZmFuciRYm6QVBUC/OUmPH0/5foto8on9MK/9e2IxTdtsiqQgGZufde61uVmT/A26JA
0mrTROtOLcvUSQzOTiswrwqtTs19O9gZvVasjtZXOShG9paRPRVa14r9QHzuKNEP7Sp7ZTnUElja
l1uQ3uUBiT8yCDxbR0urZo0B/axsx5n05mS6cju2yClb3Csjx9Xypynsv+fk35yTbYnC/O/OyZ/f
OEcCC6zKn4/Kf/3Yv+b32H6A8rvkWgXM3PVZ9Z+2IUIMPfgvZP+Jn47JengvHAoffmgF0vzrmOzI
f0hHWvh+mJAThPGfOYg+lnIO6SG4kAILRruFTp4D/sdDMmm+2hrau4/FQPbptkymHplw29HTHpv2
608X5n8paj/WtOuLgbvRp38NTReSWuLnE3kkJweCVOc8xgZUx9LB2Dx3Q/CSJR39AQrO+jUis/At
GIgW+f94aUQKmnnv6WCEjy+dGJk1dZXlPK7YsjJQRrAfZgY2e1ps1rPtTzDVMBtpRFmoYVl///L6
1/8Pvl1/ck8Aj6IqoiKhnP/l5QXngzKgnn/MC6gyW98YOtr89MLqM+RPXo6Dq/+bJAjtbPv3F+VW
wWPI804Kw8fPXNZl2Ed1IFhyS/Fc2gAzReEuEAPJxnupO+mTeqt5WjiLYHLGXd99d+uWSEjD5To0
LpMVrJAgwhmbgXNeCMp9o9JCzRXKwbSuB7yU1i7RiGHadPA+dlNe2vb276/dxzruz2vnUl5qSyyj
89We8VMd548cfVDnCwR4BvcKOj9ilPtsOvjtZD2vyL4p+20mw8fkir9eVYtk6D/wwr+aYMnN9tKJ
Nv4jMevWMwasBMx4Gf8w04nqBvbaRTq1dUfuF8m3Mz7//6jHsr4+5asOeTQD7ptfn5UhCHRG4WTh
D3enS6IfmDkA5BoNjfWbTssvMVt/vRY9FibcvCCJWx9vlHD2Oo68vfXogKG7GHVcZgccXnqEadvt
d5z+zhubkH46NXmOrZmHxUgx8qcAmX7zdf/7iuTZhACyWlrabfPrXSscowoaMzQf+67hIXGYpFY3
aKDNge4dNt2/v7n+t4fEY9njueS/nvy1l8X0BmqqPQj4QR3kP2Tiy9aBQHTdQxq4LhSUXntoq+um
SbjLA9zydwX+ALq18IfGjZUu1bXhDtMFGMkELd8U/k2X6bqlc6eHOB4g3JdzylMm/XIaz5iM+/zP
HtYHy9LPFqU1IOSX5cUDSejQkSNpgzv24xeY5lHY+3NgPYZE+TSHxVPqtN43U1fUr0rBI839kSV3
5gIWDJ73UQKmagsmpjnVcwFEMsmcBrrMuEBHtEIwzr5iWvT3F/t/WQU926HnY2IZcuhvfnybBmCk
gdaK9QiIkQuyXmZOMvWrZYbWc5Or393Zegf9sAS6aNNoWuGRhQDnW7++YtFFIjWzuWXEbVfXsivk
WxhM+g8bdVIPjv5B2W6LoigJQ3wtQ4qTYxzn4CnpM9iQNpLU73Y1cKebrACmwUOQYNu/oQlcXa+X
qGXXIPI1ISe4HbzqekYgB1k+Abju8YGWua+u//4y8gl+/Vh8Er5nmzsXawGG448XcsGJjxZgjh4r
7pJtUM+L2qWwRe4bO5+7UznE9LMoRNNuJ6SRu9tkKML4EMSIsjY5v9vczlMdbAUMor1Z4Hodlsjo
TnTOMdNSEpMYiYggXHamvdANQaBlfALBGRGTRGAB1J9ojuUWW1/c7phW82Sk7YgNFEgoxVeak87n
1+UjCJz42m+L9EYUfnU3pKHX7PxKmSjNUD19sWYvu7eqOX83s5bMEM4BQFbmBZ4DIKP4+4ytyz13
c1zuko79+2wGkolUY6f1A+xsyoEJ6QYmpqo1d9KLfUYbnmfUL32Zp6SEhp73xKwNkFSD9JgRhBgg
dxQyUsAv3GAGVQ2q5VtjIN7XlXmXnUA9dpz/+x6Aq2jmhPYhbu8bEUEQ30B+Ppt0xJ/oBFAkeYjz
1aMxoorEcNCVcgs6hrKniKO6fvCiIlfbKSBTaseUJ3iJ4p5tN+MeAcHHI+fiWds3RTxGe44Gwd6D
x8e7q6R8a0mtSLalz2rDEZCFeKjZBdpk5sdmr8VkFdqlgfguzEkusdKcZlVGLcLObMWWjzSn7E0P
UBfEkvmWcWBzY0yBz5B9xsPCbErPGZ0oie+GLOje/TJzaWsCzUKQnKpdYBfRnRIMFRTuGJw59eto
mssXCHTJWeghJ8lC4ttMLsNWJrA3vUCEB6FHooUejhK1LDfIyhiY6tFp1Osp6qIHqmbP17ONMR8f
YbzKXaGnrtxYhUkLE+EoA9lZz2Z9hrROQ+EzySRCfrQOcQfyNJjoln+Od/HYmJipMcNU3q7wNDSY
QTXzBNzCxPWE2jVsiVGQosp8C7Ac8FsDpvvOz6yg/oJb2bV5u1laMs4n28A/GKY+/NCYvFRZpsG6
xlBdY17kMMQK7rwhKvBsZt5jjSQwCum/GC3f2Bx2bArzDDFx8EDoQ1JirUhm7kocTHSRSXDBQ73F
/Vq/BkTVQCGzdLxbkiLwN03lQ94Hk7opo5avPhtYshMneuw9n5J+QeH0FspxRFFpcl7tcuC7KN3l
G63F4GXEVfK9XWLNs3BZeBzWIc8pgn2h4gYSMk8omoHC5tfPjeTNUXFU1xzrwpfeJcU8m4vqOisz
8YznQf+lKg9uum5gfWY5C0Ns6AGJm5al2fsRyNmWaBsOPsI0+R9AQBKU40sujhJa89TlNn9DxVZ6
16PtDLYQQPybqIGDG8DxvpCty6aeGKyo6xrJGQ4ijmQT9dJGncLKb783gb6UgXKs57bt+cf13Raw
y2heNs70UHHspG0kEz3f1GeRLCcW6b4sMnWKosG66xe+kQEI+/UsRut5sMBwC5HOlz6h3LB1iAdB
FWzP3QTJftanx1lw7a1i5kPxSPJKWUyOQFJxM6T6nwY1awVDyunTzAb5hrIw2Af6eFTn7LZNEDWv
KYwFm+52O1/Wg8ICZGA+T2nuvomJ832KuO9VNbwZepDpdxoPHteC49BV1RjmHWEAxtatQmR7zI+r
G24jvrs1cqSsGjaetsK8TyfqYqYmh/CqIiNMWln9ivSV3XzOhKH2ISGDb267aHBu5c7VVdMq3vnA
z8DEr0YExY2hoNquBxz62AERPyl85rX4sfXRZ06DtNjlknDgrWMQTLHxard3gHHN/k1cSOct9rDg
Htl2eIO1mGj4+QYKgH1dWOG33ABSsCnXR8gKZTodhknpYxA7T7dT46PvjO13VBR8RzUZCqLjX4PI
YgMuHZouu0qXKlkM196aSQhgGbCvXL7pu5IZ7RUfp7q2gUJeEmiiMxP2nHc79GAax5Edt9O3pyxz
686MUnYmOFX85nTguOr46dzf1mNkxKciDqkBLbfkriXCwkfzwH9uRCi5gTsHLOumY770Mg2EjqaZ
T1xe15jJ0YZolmxoDck37Blc06nWDc91Echye7qAOueqgBsLbtxZ2ldNwBNWu/rli7Hzt6l+6vPO
ql9Tq6quYVOrE8f95kQWAd9qIlpQ4GzkXIeRI2hA5M+LASXyYZoj9035Hc+rmRfFXiQLxLdI8sQr
1fJO1jsRSpbVXo8JS4DEVg4+UeUsPg4p5O1DMDG2vfKx3YSbtHFYmgSGlFOhrOAl6ZYpQDe5gIpa
XGhJG8IbOAOJMSqeZjOVBGSk1rMwfGoAkBNsTZNvPY/ogIkREQwLsNSSk01fOwCwF9U86I01gmDX
n5CdiDNy67ICKehwx7XgZQQPnpY53jNtaPGcsHTDfKSkfQaAbT1XtH3tfadPaYs/8j2tJ8Z125wX
kI4IJEHKkpTFZ19kHdyUwifcphfFTvU9lYy+aqoG2rZLRytfdkq/ndjlU2QJyP+673heyzjC0pUR
cWAuM3Fknr0wLGOchGesjViOkoyHSzhoHxnU0YLfxNzyCEGycLrESQhgbhy85jQzASv2MuhzeZnU
qINdRidbtoYy5Zsz6ZWFvx28lJNJ2Yr06SprKgOhYuCP+RnhEj+N9E00T5YpRm6RMONCL3pzSdJ1
7ZtEahyryGKR5ygS6ZIcIuCyJRilul4vwJ9rkS7cUQawLuiFlX4yO85674bRxLY2ddjyJlrZ3xTb
0ON6fzqiD4+MtvojnV8nu/V6n1vEN3t1cmQ2nONoVv5fN0QBiuBH7eGW3EKDUSfggAE6jFq+RTg4
nte7wp0yHopMhNadC+39aDWldZdK3W3IWtLL4HCWFhA2WbIS4TE2ELMJmhBKQvPaJPoDGSMoU/xU
zBWVM/L/zRyECMPApnRHmIc6ccvB6Itd8uAtZLv+lukCO4yHXeZQ1dw0PSyEF2Yz1r0EgvNIpc5N
bRoWZvZuZNFeV0An67BEVqHHxYbarrfvjqTOje2NPDZ6A8JeFzFK3NZDx6JQRWoID6RxkDxS9vrd
pn3HY2Y3M68bYaW6ENuq3E1NqfYSTDMHPxnxucl1Q6MCDbxDzuyoSTv/jXp5Giy6t6euH8r4noRr
s7oqWUbvlDnwLiQ5CoREwL8cdyagZPXcyZ5DCHDi4MXEuX0s60l/Xi8YH5xeeE+9PxX3GH/eYyM0
CDNP25PMG3SUJCNcj1mU/ojstsKb0mDTdCmpt0NFB9ye2B5JVWBH0pleW5wIXcAJZXZf4J5xnZOa
L7SS4zIdjT5FdFqSPoxsqsKEPaBKgcmd3tpOa1nQBWRxRWU/nUqrLmdtbihB49rVj2DKOS+4YmIx
5JBJnkMrOn8/TSiJz41e/M8MR2hEBjEc3KInp2cn8jK/MipBF4YuG1TqPByNpygVfD2qqPkTfBAX
yZZk9NABHAHNjSw4Si/+zcAZp9BHuib2UT8Si8GMuTG2fTPyzOhCOQM3ez3aAY9qAOYr3JiKtxcu
Hs0mARRx54Qj73RaN5MwZt0G0Vhlf1ScMdldgjrYp3oPtwxiXEI/5A5aC8PIjMr6DF4eO7LqWNMq
F4zbNf00TLFxFdwkQeRcjXVg3UWTDF4sg+Amscw+8r0MPDG3E5A8V7B/whTibi0iVqvFJWBh4JW3
67oJXJjFMWDD3M8NAHqR6/NmHRJeg6k+KXZwP1ijJ6d+XbNmKlyzb6rhEepybp4kNLKzUckDUU68
72Wp2IGo7eKTkHHyhzO4ZnstsSbdcf5D5iWzJrghcVCfMBp6JDoNoshK32FCTxLEFQXb1J2gX2MT
7Xt1rLoWma8jhE+t0sk3M1usZxLfq2s+MasSfR4uiZcabBthKKgkCpeNxR1ml8A1090tjUd2FyOp
O7VEejlYj8zSLH64mOkhtpaFeYDkTGCeO3fiwCvHz7HCaTCB/kD8PCef6j5ius4TwupMtQPSnCA4
YmXcwhTYimvjQZF9MQGuDEqED8qeTrhqjfe+tuV3jGHLH9hIhx9VPrUct8ccZaU7Cyw6YKosDmXH
nObKF4e3q3Z9GObQFpoybfZNNTVnaU/JXeJBno5SN/lc1F30RFDDMG37Ioea2krzCHcF+qNdh59i
w8veCVrjN0mCEFpOyoQlYkgwqFhzknqsrdeZzM5QRrmva1vhvxOe30x4LFRIdKL+b3PmNQqo/j2b
f57v/PVD/5RCYaj0AiYagUcukaAL9U8lVPAPSZMGUhzYIJ8hKS2xv/yZdvAPujf0dmm3uIxeTDrQ
f/kzbRciEk2rQPfuiTnnp34BFv0dwMjS3aD/6Q5Kx0epBwhJUo0EjF3EL203hk+x8onIPQ9W2AEE
si3vcSQFBExX2R2TxgvOg/ktNUZ0LA1uAYARfnAZqqE7waYZjnZD7iyzfNP8XatXfOyy67fGh6Mz
ZwpX8ID8qtECrDzLTPjulTcghL4PGNDf+4uL4gKbpKR+76unxHIMZ5+Are0i1CNGDcy4mII+/O5z
hnhsLek3al/PXuF9XmojupvjZuxgzrXWa0G8JTGN+VCT5jcQoU5Vk+KuQIThtwYWiM7wT2NGo8sx
M5pVHCQ4s5HqiilVfYpJYj1Vk1Gk0CvYRGGjtDyzjodzZIOMKDj7qre03CrdTyp4BlDH0oPzxLcf
CFLpPwUV4G3sgYDmgxxr0aYf0+ZbMRfmxQmJyiJhFbUzOb5Mwhm2s8wdSKyO8zO+oJzcRTLZ6KyB
iHoESrzLCL3EB07MaRgZR5Us6txEqXXse7t9TyAW3wekEO/ctL1GSwvW220B8ScT+teJjIa27xDo
EyA2GYMB1X9Bc5Wj2blriIEmACyG0ovXBimQVV0MJ3g17bQlDB2H1G7J8viLQObsbcxejoCbK+MR
kAAUGy+e2/2YDNNN5C1PJHfm92rumWixmqIQH8lKOPiZ4XxT9AGJ34lhojMhJcSVrFP3YvpZfRnw
txBd48OLHxZPB8EDAL4F2NPan9KInuBkGcn9sjR7Zw7FoQny8XlGpLMpY2zsk1tL1uCiPNQeoPqt
pdx+2+Kj3i+gCk6THdZkcEJYtyka9pMJkttZunFrNZH7yFVvrqk71CH1cvMcMXg9Q/L3z2w/OVnS
pZl/qTurpRip0h/NyNBim/VG/dS0yQJFSkw39mB63yMvdg+gE5o9WjescIJMKTJFFVVaxTSV6+4c
SCqcoEBkdfyWcdtTNKlp23GnbRbAdRfTQ+2K2na4lmPb7+FZBEiBYupOA8SDgKbNB+rsS9wVpISb
i9hEKom5pVXhhYdxyMBKL43jfpH8Em2eAwfoBz0lyWi9iSilMZnO8x+iicJbehzOzp84igDVoVnc
pan72tJ6hRSFeOVKDC59wGq053i7dIByjkAEUbZ5sm2pA5rCE2jZCL6hnxTMuzzKowWuFVFrkuwA
wpOMnOSDSVnXATlfcj9xHa8GhPHtprDy+IZubEn8Mx5Um/KckcuQ7tN2wC06C0kcsB8679AcRuwI
+ajQatfljU5J4/ItTXYrUXIe7CrA98Yhh6eL1i/UBZCJw5FCysbwR3Dko8ceKo/0qNyrrFOfgnhc
vnnDQmzZ2DpXgUvyT+JiQ9vVFgZCVsLxdYhnX21q38V0W0RLae2yRGXgGPBuzZg5lPe1DD0QyLJR
GGorvDTDHepAhpIWpIwNjlIPT87QxcUNjUl6ycE8DFcVOU0ESLGIYLLDDQSwrHKJ00oicY/wb3x0
1WC1+Aw4SwNqavN7hwcDkaNPrPZYDZVxUK0FuqpWi3vnshxcFzGqfkruvHihndpckt7uiMml2L8N
tSbOaLQ8ztNKuURr5jwokPnO6hNnZ2pNnbvK65RW2g2LVLejiOOHRIxEGmhFnq+1eRFxXbuiHrFu
r9I9QkGy9zTqEPQlq7jPsJX7QF+aZj7EOuR/k1YCilUU6K0CwahWrjo4WjeoFqJS58IaXzESohbV
+kJLKw0JW9jRyzCwYWgdorlKEjutTozRAhy8cVBPRHkjXgwtN360pBCfq6FILt48FdapVW30gJS8
hpVHlle+FXQ9v1bEghQbBxyQPCqtmgy1fjJugoYIKGsabjuUq3S9rVHGAFR8pDbZ3IH8Ja8l28kB
lBOaQcKuWN8RNxpkFTYejjXXCHiJKDCXG1BL9iGdbXKyMjHtG60CZW2YrlKtDKVAtviDm451noc8
QxNFwAO5ZJt+YW6K6w15aaqVptYqOvVmoQWoLVpURF/IUlEJ9Ned77rr13Yy/Pi6AIgab1DfbsVg
efs2dt9hko+70Qe9njWT/YKqsL5Ka897COzY4lWLdw7WyGQDmdn3k1HfkOHHkiPzm2j2Q5SzxER6
AG1wqk7byCqMnW/CAagJubjjQO8dHdin/MAyifuSBx0SlBbwYr80t9j6xa6IZ9qxij8S3zS+ploA
rIQ9XTuyoYVIFCICYRkM74MWDUN78HYKdNJRn0voFiIu5i6V9KhWzbGz6o9nLUVuce2Cd/dtdW37
Ws4sbTqPW6uFokhOugHkD5ljYB9mRU9hB+3JfHHTriv3jRZGQwxEIz2veunI0drpdNVRd6um2o+9
ERywrwWPq+oaU4+iyYoUmyMcXxcuRCcd7g3CjS+z6T5lUyiP6arltsk2Ry3TxsDPV7U3AgxxH2bE
LHPEqr7OWhbe9QjEUUzzfeFcRTdO0Gr51YZgxu9EVi4o1fakfqBe9LTs3G9a66ZlOeMp0rL0aFWo
c+5CrZ77GJ82nieyNwQ2r61huTvJqBGFcRrU5xSNrbfhqTOcjY3aO972VMlktFRNcYFw0N1VGtPo
aGDjtLIbNYaIulQjHfu2vUTByGaNH+UWszw6jopH7Ean5sgdkjeEbiNSEejjhYMeFYvzLtQYyREx
xDc/aOoBd48RnBG7YXm2bQkKAjBeANBbMymVxlP6K6ky0NBKhvnwK2GKQ/6bjMVrNl6aDjeNRQ8L
vKYmX6qVgsnxRH0WKxtzWDmZIHsA0a30TEJmIGkGGqqJXIidAMpN2ZzACzjTbhrDGK+Z53D+qnLb
f5omIJ3Vyut06GkwuqUE28QUXUe/cvP0FjB+NpHK4BWIh/3pRYmguSBu9r42oZ/iP0ZtvMmw9r8z
j9PMI68pj7TW8SSSPmLSFLQWtgzmLf0xKWrrQcA3K85+jYE86j1YEKXpJATTReZV7ae5uS2rwdi0
du+auwkltt1du/4sKvfPQ/Z/y7rflHVUFpoC/3+Xdbco/6teJT+XdX/90D/LOlR4SIAcT3ys6gKJ
UyX4lbdj/sO1LMo14fnkQ6LO+7meM03I4B5/wUTgybz+P6jnAHt/LOjAO3hI9eBXkAzg2ZRPH8f/
irTuRnP5zhA5OFDmeeQOBCoy0pqBCTrDqxkV3p0hZXVJ6llrXTn8kgFqMtsP+nQPxdZ8SrtsmbE5
T9l97NPxxF8FMC3w1BFEgX3uyt6C+prUzU76k2/DwGeSrZkGHjRCGV8PEHAQIjPU3FQiv6nx/D8g
k/WPhLjHxxBX7xFOJ9iOqDDCXUtswXFJYnWVObZ7i4Uk3C1Lyy5o9zPUnWL0hWZ/up+TXlSM1gtB
xIgHFsCO++GYGqI7DWUVXqq1Qk10sdqb37Jsqd68LPdv8SCHhMFMfrenhI1oybvTgQ69ez+Gk49n
2Q145ojPNq9wnDunTAnjfSTJg2htHlFWZp/w0kL9EU0iRJGvH+EkrvsjIwJ1QcQ7ntMMq95mph0K
8SQVf9CqNdm+aYvWeW0Dc2Q+cxeZJYbNejHeidRiybDqStwZC5CNOWmw4EOTTbFdH7PYHz7Fddch
UOgmGKvGor45oRd9UQZpBNteOhjw3Qh+zFIGCOr98io3M/jDQnO5YtpnsP40satZ4V3CGT+7VNlc
6TL/hpKiOwUa+WVp+NeiMWCJCch0ieQ5U119VhoUVoc5nmfptQdv8luxU4TEItsHrIJzVlPGgkQD
x7hKPb9NY8hEa+dIXAC7q6pw+aAaWtZqfhnID+OUaqbZ1IT5c1U68eesS6jHxrK2BZjkqtoXpElZ
O0p7PLTxSk2DWp5dNQqUGh4JqGr9SljjZBgeYi2MzKPZZPfRLDZ479rcy9HoB6YiYG10vksS4/OW
HRzhzkPiotJ3mtm7iRQmVIn2ZiPAMt7WnYEEZeXCZSsjrlp5cUTe4PJdKXIBwVjf8Fxqg0gt3aOn
gXNVbRanpV7wCg0aSEcoOoKeQgaPUUhdxG4LGQGAHX0C8l3lXZJzxik16M5U9FHHlX43aBCeo5F4
y0rHSzUoL9DIPGOl54UrSY9a2frejCZ8vVij9gZqiRCFama9dmQzltuobHoUkGXzVc20LYOami7D
jgE+b+7mS4uw3T85djYyfcfqfkoEIM9gJQByIoEG2GswIKVqfI1yxvnWuw08fForMAQ9RbZcHZX+
19QDMUgfAtrgpMGDy8ognFceobOyCcmOqg6+BhZKjS5EqPDNYA4BSlHZt1bvzn/IWsE6ZA5QlXva
4SVeIE1DzFcyIpFi6pV9GV7irNGJIH26XbHyFDsJWhGeXrerO/WI1ATuYpPwPDM/Yyjhg2X0NaAR
bjxs0AFoI13tZIfgoQdfANIxqywoO2aL4H8lPioNf6xWDqTSSEhDwyEHyuqL0MDIamVH4hiHI+l4
ynxFugM6W2MmB6TI6KpW+qTXAaKkGd/cZSudMqjs7kJr3YHArfGV2UqybKwOqiXhWFBKVtalr7GX
gzczp3I0DLMxA7iYUiMynRZYZrVyM1uN0ER8ghEmW+IA47ZmbAYat8lhv/nqjiA4Gw3jnJ3SugUj
AKGTcTm0Tlvi89jqeGvCcwJ4nr6oi50bj+FVLCAzbS2zfoqytkbvEozXFGHJtsizZueW3tnRxroB
IQ1DsTbfDTjzr1L6S3sk0g1B8sUzyVz9sVVkGKJ3Y7TbqkThB8zmcht0A64Fc1q+LzaTn/1gQT6q
wLXszUpHAOQmwA2GnPnQXzt545Y04xSjqs+LAZr3NJMAlJlf/Dlz6YHEyra67kvfz216H06w3AQ9
qXsLW/wBX4W6uEVuXpA3Rw8si9MRP/tyRW7Pi3TK8tIEvn/prTbEDpMwfhmVW36xDeUznvXK8RzP
Ufbi6yEKnSgeKz+pyweTWOYHVOrYLKJCQsLInLsgKtptNSyQ4KSKWLbZ8rZTMSd3vQj6QwN7h+Cr
tuB0GJi8XTcDz4sOiwuTI2jiEC7wwqnW5RTL218mMhSkLEN8+sRcPzm+cq/SJBufo95ApRYPYfyH
rXMOyjXyoNPpB2T/hfhIahIRuMevkI+Z77XOSxhnJcFQ4aGcdJoCbEmCFZbGWE6Rlc+H1KHymqwO
Xk0HgiaDCwCVSCc0iG4hY4H24rYY04cmxzopUSLdh2uww2xl4WWEi1lBOr1lPBhhTwMvyrNGIkS0
kA2hr+czIAEL0PxCDKYDzRedjnGfrcESQozyMQ+WGNaIkwDvMUYDJMFEtSjNbj7Pizc/AuMaj8Ec
BFdo5toXFVbFw6BTLXieCLgoddaFXevYi3bUERjLmoaxBmP0OiNjxHOIGEknZxDNYhEhT5pG2uTO
fa8TNpjTTVdA6pIETSESEYI4TJ3IYbU6nEO2svmSAGX6CtYvu2p1ike5Bnoka7hHDPKBo1MOgRD3
gEfLNc0eQp0IQgGNKamz3Feh80LETHJIB/IcfSi9XGIzxlEue6WEqJ5KIkcI22YgP8TIBK6btkFH
yYQUFNZQjMFrolNLpBW0zYOrdJgJMQMQrBbXzSRdOagIN8Jl0ntkGqiTUOhDEIvCxs+Vr5gJkngS
Yfy1fXxMMVkqNbp1XIMlGaApUSuLJar0usO4UZz6zoi/SEZXyZtwecS3oJ5MuVfjoiJ3k7lTs7i3
ljWR1YWWIEvM/swtK1R2ht7uGu0bfLZXzr7T5ywzyvd0mAQ82d57pl1an5FBPwNvnfeF3TDjbdp6
6/WAdbW2y82XVxbAH04Sv6Wd++r1Y/8NORgnCEfJiPKyf/VWFIPn5w9gufajUxg3fDmCiWmdXZVZ
1/ywFwnrqqtBu2/GBvb3JumT/KQI/3q05ZjNW7SZMX1AFUTRM9wQSs2F6X5MYl6CfGWUhbH572Ss
7JJu/l0JZTo+boy/KaHeiJV7K79/KKH+/KG/SihPAi7F1u+6aL5pBZsMwP6ajXkBUy4TEYSUpvfB
/cRozGMkjG7bcSW8OPik/xqNef/wsaZbzNk8h8PIf4Yu/ShIl7w8aU0m46cA7IDAaPWxkCrNPlXI
YZeTF1lyweXrlDfRFM2fCvqD2yiS8jcTr19Hcbwgqm3YHrg5bR8o68cX7PIgppnvzqdpStWjCZxy
67rj77wjv07VeBVWQqAMDuaxfx/4dbI1h0aCHZ0hw9BDnppHMgsHpIZOvTeNkTBYdvYdNmNDHxyn
Tz/dAw9/ThZ/tiMQ2/KxQOW66joYcRYDPv4loBT+2ejFZu4zu/I6DOhuPh0A9S0HnF/maXAwHQGc
VqgiJy3p4QhlberQDjm21omBJcG05ROOY076VejPtzSUGPtHlpNv/GXMoC1l/N28mpHr2BRNWn+X
unSmwpbcps6f5x9NN2cXO/Wz3QLD7xQ7cmCoAcOO6qP5EibNfAyHgtqijiy8u1Vjk6LuQsI5mQ2O
Irx69Z0aM6RuEzLVzu5DYMpt/YbujZREepLzj7jlExF2MbzkPbORNiX0PLQMlEphQgzXqCPa49Cs
vsbJjL0hMvnBcUIR2DaEzpFPF16CwSs4g7U1gh9twClovZr8bAhs3T7ChOVjml4rGF2h+JgrdCGk
qsT3sll0/HuAuzuPBMklXqIeq3ygmzd4zD3hj/ub1o2X2wXpwSk0Cy2Eh+2f9aJ5bIsuPC+9Nx3R
WeRXxELwduxueEnNYnhp0sV94tvB5duaYg8gMN/27BjvM27rbUR48TYBR/op7sLqlQkU30xTl+bJ
HQOeoZGcOrsrkT0yrTs1TTz/GPt6/mQqfmSmJPrsVigswwnZSxN1iPzypf2cdmN5Q22IMaXwuSIo
CzHrI5XEf+wCi0Lcm9f7llKVQnIQ+6oR2aV2OSz3Figo6BLq3Qn51yizACahC1qiE1G3QM+dvqG7
zePsG918dDkGXGFqr+9mD1UP/mEklq1dKqJtQbte1a1PzNcCtc8jKpc88zC7ILhArsRJ/A5Hi9zm
QTT8kZn0+cquyw4c0EwWDav6mkzN8MKxYbkNmoFfBV39WDPQ1OdI/yZA5ngXcmIi/qWR90ZkDngn
+Cyuk6K4DOJiO+D0B70al8MfVpbMR6y+zn3k8E2EQ+BvnLKeKZPoge7yuue6ZlH95uWB3NLpTFOw
p0ZSQlMPw4trhs07qLflthzj+ZNARXcsKx6GXDXZgal1991Mkekxvxl3cZQvB9IdaNJHfI9Em3Gp
9S2aw836Y2YKe1iymQTEZuGbcJBeHikG5h90T+vXPCKVMm+z1xEH6TlOSICN/B9mHyDHTChuwTWF
hSDjS341xUxcWhj2L5Hg3twIXJBHYVbksTtQlUNv+KNzvPquTiU35SSg0sd8Ua5ndAfSEur7urCd
+6Ab5X0PcfC5TNr6tZcuCLbO4W71MlQ9Iqy+2oWcr1PsB0+TP/s1LjWfY2M5Vm+R77XlNiE5exMo
CAjrh/NjHgJIC8ZlmusSnH+SLrcjrIPPdWvQ9Yca6IN/4/pYnRWeoTsUW3c0k1NXCQ/6YjglRwne
8L3OXZOvqch6js8MI79A8QxuUnNGq4eZsrnrXIGR4DO1GIj316Eqx+49Ub3zmljo1qPTYC+lc0KD
a5R7TqJjfwvxKpTnMbJ75wI7bt4gfZ8/kZDZbSu3x6dkyUntCLx3D9yHsHk7IUh/RYDF0tSXd30V
CITMaXBGw/3Qma3xiEf9Ysj+zoEURxHvycdF6UxRb7LvOKE9Yfm5K4zGxuXDQxSJJb4qRPaJfFdr
z0Ch3/cO8bF+Aedy6L9nsQBGVUbvMwcy+GEujgmrr28gM4570lAmrLRR9x2JVIPfrIXd2IQHprnW
eVqyYGfNytv+P/bOZL1tJNvW73LmyA8I9IMzYSeSonpZljXBJ3fogUAfwNPfP6g899pyln3rjGuW
WVk2STQRO/Ze618FOcybWMbptbM48xVH9HFeg0k+ellwNHK6j2nRQDuT0DkPtFgZ7BrKWUMRcwlo
yZnflUXxPZYLlDvbJZgZIz8nd6e6nys/3YrSCC8z7DhXKI8ncM28sE1WWpcpvL7tAEzzsMzcSGGN
5sHE77Ev/Xpey94OIDAYRCLYsMdHACIXienLtTBK8xIia7gfYusBAWO485CDnKwqtIut4Np/6eQ0
eWu3CY1lVTLxjxhL9+NeyNTfedb0QhOzPQ0dGENgzsMhnkJrQ12AWcWNOEfPUffFrqfhAtEoex4b
eADLmW1Od0a2WeU197ibrZXV590uHgdCGBOCX1ZhoF4Cd2RYbOfqslIx8Icizz+FRlT7a09580WY
jum09j20aHCdkrU/OjYVot3cUZ0RfqzjpQ+S9ZVMDBYRZGwQSzpOVVF95RSdvOSsuKB2McVBKAmt
I0l4q7ptHMOvqGqewLm33KP0WvVhmWyGOBnNsaCr9lOxQbBfH63WW14lZOaDmMvlUUISjZnmhXu1
uOGhHKL5Ns3tZTNGA+0chuprTxQlj3s+roqJWV4HFuTO75yc4mC2QGu3E/ANGaDHHcstKsJlNcFI
2SAuzZ59D0pTYM4TugykqkM4GjvkFPVqiMu7wjLYy1NzOqSpreyVM46bmHCTpyKIrYsi5Yn37Do5
BKNiyjRFzlUNnxr18mTcl70Krq1m4YAbtCOydJccMkaOpEggs79O0I6eQjoA3trBkQBa0iVWrXSS
/Ep2i3WgZ6h9H4nXXhZLZH8aGHA5KCsgh6LyYEKquxb4BKzM/CZLHUIG/MEDLImDA3BzE8LOM9qL
gYDMTyA00xR5TpqdHOA9X0o788wrqyPtPl5ZOPncT+FomvspyaGzMHvuoHcrJKJ+4o6faxwI676Y
dF0gmzulSCzyGvrs24Dp+iUSElB/2IMzn8evTA6tPbansOlqZ90yFUTbVLsAzVFrdOsM1e/NLACc
L0klPwtye7p1K+dc3xuCkXSJlGU2+1BhLTSKOwQdmC1YnGX/lZynSaKxEKiDsQKy4UhW4e8VysqN
nI3oHtucfgdyygQ/MmWE7WGgIErSct0k0r1ZQOneG/RO+LmpDRaYUR2SS4zVhM/PONMdT8nPCjae
pIHATUL5jtVsoCp8K76aFIFxZs34eTI/C/BN0hhbEdxHAoHSUQaUod6DYryIqYqCsdoKhvobctuL
gw1m51S0C3Bqs5s2Jb6NVd9mmIiQJzewXN2OzR0biHFfwUV9SgUhSbSe8g1Bd/I6Xs7fImzoXHmU
pVCc9KJMFNP3PqMmSUMcf4ewaaxblsHqqy29etwYDH3YtXEkerFWUpctX2fu5HyRWAYZUfBd0c+h
U6/WZkm4cFx68yUGV37/ME6bOGYvrym2PhGaSYjRrMvfEFSp36viIDp+gh3jwApKNX8PZrTC0F7q
bZWlIWbXqZtXsxuhCEZoXxxyhqV3vz9EvDOl67MZM3MP2qLtM1BjBfr5DNGKMK9jbUqNDdEcGT4V
uhz2wd/TgLoDYEZ5bzfBZuTGvHQzJrpqIgtiM/Tunw4072GM5++iv4kNtI6v8x4GMCBdLwnv6fe0
Njq49cvg3vhYR7dxP0XH2aEgTEKubI/JBd9nXaJlcu390tcvpGHwYFYIXzp7nC+rSTY0Ox3nZmTy
8WGi4t794cJxOP5J7qkvHOw7YZP7gYn1/ZcF2Jv7o2F3eyMFn0yKjfcwS14008oQtww8dWxFPGAg
dvHB9LiNTPapIwaY+jWT1M2+QxH0+y911pj+qEENObaBwCDJPODg/svBNyaPCjRQ3O2xIjZYIUOM
Nh15vicsQONF2w7JhqV52SJ6Z+PBzd48Z5LDq5/o19QZc6ZmTnO0C2/ZD1i0vqIe8O8CXEbbsG+W
fWS0NTmwvWtsfv/N3X94ELEqBDQvOFTbnv9+2uoOhi2LGUeBwne8RqIiM1y7RBnXM2hTmVbTJkxs
//so5nGfwrzdGZZ4DTL5capie5u6lEuGS6LiIMv6asRW+2nUhoh0sfNLgAr2i3DyRF3JWFbjZZsk
wSHyrHyDXGCBos0LXbKU7OMwdW9MK5FbNAfUqwWWSgrIZUfsx3zpJFTzbTNMm1qvMMIZjHvMyd6D
4frz9zKITXclKgeEN+YPjjSOR9071cVhGFjA9FiUg3SwcC4huojGpKOfkDYuWYnPtToZ5c1dVTR6
TQl12Z5T0CM37VYOKs4HBk9yC+lZXudQLU7ErFCDWrQcYqzoTzGN/wT5kSheWptB8BHTko/eI5pi
LlIKO81QXa+2bpwTxjFIOyqg7dqIq9q1K3oDghI/qBJPNfCAVdfY9Ap9byniA7qddBMt+n+IKOij
jUkam7eOUg9Z3sql4r4MTaf76mPMk+zG1PStmWSa2KtNY0BZUMyxCCerQlHK+8oiVpFEgzXHaXPP
6ZsllsS6j2bGUVNURGd3rlG36zKUy5VqObgFiSM/z9mQ79oUb8lAXt3GzCeeyKXnQJFU3vDUp8WL
T4jlelGW/ITby05hm0NMPV+7MIegRzAsF59Nx7hvM4GZhI3jLrfH9CLKExY91HjFoXeD+hUjWf3q
zJAMe1EIseK1zXd2H7S3nESD0wyOGZkxh36vqLqPFXl+BMJYoCnxz7/0+mxXIRzUnjF0Rs5SKAzM
pGTsLII8Dm2XcWphhLmidvLvSrsdnkwLWDAEmfrVZQh0YTqcsKTF6XkDhpgdAKxOh0iHhhLpt/K6
hxvJG+ywmvRRBfs36DkZRY7T+yRRLLwjnTlUFgML/iM4yeYLjGauSkm+ScfpcEXewbKvEvbERjZ0
5RC+EjgX6i00wWm5c2dfR8KI5nma/eBkYZJ8QWIWnmJLtsd09skYYI5w0bKBXlQmMSjMbcenAMn9
qp/m9CLQHSBkmvK6zOkP+SnHZBJrlu8Bb+myTYMFs4zHkEL58jNQHI7bphvfWJWDeHUCBYyu311X
hi6c9bdWOKStVZACRljX2AZPsz0R46BfVaXXd5OQUpD7bFNuo5jhtGXm6ZghaMNjSmdEH15TZXKA
T5TT3JlVy52pM0qR815MWAamJHo9M9K5gEeVope+ju1xqXRToi78+XKJPXj8I92182MotGCax7sx
92qA1O/EdDzsbm7uzh2fyubxKRkZY0SncwKBsTgAU0/J7KagKjD3n4aIFOJze8CIDS6D03CypeHI
pdeNvCVlFJFLGkLwxr9jL5ivFl63ao1JlWJkUvTCgpjulSlVft9IB4kDBXDIOYWSbKhxwzbDSHOu
6rnF8YQ6WC38IugKGLrihVewRrb8KCIvof3HBGMtB22WzHgEKxp307YqeWNiVbo3IvfcBwoes6Xx
NXYfe5juFWtY3jwvKPUKwGpT8yUmzn3bMZb6UBm85pFosZXp5ortOixrnOij47lTYwTs5wGlBg7O
JeVvKgXNnmZhibMtPv7cvzlvkiqnd1vVmO8N0/gGIUGXy77B7StKiqWmM/Pd26MJFHWH0Lo4VLUV
3TMbrU4IQ/JNg0fiFPQdUGuLHhrAfHpqg66VJzz74EA5aa1js2dxNzD6Y86vX1RMsdOaOLEmn3W2
nogSXiXokb+Ylc0NyXNMCR3Hpy1ZA7QqMt5p/Twzt2MZ7qK6uyQRko5kmPrUvHnLH2cThdzKpPcx
0V1v6hK9C3BAe8GdWLJODN3XoYnq18SK4ht/wE9htfr5Aa2w56hDM9Lj55AnWBzO5W2A2xJjVpXf
lyjTd4vDNun5lng87w1WTwt4COLkxmfJp++kBeYABG/82ECNG0741xpGjlcNpvbHqSUaIQS8jTue
StjhOLw+u3gliVuMh7iRIM6Kw1yY1WkBlHlyCQM5lPoeIH2Qn7puauWuXXCKlvhHt8KJx6d5okyW
4MtPZl2IR6PEphqxjj3XXSA/JV5BbLaGzZ9bgmNP0zIQMjrGFUE1maL87FhNJCyvLiexRPGE1Iri
BFzfquTF1sIhuqB1wUsxm2P9gtSSBvVEz9hOI44KPYWz7eHrFDSXCQ7RD895mVVabk/naL5sayf+
yKl+hssgNN637BRdKBxqty1Nmw/MKJe9gVRkXo+I5298k+UNrgUpj6HNruWNkjOezbNmgC9VBA69
iEKV6QGffXOckC29+nqpBJ8jti0RUjdLQDBMQcYiXS984HYTsj8ktEx4J1u601Xvz1d+iPHWbvzh
m19F6oK5JVhdCjx7TWIp5WVRy89diWxj1cAkPWAP5hAj0+RG+NXLOLpctYXUmAPidl6VMeca9Gib
NtU4Nc9UJQQoDmqO2JTNOqRugfRwPRkmi+zUUE7UdUQFOY9EGgzc8BlFwFUuaKmf//X8Ys5lxhZj
wDX74hJUcy/ZVA7V0qtbJYx5R1RAelFPNS90SlUZ+5p8Mbo82Y70FxdtdLpcSVBpzwhA553q8u+D
s9TeNuk4wJ4bxX4nXxzByXTSVcAMhhNtvliGCxoJ/OLp4EOg2Q+B84m5KxmYehJDHqvcDnBqEBnV
Q3Dso77+z6gS993/x6gSkxhjsH89qrz+9rmFnfL606jy7Q/9PapE1Qmohy3MgUliEg/A3/f3qNIy
nb8gSelpoY2NTqPO/3bxOTagRs5agcexUDv8GDH+7eIDVPdvqDyFJqv/eI4zA8c1MQDCeTJtz+WL
/XwALuzBQBCSjCe7XMIxQeGI1oA2oc3cbq5Oo586s8R3raUkyVlVQs9jenS11KTTopOiDNCfVHz9
q1aLUkSLPEWdlSq9Fq2Is35FwG/Ysc8Nz46Wt7RnpcuoRS9hH6TXgEsAgJ81MVLLY6SVdGtce/Z1
r8UzkZbRmCPOrTw3q9tei2zCs94GPFX+1M7TRPtZ63GUluaY9EOfBjPRsSFBHd4XSVDet6J/8rSs
h9odgY+W+ngUfnqXbO9VbOP00ZIgSAhqC2ypP+YyJKeXRueaWDm1dRJasADMiDIa0ky9+n7Z7LGt
IZh3Fo9Co5HdLVTI5COphsO8NuuM8N14FACxfOvBd5vk3lVeth1NZ+QsYlbq1NKLOiHI/0DeYU8n
DRZnS4/QFmvTlssjhlEyTyz1OcdC1a1svFd7prnpqUkrpLRYTrqXlOQdeqjcww8FBPjrYMLeZPTJ
cmxLprarZLbjTTEG/jqr2IXIpjPSWxF22d4o4pspzzC+ZIouR+Jm646D/t6c6umkkmo4UcGk14lV
epS05TQ/MOgddjmSvXWPqOomoDu3n0VTXfmNOZ2crpr3nIvs18yx62MWWv0D/KZCrUvQ7oz5ZJ/D
7BFkhUmEmAtylF1j+cYGNkp1ZwDgeACs1H+yQ1F8n0VnPgpwKxsvV5V2UhrXNr1tUv76Z64VwrlG
VeFt0wXls92m4w4eFRlLvTC3U5UvFxTTxtawW4XesetucKvUp0z1ah1y3GlWGQ8ODAYjDL/oI2C7
blqg0itjwQ64VhDatw75ZHdVN5polsOm385RSavdrEeIkMAYURW8gvYPLiu9Czu2K6+dlniVoTLR
6rNEr5MuZihtGaHajkaYneTiOPsihttsYh77RpZ5dmtKZilpHi83uZthLALta3wJ0DeXEKY7i6J5
YrRNJps7XEJ792mkJ8kxzak26cZlG+AD7nNqleZHbGLq5OFs3SZON1zhBUelWstmvKMeWz5xZhLu
yiikIqUrjR/ZQd0b7WZrAxlfjKOPrtXsejSLidjmrt3PKwrnvOSZxF/p1s1A8dcrd+N1WAnRUFVg
CSGpRAdwLWQeh1Z7cAm/YX7eWA4iB3IBSMFso/KJZUTezlXBcStuzC2AfnebGtK8wgFYTfosi7qH
AcQWc0RzA6QrvmkTR9AihpxVoHYFtGW06mMXJTrjNRjmBwRNdryWVWEQEmole9eLyuOwoENalYY/
ReuRCShZ4nI2b7LIBhYBvDovr6GSx0++BTIKX34dcVZvGmbkVSqXzVLWXwt81MFq8Ep1ZS9+OXNr
3JT26zwaT/HYdTAYLHgM68KIyXpIrQyBXAZ1i8ClZilXMpDqThSm9bEF/jysYyla2RBAxtRCXeEg
DlTKjYvLQYldO8pYBzBPs4dwXJlDZz6gLhCz9yH2MfDf91qTvsdaw9t+XKToDHgZQVYSd+iMIp8e
2kzFwRdaKVFSrRN8pZP7oRyzqfG3gXQNxrDD0GdfmUNLK78IuEUtGxeb239cH7xH3/77v16/lhyH
065v0y/9T1u6ZemG57+uA67SL0kav/4EaxZvf+h/XB/iL5bfH/38/7cOCM2/HDQY4Y8lwv8UAsFf
0KAQvXg0CWl2/lgIWH8RQmKi+3EsescsCf9OYWD9zMN1RWBbtu0wUwBb4DjUBj/XBY3CoNgUnXVZ
caCEsTQS7aD2rctiR1Or8lC0JEDdyE20jOlDqvCk0URM0GQSDOi+EvhYCYsJX4Z4d+WS2TC3SCUK
J7uMBSTEFSMGwDNNhavyD0xb/c1+aAITLMIXJsuKHqpwXRrUP3/zoBumImoXzHz0ye8tjTtzUc6e
5tEn5taYwan8cGtvf1Ui2e+LKD4SKKoFbJRztAed4V0RZaQkORtDHV96XniqexiZ62LExXOROYzq
EJc0RrO3WpO50YQzFCqHg9R/T9QGBgQU7lZ9iHx0SQjOyR9cIbgclgvRU1UEFeS2bV3B5E30ubkQ
Vr9cOFFVX2YYIlpG3hUjKzS2rbdq2gaoDSEDTN5wEnOtz8zYYmGAQdqb+9pXsu5AcgV8VJhEY7xt
/QisGUFqlAoTusxg7XFHiK/uu2HYRRgZr2YPZVCLfAevgQ2PrLXResyOAZlo6YGgtQFxMms/ZkfF
oR8i7z5DaZH/w1Fqklg8WrSJwC35Hb+taxkGnZFZsTfxNZRIA7BGLhwpMU7QcbxaNMmNSkq+UUgF
eJgXK1EfWqRmKC8bg3GCyBLgYwJ8grhesAoZO8+fPfksOJQnx76FsefHHcgqQ/jueE9CIgdvm0jc
j5Laz3ixRc+VSzuNqYIuqepDKzVubCQyZ1lHHp31VSE1GEkOOd8OozDCKbU0NHMNM8sS3QQF8lQD
uGPmR4mYkixWua/ZpIGHsxc+jUPLH6e31JabJvXuEg8Z0trsGi7SG7PRc/q+e05QG8m9s0A83nId
wRC6Z1g2GGDOq8pl6vAwLzW3dRSusC7jBV/k8Yzn8fXFCeGGcf80dxapr+ZkF72BNWEcp6sknpY7
IzAZ3meKl1dP2gLap1h3t1078xIWyESwZ3r+5G9qMg+32hoEvAKpLg1RNT8yfeqxeIXKRz8c0Zlc
3AGRS9a7VzM+pCdj9K3raZTFLa5jonjwb+7hdDsBgLnKf63ifPwobWjWNH55ZJOJydU4jVC0kmzi
ipfgx+ajUFhqtniAwyfDa7r+7o0553L4wNTcarAYpDmvvTGpQOxdB+iKKq0coLeBxAOZttjs0Y4h
vkyl4t6ltnSm73M2D/IT/1hm36WawFuXINEyT0MM6zMDkz4IZVodWo/o/bg9RW40HkjaiXtLcx1S
2uIDJeXK8HKR18lLSUAhloHONGT3fIYkIpHkRcBeygVOhdSeK016clG1kBKiOliRY0bv/EyCpExs
9mAAoSPalYaz+vXAp3hnjJnF2wazUWVcF/+MrRpImL2skly0j/myGMaTMcDTOPWiNdrbWaEXAGRg
s/wuVOfhhxT7e34f4VPdM7tpobSOAKOW0WGBWOaSa9miJ0uJ755o/4VhzIXAewQPswjQTzqsKslR
Nkg+1+cHOVcGN65G79BuvFG/FH1LAwlmP6MTFvMalt5goIYLrCDxnlURDIJyiyYfTVnr7LeerOvE
CzSrqtCYNQMwmNrjt2uzl9ZqGcys3AHxjh0Fff6xZYWwEuROcAJuauJiOXeo2Ihg1hYxzEmRW/xN
TNCyY9cQnk47pwX31qNA/BgMUZN/c/1KCFJOZuATW1jeQtyU7D9LQ3eH2cohAt1XMk2uPdPEv0Ja
CR59gkVXRhqbyOsWDnhpHFxXthk+u+MQreuFo9sYKzgeZT18QCBpYH3okg0PBqnYAynDdkGQqh1F
ab4q0xFYt23N7ibxS3dP1ok3IaPMGiP9GCfO0O0cfF84IGs5RxWLTH2QMjCfOleKtV2aL0aFN6Gv
aNLhgelXaTKpYG/lIv5cdJH/TZ9TkT+11U1feKcB6Mu8zYtW3Xm1H7+49lhtSzapDQoM+z5oourF
cpJyJyozjtY+prKV2fstrMQ5X/syJ9NTAF25SmVcfBBZ55OR2/W7xejVCngqTuWWUQXeAnkzFkt5
chFkbXW6yR3LunyBWpU8jE5xO/mmyi7apiN1eyb608zq6mJM6/QBFmPxYSqdLt61faXpGlQF+IOW
YwHgYIe2N12NzVTphj+uw3S060c2HflcuaVMNtnSVbsgNeuPCQpmLm3JlCbwXFKKPIK/r6WHqCaG
O72JI7/7jnmoJRWSc5ZYsng3Mbm6duPOdzaJ6VYzEgvKgU3XihHzRFlfBEUzF2uwyPXBT6jJYxcS
f1TLC1Mlw6blNz7TuJYTu9ToHSo0geN2Lv3huiGP/QHKjHcBmzffuUborY3MWILdTFLktZH0zSUL
9rw3q2o+TIYVHpY+n7Zz17brnjHjuhnmjLlE5z2O6bh8Nc0iu4TWtFy2VRsWfxgv/1LMIY7Hw+tj
2mfmzfDj55KoqUsbMzht5TOUMefAvTYnPBP6YBVsEPzUlxFv+f73dZGuen4uxIjfwz6M5J3GBXSq
nz/ViZbETyY3PAJwgSvrpCwMshfUGL//nJ/x65Sq/DokHB4dNYGM33xXfY0JQsUO39vRyXWF4Zst
a7ae9rlKY/L+/Q+jRYdAgwKZQ/67S2nxDhsxReDxjOat9VQGOgYp8imh07//qF8LWSwDDAypxU2L
ev5dIdvEoS8NZXpH25ut63OfwcUVxKwYbmXnMx//tz8PTpYgxwMDBRL5dwQvK6h5bYvSPS4k9D29
bUFVYrJjuFVHNfIGBv/9Z+rL9fMzwo8LzIBNxeHmvS/WZ8Ld+rDtnSN9O6ornwkXbtwwYgeulGDG
5yCUt2F3g5YHqpmxffz+C/z6kAaaDRYGJnZ34ZrvfjQGYjyGBWqB4Q3ty8BAWUAb/xef4tMbAE2q
XRnvnpoCHm4VpZ13jBlJwXBlCOQH8/SHZ/OffgtTkYAQkxC/y/vX3Ott0XDu946I5+A7pkzOGOz9
Lx4TaAW2ScwyShtsJj+/1rluSEhkeEcRMaYkhZ137i3k5kwn7qUalz8c6X5dv1jT9VtOdp7uUr+7
fBXd53kqPAeIZOQ9W4z0jos5UooMBfgPEKEIBN5g1L+/bb+uLESEkqRj8WtD8csbESIKMBfpClwN
vN0RgKTL3gP1uWTMrn//Uf/wE3k4CA2iBveZCrxbLH0Uy3xUKZi76UlPCbxy6Xrk7w4PTK5PcEo/
Nb//0H/6fV7gBBrzQGrU+xSUETWAnYSedSw8sOhV6dgHbLXJBQcdburvP+tdfIheppFn+XrEcJ5h
/PKmJUEL8YcsOPBcjOoyq3TJT/bN4p6Wfws6pkBtHs0A09VEXTdRa3XXY4MyducgzuFwUbuvCBS6
rwwHYJQGS1Ukt0HuyeIPl+XXhRe5DjnMiACEB3Dx3YZSpe4ExB9ZPOHHfFAaMdzNlMF+OWYOj1oW
Utb/4er8+u6GpJVQV9qQmHUgz89vVVzQLyFMgEc8MKh1mYdwfujRyn4NWlzq60RG+nnPUuu6GYrm
EwPOxaIHSZRO0wlCVZp4IHSJKokJILqdZPP7L/hP14SVkmfFggVivsc7mg1N7zHgrS+XgKLbdLMX
KzbsY1doOsLUmH9q4/zybHpwJHkbaOXwiCK6//mCNGmni/55OY4OMNkObRS5sxo+y87Oafz3v+6f
Poy+EbQ+L2Spef9sBosIzZhEgKOKofIyKQlPaLw45bim5JT0+w/75Vbzy4KANp2J65Dl7N2rzjTE
kl1kzkcvcjlYkpbIk8WLyCnx9x8k3jnkGDyyXOrigXg5tvT3lVFhJ6nypD9RQbRJd2tyhiNBMSCB
5ENkwP2/lNlIJ8SJkYckU0IEcCF9u101mniuajjXCSyiYmVMHJbWnYVkafGBGZ8TakK6XgCaC939
mAjNZeYi4vm2r5Cwl39YPH69P8woAZUSGebayI3evR1phcvGL7vuKDS5eMLNfYlGKr2ITcJNfn/R
fnnQSe7lGXB8ktSIM3u/vSGuFf2oEI60OhAgEGe+s85AMARoa6dSf+wf6t3rhxrIYVvzA8Grjz/V
xcD6frlZSttqWtc5eo1yvkFxHY+tA8L93BDx/I6uTrMU7odaKfGHlQ5Uy/sP5/WyPc/mkwWWDlfr
fH/IPXOKqE+dKc2OFl6ikiieDEwllknUx4whCRYOPiMTzZ0NsfdWB8EAyn5lt3G6F/2MYuwceGEO
JV3EBXv8QhPS1wcLkEgLwR08R23pdRk+Aiu99fvZqPibptTdh0acgzDMA7u+c7NueQITz3YHeHW5
gNVjyeNbGAa6FXXrTorWWBfl9P1yGkfwIpoRYErAABVOo2nkLeDyvLyb6DZctwBXL5STerf1bBnL
Re0TEEwXG4eP6WM8gYGQmdW6Y6oWrhLgqGRpOfhzfMAfSFvnZuEAvaRHFJPWGjmVOyB2tGD6VaTI
pm5P79scMXvZDH9q3hmScQCNSquwvk5tQKZGZqCuXIeKDIitxYQ6uR3B58Rb32iW+uDVtCgvsIdF
yd4bcaOvq2bhv54p1Ofic8wjOi9hoeuaRnrohCpyMr7TLcdak1txy8F9bhnEHuLAUPdSLWVya5c1
GWZ53Iz9XWd33BAhfd7u2iplfl8vJvtFO/RWs4MhDaTcJEMMlH6d3/vSIn+tM/kVGGrc5ZvtVQRx
tI2lW1FTwW1GOMgf5Ke7ry4C+OVBWqFDpofInNP4FvohcfbsUjj3audJ1K0b+iB0rvoloREelDMJ
BqMd8TcOXhJZn/HuVIdGZYPxoOqUj25ykrE3oVk5tHCSwu7gAE6j299bqUEAVM7jktxyXkX/SKIT
Ro5ztMs4tp2fbxBEEWguKwSIZ+67Sxq2JMNn5CAh/Cn1ydKKrOlAUjtWi15ZY3pdtwU9rUAOkH1U
wRl2JdKQLmM8mKp9tCqX8BGibXnAqiTw4CulLXvDuQ6gZ8/ThxySVgPRAPTNMBkgkEaooABvLHOt
vsMAj24RO0NOP7fg3GLgy9gJ5l8nE+5rGiVJRDxsN8n922vlCdYWU78zJABlwWvlpjqKwJ2tR0tZ
Sbqn20tvXvTkKKxbz+UpagKt7SImhOsqOt0zB6c7fJ5TrLQ7lTJBeBvNWIGO97F1IRE71HaQ5ZzX
0sp0J7alPb+SGv6OMJkO/Hn7872BJmNC78o/uT7ziFVupirb4YgA1l5iUV0uSmkwaShmhwsLE9WB
UhmKOL3rqoYvYpn0TnayEN19xbBfvZCvaBtYrHw3z+/RZajhylUFVugsq5z1gKl5/ka8Eo9sFjTC
uZstSfJIMlMb27x/k1+yHzMGSOpVQruCZwWuUJTzBve2/5HCPEdD4bY9ZpFVkY4Sv1oULSW9eabk
2bFoO7r1c2FPFqrCagloSWROdCzNcw43HfI+oEG2DIxQ33b8/8xJ/zAntV1bz8L+9Zz0KWWnqNKf
9FJ//6H/h3YQms/gCY59gTg7dP7WSwX2X+ih2KhD2kwaPM7G+vecFLaDHsYxrmdySUvjZ+w5fxv7
Oj2jQKBl+rew576lN8gfd2+ONdo8xF/Jt0Ae8G73Dkavrus5tvZBgMhhIg4pWLcA/+CqzM0pnWyk
/9HLXAUumwha1A8m4eJratH6Mk3i4dquPYZx7WjveM2siImcG9zizZPAlCpNONO7LFXyoYn6x2gE
M0cKefOKQChvEfhzgT9AeqqezuNCWeoAm1EY7VdXzwjrJA5PzkwWIbwX1lglmI3h7OL/pPtpT71X
G99yhcgzx3ykvun+oZ8d086ZrpPa37bwioJYZZe8yzK48MaoepxsJ+6zVWwMzvXQU0RtRFIbj4bj
Sh2/Vo1byJO04ZoWnUiZNs6G5o+6tlqFlh8g3UsBSU9cdv0YcFngPe8t9sZThtp/jW0DFQ6VSg3U
C/TNDpEQBKwOymq5VJexHly4weJsXHxoz23WVcQPRc7GgORBlI09PZ3rEdLtrPiADgb9pSwlqB1i
Iy4AlhKrpUbjU48weTN0Sn1ITHr5+BoJuGuWsfGfSKaFqe17ilnM0uohjsoi1GfReVziE4UjbprU
5qhlYJB9bBsW1kEiFl55JLZ9OpfSnCmtx7cpydvM4jxjCnNKMBS2k/X4VvIXUgtCEejS+GrxgF9z
qmVh9/tOIvZC3cJI0B31FpUACSPhp2G1Pde+b2FL5398Kz4i7LDMf4dzzs15dOrac+6fpG6DCqB6
5Zq9O3rKnEC38wbaF/3o6FZbElMWxIpkkLfxY9VTeVqDwVLaBtD5eTQZOwtLh7qdBccTMyv2yz4k
EykhbEOqgkANB2sIPHLVLURJ6dy0cwdDMAZiP3EWftBZzitg8IEQ0js9B10dVjSxM1AYEXkGOGyM
qADP5V0cjcw1gY/ZGQBxvwAj7tfswRFASOZvfWTGh17qFlBcEyt2TrtK84V//zsDqW7YvYsso7qq
Gap0I+RJ3Vt0gorqUXn6xxN8B1ZxOc/+WswEzN8bgkAcr0TMoBJuy7kF40HTIqFM8iOiQZi3UEc8
TKY1MWq+TggmJIwdu7B4NhuEOew3egw8tTmbq+24FArOJNgu29ZyXs15ZhN+i5jSjWpCUhjPNZjs
93Gauc4dLEbqKvxp9SG107bTQGmaEI1I+ftju+BnkSLIeS0qvI9On83G0/lbQhge4j2bcVqtqfb5
si4OTtD6wrau4XhQAhc5IIpV503U0nk5UsX1k07Wo27UeoNz1l6QzWZ33c8hA2WP9NG5rfn3cE45
fgdhTAXDwTG9yGHIMd+mFXjxViD6+CX3DhPWeZc2svi+MMTDf+IZfFZlCfzQsUum10WNLZQYPqtU
jF4lMFzl5/gO+lAs+27xpntzCpgRZwBNbJ40Gx3lAB2B3hDCbEpOavVgWNfSBU7nCqMBjSbQZQ0l
Lrj1TC147emwlwwU2BM300s2+C0t0vXmnmyTFqBDTws/QvQo1MPIU3yRTUG5WyCtrs0xdu+GtO++
ZFAcKSLYdJ6KsFAPgWdQCYuWB1vAGebHcAFO0IgMfl2Z1/ZqqWmSI7xvC3vjhvTLCTiiRtqr0PX3
E4OZLw2WX3trQcmwmbNPHKsFOZOHOM4I/6309Z11373FqHryBpTefGA53UyWCzlwjEW8NaD/rbD6
ogvEhysPkFfsC6T/SbJGOxff6Ryk+4I8vmo15gXYeWwPAgrk/2HvzJbkNrIt+yv3ByBzx4x+RCDG
jJwHDi+wFFPEPDlmfP1diCxVk1lqqvVeZmUqimIyIhAOx/Fz9l57cXYa7oY/TKcwTqHqkkM6uPIt
t5zlxY0oyzAPYe1ulJ38YYCnfOotaz7WBSwyiOYMQRPtWaWaeol1sw3Q4CMozz0XFYikxtIpqc9y
Kkd+byp3glJ/W0Zi+WPV5nIHrF5zPE8OORQXC3qxutHhm7ZX2FqxqJNqIo/9orLrYnWwk0GJmT28
GNtxMFB94qNWq+sdciMG+OVihp/mZj6Vq0M+xyoPTRwwusBWqzaZOwC4zjN28/vFNOLjILw9LMFp
twzGELSo46/Hvqz8TOvDu3JQ7Caz45dIEvsHWQL2A8cSbTqvXRBG9olxrjP8Xc8hGouXMc7VI+Ed
d7E1NA+oBiJ/RKf5ENJKeCydDjNBTxl526CqOtB/B4QUxeJzhJjiygzdpyXS7U89Kr99NVmV2nOW
qjzuDzwSh4EDHTf+eCAzl0NSrd+1bVT5NnNQa5uLWJzHask3c9h04r6N4ZxOTBq2eapwK6YoXeH9
dbjB8lGUIgBsPn4N66kAKgJzId0Joi2Lw9yQCbfR8LFwGGuqjTuJ7klHGfwloQXGKQs3722fmj1S
V60+DrbBquZQ+HXi8X4FB6C/QWL7lWNus2IGZhiG41TbGywa3bm1lzQYGGg9zp5mXs1TKu8zaXff
B3NSX2cOOc3r1Il8uE9Qhkag5BZOsITibepGfSYWIrwnkCsMQDbSWECqcx465AXYiIAO2Vh5WkO7
Vaqzty3edrzhTvFH3pHu0CxJug2tWb9Pk2744iY21n1Sgu+IzbJup36MHD8r46Lx0d/XNw6cvGvY
EzpeuF5o92ZGaoJj9uOWy+X4Ay7+U90W5dek78wN/NbnsK/FKRPqpeORuI05vgVkqH2RenRMx7Q9
a7Nlfh6hqBTccwT+ouWQ21CL46sWJPyt4VaQZx11cPsRvrejk2YmZB+i/6gn8zzG4MsHukMbPTZJ
lYhqve94+Gmk2rFURBKfIRdXa+zWpzA1HVgf6O8UAijC/7ossCEoBLIeWAd6bW7jyYZTZHjkzUQm
gpbS5hG+W0c6E+2a2rh3I9O+I1mue6yU2fOgL4eKzxN3m2yZdprTDdeVyizUT9GzLRo0gEpLArma
W6NytpDsF8UjGVlDSRc/zZEXyCSYiBBtt7WYNL/vbAu6YBvHdwU2ol1miPlJKDVcza0hPmmKHxzs
qLpmB8LMPIEqDLrCuzc6Mezrsue0z4y8vsKS0DzEVgE+eC7bcdtXZRL78VjJU08own2SQDVXoX2E
LO2eqwwGk2jz0AYgD5qgjz+nYRFuLEu64FGmIXoeaqI9nHbqeOK2xsmui+kwiUj3TaI9dnZv8z2A
VBhtv4AvvWxcpydVYs5iizuh6LJNPVnNzmTUW13lsYd+kTPpvh5N96X2+OBDPanHMK2cXQueOEWC
IseDm7ZJ0KwyZpegW1oL8iEObRQPKiUdZZmj9gpQsGmQfz33V5Myq92o65Ox42ema6eYYjIH2W/e
0qa3v7tgWrcJVkRcjV6Xf8Oc1RzWXtI2X0urumjJ2xlA4y4mihUcgqmN2rqpgboMycbt3f56rKUe
hHPebWbGK0HGYPQK68Bws2BJM555vmXXSFAMEnIKD4hp2iU0fzM4330xRfZD7mkGMkMEgP6A7c8H
fGT+nkldRDvPLpGLk3AAwoS24W3EQzYa8ulcZm27JY+aKJ+Uxvp9SxlwrRPZx86LQ+EzCVAlAUBr
FlBIKFC0pgMt4ZjWfkFkEN3l+Qxk07ppyphUCSgVWtBXVn8yqry7mmQz71FKkkFkde1TPBanZmyu
aneZgsbTEZUDX/oGew0wb9eok8SERTC0+0KhNu6cVgFeVuZ9OqxBSBaQLORaUxHlJ2YeNAsSb1lm
f7yEKFV5SaBSodvLA8lCsD6ygsAltrycYNSSBgW6Li6IES7nrFda8W0epvZO8+blVosXlWyjOrH6
392ufoKwVWaOr5LeDPU92GuDFPDJ3gPpdx4qmSOcy6f4Cju8EyIXE6/d6NXXE0J2hPeshSO20JDv
OZ2zrUtvzHmADmuJT0nBr9ToK3Qed6iUaNuhOic+dWPV4ycynKuNaSg3cu7QtzR3PP2OXcETdPyb
kdaHRvo67bPA0CN3Qv9h/ieMwRv7WY+oax2lSCA0OIlaSaw/gUIiiFfJvx1mfhgS8IImtn9LZ3SH
PRw55M+tbDC5M6OdtmKQqUiXjpmeIiWyXjOto/ED7/1bnCMdvokGt6ctrWwjnBlqkCN8DV8dBdxF
w2E3paluiRyVQKrsBYa5LtFzxp23BVNNAWguZUjZRlf7jZgFw+NAb3bLo25rdK6aiXTopEd42EEZ
e62sYeweMXJY7W7ppBzbTUkz3vy6cJ7IoPBNK5GPxhy1frRGma4SxcIxSELPcWazZMrvtBDLR8OL
qOi7puXP2zpCYlGYE2FYnI20de8UHLAgrN0Tq4vIzKOZ1+7dtVc/8wfVrVnVNGEVndhp2yL0+HI5
Cxd2I29+aN/cvfc9fqQyfpht8R0wnDHp1CAOQFHxcVKfUSGHdiuqgzWv8kIrSelewBDiuPbrF/o4
NLm8kGeblAGoEBgR/vxlYz8ztQal5eGSkUxzAgFtd+k7cu8xL0zWIN2owg/GFAL50T99dRf9A9QT
5mpMbD/Oo2qUtrhgp+qg0lp/ssfRDZImmakfUVGR5car2p3DIUC7xMv++sXlx5mNh2KGgSjaBOmg
S/j42cfUArcVqurQyppD4TBGdOudrNGfyhRHdmASX8Rvr8nkOKWoUYUqew5+ZeTkh8ikAX15Q/9t
b/5te1PobDK/aG/+QcJQ2f1oHWF4vv7Mn91N+ZsJ8IdBN95n7BsGX/W/upuO8RuYMeCz7J62WIVZ
/+5umtZv/IaOmdNh8bPdsRP+aQfVgdp6DDBpf7oSf6nzT1wgH+5mHRGRpOHHO+RF8Dis//2H4aAr
h35JwKTS22w7n5hDZBsRs6cfrslf7Bkfb2XXJkGIhwS6B4RnyMF+fpWwH6CFV1F46FOiFqkeUIe4
E5jFkkHsXcFg5YiFgQlfhd/gb27k9dr/3L7lxTHiorTjsqEw+vARke7lk5G5HveFRyvEUaC1hkny
upYABwTy+jXyitrj7kmMgBNP8sekoWTd0nAzoF2uCnRUGZww3Xxj4PM49Rn81NZN8Z1weMaMPysY
CVG0kEfihA8FfcLg1xfwLz8E82oPgRmH3P/YEATNAKPoFu/QkJ61ncxq2RUaTazEGefnxgAEGsqM
5oNWgDiQgp7g6AE2s6popdmiIbmzS3Q3IAlcXwy0d7yVqzAQVnacPLgK7kDTsuA0tJuxt8N2WykG
v/4MHx/e6yJwmYTLVRnh8Aj7eRG0ptH3TPW8A+J9MBRALvyJAfB+zUP89St9rEsur8T2zTxhnRp8
VMnRUQVDJ3mlC30HTytfnu02J9WBWgHB8nfakg83EY4gybrGlrV21FGTrSvwh5tIly1dWS3n9aJE
3bM74KLoKYZ+/an+4vrhQcJAsGLMEFN+uH6eYrugFeIeFKI10qbwPBhecsha9+nXL3RJS/1p4LFK
GJmsMD9hX/iPTSGNUGmMrEE01gBdFgf8SgwUfT/PfHFzYeBNlTFwiKrqsod5hcWALc0CMwVJEvfl
coVCvblXs02/1R5AvdQyodU6SIOkgVWkTI097xPW5jMjfoK9jYU+mx+lsOX9C2JmqqGxSldPDi3q
gE+jvSSHX3/Id5nHT58SFtcqdQLIhpqXJt3P31rIKBajhpoOY2oQURRVsBaisD1qjDV2VdYiOCRp
fMqVFlgo8Mldd9IDp60eIlXdAa1R6obAt3FV8xsB8RTik6Q3fGN5s/nVocf9yWrsrZKj/ihpo1Kg
00FmqEuojS4yj1garIndgPMpjko9KLFX7bNoJ9Mh+sp2lh3szrIYVevWAaF9dcXTJT4UdahvjchO
DgQ6z4CQkmJLz07uW6Nyn1RopUekCUVQ4nXufEwS32IePJsC2fTRrJfhts7lSDAJoWfnwkVUNsDn
2dYDQZ+2WfcbTshVvunIfT1kqspeOli3gFMxgxSzdmt59fw209/2OaR22yjrjL0VmhzpUjvWN5Bt
bAY1i3lvxYbg+NMWn5wozr5j9kdFkQlvhqmqYgrGkXgen6n69NlxS0jJha4OlucB+ZhxOS+NZ9/a
OeRF0AGlhxM6GW97ir/fyxR/GlK1rUZgEDFM2R9aprnXuIVI4Y0SOqiOOhWFzbu2ZYN6wTsyDipv
sALTcKKF2YE9IpJHc8q9qNPzej2Dimz1DYouYtQqcm9kYXyxYswIJhOCI6HgxdkM4U9reUYMJ1bs
5YbxCQO2ebVSC54vm7QYYW1Xnkub0zRe6Vi0d2SktuWxg2O8aZzWeMrMXRnXrIgB70ffGMYrE4xq
RwNXC4x6whAO7Vs9l3NL9zubRr4agkFb4jQO49zv4ti410MYcOxtw7GDXO7PODjd1XD/Zii+c2XL
+n5WmD1CK6YuHbJgiPKeLPFM+XC6UBQIcap12voiInYm9abosUyja+g0X+NpFoe46wSdTvK8UmV/
IgLzVcekE4zgvDA/YHrrrNDdGYw5zg49t1NpQWIi7QQAgIAb3uOC8eHW0PUi5pItql9NNWW6MdNq
utLcyNtn7QTGRnPDL1odz7wZtJ+xnpmbmPFk5UMjGlhcw+gEPIZILkaIXwYpbLegj2x9r9pWu7KW
qjp3GqFZarJmLHmtoKffgiundeWS4KKn9e1SCb4h2crmap6leYzLKT9Ig8gPp+J2sbW5wvfvNbhj
+q1OZqmPlYGzdkfe3yTS8psazIj2kuzfVoHWZ4il44mpzHDMBq+DalObZ0UDdd90GR2oEKRqz5zn
VpszwEs53jnaPSl2p2MJd3NpAtnYBe2iqFijCqdncxDlzhB6fBQwuLdmTqsPO1voewYzTZJwynMy
rapBUXSrOx/oKX6yOkDwQapnDeXGrgiE0mxAi83KhwppbnwfOjVWN4KTWRDWFAXLAIJKrYCoWi84
wTBe3V+IpSCD6VwPsMP4xOrk2EAoGSBkTHoFFLBOtJ8WbzRvkeSKmzkRTR9kYQc0TNQVaPGV0ubl
YjnMaaq+xc4U7ewqcaCFduWZIDD5pImV1V/VMREvMN8v9PFqBZrakQfyLcwnYPm9hA6P/yF7IA0U
UuOKdc0ECq0Eb9KdZsEszDPJ6M0EOV6vQMKKwe4RhVb7tmgAn/IUx2JKkhUiKsovO6+g0ntw3+bZ
qG+MGAA0zR+eXCMjoo1tAK3EAQHrUcHwgnYb3xKeOgYWSjhCb8CSQHWJbhenDkEfmctKdPby9hMi
KmBjCq/dmIElh6bQ8ZE0IqkZ7oK43nRZam0NL7ZuOaLnCAPaZI8RBhQqbsSN54D+p1aBPRbSuKWO
VKcB7QJuJ9j21MDDSwLPcWtUEErTOQcFTG2j76Uomj3cT4s+OszXmReIAy3nybswVuFtz7H1Fbj3
Ok2x4+4BsjS/yqIeOKHeBAr8wmfhWlcttrq9MzQVAQP6MsKdFcaVNQlAQmwKUvXGDaMCc1fHzXQs
MnjDQ57Gu8oI49WY/ERQJULBrkt8KxutrZOIOxWW3kC0aQR0E9R2vOfyO9k3ZbpNfEaG0wysZqtD
h1X2M2wRRRvX0FV49sKCcE5GuC0uaFc345tp1KdieW8e/PfA+jcHVvoFrvdDJRS8dq//804+unkt
IB5cc1p9LX+S4/zrZ/51YL0wihAt03tYXVCcWP99YMXPTgqLtypuhBQcR344sBJxKYg/EZSFyHLs
teb+88Bq/oZGyEJDoxM1aXPY/UcH1vXA/ON5Dh+DoN7mfzQfsRx8lOPUS5WRADBDKatJOYLUUTCi
RL5sbai3spn9PTNKwM0RcK7VKHxNuoW2yYlRfWtDd2FmGhU6vDWxrvZ4aQpY961jf1tABW859rim
D9d+PlccSPNPyWI256pdxFtqRBPMYvQAPUMm6axBCsNg7BPNrp6drnP0Y9t4w3CaGOqP16q2y22M
VpKEOj2fcXvacLvRVG4YC7Glz9pZ9HONpKJ2gZen5aIHzay+Dj2ht7oew6cbJjFv5tSVf9D17C2f
Nrq589yQqoNQXp7xph0n14yDx2Of985BU706DlVBT10l5XQ/NNpeTwlWrnQPiOxk7GPi1PFk0zXj
Xc1L+mmySF4yeqMOeizLsSfRCKaLVGh+SC4JO3rweUpgMppx7mZZrhzXiiH7ZmHCtkifb56rLJae
lEs9sU4gf9u7th5T+2ok4v4bVwTcZOulIeHrdr0cMRi3TA4dFU0ZVQahLYSzT/UeSg0J9fqkj9dw
2+Cm5wcnn6XkKWkvBGwThmLGcWcc0mSK0a0zrqiH3rla+gk75bLhSS+ZEMMn79MYTUukcHQeZZFJ
b7jKR/qldudPEnPARVLrODWPRAuErqHLh7adp7sc1P70RoBinX73Utl+n+FSj8aNXrZWgUe4COWO
bK1V+4zq1vlcMytFU1R4wxmkfHZCUUsD11HAWjZz3qfHxCQxeqvy7J4MQ7UVSaH8MM7G25Ytnpy5
JGVZTlkVzHTwIBlIeXLTrIKDL5YdIPIMDUZ8i+hkeujs3gRQq+V6kKwFNDV5F51ct3NMWv1c7Y1O
dDNeVDF029yYrWMxCbUjyqp9rfQ6/6Z3jTR2Xtbalq+aJfY7l/R4H5mXMvyy9SRY6Y6K12AmkhZJ
Kg9m2X+NUzTVm6UyLQYcKTC/yqyjr5EyxRWahmJXTJa2HwyzJFJGqOvcJgZZLnK6LxE77eMxI8CP
mGPHLxp37P2Mc8+VLqNm9Ee9HQKcPeVxgON0k3RhSvZcl5tn5N3LicA7wdxDzEHWEwKGRmjnwu3b
9Xl0Y8eEwAa9aZ9pT8NXmLLwK/Fr3g6GAsPF1DC3WZOVp1469TOy8xviHKz7dWXfhrIVgSMMejuN
vF4QK/hgHbuNa9QWJuRa5/hp1OJ7JcEKVVYWfWaYg2G3MfF4I7g4tLkNQjGxI/K7h2yP4S8Es163
b8Tdt3skWt5jZGoWJ0cX7FfmvCy6uC2NtNkwkbbPSBasM1F8BJym7cj5EOamn1Lrn9F56F/IHJkm
zplLheggF8aDjY8YPUlrfNccF9NYx9XYZUvaHXsGg7SuvY1KQpyAWj83np8NtvlYG+MUb3RnqL6Z
7hw9WakZCb+Czvl7V1RgRr225e+otSNMACzpcE2QlYHbHIVdnbKpgUWcpgzbBwTqRhm5hwn4kj8C
lV7BSQiEOyuSLPS+S66kF/dPFJDZJuf6PDETZWSbVg+uPpNWE8NlyULvoEEqpOFnNM7JZc4MvNXM
3bcJ/Nadl7vJYQir8o2qwgtygeLCrxHs2tu5MkmCEBKKdfpABeEeZ2OYgozV/ShB9EOuGmf94PVG
SHGyPLsiBUczocYi37xJblIMV37VC+NrlUcjvc1eI89bmmlAxWl9sdzRCwxZLw8VQcUb01Hjpyxu
AeYbabUOLjPMYM70jZSDYTvoRvc9IrMBhF1DdkUet9gPdOOzXi7F7SJJ/h3AXgPBsqqdzKPuTleq
vgq1UTw6EhHEpqWr0Oyqqo22bdWIV0TpKjCnvnqAkFoxqB1jA2RGr/mm7KLv0wI3uhxK5wsok0UL
FpbWdmHL2cTdPNg+MtMxKCmoj+7IcdZBpHqtN1Si3JHGzqSD8xw1Xn3ljlZ8qjxV3zWStPWugUxG
kn08o91BHWANUZOiPAtJMBJzjiqf1tkmnNAUSDnox0XNc79Brv8HmVVIm6aKw7ilV9dTWnMkNBp1
hvox3ueOtu3nzLtGHmclvjMnMdwwW8uuUUFw9tGb9GveDlBb27y+dmp3fhSjbGEQEMD0YBJycRjc
bjpWU5iYZHKY4DwB8d6C0Mo+FV7VfIrcUt2VhMeAWg2Tqx76GDoBd3mWypy3MSy+/ayGeRvS7oP+
WyL6NPm01QaZkeiOwMkGpkVO/0y/S4D9Mtsy0BILyoBlQthFfHPXtE5kbB2iZE/lqJE4XWTjfGUR
05xtEsZe4FtMg+vYjZ/NybGYI8f2fp6KId6khB2eZCLtbzp/v7apwjK5wwk8buxUeJ/mxWoPwlx4
0LuExa2A6jbZ2Qz5z05S10/kFlHDa+jpMj8KyYQNXDQvKMSQLkHSK/8rVv//g3tSNVJN/r+nORhC
uvh/Nq+qypMPNfL7j/451LEQn+s2w0+b9qFOqvu/a2SXaldn1EHpbNrr6IZC+E/Juv0bjm2a4NiM
Df2iS/+zRjaM3/ijgL90Ro3vRfc/YH464mOv2AMdztCJSS3TUwHJ4OfeprNu46R4piCV1ymp9IC/
B0vLkzfQBwWvsBvIi/OR0McwU/QZKHGpg9clkqJluemjvW7+y1Rk24oZQgNKspKj8mswSQIZi9EC
VqPvC1fUJOoHZXNl5eYR4SXj81kHAJXDVD4OiaQJM6Y5Usgsn9iEF4DMcKmqL+UKR67FwkR9QD5T
+2MJ8VzSy3yFW85k3iu0clOVHL39vtLdeq8DDFfwqNch/LvNKIPxeKc3nffS4/AGb1Wv+t+udaeH
i965SOT0jsEPaeKFKK4nB/MPYrjqVEHecU/49tq31mUkn6/pWbS1menI8sLNQVR/NzM6Qknbe3yM
2jMZ+up6hDsSScSTMCUUKh03aVVp/cEYYoO4IqStpcFUvjUEhaJdtPLmHYdW01x+oRvAzBxA01op
emlLzUCJ9gaMnCvwztthg/xihOzT/mQo/hjDXKyQlWW9zhE/R+gQb8CSJLdRI/BqNN7YVsO4QlGI
GBaVujfxqc3V1elm6AxyIvloK+UWKuR+FAaSs6QAOuTENwaJT2cX2xS96WS6TsNkOBoVpjOYZPzM
O6vBvjA2CoBDdsC65gq/f6FM/JnYkfjsvej9+g0PMwwzvtK2/Wxj7Z7OY024UjBhISsCZFtZcq8V
Oh+hmlP+lnqI+afb5rgWcE5xXQg65z2+G7hGaE8WVRPUMVpshTUc6qyIoWDaDJJ2ebFoFWPx5Xsc
rpQlMZTeC/EDD93SWoywYtvELJCE1F9teu+gWDRJZmi0TS0LZugmC3CKQRdVVsFCzyazD3dzHfE3
LeEq+SQuhPcWT6iDOwElm24w/45sjtWgK7RGtOk6xm0XfJlrSqbz0G1W+knUsvg0He9SOOjcetjY
ujcMLrj/xMpSi8eGm5CsYb7gqnbxC7xrrrO0LtG7ph7q8szLcQYMLFEew9yW54qcXvPgALo8atDn
kUEj2Jx2ydIjhy+ycHowxAr3L8eCFUPPErPfZPKS5bKKuId1ncyYFb/061fkGp1xLCwULK5EZrnh
Mck80OL065hM/eZh8La1KesvqiYK+7KEEw1y15yhFmfmgzl8XaShPUwPCM25JBdb8MVYXSw6FlqS
MbLdxX5i6B4XbjVsGZs6d1kwvQM8KychmBWw3hJEBSZ7O+GxTeAdrc+GAfIxkUnzbkRurBppD2MJ
PHVE2b9osGw0v0bLWPlpwygvB3CX+yQKUh/pKJbz2BoHH5oYH0dA636HwDVipQIyEWKBaQY3eZsh
qtiGq/Vh0AncmDFPovzRhQEoiHQoMk085hCrzKJLZpYE+hrkO7kG42DTO21s3KUXg6qmODyS2LN4
gcBbfcC0J/BMgyMkpYHOPlWw8qcq4/MaEzjg3dLOfbz1uCmYSCjOLP5isGMVOoeBh7mdaFikGASS
mbGlwYHgIfNWZnyZ4VchYIG/52JfIDkbsE8HokuIUD51Vt1zBdEMPdQs9MTX46z5kqGBPXikAezD
DmGWgzPuxs5Wg4Ubp2p5bJmLmUQ7kBRiLHzgKctYUZpH1nYAZ14+hWJBIBVVDvg2A/VbfAJKm+xT
Mjv3vanj/RhG7OJ5sjr4E3ghWwngwVjTR1ngeIz5WlW7zmzg2gAmK/HNAEaC0mbNI6c7VeBXgLnL
epEtAqwL1Wf0VlNnsWqXkpXdVhSS95MW9RqM7a0rx5HMP2g2KP56naHdG2p9SCWxxeq+QOUZ1L6o
xJLpFVMtdeAsiMPnsuZNnbpwIzo+80Zv1vXfO7a86ZMBPzZtHT6nWB8jDMSbjhaKhf9DJC37m2o7
N8hjY12P3urxqBvXe0EpyRf5vqUBbEyKADs+S4lJieqPqdsyE2kGc1TbWmryzrS5u4hDY3rVj1xe
FIC7yx1XDK75MiJ4Jw6ysVS8u+ys4IeQdY0kQb7IxCjLlzGC7PXJuhAJc3PdpeRAU99cjToefY4t
uQjFvYx7HVtX+caEzTuqul4fBg0KFX8O12QIAu7gbywWGxlEXO5gt3JrslTiuJTg9ed4PrD9GLTG
ZdRTQqCzInACcuPiXRVliwped8IJXXGbePn9kgI7FgQpuRvYhNELj1Is5J1V8BWVYhW99RN7Lfek
CmK2mArcgA6MmuOD/VaVxUsVSXXywqkXoz9T+lKHGOqJGKhj5a0Ponb1yWE2qK94xrh3AItFyL2L
o041BshIKbsba/XbtTQINsPqwUucBjsezrqvDaMNTa+ac7t69hTxMcJJuQf8/l0T2SGPbOO+vnJS
TxXhHVjLimCp7lMJCxtLED4w2/HuanPwU4SX4UWCOdt5rfGcqAoAybR3CnZVGmGGadtoXAU9t1rU
+LNtfSk3TsuR2bcbM93UlV4cJBHoMUeQ2t1oZoZ6utQHz8davxP9NJ6sNM6yDZRjwgb1kjHZbrbn
3Dl4LEu1idoe7rPuxN5VZ5jLrTt1zqlNPR5zpMeitdYw6ZFO8WzKobrWOArdJkvmnhw9ZPVK5iV2
7NJkctN6neZMwE4yp79S0wCvGaCq4beaNb3mZpU+I79/xh7c5GccYOZ9k8UlFpV2xN60KG/nYrf4
TmSa93vsdhxqRoJCFxbZtrGcJHDVjLJaS72DWEXI89Qx/4KfTNvShG3eY2C/dlWcztdcL/sNo3K5
W/ox5DmeCKin47NHFtouSxy1d8LxK+PQVW3o/B4104xofC4DmUNmNjKMJ3pnqfsWKwblT2lvramY
vtH5fNJSB2/l2LbXbhIv98WCHKZy+oLQLc3ch4Qnn2svMbdR0z41Xk8nWdlURgxZm+oaezdbFMwE
8LLYLiLqhlNfkDuq48dkXF21x8zrzXOFfgH+9FSiH22sxwm/qM94y91qHuTBlB3LZ4VkdwD3oQq6
J23J5C0PgZmSbygJ/dDsY66M+T6qjI1RGuVB11q1hwRNzTrXQzAx+jpYGV8YhC7tS8sBPUgJrqeF
tdqZCj1AryQeMrWK5JF9P9NH1c5zUXOi1wgoildts/17N5AbHoS6vpyYyzR7rBTVZ7IzcQIWfQGW
MCWl9YkpjUsIs6HdCLshRsuWTpC55q53rHkH6LKgU+Q4r1pWfJ60JmPI6uQrWVW1GAtYNpg2GPPN
S9fvBaFTG8vNsADRfw8WK+dBFMXdcSittzqOzK3eSWbEtVhTfkp5nGn1vYZKkNdKvMz02awIaq40
RSWYiDKYM5Ftu8a0n8KGHYWdXxXbpJIJeEfdOYiWFncR53PQ6igNLPQW45m2j0OX2ehhGbKRuIpr
11niARRtLreRlSvkDOTfTOlDEkp6+zIt1ubz0g7RG5t/tMMM0gSLK2sasEOJQ4JgTuVXgBqRFcUa
G5NK7IOb9eOLhmyEnDk71G3yZGQcKDDfuACaLe6W6pohdRIkNFpfattFWWPPZNQwdd0tS7ds+1jw
r6lDZwDE+PMYTS5LHOiDqZ0Say382EjBI36DABido6a4wQ7UftJir7+iPXZtZzh5eHiFjwUmxs/e
2NqoVji7kHTQNHPyqbXrXjDgs73upDVy0fsDu5a3M5g5NyPkczQDfsTBLbwNOzjGm3q1h04WAsEv
IZFtcETTdKxntu9ZeCFkTbUYewej5GJt9NzUhB+1mhijDRD/3vhCy5KnLmDO2d64l0Q7yO1WcdUI
5vy7rKLkCoRVYKJk+glj1eqpQWnlUm2VY0shYkMc6Der23A+CblM+LGQqVGLwoZtRspyZAb1P9Qq
cnS2ONjrHKBX8eVFHPWDmKvHdUlLOEkPYeXBZiiqCvjoYi59+9mcF1zBZuFRjVSlBVPOH9fkph9a
Dn8hlrwkUv4oTOIdwOY2+T+UXryLD4LFMbZltehddLAmgoX9sCTMKeg9Geo3UmvjiGIzrPdYR2MM
VnW4lNvabsObqOzkkyt6eWNWNJr/+WXBfr9qW236GhhGfu4olKTXV4wDokOpUfo1JFaDtE9Ax1KR
MfHumP4UQV+AKQk0xBF/I+L8iBZbLwYvDxMdDIfg4nwQv5WEm/UlWbSozqHEHVLZzDVPnMYtUr6Q
eLZImTJGF5WNE2pHuZbf7yzywWxq/da05yGDDQM/Ij506wm6bqIy/X4B/I7lmnv6j79Ey3Gktaq3
hSBr5MP1Grwo0QzNzQ9lODD38eapbwmbypjQK8uzIMLgvtzaU9u8FoQgPjQdvYpmZWknSNofirJ5
b/p9m/5P9Ef1V8tq7fn8vKyYEhomGAMEyZLH8M/foGY12tJTN6Boh6vi2xqImI6W1EtLiwfRDbQe
WgqIF99MROnHeuB8QeA5bmSpeCRv2rZez2Bc2V9fKuOv3tg6ILZtFx30hXj/o3zSGUStCtXEh9qm
b02pydmrh6w9KmeiKjLa8pHZoGse54qyNZjAmmYnEs2Gh94cvBZT5Oi90NTltGxe6mLZcYy9WD0i
c6F8TyL8w3kIthrHO72e0hPc2VoR0i3JHDWRkU5j8O39UJoUgKR7LONsQjOjtzhcjbtDukx3ax33
mqzosBIjVUbSNoTd5W++J33VHX74npAkmjbAFlqI/8EfjaWGz2BwtL0REx/FuHUBPuP261GnnHj3
bPyg7nV30B5LfVmRD0XM25qTfnmcPJurFRkrT85aMASBPeCXXCz+ickeNvmlPWToq2lgVCldmn7s
YT1VER2wTeLUIOOjAaf3O0/a0vGNkdAyr7IsDgRvl+/+vzKNv5NpoLChZ/uLTvQfw+vbzyqN9x/5
U6Uhzd+4mUl1EuyK7If/twP9v+ydyXbdRrZtf+X9ADxQF10ApyR5WIiiKHUwKMpCXQWqCHz9m5Ct
vBLta133MzvOYYkGDw4QsWPvtebChveflrNtIsvY4CVMCh0cygbakD9lGRYWA7QUtDzQLZv+9tr9
i5azYb55i3XKwO0yyJ8xO0Dd30TZP+ybGFzl3IjOuvGSwSMUz3aY1xn0Ppy1Iggea24fy649u0bQ
G2Fr9PNOX9NhB8+rOkzm0F8jopvMZ0IAykvrVSK76iWz5QgLG6k0E2OeJ2u25+ex5Bg5poq4mk6Z
xP3MPmlL3ViMsXSBkxymRRl49waazHMy33JS4eTga802gV6FB8AsEcs+Z9k9eoJEOkD+8xR6nRoP
vBxdG3YZeUkRydbMCjVF+89WynP3mfSX9BjYxjrR1Cz0z8VUkV9dqbL80gP+us1TZ67DZanlbUL5
ink0TfjsdVcrjgEyL71Tq4TNcN+YkDxgEudPrY0MfoYbo+76zOnVCfS9U8R1raR29vkF6aclq4Y6
tCfz+J5OeHsf2EX6sBblfNtzjoU6UI0xcD/GS8nQzvAOhHesg4o9pMApkHIoHEn686eSmZct5Njd
WKX5fuy60Vu7eEn0duyPieHk06FOzNTyDj4mxBSvBHRUPQZYLxo9KhtfXpC71Y2B5WHWwK8Y7cS4
Nu0JMy2YhjRNuct9esFk+XSsPNbDTHJjKBiudCwfeTLLS0kzBC8reVgiCLs2FfWeVB3qnGnbu1Jc
p1lB/Wkobc9c2BiWyBnA3nIzp9nDgU48VhandAm9loJ/MZIrU2RVEvf2MG8PDkmG1PLOutdksQBZ
r12iEs/jiGNPvxDhXoyWoG8x0DyuyQAwl8F4TpHUmOtHsntUI74Q8on9Ga3bulbJ/X8XvP9Trp4F
/PCfF7zl/x1faE9nufj9RzvVN2zi/9ip9N+Y4VEnsOKZrKDfrVTmb842iYMz7QMsxmT0P0sgcXws
TojHqXps29n0ZN+VaeYWqMNftyxKNZ/C8t8sgX9xgXgAs9HNAX7gt9DfevZs6qm093n8yAnJsDQg
mjDd9OmHm/I3VdzbwZ6/XQR4Jb4tPudfIMJjO2sdeFnyQUsYetIbVnIIZi/qSnvc/fOl2Bp+qkO2
SzHCAkuOz1N33rpa2pouQ5Fi2ZBzTk5BlaPdMQknMDbpRQXg6FgbAgrj6tik8ar2F5f/y+0EBIaB
J/AMw+BLe7ufmNXqO4tr9kdCMB/N2vvgwxD450+4bUk/VloMY8kPQueIkZmcOvfNoQIfgJronffb
OO1ROtYTOqg2mtBLomjrf//ni+F1+uvlmB9gm+X8hDRH50H8cYe0UhoX5E8PR6pUwkLL2ugIJ9bq
c+kQblbN9nugMT35xin8D2QobVHDaQ3oNdBPZc8jiZDON8QlkJYFMrZp8cCIcEQPegLtKkgiA0K7
Bn6M0W16lyAU0PpODBqsz2axHMg3G782tk/xL0bdfFJDAGJRBVMdl1pjXbJ+QhGDED+ecL4+KTR7
10idljTkpCzQU/RB/ejSw/lAOHYLGkhY90naOrfOSDyvS4cCR6qomVCO6WWaMfqlNcEZrT/1UHbB
KuA1XE8EtN1MhTbvrbr+anvVQ5vbr0j87tE414j8/PoMYuJTSsucS8A2QBZRh7VVrHHZrf2BDlse
icaInaFYfkf31Z+8IrvtcBuhjUNnZ5uYJJZ2cS8S318UaG5yZk978jQjORco1COEHh1BFPPvKFSC
R4lYO1ZGUVzWoE8fR9euosknljGYU9p1KSypJZlJqq6SXUFsxA16wIg2QagnAN6vnBT9Otp5bVRb
1FsanIhwmzh0EHbz2HscojKKr4jRFK1GooV08rYMpISNFMJ9bzee9iErZ3FLf53/jg8B9rE1SjSL
YAOOVJEElgBEqflWnewqqXtx01a6Q5A6kvh6CXhE6r646yHUQaVqjB0dcnM/55X+RBvAjwFAyEjL
cnP6OCHjh3ujK+OaNJv0Mc+QMtGNN1CP1wRo9O5QMjjbkiw0lNpE24v7bkV2U4vhOgmU9bFf/fHR
nqzy2GuZcWNIyz3WDc9CT17RHoOOPDSYZzLEZghe8yndA0SSR5spwb3upsVBszpxs6Zae4dFIjaH
Sd2kkgzDKOgqfS8WhAOt65DbmLsclA1aTwcR2NNVnrCVkzbh3uXesE8SUHZhMtLXC4z0UzGV2Ykf
+wAA5GzXyVZnLvedKt+j4kRWMxfawa6b+Woc0NfkGUeZeUqXe2KAjIO5WUIMGNBHVY/2CaoWhpFv
3hE9ddrbWm2OkilF9kxsUKrfM5pXL8NmPiFLiPTUtNCwYGNNsSS9VbcihpBJFeOsMum9uNd7rpZ+
87YEmmZF7WZ4STbri9xMMH45NszKMMakSbJcSYR3EUwsZEObgYZoyoR3v9ZC09ZhUCQTRpvNcmPh
MD2vZmZcSzomWD/c4AlGYYFiCU+Z62UvVmJ9CDYjT7pZevLN3GPO1ieP75WmRPqO5ptN45Y7beV0
g+12iubNJgS1YIyTzTrU+yT1gPu50Ya+u0fgVMVQYb/gyBn8kMwIBewknU+JliJR1PR7iUdp3MxK
hTaRfhN0y2ElnRj2gdu/F4bm1SxPixZ3m+lpMlvrZdiMUO1miRrkHv+G9eg43cZKKkVzarx5uJu0
znph3fZPnMqtg25kRHdupqssmxjnOjjaLsk3V5a1GbRaw6+uWZDWk0F0Uoi+96PYDF3mZu1a0HVF
mA9NlG4ZWIXmkG1GsHpGMhumKR2gqjaay1D7p2o2329ig9BMjCZKfXG2hY8GD81znGx2sxTfWbIZ
0FacaN6EZmXS7Y7zgIXBjvjbIKQ5iCpzVO5tvhnaIPBXJ3czuVk+cZPtsi7PrQR6SjXElfUAsxiO
NV6gUGvkpj/Wqg8Y9XSkYat9D4bYjUkhMiIDAyLGS6ei77pZ8FzAd7wnrvzCgUG7LTer3oBnrxRe
8eRkTnNUQY6jD1YeTg9bYjIiKWBXbda/aTMBVlaOH5As2hmGiq8dDSobBCreq2dYKT4nmntxv9kK
/cL3HqtBGgegtfVOmLaKvFlBiS43r+ZmTpw2m2IrJ+fobNZFNzfKY6al6Sff2dWbvbFSGbd/szzi
zmU6hmGcJFtVPVrESUUIo+jpaWNpvrNxTrqbhXJUpf1Jzm52wY29fhhwWpJFh+eS8Ye4TMZmxNws
mQC+iqO92TQrpBoxm+dXgDQm4lzMnO5m62R/XE7zZvUMetl67tVo1BzAYrMapj/qiv92NX7V1aBn
Tg31v3c1brO8/am2/+MH/uxp+PpvDm1eXTdBjGzGEwqkP+t7VHU+3Qv6qb71vd3xp6rONn5D52bS
GjZoP1AY05j43uLwf9tSr2mkgQ/hxzGl/JsWx9vaGzIqlmPOGUj4DIbPW8X6Q4cDoF86Z40DKUrq
XRKbxVo+ZJudmUSMOUKWPHwIKFP2HWD0vQFYnQQhcAbBoMv3ToPczXaL4QPqcwxlEuPbD3fyb04G
G0Phx2KW387U+fj8giZE3LftXdz+Avx1YJ+K2W5fnMyWd6haNzfehr3sOdoegg5L4NC1pf2LbjdT
iTdX9zc3Du1KzDkcS76pHn+6NxmCaXfK+1OSJs91n6CqWKY8uCkD0bqx2zneNaVx43KbXO9K2kH+
HhNh/kmuzfrFmwYGxN2qrHNa0RIqiVI8EP02lTvRt+69l/mkQUsGkKdkqcdro7O6va13drgKHJOF
rFkZ7XmobzNT6WQNG7MR6T4zrxATihdP00rSrz9lGivd6Eq6ua75kS2A7QchUUgzF2DlYK87hKHT
A5ldDfNhu0EqNFo+SZs9tIQImDuSBSL4wJsJbYe6/3GSq6iYhfc0Uz23ay7CZiyiZdscTbTWfFQ0
maOSzOmwYB6qANUsc4/E182iLmuyqDalem6KjUqtcfi4JsY0iV2hxg8+5ERKPx3WX8i+J2d01z5T
RqtUexiF7kEGZo58gP4Fcmezf9iG1/f6kOdGDMFD/1i1usuUytNF7CMC2S2TJfL9bEmwmjmv0gPg
/1SyQPZuxbafjY/G1Ga7ZvSW6UROWZXGSELHB5lPfhYZ1oLVIXcNfY8YJ8Fqm4yIC0PHRdVCvMRq
XVHQIt9I09xcMAYybEVgZPO1Fpp9dAjq08LKZiC5OM6zVyh/lxGTd1c2Qu7RpeK8mOj8hbYYOcGk
ujT21MpiL8bFQYVpagfEXemXPjPnPZhyAHXzHPOmBid6kfXDaqrZQmY2Fee18AHKOqP3knljd1yx
a++CqhvJZBJQM0YGaytRjyYzSTpRcoxmoPsH+HIGcn1fngPfSJ6sYpuNLtnSbTDz7Hd70edbo6Ug
DfMGJiH9+7IlWQ9SCseRpt7q0D7HEL46Vuh6wi1i3r13WaoV1mWiEnZI/k5oRb0jLjSXYGS9Bvxn
QjWZRoVMOCv5hKd/aQrGDWSxiwJYa7t8QeQFFHUuM0Tm0Mc6NBo4qkT+QoEPUDJo6OzfDoPA9Tqt
W7SPVczPrsyBTyhk+i+rZuHwTIJJCt6KXhtfm2TCfiuCsae6G1s7342TaLRdy2HmZlYGNIZB90Zj
N80M+t4pq1XqyCFiixVJNrBu24g6JWYgS7tPyBphQVAHO82W5NqgTllK/bgib2ErwAosMnjOVMFW
+zK0DJW2SRKPutTbE2rC8gGL2LYYojqiNZs3t8U6eRdzIowDP1TA1cT22VSWOO9EshoLypIh2SY+
9vBhzN2CdHNiiLWdTOm79K1cj2DxgYIlTvtxmU2GQ4EzI6DIFl7k3YC8BnahLqfPeiEm/QaIlqNf
gmRhytyZXfuCVC1wYtRS6/7bUh7wydGrFJO5A0DIOgppbL7I3FyfKmhueRuVi7Vi/ZEbTmKN2QkM
9eJMExKGsz/nOv8oUzKveI6UkdoUxsa6zM9NKqscci+nhZdJjTWPjlihBIrVvfSDwW/Msb7V9gsm
myIkww+fuW9WtyhbCVvGag1iZDAKifgjZbpJ3KUIcwxdt8KpMPCgmoZ36aMrI+PFG7HEww2tr4kM
RSqz8Bvw7NYdmm9abfPF7omWZ3zqJFNMWrP3CZXDokJuThlEVbpy1m59F481ihUfkkDvLR9bHDgE
fyqqON+FQ5v4OsQ0ZCe7chnaz4Mxvrfk4p5mNDzOwUBNcD+5FeRLrSRH4OAjaOP84ec1EqeWvHXb
KZK9MekYRqwZ5p2mqeY6IzLr0UQ8RjZrNjmvzty49BgsA2/ygnvQbAlMrwxHXtuwcK+SbM6uyU8V
G0YNeYXs/c7hRC2MKwvf4ymgx0vS/ZBojyX7DFxoK1CxHRBeGBp97Zl4QQYON8jNTVC9I2SSQ7NY
itVvdgtBkwR/jZM69l5isg6H2ho+fNvD/1s4/qpwtJhP/VDu/MW1/IcxI34p2/HlpwLyjx/8s4AM
MFhsFQizLLAuNtS+/xSQ31zNNqZmnZC3Nw3ib9ZlF7agS+XpUL/8p4AEw0VZiX+CH0OKgfDg3xSQ
tvdzS3VrZkLZcumWQVNnuvu2pcpxpxtc6ZnXK1yvdD3kQ6pGOmSmHtZquNFGAle6mmkOjACn6EMK
2/UjYnKX/lFuHIe5066Z8Ew71Wv1PlXgfT1Cnm7atDlmwprOfg85w64C96qdGu0dOxstxialRZH7
m9W2dt/NSPDeF34wEnXT0hkxur4N6wGLoosNFkXjauxNHAqs6HMCO7vn7eT3xm3lpEeICTeuVYuz
uS1pWZ/cL2t/K4c2pvmub75p49gPnRX6Lh00r3LPhs2ZeSqDOEv7LxON1ngqugEQvCgiYTXqJhEp
qeIjU6ZZf800ohIIpdd2KI2MPaLs9eC0PaP41Dxs28wHVuRiN8DdidfK3lVS3IpS2TvEC+OLMEes
AV6NMtfpOGrXLtev8Spyp2wkcjDAgKvkDzBp2rg2jBVPgRlES6s2f2M3H7HD3goV6HQIy3VXk6Md
IklCVqB3Fh4zx8LugLtzqSdqyLYazogTbzIDKRQyrYcNJbEbE+8Q1NOxs7eOVWXis6YpGWGs1WMz
0ZElFJx0M/XkjLOKZhyvO6yGYzxiY4wrNaWRcDSXA/r0uR5ox0pJPxT67hWnCkBJWJy/wb7zqts7
a9/E5CloYY4WhULEPQZJcB5pX0V+adLiXBPtSVnobVFYOvgOcWFak5R7004D+mK1OpmIeh69AmM2
0Mg59rylh2xrOHsTsGY8SN2OG+CIRDKkBzm5+J0t194FRvGpg9F01Wu4MpuEZBrH6uNpAEpqofHL
rImg4R4VX1WRplz0j+3gPvlyvS7MBbgxPtW91qDyNPQ1O3hd/bKSNlf0o30owB5iBFmaHU0R7dyb
we82JgZASWzMPBNbCyJ0Fx4JX6T3AYGm+ykt1aYCr6IypZzzjTWyh0oPjdE59WZhfFL2atARGa6k
Vn5elS13khPFrsgLdXQaPATr2tDeq3gW8qboYw+4yzFb8d7amZIRYv4+Lg3xrA0jrXJPUqI3Aycp
cqQOtJzsXWsF9t5lSrpPrOK9YOxz0+ikMlv+55TjH5lzUNCdztUeCSEicIN8JDIzqjx/qGcA6mQE
66hwM3XocHc/6o30Y8MLyoeVOUI8DOvNMIpqjzl82WHVdPcwa4hO4Bi9a+TGIDE1/Q7g9spEvax3
iD+yaHJKM8YvT8XhFe7JQNUZ0bubjxiYTiP1+BVKvSnW8Ki8J9aJu+gnFh2ZwosgtMAWWb6xtFt0
P06hv1cJZtxRM0BJkSqwh0LuRcEEAABva/Ou1Cx1lyAuPBvjsDghUp8MO49WZju380m5H2s3mggo
2FlqgOrjiunaY+TAX9SuG7KhDm1JprJdfs5p9RBPxO499x4zYVQusbdyPzuMPUcvqwqQDvpX4KbE
ZRIXee7mFQWzO77T/fyERMw9+ysx07ZwHtyk6HcYnlroZRK0D/misU3FTys9eMVA/ZDj8MIsc1dN
BHHrBC8eVK79Xtur2lcC2/foke7C3x+ARS2u2uS6TbP3Uk1EtMS7WCU03zIS5kLDzl/6Fpdx6mOq
oMl79LZ8zar0tsbjNEaG7qudmbdmLBoa8nrqihtlevupNl+CnoOUnxdWNNeD8y4xszSqPRIPlEZn
EHSLtPvf54FJv7eq5OKIglZoBS2Agg+OcWXOu1Lh+4HXxDA/qP0j9K3btjI/ue5wXVB1ngZHPvkL
6d8eGISISHn3NBEN+hgE84cKNUTcdd7vbrZgu00YkCwpjDJjuvLsEcaZb57zlhmM07YVNidw47q4
q7KkiRMLcjUnyK+Caprpi40mdJ3ag21P0AocVez6ZayuMWaJA4B4n6EWdvCKE95gZZ8C5QePylZH
cHDG1epuZDVT9fvRr5A8+1yxWddHDmn53YBTtjDYhKSWABJbOO8TklbtxeQQeF477zZzWOxC+rtS
/XBKRQ8ddbZgyuHzIFqC7QUBivuxKuXzkkzT0VPel3YycZulVUY7elwOspHaHhcVWuN6Dohfn+/0
1MvC3ra3X3y56fohiUYHdkidPLTF2qJdyfeyz4kEYmh0MjLtwxR0RdjDkbDyjqQuaPonn+xT1ppc
7FSSuEfW3/zMAYZ5nMYqt/jY3CYB/Qs3PjARyvB9ivp6T0PFiqTdGYfUKz4sc+4wlvEf1TjA8+mx
YmrpV0vrvHPVVMmmvObw3LnGnkxBf2eQ03H2O9xlnPAaSAptsidhoY0XX61W8xmGUDO+J6+b4B2e
WY3gu6PE4mZ3+KV7v12eRmSL3mZsJtqvgjBFaIt/C2oo4EjsQezaXjIGlM5gHXuzzWm4eB3pZu+t
CTklYxZFUoef7pyhZfUuGRB1S16GJKA6D5Zdo4b+2M6yWZuzsObBC6Ki9ZlEh/Ddci0DN9eJVYib
/5bX/yfxhef+c0jXQ9Z++f3/nYbqpfnyU3n9xw9+dz0bv6Etw9xMCxZf8TeRxXf9hfGbH+BsB7AK
MXmj1X7vziJAMw0EzZu280/Nxnf1Bf85aOXfGr1IOf5FZxYN+9v2I0xRS0cNx7vIMP+t2rYX6STq
IGhBTUBwKFTWvgtKbH3YXAIcAqbzvNTzfEP2JJODqXuuiKo56Qu9hnaqyqheMwhpg13fB3PdsB/o
T4jRUhyKVU8gng38eZ00iOJYHSJbad4e4eSCd9W7dNVcAhY0iA1cxEtg1TfojW4sbcFxR5N4ROxL
K5T+XjVPfjiL/OukT/mF9Z3+k9dRhDdtH+qavyK0p3OG4OqqDfQ71xjYHsXywphIokVi9bBRkYkx
/zpURRnXxGPsMJNcPEseFnSbWE+br0HZ3CzG/JBIJwtJMdhj0bsBKHJnF+qK1ayLEP9i88pfVDe2
cduvr85Yoj0wXhmJPPdqICqIQkrUmfUh6e1jLnxE7jr62XZI1rDR/IsxWs/lXL14yPf3ero86KK8
2e7AWEOcZQbzFSsrBkuK6b1VqTa2akrhaVtK52V+TK3lwW8kjgDKpJOogtclKYODkdlHrG1XJaPB
07q5pLVl4MboOr2B/GxuhjZZykc3Uw9LZz9nVnmmifIi+uIF+8HFyyz0v6497Gw+0GLnX9tR3dkV
35Wyxj0sDJoKdnmmqmOgTzeEtQhdr9lyo8xMgHFxxBjSYs/IXgjGaNK2KPAuZ4Kqbfcyq18mQy2h
rrD0jBwZou1anc1fIPLzDgbh3WguB4iiV4ZPSanN+lXnkSBF8+6rVfHXHCO/KUt5ZfLlHP2WY0WR
8wlbdI1rMjJ+HN2KPdTS4nLgQjMRAHEGy+5aEG3YqvVJ2H3CKUw+1roTS9UsUZMJprVt/tIggd5V
pnz12/VqJqExKjKRo7XznnOpf/Z76zZgsh+5hB0oczyuDqZI5JWPa+8c8Z5z/hDWMWXFDzUdzHE5
MhSlbX6FrzbbLQvfJwdl6xx4PAlyHUGLmrWFDVd/alLjNbDgahIE0oRjWp0Nb37sxfRoy+prrRcq
AiwDSKqWj1ZiZOgCxm5f0fXZra5Gb8XIcxKCuO9G415olT0DOyz2CMYvHfDr/bj9HJ8TNzalx2K5
zxjC1BFXOkZVQ146U+s+FYkWRMhAVCy0ZL638J/HlUyTiIOfEym6xcfeU/O5B9d/GmrX36igjEsz
Ve3YmurbRuvUXs9QCtZZP0SmVlmvozF8UrNwrw0f2T5PTbtF3RFw1xVxUPdW7JXr8pJ4LWPktOOU
fijsvnkilOGplpo7xas9BDlREvhes+RiN+UnTF5zVMqKA4irotXK4w549K6HNEp0q+vS3sqlgOzU
wmB2vf5Sadld00IoAUjy1GrIN7D/Obt5cl5ko8Rr05gTb2WR7SqXfoGnirBbA3df5/UUm6pN7jgF
Md9uePzXwnxtUW9hm6g5vM965ErT2BPCxfemeAWmlceQ8CnO4oy/bpGFTQdp8tARNPfsae5lMvvl
lMziK2FTV7Zbnn/o6fzNCOuveqwALRbjI159j+b99uc/DNhyJKQTms32aM9ayUm1H7f8hEvu9Ddr
Yri/GFq9Hef50DYCNjRQirpt+G/VX4FNRpSrvOaY8qoDzC3PJokooJtY0P/5c70dzXGlbTzmcTHd
ZCD5Rme2eJ60iqQj3geiKt1moopZjgvwRZFFH7c98f/0/T9f8+dWE8K57Zrg411mlcH2z5/vZWo1
BN4MCfP/0ckow+bHVvJia5Z9XDSn2lQWZ8gLV2JgdfvnS//F0PHt2gFuk80BY2Cm+vnaWAsWMkv8
5jggEQO4Wft3ipHXtlxcFW1RHvVAvi6DZJSzwMsr5oH3FlYaKFv1mqGbTGFITynSKarhYwAJJCom
oHj+crW4LN94hLqIPnLYt8UN2UcYu+cH4lyedCfDrCBJrUSEHMm2DQ4O4U4fU7iEke2zPPzzJ/2b
RwiuPS1Fg8EXuP43X6xZ5UHdmjbNN3PY261+R6TQXb2K/hd3dJth/zTc3e4o/cKttKLnB0Xm5zsa
LIYv+UOe1QDMCrGWd8rAtapXLMKNGxQxdpSbMTXqe5KB7rxRr+852EC1WtOv/cy6vJUqRUkBASTv
KtWY5RHe8qgF7sUS8yHzWe6dLiepJIVp1EtTPqeOqQ41ATLYvBTAJV2Q8lvKJynY9iczt8/0FGuO
QOOWmZ5/TXLaRE1Z8S1Kvz1IrfiatOuWPrdfx4HNu7OO+LSOWMzzKCUibsOxXHFAriJzWu88xSyN
Bj0xVr72STi0dDxSQ39xI/9mhcH9tIlKdd+jE/zmCyOtvO1t+A9HUn++lROSlQ39PZmHi3X854dj
kwP8OJDfvjNHZ5/i4OIxl9/+/IfVTJiKeDhbNRh35wckcOe6/dWC+e1NenMN4ASmDU8fJjs0zJ+v
gYKvHCtdb45tMHf7IZdmhFngdVvpOUmqw8j0rDRtotjNy5IE2c5rqrMmkw9DUXz2XQBpJp1Yjp6F
dSQUmU02YHXqVH1jGOnX1V3gYSV5eawsdw0LDsHhBN/lusrdHX3k9/7Iv3Y5551sRXeSBPMlBLmO
wpLm394UUJUtEMsH3A40WMz8q9PwCPZ5eTPLEtlrqiKmRxSoxkL1ixy2aegbzfr40DZmtqP7ffWL
7+Rv3li+C0xVyNFJAnqbINSYHRo1VTdHo+KgMGdkR+cjHgYTO/ONwZgQtSXui0r5l9pxO/wUAhCh
Ud+SI/rkJyX+dziP+yUBozvi04wx7T4TYmXFsJRwk83uJYEnEU2Jc8lgfMREjEOdwdIWM/R+0s3l
dR30MPfyd/jYqKp6PrDQ5KHM9CdFIRZ2SdYdrGpBrbE8pI67zdF5Pu2OhW9wZ0SxGraUOqmCg+ms
T0En5j+Oyf+rU/BvXhL2jO1/BvYi862SZEl7JhDL3BwX/MeUOJjwFn4dW5/CpEt/8Y2g5v7re7JJ
71nWYDRtbKyfn+HethQe2Kkh14CwX4NI0thPinPCThUYfD8rs75wVRyQZpNlqiioANMKtzMF4NSS
Bdc26JiZJPa7wMXTkVckmTTK/wz2+Fqb/dsqoOVKllsRyqa1YqsbXutifZCVuqq9bTPmMUut8iVZ
tip1MaNi1W9I2o0L2ZoR5eqOEDR/P/KVfjterra04tzhLwYC7Kc28hMdYexdMo1hBU/7JOHtfDsE
JY2k5zLCm2qm5TEfOUj68JnRDXLUc9blUYwpXnkbJKI1M+o07kC3nC2Las3wphivoaITTJu25t8k
8/ZAdtO8N2xSY7fXaJAOlpfl0U23A4RTarxPHVTRnmpJT4ob2SND9Dr+ttCc575weMXGpL8OHPkq
RkxD+MnxCOY3hFPVUSApxe3Kfi6yGbKPjVqnJXygqc9oaM8rDq5QQB8Jx7E6cyjGK8TOQgYqDyZv
h7uMNwxjP2XD0pxLw7kQyRvDfFbRdjBCKZMfFrSfVwTbXKrRfjYZaPxiP3b/5vWm1kHTj7ONJ+pt
0AyNzaLHCVcfB0+90qN/QMtwob7g5jm81lv99e2o3Y6BsR8JPoH4xTvfZOSeLANk7IIf62srRpdb
7ALGVv4sLC+uxhTQjOk3OzLt1bEyBqIA85IWeYqCAtFl+toTAHLTCUTAa8q+OK4ZNlHW8mj1YMhq
rDHFqJ5mi3JLF1YXuXo+RTIdCe31qaxTDobsh5lFxx39DlkUxfQ4gpAKmWo9COZ19Nurm3maHmwH
TFJbEfTFhJ7kiYXAjWyBAQbhvTa0lUatenWHtduLbnzwOB0wt3MvM5sIh8zp0XKxslLNj973/fW/
A+xfDbCJ5qFm+wflY1m9gGD7eXj9xw99H17bpEFh0US9Z2zHhYC9/M/uGhNovJrudiba+m/flIff
mYLe9ifUNMy9aaL9R/loYZNyCIhy4RhsP/evlI+O82aNNohA8zgtBQgwTdh2b+tPwZSKlo3Rn+1R
k7FlV0yA5hELx+jfOwjZ2pMT4FsMR/IUnV0p3El7D5Go+MK4wMRcLlGwAMKp6yBPDhqtNPEIsba6
QvmeF3ej28C9Frn30Vnd5pzR2Sc5uDDjQIO0AJ0sr8/o5hHylgEM07kgDKHrNfydWdciWpq69VAr
GuXLOkfpmpndvp4XEXycc2X5R0jfmO7HXrnP8yLhBynT8XB2ELqKhGS0dxaFUBORv+cjrBq17HmC
nVgfWwJQ0n0Hbdi9hhiSjeleq2rdjpCp5JkEsgPTYrlUGboDb4+ieu0u7TDwcTOJjIbEXFXYyRHX
gSXkrob6itencSgYaaibSUDEbDmBN7r45ppMC9Ni7mcf5qqeYG8kLHIMy+fZQ/WdcSh/XZZqWNZd
mbH36KTdDg7WoIbWPg3MSayaCt0JeMyG1SfLWo6MY6ow89fexixTdPYale5MJyASdCsyj7TSYmrX
4guUGzU4ZTTWhEXFc4ohJ/RMe04PZikTcfHqcWuWYgTRgUyHK+Gg4TLbIiyGrDllmjYfUmpopoAo
QENr0NmpjWa5N6rF2btBp15AamORgfEXqVJlcd4CVZr9uryGBky+NY3XE1y56VA2c09rqWlZqOZq
G53IyJsyjC412aHQDdNbxwwa2LCVjF07JXNoRHBXkDRLtHiQ3It6qT+QmDB2YZlUfrhqc3dbFe77
sq3TexxYw92Szd49I/f5I4ZZGadwNc6iy+Q9z0MLiqvNkXbJ5I4OlQII3G3RB9OEVg+AUrwYuUeP
qkyesk5aR7o42i3l9DYjFFqwnz1hXSck/By0QstXtm7ECU9gwpwQSJ37vneN5h24uJK8oSRL4RkV
vSWpXSAdRLT41lNDreeGwTjUu4mp5Glh3zwsVZk+WV1rXQUrKOXQ6JzlEWQGcg2/E0mBCEBUX43F
RsmJPxc8FLiuhvCblugyLHB3CJK9k1icxwJPylBMtkXRI71rA+ZhShtyrZowEdN8C1zSvDIksYe2
jYJz/P/sndly3MgZpV9lXgAdmUBiu6194VakSIq8QUiihH1N7E8/H6hWtyWPrei59o3DDgfFYhUq
l/Of8x265y3aTHRzwXJaPDW0t1BL41afBzN6lnXTr9vM80580hSJV4S1J1151zPYzAsVONGpYOr3
IaT36WMHJi3f+cNofknKRpyNucCLVteWexqy0d+ppPpKkC04SFvUFBxD60gDN0HG97qPwkmy5wmH
4DNCY7yA/r30uaYBCUg93zCOYM0eCIe59d2h3cWVcx5KmOi5x2Q5QXO7LfzCPg2j9gdOhqAWSVn4
xq1MYk6W9owFGFdRfFcEyUguh4rfdUlmh6eYM2Nke2O2iltDb+ijnLbl0FXrIRii5X1pQU1n0To0
BJYTPZxK4RcbnODmk3IN67Y1msd4bh6SynDfqANPceL5Pb0z8NtckDnVjPmiSdQ5B094JVo8NVjE
g40bh0dfafd6Gpqar0anH2Zo3VwmRPnF6YS3qoa5vGOYOn+uQXRwWiRzTVxuqACzh+oxjJA9nToz
FWaVeiK64ofXGKa6l9Y24EZDSQOJKmhswgWDAbU5dXEVfmIqG3/NBryeuq+vzC4YtrYzjJuo76yP
JtbUg2W4AI7GYZiuzLFa5H4HA3KLA4FvnIpIWAM93DXYA0EZCa+80AJPSWbVSvTphQLX6xhQJWxO
wew1H5LxYEbteF8OC6cC4ch66NvA+5wOFKqtunih9NF65m9Jo033yggAXAGP+tSBbz37TtA4jL0X
yGy3YDpDWQQQUr2IzM+g4JktLEAq7PWNC0FrWoWdBdHOgvkESIvMWI5Fk9su4FmDGsAbWqpTHlG7
XLdi/MLRubiXzP1J5Ad6zT8K1yghSQKIy99DoRqvOPqjXZNe/6LKxv5WGuotrmrzCgVcg/SucZ1n
PkNwhi58yaFhg2b3rn0rTa8gViP2JvOXSBDkrQUeRDWOj6VoHsYanJgnm2iNswbTNW6RXUw2gprw
2b/Usim5hJrgwpUeNOpldJOlfbhj5h7gLmjkc1zbGGlgMO34vn9JMLfc1yZB+gin44fQJYsvo6Y6
DQlmkYbOsOzaLlGWbV1QC16I8GAM4wQhJnfavQJud+HJpVJM+MNdDCnlrR7xjqzMSma3aaa8p9AJ
1IlXSKIPTPy6tLFf4X2w87s8MGy0/gmJs+CaJIhCbCYt4iujAdNOlXS5b7ux26hubF/MhpBp5qFG
92762mr5Oamp0J3ZHq/6IQ87pIYhuqNihuGNLtMN4BNzDZ9Bf5OItlvmM91DAtt9y3S92ZYh1n0F
2HBjMRR4YEStb0gvtPvBx6s0afoASO9ZcpvMPvRtYqPg+JrIOA7Q8GIFuKwYPjdCZa/1OHS7cPDS
txyRdzvNAMRZ9l4jL/vapLE+WhhroQqmpOZs/ltgu/5qQnM8kJwWRwGEZQMK2dwxkZRXoPeTL37i
0cuYRca+tQuY7zrILkmbWaDlkngHzKI+dhxIth0B4IOlSr1zR05eBpaXfWpG/TnOGdTBtMVj1UrD
2DCXatHY6K63GIF+ae0hXvPaPxDClOtuipzDQMfPOravZzVUh0Ll6UpUvrkrpf2lFtWl6zyODvif
sDvPe5Zog74R4yMyIyUJEUaHOKUj28kg86eivOFSeXGF3vu63s8Y4nBhpMNier/3SHCdQIKFO3Ag
3qpGYlg5cQFcNYpOes7CXaCYkOaGce/rcdhnTucf1JTAh7Pyi5EWd/DUIuY+Il7NJRBoJ5uYy3Zy
k8ZpttdtVW7auSroeysxZkQdibSeuvLQcK1box3NFWu7+6FVtAfOCaE/35Zf68AxthhSkAdA3a2g
ENtsZGnEfmB1lwEr6Zc4n8C0GTx+pTaYL/XFxUE+YDOmLqO3OyIlftUdR6qnyaSHzHzi2Tvl7XTJ
YvtVBe7j+wXhf3ep39ylCC8tOuZ/vks9x/pLSSi7+Ferwp8/9SNK5vxBThFdnjjUD7vvn5cp3/yD
3L/DZYaU0vu96W+zApcpbL7KI+ClTEpxeRk/zArmHwDIXAihzpLh93mF/8Cw8LPChkXBt13bEiZA
EzZd/BQ/S16mFFFK3MU5+yGo8CaX450ti4W5xCFn3TKT4SL51xv028na91/omo5YgA4AgyR/2L9q
0Sl/NfmG3D5T3oC3cCHGzoRC7hyCoIdwAlL+33/fzzrMn79PObxfsAg95L2ff5+fwJFn1kfPTxk5
nxKfX2At5k1t97/D5f08XHv/VXzUfNasp2LRdH/+VSRMorBLpTqn+QAGy00a0qczjFsHUsJNy8nn
yU0TecM+N97/47+SJ8nmaYAaxkzhl49xqNN+EkajztpMCFN4FfQyEh2oMFyzflcy+4tO+v6H8gRK
roUO00o6dH/+Q0f8xrk7xoqzLcMAeEUNR6ghEYx5+tYF803PTBWd8nHkJDU1xNw/KklTyYaoibEW
C0f8n/75DqQTh/g1cTHs9r8MpRJupeB2A3X2BsWfy0g83gsj5T/+/37XIo6gjSjJg/PLA8U+LbJo
mtTZAvlz0ylDv7k4A+67xPwda3B5H/+eqSzvs0N3w1KvDfXEY6z38/uMO6Gh0atT5z6IvmkTw0Nn
MoH85+8dixAyO7+MVeqXD1P0iSKXk6kz4aHynHg917p36VbOCyn8v/8yubw7v/5JC83SRCniLfxV
vsHZK/vZkNY5MREtNzjuyjOlfkC2qfICA1+n9iflTHxJaYq+n7ANH1F1reNvXsbPKtL3dxZR9r0G
TizQsZ/f2YBRAw7IVJ1HrzVPVlpI0NgBjRCVoXlCwYvk2zQ1lzP9zEyIXZ4vL0QGeOO+bn4znvv3
JcphscAx5i+f9L8N5VNCEtRb4GHXgIXv8RkNVFB0zDLRcLf//Q//f/0qh0G8LV22FvPXJ4p7UlM2
bm2dY5u31/eXySz3NZZ6j2nHbwYqP+8tLN+LDU+A7mFncf/98a2itszqujJOwbSgtw2Ut5fCgtc/
L90UPfWy3m+eZfnzErz8SmLZLgwdfIGY8H5F9cBARITEGXgSASI/GDCubhqt4J4o/nhPRxafq2UD
UIy8BL5lyFcqHxkbYwGnUNqLnZrIINvf+wrSqnTxMs8m7MMgMgA+xhKswG8+kfct9u+vBMYhmN3c
sW1yP0Cb2Bp/fhZBmSVqzC11IimQ74ghzLsydjAAS512q1KAXwvXWZY0ZbAuE+gyW/RW50Lyl2qG
Kcl4jVzO+CADO2zfOLm2byPUfLSbaOZ7ZTIOiDaiSWS/IvSCF1yGvvpUR5D+ceo0FIPyYw3S7tGl
8gq4T2LSLro0p7S9y5AkVNapSXgDMd8k010YZ0azJVrkP3EcNag+9oNaHiS6HUk0ilGGTe6DF6UO
IQ4sLrqx5ewBwPE7PN5ptBjwcjXkqpXqFUMFrvvyRke4mEkFyeplIiY4740A79BpqBaSehuCHJoa
CXwyxUD9liZZ/YJh0axOuYyne+lxajHM1qC/AMdH/CohTZCsnXH/gpEhv/zEdZNnr02dT2m8VAWo
xKTFRPr6jYjjskP3vf0JNp75paJ244Djv75vnDbf2wN5CUQQkOusvz2JG99mh5ET13nDqvmSjp5H
KTPzLmtUvKNL1cfEgX8fWFTTvIP6jdKkFeGd4+mTpb7XOpyfzJ7m2O9FLoRx/Sc5NvotxeWwlH1T
PzDrQCI4TA2VMtUCFDWCyTr6ATC8VZ5QWzC3vG+qE2ga77tcwU6NREy0cTXlUZMcQgIGcOddlydb
RQ6Xp7yYZvcULQcTaOSIFAu/UyQmxQ7lxBAnEwbNKnaRyZs6rnlqUktQLOMsTQzU61JP15fehOgp
Atc5Vct6afRurfda9VA8yFzyYsjDLZd5VKo3p6TlkSc4BPaZg62+iYwc3On0DloOSm+pH5kU+w3F
xQgnsmAgSiLe8J80bRFLFBob52ggp1Ryiby2LXVCuyljX6bpnPHFurLo2p1xnNNbGef2p76s7U9O
1IF/15QxolNNsoFCOpuHeR5Cd2OGjnot+r744M3xdJ3VPVARmq3lCs6J9HbUwzenmAq5Y0hMln8l
G8f1UMxltxE6cD5gVIqxXjpLYt+1k+kGDpw45yrCzJanPrEdfOhL9RkCZDFPH1Lmg1vS7BXpW4GS
sTjSifkLXVzaSnPPTYIu/1raTfvNUzPDC9PtbjA0UX00jQm0SEiJ1bCeMxauATotb4IxVR9pJAdy
ru3J+TLOrtxoqOt0g4om3AlwYIzmuyreSBqG933ZlTd+0kM3hxUbvYYWuTG3hLw4OYvDppiCsyRi
Wu89PTgvWG+YQBbV/ApvqzzhkA8nVDY1vxZZnW5BPsxrLXs+Ri+wcRCmQ/FKA5vbboo+0nQmN+5+
OYxCMh/ptNg0TW4gO1GE2XN42eWeibeVNuRVAdrovku1cSzSujomTaR3k91NXwF5DdvIiI0LebX8
Y5z2NOhM5GKqApE0qTXosbT55LaK70dMI11g5qSM+kbu8qrkH/KMm6UvneXfCuDfp42FpdFxM4ty
u7QGzkfxpON6Ybl88tVwxUnXOzALY+RQxNgaVIDRZEV2MUANCqOjVxITzBgobWZY/VszL7vHKnXq
at0Xeke8acL+Kr5kri4/Qpc3V7EvQQkYpJi6jNcB9jy/sCth151Z3q8cRe1kFQo+UTc0k6vS9Ys7
akCqO2RcHmrD4UT2aQqotzHMhK+EJkVO2q5qzeSM25QDtmkRjliz2rZvYSNYkKjDQF/EB42uS0Dt
qXE7+A9eN9piu4yIGIgx9elXOer/TEaOkVUgFVWjI1VE7pQ1DId89mOvs0G7odaCz2my5V+TY6X3
WA9YgliNOZhVJavtyD1Ka2S7jdPP8kNfKb76HdTQA2QfpFRbptVLVfHYrksKIOmwJhzyQvdFyHku
YsQkrZL6VuQ/XeWv9Ex41bep6tVKg9YMtpnb6m2RqOFr7pGwo7zRsJ8RWf0jmDV9oHIljFbFGMYd
rSFJ9Fn37aeksq2treIQRXli+fiYzcz3HuKZccXBMyPvhqRnjIYTp1vyReD8DGfeYQ6sHtGkc2KC
rhoeexhv905YfQP79xHzqbxNATUcWFcx3Jt+QxKvq8w3GvXCN5pRh4ewc/nk+MajrpK08oHmuQNz
pygGTEWA1D05doyTZByyKl9rh3V8nXY6HA4t1UtnVZfTda1b696Zx9hYNXnayZXDp4D8hX/syShI
p2xH2WbXcNrU7cyM5LaWqrvPY49KG8CkX3CpZtuyna3PmLmhi1Fvu9S+mLGz0p5FjRMo+9XQzYO/
yuuM5cIPiDDmnjpNQ/85qIzhYWhD2mE7UAQN8NjXdHBogm2yyGevJPS5qqn8vfExV1038AlPhj9g
G4/6UH8yY7T+HPw4BDe7O0tHGMFKMTdq9pIlb0e2qCNFJU0TBRlxatxFWWF9AEBe4eiw5oeKisYr
MXXzpUWLJuwbDi9d1tbdVmit4tMYj6NNL4wwaJsMED9vnFEM1d6POn3glmtcJe5cPoq4ITZpEEjE
S2a4Ij10PDw3Azv8N9nX+rqrqn4/shGei0Tn2aai/g2CleR6EbG47RngyHhdcbIw1mHv9pfQ7AFj
FUmAiAwirHlJxxZTIeAIWlJNllFLYOhe13TR0WaXQ4BZZ0VpXrfuNNORDF3Y23qZq1gQ5fC1NHGM
7nw8+ruwokdJqZqi9cyZD7pz43udy/oR4Vg/eRkx4n6kqnMG1QsXnLCrElFEKw5FsbiGBjdeSxh0
byJv2YdagZWbQog42yjeqrt+5p5CzaTbrG1AjbekM8dH0QzGtR23FkQ7q7Z2HpNvl3BTYe+AENrD
ujRjX+87nt1vQRaNz5VntV8GO3DfMFYiugqoOnqt8dXA8i4zlwZhD7YVdRF1vGmieSLK1lbf7GgM
7zSgR3a5WLcni0FDuSrLot5EYwwHR7lNs07ZnW+NbEi2pnDodvZDzuzhTMcUlX4l3n+7U61HBAN9
21Bu/xGTOgQ3N5yTW0HlscD/VWQM0zIS6oU5GpcIxv2aPVtLdchpJx27pzGiHOBPwND/tNDfaaES
e/G/XG3+DYzwUHb/obES2O3yoz+yW94fNv+bPBd6w3eryA+0lvUHNzaMqn+bSH54S+w/uKpDKqBK
Ep1yMZH8kEMtYl14KFExEaM48qG6/QM5FOTqTwKFrSB4CVsorOK8Dmn96pDvuB4UbBPlYcTuMGx9
IKQcnIrY30cFTlKnwCAI1STxLn5s0W1hxkV8MziY6/os8rwN7AOJASq2nt9vOqVjFg+9doJX1CTO
sbPFyIPvmH2omqXrATarfY4X27+bFiVHzTF18g3WFth6EU4Y6wr/eHSTypIcQoakcurmOqu3tR+D
DaETF/dwylhu3MyYUb7pnOvUyvUntUsNrW4jyCx3aRSotVGSM9mK2uAyF0xwgvDxFEDFrciMjv2o
SalyB7g24W1W2ORYE7vcsk7D7HHrGKm82Y4cll9Ezova1HnQfuW3cKVsVEEENuiohsYCUMcR/3A2
fa8jhCbk8F3Hlw2M2xjI96Bnu1trFvm3mA/8YHOuuXMKm/47OcfB2+zYOPtSWpKeq5mynDWYbv2s
GGg/F4NI7/1UkJMe4+h26ILiAwfo8rbVlO2ex3oMbY5rpHe4q7sebWJ5JoO1kHWJbTaqvMuY8rpq
TIkcImUQ5CthxUR4Oa24FzbV6lWGnncXZDhkWWgbITcBJ4Ji42dDuXO9XGOTdI9jlVe3qaz9OxuA
NL4d5dsHzfu34+7hX2VOzBQqipa2H0ZaY9RzAqLct3ygasu7GPjTcb9ToE3k2AZbjNcR7yLtdqDQ
jjQqsbNmVAWOnVvepk1Ns8Ks8mnruIk8MWQd1pTfdArPp2nrAyz2lr+ZOnWriOvPYMTrlwZmzHMl
Jg7HPpEqZ8HE6Ddp5B53sqhlBx0m/zJWnJ8QMf0HvI/hZbRmTov+iHNkbQPnJBimaVkAIUqfEwyx
Tx69XSza0r+qKssNd90kAJyOSREfArdu52PXTZj046Azrky2omE9AMPaWoLiIKqiLD9pj5Gd2sTS
h6q758RtM3gGVHpXeaiBK9k4zmMhJ3UdMdCltsd67/Ch/nsp9HHe231C0KHwLYw/i3/eW4Cm90ag
GkQRgLSlJwiGJ51BqVy4Z4xROsqEmMp4u7B5LxkKSEi1J85HtA+hTdFEZFaaDiIkfRsHE4/PRzcI
jQfcDkSv0uDazXMmnH2rnyNajoKl7ijDqep/STjwUYNkfi9FCnPhUj2/lCUxbWFCOdOnJJYqpWAp
VRJLvVKLcHykGHt4ihnWbww/Kq9hvtUwRNr7ZKloAqVhAhhKTOnBLYuGJ8cJQnLaS7VTsZQ8lQ1Z
ZPBkVl6t0cKrTbwUQjlLNRQGAE1LVMFrOEwipj2K+1a3mdpxPBsUkh/pH7c3k1/cl7N31eLtAM8n
NZ6BcjwNcdJtUfSzrWojcuYlQU5DGW/2zEpDKn9NqfR+9AAATLEpVyQ23RvMQw90nAImDocFWmY/
yaaB1dR1HR7prrwdPHEvLcskasp1z9D4UUMFLaPPcEZ4NKzs6BNa68QuzqKo9Ndkcm/EbAYvgDIH
MuB19lA4mKYTrg+4tRSpcoq772QXWLt6aVAZYjgVyplv4tqD6KlEu44ine0miatpNPgpSc6Ewuym
rOgNm1/KAKsL/XW3c9Vct0MagNqKuMPSkruvg6LZJY7B+bcJhltH49ni2P4ZJlO9L2JOcjG3ih3t
LAlmCFuvSwkRfC4xyWZ9b5wSKn7PU0ZRXueGrwsWaxNKHPWpSzuc6XclhteyeYYrPBxEHraP5Iha
HozB2IfN+K1rnGw/UUG3bRuKpXr06VcrtSlbADChjvDF8oQCNVMcOwcXOkQZZZ8LWnh3vo91jesk
rZNVl6qTF5BjGQ3DvXRV5BPjZ2tKck6Era0YjvfO7N5Mui7wNmBjSrZeHbeMv+vgya/tRR3NA/gs
XQSD2qs/F2Vacm2lMeJjRbnaTnLPXgWx6e1y3fr7ki7zl4rahmeMC8a27dEtSuSSG5x/JQCEoTnk
Vu5dLP6Pa4BDxi0RjScX4UmspU+rYajhjDXQbccVxotUnuwxCa/8NPd8sld2zb077tx1auJGXtUO
TjY14GWx4QSve1NaNxZ2nBVdT2OzMhAI9i74uL1buekJYwd4uQqzRs098KmthMaQpzmIxh03FmE1
C5ejvBAiFcwEaaTwwC4DfOQxUMNOoGatxyUMbEIsWfVaGccGH9hXC5Pg1y5vuPpGFo18uIQAjTRM
LU4F8RtrnUy1veHSJx/LqOvvI4xjb6PXhdvKr72rOjBfDb/7FsdF+BE5GM7uRKWFVvZjoWyDqj+d
rk0rRTCRFJzNUx08ho3aE9x7DZzui2fW9n4uVUtBMCZTK54+Tv3kb9oMpIfrNp/qHJhxb4ljindt
20iz+hoGbr9KE6PcAJdKDr1J1Httwp8h+BpIZAen2aZ6SC+FdG6KEFwe0bFum7cm528zxDuyHhB2
q62W+XyzkKKAQ+m3Lok+EG/lKMX5gpSPXA1WT2Ed9bQbUuu4ifxlcU3tejnM1N66JS2wGtnltlER
xJ/MNP1gmA5+SvjCr5HpUv4Te+7XRjb3XS+/wRiHrRPD5DbcF1RJgamFgtwxFe7Jn4L5qhIdBlEL
VHeIx5w58mko0oC1s6q2PVjyjRf21iEZp/xo9dXRnjCAJI58jIcpvcp45rGZAKqQjSbCkrSgMEWy
b/qsOpXt+KBmJCk5RwUW0IWznsxv9FyqdWt15QNx0H4dYyKBrZRbEzmdot/axItp+tT5buzggjeG
9yUIzY+UbAYvoratWyCxFMZ5Nt6plufK/pKbuTzSnkyAO4qrc1WQ9e5q86ubD2vOBW+k6eoI721W
UQauh4NXBclKq0pt4zqCQOc50Z4Ti3svjSncgKlLdoLT461ZuMFdE5Snhg+9zBoaacVNNGm1pimK
R5RkOE04I/qcZCJtVcnjmFYOaf2o28PHsGmhMYvyvou6cp0QMXB7qiwxt3IRHVF9a+1stDM/tTTw
LofNWha36PbhWg0+6YHymx2H0DhyXL+GuA0GfTtnyEpRq9cN7JcEzYe8PTgQPX4YdIe+22JRLK45
rYH5cWYSXC3i5zR1KWdAUFRUAHAp9LII1qYV20SgXWVfwSv1rpy8Lugza1bmBMNxRXxqvjObIv0+
qPnfxe93Fz/FIvTfLn6P7afoJ//L9x/487qHYf8PLlRQMcSP+9lfYYKlOQrSHa4nAXCOS9ff/hdu
dQzZ5TvA40/ji7UEDIRg5MD0nfGl+Y9IHe8mhX8Zu9E1RbaBsNdy3YSc9qvzpeRJi8oJ1KhPNTla
izdU07R7n8XkubKO6biMRfswrM7aVhyhp4mlJyaxMi0Twga36/KkE6+i2HLL7j/eYwuw7wDPaWGt
ymwEg0l2fBBdPx/y3KFS495wJ+pO1x1NUb56jCC35xUyFZBH1HYAnyuRBcatn6s+P5VNwrq0hmlS
et+syqVW7TBwfR6ZTbidjIMjWpqRQELw6v6h6nmTH4yidM1tpSKTIlnKl0BAuLaybj2a2deCX0t/
ciUc6jDMcEkMzVN73+SK5qkhi2+Yjkb72jVni5GHE3wocjNizoR8yh8FxgDyyGfKneIPXqIarLR5
lFzG0r5pR7zBM1/5XVQG3Sdf4pdrNPXcqzhtUFwFQCm/7Dl5EeyaWVhOCXuKDVVrTrFhbweYtvXZ
dN/7nEBujTdRmNLqBFZraeZOjXB6MCbZUQAlwjRZbHsVg5K9GS/LVf+9NEqKEPkuYwrT1ykD3ww9
8LoCCFjwKeS2Sbz0u4vgfyvC71YE9BwEmL9cX/9BCvp3RuYiBPGDP2JGzh8wct5dS5ZNFc3iBfkr
ZrSsDMxn6GJUuMWWOf4PjA8gTCDqPphvrG/Mzf9SgmiYUx74dUADPiIz2tI/UYJM62erio11AT1J
sAzRA7eoT0uJzr+kpn1mdG0Q1MYZkm5/8Tg9b2fV2Mc8m9OtW3V6I+bevEfBhSJbguyWHMOOnvS4
56Tl8GFCycEkZDItrluP4JtgfAxMslhTsEK5hlNEW1pA70Pi6ArMySpQC8JbFU9Dl94NJie8dAhx
AqdMyaWTjESAl3hmvhQrqJQajlpl5kNbsGxUlekC8QjzGzX0+kNh+dy6mZBtJgJEb8LoKDO3HiEe
sJAQ7HGDjuEa3/2EspJ9PdiqWFlJl9/HYI9PwBlpHnGJVa3GOk/3WFrjTZIV49U0OO4xD8d8m0AR
P6km8Het7jhPpOXsbELezpvGMcyRlucp2PQjaskyB0QMnkQxHWbRiC20dC5edm1ficY7ZJl5Xwl6
jhh6y+s8leciGHMCr4Q+Qsw5hIyWOUrtBbtWMEDhgSm3XiEbKu1SIEXc+QlINGs+rPw8Y9nYubbh
nnLCueugROXplFvtRjMc4YoVtDthLkfrSLP5oba5CwxT9ISQZT5CRnKOI1rzSyFLcxVBt8bKbJXB
TdVMpthmZRQ3/nqpmxHnvggYXBQN/vluGw+lZ3xJs5ERH+t+Z8y7DlYZF/Wi1PNa2CXuAUO1BIoI
ok33tVV4N35IiTrMNVI3yHh9TYbVxFlEpHTcu3nB9Symlfd2zAGfG2AUOFfGRh61K2/WVg/dJrav
GIMKjnJczrZGOqNrMfnjyEWqJr0xptiqDOK64wjetfwOMSv/ZJql3xFn/EMa4Fn1HX/mBkXrAEMz
AaM18zskzddlvDDTGq6uyXABtJ7vi7r03PCWdE/fDztQ9KKb94ob9XKLRARyHtnxtHgw+skBu2b4
SZazi4V5N5o7bG4eMsMqhQotxushpti0ZgARFHSCZEI+l/BdLwO5gxzHQUGnOrTZBLa1EY64b2wI
sEance3EtP49RalNhYk5u9wIWycfr1OJTRDTdY1yEdYzVCkzuC/wtldrVpIa8jnN5U8BjYL5jZFM
plzn1SRu535w+h2ApiFYd3WE75re1uI04Ss8lAXcUEJLVrgGnzg9NKiLVNUYzficxplPgKZ2rNc6
UuYmC/Pwto6m+tapY4/LcEW2NiJ/tucFiGuG/kv5SC22I8OZQ8yQ/c7RTfEEEhK5xmWmh8QxJZqp
qC8b2rKS4Bh5TnD0KtcgpK2xP4ARpIJSGrKlQ1gWLh85oM0FiNBOK/leSCN0y+3JLe5qrwr3LnTr
SPb2LRaA8EOQkeytkJlsLsXh/PK+yv9vQ/zdhuhgxP5vG+LzV93+n6e4CRkG/BS8xe+1/OSP0Yj7
B5udsxSIvI8yrL93RI+CQAKFnmIzkn/S637siOIPxxJMVDyXY6znLMi5v4/MeBfwxroLVJpTrv9P
tkTH+9k+CMrHcjiT00pOAQrH519txuGkhqxIsETg/+3OpVcQecSGpc/WRG1Xptpl0N9Z8l7jp5zy
MFuhRMYbvtjDgRk0I/IAJsWuaf3mgXYDA9ZA5j/FXpvtKVBfGqA6f+ntoaGtc/I2BYwS2Udwb26z
65IumOnkVAPONs8G3q9S29n0/pRu7CofDzXRH856HTOJKWw44nrhI3dmJGNm+pCjnYQi+uFJ6gxS
gwr09Djz5eHGmk27uDfEpoWuf8H0Ik9tWTDIoI5toSgbWb+mb6m+t6c6vuJH0F0b4fb7qjQucVAl
mslmMhwa7GDX8zAVq1Fb4hloZH/GLDx9oBDK2gGhjO5MX8PG8uflL4dBq/GSODHrWpLtiE7DQImG
KX8IIxvqsTVW3Lz5v11Ry7Mv40ekOHvZE/trT007r8/atVGLchMif2O9i1X7kOLEuaOr1LoECvF9
VTqNkrty6viLM8+YN34X+MC5erU1uTGsHKLPG15zurF0q9aqpMWN2bm7CkbruUvT6iCZcbhqMvey
i25hyvYtMC/iPBuXxWat7EGtYA7M6oqE4YJfKBy2KGduUUXagz8sbE+Nd2xVxbPcGr0JgDqZLLQR
Xdh8HnZ3Rarq0CbiBS2bcl3+lm0atE9BMYkTpQ6P5HQV0xJRvFLKNp1kVLkgyjlk4bvZhrK1N1kS
hvdaETjeYFjMrr0kB1dWgFnlXc4jd1XlpXMbdtq5Sy2Ks4yITT5oAvMCtjzZ2qHDyWauvuK9weuE
R87ZBnUc3s1Dok+jT1V34lhr6FYj4x3kpUw6wQaoeXCRVvsx5IaxpuQjPaJBBOF5aEXWX0byFPUn
gOL6VQw1ah9i+8XJK/sMUsF6SJ2l0Ncuuis4/7Wzbvuct2yo8uaaGcTrMKruxqhMzEaD+Iql/dUd
BvTsnBMLzVEK1wvs4VsuVFJv8mbyXrww6j7gd0Gt6YNs61CSBtsj77r8IFRnJ7vAYSfDnjAMr1E4
l2JDRC1G0EPKAWObNJLmlcnc2njZtzG8CnHpyxn8nojEVbWYptBCp+DSV+bdYMsXQhUvoulWjcD3
0biCa6zvxHSmKTeqm33PSWAvQtN5tgPvQxhUXwUZTqYDblZtGwTDg41q7t1GGUHTwvcWSqBjwpRi
7eBfoMPG0tGNBqLrOf5wHGXB+K10VIQhLtSDeY1ZaQ73XgCibt011UseG8yVGsq3eEl6R/NbcIfm
XK6aOsXp1ls9bV/OuOuEv2c2Fh3TdO7rizmbXn7oAskRhd09OeN4JCAea9wFq1GU9rUGFLx1rTI6
Rnkgt3XVDivHJeYmK8d7pmRyslftfC6EaxxCPGL7lFI7agxNY2cHTAN8MQ27QiXxKhyz9CPemWmT
MwQ408K4UxxawexwtQWLpagIbhL7Arwh3VYOArDDZXvt9SlVaXVen5LU4kjTddW+B+K07mUeXg89
w9N1l8zgiTNhH+3Wa65HJMCnATmwy6BlpeEmzyhBho9SelvslPku+b/snVtz2sgWhf9Kat6hdL88
zFQdc7ExsZM4mUkyLxQxBAQSQjdA/PrztSQcJNuZcdoPqlNHNU9jp6Vud+/el7XX2o6t/PCFMh/C
PHGijQ7kkgcmvzX2TSW8UX0dDRnT6JBVj3CilL5J0cke0bXvYKni6IPuxvonKHSQboFXu780YS/p
5QgnXU46k5A431+vvx5XOPHGwUaa0lApX8S7vxGjo5F5l0FaQGtiPBQtJlRbd7dAOPPvcFbSi7uz
7SEU/4Z/YXtbeP8mAJyQ7gPCRyr9YmkJFRBNyUaTIPd7ISztbz0/+1uQHQ3heN5dbY7RXjT2oslx
kW73e9qvAy+9pxVE9we2YSdvkWakRX6hflzYlkMncaCMPUVQkm6c1aVvU3VZHuMrGsihbueCHSAs
mZN/7eyuSCwqIyUXpWkXrUdrD4U7WEJlbKUwIXBjO8Nkq2iIf6ju+LCxvcFB8+8mIqNpJwv7cr8F
ZUeHO+SrHkUy4LmOcRFssb2Qpfp9V9eiUeSSZb9YLdZRXzno72OUYKnea3nP5IjeLLcL79YjC9tb
+xDsQALq9k285Os8jSbDfRaND0EQwb9+SGZmGB9gONvuBytEet6mOuifY2YsR/HR/QaRSzBamDTR
uggnZuv9N/JeYK7ANtPxz3VD3+/IiZPFFckhHZ4nAHTq5C5F+e5WD5ATcLKd+QF+02AY09e8yFd3
oJE7H/bL1XsIMp1r2EU1TqN/u7CD4/AAZQZXI+AyBbh1YiEakMR0bbuLzYW5g5g8Ng75n8YacvN9
xrreRSjKWIgopXl2Q6fuIhxo3Jykeb0DLOWpogsMoAH/qYL2oHNUBsuJuz1+DDzF7XzZJ9oh73u2
7RwplkP6pqD/TXgG4YEPTb6dqmp+hQbpx/UaVnrAE0dcmYQe4tsd/PpsK5OqNB44gjKKGgfzvFBc
ItSJ3mmh1lkiJhUfP+vb7PA5CJXDtS1UmzJULi6jvLMHKE2DlNVT8/XuWrHWe0y/v2ENdkvUn4QO
lBpgMR14Kqa5UInCn1td7xQ30y9IbAV3zjGDpU0Jkj78LAOqSnvIUoXqlJZ16DtFiSrJnWhI+Ahr
ZiFUFWwwr+tIZ4EoeoKxUxaLvwjCt7B9BelFvAVpS+4AKiuvEMNSIF692IcZfGfcbsc97K9bfRxv
s2A5SLWYJCb59MylCLraKUOTChFshzltE6BO4dY4gsS/Bmy1oVfWSXbZSFnm2dhfrjujTqHjpUwU
iIbIv7rvVGQk0h7wxMgbUguCwNdBSriPNIPVXxMPfYXXH4TuYaWsPjjLOLpbuSta+V0r96iyuuZl
Ak5jGJNgvjoW+mPk93ZokeWxDcpYSJT5NP/1JwmyZcFKKJjBP5t/gdMUKYTEvNTTCbq/XiF75iCj
cxGtvQmaCaiiIaIBUKCD+slAP3TInuSWQNd27IgyDczTI0OorFFiXPXIm07gV8h0erm3hSRbsk4V
qstp+gXjfaRymiB24qrfDNqvOdimAsQEfyuiAR0V4wsoupaDfZqt8os4M7VeCmXdtmdYSzhfo8SB
Ene9zAZwZN5AqkFdV+jL7TPbHFmAY4EY09XzISmk6BIg+pcG2JqByx/t2ilE6/yNkc9QUoPNHp/7
TwJxezwxlgjdESvbqNXjmvUnC5o/bmDt1XtUS76kgZ58zoWEkLVATMgXskIakOFRrOVHciokUb7q
WwM4RwK9x5Wn29gBxClufFRC5xoytD2I7tUp9tS79vYdOtJRlv6y28EbjMwFYONhB0iQ008p7BO6
IksBkFu/y9QQqK61p8E5t9eDtQG8yj0glmwedrvx0d7tKVHD55yQ4bhAdfvQWyEicRESvU8pKiOh
oIWhAVg/BNCyVbfw1kLI1gtC4JL6JI1gJUCbQtsp9kwDHfiWxq3jrQO97sctMnxmD3u++h6mavLJ
3Sj+l4WqoDFHT7YLu/Ficg1bonKNsGI0tNmvYyVaWAifpoBaFADm2hFakM7R7ECMZmwH+cZW8f1p
RjeRrQLtnC7XmOZgM9wjNni58jub0UHBF98CJPoEqFofdpR4kG6j1TtvAS53tQp2tyvb1sYYiR28
b0sOi70T8qRYPl1k0JedaDtAXdSCelsNSIfs8ugiDBLOemysxlsPHwU+IBpo3dS/X64t83gFG8ie
ImFmfd+l6LeRHkEhYeu7hxsU8A76cB8b4fD/8f+/YbWHhV4jO/x8QvxzHgaU82tVsvLfPFTJSHgj
bG9b9IqLyhcx/CkXrqr8CDLiHwnvU+BvUiRTNEJ+4Ip0VIt0QRX4G0oXk2eLdBcQRlEse0ngX+9D
pXhHAU+lQdFU4fck7hdpgbNMOIxQKiXXaH+bBbNF4lNm/na2Gk80hYtUeq0W13iB6CQ8e0F80P1g
e+AFzgpQOQoUmTv1dree21sGs5+/qmhxrL2LplM6T0GSgswzzCbAM1cT1TdpIbpZmT59ibTtdKgN
WDlJBQ1F97+T1WHh3FPIclLlUtmiPnTshfCJeptrapPRIphROhQZ0AWOlOLal8hGKZe0EWRzj2Yg
L3ibxUbSMcYKKPyRn7iI11MwU/KxZXTCyac8Soc0v5rXCS7D+xURKJJ7q0m0SXvYKsSE9BiabG1n
wToPuZXupn3TD6Ll+mPkAsWIYXvfEOb2+Qjudc/KtUQA165jGtn+zA8+t/AkAjJzpN62h33Mg8tr
bJN47psHsFKOCgrvb1TDLRQEF8j9kWOPYQwRVUKjY2+P41XqLjsf9woaHJuBvltMXNKn6XqVHiaX
Nk19yeX/ltWo0p+iyoXmqAeLRjaP87t5Qg9CcsIai5++D71N+in8tV/6+UBv5md26D7MNqn4goUX
1pgnOJ1nh+Hhk4rv/dkI/pRpZbP577/pbtdUhGIdTbTFA5Wgjyxb9eOOSzFfJQsompWLp3zh2RI9
twg/n1+5mj//ndoMpjMMap8Ggti7T8/tKiavSX9YfNLjRWgMcbYIWhd0Oo3ClACfWgQHSg+DXl0N
6EL5nG/4h2V/Yif8fIKvtwi6CUz+322F51fBRgMbbRVSvuUkuV3Ot4LtdC0B2hCs7sXDrcAN2Kat
QLlRehXIuyMCAFiEjSUemATOV8HRKWJzWgwuyeIpN1+bVgFWAdmtYHQ1Mg8astrln5r7+3wRYFLu
cmBM+lKpNfCwSO3aCkTIbN+ag/ZSq4C6O00mqknAXcyxuRNsrAYyBwUuqW2zL9BNUrPXHRxKx6Qz
hkMlnsY5UBWTth7IF6z2HQBVEfKmUtPXaFpyTeyhjrrF+danLmc40DOBmy3XpXXTR46qPI4l6/rD
9fSSC5FbH5UCS4MLuHzqi2CbXeA7FqTBUNaIp31XAbGL5BbQDYTFuPCAiJSTbNyHLjsB4BGNItVN
0LpFgIyc3St1DsBgakC1LFetXKOmGVBd6J5tCH6MyisoXtii6xAlgWYb40tvAmELAatCoIN3cW4M
bBCqUCmJKny5RUrvo0Wzh7JbiChI7QHD6hI6i3xAtdEbe8A1utREgNZq5ZtaNH0QU6psdGAYXf68
ik3r/5N2AGQEUA0YfciatG3zQyb2CKjy0t1Paok0kApVlaDU42nYQcdFTNGxkAb6cVmw31q1C+AB
lDwEBMrYQNd2q0UQlvXcFBAj4gpSknArb7F1pgDRjEe4/pfuBVZB13Qbz6CaJct6vgpFYGA7mgaq
qX1nwXWIY+RMIW0KpF7JlxgP3t/5/F2ddAqqCEDvy5+3bhU0gwK77CroXXLPOIDkwcunsQs0pYtX
hNxS+aY2mQJL1WSnjzsAR6ONnF6VM2vehw4XBlkz8mrl6pS7rk2r4BK+SG4CnYqDQ47EAqD41CZw
hS6viilA76p4WmcQUQUWik9SBgH/mPo8xL1W81aEwQLxNXQXq9VpXZwIwZV0mEyMBNcj1LCUo4qH
WZ7bQ1WxuujdoeXltM8UAK6V/fMbJq6xyISdHfXz+VtuF5Jl8Lt2W9PnlLpEeU/uEOAVmBaSdvrT
HiIdNXjIJjx0NAWKp3V7QYNSRtY3EFGisAVmwzO0ra6tIJH4UEJpnyUA01Y6Kr+eMiJKcoDS0Xv4
dJTkmGRLqY4i5FQaxPZ5RgolT8mTQEsayRCqA8z1tNPP7YFN3pzSN/K4rfMJnsI0vDQ8YPr8cQkz
nkmZ0bOAY6hiKZTKUhTr3SLPSIOkXjpUpDBAl4f9EA83DAIBM3UTTA6qvcXTvqOAdrL0KuAF08NA
wbAqpDVCRZE+RedA5A3aahCEvZI1CKjhOURcYGjKv3XDQcIg0FxDCvFUei6XvVUnAtJJ2VUgT0oZ
DaGCp8NmwRmAE6UKkvjWWQQBDZCdP2Zfc+A9qLZ6M4UmdgEoJTqgq4ixfS6CRt+F/CrgHxEtAHor
nqZFcLsElMTVpzxz69KpVfeenLMMjKJgNMQlLB5MzLmL4NDdxxoRMlV2s317gW5FabtIUpkpugDz
ntwLNjl1LlCgkeUiCUlSlr1NdpFuSNlMkvCXdBctHqBFxdO8HUzshoKg8AmH0T5PQbdU2VXQQRLo
QhHhFD42ToRNgQEEJ3Ivld1o4yoIGRUpu2DYAIvo66XKWG35ul3gnFB0F6ic05Fo3YkwSCbIrgKT
pKROvfFpPCLwC5Sd8BlbuwoV+a3UXtBJsNNHSWrtxx3QuCOgC2KrELgXT/tOBM3n5cX16ykFYRdg
hKHcUhrHJgTJJZgs4e4VYLF0UNp0RxDmya4C5VfHBYBR1d4fAbHAIDjonIliRLkXStxbi1ahYgGS
OhGklwyuGsFEUM6ycUcI64j1AaZQOettmr+uQF0mdztwFtAFdMmjV/ug4TtTftZhSTKss0R8u/wl
AuAKH/LrFoFdQGMCKlZm01ECtUvaybUoNRRP+0IHToH0JlDxANCHxO6XFhHP6/xaAKyv40piCqrQ
on2mwHQMWXdROEqUlmEEfMYUFNVnUdurMk/lC9tkEJ6QGX1xqpUAib0O7v9UYKzvBZKMlCWBsLov
x6n+i6V66IPpLT1/VnTAePPkqUaZ537h1Brx+OdV38do9vtvosGl9ouCmKd8948GmT9qLQ1FjHj2
w1PMWLyn+ufVBB+/uvau06xO//PKm8fT+H6ZFz/Iq8+8nQb00fzHn36bBtPHjSk/vuT332rfeXYh
/MPAyboxrihbSo8be8dwUx+4aByQH3g93STT5PSJ4s9IzzaHUHbk3tT3vodxg1GpBLlKjx36YTyd
haevFF8NryB+tfzIm838PvXus/Q0WDF40aAgO3h/7k/303h+PnKJ/5YeuWq1ehN+f0O7YxZ8qxNZ
lbBa2bcMWXVvVt+FJXpfduTLeQj7Vn1kUilE6bIjX7Hinncap9jeekFYKTvwaDZd1jZghV6VHtf3
vU3o1U9kCQyVHnoz86YNK2IUYEvpkcN9/Y8HYTA+v+yw48e2qUSESQ/MANn9Oj99YrEvSoCR7NBv
w8xLHi1zCeGSHftm6m1q1gMk92tcLzdTVLGmm9n5clQgC/lPTpLpPVJf8zSt7Wk4W0UBX3p8737p
Lab1RtsSISE/NHdBEqa1nV1B9OXHThKP/7bbmm2qCtqvMXqYxc2hRZVYeuhwkzZsiJAPduVHvp1/
i6cN7wk8oihkyX707Xw3rd9bFZBKfuD9m6tpsE0gl60dTMYX1ejXGP96Hifz/DSWsFRgAUVJ5zUG
v5kfvPvaNVYBDV9j8K9hvD59ZvXdoggjPTQqLss3vWkcclPWD2dZ33idFzwmyNaoKL6CS/Ju6dVX
vMzEy371u7WPR1KParQysSs9dDxfNLkMCmC67MDv55tNkvu7aSNMgFdOpGJlh79bhrP5m1Hy6G4r
UQKyw3/8R029M1qIXwknyxc83ognpnbJ4T+x+vMkmdcsF6oLIv8puzaf5od6VKmXKTXZcZ+Ts5Bc
ir/mccDNdpq3sFZVClT2g5/kFS4JIGSH/jzl3kHvp340KbeJrJ304P9Eiiy54p+95D7cJF7Nc9PL
XJv0tz9P6PTTr34q0/QAY3icfzoxgjz1z+rJNfEb9/58Gv/xXwAAAP//</cx:binary>
              </cx:geoCache>
            </cx:geography>
          </cx:layoutPr>
        </cx:series>
      </cx:plotAreaRegion>
    </cx:plotArea>
  </cx:chart>
  <cx:spPr>
    <a:noFill/>
    <a:ln>
      <a:noFill/>
    </a:ln>
    <a:effectLst>
      <a:outerShdw blurRad="50800" dist="38100" algn="l" rotWithShape="0">
        <a:prstClr val="black">
          <a:alpha val="40000"/>
        </a:prstClr>
      </a:outerShdw>
    </a:effectLst>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microsoft.com/office/2014/relationships/chartEx" Target="../charts/chartEx1.xml"/><Relationship Id="rId13" Type="http://schemas.openxmlformats.org/officeDocument/2006/relationships/image" Target="../media/image8.png"/><Relationship Id="rId3" Type="http://schemas.openxmlformats.org/officeDocument/2006/relationships/image" Target="../media/image4.png"/><Relationship Id="rId7" Type="http://schemas.openxmlformats.org/officeDocument/2006/relationships/chart" Target="../charts/chart1.xml"/><Relationship Id="rId12" Type="http://schemas.openxmlformats.org/officeDocument/2006/relationships/chart" Target="../charts/chart4.xml"/><Relationship Id="rId17" Type="http://schemas.openxmlformats.org/officeDocument/2006/relationships/image" Target="../media/image12.svg"/><Relationship Id="rId2" Type="http://schemas.openxmlformats.org/officeDocument/2006/relationships/image" Target="../media/image3.svg"/><Relationship Id="rId16" Type="http://schemas.openxmlformats.org/officeDocument/2006/relationships/image" Target="../media/image11.png"/><Relationship Id="rId1" Type="http://schemas.openxmlformats.org/officeDocument/2006/relationships/image" Target="../media/image2.png"/><Relationship Id="rId6" Type="http://schemas.openxmlformats.org/officeDocument/2006/relationships/image" Target="../media/image7.svg"/><Relationship Id="rId11" Type="http://schemas.openxmlformats.org/officeDocument/2006/relationships/chart" Target="../charts/chart3.xml"/><Relationship Id="rId5" Type="http://schemas.openxmlformats.org/officeDocument/2006/relationships/image" Target="../media/image6.png"/><Relationship Id="rId15" Type="http://schemas.openxmlformats.org/officeDocument/2006/relationships/image" Target="../media/image10.svg"/><Relationship Id="rId10" Type="http://schemas.microsoft.com/office/2014/relationships/chartEx" Target="../charts/chartEx2.xml"/><Relationship Id="rId4" Type="http://schemas.openxmlformats.org/officeDocument/2006/relationships/image" Target="../media/image5.svg"/><Relationship Id="rId9" Type="http://schemas.openxmlformats.org/officeDocument/2006/relationships/chart" Target="../charts/chart2.xml"/><Relationship Id="rId14"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microsoft.com/office/2014/relationships/chartEx" Target="../charts/chartEx3.xml"/><Relationship Id="rId13" Type="http://schemas.openxmlformats.org/officeDocument/2006/relationships/image" Target="../media/image16.png"/><Relationship Id="rId3" Type="http://schemas.openxmlformats.org/officeDocument/2006/relationships/image" Target="../media/image13.png"/><Relationship Id="rId7" Type="http://schemas.openxmlformats.org/officeDocument/2006/relationships/chart" Target="../charts/chart5.xml"/><Relationship Id="rId12" Type="http://schemas.openxmlformats.org/officeDocument/2006/relationships/chart" Target="../charts/chart8.xml"/><Relationship Id="rId2" Type="http://schemas.openxmlformats.org/officeDocument/2006/relationships/image" Target="../media/image3.svg"/><Relationship Id="rId1" Type="http://schemas.openxmlformats.org/officeDocument/2006/relationships/image" Target="../media/image2.png"/><Relationship Id="rId6" Type="http://schemas.openxmlformats.org/officeDocument/2006/relationships/image" Target="../media/image15.svg"/><Relationship Id="rId11" Type="http://schemas.openxmlformats.org/officeDocument/2006/relationships/chart" Target="../charts/chart7.xml"/><Relationship Id="rId5" Type="http://schemas.openxmlformats.org/officeDocument/2006/relationships/image" Target="../media/image6.png"/><Relationship Id="rId10" Type="http://schemas.openxmlformats.org/officeDocument/2006/relationships/chart" Target="../charts/chart6.xml"/><Relationship Id="rId4" Type="http://schemas.openxmlformats.org/officeDocument/2006/relationships/image" Target="../media/image14.svg"/><Relationship Id="rId9"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0</xdr:col>
      <xdr:colOff>9526</xdr:colOff>
      <xdr:row>0</xdr:row>
      <xdr:rowOff>9525</xdr:rowOff>
    </xdr:from>
    <xdr:to>
      <xdr:col>15</xdr:col>
      <xdr:colOff>257176</xdr:colOff>
      <xdr:row>28</xdr:row>
      <xdr:rowOff>104775</xdr:rowOff>
    </xdr:to>
    <xdr:sp macro="" textlink="">
      <xdr:nvSpPr>
        <xdr:cNvPr id="3" name="Rectangle 2">
          <a:extLst>
            <a:ext uri="{FF2B5EF4-FFF2-40B4-BE49-F238E27FC236}">
              <a16:creationId xmlns:a16="http://schemas.microsoft.com/office/drawing/2014/main" id="{23AB7F99-A1D5-1E51-6E9E-D81D81F9F414}"/>
            </a:ext>
          </a:extLst>
        </xdr:cNvPr>
        <xdr:cNvSpPr/>
      </xdr:nvSpPr>
      <xdr:spPr>
        <a:xfrm>
          <a:off x="9526" y="9525"/>
          <a:ext cx="8782050" cy="5429250"/>
        </a:xfrm>
        <a:prstGeom prst="rect">
          <a:avLst/>
        </a:prstGeom>
        <a:solidFill>
          <a:schemeClr val="bg2">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57151</xdr:colOff>
      <xdr:row>0</xdr:row>
      <xdr:rowOff>47625</xdr:rowOff>
    </xdr:from>
    <xdr:to>
      <xdr:col>2</xdr:col>
      <xdr:colOff>457200</xdr:colOff>
      <xdr:row>4</xdr:row>
      <xdr:rowOff>9525</xdr:rowOff>
    </xdr:to>
    <xdr:sp macro="" textlink="">
      <xdr:nvSpPr>
        <xdr:cNvPr id="5" name="Rectangle: Rounded Corners 4">
          <a:extLst>
            <a:ext uri="{FF2B5EF4-FFF2-40B4-BE49-F238E27FC236}">
              <a16:creationId xmlns:a16="http://schemas.microsoft.com/office/drawing/2014/main" id="{2A1073DB-A9F0-9541-0864-4A017D7BE4A0}"/>
            </a:ext>
          </a:extLst>
        </xdr:cNvPr>
        <xdr:cNvSpPr/>
      </xdr:nvSpPr>
      <xdr:spPr>
        <a:xfrm>
          <a:off x="57151" y="47625"/>
          <a:ext cx="1523999" cy="7239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1</xdr:colOff>
      <xdr:row>0</xdr:row>
      <xdr:rowOff>47625</xdr:rowOff>
    </xdr:from>
    <xdr:to>
      <xdr:col>15</xdr:col>
      <xdr:colOff>85725</xdr:colOff>
      <xdr:row>4</xdr:row>
      <xdr:rowOff>9525</xdr:rowOff>
    </xdr:to>
    <xdr:sp macro="" textlink="">
      <xdr:nvSpPr>
        <xdr:cNvPr id="6" name="Rectangle: Rounded Corners 5">
          <a:extLst>
            <a:ext uri="{FF2B5EF4-FFF2-40B4-BE49-F238E27FC236}">
              <a16:creationId xmlns:a16="http://schemas.microsoft.com/office/drawing/2014/main" id="{44856B20-63A8-7C8D-6517-8497BAAEC7D5}"/>
            </a:ext>
          </a:extLst>
        </xdr:cNvPr>
        <xdr:cNvSpPr/>
      </xdr:nvSpPr>
      <xdr:spPr>
        <a:xfrm>
          <a:off x="1657351" y="47625"/>
          <a:ext cx="7400924" cy="723900"/>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38101</xdr:colOff>
      <xdr:row>4</xdr:row>
      <xdr:rowOff>47624</xdr:rowOff>
    </xdr:from>
    <xdr:to>
      <xdr:col>2</xdr:col>
      <xdr:colOff>457200</xdr:colOff>
      <xdr:row>27</xdr:row>
      <xdr:rowOff>171450</xdr:rowOff>
    </xdr:to>
    <xdr:sp macro="" textlink="">
      <xdr:nvSpPr>
        <xdr:cNvPr id="7" name="Rectangle: Rounded Corners 6">
          <a:extLst>
            <a:ext uri="{FF2B5EF4-FFF2-40B4-BE49-F238E27FC236}">
              <a16:creationId xmlns:a16="http://schemas.microsoft.com/office/drawing/2014/main" id="{4804FC9F-4B54-14E8-D6B2-A4D210B6B8D1}"/>
            </a:ext>
          </a:extLst>
        </xdr:cNvPr>
        <xdr:cNvSpPr/>
      </xdr:nvSpPr>
      <xdr:spPr>
        <a:xfrm>
          <a:off x="38101" y="809624"/>
          <a:ext cx="1028699" cy="4505326"/>
        </a:xfrm>
        <a:prstGeom prst="roundRect">
          <a:avLst/>
        </a:prstGeom>
        <a:gradFill flip="none" rotWithShape="1">
          <a:gsLst>
            <a:gs pos="0">
              <a:schemeClr val="accent1">
                <a:shade val="30000"/>
                <a:satMod val="115000"/>
              </a:schemeClr>
            </a:gs>
            <a:gs pos="50000">
              <a:schemeClr val="accent1">
                <a:shade val="67500"/>
                <a:satMod val="115000"/>
              </a:schemeClr>
            </a:gs>
            <a:gs pos="100000">
              <a:schemeClr val="accent1">
                <a:shade val="100000"/>
                <a:satMod val="115000"/>
              </a:schemeClr>
            </a:gs>
          </a:gsLst>
          <a:lin ang="162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542926</xdr:colOff>
      <xdr:row>4</xdr:row>
      <xdr:rowOff>57150</xdr:rowOff>
    </xdr:from>
    <xdr:to>
      <xdr:col>4</xdr:col>
      <xdr:colOff>600075</xdr:colOff>
      <xdr:row>8</xdr:row>
      <xdr:rowOff>19050</xdr:rowOff>
    </xdr:to>
    <xdr:sp macro="" textlink="">
      <xdr:nvSpPr>
        <xdr:cNvPr id="8" name="Rectangle: Rounded Corners 7">
          <a:extLst>
            <a:ext uri="{FF2B5EF4-FFF2-40B4-BE49-F238E27FC236}">
              <a16:creationId xmlns:a16="http://schemas.microsoft.com/office/drawing/2014/main" id="{316D5180-5B3B-CFF2-2204-FF4E003A36E5}"/>
            </a:ext>
          </a:extLst>
        </xdr:cNvPr>
        <xdr:cNvSpPr/>
      </xdr:nvSpPr>
      <xdr:spPr>
        <a:xfrm>
          <a:off x="1152526" y="819150"/>
          <a:ext cx="1276349" cy="723900"/>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47626</xdr:colOff>
      <xdr:row>4</xdr:row>
      <xdr:rowOff>47625</xdr:rowOff>
    </xdr:from>
    <xdr:to>
      <xdr:col>7</xdr:col>
      <xdr:colOff>104775</xdr:colOff>
      <xdr:row>8</xdr:row>
      <xdr:rowOff>9525</xdr:rowOff>
    </xdr:to>
    <xdr:sp macro="" textlink="">
      <xdr:nvSpPr>
        <xdr:cNvPr id="9" name="Rectangle: Rounded Corners 8">
          <a:extLst>
            <a:ext uri="{FF2B5EF4-FFF2-40B4-BE49-F238E27FC236}">
              <a16:creationId xmlns:a16="http://schemas.microsoft.com/office/drawing/2014/main" id="{226F450C-BCEB-14E1-1F60-0ED30F2FBE9B}"/>
            </a:ext>
          </a:extLst>
        </xdr:cNvPr>
        <xdr:cNvSpPr/>
      </xdr:nvSpPr>
      <xdr:spPr>
        <a:xfrm>
          <a:off x="2486026" y="809625"/>
          <a:ext cx="1276349" cy="723900"/>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542926</xdr:colOff>
      <xdr:row>8</xdr:row>
      <xdr:rowOff>57149</xdr:rowOff>
    </xdr:from>
    <xdr:to>
      <xdr:col>7</xdr:col>
      <xdr:colOff>114300</xdr:colOff>
      <xdr:row>17</xdr:row>
      <xdr:rowOff>161924</xdr:rowOff>
    </xdr:to>
    <xdr:sp macro="" textlink="">
      <xdr:nvSpPr>
        <xdr:cNvPr id="10" name="Rectangle: Rounded Corners 9">
          <a:extLst>
            <a:ext uri="{FF2B5EF4-FFF2-40B4-BE49-F238E27FC236}">
              <a16:creationId xmlns:a16="http://schemas.microsoft.com/office/drawing/2014/main" id="{BE1BD55D-7FD3-C3A1-3703-2EC9CA498CE1}"/>
            </a:ext>
          </a:extLst>
        </xdr:cNvPr>
        <xdr:cNvSpPr/>
      </xdr:nvSpPr>
      <xdr:spPr>
        <a:xfrm>
          <a:off x="1152526" y="1581149"/>
          <a:ext cx="2619374" cy="1819275"/>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200026</xdr:colOff>
      <xdr:row>4</xdr:row>
      <xdr:rowOff>47624</xdr:rowOff>
    </xdr:from>
    <xdr:to>
      <xdr:col>11</xdr:col>
      <xdr:colOff>381000</xdr:colOff>
      <xdr:row>18</xdr:row>
      <xdr:rowOff>0</xdr:rowOff>
    </xdr:to>
    <xdr:sp macro="" textlink="">
      <xdr:nvSpPr>
        <xdr:cNvPr id="11" name="Rectangle: Rounded Corners 10">
          <a:extLst>
            <a:ext uri="{FF2B5EF4-FFF2-40B4-BE49-F238E27FC236}">
              <a16:creationId xmlns:a16="http://schemas.microsoft.com/office/drawing/2014/main" id="{CAF71965-0893-52BF-B8CF-4AB99996C5A9}"/>
            </a:ext>
          </a:extLst>
        </xdr:cNvPr>
        <xdr:cNvSpPr/>
      </xdr:nvSpPr>
      <xdr:spPr>
        <a:xfrm>
          <a:off x="3857626" y="809624"/>
          <a:ext cx="2619374" cy="2619376"/>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400052</xdr:colOff>
      <xdr:row>4</xdr:row>
      <xdr:rowOff>57150</xdr:rowOff>
    </xdr:from>
    <xdr:to>
      <xdr:col>15</xdr:col>
      <xdr:colOff>47626</xdr:colOff>
      <xdr:row>11</xdr:row>
      <xdr:rowOff>28575</xdr:rowOff>
    </xdr:to>
    <xdr:sp macro="" textlink="">
      <xdr:nvSpPr>
        <xdr:cNvPr id="12" name="Rectangle: Rounded Corners 11">
          <a:extLst>
            <a:ext uri="{FF2B5EF4-FFF2-40B4-BE49-F238E27FC236}">
              <a16:creationId xmlns:a16="http://schemas.microsoft.com/office/drawing/2014/main" id="{29BF451B-1F1E-E537-8228-3757BBA50F23}"/>
            </a:ext>
          </a:extLst>
        </xdr:cNvPr>
        <xdr:cNvSpPr/>
      </xdr:nvSpPr>
      <xdr:spPr>
        <a:xfrm>
          <a:off x="6496052" y="819150"/>
          <a:ext cx="2085974" cy="1304925"/>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400052</xdr:colOff>
      <xdr:row>11</xdr:row>
      <xdr:rowOff>66676</xdr:rowOff>
    </xdr:from>
    <xdr:to>
      <xdr:col>15</xdr:col>
      <xdr:colOff>66675</xdr:colOff>
      <xdr:row>17</xdr:row>
      <xdr:rowOff>180976</xdr:rowOff>
    </xdr:to>
    <xdr:sp macro="" textlink="">
      <xdr:nvSpPr>
        <xdr:cNvPr id="14" name="Rectangle: Rounded Corners 13">
          <a:extLst>
            <a:ext uri="{FF2B5EF4-FFF2-40B4-BE49-F238E27FC236}">
              <a16:creationId xmlns:a16="http://schemas.microsoft.com/office/drawing/2014/main" id="{510F2F80-4F15-0442-9438-975F7022A8B2}"/>
            </a:ext>
          </a:extLst>
        </xdr:cNvPr>
        <xdr:cNvSpPr/>
      </xdr:nvSpPr>
      <xdr:spPr>
        <a:xfrm>
          <a:off x="6496052" y="2162176"/>
          <a:ext cx="2105023" cy="1257300"/>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533401</xdr:colOff>
      <xdr:row>17</xdr:row>
      <xdr:rowOff>190499</xdr:rowOff>
    </xdr:from>
    <xdr:to>
      <xdr:col>7</xdr:col>
      <xdr:colOff>104775</xdr:colOff>
      <xdr:row>27</xdr:row>
      <xdr:rowOff>152400</xdr:rowOff>
    </xdr:to>
    <xdr:sp macro="" textlink="">
      <xdr:nvSpPr>
        <xdr:cNvPr id="15" name="Rectangle: Rounded Corners 14">
          <a:extLst>
            <a:ext uri="{FF2B5EF4-FFF2-40B4-BE49-F238E27FC236}">
              <a16:creationId xmlns:a16="http://schemas.microsoft.com/office/drawing/2014/main" id="{9D96979F-8D5E-5933-80BE-882AC4DC7785}"/>
            </a:ext>
          </a:extLst>
        </xdr:cNvPr>
        <xdr:cNvSpPr/>
      </xdr:nvSpPr>
      <xdr:spPr>
        <a:xfrm>
          <a:off x="1143001" y="3428999"/>
          <a:ext cx="2619374" cy="1866901"/>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152401</xdr:colOff>
      <xdr:row>18</xdr:row>
      <xdr:rowOff>38099</xdr:rowOff>
    </xdr:from>
    <xdr:to>
      <xdr:col>15</xdr:col>
      <xdr:colOff>104775</xdr:colOff>
      <xdr:row>27</xdr:row>
      <xdr:rowOff>142874</xdr:rowOff>
    </xdr:to>
    <xdr:sp macro="" textlink="">
      <xdr:nvSpPr>
        <xdr:cNvPr id="16" name="Rectangle: Rounded Corners 15">
          <a:extLst>
            <a:ext uri="{FF2B5EF4-FFF2-40B4-BE49-F238E27FC236}">
              <a16:creationId xmlns:a16="http://schemas.microsoft.com/office/drawing/2014/main" id="{633B652B-3E96-B3B0-C71C-B8FB4DF19F28}"/>
            </a:ext>
          </a:extLst>
        </xdr:cNvPr>
        <xdr:cNvSpPr/>
      </xdr:nvSpPr>
      <xdr:spPr>
        <a:xfrm>
          <a:off x="3810001" y="3467099"/>
          <a:ext cx="4829174" cy="1819275"/>
        </a:xfrm>
        <a:prstGeom prst="roundRect">
          <a:avLst/>
        </a:prstGeom>
        <a:gradFill flip="none" rotWithShape="1">
          <a:gsLst>
            <a:gs pos="0">
              <a:schemeClr val="accent4">
                <a:lumMod val="5000"/>
                <a:lumOff val="95000"/>
              </a:schemeClr>
            </a:gs>
            <a:gs pos="74000">
              <a:schemeClr val="accent4">
                <a:lumMod val="45000"/>
                <a:lumOff val="55000"/>
              </a:schemeClr>
            </a:gs>
            <a:gs pos="83000">
              <a:schemeClr val="accent4">
                <a:lumMod val="45000"/>
                <a:lumOff val="55000"/>
              </a:schemeClr>
            </a:gs>
            <a:gs pos="100000">
              <a:schemeClr val="accent4">
                <a:lumMod val="30000"/>
                <a:lumOff val="70000"/>
              </a:schemeClr>
            </a:gs>
          </a:gsLst>
          <a:lin ang="5400000" scaled="1"/>
          <a:tileRect/>
        </a:gra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28575</xdr:colOff>
      <xdr:row>0</xdr:row>
      <xdr:rowOff>171450</xdr:rowOff>
    </xdr:from>
    <xdr:to>
      <xdr:col>11</xdr:col>
      <xdr:colOff>142875</xdr:colOff>
      <xdr:row>2</xdr:row>
      <xdr:rowOff>180975</xdr:rowOff>
    </xdr:to>
    <xdr:sp macro="" textlink="">
      <xdr:nvSpPr>
        <xdr:cNvPr id="17" name="TextBox 16">
          <a:extLst>
            <a:ext uri="{FF2B5EF4-FFF2-40B4-BE49-F238E27FC236}">
              <a16:creationId xmlns:a16="http://schemas.microsoft.com/office/drawing/2014/main" id="{93F10614-4D29-9D70-E001-493F96392737}"/>
            </a:ext>
          </a:extLst>
        </xdr:cNvPr>
        <xdr:cNvSpPr txBox="1"/>
      </xdr:nvSpPr>
      <xdr:spPr>
        <a:xfrm>
          <a:off x="1857375" y="171450"/>
          <a:ext cx="4381500" cy="3905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Calibri" panose="020F0502020204030204" pitchFamily="34" charset="0"/>
              <a:ea typeface="Calibri" panose="020F0502020204030204" pitchFamily="34" charset="0"/>
              <a:cs typeface="Calibri" panose="020F0502020204030204" pitchFamily="34" charset="0"/>
            </a:rPr>
            <a:t>SALES AND PROFIT DASHBOARD</a:t>
          </a:r>
        </a:p>
      </xdr:txBody>
    </xdr:sp>
    <xdr:clientData/>
  </xdr:twoCellAnchor>
  <xdr:twoCellAnchor editAs="oneCell">
    <xdr:from>
      <xdr:col>3</xdr:col>
      <xdr:colOff>66675</xdr:colOff>
      <xdr:row>0</xdr:row>
      <xdr:rowOff>133350</xdr:rowOff>
    </xdr:from>
    <xdr:to>
      <xdr:col>4</xdr:col>
      <xdr:colOff>9525</xdr:colOff>
      <xdr:row>3</xdr:row>
      <xdr:rowOff>114300</xdr:rowOff>
    </xdr:to>
    <xdr:pic>
      <xdr:nvPicPr>
        <xdr:cNvPr id="23" name="Graphic 22" descr="Bar graph with upward trend with solid fill">
          <a:extLst>
            <a:ext uri="{FF2B5EF4-FFF2-40B4-BE49-F238E27FC236}">
              <a16:creationId xmlns:a16="http://schemas.microsoft.com/office/drawing/2014/main" id="{E015B246-6FAA-A516-C9D0-80B94FCEA017}"/>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285875" y="133350"/>
          <a:ext cx="552450" cy="552450"/>
        </a:xfrm>
        <a:prstGeom prst="rect">
          <a:avLst/>
        </a:prstGeom>
      </xdr:spPr>
    </xdr:pic>
    <xdr:clientData/>
  </xdr:twoCellAnchor>
  <xdr:twoCellAnchor>
    <xdr:from>
      <xdr:col>3</xdr:col>
      <xdr:colOff>61296</xdr:colOff>
      <xdr:row>5</xdr:row>
      <xdr:rowOff>108555</xdr:rowOff>
    </xdr:from>
    <xdr:to>
      <xdr:col>4</xdr:col>
      <xdr:colOff>533400</xdr:colOff>
      <xdr:row>7</xdr:row>
      <xdr:rowOff>9524</xdr:rowOff>
    </xdr:to>
    <xdr:sp macro="" textlink="">
      <xdr:nvSpPr>
        <xdr:cNvPr id="24" name="TextBox 23">
          <a:extLst>
            <a:ext uri="{FF2B5EF4-FFF2-40B4-BE49-F238E27FC236}">
              <a16:creationId xmlns:a16="http://schemas.microsoft.com/office/drawing/2014/main" id="{A81C892E-8547-5F5F-56DD-736F9E66B92B}"/>
            </a:ext>
          </a:extLst>
        </xdr:cNvPr>
        <xdr:cNvSpPr txBox="1"/>
      </xdr:nvSpPr>
      <xdr:spPr>
        <a:xfrm>
          <a:off x="1280496" y="1061055"/>
          <a:ext cx="1081704" cy="28196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r"/>
          <a:r>
            <a:rPr lang="en-US" sz="1100" b="1" u="sng">
              <a:latin typeface="Calibri" panose="020F0502020204030204" pitchFamily="34" charset="0"/>
              <a:ea typeface="Calibri" panose="020F0502020204030204" pitchFamily="34" charset="0"/>
              <a:cs typeface="Calibri" panose="020F0502020204030204" pitchFamily="34" charset="0"/>
            </a:rPr>
            <a:t>Total</a:t>
          </a:r>
          <a:r>
            <a:rPr lang="en-US" sz="1100" b="1" u="sng" baseline="0">
              <a:latin typeface="Calibri" panose="020F0502020204030204" pitchFamily="34" charset="0"/>
              <a:ea typeface="Calibri" panose="020F0502020204030204" pitchFamily="34" charset="0"/>
              <a:cs typeface="Calibri" panose="020F0502020204030204" pitchFamily="34" charset="0"/>
            </a:rPr>
            <a:t> Sales</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356935</xdr:colOff>
      <xdr:row>5</xdr:row>
      <xdr:rowOff>116916</xdr:rowOff>
    </xdr:from>
    <xdr:to>
      <xdr:col>7</xdr:col>
      <xdr:colOff>34102</xdr:colOff>
      <xdr:row>6</xdr:row>
      <xdr:rowOff>164541</xdr:rowOff>
    </xdr:to>
    <xdr:sp macro="" textlink="">
      <xdr:nvSpPr>
        <xdr:cNvPr id="26" name="TextBox 25">
          <a:extLst>
            <a:ext uri="{FF2B5EF4-FFF2-40B4-BE49-F238E27FC236}">
              <a16:creationId xmlns:a16="http://schemas.microsoft.com/office/drawing/2014/main" id="{741F898B-6583-3EA4-EC24-A49D1C386F55}"/>
            </a:ext>
          </a:extLst>
        </xdr:cNvPr>
        <xdr:cNvSpPr txBox="1"/>
      </xdr:nvSpPr>
      <xdr:spPr>
        <a:xfrm>
          <a:off x="2795335" y="1069416"/>
          <a:ext cx="896367"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latin typeface="Calibri" panose="020F0502020204030204" pitchFamily="34" charset="0"/>
              <a:ea typeface="Calibri" panose="020F0502020204030204" pitchFamily="34" charset="0"/>
              <a:cs typeface="Calibri" panose="020F0502020204030204" pitchFamily="34" charset="0"/>
            </a:rPr>
            <a:t>Total</a:t>
          </a:r>
          <a:r>
            <a:rPr lang="en-US" sz="1100" b="1" u="sng" baseline="0">
              <a:latin typeface="Calibri" panose="020F0502020204030204" pitchFamily="34" charset="0"/>
              <a:ea typeface="Calibri" panose="020F0502020204030204" pitchFamily="34" charset="0"/>
              <a:cs typeface="Calibri" panose="020F0502020204030204" pitchFamily="34" charset="0"/>
            </a:rPr>
            <a:t> Profits</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5</xdr:col>
      <xdr:colOff>57150</xdr:colOff>
      <xdr:row>5</xdr:row>
      <xdr:rowOff>38100</xdr:rowOff>
    </xdr:from>
    <xdr:to>
      <xdr:col>5</xdr:col>
      <xdr:colOff>390525</xdr:colOff>
      <xdr:row>6</xdr:row>
      <xdr:rowOff>180975</xdr:rowOff>
    </xdr:to>
    <xdr:pic>
      <xdr:nvPicPr>
        <xdr:cNvPr id="32" name="Graphic 31" descr="Coins outline">
          <a:extLst>
            <a:ext uri="{FF2B5EF4-FFF2-40B4-BE49-F238E27FC236}">
              <a16:creationId xmlns:a16="http://schemas.microsoft.com/office/drawing/2014/main" id="{E76F4737-FF66-5723-DDA8-A7E21E5D427C}"/>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495550" y="990600"/>
          <a:ext cx="333375" cy="333375"/>
        </a:xfrm>
        <a:prstGeom prst="rect">
          <a:avLst/>
        </a:prstGeom>
      </xdr:spPr>
    </xdr:pic>
    <xdr:clientData/>
  </xdr:twoCellAnchor>
  <xdr:twoCellAnchor editAs="oneCell">
    <xdr:from>
      <xdr:col>2</xdr:col>
      <xdr:colOff>590551</xdr:colOff>
      <xdr:row>4</xdr:row>
      <xdr:rowOff>123826</xdr:rowOff>
    </xdr:from>
    <xdr:to>
      <xdr:col>3</xdr:col>
      <xdr:colOff>419101</xdr:colOff>
      <xdr:row>6</xdr:row>
      <xdr:rowOff>161926</xdr:rowOff>
    </xdr:to>
    <xdr:pic>
      <xdr:nvPicPr>
        <xdr:cNvPr id="34" name="Graphic 33" descr="Gold bars with solid fill">
          <a:extLst>
            <a:ext uri="{FF2B5EF4-FFF2-40B4-BE49-F238E27FC236}">
              <a16:creationId xmlns:a16="http://schemas.microsoft.com/office/drawing/2014/main" id="{C2254258-D053-8099-9CFF-12C0C8D2E29B}"/>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200151" y="885826"/>
          <a:ext cx="419100" cy="419100"/>
        </a:xfrm>
        <a:prstGeom prst="rect">
          <a:avLst/>
        </a:prstGeom>
      </xdr:spPr>
    </xdr:pic>
    <xdr:clientData/>
  </xdr:twoCellAnchor>
  <xdr:twoCellAnchor>
    <xdr:from>
      <xdr:col>5</xdr:col>
      <xdr:colOff>335848</xdr:colOff>
      <xdr:row>6</xdr:row>
      <xdr:rowOff>80053</xdr:rowOff>
    </xdr:from>
    <xdr:to>
      <xdr:col>7</xdr:col>
      <xdr:colOff>43481</xdr:colOff>
      <xdr:row>7</xdr:row>
      <xdr:rowOff>127678</xdr:rowOff>
    </xdr:to>
    <xdr:sp macro="" textlink="'Pivot Table'!A12">
      <xdr:nvSpPr>
        <xdr:cNvPr id="36" name="TextBox 35">
          <a:extLst>
            <a:ext uri="{FF2B5EF4-FFF2-40B4-BE49-F238E27FC236}">
              <a16:creationId xmlns:a16="http://schemas.microsoft.com/office/drawing/2014/main" id="{B834D757-52B3-1AC8-AFA9-65873FCF7228}"/>
            </a:ext>
          </a:extLst>
        </xdr:cNvPr>
        <xdr:cNvSpPr txBox="1"/>
      </xdr:nvSpPr>
      <xdr:spPr>
        <a:xfrm>
          <a:off x="2774248" y="1223053"/>
          <a:ext cx="926833"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E99EC772-C9EE-4D67-AFFB-0F9E8289C597}" type="TxLink">
            <a:rPr lang="en-US" sz="11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pPr/>
            <a:t> $247,961.52 </a:t>
          </a:fld>
          <a:endParaRPr lang="en-US" sz="1100" b="1" u="sng">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130733</xdr:colOff>
      <xdr:row>6</xdr:row>
      <xdr:rowOff>81653</xdr:rowOff>
    </xdr:from>
    <xdr:to>
      <xdr:col>4</xdr:col>
      <xdr:colOff>566121</xdr:colOff>
      <xdr:row>7</xdr:row>
      <xdr:rowOff>129278</xdr:rowOff>
    </xdr:to>
    <xdr:sp macro="" textlink="'Pivot Table'!A10">
      <xdr:nvSpPr>
        <xdr:cNvPr id="37" name="TextBox 36">
          <a:extLst>
            <a:ext uri="{FF2B5EF4-FFF2-40B4-BE49-F238E27FC236}">
              <a16:creationId xmlns:a16="http://schemas.microsoft.com/office/drawing/2014/main" id="{B7EC3FE4-4167-F69C-E8A9-89FF660C668A}"/>
            </a:ext>
          </a:extLst>
        </xdr:cNvPr>
        <xdr:cNvSpPr txBox="1"/>
      </xdr:nvSpPr>
      <xdr:spPr>
        <a:xfrm>
          <a:off x="1349933" y="1224653"/>
          <a:ext cx="1044988" cy="2381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5271326A-3449-4176-862B-C8103205CFF9}" type="TxLink">
            <a:rPr lang="en-US" sz="1100" b="1" i="0" u="none" strike="noStrike">
              <a:solidFill>
                <a:schemeClr val="tx1"/>
              </a:solidFill>
              <a:latin typeface="Calibri" panose="020F0502020204030204" pitchFamily="34" charset="0"/>
              <a:ea typeface="Calibri" panose="020F0502020204030204" pitchFamily="34" charset="0"/>
              <a:cs typeface="Calibri" panose="020F0502020204030204" pitchFamily="34" charset="0"/>
            </a:rPr>
            <a:pPr/>
            <a:t> $1,928,887.86 </a:t>
          </a:fld>
          <a:endParaRPr lang="en-US" sz="1100" b="1" u="sng">
            <a:solidFill>
              <a:schemeClr val="tx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3</xdr:col>
      <xdr:colOff>47625</xdr:colOff>
      <xdr:row>8</xdr:row>
      <xdr:rowOff>104776</xdr:rowOff>
    </xdr:from>
    <xdr:to>
      <xdr:col>6</xdr:col>
      <xdr:colOff>600075</xdr:colOff>
      <xdr:row>17</xdr:row>
      <xdr:rowOff>66676</xdr:rowOff>
    </xdr:to>
    <xdr:graphicFrame macro="">
      <xdr:nvGraphicFramePr>
        <xdr:cNvPr id="39" name="Chart 38">
          <a:extLst>
            <a:ext uri="{FF2B5EF4-FFF2-40B4-BE49-F238E27FC236}">
              <a16:creationId xmlns:a16="http://schemas.microsoft.com/office/drawing/2014/main" id="{8883F5ED-C8BB-4F15-9894-E0E200F6F9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400049</xdr:colOff>
      <xdr:row>5</xdr:row>
      <xdr:rowOff>66675</xdr:rowOff>
    </xdr:from>
    <xdr:to>
      <xdr:col>11</xdr:col>
      <xdr:colOff>171450</xdr:colOff>
      <xdr:row>17</xdr:row>
      <xdr:rowOff>104775</xdr:rowOff>
    </xdr:to>
    <mc:AlternateContent xmlns:mc="http://schemas.openxmlformats.org/markup-compatibility/2006">
      <mc:Choice xmlns:cx2="http://schemas.microsoft.com/office/drawing/2015/10/21/chartex" Requires="cx2">
        <xdr:graphicFrame macro="">
          <xdr:nvGraphicFramePr>
            <xdr:cNvPr id="40" name="Chart 39">
              <a:extLst>
                <a:ext uri="{FF2B5EF4-FFF2-40B4-BE49-F238E27FC236}">
                  <a16:creationId xmlns:a16="http://schemas.microsoft.com/office/drawing/2014/main" id="{1BC6C839-E8E8-4E8E-A53A-0E4F775A4D2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495799" y="1019175"/>
              <a:ext cx="2209801" cy="23241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533400</xdr:colOff>
      <xdr:row>4</xdr:row>
      <xdr:rowOff>104773</xdr:rowOff>
    </xdr:from>
    <xdr:to>
      <xdr:col>15</xdr:col>
      <xdr:colOff>28575</xdr:colOff>
      <xdr:row>11</xdr:row>
      <xdr:rowOff>95250</xdr:rowOff>
    </xdr:to>
    <xdr:graphicFrame macro="">
      <xdr:nvGraphicFramePr>
        <xdr:cNvPr id="41" name="Chart 40">
          <a:extLst>
            <a:ext uri="{FF2B5EF4-FFF2-40B4-BE49-F238E27FC236}">
              <a16:creationId xmlns:a16="http://schemas.microsoft.com/office/drawing/2014/main" id="{26FDC338-57BE-4DFA-885D-04BD4B86754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11</xdr:col>
      <xdr:colOff>485774</xdr:colOff>
      <xdr:row>11</xdr:row>
      <xdr:rowOff>123824</xdr:rowOff>
    </xdr:from>
    <xdr:to>
      <xdr:col>15</xdr:col>
      <xdr:colOff>0</xdr:colOff>
      <xdr:row>17</xdr:row>
      <xdr:rowOff>104775</xdr:rowOff>
    </xdr:to>
    <mc:AlternateContent xmlns:mc="http://schemas.openxmlformats.org/markup-compatibility/2006">
      <mc:Choice xmlns:cx4="http://schemas.microsoft.com/office/drawing/2016/5/10/chartex" Requires="cx4">
        <xdr:graphicFrame macro="">
          <xdr:nvGraphicFramePr>
            <xdr:cNvPr id="42" name="Chart 41">
              <a:extLst>
                <a:ext uri="{FF2B5EF4-FFF2-40B4-BE49-F238E27FC236}">
                  <a16:creationId xmlns:a16="http://schemas.microsoft.com/office/drawing/2014/main" id="{090719C9-D673-413F-8AD0-27FB27BA731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7019924" y="2219324"/>
              <a:ext cx="1952626" cy="112395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3</xdr:col>
      <xdr:colOff>133349</xdr:colOff>
      <xdr:row>18</xdr:row>
      <xdr:rowOff>47626</xdr:rowOff>
    </xdr:from>
    <xdr:to>
      <xdr:col>6</xdr:col>
      <xdr:colOff>581025</xdr:colOff>
      <xdr:row>27</xdr:row>
      <xdr:rowOff>76200</xdr:rowOff>
    </xdr:to>
    <xdr:graphicFrame macro="">
      <xdr:nvGraphicFramePr>
        <xdr:cNvPr id="43" name="Chart 42">
          <a:extLst>
            <a:ext uri="{FF2B5EF4-FFF2-40B4-BE49-F238E27FC236}">
              <a16:creationId xmlns:a16="http://schemas.microsoft.com/office/drawing/2014/main" id="{4CCD449E-F06E-458F-84AF-EB0BA5E2E0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7</xdr:col>
      <xdr:colOff>190500</xdr:colOff>
      <xdr:row>18</xdr:row>
      <xdr:rowOff>47625</xdr:rowOff>
    </xdr:from>
    <xdr:to>
      <xdr:col>14</xdr:col>
      <xdr:colOff>590550</xdr:colOff>
      <xdr:row>27</xdr:row>
      <xdr:rowOff>9525</xdr:rowOff>
    </xdr:to>
    <xdr:graphicFrame macro="">
      <xdr:nvGraphicFramePr>
        <xdr:cNvPr id="44" name="Chart 43">
          <a:extLst>
            <a:ext uri="{FF2B5EF4-FFF2-40B4-BE49-F238E27FC236}">
              <a16:creationId xmlns:a16="http://schemas.microsoft.com/office/drawing/2014/main" id="{30C983BB-3D13-4842-9A6A-365C21F736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12</xdr:col>
      <xdr:colOff>133350</xdr:colOff>
      <xdr:row>4</xdr:row>
      <xdr:rowOff>28575</xdr:rowOff>
    </xdr:from>
    <xdr:ext cx="1695450" cy="264560"/>
    <xdr:sp macro="" textlink="">
      <xdr:nvSpPr>
        <xdr:cNvPr id="45" name="TextBox 44">
          <a:extLst>
            <a:ext uri="{FF2B5EF4-FFF2-40B4-BE49-F238E27FC236}">
              <a16:creationId xmlns:a16="http://schemas.microsoft.com/office/drawing/2014/main" id="{0B30B6E8-D8A6-FC3F-FB5A-E0182A76C858}"/>
            </a:ext>
          </a:extLst>
        </xdr:cNvPr>
        <xdr:cNvSpPr txBox="1"/>
      </xdr:nvSpPr>
      <xdr:spPr>
        <a:xfrm>
          <a:off x="6838950" y="790575"/>
          <a:ext cx="169545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u="sng">
              <a:latin typeface="Calibri" panose="020F0502020204030204" pitchFamily="34" charset="0"/>
              <a:ea typeface="Calibri" panose="020F0502020204030204" pitchFamily="34" charset="0"/>
              <a:cs typeface="Calibri" panose="020F0502020204030204" pitchFamily="34" charset="0"/>
            </a:rPr>
            <a:t>Customer</a:t>
          </a:r>
          <a:r>
            <a:rPr lang="en-US" sz="1100" b="1" u="sng" baseline="0">
              <a:latin typeface="Calibri" panose="020F0502020204030204" pitchFamily="34" charset="0"/>
              <a:ea typeface="Calibri" panose="020F0502020204030204" pitchFamily="34" charset="0"/>
              <a:cs typeface="Calibri" panose="020F0502020204030204" pitchFamily="34" charset="0"/>
            </a:rPr>
            <a:t> count by Year</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12</xdr:col>
      <xdr:colOff>381000</xdr:colOff>
      <xdr:row>11</xdr:row>
      <xdr:rowOff>19050</xdr:rowOff>
    </xdr:from>
    <xdr:ext cx="1028700" cy="238125"/>
    <xdr:sp macro="" textlink="">
      <xdr:nvSpPr>
        <xdr:cNvPr id="46" name="TextBox 45">
          <a:extLst>
            <a:ext uri="{FF2B5EF4-FFF2-40B4-BE49-F238E27FC236}">
              <a16:creationId xmlns:a16="http://schemas.microsoft.com/office/drawing/2014/main" id="{DB20C209-344C-E584-C26F-3FEB4D401E16}"/>
            </a:ext>
          </a:extLst>
        </xdr:cNvPr>
        <xdr:cNvSpPr txBox="1"/>
      </xdr:nvSpPr>
      <xdr:spPr>
        <a:xfrm>
          <a:off x="7086600" y="2114550"/>
          <a:ext cx="1028700"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u="sng">
              <a:latin typeface="Calibri" panose="020F0502020204030204" pitchFamily="34" charset="0"/>
              <a:ea typeface="Calibri" panose="020F0502020204030204" pitchFamily="34" charset="0"/>
              <a:cs typeface="Calibri" panose="020F0502020204030204" pitchFamily="34" charset="0"/>
            </a:rPr>
            <a:t>Sales</a:t>
          </a:r>
          <a:r>
            <a:rPr lang="en-US" sz="1100" b="1" u="sng" baseline="0">
              <a:latin typeface="Calibri" panose="020F0502020204030204" pitchFamily="34" charset="0"/>
              <a:ea typeface="Calibri" panose="020F0502020204030204" pitchFamily="34" charset="0"/>
              <a:cs typeface="Calibri" panose="020F0502020204030204" pitchFamily="34" charset="0"/>
            </a:rPr>
            <a:t> by State</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10</xdr:col>
      <xdr:colOff>123824</xdr:colOff>
      <xdr:row>18</xdr:row>
      <xdr:rowOff>66675</xdr:rowOff>
    </xdr:from>
    <xdr:ext cx="1247775" cy="238125"/>
    <xdr:sp macro="" textlink="">
      <xdr:nvSpPr>
        <xdr:cNvPr id="47" name="TextBox 46">
          <a:extLst>
            <a:ext uri="{FF2B5EF4-FFF2-40B4-BE49-F238E27FC236}">
              <a16:creationId xmlns:a16="http://schemas.microsoft.com/office/drawing/2014/main" id="{F71AF2D4-6E3D-B454-92CA-AC2F7A7351D5}"/>
            </a:ext>
          </a:extLst>
        </xdr:cNvPr>
        <xdr:cNvSpPr txBox="1"/>
      </xdr:nvSpPr>
      <xdr:spPr>
        <a:xfrm>
          <a:off x="5610224" y="3495675"/>
          <a:ext cx="1247775"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u="sng">
              <a:latin typeface="Calibri" panose="020F0502020204030204" pitchFamily="34" charset="0"/>
              <a:ea typeface="Calibri" panose="020F0502020204030204" pitchFamily="34" charset="0"/>
              <a:cs typeface="Calibri" panose="020F0502020204030204" pitchFamily="34" charset="0"/>
            </a:rPr>
            <a:t>Sales</a:t>
          </a:r>
          <a:r>
            <a:rPr lang="en-US" sz="1100" b="1" u="sng" baseline="0">
              <a:latin typeface="Calibri" panose="020F0502020204030204" pitchFamily="34" charset="0"/>
              <a:ea typeface="Calibri" panose="020F0502020204030204" pitchFamily="34" charset="0"/>
              <a:cs typeface="Calibri" panose="020F0502020204030204" pitchFamily="34" charset="0"/>
            </a:rPr>
            <a:t> by Month</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3</xdr:col>
      <xdr:colOff>581023</xdr:colOff>
      <xdr:row>17</xdr:row>
      <xdr:rowOff>171450</xdr:rowOff>
    </xdr:from>
    <xdr:ext cx="1247775" cy="238125"/>
    <xdr:sp macro="" textlink="">
      <xdr:nvSpPr>
        <xdr:cNvPr id="48" name="TextBox 47">
          <a:extLst>
            <a:ext uri="{FF2B5EF4-FFF2-40B4-BE49-F238E27FC236}">
              <a16:creationId xmlns:a16="http://schemas.microsoft.com/office/drawing/2014/main" id="{48B8FD0E-ABC2-E416-0062-17F243B05E2E}"/>
            </a:ext>
          </a:extLst>
        </xdr:cNvPr>
        <xdr:cNvSpPr txBox="1"/>
      </xdr:nvSpPr>
      <xdr:spPr>
        <a:xfrm>
          <a:off x="1800223" y="3409950"/>
          <a:ext cx="1247775" cy="23812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US" sz="1100" b="1" u="sng">
              <a:latin typeface="Calibri" panose="020F0502020204030204" pitchFamily="34" charset="0"/>
              <a:ea typeface="Calibri" panose="020F0502020204030204" pitchFamily="34" charset="0"/>
              <a:cs typeface="Calibri" panose="020F0502020204030204" pitchFamily="34" charset="0"/>
            </a:rPr>
            <a:t>Top</a:t>
          </a:r>
          <a:r>
            <a:rPr lang="en-US" sz="1100" b="1" u="sng" baseline="0">
              <a:latin typeface="Calibri" panose="020F0502020204030204" pitchFamily="34" charset="0"/>
              <a:ea typeface="Calibri" panose="020F0502020204030204" pitchFamily="34" charset="0"/>
              <a:cs typeface="Calibri" panose="020F0502020204030204" pitchFamily="34" charset="0"/>
            </a:rPr>
            <a:t> 5 Customers</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8</xdr:col>
      <xdr:colOff>333375</xdr:colOff>
      <xdr:row>4</xdr:row>
      <xdr:rowOff>28575</xdr:rowOff>
    </xdr:from>
    <xdr:ext cx="1219200" cy="264560"/>
    <xdr:sp macro="" textlink="">
      <xdr:nvSpPr>
        <xdr:cNvPr id="49" name="TextBox 48">
          <a:extLst>
            <a:ext uri="{FF2B5EF4-FFF2-40B4-BE49-F238E27FC236}">
              <a16:creationId xmlns:a16="http://schemas.microsoft.com/office/drawing/2014/main" id="{CE19D0F6-1E91-93A8-E6D0-6A121559C7A7}"/>
            </a:ext>
          </a:extLst>
        </xdr:cNvPr>
        <xdr:cNvSpPr txBox="1"/>
      </xdr:nvSpPr>
      <xdr:spPr>
        <a:xfrm>
          <a:off x="4600575" y="790575"/>
          <a:ext cx="1219200"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u="sng">
              <a:latin typeface="Calibri" panose="020F0502020204030204" pitchFamily="34" charset="0"/>
              <a:ea typeface="Calibri" panose="020F0502020204030204" pitchFamily="34" charset="0"/>
              <a:cs typeface="Calibri" panose="020F0502020204030204" pitchFamily="34" charset="0"/>
            </a:rPr>
            <a:t>Sales</a:t>
          </a:r>
          <a:r>
            <a:rPr lang="en-US" sz="1100" b="1" u="sng" baseline="0">
              <a:latin typeface="Calibri" panose="020F0502020204030204" pitchFamily="34" charset="0"/>
              <a:ea typeface="Calibri" panose="020F0502020204030204" pitchFamily="34" charset="0"/>
              <a:cs typeface="Calibri" panose="020F0502020204030204" pitchFamily="34" charset="0"/>
            </a:rPr>
            <a:t> by Category</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oneCellAnchor>
    <xdr:from>
      <xdr:col>4</xdr:col>
      <xdr:colOff>114300</xdr:colOff>
      <xdr:row>8</xdr:row>
      <xdr:rowOff>95250</xdr:rowOff>
    </xdr:from>
    <xdr:ext cx="1076325" cy="264560"/>
    <xdr:sp macro="" textlink="">
      <xdr:nvSpPr>
        <xdr:cNvPr id="50" name="TextBox 49">
          <a:extLst>
            <a:ext uri="{FF2B5EF4-FFF2-40B4-BE49-F238E27FC236}">
              <a16:creationId xmlns:a16="http://schemas.microsoft.com/office/drawing/2014/main" id="{9E46E4F2-054F-F219-2E66-581A42DF01B9}"/>
            </a:ext>
          </a:extLst>
        </xdr:cNvPr>
        <xdr:cNvSpPr txBox="1"/>
      </xdr:nvSpPr>
      <xdr:spPr>
        <a:xfrm>
          <a:off x="1943100" y="1619250"/>
          <a:ext cx="1076325"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u="sng">
              <a:latin typeface="Calibri" panose="020F0502020204030204" pitchFamily="34" charset="0"/>
              <a:ea typeface="Calibri" panose="020F0502020204030204" pitchFamily="34" charset="0"/>
              <a:cs typeface="Calibri" panose="020F0502020204030204" pitchFamily="34" charset="0"/>
            </a:rPr>
            <a:t>Profit</a:t>
          </a:r>
          <a:r>
            <a:rPr lang="en-US" sz="1100" b="1" u="sng" baseline="0">
              <a:latin typeface="Calibri" panose="020F0502020204030204" pitchFamily="34" charset="0"/>
              <a:ea typeface="Calibri" panose="020F0502020204030204" pitchFamily="34" charset="0"/>
              <a:cs typeface="Calibri" panose="020F0502020204030204" pitchFamily="34" charset="0"/>
            </a:rPr>
            <a:t> by Year</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editAs="oneCell">
    <xdr:from>
      <xdr:col>0</xdr:col>
      <xdr:colOff>161924</xdr:colOff>
      <xdr:row>5</xdr:row>
      <xdr:rowOff>161925</xdr:rowOff>
    </xdr:from>
    <xdr:to>
      <xdr:col>2</xdr:col>
      <xdr:colOff>314325</xdr:colOff>
      <xdr:row>12</xdr:row>
      <xdr:rowOff>66675</xdr:rowOff>
    </xdr:to>
    <mc:AlternateContent xmlns:mc="http://schemas.openxmlformats.org/markup-compatibility/2006" xmlns:a14="http://schemas.microsoft.com/office/drawing/2010/main">
      <mc:Choice Requires="a14">
        <xdr:graphicFrame macro="">
          <xdr:nvGraphicFramePr>
            <xdr:cNvPr id="51" name="Category">
              <a:extLst>
                <a:ext uri="{FF2B5EF4-FFF2-40B4-BE49-F238E27FC236}">
                  <a16:creationId xmlns:a16="http://schemas.microsoft.com/office/drawing/2014/main" id="{3891D2F3-EA0E-46D9-8EB1-E2987484D5E8}"/>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61924" y="1114425"/>
              <a:ext cx="1276351" cy="1238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152399</xdr:colOff>
      <xdr:row>13</xdr:row>
      <xdr:rowOff>28574</xdr:rowOff>
    </xdr:from>
    <xdr:to>
      <xdr:col>2</xdr:col>
      <xdr:colOff>342900</xdr:colOff>
      <xdr:row>18</xdr:row>
      <xdr:rowOff>28575</xdr:rowOff>
    </xdr:to>
    <mc:AlternateContent xmlns:mc="http://schemas.openxmlformats.org/markup-compatibility/2006" xmlns:a14="http://schemas.microsoft.com/office/drawing/2010/main">
      <mc:Choice Requires="a14">
        <xdr:graphicFrame macro="">
          <xdr:nvGraphicFramePr>
            <xdr:cNvPr id="52" name="Years (Order Date)">
              <a:extLst>
                <a:ext uri="{FF2B5EF4-FFF2-40B4-BE49-F238E27FC236}">
                  <a16:creationId xmlns:a16="http://schemas.microsoft.com/office/drawing/2014/main" id="{A2EA95FD-5CCA-4C47-BF1F-D332272FD318}"/>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152399" y="2505074"/>
              <a:ext cx="1314451" cy="95250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123826</xdr:colOff>
      <xdr:row>18</xdr:row>
      <xdr:rowOff>133349</xdr:rowOff>
    </xdr:from>
    <xdr:to>
      <xdr:col>2</xdr:col>
      <xdr:colOff>345452</xdr:colOff>
      <xdr:row>27</xdr:row>
      <xdr:rowOff>47625</xdr:rowOff>
    </xdr:to>
    <mc:AlternateContent xmlns:mc="http://schemas.openxmlformats.org/markup-compatibility/2006" xmlns:a14="http://schemas.microsoft.com/office/drawing/2010/main">
      <mc:Choice Requires="a14">
        <xdr:graphicFrame macro="">
          <xdr:nvGraphicFramePr>
            <xdr:cNvPr id="53" name="Months (Order Date)">
              <a:extLst>
                <a:ext uri="{FF2B5EF4-FFF2-40B4-BE49-F238E27FC236}">
                  <a16:creationId xmlns:a16="http://schemas.microsoft.com/office/drawing/2014/main" id="{A94FD57F-0562-4F01-B184-3C3317BCEAD1}"/>
                </a:ext>
              </a:extLst>
            </xdr:cNvPr>
            <xdr:cNvGraphicFramePr/>
          </xdr:nvGraphicFramePr>
          <xdr:xfrm>
            <a:off x="0" y="0"/>
            <a:ext cx="0" cy="0"/>
          </xdr:xfrm>
          <a:graphic>
            <a:graphicData uri="http://schemas.microsoft.com/office/drawing/2010/slicer">
              <sle:slicer xmlns:sle="http://schemas.microsoft.com/office/drawing/2010/slicer" name="Months (Order Date)"/>
            </a:graphicData>
          </a:graphic>
        </xdr:graphicFrame>
      </mc:Choice>
      <mc:Fallback xmlns="">
        <xdr:sp macro="" textlink="">
          <xdr:nvSpPr>
            <xdr:cNvPr id="0" name=""/>
            <xdr:cNvSpPr>
              <a:spLocks noTextEdit="1"/>
            </xdr:cNvSpPr>
          </xdr:nvSpPr>
          <xdr:spPr>
            <a:xfrm>
              <a:off x="123826" y="3562349"/>
              <a:ext cx="1345576" cy="162877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123825</xdr:colOff>
      <xdr:row>0</xdr:row>
      <xdr:rowOff>180975</xdr:rowOff>
    </xdr:from>
    <xdr:to>
      <xdr:col>2</xdr:col>
      <xdr:colOff>332490</xdr:colOff>
      <xdr:row>3</xdr:row>
      <xdr:rowOff>57150</xdr:rowOff>
    </xdr:to>
    <xdr:pic>
      <xdr:nvPicPr>
        <xdr:cNvPr id="56" name="Picture 55">
          <a:extLst>
            <a:ext uri="{FF2B5EF4-FFF2-40B4-BE49-F238E27FC236}">
              <a16:creationId xmlns:a16="http://schemas.microsoft.com/office/drawing/2014/main" id="{77567623-AEAE-0AF3-EE90-70A3D237BFB7}"/>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23825" y="180975"/>
          <a:ext cx="1332615" cy="447675"/>
        </a:xfrm>
        <a:prstGeom prst="rect">
          <a:avLst/>
        </a:prstGeom>
      </xdr:spPr>
    </xdr:pic>
    <xdr:clientData/>
  </xdr:twoCellAnchor>
  <xdr:twoCellAnchor editAs="oneCell">
    <xdr:from>
      <xdr:col>13</xdr:col>
      <xdr:colOff>457200</xdr:colOff>
      <xdr:row>0</xdr:row>
      <xdr:rowOff>142875</xdr:rowOff>
    </xdr:from>
    <xdr:to>
      <xdr:col>14</xdr:col>
      <xdr:colOff>419100</xdr:colOff>
      <xdr:row>3</xdr:row>
      <xdr:rowOff>142875</xdr:rowOff>
    </xdr:to>
    <xdr:pic>
      <xdr:nvPicPr>
        <xdr:cNvPr id="58" name="Graphic 57" descr="Monitor with solid fill">
          <a:extLst>
            <a:ext uri="{FF2B5EF4-FFF2-40B4-BE49-F238E27FC236}">
              <a16:creationId xmlns:a16="http://schemas.microsoft.com/office/drawing/2014/main" id="{AC9BF6AE-BC36-0761-616A-57FF19A4AC4E}"/>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8210550" y="142875"/>
          <a:ext cx="571500" cy="571500"/>
        </a:xfrm>
        <a:prstGeom prst="rect">
          <a:avLst/>
        </a:prstGeom>
      </xdr:spPr>
    </xdr:pic>
    <xdr:clientData/>
  </xdr:twoCellAnchor>
  <xdr:twoCellAnchor editAs="oneCell">
    <xdr:from>
      <xdr:col>12</xdr:col>
      <xdr:colOff>485775</xdr:colOff>
      <xdr:row>0</xdr:row>
      <xdr:rowOff>171450</xdr:rowOff>
    </xdr:from>
    <xdr:to>
      <xdr:col>13</xdr:col>
      <xdr:colOff>361950</xdr:colOff>
      <xdr:row>3</xdr:row>
      <xdr:rowOff>85725</xdr:rowOff>
    </xdr:to>
    <xdr:pic>
      <xdr:nvPicPr>
        <xdr:cNvPr id="60" name="Graphic 59" descr="Repeat with solid fill">
          <a:extLst>
            <a:ext uri="{FF2B5EF4-FFF2-40B4-BE49-F238E27FC236}">
              <a16:creationId xmlns:a16="http://schemas.microsoft.com/office/drawing/2014/main" id="{6BB7B972-40F8-8C9C-748C-656A330F41FD}"/>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7629525" y="171450"/>
          <a:ext cx="485775" cy="4857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9525</xdr:colOff>
      <xdr:row>0</xdr:row>
      <xdr:rowOff>0</xdr:rowOff>
    </xdr:from>
    <xdr:to>
      <xdr:col>14</xdr:col>
      <xdr:colOff>238125</xdr:colOff>
      <xdr:row>26</xdr:row>
      <xdr:rowOff>57150</xdr:rowOff>
    </xdr:to>
    <xdr:sp macro="" textlink="">
      <xdr:nvSpPr>
        <xdr:cNvPr id="2" name="Rectangle 1">
          <a:extLst>
            <a:ext uri="{FF2B5EF4-FFF2-40B4-BE49-F238E27FC236}">
              <a16:creationId xmlns:a16="http://schemas.microsoft.com/office/drawing/2014/main" id="{24D9D326-6B14-9990-2ECE-8243736DDA5E}"/>
            </a:ext>
          </a:extLst>
        </xdr:cNvPr>
        <xdr:cNvSpPr/>
      </xdr:nvSpPr>
      <xdr:spPr>
        <a:xfrm>
          <a:off x="9525" y="0"/>
          <a:ext cx="8763000" cy="5010150"/>
        </a:xfrm>
        <a:prstGeom prst="rect">
          <a:avLst/>
        </a:prstGeom>
        <a:solidFill>
          <a:schemeClr val="accent4">
            <a:lumMod val="20000"/>
            <a:lumOff val="80000"/>
          </a:schemeClr>
        </a:solidFill>
        <a:ln>
          <a:noFill/>
        </a:ln>
        <a:effectLst>
          <a:outerShdw blurRad="50800" dist="38100" algn="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19050</xdr:colOff>
      <xdr:row>0</xdr:row>
      <xdr:rowOff>0</xdr:rowOff>
    </xdr:from>
    <xdr:to>
      <xdr:col>2</xdr:col>
      <xdr:colOff>171450</xdr:colOff>
      <xdr:row>3</xdr:row>
      <xdr:rowOff>85725</xdr:rowOff>
    </xdr:to>
    <xdr:sp macro="" textlink="">
      <xdr:nvSpPr>
        <xdr:cNvPr id="3" name="Rectangle: Rounded Corners 2">
          <a:extLst>
            <a:ext uri="{FF2B5EF4-FFF2-40B4-BE49-F238E27FC236}">
              <a16:creationId xmlns:a16="http://schemas.microsoft.com/office/drawing/2014/main" id="{2261EAC2-8CE4-4023-917A-B8FAA3B5FEB3}"/>
            </a:ext>
          </a:extLst>
        </xdr:cNvPr>
        <xdr:cNvSpPr/>
      </xdr:nvSpPr>
      <xdr:spPr>
        <a:xfrm>
          <a:off x="19050" y="0"/>
          <a:ext cx="1371600" cy="657225"/>
        </a:xfrm>
        <a:prstGeom prst="roundRect">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257176</xdr:colOff>
      <xdr:row>0</xdr:row>
      <xdr:rowOff>0</xdr:rowOff>
    </xdr:from>
    <xdr:to>
      <xdr:col>14</xdr:col>
      <xdr:colOff>152400</xdr:colOff>
      <xdr:row>3</xdr:row>
      <xdr:rowOff>85725</xdr:rowOff>
    </xdr:to>
    <xdr:sp macro="" textlink="">
      <xdr:nvSpPr>
        <xdr:cNvPr id="5" name="Rectangle: Rounded Corners 4">
          <a:extLst>
            <a:ext uri="{FF2B5EF4-FFF2-40B4-BE49-F238E27FC236}">
              <a16:creationId xmlns:a16="http://schemas.microsoft.com/office/drawing/2014/main" id="{E045309D-799C-E264-874C-5CA0E3EEA164}"/>
            </a:ext>
          </a:extLst>
        </xdr:cNvPr>
        <xdr:cNvSpPr/>
      </xdr:nvSpPr>
      <xdr:spPr>
        <a:xfrm>
          <a:off x="1476376" y="0"/>
          <a:ext cx="7210424" cy="657225"/>
        </a:xfrm>
        <a:prstGeom prst="roundRect">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0</xdr:colOff>
      <xdr:row>3</xdr:row>
      <xdr:rowOff>123825</xdr:rowOff>
    </xdr:from>
    <xdr:to>
      <xdr:col>2</xdr:col>
      <xdr:colOff>142875</xdr:colOff>
      <xdr:row>26</xdr:row>
      <xdr:rowOff>28574</xdr:rowOff>
    </xdr:to>
    <xdr:sp macro="" textlink="">
      <xdr:nvSpPr>
        <xdr:cNvPr id="6" name="Rectangle: Rounded Corners 5">
          <a:extLst>
            <a:ext uri="{FF2B5EF4-FFF2-40B4-BE49-F238E27FC236}">
              <a16:creationId xmlns:a16="http://schemas.microsoft.com/office/drawing/2014/main" id="{9893E0C8-FAA2-03AF-F353-FDF0D43B3626}"/>
            </a:ext>
          </a:extLst>
        </xdr:cNvPr>
        <xdr:cNvSpPr/>
      </xdr:nvSpPr>
      <xdr:spPr>
        <a:xfrm>
          <a:off x="0" y="695325"/>
          <a:ext cx="1362075" cy="4286249"/>
        </a:xfrm>
        <a:prstGeom prst="roundRect">
          <a:avLst/>
        </a:prstGeom>
        <a:gradFill flip="none" rotWithShape="1">
          <a:gsLst>
            <a:gs pos="0">
              <a:schemeClr val="accent5">
                <a:lumMod val="89000"/>
              </a:schemeClr>
            </a:gs>
            <a:gs pos="23000">
              <a:schemeClr val="accent5">
                <a:lumMod val="89000"/>
              </a:schemeClr>
            </a:gs>
            <a:gs pos="69000">
              <a:schemeClr val="accent5">
                <a:lumMod val="75000"/>
              </a:schemeClr>
            </a:gs>
            <a:gs pos="97000">
              <a:schemeClr val="accent5">
                <a:lumMod val="70000"/>
              </a:schemeClr>
            </a:gs>
          </a:gsLst>
          <a:path path="circle">
            <a:fillToRect l="50000" t="50000" r="50000" b="50000"/>
          </a:path>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428625</xdr:colOff>
      <xdr:row>3</xdr:row>
      <xdr:rowOff>133350</xdr:rowOff>
    </xdr:from>
    <xdr:to>
      <xdr:col>4</xdr:col>
      <xdr:colOff>371475</xdr:colOff>
      <xdr:row>7</xdr:row>
      <xdr:rowOff>28575</xdr:rowOff>
    </xdr:to>
    <xdr:sp macro="" textlink="">
      <xdr:nvSpPr>
        <xdr:cNvPr id="7" name="Rectangle: Rounded Corners 6">
          <a:extLst>
            <a:ext uri="{FF2B5EF4-FFF2-40B4-BE49-F238E27FC236}">
              <a16:creationId xmlns:a16="http://schemas.microsoft.com/office/drawing/2014/main" id="{9CB706BA-4DB7-3C77-732E-8927B73B7C9A}"/>
            </a:ext>
          </a:extLst>
        </xdr:cNvPr>
        <xdr:cNvSpPr/>
      </xdr:nvSpPr>
      <xdr:spPr>
        <a:xfrm>
          <a:off x="1647825" y="704850"/>
          <a:ext cx="1162050" cy="657225"/>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476250</xdr:colOff>
      <xdr:row>3</xdr:row>
      <xdr:rowOff>123825</xdr:rowOff>
    </xdr:from>
    <xdr:to>
      <xdr:col>6</xdr:col>
      <xdr:colOff>419100</xdr:colOff>
      <xdr:row>7</xdr:row>
      <xdr:rowOff>19050</xdr:rowOff>
    </xdr:to>
    <xdr:sp macro="" textlink="">
      <xdr:nvSpPr>
        <xdr:cNvPr id="10" name="Rectangle: Rounded Corners 9">
          <a:extLst>
            <a:ext uri="{FF2B5EF4-FFF2-40B4-BE49-F238E27FC236}">
              <a16:creationId xmlns:a16="http://schemas.microsoft.com/office/drawing/2014/main" id="{4F9A0812-A31C-CE52-3C29-C128FC4167E4}"/>
            </a:ext>
          </a:extLst>
        </xdr:cNvPr>
        <xdr:cNvSpPr/>
      </xdr:nvSpPr>
      <xdr:spPr>
        <a:xfrm>
          <a:off x="2914650" y="695325"/>
          <a:ext cx="1162050" cy="657225"/>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457200</xdr:colOff>
      <xdr:row>7</xdr:row>
      <xdr:rowOff>76199</xdr:rowOff>
    </xdr:from>
    <xdr:to>
      <xdr:col>6</xdr:col>
      <xdr:colOff>419100</xdr:colOff>
      <xdr:row>18</xdr:row>
      <xdr:rowOff>47624</xdr:rowOff>
    </xdr:to>
    <xdr:sp macro="" textlink="">
      <xdr:nvSpPr>
        <xdr:cNvPr id="11" name="Rectangle: Rounded Corners 10">
          <a:extLst>
            <a:ext uri="{FF2B5EF4-FFF2-40B4-BE49-F238E27FC236}">
              <a16:creationId xmlns:a16="http://schemas.microsoft.com/office/drawing/2014/main" id="{92DE4AA6-6F6C-003C-F8FA-A18DF2EB767C}"/>
            </a:ext>
          </a:extLst>
        </xdr:cNvPr>
        <xdr:cNvSpPr/>
      </xdr:nvSpPr>
      <xdr:spPr>
        <a:xfrm>
          <a:off x="1676400" y="1409699"/>
          <a:ext cx="2400300" cy="2066925"/>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523875</xdr:colOff>
      <xdr:row>3</xdr:row>
      <xdr:rowOff>95249</xdr:rowOff>
    </xdr:from>
    <xdr:to>
      <xdr:col>10</xdr:col>
      <xdr:colOff>247650</xdr:colOff>
      <xdr:row>18</xdr:row>
      <xdr:rowOff>28575</xdr:rowOff>
    </xdr:to>
    <xdr:sp macro="" textlink="">
      <xdr:nvSpPr>
        <xdr:cNvPr id="12" name="Rectangle: Rounded Corners 11">
          <a:extLst>
            <a:ext uri="{FF2B5EF4-FFF2-40B4-BE49-F238E27FC236}">
              <a16:creationId xmlns:a16="http://schemas.microsoft.com/office/drawing/2014/main" id="{F470FB7D-9072-8C1A-C730-0FC680BAD0CA}"/>
            </a:ext>
          </a:extLst>
        </xdr:cNvPr>
        <xdr:cNvSpPr/>
      </xdr:nvSpPr>
      <xdr:spPr>
        <a:xfrm>
          <a:off x="4181475" y="666749"/>
          <a:ext cx="2162175" cy="2790826"/>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352425</xdr:colOff>
      <xdr:row>3</xdr:row>
      <xdr:rowOff>104775</xdr:rowOff>
    </xdr:from>
    <xdr:to>
      <xdr:col>14</xdr:col>
      <xdr:colOff>123825</xdr:colOff>
      <xdr:row>10</xdr:row>
      <xdr:rowOff>104775</xdr:rowOff>
    </xdr:to>
    <xdr:sp macro="" textlink="">
      <xdr:nvSpPr>
        <xdr:cNvPr id="13" name="Rectangle: Rounded Corners 12">
          <a:extLst>
            <a:ext uri="{FF2B5EF4-FFF2-40B4-BE49-F238E27FC236}">
              <a16:creationId xmlns:a16="http://schemas.microsoft.com/office/drawing/2014/main" id="{3CF7C61D-B040-9674-9163-40036C0D4D28}"/>
            </a:ext>
          </a:extLst>
        </xdr:cNvPr>
        <xdr:cNvSpPr/>
      </xdr:nvSpPr>
      <xdr:spPr>
        <a:xfrm>
          <a:off x="6448425" y="676275"/>
          <a:ext cx="2209800" cy="1333500"/>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10</xdr:col>
      <xdr:colOff>342900</xdr:colOff>
      <xdr:row>10</xdr:row>
      <xdr:rowOff>171450</xdr:rowOff>
    </xdr:from>
    <xdr:to>
      <xdr:col>14</xdr:col>
      <xdr:colOff>114300</xdr:colOff>
      <xdr:row>17</xdr:row>
      <xdr:rowOff>171450</xdr:rowOff>
    </xdr:to>
    <xdr:sp macro="" textlink="">
      <xdr:nvSpPr>
        <xdr:cNvPr id="14" name="Rectangle: Rounded Corners 13">
          <a:extLst>
            <a:ext uri="{FF2B5EF4-FFF2-40B4-BE49-F238E27FC236}">
              <a16:creationId xmlns:a16="http://schemas.microsoft.com/office/drawing/2014/main" id="{30B2C14F-ED8E-9902-02BA-8718F37E810D}"/>
            </a:ext>
          </a:extLst>
        </xdr:cNvPr>
        <xdr:cNvSpPr/>
      </xdr:nvSpPr>
      <xdr:spPr>
        <a:xfrm>
          <a:off x="6438900" y="2076450"/>
          <a:ext cx="2209800" cy="1333500"/>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xdr:col>
      <xdr:colOff>200024</xdr:colOff>
      <xdr:row>18</xdr:row>
      <xdr:rowOff>38100</xdr:rowOff>
    </xdr:from>
    <xdr:to>
      <xdr:col>7</xdr:col>
      <xdr:colOff>323849</xdr:colOff>
      <xdr:row>26</xdr:row>
      <xdr:rowOff>0</xdr:rowOff>
    </xdr:to>
    <xdr:sp macro="" textlink="">
      <xdr:nvSpPr>
        <xdr:cNvPr id="15" name="Rectangle: Rounded Corners 14">
          <a:extLst>
            <a:ext uri="{FF2B5EF4-FFF2-40B4-BE49-F238E27FC236}">
              <a16:creationId xmlns:a16="http://schemas.microsoft.com/office/drawing/2014/main" id="{C718FB2D-D71F-E70E-2C70-D59669B82647}"/>
            </a:ext>
          </a:extLst>
        </xdr:cNvPr>
        <xdr:cNvSpPr/>
      </xdr:nvSpPr>
      <xdr:spPr>
        <a:xfrm>
          <a:off x="1419224" y="3467100"/>
          <a:ext cx="3171825" cy="1485900"/>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7</xdr:col>
      <xdr:colOff>380998</xdr:colOff>
      <xdr:row>18</xdr:row>
      <xdr:rowOff>38101</xdr:rowOff>
    </xdr:from>
    <xdr:to>
      <xdr:col>14</xdr:col>
      <xdr:colOff>123825</xdr:colOff>
      <xdr:row>26</xdr:row>
      <xdr:rowOff>1</xdr:rowOff>
    </xdr:to>
    <xdr:sp macro="" textlink="">
      <xdr:nvSpPr>
        <xdr:cNvPr id="16" name="Rectangle: Rounded Corners 15">
          <a:extLst>
            <a:ext uri="{FF2B5EF4-FFF2-40B4-BE49-F238E27FC236}">
              <a16:creationId xmlns:a16="http://schemas.microsoft.com/office/drawing/2014/main" id="{566FAD92-C2FA-0DA6-75FA-EAD80250B8C9}"/>
            </a:ext>
          </a:extLst>
        </xdr:cNvPr>
        <xdr:cNvSpPr/>
      </xdr:nvSpPr>
      <xdr:spPr>
        <a:xfrm>
          <a:off x="4648198" y="3467101"/>
          <a:ext cx="4010027" cy="1485900"/>
        </a:xfrm>
        <a:prstGeom prst="roundRect">
          <a:avLst/>
        </a:prstGeom>
        <a:gradFill flip="none" rotWithShape="1">
          <a:gsLst>
            <a:gs pos="0">
              <a:schemeClr val="accent5">
                <a:lumMod val="40000"/>
                <a:lumOff val="60000"/>
                <a:tint val="66000"/>
                <a:satMod val="160000"/>
              </a:schemeClr>
            </a:gs>
            <a:gs pos="50000">
              <a:schemeClr val="accent5">
                <a:lumMod val="40000"/>
                <a:lumOff val="60000"/>
                <a:tint val="44500"/>
                <a:satMod val="160000"/>
              </a:schemeClr>
            </a:gs>
            <a:gs pos="100000">
              <a:schemeClr val="accent5">
                <a:lumMod val="40000"/>
                <a:lumOff val="60000"/>
                <a:tint val="23500"/>
                <a:satMod val="160000"/>
              </a:schemeClr>
            </a:gs>
          </a:gsLst>
          <a:lin ang="10800000" scaled="1"/>
          <a:tileRect/>
        </a:gradFill>
        <a:ln>
          <a:noFill/>
        </a:ln>
        <a:effectLst>
          <a:outerShdw blurRad="50800" dist="38100" dir="18900000" algn="b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400049</xdr:colOff>
      <xdr:row>0</xdr:row>
      <xdr:rowOff>47625</xdr:rowOff>
    </xdr:from>
    <xdr:to>
      <xdr:col>13</xdr:col>
      <xdr:colOff>371475</xdr:colOff>
      <xdr:row>2</xdr:row>
      <xdr:rowOff>171450</xdr:rowOff>
    </xdr:to>
    <xdr:sp macro="" textlink="">
      <xdr:nvSpPr>
        <xdr:cNvPr id="17" name="TextBox 16">
          <a:extLst>
            <a:ext uri="{FF2B5EF4-FFF2-40B4-BE49-F238E27FC236}">
              <a16:creationId xmlns:a16="http://schemas.microsoft.com/office/drawing/2014/main" id="{4CF2E95A-D8EC-C216-0EA3-8D2EDB73B3EA}"/>
            </a:ext>
          </a:extLst>
        </xdr:cNvPr>
        <xdr:cNvSpPr txBox="1"/>
      </xdr:nvSpPr>
      <xdr:spPr>
        <a:xfrm>
          <a:off x="2228849" y="47625"/>
          <a:ext cx="6067426" cy="5048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1"/>
              </a:solidFill>
              <a:latin typeface="Calibri" panose="020F0502020204030204" pitchFamily="34" charset="0"/>
              <a:ea typeface="Calibri" panose="020F0502020204030204" pitchFamily="34" charset="0"/>
              <a:cs typeface="Calibri" panose="020F0502020204030204" pitchFamily="34" charset="0"/>
            </a:rPr>
            <a:t>SALES &amp; PROFIT</a:t>
          </a:r>
          <a:r>
            <a:rPr lang="en-US" sz="2400" b="1" baseline="0">
              <a:solidFill>
                <a:schemeClr val="bg1"/>
              </a:solidFill>
              <a:latin typeface="Calibri" panose="020F0502020204030204" pitchFamily="34" charset="0"/>
              <a:ea typeface="Calibri" panose="020F0502020204030204" pitchFamily="34" charset="0"/>
              <a:cs typeface="Calibri" panose="020F0502020204030204" pitchFamily="34" charset="0"/>
            </a:rPr>
            <a:t> DASHBOARD XXXX LTD</a:t>
          </a:r>
          <a:endParaRPr lang="en-US" sz="2400" b="1">
            <a:solidFill>
              <a:schemeClr val="bg1"/>
            </a:solidFill>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2</xdr:col>
      <xdr:colOff>361950</xdr:colOff>
      <xdr:row>0</xdr:row>
      <xdr:rowOff>38100</xdr:rowOff>
    </xdr:from>
    <xdr:to>
      <xdr:col>3</xdr:col>
      <xdr:colOff>361950</xdr:colOff>
      <xdr:row>2</xdr:row>
      <xdr:rowOff>180975</xdr:rowOff>
    </xdr:to>
    <xdr:pic>
      <xdr:nvPicPr>
        <xdr:cNvPr id="19" name="Graphic 18" descr="Bar graph with upward trend with solid fill">
          <a:extLst>
            <a:ext uri="{FF2B5EF4-FFF2-40B4-BE49-F238E27FC236}">
              <a16:creationId xmlns:a16="http://schemas.microsoft.com/office/drawing/2014/main" id="{01A94D36-495D-A563-E49C-E334C5477EE6}"/>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581150" y="38100"/>
          <a:ext cx="609600" cy="523875"/>
        </a:xfrm>
        <a:prstGeom prst="rect">
          <a:avLst/>
        </a:prstGeom>
      </xdr:spPr>
    </xdr:pic>
    <xdr:clientData/>
  </xdr:twoCellAnchor>
  <xdr:twoCellAnchor>
    <xdr:from>
      <xdr:col>3</xdr:col>
      <xdr:colOff>209550</xdr:colOff>
      <xdr:row>4</xdr:row>
      <xdr:rowOff>114300</xdr:rowOff>
    </xdr:from>
    <xdr:to>
      <xdr:col>4</xdr:col>
      <xdr:colOff>438151</xdr:colOff>
      <xdr:row>5</xdr:row>
      <xdr:rowOff>180975</xdr:rowOff>
    </xdr:to>
    <xdr:sp macro="" textlink="">
      <xdr:nvSpPr>
        <xdr:cNvPr id="20" name="TextBox 19">
          <a:extLst>
            <a:ext uri="{FF2B5EF4-FFF2-40B4-BE49-F238E27FC236}">
              <a16:creationId xmlns:a16="http://schemas.microsoft.com/office/drawing/2014/main" id="{084B46D6-56B4-ADE3-BF27-1FB60ED2DEA0}"/>
            </a:ext>
          </a:extLst>
        </xdr:cNvPr>
        <xdr:cNvSpPr txBox="1"/>
      </xdr:nvSpPr>
      <xdr:spPr>
        <a:xfrm>
          <a:off x="2038350" y="876300"/>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latin typeface="Calibri" panose="020F0502020204030204" pitchFamily="34" charset="0"/>
              <a:ea typeface="Calibri" panose="020F0502020204030204" pitchFamily="34" charset="0"/>
              <a:cs typeface="Calibri" panose="020F0502020204030204" pitchFamily="34" charset="0"/>
            </a:rPr>
            <a:t>Total</a:t>
          </a:r>
          <a:r>
            <a:rPr lang="en-US" sz="1100" b="1" u="sng" baseline="0">
              <a:latin typeface="Calibri" panose="020F0502020204030204" pitchFamily="34" charset="0"/>
              <a:ea typeface="Calibri" panose="020F0502020204030204" pitchFamily="34" charset="0"/>
              <a:cs typeface="Calibri" panose="020F0502020204030204" pitchFamily="34" charset="0"/>
            </a:rPr>
            <a:t> Sales</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600076</xdr:colOff>
      <xdr:row>5</xdr:row>
      <xdr:rowOff>104775</xdr:rowOff>
    </xdr:from>
    <xdr:to>
      <xdr:col>4</xdr:col>
      <xdr:colOff>419100</xdr:colOff>
      <xdr:row>6</xdr:row>
      <xdr:rowOff>171450</xdr:rowOff>
    </xdr:to>
    <xdr:sp macro="" textlink="'Summary Page'!A10">
      <xdr:nvSpPr>
        <xdr:cNvPr id="21" name="TextBox 20">
          <a:extLst>
            <a:ext uri="{FF2B5EF4-FFF2-40B4-BE49-F238E27FC236}">
              <a16:creationId xmlns:a16="http://schemas.microsoft.com/office/drawing/2014/main" id="{61AF39FB-464B-BC33-74EB-0CC69D6F64FF}"/>
            </a:ext>
          </a:extLst>
        </xdr:cNvPr>
        <xdr:cNvSpPr txBox="1"/>
      </xdr:nvSpPr>
      <xdr:spPr>
        <a:xfrm>
          <a:off x="1819276" y="1057275"/>
          <a:ext cx="1038224"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23B36AC-3130-43FA-A3F3-718E8FF748F9}" type="TxLink">
            <a:rPr lang="en-US" sz="1100" b="0" i="0" u="none" strike="noStrike">
              <a:solidFill>
                <a:srgbClr val="000000"/>
              </a:solidFill>
              <a:latin typeface="Aptos Narrow"/>
              <a:ea typeface="Calibri" panose="020F0502020204030204" pitchFamily="34" charset="0"/>
              <a:cs typeface="Calibri" panose="020F0502020204030204" pitchFamily="34" charset="0"/>
            </a:rPr>
            <a:pPr/>
            <a:t> $1,928,887.86 </a:t>
          </a:fld>
          <a:endParaRPr lang="en-US" sz="11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4</xdr:col>
      <xdr:colOff>504825</xdr:colOff>
      <xdr:row>4</xdr:row>
      <xdr:rowOff>9525</xdr:rowOff>
    </xdr:from>
    <xdr:to>
      <xdr:col>5</xdr:col>
      <xdr:colOff>238125</xdr:colOff>
      <xdr:row>5</xdr:row>
      <xdr:rowOff>161925</xdr:rowOff>
    </xdr:to>
    <xdr:pic>
      <xdr:nvPicPr>
        <xdr:cNvPr id="23" name="Graphic 22" descr="Coins with solid fill">
          <a:extLst>
            <a:ext uri="{FF2B5EF4-FFF2-40B4-BE49-F238E27FC236}">
              <a16:creationId xmlns:a16="http://schemas.microsoft.com/office/drawing/2014/main" id="{16F6D592-AAA0-1A3E-DE43-6F98A4AEC53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943225" y="771525"/>
          <a:ext cx="342900" cy="342900"/>
        </a:xfrm>
        <a:prstGeom prst="rect">
          <a:avLst/>
        </a:prstGeom>
      </xdr:spPr>
    </xdr:pic>
    <xdr:clientData/>
  </xdr:twoCellAnchor>
  <xdr:twoCellAnchor editAs="oneCell">
    <xdr:from>
      <xdr:col>2</xdr:col>
      <xdr:colOff>492900</xdr:colOff>
      <xdr:row>4</xdr:row>
      <xdr:rowOff>16650</xdr:rowOff>
    </xdr:from>
    <xdr:to>
      <xdr:col>3</xdr:col>
      <xdr:colOff>257175</xdr:colOff>
      <xdr:row>6</xdr:row>
      <xdr:rowOff>9525</xdr:rowOff>
    </xdr:to>
    <xdr:pic>
      <xdr:nvPicPr>
        <xdr:cNvPr id="25" name="Graphic 24" descr="Gold bars with solid fill">
          <a:extLst>
            <a:ext uri="{FF2B5EF4-FFF2-40B4-BE49-F238E27FC236}">
              <a16:creationId xmlns:a16="http://schemas.microsoft.com/office/drawing/2014/main" id="{E4D92C26-F7A1-3475-BA33-EC9EA9FDFF7E}"/>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712100" y="778650"/>
          <a:ext cx="373875" cy="373875"/>
        </a:xfrm>
        <a:prstGeom prst="rect">
          <a:avLst/>
        </a:prstGeom>
      </xdr:spPr>
    </xdr:pic>
    <xdr:clientData/>
  </xdr:twoCellAnchor>
  <xdr:twoCellAnchor>
    <xdr:from>
      <xdr:col>5</xdr:col>
      <xdr:colOff>228600</xdr:colOff>
      <xdr:row>4</xdr:row>
      <xdr:rowOff>104775</xdr:rowOff>
    </xdr:from>
    <xdr:to>
      <xdr:col>6</xdr:col>
      <xdr:colOff>457201</xdr:colOff>
      <xdr:row>5</xdr:row>
      <xdr:rowOff>171450</xdr:rowOff>
    </xdr:to>
    <xdr:sp macro="" textlink="">
      <xdr:nvSpPr>
        <xdr:cNvPr id="26" name="TextBox 25">
          <a:extLst>
            <a:ext uri="{FF2B5EF4-FFF2-40B4-BE49-F238E27FC236}">
              <a16:creationId xmlns:a16="http://schemas.microsoft.com/office/drawing/2014/main" id="{F2E1DA90-7831-82F8-B1E0-8D66D77F1817}"/>
            </a:ext>
          </a:extLst>
        </xdr:cNvPr>
        <xdr:cNvSpPr txBox="1"/>
      </xdr:nvSpPr>
      <xdr:spPr>
        <a:xfrm>
          <a:off x="3276600" y="866775"/>
          <a:ext cx="838201"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latin typeface="Calibri" panose="020F0502020204030204" pitchFamily="34" charset="0"/>
              <a:ea typeface="Calibri" panose="020F0502020204030204" pitchFamily="34" charset="0"/>
              <a:cs typeface="Calibri" panose="020F0502020204030204" pitchFamily="34" charset="0"/>
            </a:rPr>
            <a:t>Total</a:t>
          </a:r>
          <a:r>
            <a:rPr lang="en-US" sz="1100" b="1" u="sng" baseline="0">
              <a:latin typeface="Calibri" panose="020F0502020204030204" pitchFamily="34" charset="0"/>
              <a:ea typeface="Calibri" panose="020F0502020204030204" pitchFamily="34" charset="0"/>
              <a:cs typeface="Calibri" panose="020F0502020204030204" pitchFamily="34" charset="0"/>
            </a:rPr>
            <a:t> Profit</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5</xdr:col>
      <xdr:colOff>133351</xdr:colOff>
      <xdr:row>5</xdr:row>
      <xdr:rowOff>95250</xdr:rowOff>
    </xdr:from>
    <xdr:to>
      <xdr:col>6</xdr:col>
      <xdr:colOff>457200</xdr:colOff>
      <xdr:row>6</xdr:row>
      <xdr:rowOff>161925</xdr:rowOff>
    </xdr:to>
    <xdr:sp macro="" textlink="'Summary Page'!A12">
      <xdr:nvSpPr>
        <xdr:cNvPr id="27" name="TextBox 26">
          <a:extLst>
            <a:ext uri="{FF2B5EF4-FFF2-40B4-BE49-F238E27FC236}">
              <a16:creationId xmlns:a16="http://schemas.microsoft.com/office/drawing/2014/main" id="{12212C13-F258-D817-A1A3-29F4A50B6E7D}"/>
            </a:ext>
          </a:extLst>
        </xdr:cNvPr>
        <xdr:cNvSpPr txBox="1"/>
      </xdr:nvSpPr>
      <xdr:spPr>
        <a:xfrm>
          <a:off x="3181351" y="1047750"/>
          <a:ext cx="933449" cy="2571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C344475A-34D8-47BB-9BB2-BFA7C89B8B0F}" type="TxLink">
            <a:rPr lang="en-US" sz="1100" b="0" i="0" u="none" strike="noStrike">
              <a:solidFill>
                <a:srgbClr val="000000"/>
              </a:solidFill>
              <a:latin typeface="Aptos Narrow"/>
              <a:ea typeface="Calibri" panose="020F0502020204030204" pitchFamily="34" charset="0"/>
              <a:cs typeface="Calibri" panose="020F0502020204030204" pitchFamily="34" charset="0"/>
            </a:rPr>
            <a:pPr/>
            <a:t> $247,961.52 </a:t>
          </a:fld>
          <a:endParaRPr lang="en-US" sz="1100" b="0">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xdr:from>
      <xdr:col>2</xdr:col>
      <xdr:colOff>504825</xdr:colOff>
      <xdr:row>7</xdr:row>
      <xdr:rowOff>152400</xdr:rowOff>
    </xdr:from>
    <xdr:to>
      <xdr:col>6</xdr:col>
      <xdr:colOff>333375</xdr:colOff>
      <xdr:row>17</xdr:row>
      <xdr:rowOff>66675</xdr:rowOff>
    </xdr:to>
    <xdr:graphicFrame macro="">
      <xdr:nvGraphicFramePr>
        <xdr:cNvPr id="28" name="Chart 27">
          <a:extLst>
            <a:ext uri="{FF2B5EF4-FFF2-40B4-BE49-F238E27FC236}">
              <a16:creationId xmlns:a16="http://schemas.microsoft.com/office/drawing/2014/main" id="{6CC7273E-CE70-452A-B168-F6BB25E514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590550</xdr:colOff>
      <xdr:row>5</xdr:row>
      <xdr:rowOff>0</xdr:rowOff>
    </xdr:from>
    <xdr:to>
      <xdr:col>10</xdr:col>
      <xdr:colOff>180976</xdr:colOff>
      <xdr:row>17</xdr:row>
      <xdr:rowOff>133350</xdr:rowOff>
    </xdr:to>
    <mc:AlternateContent xmlns:mc="http://schemas.openxmlformats.org/markup-compatibility/2006">
      <mc:Choice xmlns:cx2="http://schemas.microsoft.com/office/drawing/2015/10/21/chartex" Requires="cx2">
        <xdr:graphicFrame macro="">
          <xdr:nvGraphicFramePr>
            <xdr:cNvPr id="29" name="Chart 28">
              <a:extLst>
                <a:ext uri="{FF2B5EF4-FFF2-40B4-BE49-F238E27FC236}">
                  <a16:creationId xmlns:a16="http://schemas.microsoft.com/office/drawing/2014/main" id="{B44F39DF-B735-4E88-84DD-82148278EE6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4248150" y="952500"/>
              <a:ext cx="2028826" cy="24193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7</xdr:col>
      <xdr:colOff>400050</xdr:colOff>
      <xdr:row>3</xdr:row>
      <xdr:rowOff>123825</xdr:rowOff>
    </xdr:from>
    <xdr:to>
      <xdr:col>9</xdr:col>
      <xdr:colOff>590550</xdr:colOff>
      <xdr:row>5</xdr:row>
      <xdr:rowOff>9525</xdr:rowOff>
    </xdr:to>
    <xdr:sp macro="" textlink="">
      <xdr:nvSpPr>
        <xdr:cNvPr id="30" name="TextBox 29">
          <a:extLst>
            <a:ext uri="{FF2B5EF4-FFF2-40B4-BE49-F238E27FC236}">
              <a16:creationId xmlns:a16="http://schemas.microsoft.com/office/drawing/2014/main" id="{D83D2CFA-8A57-F3BF-AD44-D06DD23E5299}"/>
            </a:ext>
          </a:extLst>
        </xdr:cNvPr>
        <xdr:cNvSpPr txBox="1"/>
      </xdr:nvSpPr>
      <xdr:spPr>
        <a:xfrm>
          <a:off x="4667250" y="695325"/>
          <a:ext cx="14097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latin typeface="Calibri" panose="020F0502020204030204" pitchFamily="34" charset="0"/>
              <a:ea typeface="Calibri" panose="020F0502020204030204" pitchFamily="34" charset="0"/>
              <a:cs typeface="Calibri" panose="020F0502020204030204" pitchFamily="34" charset="0"/>
            </a:rPr>
            <a:t>Sales by Subcategory</a:t>
          </a:r>
        </a:p>
      </xdr:txBody>
    </xdr:sp>
    <xdr:clientData/>
  </xdr:twoCellAnchor>
  <xdr:twoCellAnchor>
    <xdr:from>
      <xdr:col>10</xdr:col>
      <xdr:colOff>457199</xdr:colOff>
      <xdr:row>11</xdr:row>
      <xdr:rowOff>66674</xdr:rowOff>
    </xdr:from>
    <xdr:to>
      <xdr:col>13</xdr:col>
      <xdr:colOff>590550</xdr:colOff>
      <xdr:row>17</xdr:row>
      <xdr:rowOff>114300</xdr:rowOff>
    </xdr:to>
    <mc:AlternateContent xmlns:mc="http://schemas.openxmlformats.org/markup-compatibility/2006">
      <mc:Choice xmlns:cx4="http://schemas.microsoft.com/office/drawing/2016/5/10/chartex" Requires="cx4">
        <xdr:graphicFrame macro="">
          <xdr:nvGraphicFramePr>
            <xdr:cNvPr id="31" name="Chart 30">
              <a:extLst>
                <a:ext uri="{FF2B5EF4-FFF2-40B4-BE49-F238E27FC236}">
                  <a16:creationId xmlns:a16="http://schemas.microsoft.com/office/drawing/2014/main" id="{1F2654E2-120A-4A34-A1B1-3D9CFCC54AC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9"/>
            </a:graphicData>
          </a:graphic>
        </xdr:graphicFrame>
      </mc:Choice>
      <mc:Fallback>
        <xdr:sp macro="" textlink="">
          <xdr:nvSpPr>
            <xdr:cNvPr id="0" name=""/>
            <xdr:cNvSpPr>
              <a:spLocks noTextEdit="1"/>
            </xdr:cNvSpPr>
          </xdr:nvSpPr>
          <xdr:spPr>
            <a:xfrm>
              <a:off x="6553199" y="2162174"/>
              <a:ext cx="1962151" cy="119062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oneCellAnchor>
    <xdr:from>
      <xdr:col>11</xdr:col>
      <xdr:colOff>365705</xdr:colOff>
      <xdr:row>10</xdr:row>
      <xdr:rowOff>114300</xdr:rowOff>
    </xdr:from>
    <xdr:ext cx="1129719" cy="264560"/>
    <xdr:sp macro="" textlink="">
      <xdr:nvSpPr>
        <xdr:cNvPr id="32" name="TextBox 31">
          <a:extLst>
            <a:ext uri="{FF2B5EF4-FFF2-40B4-BE49-F238E27FC236}">
              <a16:creationId xmlns:a16="http://schemas.microsoft.com/office/drawing/2014/main" id="{AA5D1B5A-B941-D84E-5473-DA3A0EABD192}"/>
            </a:ext>
          </a:extLst>
        </xdr:cNvPr>
        <xdr:cNvSpPr txBox="1"/>
      </xdr:nvSpPr>
      <xdr:spPr>
        <a:xfrm flipH="1">
          <a:off x="7071305" y="2019300"/>
          <a:ext cx="1129719"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u="sng">
              <a:latin typeface="Calibri" panose="020F0502020204030204" pitchFamily="34" charset="0"/>
              <a:ea typeface="Calibri" panose="020F0502020204030204" pitchFamily="34" charset="0"/>
              <a:cs typeface="Calibri" panose="020F0502020204030204" pitchFamily="34" charset="0"/>
            </a:rPr>
            <a:t>Sales by State</a:t>
          </a:r>
        </a:p>
      </xdr:txBody>
    </xdr:sp>
    <xdr:clientData/>
  </xdr:oneCellAnchor>
  <xdr:twoCellAnchor>
    <xdr:from>
      <xdr:col>2</xdr:col>
      <xdr:colOff>466724</xdr:colOff>
      <xdr:row>18</xdr:row>
      <xdr:rowOff>123825</xdr:rowOff>
    </xdr:from>
    <xdr:to>
      <xdr:col>7</xdr:col>
      <xdr:colOff>142875</xdr:colOff>
      <xdr:row>25</xdr:row>
      <xdr:rowOff>142875</xdr:rowOff>
    </xdr:to>
    <xdr:graphicFrame macro="">
      <xdr:nvGraphicFramePr>
        <xdr:cNvPr id="33" name="Chart 32">
          <a:extLst>
            <a:ext uri="{FF2B5EF4-FFF2-40B4-BE49-F238E27FC236}">
              <a16:creationId xmlns:a16="http://schemas.microsoft.com/office/drawing/2014/main" id="{533AAB7D-0D1D-4963-A0F5-06C696FEFD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3</xdr:col>
      <xdr:colOff>527628</xdr:colOff>
      <xdr:row>18</xdr:row>
      <xdr:rowOff>0</xdr:rowOff>
    </xdr:from>
    <xdr:ext cx="1586922" cy="264560"/>
    <xdr:sp macro="" textlink="">
      <xdr:nvSpPr>
        <xdr:cNvPr id="34" name="TextBox 33">
          <a:extLst>
            <a:ext uri="{FF2B5EF4-FFF2-40B4-BE49-F238E27FC236}">
              <a16:creationId xmlns:a16="http://schemas.microsoft.com/office/drawing/2014/main" id="{756D6F16-7D89-2A70-99CA-5386DC0FD07C}"/>
            </a:ext>
          </a:extLst>
        </xdr:cNvPr>
        <xdr:cNvSpPr txBox="1"/>
      </xdr:nvSpPr>
      <xdr:spPr>
        <a:xfrm flipH="1">
          <a:off x="2356428" y="3429000"/>
          <a:ext cx="1586922"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u="sng">
              <a:latin typeface="Calibri" panose="020F0502020204030204" pitchFamily="34" charset="0"/>
              <a:ea typeface="Calibri" panose="020F0502020204030204" pitchFamily="34" charset="0"/>
              <a:cs typeface="Calibri" panose="020F0502020204030204" pitchFamily="34" charset="0"/>
            </a:rPr>
            <a:t>Top</a:t>
          </a:r>
          <a:r>
            <a:rPr lang="en-US" sz="1100" b="1" u="sng" baseline="0">
              <a:latin typeface="Calibri" panose="020F0502020204030204" pitchFamily="34" charset="0"/>
              <a:ea typeface="Calibri" panose="020F0502020204030204" pitchFamily="34" charset="0"/>
              <a:cs typeface="Calibri" panose="020F0502020204030204" pitchFamily="34" charset="0"/>
            </a:rPr>
            <a:t> 5 Customer's Profit</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7</xdr:col>
      <xdr:colOff>561972</xdr:colOff>
      <xdr:row>18</xdr:row>
      <xdr:rowOff>114299</xdr:rowOff>
    </xdr:from>
    <xdr:to>
      <xdr:col>14</xdr:col>
      <xdr:colOff>0</xdr:colOff>
      <xdr:row>25</xdr:row>
      <xdr:rowOff>133350</xdr:rowOff>
    </xdr:to>
    <xdr:graphicFrame macro="">
      <xdr:nvGraphicFramePr>
        <xdr:cNvPr id="35" name="Chart 34">
          <a:extLst>
            <a:ext uri="{FF2B5EF4-FFF2-40B4-BE49-F238E27FC236}">
              <a16:creationId xmlns:a16="http://schemas.microsoft.com/office/drawing/2014/main" id="{84F8C64B-3B88-4BF3-B8D0-19176ACCB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oneCellAnchor>
    <xdr:from>
      <xdr:col>9</xdr:col>
      <xdr:colOff>451428</xdr:colOff>
      <xdr:row>18</xdr:row>
      <xdr:rowOff>47625</xdr:rowOff>
    </xdr:from>
    <xdr:ext cx="1158297" cy="264560"/>
    <xdr:sp macro="" textlink="">
      <xdr:nvSpPr>
        <xdr:cNvPr id="36" name="TextBox 35">
          <a:extLst>
            <a:ext uri="{FF2B5EF4-FFF2-40B4-BE49-F238E27FC236}">
              <a16:creationId xmlns:a16="http://schemas.microsoft.com/office/drawing/2014/main" id="{BEF592AD-7643-5F3C-D091-E4959832D391}"/>
            </a:ext>
          </a:extLst>
        </xdr:cNvPr>
        <xdr:cNvSpPr txBox="1"/>
      </xdr:nvSpPr>
      <xdr:spPr>
        <a:xfrm flipH="1">
          <a:off x="5937828" y="3476625"/>
          <a:ext cx="1158297"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u="sng">
              <a:latin typeface="Calibri" panose="020F0502020204030204" pitchFamily="34" charset="0"/>
              <a:ea typeface="Calibri" panose="020F0502020204030204" pitchFamily="34" charset="0"/>
              <a:cs typeface="Calibri" panose="020F0502020204030204" pitchFamily="34" charset="0"/>
            </a:rPr>
            <a:t>Sales</a:t>
          </a:r>
          <a:r>
            <a:rPr lang="en-US" sz="1100" b="1" u="sng" baseline="0">
              <a:latin typeface="Calibri" panose="020F0502020204030204" pitchFamily="34" charset="0"/>
              <a:ea typeface="Calibri" panose="020F0502020204030204" pitchFamily="34" charset="0"/>
              <a:cs typeface="Calibri" panose="020F0502020204030204" pitchFamily="34" charset="0"/>
            </a:rPr>
            <a:t> by Month</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oneCellAnchor>
  <xdr:twoCellAnchor>
    <xdr:from>
      <xdr:col>10</xdr:col>
      <xdr:colOff>466725</xdr:colOff>
      <xdr:row>4</xdr:row>
      <xdr:rowOff>28575</xdr:rowOff>
    </xdr:from>
    <xdr:to>
      <xdr:col>14</xdr:col>
      <xdr:colOff>28575</xdr:colOff>
      <xdr:row>10</xdr:row>
      <xdr:rowOff>28575</xdr:rowOff>
    </xdr:to>
    <xdr:graphicFrame macro="">
      <xdr:nvGraphicFramePr>
        <xdr:cNvPr id="37" name="Chart 36">
          <a:extLst>
            <a:ext uri="{FF2B5EF4-FFF2-40B4-BE49-F238E27FC236}">
              <a16:creationId xmlns:a16="http://schemas.microsoft.com/office/drawing/2014/main" id="{168B8F9B-473A-4EB3-BA8C-E50C05A2FD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11</xdr:col>
      <xdr:colOff>209550</xdr:colOff>
      <xdr:row>3</xdr:row>
      <xdr:rowOff>76200</xdr:rowOff>
    </xdr:from>
    <xdr:to>
      <xdr:col>13</xdr:col>
      <xdr:colOff>285750</xdr:colOff>
      <xdr:row>4</xdr:row>
      <xdr:rowOff>152400</xdr:rowOff>
    </xdr:to>
    <xdr:sp macro="" textlink="">
      <xdr:nvSpPr>
        <xdr:cNvPr id="38" name="TextBox 37">
          <a:extLst>
            <a:ext uri="{FF2B5EF4-FFF2-40B4-BE49-F238E27FC236}">
              <a16:creationId xmlns:a16="http://schemas.microsoft.com/office/drawing/2014/main" id="{4EDAE940-F47C-5523-C3D2-3932778CAE13}"/>
            </a:ext>
          </a:extLst>
        </xdr:cNvPr>
        <xdr:cNvSpPr txBox="1"/>
      </xdr:nvSpPr>
      <xdr:spPr>
        <a:xfrm>
          <a:off x="6915150" y="647700"/>
          <a:ext cx="1295400" cy="2667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u="sng">
              <a:latin typeface="Calibri" panose="020F0502020204030204" pitchFamily="34" charset="0"/>
              <a:ea typeface="Calibri" panose="020F0502020204030204" pitchFamily="34" charset="0"/>
              <a:cs typeface="Calibri" panose="020F0502020204030204" pitchFamily="34" charset="0"/>
            </a:rPr>
            <a:t>Sales</a:t>
          </a:r>
          <a:r>
            <a:rPr lang="en-US" sz="1100" b="1" u="sng" baseline="0">
              <a:latin typeface="Calibri" panose="020F0502020204030204" pitchFamily="34" charset="0"/>
              <a:ea typeface="Calibri" panose="020F0502020204030204" pitchFamily="34" charset="0"/>
              <a:cs typeface="Calibri" panose="020F0502020204030204" pitchFamily="34" charset="0"/>
            </a:rPr>
            <a:t> by Quarters</a:t>
          </a:r>
          <a:endParaRPr lang="en-US" sz="1100" b="1" u="sng">
            <a:latin typeface="Calibri" panose="020F0502020204030204" pitchFamily="34" charset="0"/>
            <a:ea typeface="Calibri" panose="020F0502020204030204" pitchFamily="34" charset="0"/>
            <a:cs typeface="Calibri" panose="020F0502020204030204" pitchFamily="34" charset="0"/>
          </a:endParaRPr>
        </a:p>
      </xdr:txBody>
    </xdr:sp>
    <xdr:clientData/>
  </xdr:twoCellAnchor>
  <xdr:twoCellAnchor editAs="oneCell">
    <xdr:from>
      <xdr:col>0</xdr:col>
      <xdr:colOff>104775</xdr:colOff>
      <xdr:row>4</xdr:row>
      <xdr:rowOff>95250</xdr:rowOff>
    </xdr:from>
    <xdr:to>
      <xdr:col>2</xdr:col>
      <xdr:colOff>19050</xdr:colOff>
      <xdr:row>10</xdr:row>
      <xdr:rowOff>104776</xdr:rowOff>
    </xdr:to>
    <mc:AlternateContent xmlns:mc="http://schemas.openxmlformats.org/markup-compatibility/2006" xmlns:a14="http://schemas.microsoft.com/office/drawing/2010/main">
      <mc:Choice Requires="a14">
        <xdr:graphicFrame macro="">
          <xdr:nvGraphicFramePr>
            <xdr:cNvPr id="39" name="Category 1">
              <a:extLst>
                <a:ext uri="{FF2B5EF4-FFF2-40B4-BE49-F238E27FC236}">
                  <a16:creationId xmlns:a16="http://schemas.microsoft.com/office/drawing/2014/main" id="{D7C33EFC-C85F-4171-ACA8-A3612004B5C1}"/>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04775" y="857250"/>
              <a:ext cx="1133475" cy="115252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114300</xdr:colOff>
      <xdr:row>15</xdr:row>
      <xdr:rowOff>161925</xdr:rowOff>
    </xdr:from>
    <xdr:to>
      <xdr:col>2</xdr:col>
      <xdr:colOff>85725</xdr:colOff>
      <xdr:row>25</xdr:row>
      <xdr:rowOff>114300</xdr:rowOff>
    </xdr:to>
    <mc:AlternateContent xmlns:mc="http://schemas.openxmlformats.org/markup-compatibility/2006" xmlns:a14="http://schemas.microsoft.com/office/drawing/2010/main">
      <mc:Choice Requires="a14">
        <xdr:graphicFrame macro="">
          <xdr:nvGraphicFramePr>
            <xdr:cNvPr id="40" name="Month">
              <a:extLst>
                <a:ext uri="{FF2B5EF4-FFF2-40B4-BE49-F238E27FC236}">
                  <a16:creationId xmlns:a16="http://schemas.microsoft.com/office/drawing/2014/main" id="{B664866E-27FD-458B-840B-041A2C2F1FF5}"/>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14300" y="3019425"/>
              <a:ext cx="1190625" cy="1857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133349</xdr:colOff>
      <xdr:row>10</xdr:row>
      <xdr:rowOff>142875</xdr:rowOff>
    </xdr:from>
    <xdr:to>
      <xdr:col>2</xdr:col>
      <xdr:colOff>66674</xdr:colOff>
      <xdr:row>15</xdr:row>
      <xdr:rowOff>85725</xdr:rowOff>
    </xdr:to>
    <mc:AlternateContent xmlns:mc="http://schemas.openxmlformats.org/markup-compatibility/2006" xmlns:a14="http://schemas.microsoft.com/office/drawing/2010/main">
      <mc:Choice Requires="a14">
        <xdr:graphicFrame macro="">
          <xdr:nvGraphicFramePr>
            <xdr:cNvPr id="41" name="Year">
              <a:extLst>
                <a:ext uri="{FF2B5EF4-FFF2-40B4-BE49-F238E27FC236}">
                  <a16:creationId xmlns:a16="http://schemas.microsoft.com/office/drawing/2014/main" id="{283343FF-B90D-4AC6-9F92-403361ECF13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349" y="2047875"/>
              <a:ext cx="1152525" cy="8953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38100</xdr:colOff>
      <xdr:row>0</xdr:row>
      <xdr:rowOff>95251</xdr:rowOff>
    </xdr:from>
    <xdr:to>
      <xdr:col>2</xdr:col>
      <xdr:colOff>66451</xdr:colOff>
      <xdr:row>2</xdr:row>
      <xdr:rowOff>133350</xdr:rowOff>
    </xdr:to>
    <xdr:pic>
      <xdr:nvPicPr>
        <xdr:cNvPr id="43" name="Picture 42">
          <a:extLst>
            <a:ext uri="{FF2B5EF4-FFF2-40B4-BE49-F238E27FC236}">
              <a16:creationId xmlns:a16="http://schemas.microsoft.com/office/drawing/2014/main" id="{5C5B73BB-F70F-8614-C455-9E456E3E545D}"/>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38100" y="95251"/>
          <a:ext cx="1247551" cy="419099"/>
        </a:xfrm>
        <a:prstGeom prst="rect">
          <a:avLst/>
        </a:prstGeom>
      </xdr:spPr>
    </xdr:pic>
    <xdr:clientData/>
  </xdr:twoCellAnchor>
</xdr:wsDr>
</file>

<file path=xl/drawings/drawing3.xml><?xml version="1.0" encoding="utf-8"?>
<c:userShapes xmlns:c="http://schemas.openxmlformats.org/drawingml/2006/chart">
  <cdr:relSizeAnchor xmlns:cdr="http://schemas.openxmlformats.org/drawingml/2006/chartDrawing">
    <cdr:from>
      <cdr:x>0.34454</cdr:x>
      <cdr:y>0</cdr:y>
    </cdr:from>
    <cdr:to>
      <cdr:x>0.7479</cdr:x>
      <cdr:y>0.13089</cdr:y>
    </cdr:to>
    <cdr:sp macro="" textlink="">
      <cdr:nvSpPr>
        <cdr:cNvPr id="2" name="TextBox 1">
          <a:extLst xmlns:a="http://schemas.openxmlformats.org/drawingml/2006/main">
            <a:ext uri="{FF2B5EF4-FFF2-40B4-BE49-F238E27FC236}">
              <a16:creationId xmlns:a16="http://schemas.microsoft.com/office/drawing/2014/main" id="{E36B3990-B054-84A0-F68F-63EB6B06555D}"/>
            </a:ext>
          </a:extLst>
        </cdr:cNvPr>
        <cdr:cNvSpPr txBox="1"/>
      </cdr:nvSpPr>
      <cdr:spPr>
        <a:xfrm xmlns:a="http://schemas.openxmlformats.org/drawingml/2006/main">
          <a:off x="781050" y="0"/>
          <a:ext cx="914400" cy="238125"/>
        </a:xfrm>
        <a:prstGeom xmlns:a="http://schemas.openxmlformats.org/drawingml/2006/main" prst="rect">
          <a:avLst/>
        </a:prstGeom>
      </cdr:spPr>
      <cdr:txBody>
        <a:bodyPr xmlns:a="http://schemas.openxmlformats.org/drawingml/2006/main" vertOverflow="clip" wrap="none" rtlCol="0"/>
        <a:lstStyle xmlns:a="http://schemas.openxmlformats.org/drawingml/2006/main"/>
        <a:p xmlns:a="http://schemas.openxmlformats.org/drawingml/2006/main">
          <a:r>
            <a:rPr lang="en-US" sz="1100" b="1" u="sng" kern="1200"/>
            <a:t>Profit by Year</a:t>
          </a:r>
        </a:p>
      </cdr:txBody>
    </cdr:sp>
  </cdr:relSizeAnchor>
</c:userShape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Z-BUD-001" refreshedDate="45757.457511111112" createdVersion="8" refreshedVersion="8" minRefreshableVersion="3" recordCount="8314" xr:uid="{5C43638C-8FD6-490C-AE2B-3CDF2292F357}">
  <cacheSource type="worksheet">
    <worksheetSource ref="A1:I8315" sheet="Data"/>
  </cacheSource>
  <cacheFields count="12">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1"/>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12112667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Z-BUD-001" refreshedDate="45757.49927847222" createdVersion="8" refreshedVersion="8" minRefreshableVersion="3" recordCount="2319" xr:uid="{7F0EEDE8-892E-4D46-99F1-8E7AA48F6569}">
  <cacheSource type="worksheet">
    <worksheetSource ref="O1:P2320" sheet="Pivot Table"/>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0">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Z-BUD-001" refreshedDate="45759.503285648148" createdVersion="8" refreshedVersion="8" minRefreshableVersion="3" recordCount="8314" xr:uid="{E85F6EE2-618B-453B-B643-9D10D51115F6}">
  <cacheSource type="worksheet">
    <worksheetSource ref="A1:J8315" sheet="Data"/>
  </cacheSource>
  <cacheFields count="14">
    <cacheField name="Order Date" numFmtId="14">
      <sharedItems containsSemiMixedTypes="0" containsNonDate="0" containsDate="1" containsString="0" minDate="2021-01-03T00:00:00" maxDate="2024-09-01T00:00:00" count="1121">
        <d v="2021-01-03T00:00:00"/>
        <d v="2021-01-04T00:00:00"/>
        <d v="2021-01-05T00:00:00"/>
        <d v="2021-01-06T00:00:00"/>
        <d v="2021-01-07T00:00:00"/>
        <d v="2021-01-09T00:00:00"/>
        <d v="2021-01-10T00:00:00"/>
        <d v="2021-01-11T00:00:00"/>
        <d v="2021-01-13T00:00:00"/>
        <d v="2021-01-14T00:00:00"/>
        <d v="2021-01-15T00:00:00"/>
        <d v="2021-01-16T00:00:00"/>
        <d v="2021-01-18T00:00:00"/>
        <d v="2021-01-19T00:00:00"/>
        <d v="2021-01-20T00:00:00"/>
        <d v="2021-01-21T00:00:00"/>
        <d v="2021-01-23T00:00:00"/>
        <d v="2021-01-26T00:00:00"/>
        <d v="2021-01-27T00:00:00"/>
        <d v="2021-01-28T00:00:00"/>
        <d v="2021-01-30T00:00:00"/>
        <d v="2021-01-31T00:00:00"/>
        <d v="2021-02-01T00:00:00"/>
        <d v="2021-02-02T00:00:00"/>
        <d v="2021-02-03T00:00:00"/>
        <d v="2021-02-04T00:00:00"/>
        <d v="2021-02-06T00:00:00"/>
        <d v="2021-02-07T00:00:00"/>
        <d v="2021-02-08T00:00:00"/>
        <d v="2021-02-11T00:00:00"/>
        <d v="2021-02-12T00:00:00"/>
        <d v="2021-02-14T00:00:00"/>
        <d v="2021-02-15T00:00:00"/>
        <d v="2021-02-16T00:00:00"/>
        <d v="2021-02-17T00:00:00"/>
        <d v="2021-02-18T00:00:00"/>
        <d v="2021-02-20T00:00:00"/>
        <d v="2021-02-21T00:00:00"/>
        <d v="2021-02-22T00:00:00"/>
        <d v="2021-02-23T00:00:00"/>
        <d v="2021-02-24T00:00:00"/>
        <d v="2021-02-27T00:00:00"/>
        <d v="2021-03-01T00:00:00"/>
        <d v="2021-03-02T00:00:00"/>
        <d v="2021-03-03T00:00:00"/>
        <d v="2021-03-04T00:00:00"/>
        <d v="2021-03-05T00:00:00"/>
        <d v="2021-03-07T00:00:00"/>
        <d v="2021-03-10T00:00:00"/>
        <d v="2021-03-11T00:00:00"/>
        <d v="2021-03-14T00:00:00"/>
        <d v="2021-03-15T00:00:00"/>
        <d v="2021-03-16T00:00:00"/>
        <d v="2021-03-17T00:00:00"/>
        <d v="2021-03-18T00:00:00"/>
        <d v="2021-03-19T00:00:00"/>
        <d v="2021-03-21T00:00:00"/>
        <d v="2021-03-22T00:00:00"/>
        <d v="2021-03-23T00:00:00"/>
        <d v="2021-03-24T00:00:00"/>
        <d v="2021-03-25T00:00:00"/>
        <d v="2021-03-26T00:00:00"/>
        <d v="2021-03-28T00:00:00"/>
        <d v="2021-03-29T00:00:00"/>
        <d v="2021-03-30T00:00:00"/>
        <d v="2021-03-31T00:00:00"/>
        <d v="2021-04-01T00:00:00"/>
        <d v="2021-04-02T00:00:00"/>
        <d v="2021-04-03T00:00:00"/>
        <d v="2021-04-04T00:00:00"/>
        <d v="2021-04-05T00:00:00"/>
        <d v="2021-04-06T00:00:00"/>
        <d v="2021-04-07T00:00:00"/>
        <d v="2021-04-08T00:00:00"/>
        <d v="2021-04-11T00:00:00"/>
        <d v="2021-04-12T00:00:00"/>
        <d v="2021-04-13T00:00:00"/>
        <d v="2021-04-15T00:00:00"/>
        <d v="2021-04-16T00:00:00"/>
        <d v="2021-04-18T00:00:00"/>
        <d v="2021-04-19T00:00:00"/>
        <d v="2021-04-20T00:00:00"/>
        <d v="2021-04-21T00:00:00"/>
        <d v="2021-04-22T00:00:00"/>
        <d v="2021-04-23T00:00:00"/>
        <d v="2021-04-25T00:00:00"/>
        <d v="2021-04-26T00:00:00"/>
        <d v="2021-04-28T00:00:00"/>
        <d v="2021-04-29T00:00:00"/>
        <d v="2021-04-30T00:00:00"/>
        <d v="2021-05-02T00:00:00"/>
        <d v="2021-05-03T00:00:00"/>
        <d v="2021-05-04T00:00:00"/>
        <d v="2021-05-05T00:00:00"/>
        <d v="2021-05-06T00:00:00"/>
        <d v="2021-05-07T00:00:00"/>
        <d v="2021-05-08T00:00:00"/>
        <d v="2021-05-09T00:00:00"/>
        <d v="2021-05-10T00:00:00"/>
        <d v="2021-05-11T00:00:00"/>
        <d v="2021-05-12T00:00:00"/>
        <d v="2021-05-13T00:00:00"/>
        <d v="2021-05-14T00:00:00"/>
        <d v="2021-05-16T00:00:00"/>
        <d v="2021-05-17T00:00:00"/>
        <d v="2021-05-18T00:00:00"/>
        <d v="2021-05-19T00:00:00"/>
        <d v="2021-05-20T00:00:00"/>
        <d v="2021-05-21T00:00:00"/>
        <d v="2021-05-22T00:00:00"/>
        <d v="2021-05-23T00:00:00"/>
        <d v="2021-05-24T00:00:00"/>
        <d v="2021-05-25T00:00:00"/>
        <d v="2021-05-26T00:00:00"/>
        <d v="2021-05-27T00:00:00"/>
        <d v="2021-05-28T00:00:00"/>
        <d v="2021-05-30T00:00:00"/>
        <d v="2021-05-31T00:00:00"/>
        <d v="2021-06-01T00:00:00"/>
        <d v="2021-06-02T00:00:00"/>
        <d v="2021-06-03T00:00:00"/>
        <d v="2021-06-04T00:00:00"/>
        <d v="2021-06-06T00:00:00"/>
        <d v="2021-06-07T00:00:00"/>
        <d v="2021-06-08T00:00:00"/>
        <d v="2021-06-09T00:00:00"/>
        <d v="2021-06-10T00:00:00"/>
        <d v="2021-06-13T00:00:00"/>
        <d v="2021-06-14T00:00:00"/>
        <d v="2021-06-15T00:00:00"/>
        <d v="2021-06-16T00:00:00"/>
        <d v="2021-06-17T00:00:00"/>
        <d v="2021-06-18T00:00:00"/>
        <d v="2021-06-20T00:00:00"/>
        <d v="2021-06-21T00:00:00"/>
        <d v="2021-06-22T00:00:00"/>
        <d v="2021-06-23T00:00:00"/>
        <d v="2021-06-24T00:00:00"/>
        <d v="2021-06-25T00:00:00"/>
        <d v="2021-06-27T00:00:00"/>
        <d v="2021-06-28T00:00:00"/>
        <d v="2021-06-29T00:00:00"/>
        <d v="2021-06-30T00:00:00"/>
        <d v="2021-07-01T00:00:00"/>
        <d v="2021-07-02T00:00:00"/>
        <d v="2021-07-04T00:00:00"/>
        <d v="2021-07-05T00:00:00"/>
        <d v="2021-07-06T00:00:00"/>
        <d v="2021-07-07T00:00:00"/>
        <d v="2021-07-08T00:00:00"/>
        <d v="2021-07-09T00:00:00"/>
        <d v="2021-07-11T00:00:00"/>
        <d v="2021-07-12T00:00:00"/>
        <d v="2021-07-13T00:00:00"/>
        <d v="2021-07-14T00:00:00"/>
        <d v="2021-07-15T00:00:00"/>
        <d v="2021-07-18T00:00:00"/>
        <d v="2021-07-19T00:00:00"/>
        <d v="2021-07-20T00:00:00"/>
        <d v="2021-07-21T00:00:00"/>
        <d v="2021-07-22T00:00:00"/>
        <d v="2021-07-23T00:00:00"/>
        <d v="2021-07-25T00:00:00"/>
        <d v="2021-07-26T00:00:00"/>
        <d v="2021-07-27T00:00:00"/>
        <d v="2021-07-28T00:00:00"/>
        <d v="2021-07-30T00:00:00"/>
        <d v="2021-08-01T00:00:00"/>
        <d v="2021-08-02T00:00:00"/>
        <d v="2021-08-03T00:00:00"/>
        <d v="2021-08-04T00:00:00"/>
        <d v="2021-08-05T00:00:00"/>
        <d v="2021-08-06T00:00:00"/>
        <d v="2021-08-08T00:00:00"/>
        <d v="2021-08-09T00:00:00"/>
        <d v="2021-08-11T00:00:00"/>
        <d v="2021-08-12T00:00:00"/>
        <d v="2021-08-15T00:00:00"/>
        <d v="2021-08-16T00:00:00"/>
        <d v="2021-08-17T00:00:00"/>
        <d v="2021-08-19T00:00:00"/>
        <d v="2021-08-20T00:00:00"/>
        <d v="2021-08-22T00:00:00"/>
        <d v="2021-08-23T00:00:00"/>
        <d v="2021-08-24T00:00:00"/>
        <d v="2021-08-25T00:00:00"/>
        <d v="2021-08-26T00:00:00"/>
        <d v="2021-08-27T00:00:00"/>
        <d v="2021-08-29T00:00:00"/>
        <d v="2021-08-30T00:00:00"/>
        <d v="2021-08-31T00:00:00"/>
        <d v="2021-09-01T00:00:00"/>
        <d v="2021-09-02T00:00:00"/>
        <d v="2021-09-03T00:00:00"/>
        <d v="2021-09-05T00:00:00"/>
        <d v="2021-09-06T00:00:00"/>
        <d v="2021-09-07T00:00:00"/>
        <d v="2021-09-08T00:00:00"/>
        <d v="2021-09-09T00:00:00"/>
        <d v="2021-09-10T00:00:00"/>
        <d v="2021-09-11T00:00:00"/>
        <d v="2021-09-12T00:00:00"/>
        <d v="2021-09-13T00:00:00"/>
        <d v="2021-09-14T00:00:00"/>
        <d v="2021-09-15T00:00:00"/>
        <d v="2021-09-16T00:00:00"/>
        <d v="2021-09-17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4T00:00:00"/>
        <d v="2021-10-25T00:00:00"/>
        <d v="2021-10-26T00:00:00"/>
        <d v="2021-10-27T00:00:00"/>
        <d v="2021-10-28T00:00:00"/>
        <d v="2021-10-29T00:00:00"/>
        <d v="2021-10-31T00:00:00"/>
        <d v="2021-11-01T00:00:00"/>
        <d v="2021-11-02T00:00:00"/>
        <d v="2021-11-03T00:00:00"/>
        <d v="2021-11-04T00:00:00"/>
        <d v="2021-11-05T00:00:00"/>
        <d v="2021-11-06T00:00:00"/>
        <d v="2021-11-07T00:00:00"/>
        <d v="2021-11-08T00:00:00"/>
        <d v="2021-11-09T00:00:00"/>
        <d v="2021-11-10T00:00:00"/>
        <d v="2021-11-11T00:00:00"/>
        <d v="2021-11-12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2T00:00:00"/>
        <d v="2021-12-13T00:00:00"/>
        <d v="2021-12-14T00:00:00"/>
        <d v="2021-12-15T00:00:00"/>
        <d v="2021-12-16T00:00:00"/>
        <d v="2021-12-17T00:00:00"/>
        <d v="2021-12-19T00:00:00"/>
        <d v="2021-12-20T00:00:00"/>
        <d v="2021-12-21T00:00:00"/>
        <d v="2021-12-22T00:00:00"/>
        <d v="2021-12-23T00:00:00"/>
        <d v="2021-12-24T00:00:00"/>
        <d v="2021-12-26T00:00:00"/>
        <d v="2021-12-27T00:00:00"/>
        <d v="2021-12-28T00:00:00"/>
        <d v="2021-12-29T00:00:00"/>
        <d v="2021-12-30T00:00:00"/>
        <d v="2021-12-31T00:00:00"/>
        <d v="2022-01-02T00:00:00"/>
        <d v="2022-01-03T00:00:00"/>
        <d v="2022-01-04T00:00:00"/>
        <d v="2022-01-05T00:00:00"/>
        <d v="2022-01-06T00:00:00"/>
        <d v="2022-01-09T00:00:00"/>
        <d v="2022-01-10T00:00:00"/>
        <d v="2022-01-12T00:00:00"/>
        <d v="2022-01-13T00:00:00"/>
        <d v="2022-01-17T00:00:00"/>
        <d v="2022-01-19T00:00:00"/>
        <d v="2022-01-23T00:00:00"/>
        <d v="2022-01-24T00:00:00"/>
        <d v="2022-01-26T00:00:00"/>
        <d v="2022-01-27T00:00:00"/>
        <d v="2022-01-28T00:00:00"/>
        <d v="2022-01-30T00:00:00"/>
        <d v="2022-01-31T00:00:00"/>
        <d v="2022-02-03T00:00:00"/>
        <d v="2022-02-06T00:00:00"/>
        <d v="2022-02-07T00:00:00"/>
        <d v="2022-02-08T00:00:00"/>
        <d v="2022-02-09T00:00:00"/>
        <d v="2022-02-10T00:00:00"/>
        <d v="2022-02-14T00:00:00"/>
        <d v="2022-02-15T00:00:00"/>
        <d v="2022-02-16T00:00:00"/>
        <d v="2022-02-18T00:00:00"/>
        <d v="2022-02-20T00:00:00"/>
        <d v="2022-02-21T00:00:00"/>
        <d v="2022-02-22T00:00:00"/>
        <d v="2022-02-23T00:00:00"/>
        <d v="2022-02-25T00:00:00"/>
        <d v="2022-02-27T00:00:00"/>
        <d v="2022-02-28T00:00:00"/>
        <d v="2022-03-01T00:00:00"/>
        <d v="2022-03-02T00:00:00"/>
        <d v="2022-03-05T00:00:00"/>
        <d v="2022-03-06T00:00:00"/>
        <d v="2022-03-07T00:00:00"/>
        <d v="2022-03-08T00:00:00"/>
        <d v="2022-03-09T00:00:00"/>
        <d v="2022-03-10T00:00:00"/>
        <d v="2022-03-12T00:00:00"/>
        <d v="2022-03-13T00:00:00"/>
        <d v="2022-03-14T00:00:00"/>
        <d v="2022-03-15T00:00:00"/>
        <d v="2022-03-16T00:00:00"/>
        <d v="2022-03-17T00:00:00"/>
        <d v="2022-03-19T00:00:00"/>
        <d v="2022-03-20T00:00:00"/>
        <d v="2022-03-21T00:00:00"/>
        <d v="2022-03-22T00:00:00"/>
        <d v="2022-03-23T00:00:00"/>
        <d v="2022-03-24T00:00:00"/>
        <d v="2022-03-26T00:00:00"/>
        <d v="2022-03-27T00:00:00"/>
        <d v="2022-03-28T00:00:00"/>
        <d v="2022-03-29T00:00:00"/>
        <d v="2022-03-30T00:00:00"/>
        <d v="2022-03-31T00:00:00"/>
        <d v="2022-04-02T00:00:00"/>
        <d v="2022-04-04T00:00:00"/>
        <d v="2022-04-05T00:00:00"/>
        <d v="2022-04-06T00:00:00"/>
        <d v="2022-04-07T00:00:00"/>
        <d v="2022-04-09T00:00:00"/>
        <d v="2022-04-10T00:00:00"/>
        <d v="2022-04-11T00:00:00"/>
        <d v="2022-04-12T00:00:00"/>
        <d v="2022-04-13T00:00:00"/>
        <d v="2022-04-14T00:00:00"/>
        <d v="2022-04-16T00:00:00"/>
        <d v="2022-04-17T00:00:00"/>
        <d v="2022-04-18T00:00:00"/>
        <d v="2022-04-19T00:00:00"/>
        <d v="2022-04-20T00:00:00"/>
        <d v="2022-04-21T00:00:00"/>
        <d v="2022-04-22T00:00:00"/>
        <d v="2022-04-24T00:00:00"/>
        <d v="2022-04-25T00:00:00"/>
        <d v="2022-04-26T00:00:00"/>
        <d v="2022-04-27T00:00:00"/>
        <d v="2022-04-28T00:00:00"/>
        <d v="2022-04-29T00:00:00"/>
        <d v="2022-04-30T00:00:00"/>
        <d v="2022-05-01T00:00:00"/>
        <d v="2022-05-02T00:00:00"/>
        <d v="2022-05-03T00:00:00"/>
        <d v="2022-05-04T00:00:00"/>
        <d v="2022-05-07T00:00:00"/>
        <d v="2022-05-08T00:00:00"/>
        <d v="2022-05-09T00:00:00"/>
        <d v="2022-05-10T00:00:00"/>
        <d v="2022-05-11T00:00:00"/>
        <d v="2022-05-12T00:00:00"/>
        <d v="2022-05-13T00:00:00"/>
        <d v="2022-05-14T00:00:00"/>
        <d v="2022-05-15T00:00:00"/>
        <d v="2022-05-16T00:00:00"/>
        <d v="2022-05-17T00:00:00"/>
        <d v="2022-05-18T00:00:00"/>
        <d v="2022-05-20T00:00:00"/>
        <d v="2022-05-21T00:00:00"/>
        <d v="2022-05-22T00:00:00"/>
        <d v="2022-05-23T00:00:00"/>
        <d v="2022-05-24T00:00:00"/>
        <d v="2022-05-25T00:00:00"/>
        <d v="2022-05-26T00:00:00"/>
        <d v="2022-05-28T00:00:00"/>
        <d v="2022-05-29T00:00:00"/>
        <d v="2022-05-30T00:00:00"/>
        <d v="2022-05-31T00:00:00"/>
        <d v="2022-06-01T00:00:00"/>
        <d v="2022-06-04T00:00:00"/>
        <d v="2022-06-05T00:00:00"/>
        <d v="2022-06-07T00:00:00"/>
        <d v="2022-06-08T00:00:00"/>
        <d v="2022-06-09T00:00:00"/>
        <d v="2022-06-11T00:00:00"/>
        <d v="2022-06-12T00:00:00"/>
        <d v="2022-06-13T00:00:00"/>
        <d v="2022-06-14T00:00:00"/>
        <d v="2022-06-15T00:00:00"/>
        <d v="2022-06-16T00:00:00"/>
        <d v="2022-06-18T00:00:00"/>
        <d v="2022-06-19T00:00:00"/>
        <d v="2022-06-20T00:00:00"/>
        <d v="2022-06-21T00:00:00"/>
        <d v="2022-06-22T00:00:00"/>
        <d v="2022-06-23T00:00:00"/>
        <d v="2022-06-25T00:00:00"/>
        <d v="2022-06-26T00:00:00"/>
        <d v="2022-06-28T00:00:00"/>
        <d v="2022-06-29T00:00:00"/>
        <d v="2022-07-02T00:00:00"/>
        <d v="2022-07-03T00:00:00"/>
        <d v="2022-07-04T00:00:00"/>
        <d v="2022-07-05T00:00:00"/>
        <d v="2022-07-06T00:00:00"/>
        <d v="2022-07-08T00:00:00"/>
        <d v="2022-07-09T00:00:00"/>
        <d v="2022-07-10T00:00:00"/>
        <d v="2022-07-11T00:00:00"/>
        <d v="2022-07-12T00:00:00"/>
        <d v="2022-07-13T00:00:00"/>
        <d v="2022-07-14T00:00:00"/>
        <d v="2022-07-16T00:00:00"/>
        <d v="2022-07-17T00:00:00"/>
        <d v="2022-07-18T00:00:00"/>
        <d v="2022-07-19T00:00:00"/>
        <d v="2022-07-20T00:00:00"/>
        <d v="2022-07-23T00:00:00"/>
        <d v="2022-07-24T00:00:00"/>
        <d v="2022-07-25T00:00:00"/>
        <d v="2022-07-26T00:00:00"/>
        <d v="2022-07-27T00:00:00"/>
        <d v="2022-07-30T00:00:00"/>
        <d v="2022-07-31T00:00:00"/>
        <d v="2022-08-01T00:00:00"/>
        <d v="2022-08-02T00:00:00"/>
        <d v="2022-08-05T00:00:00"/>
        <d v="2022-08-06T00:00:00"/>
        <d v="2022-08-07T00:00:00"/>
        <d v="2022-08-08T00:00:00"/>
        <d v="2022-08-09T00:00:00"/>
        <d v="2022-08-10T00:00:00"/>
        <d v="2022-08-11T00:00:00"/>
        <d v="2022-08-13T00:00:00"/>
        <d v="2022-08-15T00:00:00"/>
        <d v="2022-08-16T00:00:00"/>
        <d v="2022-08-17T00:00:00"/>
        <d v="2022-08-21T00:00:00"/>
        <d v="2022-08-22T00:00:00"/>
        <d v="2022-08-23T00:00:00"/>
        <d v="2022-08-24T00:00:00"/>
        <d v="2022-08-25T00:00:00"/>
        <d v="2022-08-27T00:00:00"/>
        <d v="2022-08-28T00:00:00"/>
        <d v="2022-08-29T00:00:00"/>
        <d v="2022-08-31T00:00:00"/>
        <d v="2022-09-01T00:00:00"/>
        <d v="2022-09-03T00:00:00"/>
        <d v="2022-09-04T00:00:00"/>
        <d v="2022-09-05T00:00:00"/>
        <d v="2022-09-06T00:00:00"/>
        <d v="2022-09-07T00:00:00"/>
        <d v="2022-09-08T00:00:00"/>
        <d v="2022-09-10T00:00:00"/>
        <d v="2022-09-11T00:00:00"/>
        <d v="2022-09-12T00:00:00"/>
        <d v="2022-09-13T00:00:00"/>
        <d v="2022-09-14T00:00:00"/>
        <d v="2022-09-15T00:00:00"/>
        <d v="2022-09-16T00:00:00"/>
        <d v="2022-09-17T00:00:00"/>
        <d v="2022-09-18T00:00:00"/>
        <d v="2022-09-19T00:00:00"/>
        <d v="2022-09-20T00:00:00"/>
        <d v="2022-09-21T00:00:00"/>
        <d v="2022-09-22T00:00:00"/>
        <d v="2022-09-24T00:00:00"/>
        <d v="2022-09-25T00:00:00"/>
        <d v="2022-09-26T00:00:00"/>
        <d v="2022-09-27T00:00:00"/>
        <d v="2022-09-28T00:00:00"/>
        <d v="2022-10-01T00:00:00"/>
        <d v="2022-10-02T00:00:00"/>
        <d v="2022-10-03T00:00:00"/>
        <d v="2022-10-04T00:00:00"/>
        <d v="2022-10-05T00:00:00"/>
        <d v="2022-10-08T00:00:00"/>
        <d v="2022-10-09T00:00:00"/>
        <d v="2022-10-10T00:00:00"/>
        <d v="2022-10-11T00:00:00"/>
        <d v="2022-10-12T00:00:00"/>
        <d v="2022-10-13T00:00:00"/>
        <d v="2022-10-15T00:00:00"/>
        <d v="2022-10-16T00:00:00"/>
        <d v="2022-10-17T00:00:00"/>
        <d v="2022-10-18T00:00:00"/>
        <d v="2022-10-19T00:00:00"/>
        <d v="2022-10-20T00:00:00"/>
        <d v="2022-10-22T00:00:00"/>
        <d v="2022-10-23T00:00:00"/>
        <d v="2022-10-24T00:00:00"/>
        <d v="2022-10-25T00:00:00"/>
        <d v="2022-10-26T00:00:00"/>
        <d v="2022-10-28T00:00:00"/>
        <d v="2022-10-29T00:00:00"/>
        <d v="2022-10-30T00:00:00"/>
        <d v="2022-10-31T00:00:00"/>
        <d v="2022-11-01T00:00:00"/>
        <d v="2022-11-02T00:00:00"/>
        <d v="2022-11-03T00:00:00"/>
        <d v="2022-11-05T00:00:00"/>
        <d v="2022-11-06T00:00:00"/>
        <d v="2022-11-07T00:00:00"/>
        <d v="2022-11-08T00:00:00"/>
        <d v="2022-11-09T00:00:00"/>
        <d v="2022-11-10T00:00:00"/>
        <d v="2022-11-11T00:00:00"/>
        <d v="2022-11-12T00:00:00"/>
        <d v="2022-11-13T00:00:00"/>
        <d v="2022-11-14T00:00:00"/>
        <d v="2022-11-15T00:00:00"/>
        <d v="2022-11-16T00:00:00"/>
        <d v="2022-11-17T00:00:00"/>
        <d v="2022-11-19T00:00:00"/>
        <d v="2022-11-20T00:00:00"/>
        <d v="2022-11-21T00:00:00"/>
        <d v="2022-11-22T00:00:00"/>
        <d v="2022-11-23T00:00:00"/>
        <d v="2022-11-24T00:00:00"/>
        <d v="2022-11-25T00:00:00"/>
        <d v="2022-11-26T00:00:00"/>
        <d v="2022-11-27T00:00:00"/>
        <d v="2022-11-28T00:00:00"/>
        <d v="2022-11-29T00:00:00"/>
        <d v="2022-11-30T00:00:00"/>
        <d v="2022-12-01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2-12-22T00:00:00"/>
        <d v="2022-12-23T00:00:00"/>
        <d v="2022-12-24T00:00:00"/>
        <d v="2022-12-25T00:00:00"/>
        <d v="2022-12-26T00:00:00"/>
        <d v="2022-12-27T00:00:00"/>
        <d v="2022-12-28T00:00:00"/>
        <d v="2022-12-29T00:00:00"/>
        <d v="2022-12-30T00:00:00"/>
        <d v="2022-12-31T00:00:00"/>
        <d v="2023-01-02T00:00:00"/>
        <d v="2023-01-03T00:00:00"/>
        <d v="2023-01-04T00:00:00"/>
        <d v="2023-01-05T00:00:00"/>
        <d v="2023-01-07T00:00:00"/>
        <d v="2023-01-08T00:00:00"/>
        <d v="2023-01-09T00:00:00"/>
        <d v="2023-01-10T00:00:00"/>
        <d v="2023-01-11T00:00:00"/>
        <d v="2023-01-14T00:00:00"/>
        <d v="2023-01-15T00:00:00"/>
        <d v="2023-01-16T00:00:00"/>
        <d v="2023-01-17T00:00:00"/>
        <d v="2023-01-21T00:00:00"/>
        <d v="2023-01-22T00:00:00"/>
        <d v="2023-01-23T00:00:00"/>
        <d v="2023-01-24T00:00:00"/>
        <d v="2023-01-25T00:00:00"/>
        <d v="2023-01-28T00:00:00"/>
        <d v="2023-01-30T00:00:00"/>
        <d v="2023-01-31T00:00:00"/>
        <d v="2023-02-01T00:00:00"/>
        <d v="2023-02-02T00:00:00"/>
        <d v="2023-02-03T00:00:00"/>
        <d v="2023-02-04T00:00:00"/>
        <d v="2023-02-05T00:00:00"/>
        <d v="2023-02-06T00:00:00"/>
        <d v="2023-02-07T00:00:00"/>
        <d v="2023-02-08T00:00:00"/>
        <d v="2023-02-09T00:00:00"/>
        <d v="2023-02-11T00:00:00"/>
        <d v="2023-02-12T00:00:00"/>
        <d v="2023-02-13T00:00:00"/>
        <d v="2023-02-14T00:00:00"/>
        <d v="2023-02-15T00:00:00"/>
        <d v="2023-02-16T00:00:00"/>
        <d v="2023-02-19T00:00:00"/>
        <d v="2023-02-20T00:00:00"/>
        <d v="2023-02-21T00:00:00"/>
        <d v="2023-02-22T00:00:00"/>
        <d v="2023-02-23T00:00:00"/>
        <d v="2023-02-25T00:00:00"/>
        <d v="2023-02-27T00:00:00"/>
        <d v="2023-02-28T00:00:00"/>
        <d v="2023-03-01T00:00:00"/>
        <d v="2023-03-03T00:00:00"/>
        <d v="2023-03-04T00:00:00"/>
        <d v="2023-03-05T00:00:00"/>
        <d v="2023-03-06T00:00:00"/>
        <d v="2023-03-07T00:00:00"/>
        <d v="2023-03-08T00:00:00"/>
        <d v="2023-03-09T00:00:00"/>
        <d v="2023-03-10T00:00:00"/>
        <d v="2023-03-11T00:00:00"/>
        <d v="2023-03-12T00:00:00"/>
        <d v="2023-03-13T00:00:00"/>
        <d v="2023-03-14T00:00:00"/>
        <d v="2023-03-15T00:00:00"/>
        <d v="2023-03-17T00:00:00"/>
        <d v="2023-03-18T00:00:00"/>
        <d v="2023-03-19T00:00:00"/>
        <d v="2023-03-20T00:00:00"/>
        <d v="2023-03-21T00:00:00"/>
        <d v="2023-03-22T00:00:00"/>
        <d v="2023-03-24T00:00:00"/>
        <d v="2023-03-25T00:00:00"/>
        <d v="2023-03-26T00:00:00"/>
        <d v="2023-03-27T00:00:00"/>
        <d v="2023-03-28T00:00:00"/>
        <d v="2023-03-29T00:00:00"/>
        <d v="2023-03-30T00:00:00"/>
        <d v="2023-03-31T00:00:00"/>
        <d v="2023-04-01T00:00:00"/>
        <d v="2023-04-02T00:00:00"/>
        <d v="2023-04-03T00:00:00"/>
        <d v="2023-04-04T00:00:00"/>
        <d v="2023-04-05T00:00:00"/>
        <d v="2023-04-06T00:00:00"/>
        <d v="2023-04-07T00:00:00"/>
        <d v="2023-04-08T00:00:00"/>
        <d v="2023-04-09T00:00:00"/>
        <d v="2023-04-10T00:00:00"/>
        <d v="2023-04-12T00:00:00"/>
        <d v="2023-04-13T00:00:00"/>
        <d v="2023-04-14T00:00:00"/>
        <d v="2023-04-15T00:00:00"/>
        <d v="2023-04-16T00:00:00"/>
        <d v="2023-04-17T00:00:00"/>
        <d v="2023-04-18T00:00:00"/>
        <d v="2023-04-19T00:00:00"/>
        <d v="2023-04-21T00:00:00"/>
        <d v="2023-04-22T00:00:00"/>
        <d v="2023-04-23T00:00:00"/>
        <d v="2023-04-24T00:00:00"/>
        <d v="2023-04-25T00:00:00"/>
        <d v="2023-04-26T00:00:00"/>
        <d v="2023-04-28T00:00:00"/>
        <d v="2023-04-30T00:00:00"/>
        <d v="2023-05-01T00:00:00"/>
        <d v="2023-05-02T00:00:00"/>
        <d v="2023-05-03T00:00:00"/>
        <d v="2023-05-05T00:00:00"/>
        <d v="2023-05-06T00:00:00"/>
        <d v="2023-05-07T00:00:00"/>
        <d v="2023-05-08T00:00:00"/>
        <d v="2023-05-09T00:00:00"/>
        <d v="2023-05-10T00:00:00"/>
        <d v="2023-05-11T00:00:00"/>
        <d v="2023-05-12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2T00:00:00"/>
        <d v="2023-06-03T00:00:00"/>
        <d v="2023-06-04T00:00:00"/>
        <d v="2023-06-05T00:00:00"/>
        <d v="2023-06-06T00:00:00"/>
        <d v="2023-06-07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3T00:00:00"/>
        <d v="2023-07-04T00:00:00"/>
        <d v="2023-07-07T00:00:00"/>
        <d v="2023-07-08T00:00:00"/>
        <d v="2023-07-09T00:00:00"/>
        <d v="2023-07-10T00:00:00"/>
        <d v="2023-07-12T00:00:00"/>
        <d v="2023-07-14T00:00:00"/>
        <d v="2023-07-15T00:00:00"/>
        <d v="2023-07-16T00:00:00"/>
        <d v="2023-07-17T00:00:00"/>
        <d v="2023-07-18T00:00:00"/>
        <d v="2023-07-19T00:00:00"/>
        <d v="2023-07-20T00:00:00"/>
        <d v="2023-07-21T00:00:00"/>
        <d v="2023-07-22T00:00:00"/>
        <d v="2023-07-23T00:00:00"/>
        <d v="2023-07-24T00:00:00"/>
        <d v="2023-07-25T00:00:00"/>
        <d v="2023-07-28T00:00:00"/>
        <d v="2023-07-29T00:00:00"/>
        <d v="2023-07-30T00:00:00"/>
        <d v="2023-07-31T00:00:00"/>
        <d v="2023-08-01T00:00:00"/>
        <d v="2023-08-02T00:00:00"/>
        <d v="2023-08-03T00:00:00"/>
        <d v="2023-08-04T00:00:00"/>
        <d v="2023-08-05T00:00:00"/>
        <d v="2023-08-06T00:00:00"/>
        <d v="2023-08-07T00:00:00"/>
        <d v="2023-08-08T00:00:00"/>
        <d v="2023-08-09T00:00:00"/>
        <d v="2023-08-11T00:00:00"/>
        <d v="2023-08-12T00:00:00"/>
        <d v="2023-08-13T00:00:00"/>
        <d v="2023-08-14T00:00:00"/>
        <d v="2023-08-15T00:00:00"/>
        <d v="2023-08-16T00:00:00"/>
        <d v="2023-08-17T00:00:00"/>
        <d v="2023-08-18T00:00:00"/>
        <d v="2023-08-19T00:00:00"/>
        <d v="2023-08-20T00:00:00"/>
        <d v="2023-08-21T00:00:00"/>
        <d v="2023-08-22T00:00:00"/>
        <d v="2023-08-23T00:00:00"/>
        <d v="2023-08-26T00:00:00"/>
        <d v="2023-08-27T00:00:00"/>
        <d v="2023-08-28T00:00:00"/>
        <d v="2023-08-29T00:00:00"/>
        <d v="2023-08-30T00:00:00"/>
        <d v="2023-08-31T00:00:00"/>
        <d v="2023-09-01T00:00:00"/>
        <d v="2023-09-02T00:00:00"/>
        <d v="2023-09-03T00:00:00"/>
        <d v="2023-09-04T00:00:00"/>
        <d v="2023-09-05T00:00:00"/>
        <d v="2023-09-06T00:00:00"/>
        <d v="2023-09-08T00:00:00"/>
        <d v="2023-09-09T00:00:00"/>
        <d v="2023-09-10T00:00:00"/>
        <d v="2023-09-11T00:00:00"/>
        <d v="2023-09-12T00:00:00"/>
        <d v="2023-09-13T00:00:00"/>
        <d v="2023-09-14T00:00:00"/>
        <d v="2023-09-15T00:00:00"/>
        <d v="2023-09-16T00:00:00"/>
        <d v="2023-09-17T00:00:00"/>
        <d v="2023-09-18T00:00:00"/>
        <d v="2023-09-19T00:00:00"/>
        <d v="2023-09-20T00:00:00"/>
        <d v="2023-09-22T00:00:00"/>
        <d v="2023-09-23T00:00:00"/>
        <d v="2023-09-24T00:00:00"/>
        <d v="2023-09-25T00:00:00"/>
        <d v="2023-09-26T00:00:00"/>
        <d v="2023-09-27T00:00:00"/>
        <d v="2023-09-28T00:00:00"/>
        <d v="2023-09-29T00:00:00"/>
        <d v="2023-09-30T00:00:00"/>
        <d v="2023-10-01T00:00:00"/>
        <d v="2023-10-02T00:00:00"/>
        <d v="2023-10-03T00:00:00"/>
        <d v="2023-10-04T00:00:00"/>
        <d v="2023-10-06T00:00:00"/>
        <d v="2023-10-07T00:00:00"/>
        <d v="2023-10-08T00:00:00"/>
        <d v="2023-10-09T00:00:00"/>
        <d v="2023-10-10T00:00:00"/>
        <d v="2023-10-11T00:00:00"/>
        <d v="2023-10-13T00:00:00"/>
        <d v="2023-10-14T00:00:00"/>
        <d v="2023-10-15T00:00:00"/>
        <d v="2023-10-16T00:00:00"/>
        <d v="2023-10-17T00:00:00"/>
        <d v="2023-10-18T00:00:00"/>
        <d v="2023-10-20T00:00:00"/>
        <d v="2023-10-21T00:00:00"/>
        <d v="2023-10-22T00:00:00"/>
        <d v="2023-10-23T00:00:00"/>
        <d v="2023-10-24T00:00:00"/>
        <d v="2023-10-25T00:00:00"/>
        <d v="2023-10-27T00:00:00"/>
        <d v="2023-10-28T00:00:00"/>
        <d v="2023-10-29T00:00:00"/>
        <d v="2023-10-30T00:00:00"/>
        <d v="2023-10-31T00:00:00"/>
        <d v="2023-11-01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8T00:00:00"/>
        <d v="2023-12-09T00:00:00"/>
        <d v="2023-12-10T00:00:00"/>
        <d v="2023-12-11T00:00:00"/>
        <d v="2023-12-12T00:00:00"/>
        <d v="2023-12-13T00:00:00"/>
        <d v="2023-12-14T00:00:00"/>
        <d v="2023-12-15T00:00:00"/>
        <d v="2023-12-16T00:00:00"/>
        <d v="2023-12-17T00:00:00"/>
        <d v="2023-12-18T00:00:00"/>
        <d v="2023-12-19T00:00:00"/>
        <d v="2023-12-20T00:00:00"/>
        <d v="2023-12-22T00:00:00"/>
        <d v="2023-12-23T00:00:00"/>
        <d v="2023-12-24T00:00:00"/>
        <d v="2023-12-25T00:00:00"/>
        <d v="2023-12-26T00:00:00"/>
        <d v="2023-12-27T00:00:00"/>
        <d v="2023-12-29T00:00:00"/>
        <d v="2023-12-30T00:00:00"/>
        <d v="2023-12-31T00:00:00"/>
        <d v="2024-01-01T00:00:00"/>
        <d v="2024-01-02T00:00:00"/>
        <d v="2024-01-03T00:00:00"/>
        <d v="2024-01-06T00:00:00"/>
        <d v="2024-01-07T00:00:00"/>
        <d v="2024-01-08T00:00:00"/>
        <d v="2024-01-09T00:00:00"/>
        <d v="2024-01-12T00:00:00"/>
        <d v="2024-01-13T00:00:00"/>
        <d v="2024-01-14T00:00:00"/>
        <d v="2024-01-15T00:00:00"/>
        <d v="2024-01-16T00:00:00"/>
        <d v="2024-01-19T00:00:00"/>
        <d v="2024-01-20T00:00:00"/>
        <d v="2024-01-21T00:00:00"/>
        <d v="2024-01-22T00:00:00"/>
        <d v="2024-01-23T00:00:00"/>
        <d v="2024-01-24T00:00:00"/>
        <d v="2024-01-26T00:00:00"/>
        <d v="2024-01-27T00:00:00"/>
        <d v="2024-01-28T00:00:00"/>
        <d v="2024-01-29T00:00:00"/>
        <d v="2024-01-30T00:00:00"/>
        <d v="2024-02-02T00:00:00"/>
        <d v="2024-02-03T00:00:00"/>
        <d v="2024-02-04T00:00:00"/>
        <d v="2024-02-05T00:00:00"/>
        <d v="2024-02-06T00:00:00"/>
        <d v="2024-02-09T00:00:00"/>
        <d v="2024-02-10T00:00:00"/>
        <d v="2024-02-11T00:00:00"/>
        <d v="2024-02-13T00:00:00"/>
        <d v="2024-02-16T00:00:00"/>
        <d v="2024-02-17T00:00:00"/>
        <d v="2024-02-18T00:00:00"/>
        <d v="2024-02-19T00:00:00"/>
        <d v="2024-02-20T00:00:00"/>
        <d v="2024-02-21T00:00:00"/>
        <d v="2024-02-23T00:00:00"/>
        <d v="2024-02-24T00:00:00"/>
        <d v="2024-02-25T00:00:00"/>
        <d v="2024-02-26T00:00:00"/>
        <d v="2024-02-28T00:00:00"/>
        <d v="2024-03-02T00:00:00"/>
        <d v="2024-03-03T00:00:00"/>
        <d v="2024-03-04T00:00:00"/>
        <d v="2024-03-05T00:00:00"/>
        <d v="2024-03-06T00:00:00"/>
        <d v="2024-03-07T00:00:00"/>
        <d v="2024-03-08T00:00:00"/>
        <d v="2024-03-09T00:00:00"/>
        <d v="2024-03-10T00:00:00"/>
        <d v="2024-03-11T00:00:00"/>
        <d v="2024-03-12T00:00:00"/>
        <d v="2024-03-13T00:00:00"/>
        <d v="2024-03-14T00:00:00"/>
        <d v="2024-03-16T00:00:00"/>
        <d v="2024-03-17T00:00:00"/>
        <d v="2024-03-18T00:00:00"/>
        <d v="2024-03-19T00:00:00"/>
        <d v="2024-03-20T00:00:00"/>
        <d v="2024-03-21T00:00:00"/>
        <d v="2024-03-23T00:00:00"/>
        <d v="2024-03-24T00:00:00"/>
        <d v="2024-03-25T00:00:00"/>
        <d v="2024-03-26T00:00:00"/>
        <d v="2024-03-27T00:00:00"/>
        <d v="2024-03-28T00:00:00"/>
        <d v="2024-03-29T00:00:00"/>
        <d v="2024-03-30T00:00:00"/>
        <d v="2024-03-31T00:00:00"/>
        <d v="2024-04-01T00:00:00"/>
        <d v="2024-04-02T00:00:00"/>
        <d v="2024-04-03T00:00:00"/>
        <d v="2024-04-04T00:00:00"/>
        <d v="2024-04-06T00:00:00"/>
        <d v="2024-04-07T00:00:00"/>
        <d v="2024-04-08T00:00:00"/>
        <d v="2024-04-09T00:00:00"/>
        <d v="2024-04-10T00:00:00"/>
        <d v="2024-04-11T00:00:00"/>
        <d v="2024-04-12T00:00:00"/>
        <d v="2024-04-13T00:00:00"/>
        <d v="2024-04-14T00:00:00"/>
        <d v="2024-04-15T00:00:00"/>
        <d v="2024-04-16T00:00:00"/>
        <d v="2024-04-17T00:00:00"/>
        <d v="2024-04-20T00:00:00"/>
        <d v="2024-04-21T00:00:00"/>
        <d v="2024-04-22T00:00:00"/>
        <d v="2024-04-23T00:00:00"/>
        <d v="2024-04-24T00:00:00"/>
        <d v="2024-04-25T00:00:00"/>
        <d v="2024-04-26T00:00:00"/>
        <d v="2024-04-27T00:00:00"/>
        <d v="2024-04-28T00:00:00"/>
        <d v="2024-04-29T00:00:00"/>
        <d v="2024-04-30T00:00:00"/>
        <d v="2024-05-01T00:00:00"/>
        <d v="2024-05-02T00:00:00"/>
        <d v="2024-05-03T00:00:00"/>
        <d v="2024-05-04T00:00:00"/>
        <d v="2024-05-05T00:00:00"/>
        <d v="2024-05-06T00:00:00"/>
        <d v="2024-05-07T00:00:00"/>
        <d v="2024-05-08T00:00:00"/>
        <d v="2024-05-09T00:00:00"/>
        <d v="2024-05-11T00:00:00"/>
        <d v="2024-05-12T00:00:00"/>
        <d v="2024-05-13T00:00:00"/>
        <d v="2024-05-14T00:00:00"/>
        <d v="2024-05-15T00:00:00"/>
        <d v="2024-05-16T00:00:00"/>
        <d v="2024-05-18T00:00:00"/>
        <d v="2024-05-19T00:00:00"/>
        <d v="2024-05-20T00:00:00"/>
        <d v="2024-05-21T00:00:00"/>
        <d v="2024-05-22T00:00:00"/>
        <d v="2024-05-23T00:00:00"/>
        <d v="2024-05-25T00:00:00"/>
        <d v="2024-05-26T00:00:00"/>
        <d v="2024-05-27T00:00:00"/>
        <d v="2024-05-28T00:00:00"/>
        <d v="2024-05-29T00:00:00"/>
        <d v="2024-05-30T00:00:00"/>
        <d v="2024-06-01T00:00:00"/>
        <d v="2024-06-02T00:00:00"/>
        <d v="2024-06-03T00:00:00"/>
        <d v="2024-06-04T00:00:00"/>
        <d v="2024-06-05T00:00:00"/>
        <d v="2024-06-06T00:00:00"/>
        <d v="2024-06-08T00:00:00"/>
        <d v="2024-06-09T00:00:00"/>
        <d v="2024-06-10T00:00:00"/>
        <d v="2024-06-11T00:00:00"/>
        <d v="2024-06-12T00:00:00"/>
        <d v="2024-06-13T00:00:00"/>
        <d v="2024-06-15T00:00:00"/>
        <d v="2024-06-16T00:00:00"/>
        <d v="2024-06-17T00:00:00"/>
        <d v="2024-06-18T00:00:00"/>
        <d v="2024-06-19T00:00:00"/>
        <d v="2024-06-20T00:00:00"/>
        <d v="2024-06-21T00:00:00"/>
        <d v="2024-06-22T00:00:00"/>
        <d v="2024-06-24T00:00:00"/>
        <d v="2024-06-25T00:00:00"/>
        <d v="2024-06-26T00:00:00"/>
        <d v="2024-06-27T00:00:00"/>
        <d v="2024-06-29T00:00:00"/>
        <d v="2024-06-30T00:00:00"/>
        <d v="2024-07-01T00:00:00"/>
        <d v="2024-07-02T00:00:00"/>
        <d v="2024-07-03T00:00:00"/>
        <d v="2024-07-05T00:00:00"/>
        <d v="2024-07-06T00:00:00"/>
        <d v="2024-07-07T00:00:00"/>
        <d v="2024-07-08T00:00:00"/>
        <d v="2024-07-09T00:00:00"/>
        <d v="2024-07-10T00:00:00"/>
        <d v="2024-07-11T00:00:00"/>
        <d v="2024-07-12T00:00:00"/>
        <d v="2024-07-13T00:00:00"/>
        <d v="2024-07-14T00:00:00"/>
        <d v="2024-07-15T00:00:00"/>
        <d v="2024-07-16T00:00:00"/>
        <d v="2024-07-17T00:00:00"/>
        <d v="2024-07-18T00:00:00"/>
        <d v="2024-07-20T00:00:00"/>
        <d v="2024-07-21T00:00:00"/>
        <d v="2024-07-22T00:00:00"/>
        <d v="2024-07-23T00:00:00"/>
        <d v="2024-07-24T00:00:00"/>
        <d v="2024-07-25T00:00:00"/>
        <d v="2024-07-26T00:00:00"/>
        <d v="2024-07-27T00:00:00"/>
        <d v="2024-07-28T00:00:00"/>
        <d v="2024-07-29T00:00:00"/>
        <d v="2024-07-30T00:00:00"/>
        <d v="2024-07-31T00:00:00"/>
        <d v="2024-08-01T00:00:00"/>
        <d v="2024-08-03T00:00:00"/>
        <d v="2024-08-04T00:00:00"/>
        <d v="2024-08-05T00:00:00"/>
        <d v="2024-08-06T00:00:00"/>
        <d v="2024-08-07T00:00:00"/>
        <d v="2024-08-10T00:00:00"/>
        <d v="2024-08-11T00:00:00"/>
        <d v="2024-08-12T00:00:00"/>
        <d v="2024-08-13T00:00:00"/>
        <d v="2024-08-14T00:00:00"/>
        <d v="2024-08-15T00:00:00"/>
        <d v="2024-08-16T00:00:00"/>
        <d v="2024-08-17T00:00:00"/>
        <d v="2024-08-18T00:00:00"/>
        <d v="2024-08-19T00:00:00"/>
        <d v="2024-08-20T00:00:00"/>
        <d v="2024-08-21T00:00:00"/>
        <d v="2024-08-22T00:00:00"/>
        <d v="2024-08-23T00:00:00"/>
        <d v="2024-08-24T00:00:00"/>
        <d v="2024-08-25T00:00:00"/>
        <d v="2024-08-26T00:00:00"/>
        <d v="2024-08-27T00:00:00"/>
        <d v="2024-08-28T00:00:00"/>
        <d v="2024-08-29T00:00:00"/>
        <d v="2024-08-31T00:00:00"/>
      </sharedItems>
      <fieldGroup par="13"/>
    </cacheField>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0">
      <sharedItems containsSemiMixedTypes="0" containsString="0" containsNumber="1" minValue="0.44" maxValue="22638.48"/>
    </cacheField>
    <cacheField name="Quantity" numFmtId="0">
      <sharedItems containsSemiMixedTypes="0" containsString="0" containsNumber="1" containsInteger="1" minValue="1" maxValue="14"/>
    </cacheField>
    <cacheField name="Profit" numFmtId="0">
      <sharedItems containsSemiMixedTypes="0" containsString="0" containsNumber="1" minValue="-6599.98" maxValue="8399.98"/>
    </cacheField>
    <cacheField name="Month" numFmtId="0">
      <sharedItems count="12">
        <s v="January"/>
        <s v="February"/>
        <s v="March"/>
        <s v="April"/>
        <s v="May"/>
        <s v="June"/>
        <s v="July"/>
        <s v="August"/>
        <s v="September"/>
        <s v="October"/>
        <s v="November"/>
        <s v="December"/>
      </sharedItems>
    </cacheField>
    <cacheField name="Year" numFmtId="0">
      <sharedItems containsSemiMixedTypes="0" containsString="0" containsNumber="1" containsInteger="1" minValue="2021" maxValue="2024" count="4">
        <n v="2021"/>
        <n v="2022"/>
        <n v="2023"/>
        <n v="2024"/>
      </sharedItems>
    </cacheField>
    <cacheField name="Months (Order Date)" numFmtId="0" databaseField="0">
      <fieldGroup base="0">
        <rangePr groupBy="months" startDate="2021-01-03T00:00:00" endDate="2024-09-01T00:00:00"/>
        <groupItems count="14">
          <s v="&lt;03/01/2021"/>
          <s v="Jan"/>
          <s v="Feb"/>
          <s v="Mar"/>
          <s v="Apr"/>
          <s v="May"/>
          <s v="Jun"/>
          <s v="Jul"/>
          <s v="Aug"/>
          <s v="Sep"/>
          <s v="Oct"/>
          <s v="Nov"/>
          <s v="Dec"/>
          <s v="&gt;01/09/2024"/>
        </groupItems>
      </fieldGroup>
    </cacheField>
    <cacheField name="Quarters (Order Date)" numFmtId="0" databaseField="0">
      <fieldGroup base="0">
        <rangePr groupBy="quarters" startDate="2021-01-03T00:00:00" endDate="2024-09-01T00:00:00"/>
        <groupItems count="6">
          <s v="&lt;03/01/2021"/>
          <s v="Qtr1"/>
          <s v="Qtr2"/>
          <s v="Qtr3"/>
          <s v="Qtr4"/>
          <s v="&gt;01/09/2024"/>
        </groupItems>
      </fieldGroup>
    </cacheField>
    <cacheField name="Years (Order Date)" numFmtId="0" databaseField="0">
      <fieldGroup base="0">
        <rangePr groupBy="years" startDate="2021-01-03T00:00:00" endDate="2024-09-01T00:00:00"/>
        <groupItems count="6">
          <s v="&lt;03/01/2021"/>
          <s v="2021"/>
          <s v="2022"/>
          <s v="2023"/>
          <s v="2024"/>
          <s v="&gt;01/09/2024"/>
        </groupItems>
      </fieldGroup>
    </cacheField>
  </cacheFields>
  <extLst>
    <ext xmlns:x14="http://schemas.microsoft.com/office/spreadsheetml/2009/9/main" uri="{725AE2AE-9491-48be-B2B4-4EB974FC3084}">
      <x14:pivotCacheDefinition pivotCacheId="167940268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IZ-BUD-001" refreshedDate="45759.589416550923" createdVersion="8" refreshedVersion="8" minRefreshableVersion="3" recordCount="2319" xr:uid="{1B64674F-EEC4-423C-B0C2-E2599CE227F1}">
  <cacheSource type="worksheet">
    <worksheetSource ref="O1:P2320" sheet="Summary Page"/>
  </cacheSource>
  <cacheFields count="2">
    <cacheField name="Customer Name" numFmtId="0">
      <sharedItems count="789">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haredItems>
    </cacheField>
    <cacheField name="Year" numFmtId="49">
      <sharedItems containsSemiMixedTypes="0" containsString="0" containsNumber="1" containsInteger="1" minValue="2021" maxValue="2024" count="4">
        <n v="2021"/>
        <n v="2022"/>
        <n v="2023"/>
        <n v="2024"/>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r>
  <r>
    <x v="1"/>
    <x v="1"/>
    <x v="1"/>
    <x v="0"/>
    <x v="1"/>
    <s v="Avery 508"/>
    <n v="11.78"/>
    <n v="3"/>
    <n v="4.2699999999999996"/>
  </r>
  <r>
    <x v="1"/>
    <x v="1"/>
    <x v="1"/>
    <x v="0"/>
    <x v="2"/>
    <s v="SAFCO Boltless Steel Shelving"/>
    <n v="272.74"/>
    <n v="3"/>
    <n v="-64.77"/>
  </r>
  <r>
    <x v="1"/>
    <x v="1"/>
    <x v="1"/>
    <x v="0"/>
    <x v="3"/>
    <s v="GBC Standard Plastic Binding Systems Combs"/>
    <n v="3.54"/>
    <n v="2"/>
    <n v="-5.49"/>
  </r>
  <r>
    <x v="2"/>
    <x v="2"/>
    <x v="2"/>
    <x v="0"/>
    <x v="4"/>
    <s v="Avery Hi-Liter EverBold Pen Style Fluorescent Highlighters, 4/Pack"/>
    <n v="19.54"/>
    <n v="3"/>
    <n v="4.88"/>
  </r>
  <r>
    <x v="3"/>
    <x v="3"/>
    <x v="3"/>
    <x v="0"/>
    <x v="0"/>
    <s v="Xerox 225"/>
    <n v="19.440000000000001"/>
    <n v="3"/>
    <n v="9.33"/>
  </r>
  <r>
    <x v="3"/>
    <x v="4"/>
    <x v="4"/>
    <x v="0"/>
    <x v="4"/>
    <s v="Dixon Prang Watercolor Pencils, 10-Color Set with Brush"/>
    <n v="12.78"/>
    <n v="3"/>
    <n v="5.24"/>
  </r>
  <r>
    <x v="3"/>
    <x v="5"/>
    <x v="5"/>
    <x v="1"/>
    <x v="5"/>
    <s v="Global Deluxe High-Back Manager's Chair"/>
    <n v="2573.8200000000002"/>
    <n v="9"/>
    <n v="746.41"/>
  </r>
  <r>
    <x v="3"/>
    <x v="5"/>
    <x v="5"/>
    <x v="0"/>
    <x v="3"/>
    <s v="Ibico Hi-Tech Manual Binding System"/>
    <n v="609.98"/>
    <n v="2"/>
    <n v="274.49"/>
  </r>
  <r>
    <x v="3"/>
    <x v="5"/>
    <x v="5"/>
    <x v="0"/>
    <x v="4"/>
    <s v="Rogers Handheld Barrel Pencil Sharpener"/>
    <n v="5.48"/>
    <n v="2"/>
    <n v="1.48"/>
  </r>
  <r>
    <x v="3"/>
    <x v="5"/>
    <x v="5"/>
    <x v="2"/>
    <x v="6"/>
    <s v="GE 30524EE4"/>
    <n v="391.98"/>
    <n v="2"/>
    <n v="113.67"/>
  </r>
  <r>
    <x v="3"/>
    <x v="5"/>
    <x v="5"/>
    <x v="2"/>
    <x v="6"/>
    <s v="Wireless Extenders zBoost YX545 SOHO Signal Booster"/>
    <n v="755.96"/>
    <n v="4"/>
    <n v="204.11"/>
  </r>
  <r>
    <x v="3"/>
    <x v="5"/>
    <x v="5"/>
    <x v="0"/>
    <x v="7"/>
    <s v="Alliance Super-Size Bands, Assorted Sizes"/>
    <n v="31.12"/>
    <n v="4"/>
    <n v="0.31"/>
  </r>
  <r>
    <x v="3"/>
    <x v="5"/>
    <x v="5"/>
    <x v="0"/>
    <x v="0"/>
    <s v="Southworth 25% Cotton Granite Paper &amp; Envelopes"/>
    <n v="6.54"/>
    <n v="1"/>
    <n v="3.01"/>
  </r>
  <r>
    <x v="4"/>
    <x v="6"/>
    <x v="0"/>
    <x v="1"/>
    <x v="8"/>
    <s v="Howard Miller 14-1/2&quot; Diameter Chrome Round Wall Clock"/>
    <n v="76.73"/>
    <n v="3"/>
    <n v="-53.71"/>
  </r>
  <r>
    <x v="4"/>
    <x v="6"/>
    <x v="0"/>
    <x v="0"/>
    <x v="3"/>
    <s v="Acco Four Pocket Poly Ring Binder with Label Holder, Smoke, 1&quot;"/>
    <n v="10.43"/>
    <n v="7"/>
    <n v="-18.25"/>
  </r>
  <r>
    <x v="5"/>
    <x v="7"/>
    <x v="0"/>
    <x v="0"/>
    <x v="4"/>
    <s v="Newell 312"/>
    <n v="9.34"/>
    <n v="2"/>
    <n v="1.17"/>
  </r>
  <r>
    <x v="5"/>
    <x v="7"/>
    <x v="0"/>
    <x v="2"/>
    <x v="9"/>
    <s v="Memorex Micro Travel Drive 8 GB"/>
    <n v="31.2"/>
    <n v="3"/>
    <n v="9.75"/>
  </r>
  <r>
    <x v="6"/>
    <x v="8"/>
    <x v="6"/>
    <x v="0"/>
    <x v="1"/>
    <s v="Avery 482"/>
    <n v="2.89"/>
    <n v="1"/>
    <n v="1.36"/>
  </r>
  <r>
    <x v="6"/>
    <x v="8"/>
    <x v="6"/>
    <x v="1"/>
    <x v="8"/>
    <s v="Howard Miller 11-1/2&quot; Diameter Ridgewood Wall Clock"/>
    <n v="51.94"/>
    <n v="1"/>
    <n v="21.3"/>
  </r>
  <r>
    <x v="7"/>
    <x v="9"/>
    <x v="7"/>
    <x v="1"/>
    <x v="8"/>
    <s v="DAX Value U-Channel Document Frames, Easel Back"/>
    <n v="9.94"/>
    <n v="2"/>
    <n v="3.08"/>
  </r>
  <r>
    <x v="8"/>
    <x v="10"/>
    <x v="8"/>
    <x v="0"/>
    <x v="10"/>
    <s v="Staple envelope"/>
    <n v="11.36"/>
    <n v="2"/>
    <n v="5.34"/>
  </r>
  <r>
    <x v="8"/>
    <x v="10"/>
    <x v="8"/>
    <x v="0"/>
    <x v="10"/>
    <s v="Brown Kraft Recycled Envelopes"/>
    <n v="50.94"/>
    <n v="3"/>
    <n v="25.47"/>
  </r>
  <r>
    <x v="8"/>
    <x v="10"/>
    <x v="8"/>
    <x v="2"/>
    <x v="9"/>
    <s v="Plantronics S12 Corded Telephone Headset System"/>
    <n v="646.74"/>
    <n v="6"/>
    <n v="258.7"/>
  </r>
  <r>
    <x v="8"/>
    <x v="10"/>
    <x v="8"/>
    <x v="0"/>
    <x v="3"/>
    <s v="3-ring staple pack"/>
    <n v="5.64"/>
    <n v="3"/>
    <n v="2.71"/>
  </r>
  <r>
    <x v="8"/>
    <x v="10"/>
    <x v="8"/>
    <x v="0"/>
    <x v="2"/>
    <s v="Fellowes Stor/Drawer Steel Plus Storage Drawers"/>
    <n v="572.58000000000004"/>
    <n v="6"/>
    <n v="34.35"/>
  </r>
  <r>
    <x v="8"/>
    <x v="11"/>
    <x v="9"/>
    <x v="1"/>
    <x v="5"/>
    <s v="Global Highback Leather Tilter in Burgundy"/>
    <n v="545.94000000000005"/>
    <n v="6"/>
    <n v="87.35"/>
  </r>
  <r>
    <x v="8"/>
    <x v="12"/>
    <x v="3"/>
    <x v="0"/>
    <x v="2"/>
    <s v="Tennsco 6- and 18-Compartment Lockers"/>
    <n v="1325.85"/>
    <n v="5"/>
    <n v="238.65"/>
  </r>
  <r>
    <x v="8"/>
    <x v="12"/>
    <x v="3"/>
    <x v="1"/>
    <x v="11"/>
    <s v="O'Sullivan Elevations Bookcase, Cherry Finish"/>
    <n v="334"/>
    <n v="3"/>
    <n v="3.93"/>
  </r>
  <r>
    <x v="8"/>
    <x v="12"/>
    <x v="3"/>
    <x v="0"/>
    <x v="4"/>
    <s v="4009 Highlighters by Sanford"/>
    <n v="19.899999999999999"/>
    <n v="5"/>
    <n v="6.57"/>
  </r>
  <r>
    <x v="8"/>
    <x v="13"/>
    <x v="10"/>
    <x v="0"/>
    <x v="0"/>
    <s v="Xerox 1923"/>
    <n v="37.409999999999997"/>
    <n v="7"/>
    <n v="13.09"/>
  </r>
  <r>
    <x v="8"/>
    <x v="13"/>
    <x v="10"/>
    <x v="0"/>
    <x v="3"/>
    <s v="Avery Metallic Poly Binders"/>
    <n v="3.44"/>
    <n v="2"/>
    <n v="-2.52"/>
  </r>
  <r>
    <x v="9"/>
    <x v="14"/>
    <x v="2"/>
    <x v="1"/>
    <x v="11"/>
    <s v="Sauder Cornerstone Collection Library"/>
    <n v="61.96"/>
    <n v="4"/>
    <n v="-53.29"/>
  </r>
  <r>
    <x v="10"/>
    <x v="15"/>
    <x v="4"/>
    <x v="2"/>
    <x v="9"/>
    <s v="Logitech 910-002974 M325 Wireless Mouse for Web Scrolling"/>
    <n v="149.94999999999999"/>
    <n v="5"/>
    <n v="65.98"/>
  </r>
  <r>
    <x v="11"/>
    <x v="16"/>
    <x v="2"/>
    <x v="1"/>
    <x v="8"/>
    <s v="DAX Black Cherry Wood-Tone Poster Frame"/>
    <n v="127.1"/>
    <n v="6"/>
    <n v="28.6"/>
  </r>
  <r>
    <x v="11"/>
    <x v="16"/>
    <x v="2"/>
    <x v="2"/>
    <x v="6"/>
    <s v="AT&amp;T 841000 Phone"/>
    <n v="124.2"/>
    <n v="3"/>
    <n v="-31.05"/>
  </r>
  <r>
    <x v="11"/>
    <x v="16"/>
    <x v="2"/>
    <x v="0"/>
    <x v="3"/>
    <s v="GBC Linen Binding Covers"/>
    <n v="18.59"/>
    <n v="2"/>
    <n v="-13.63"/>
  </r>
  <r>
    <x v="11"/>
    <x v="16"/>
    <x v="2"/>
    <x v="0"/>
    <x v="1"/>
    <s v="Round Specialty Laser Printer Labels"/>
    <n v="30.07"/>
    <n v="3"/>
    <n v="10.15"/>
  </r>
  <r>
    <x v="12"/>
    <x v="17"/>
    <x v="11"/>
    <x v="0"/>
    <x v="12"/>
    <s v="Fellowes Mighty 8 Compact Surge Protector"/>
    <n v="64.86"/>
    <n v="4"/>
    <n v="6.49"/>
  </r>
  <r>
    <x v="13"/>
    <x v="18"/>
    <x v="12"/>
    <x v="0"/>
    <x v="3"/>
    <s v="GBC Standard Recycled Report Covers, Clear Plastic Sheets"/>
    <n v="32.340000000000003"/>
    <n v="10"/>
    <n v="-23.72"/>
  </r>
  <r>
    <x v="13"/>
    <x v="18"/>
    <x v="12"/>
    <x v="0"/>
    <x v="0"/>
    <s v="TOPS Carbonless Receipt Book, Four 2-3/4 x 7-1/4 Money Receipts per Page"/>
    <n v="56.06"/>
    <n v="4"/>
    <n v="19.62"/>
  </r>
  <r>
    <x v="13"/>
    <x v="18"/>
    <x v="12"/>
    <x v="0"/>
    <x v="10"/>
    <s v="Tyvek  Top-Opening Peel &amp; Seel Envelopes, Plain White"/>
    <n v="108.72"/>
    <n v="5"/>
    <n v="36.69"/>
  </r>
  <r>
    <x v="13"/>
    <x v="18"/>
    <x v="12"/>
    <x v="1"/>
    <x v="11"/>
    <s v="O'Sullivan 4-Shelf Bookcase in Odessa Pine"/>
    <n v="181.47"/>
    <n v="5"/>
    <n v="-320.60000000000002"/>
  </r>
  <r>
    <x v="14"/>
    <x v="19"/>
    <x v="13"/>
    <x v="2"/>
    <x v="6"/>
    <s v="Apple iPhone 5C"/>
    <n v="699.93"/>
    <n v="7"/>
    <n v="181.98"/>
  </r>
  <r>
    <x v="14"/>
    <x v="19"/>
    <x v="13"/>
    <x v="0"/>
    <x v="4"/>
    <s v="Newell 351"/>
    <n v="22.96"/>
    <n v="7"/>
    <n v="6.66"/>
  </r>
  <r>
    <x v="14"/>
    <x v="19"/>
    <x v="13"/>
    <x v="1"/>
    <x v="8"/>
    <s v="Eldon Expressions Desk Accessory, Wood Pencil Holder, Oak"/>
    <n v="38.6"/>
    <n v="4"/>
    <n v="11.58"/>
  </r>
  <r>
    <x v="14"/>
    <x v="19"/>
    <x v="13"/>
    <x v="0"/>
    <x v="4"/>
    <s v="Newell 327"/>
    <n v="6.63"/>
    <n v="3"/>
    <n v="1.79"/>
  </r>
  <r>
    <x v="14"/>
    <x v="19"/>
    <x v="13"/>
    <x v="0"/>
    <x v="10"/>
    <s v="Staple envelope"/>
    <n v="23.34"/>
    <n v="3"/>
    <n v="10.97"/>
  </r>
  <r>
    <x v="14"/>
    <x v="19"/>
    <x v="13"/>
    <x v="1"/>
    <x v="5"/>
    <s v="Hon 4700 Series Mobuis Mid-Back Task Chairs with Adjustable Arms"/>
    <n v="1067.94"/>
    <n v="3"/>
    <n v="224.27"/>
  </r>
  <r>
    <x v="14"/>
    <x v="20"/>
    <x v="3"/>
    <x v="0"/>
    <x v="0"/>
    <s v="Wirebound Service Call Books, 5 1/2&quot; x 4&quot;"/>
    <n v="19.36"/>
    <n v="2"/>
    <n v="9.2899999999999991"/>
  </r>
  <r>
    <x v="14"/>
    <x v="20"/>
    <x v="3"/>
    <x v="1"/>
    <x v="8"/>
    <s v="Eldon Expressions Desk Accessory, Wood Pencil Holder, Oak"/>
    <n v="19.3"/>
    <n v="2"/>
    <n v="5.79"/>
  </r>
  <r>
    <x v="14"/>
    <x v="21"/>
    <x v="14"/>
    <x v="0"/>
    <x v="2"/>
    <s v="Eldon Fold 'N Roll Cart System"/>
    <n v="13.98"/>
    <n v="1"/>
    <n v="4.05"/>
  </r>
  <r>
    <x v="14"/>
    <x v="21"/>
    <x v="14"/>
    <x v="1"/>
    <x v="8"/>
    <s v="Eldon ClusterMat Chair Mat with Cordless Antistatic Protection"/>
    <n v="272.94"/>
    <n v="3"/>
    <n v="30.02"/>
  </r>
  <r>
    <x v="14"/>
    <x v="21"/>
    <x v="14"/>
    <x v="0"/>
    <x v="3"/>
    <s v="Acco Pressboard Covers with Storage Hooks, 9 1/2&quot; x 11&quot;, Executive Red"/>
    <n v="19.05"/>
    <n v="5"/>
    <n v="8.9499999999999993"/>
  </r>
  <r>
    <x v="14"/>
    <x v="21"/>
    <x v="14"/>
    <x v="0"/>
    <x v="12"/>
    <s v="Holmes Replacement Filter for HEPA Air Cleaner, Very Large Room, HEPA Filter"/>
    <n v="247.72"/>
    <n v="4"/>
    <n v="93.58"/>
  </r>
  <r>
    <x v="14"/>
    <x v="21"/>
    <x v="14"/>
    <x v="0"/>
    <x v="2"/>
    <s v="Fellowes Bases and Tops For Staxonsteel/High-Stak Systems"/>
    <n v="66.58"/>
    <n v="2"/>
    <n v="15.98"/>
  </r>
  <r>
    <x v="14"/>
    <x v="21"/>
    <x v="14"/>
    <x v="0"/>
    <x v="4"/>
    <s v="Panasonic KP-4ABK Battery-Operated Pencil Sharpener"/>
    <n v="43.92"/>
    <n v="3"/>
    <n v="12.74"/>
  </r>
  <r>
    <x v="14"/>
    <x v="21"/>
    <x v="14"/>
    <x v="1"/>
    <x v="8"/>
    <s v="Ultra Door Push Plate"/>
    <n v="14.73"/>
    <n v="3"/>
    <n v="4.8600000000000003"/>
  </r>
  <r>
    <x v="14"/>
    <x v="21"/>
    <x v="14"/>
    <x v="0"/>
    <x v="3"/>
    <s v="Storex Dura Pro Binders"/>
    <n v="29.7"/>
    <n v="5"/>
    <n v="13.37"/>
  </r>
  <r>
    <x v="14"/>
    <x v="22"/>
    <x v="15"/>
    <x v="0"/>
    <x v="3"/>
    <s v="GBC DocuBind TL200 Manual Binding Machine"/>
    <n v="67.19"/>
    <n v="1"/>
    <n v="-51.52"/>
  </r>
  <r>
    <x v="15"/>
    <x v="23"/>
    <x v="16"/>
    <x v="1"/>
    <x v="8"/>
    <s v="Ultra Door Pull Handle"/>
    <n v="25.25"/>
    <n v="3"/>
    <n v="4.0999999999999996"/>
  </r>
  <r>
    <x v="16"/>
    <x v="24"/>
    <x v="17"/>
    <x v="0"/>
    <x v="0"/>
    <s v="Xerox 195"/>
    <n v="40.08"/>
    <n v="6"/>
    <n v="19.239999999999998"/>
  </r>
  <r>
    <x v="16"/>
    <x v="25"/>
    <x v="18"/>
    <x v="0"/>
    <x v="7"/>
    <s v="Alliance Big Bands Rubber Bands, 12/Pack"/>
    <n v="5.94"/>
    <n v="3"/>
    <n v="0"/>
  </r>
  <r>
    <x v="17"/>
    <x v="26"/>
    <x v="6"/>
    <x v="1"/>
    <x v="8"/>
    <s v="GE General Use Halogen Bulbs, 100 Watts, 1 Bulb per Pack"/>
    <n v="62.82"/>
    <n v="3"/>
    <n v="30.78"/>
  </r>
  <r>
    <x v="17"/>
    <x v="26"/>
    <x v="6"/>
    <x v="0"/>
    <x v="2"/>
    <s v="SAFCO Commercial Wire Shelving, 72h"/>
    <n v="489.92"/>
    <n v="8"/>
    <n v="0"/>
  </r>
  <r>
    <x v="17"/>
    <x v="26"/>
    <x v="6"/>
    <x v="0"/>
    <x v="0"/>
    <s v="Eureka Recycled Copy Paper 8 1/2&quot; x 11&quot;, Ream"/>
    <n v="19.440000000000001"/>
    <n v="3"/>
    <n v="9.33"/>
  </r>
  <r>
    <x v="17"/>
    <x v="26"/>
    <x v="6"/>
    <x v="0"/>
    <x v="0"/>
    <s v="REDIFORM Incoming/Outgoing Call Register, 11&quot; X 8 1/2&quot;, 100 Messages"/>
    <n v="16.68"/>
    <n v="2"/>
    <n v="8.34"/>
  </r>
  <r>
    <x v="17"/>
    <x v="26"/>
    <x v="6"/>
    <x v="2"/>
    <x v="6"/>
    <s v="Macally Suction Cup Mount"/>
    <n v="155.35"/>
    <n v="13"/>
    <n v="0"/>
  </r>
  <r>
    <x v="17"/>
    <x v="26"/>
    <x v="6"/>
    <x v="1"/>
    <x v="8"/>
    <s v="Eldon Image Series Black Desk Accessories"/>
    <n v="12.42"/>
    <n v="3"/>
    <n v="4.47"/>
  </r>
  <r>
    <x v="17"/>
    <x v="26"/>
    <x v="6"/>
    <x v="2"/>
    <x v="6"/>
    <s v="Jabra SPEAK 410"/>
    <n v="187.98"/>
    <n v="2"/>
    <n v="52.63"/>
  </r>
  <r>
    <x v="17"/>
    <x v="27"/>
    <x v="19"/>
    <x v="0"/>
    <x v="3"/>
    <s v="Wilson Jones 14 Line Acrylic Coated Pressboard Data Binders"/>
    <n v="10.68"/>
    <n v="2"/>
    <n v="5.0199999999999996"/>
  </r>
  <r>
    <x v="17"/>
    <x v="27"/>
    <x v="19"/>
    <x v="1"/>
    <x v="11"/>
    <s v="Safco Value Mate Series Steel Bookcases, Baked Enamel Finish on Steel, Gray"/>
    <n v="141.96"/>
    <n v="2"/>
    <n v="39.75"/>
  </r>
  <r>
    <x v="18"/>
    <x v="28"/>
    <x v="3"/>
    <x v="0"/>
    <x v="2"/>
    <s v="Recycled Steel Personal File for Hanging File Folders"/>
    <n v="57.23"/>
    <n v="1"/>
    <n v="14.31"/>
  </r>
  <r>
    <x v="18"/>
    <x v="28"/>
    <x v="3"/>
    <x v="1"/>
    <x v="13"/>
    <s v="Balt Split Level Computer Training Table"/>
    <n v="333"/>
    <n v="3"/>
    <n v="-16.649999999999999"/>
  </r>
  <r>
    <x v="18"/>
    <x v="28"/>
    <x v="3"/>
    <x v="0"/>
    <x v="4"/>
    <s v="Dixon Ticonderoga Core-Lock Colored Pencils"/>
    <n v="36.44"/>
    <n v="4"/>
    <n v="12.03"/>
  </r>
  <r>
    <x v="19"/>
    <x v="29"/>
    <x v="20"/>
    <x v="0"/>
    <x v="3"/>
    <s v="Pressboard Covers with Storage Hooks, 9 1/2&quot; x 11&quot;, Light Blue"/>
    <n v="3.93"/>
    <n v="1"/>
    <n v="1.33"/>
  </r>
  <r>
    <x v="20"/>
    <x v="30"/>
    <x v="14"/>
    <x v="0"/>
    <x v="0"/>
    <s v="Xerox 1972"/>
    <n v="10.56"/>
    <n v="2"/>
    <n v="4.75"/>
  </r>
  <r>
    <x v="20"/>
    <x v="30"/>
    <x v="14"/>
    <x v="0"/>
    <x v="2"/>
    <s v="Space Solutions HD Industrial Steel Shelving."/>
    <n v="229.94"/>
    <n v="2"/>
    <n v="6.9"/>
  </r>
  <r>
    <x v="21"/>
    <x v="31"/>
    <x v="3"/>
    <x v="1"/>
    <x v="11"/>
    <s v="Sauder Facets Collection Library, Sky Alder Finish"/>
    <n v="290.67"/>
    <n v="2"/>
    <n v="3.42"/>
  </r>
  <r>
    <x v="22"/>
    <x v="32"/>
    <x v="21"/>
    <x v="2"/>
    <x v="9"/>
    <s v="Enermax Aurora Lite Keyboard"/>
    <n v="468.9"/>
    <n v="6"/>
    <n v="206.32"/>
  </r>
  <r>
    <x v="23"/>
    <x v="33"/>
    <x v="3"/>
    <x v="0"/>
    <x v="7"/>
    <s v="Staples"/>
    <n v="12.35"/>
    <n v="5"/>
    <n v="5.8"/>
  </r>
  <r>
    <x v="23"/>
    <x v="34"/>
    <x v="16"/>
    <x v="0"/>
    <x v="3"/>
    <s v="Surelock Post Binders"/>
    <n v="18.34"/>
    <n v="2"/>
    <n v="-12.22"/>
  </r>
  <r>
    <x v="23"/>
    <x v="34"/>
    <x v="16"/>
    <x v="2"/>
    <x v="6"/>
    <s v="AT&amp;T 17929 Lendline Telephone"/>
    <n v="180.96"/>
    <n v="5"/>
    <n v="13.57"/>
  </r>
  <r>
    <x v="24"/>
    <x v="23"/>
    <x v="22"/>
    <x v="0"/>
    <x v="3"/>
    <s v="Ibico Laser Imprintable Binding System Covers"/>
    <n v="83.84"/>
    <n v="2"/>
    <n v="27.25"/>
  </r>
  <r>
    <x v="24"/>
    <x v="23"/>
    <x v="22"/>
    <x v="0"/>
    <x v="3"/>
    <s v="Avery Durable Poly Binders"/>
    <n v="13.27"/>
    <n v="3"/>
    <n v="4.3099999999999996"/>
  </r>
  <r>
    <x v="25"/>
    <x v="35"/>
    <x v="3"/>
    <x v="0"/>
    <x v="3"/>
    <s v="GBC Recycled Grain Textured Covers"/>
    <n v="82.9"/>
    <n v="3"/>
    <n v="29.01"/>
  </r>
  <r>
    <x v="25"/>
    <x v="35"/>
    <x v="3"/>
    <x v="0"/>
    <x v="0"/>
    <s v="Message Book, Standard Line &quot;While You Were Out&quot;, 5 1/2&quot; X 4&quot;, 200 Sets/Book"/>
    <n v="34.24"/>
    <n v="4"/>
    <n v="16.09"/>
  </r>
  <r>
    <x v="25"/>
    <x v="36"/>
    <x v="3"/>
    <x v="0"/>
    <x v="3"/>
    <s v="GBC Standard Recycled Report Covers, Clear Plastic Sheets"/>
    <n v="17.25"/>
    <n v="2"/>
    <n v="6.04"/>
  </r>
  <r>
    <x v="26"/>
    <x v="37"/>
    <x v="6"/>
    <x v="0"/>
    <x v="1"/>
    <s v="Avery 480"/>
    <n v="15"/>
    <n v="4"/>
    <n v="7.2"/>
  </r>
  <r>
    <x v="26"/>
    <x v="37"/>
    <x v="6"/>
    <x v="2"/>
    <x v="6"/>
    <s v="Aastra 57i VoIP phone"/>
    <n v="161.61000000000001"/>
    <n v="1"/>
    <n v="42.02"/>
  </r>
  <r>
    <x v="26"/>
    <x v="37"/>
    <x v="6"/>
    <x v="2"/>
    <x v="6"/>
    <s v="AT&amp;T CL82213"/>
    <n v="144.94999999999999"/>
    <n v="5"/>
    <n v="42.04"/>
  </r>
  <r>
    <x v="26"/>
    <x v="16"/>
    <x v="1"/>
    <x v="0"/>
    <x v="3"/>
    <s v="Avery Flip-Chart Easel Binder, Black"/>
    <n v="8.9499999999999993"/>
    <n v="2"/>
    <n v="-14.77"/>
  </r>
  <r>
    <x v="27"/>
    <x v="38"/>
    <x v="23"/>
    <x v="2"/>
    <x v="9"/>
    <s v="Maxell DVD-RAM Discs"/>
    <n v="115.36"/>
    <n v="7"/>
    <n v="49.6"/>
  </r>
  <r>
    <x v="27"/>
    <x v="10"/>
    <x v="20"/>
    <x v="0"/>
    <x v="2"/>
    <s v="Acco Perma 4000 Stacking Storage Drawers"/>
    <n v="64.959999999999994"/>
    <n v="4"/>
    <n v="9.74"/>
  </r>
  <r>
    <x v="28"/>
    <x v="39"/>
    <x v="17"/>
    <x v="1"/>
    <x v="8"/>
    <s v="Master Caster Door Stop, Large Brown"/>
    <n v="14.56"/>
    <n v="2"/>
    <n v="5.53"/>
  </r>
  <r>
    <x v="29"/>
    <x v="40"/>
    <x v="6"/>
    <x v="2"/>
    <x v="9"/>
    <s v="Enermax Aurora Lite Keyboard"/>
    <n v="234.45"/>
    <n v="3"/>
    <n v="103.16"/>
  </r>
  <r>
    <x v="29"/>
    <x v="40"/>
    <x v="6"/>
    <x v="1"/>
    <x v="13"/>
    <s v="Hon 2111 Invitation Series Corner Table"/>
    <n v="1256.22"/>
    <n v="6"/>
    <n v="75.37"/>
  </r>
  <r>
    <x v="29"/>
    <x v="40"/>
    <x v="6"/>
    <x v="0"/>
    <x v="3"/>
    <s v="Wilson Jones Leather-Like Binders with DublLock Round Rings"/>
    <n v="17.46"/>
    <n v="2"/>
    <n v="8.2100000000000009"/>
  </r>
  <r>
    <x v="29"/>
    <x v="41"/>
    <x v="24"/>
    <x v="1"/>
    <x v="5"/>
    <s v="Global Value Mid-Back Manager's Chair, Gray"/>
    <n v="60.89"/>
    <n v="1"/>
    <n v="15.22"/>
  </r>
  <r>
    <x v="29"/>
    <x v="41"/>
    <x v="24"/>
    <x v="0"/>
    <x v="1"/>
    <s v="Avery 483"/>
    <n v="14.94"/>
    <n v="3"/>
    <n v="6.87"/>
  </r>
  <r>
    <x v="29"/>
    <x v="41"/>
    <x v="24"/>
    <x v="0"/>
    <x v="3"/>
    <s v="Wilson Jones Turn Tabs Binder Tool for Ring Binders"/>
    <n v="9.64"/>
    <n v="2"/>
    <n v="4.43"/>
  </r>
  <r>
    <x v="29"/>
    <x v="41"/>
    <x v="24"/>
    <x v="1"/>
    <x v="8"/>
    <s v="Rubbermaid ClusterMat Chairmats, Mat Size- 66&quot; x 60&quot;, Lip 20&quot; x 11&quot; -90 Degree Angle"/>
    <n v="332.94"/>
    <n v="3"/>
    <n v="53.27"/>
  </r>
  <r>
    <x v="29"/>
    <x v="41"/>
    <x v="24"/>
    <x v="0"/>
    <x v="3"/>
    <s v="VariCap6 Expandable Binder"/>
    <n v="51.9"/>
    <n v="3"/>
    <n v="24.39"/>
  </r>
  <r>
    <x v="29"/>
    <x v="41"/>
    <x v="24"/>
    <x v="0"/>
    <x v="2"/>
    <s v="Fellowes Neat Ideas Storage Cubes"/>
    <n v="64.959999999999994"/>
    <n v="2"/>
    <n v="2.6"/>
  </r>
  <r>
    <x v="30"/>
    <x v="42"/>
    <x v="3"/>
    <x v="1"/>
    <x v="5"/>
    <s v="Global Geo Office Task Chair, Gray"/>
    <n v="129.57"/>
    <n v="2"/>
    <n v="-24.29"/>
  </r>
  <r>
    <x v="31"/>
    <x v="43"/>
    <x v="0"/>
    <x v="0"/>
    <x v="0"/>
    <s v="Memo Book, 100 Message Capacity, 5 3/8Â” x 11Â”"/>
    <n v="16.18"/>
    <n v="3"/>
    <n v="6.07"/>
  </r>
  <r>
    <x v="31"/>
    <x v="44"/>
    <x v="22"/>
    <x v="2"/>
    <x v="9"/>
    <s v="Logitech G600 MMO Gaming Mouse"/>
    <n v="239.97"/>
    <n v="3"/>
    <n v="86.39"/>
  </r>
  <r>
    <x v="31"/>
    <x v="44"/>
    <x v="22"/>
    <x v="0"/>
    <x v="12"/>
    <s v="Belkin 8 Outlet Surge Protector"/>
    <n v="81.96"/>
    <n v="2"/>
    <n v="22.95"/>
  </r>
  <r>
    <x v="31"/>
    <x v="44"/>
    <x v="22"/>
    <x v="0"/>
    <x v="14"/>
    <s v="Compact Automatic Electric Letter Opener"/>
    <n v="238.62"/>
    <n v="2"/>
    <n v="4.7699999999999996"/>
  </r>
  <r>
    <x v="32"/>
    <x v="45"/>
    <x v="22"/>
    <x v="0"/>
    <x v="3"/>
    <s v="Pressboard Data Binders by Wilson Jones"/>
    <n v="21.36"/>
    <n v="5"/>
    <n v="7.21"/>
  </r>
  <r>
    <x v="33"/>
    <x v="46"/>
    <x v="0"/>
    <x v="0"/>
    <x v="3"/>
    <s v="Wilson Jones Easy Flow II Sheet Lifters"/>
    <n v="1.08"/>
    <n v="3"/>
    <n v="-1.73"/>
  </r>
  <r>
    <x v="33"/>
    <x v="46"/>
    <x v="0"/>
    <x v="0"/>
    <x v="12"/>
    <s v="Holmes Cool Mist Humidifier for the Whole House with 8-Gallon Output per Day, Extended Life Filter"/>
    <n v="7.96"/>
    <n v="2"/>
    <n v="-13.93"/>
  </r>
  <r>
    <x v="34"/>
    <x v="16"/>
    <x v="1"/>
    <x v="0"/>
    <x v="4"/>
    <s v="Staples in misc. colors"/>
    <n v="54.21"/>
    <n v="14"/>
    <n v="8.81"/>
  </r>
  <r>
    <x v="35"/>
    <x v="47"/>
    <x v="0"/>
    <x v="1"/>
    <x v="8"/>
    <s v="DAX Copper Panel Document Frame, 5 x 7 Size"/>
    <n v="25.16"/>
    <n v="5"/>
    <n v="-11.32"/>
  </r>
  <r>
    <x v="35"/>
    <x v="48"/>
    <x v="0"/>
    <x v="0"/>
    <x v="2"/>
    <s v="Akro Stacking Bins"/>
    <n v="12.62"/>
    <n v="2"/>
    <n v="-2.52"/>
  </r>
  <r>
    <x v="36"/>
    <x v="49"/>
    <x v="18"/>
    <x v="2"/>
    <x v="9"/>
    <s v="Enermax Briskie RF Wireless Keyboard and Mouse Combo"/>
    <n v="62.31"/>
    <n v="3"/>
    <n v="22.43"/>
  </r>
  <r>
    <x v="36"/>
    <x v="49"/>
    <x v="18"/>
    <x v="1"/>
    <x v="8"/>
    <s v="Master Caster Door Stop, Brown"/>
    <n v="20.32"/>
    <n v="4"/>
    <n v="6.91"/>
  </r>
  <r>
    <x v="36"/>
    <x v="50"/>
    <x v="3"/>
    <x v="0"/>
    <x v="0"/>
    <s v="Xerox 204"/>
    <n v="12.96"/>
    <n v="2"/>
    <n v="6.22"/>
  </r>
  <r>
    <x v="37"/>
    <x v="51"/>
    <x v="1"/>
    <x v="0"/>
    <x v="3"/>
    <s v="GBC Standard Plastic Binding Systems Combs"/>
    <n v="8.85"/>
    <n v="5"/>
    <n v="-13.72"/>
  </r>
  <r>
    <x v="38"/>
    <x v="52"/>
    <x v="3"/>
    <x v="0"/>
    <x v="0"/>
    <s v="Xerox 220"/>
    <n v="19.440000000000001"/>
    <n v="3"/>
    <n v="9.33"/>
  </r>
  <r>
    <x v="39"/>
    <x v="53"/>
    <x v="0"/>
    <x v="0"/>
    <x v="1"/>
    <s v="Staple-on labels"/>
    <n v="6.94"/>
    <n v="3"/>
    <n v="2.34"/>
  </r>
  <r>
    <x v="39"/>
    <x v="53"/>
    <x v="0"/>
    <x v="0"/>
    <x v="3"/>
    <s v="GBC Plastic Binding Combs"/>
    <n v="4.43"/>
    <n v="3"/>
    <n v="-6.86"/>
  </r>
  <r>
    <x v="40"/>
    <x v="54"/>
    <x v="11"/>
    <x v="0"/>
    <x v="0"/>
    <s v="Message Book, Wirebound, Four 5 1/2&quot; X 4&quot; Forms/Pg., 200 Dupl. Sets/Book"/>
    <n v="32.9"/>
    <n v="4"/>
    <n v="11.1"/>
  </r>
  <r>
    <x v="40"/>
    <x v="54"/>
    <x v="11"/>
    <x v="0"/>
    <x v="0"/>
    <s v="TOPS 4 x 6 Fluorescent Color Memo Sheets, 500 Sheets per Pack"/>
    <n v="22.78"/>
    <n v="3"/>
    <n v="7.69"/>
  </r>
  <r>
    <x v="41"/>
    <x v="55"/>
    <x v="10"/>
    <x v="0"/>
    <x v="4"/>
    <s v="Zebra Zazzle Fluorescent Highlighters"/>
    <n v="19.46"/>
    <n v="4"/>
    <n v="3.4"/>
  </r>
  <r>
    <x v="42"/>
    <x v="56"/>
    <x v="22"/>
    <x v="1"/>
    <x v="5"/>
    <s v="Global Deluxe High-Back Manager's Chair"/>
    <n v="457.57"/>
    <n v="2"/>
    <n v="51.48"/>
  </r>
  <r>
    <x v="42"/>
    <x v="57"/>
    <x v="20"/>
    <x v="2"/>
    <x v="6"/>
    <s v="Sannysis Cute Owl Design Soft Skin Case Cover for Samsung Galaxy S4"/>
    <n v="5.94"/>
    <n v="3"/>
    <n v="1.6"/>
  </r>
  <r>
    <x v="42"/>
    <x v="58"/>
    <x v="1"/>
    <x v="1"/>
    <x v="5"/>
    <s v="Novimex Swivel Fabric Task Chair"/>
    <n v="634.12"/>
    <n v="6"/>
    <n v="-172.12"/>
  </r>
  <r>
    <x v="42"/>
    <x v="58"/>
    <x v="1"/>
    <x v="0"/>
    <x v="0"/>
    <s v="Black Print Carbonless 8 1/2&quot; x 8 1/4&quot; Rapid Memo Book"/>
    <n v="17.47"/>
    <n v="3"/>
    <n v="5.68"/>
  </r>
  <r>
    <x v="42"/>
    <x v="59"/>
    <x v="0"/>
    <x v="0"/>
    <x v="7"/>
    <s v="Plymouth Boxed Rubber Bands by Plymouth"/>
    <n v="18.84"/>
    <n v="5"/>
    <n v="-3.53"/>
  </r>
  <r>
    <x v="42"/>
    <x v="59"/>
    <x v="0"/>
    <x v="1"/>
    <x v="5"/>
    <s v="Harbour Creations Steel Folding Chair"/>
    <n v="362.25"/>
    <n v="6"/>
    <n v="0"/>
  </r>
  <r>
    <x v="42"/>
    <x v="59"/>
    <x v="0"/>
    <x v="1"/>
    <x v="8"/>
    <s v="DAX Black Cherry Wood-Tone Poster Frame"/>
    <n v="63.55"/>
    <n v="6"/>
    <n v="-34.950000000000003"/>
  </r>
  <r>
    <x v="42"/>
    <x v="59"/>
    <x v="0"/>
    <x v="0"/>
    <x v="2"/>
    <s v="Fellowes Bankers Box Recycled Super Stor/Drawer"/>
    <n v="129.55000000000001"/>
    <n v="3"/>
    <n v="-22.67"/>
  </r>
  <r>
    <x v="42"/>
    <x v="60"/>
    <x v="0"/>
    <x v="0"/>
    <x v="2"/>
    <s v="Recycled Steel Personal File for Hanging File Folders"/>
    <n v="137.35"/>
    <n v="3"/>
    <n v="8.58"/>
  </r>
  <r>
    <x v="42"/>
    <x v="60"/>
    <x v="0"/>
    <x v="1"/>
    <x v="13"/>
    <s v="Bevis Round Conference Room Tables and Bases"/>
    <n v="376.51"/>
    <n v="3"/>
    <n v="-43.03"/>
  </r>
  <r>
    <x v="43"/>
    <x v="61"/>
    <x v="20"/>
    <x v="0"/>
    <x v="10"/>
    <s v="Staple envelope"/>
    <n v="11.36"/>
    <n v="2"/>
    <n v="5.34"/>
  </r>
  <r>
    <x v="43"/>
    <x v="61"/>
    <x v="20"/>
    <x v="0"/>
    <x v="0"/>
    <s v="Array Parchment Paper, Assorted Colors"/>
    <n v="36.4"/>
    <n v="5"/>
    <n v="17.47"/>
  </r>
  <r>
    <x v="43"/>
    <x v="62"/>
    <x v="2"/>
    <x v="0"/>
    <x v="0"/>
    <s v="Xerox 1971"/>
    <n v="3.42"/>
    <n v="1"/>
    <n v="1.07"/>
  </r>
  <r>
    <x v="43"/>
    <x v="62"/>
    <x v="2"/>
    <x v="2"/>
    <x v="9"/>
    <s v="Hypercom P1300 Pinpad"/>
    <n v="151.19999999999999"/>
    <n v="3"/>
    <n v="32.130000000000003"/>
  </r>
  <r>
    <x v="44"/>
    <x v="63"/>
    <x v="25"/>
    <x v="0"/>
    <x v="4"/>
    <s v="Zebra Zazzle Fluorescent Highlighters"/>
    <n v="19.46"/>
    <n v="4"/>
    <n v="3.4"/>
  </r>
  <r>
    <x v="44"/>
    <x v="64"/>
    <x v="20"/>
    <x v="2"/>
    <x v="6"/>
    <s v="PowerGen Dual USB Car Charger"/>
    <n v="9.99"/>
    <n v="1"/>
    <n v="4.5999999999999996"/>
  </r>
  <r>
    <x v="44"/>
    <x v="64"/>
    <x v="20"/>
    <x v="0"/>
    <x v="3"/>
    <s v="Ibico Laser Imprintable Binding System Covers"/>
    <n v="125.76"/>
    <n v="3"/>
    <n v="40.869999999999997"/>
  </r>
  <r>
    <x v="44"/>
    <x v="64"/>
    <x v="20"/>
    <x v="0"/>
    <x v="3"/>
    <s v="Cardinal HOLDit! Binder Insert Strips,Extra Strips"/>
    <n v="25.32"/>
    <n v="5"/>
    <n v="9.18"/>
  </r>
  <r>
    <x v="44"/>
    <x v="65"/>
    <x v="10"/>
    <x v="0"/>
    <x v="1"/>
    <s v="Avery 495"/>
    <n v="15.12"/>
    <n v="3"/>
    <n v="4.91"/>
  </r>
  <r>
    <x v="44"/>
    <x v="65"/>
    <x v="10"/>
    <x v="1"/>
    <x v="11"/>
    <s v="O'Sullivan 4-Shelf Bookcase in Odessa Pine"/>
    <n v="302.45"/>
    <n v="5"/>
    <n v="-199.62"/>
  </r>
  <r>
    <x v="44"/>
    <x v="65"/>
    <x v="10"/>
    <x v="0"/>
    <x v="2"/>
    <s v="Eldon Shelf Savers Cubes and Bins"/>
    <n v="44.67"/>
    <n v="8"/>
    <n v="-10.050000000000001"/>
  </r>
  <r>
    <x v="44"/>
    <x v="66"/>
    <x v="0"/>
    <x v="0"/>
    <x v="12"/>
    <s v="3.6 Cubic Foot Counter Height Office Refrigerator"/>
    <n v="176.77"/>
    <n v="3"/>
    <n v="-459.61"/>
  </r>
  <r>
    <x v="44"/>
    <x v="67"/>
    <x v="3"/>
    <x v="1"/>
    <x v="13"/>
    <s v="Bevis Oval Conference Table, Walnut"/>
    <n v="626.35"/>
    <n v="3"/>
    <n v="-23.49"/>
  </r>
  <r>
    <x v="45"/>
    <x v="68"/>
    <x v="9"/>
    <x v="0"/>
    <x v="2"/>
    <s v="Sensible Storage WireTech Storage Systems"/>
    <n v="354.9"/>
    <n v="5"/>
    <n v="17.75"/>
  </r>
  <r>
    <x v="45"/>
    <x v="42"/>
    <x v="16"/>
    <x v="0"/>
    <x v="4"/>
    <s v="BIC Brite Liner Highlighters, Chisel Tip"/>
    <n v="15.55"/>
    <n v="3"/>
    <n v="2.33"/>
  </r>
  <r>
    <x v="46"/>
    <x v="69"/>
    <x v="20"/>
    <x v="0"/>
    <x v="4"/>
    <s v="Newell 345"/>
    <n v="59.52"/>
    <n v="3"/>
    <n v="15.48"/>
  </r>
  <r>
    <x v="46"/>
    <x v="69"/>
    <x v="20"/>
    <x v="2"/>
    <x v="9"/>
    <s v="Logitech Wireless Gaming Headset G930"/>
    <n v="479.97"/>
    <n v="3"/>
    <n v="177.59"/>
  </r>
  <r>
    <x v="46"/>
    <x v="69"/>
    <x v="20"/>
    <x v="0"/>
    <x v="14"/>
    <s v="Acme Forged Steel Scissors with Black Enamel Handles"/>
    <n v="18.62"/>
    <n v="2"/>
    <n v="5.4"/>
  </r>
  <r>
    <x v="46"/>
    <x v="69"/>
    <x v="20"/>
    <x v="0"/>
    <x v="3"/>
    <s v="GBC Wire Binding Combs"/>
    <n v="49.63"/>
    <n v="6"/>
    <n v="16.75"/>
  </r>
  <r>
    <x v="46"/>
    <x v="69"/>
    <x v="20"/>
    <x v="0"/>
    <x v="0"/>
    <s v="Xerox 1891"/>
    <n v="97.82"/>
    <n v="2"/>
    <n v="45.98"/>
  </r>
  <r>
    <x v="47"/>
    <x v="48"/>
    <x v="22"/>
    <x v="1"/>
    <x v="5"/>
    <s v="Global Push Button Manager's Chair, Indigo"/>
    <n v="48.71"/>
    <n v="1"/>
    <n v="5.48"/>
  </r>
  <r>
    <x v="47"/>
    <x v="48"/>
    <x v="22"/>
    <x v="0"/>
    <x v="4"/>
    <s v="Newell 330"/>
    <n v="17.940000000000001"/>
    <n v="3"/>
    <n v="4.66"/>
  </r>
  <r>
    <x v="47"/>
    <x v="48"/>
    <x v="22"/>
    <x v="0"/>
    <x v="2"/>
    <s v="Carina 42&quot;Hx23 3/4&quot;W Media Storage Unit"/>
    <n v="242.94"/>
    <n v="3"/>
    <n v="4.8600000000000003"/>
  </r>
  <r>
    <x v="47"/>
    <x v="70"/>
    <x v="22"/>
    <x v="0"/>
    <x v="3"/>
    <s v="Catalog Binders with Expanding Posts"/>
    <n v="107.65"/>
    <n v="2"/>
    <n v="33.64"/>
  </r>
  <r>
    <x v="47"/>
    <x v="71"/>
    <x v="22"/>
    <x v="0"/>
    <x v="4"/>
    <s v="Newell Chalk Holder"/>
    <n v="20.65"/>
    <n v="5"/>
    <n v="9.5"/>
  </r>
  <r>
    <x v="47"/>
    <x v="71"/>
    <x v="22"/>
    <x v="0"/>
    <x v="2"/>
    <s v="Contico 72&quot;H Heavy-Duty Storage System"/>
    <n v="204.9"/>
    <n v="5"/>
    <n v="0"/>
  </r>
  <r>
    <x v="47"/>
    <x v="71"/>
    <x v="22"/>
    <x v="1"/>
    <x v="5"/>
    <s v="Office Star - Task Chair with Contemporary Loop Arms"/>
    <n v="436.7"/>
    <n v="6"/>
    <n v="21.84"/>
  </r>
  <r>
    <x v="47"/>
    <x v="71"/>
    <x v="22"/>
    <x v="1"/>
    <x v="5"/>
    <s v="Global Leather and Oak Executive Chair, Black"/>
    <n v="481.57"/>
    <n v="2"/>
    <n v="54.18"/>
  </r>
  <r>
    <x v="48"/>
    <x v="72"/>
    <x v="14"/>
    <x v="0"/>
    <x v="0"/>
    <s v="Geographics Note Cards, Blank, White, 8 1/2&quot; x 11&quot;"/>
    <n v="22.38"/>
    <n v="2"/>
    <n v="10.74"/>
  </r>
  <r>
    <x v="48"/>
    <x v="73"/>
    <x v="26"/>
    <x v="0"/>
    <x v="2"/>
    <s v="Tennsco 6- and 18-Compartment Lockers"/>
    <n v="636.41"/>
    <n v="3"/>
    <n v="-15.91"/>
  </r>
  <r>
    <x v="48"/>
    <x v="73"/>
    <x v="26"/>
    <x v="0"/>
    <x v="4"/>
    <s v="BOSTON Ranger #55 Pencil Sharpener, Black"/>
    <n v="83.17"/>
    <n v="4"/>
    <n v="9.36"/>
  </r>
  <r>
    <x v="49"/>
    <x v="74"/>
    <x v="10"/>
    <x v="1"/>
    <x v="8"/>
    <s v="Eldon Wave Desk Accessories"/>
    <n v="8.32"/>
    <n v="5"/>
    <n v="2.29"/>
  </r>
  <r>
    <x v="49"/>
    <x v="74"/>
    <x v="10"/>
    <x v="0"/>
    <x v="7"/>
    <s v="Stockwell Push Pins"/>
    <n v="10.46"/>
    <n v="6"/>
    <n v="1.7"/>
  </r>
  <r>
    <x v="49"/>
    <x v="75"/>
    <x v="20"/>
    <x v="0"/>
    <x v="0"/>
    <s v="Southworth 100% RÃ©sumÃ© Paper, 24lb."/>
    <n v="108.92"/>
    <n v="14"/>
    <n v="49.01"/>
  </r>
  <r>
    <x v="49"/>
    <x v="76"/>
    <x v="5"/>
    <x v="0"/>
    <x v="12"/>
    <s v="Fellowes Premier Superior Surge Suppressor, 10-Outlet, With Phone and Remote"/>
    <n v="146.76"/>
    <n v="3"/>
    <n v="38.159999999999997"/>
  </r>
  <r>
    <x v="49"/>
    <x v="76"/>
    <x v="5"/>
    <x v="2"/>
    <x v="9"/>
    <s v="Maxell DVD-RAM Discs"/>
    <n v="32.96"/>
    <n v="2"/>
    <n v="14.17"/>
  </r>
  <r>
    <x v="49"/>
    <x v="76"/>
    <x v="5"/>
    <x v="2"/>
    <x v="6"/>
    <s v="Panasonic KX-TG9471B"/>
    <n v="587.97"/>
    <n v="3"/>
    <n v="164.63"/>
  </r>
  <r>
    <x v="49"/>
    <x v="76"/>
    <x v="5"/>
    <x v="0"/>
    <x v="0"/>
    <s v="Xerox 198"/>
    <n v="14.94"/>
    <n v="3"/>
    <n v="7.02"/>
  </r>
  <r>
    <x v="49"/>
    <x v="77"/>
    <x v="3"/>
    <x v="0"/>
    <x v="4"/>
    <s v="Economy #2 Pencils"/>
    <n v="7.98"/>
    <n v="3"/>
    <n v="2.0699999999999998"/>
  </r>
  <r>
    <x v="50"/>
    <x v="78"/>
    <x v="3"/>
    <x v="0"/>
    <x v="0"/>
    <s v="Xerox 1972"/>
    <n v="10.56"/>
    <n v="2"/>
    <n v="4.75"/>
  </r>
  <r>
    <x v="50"/>
    <x v="78"/>
    <x v="3"/>
    <x v="0"/>
    <x v="4"/>
    <s v="Avery Hi-Liter Fluorescent Desk Style Markers"/>
    <n v="3.38"/>
    <n v="1"/>
    <n v="1.25"/>
  </r>
  <r>
    <x v="50"/>
    <x v="79"/>
    <x v="6"/>
    <x v="1"/>
    <x v="5"/>
    <s v="Global Commerce Series High-Back Swivel/Tilt Chairs"/>
    <n v="1139.92"/>
    <n v="4"/>
    <n v="284.98"/>
  </r>
  <r>
    <x v="50"/>
    <x v="80"/>
    <x v="27"/>
    <x v="0"/>
    <x v="3"/>
    <s v="GBC Wire Binding Combs"/>
    <n v="33.090000000000003"/>
    <n v="4"/>
    <n v="11.17"/>
  </r>
  <r>
    <x v="50"/>
    <x v="80"/>
    <x v="27"/>
    <x v="0"/>
    <x v="2"/>
    <s v="Carina Double Wide Media Storage Towers in Natural &amp; Black"/>
    <n v="80.98"/>
    <n v="1"/>
    <n v="3.24"/>
  </r>
  <r>
    <x v="50"/>
    <x v="80"/>
    <x v="27"/>
    <x v="2"/>
    <x v="9"/>
    <s v="ImationÂ 30456 USBÂ Flash DriveÂ 8GB"/>
    <n v="82.8"/>
    <n v="12"/>
    <n v="6.62"/>
  </r>
  <r>
    <x v="50"/>
    <x v="80"/>
    <x v="27"/>
    <x v="0"/>
    <x v="2"/>
    <s v="Staple magnet"/>
    <n v="21.36"/>
    <n v="2"/>
    <n v="5.77"/>
  </r>
  <r>
    <x v="50"/>
    <x v="80"/>
    <x v="27"/>
    <x v="0"/>
    <x v="3"/>
    <s v="Premium Transparent Presentation Covers, No Pattern/Clear, 8 1/2&quot; x 11&quot;"/>
    <n v="62.05"/>
    <n v="2"/>
    <n v="20.170000000000002"/>
  </r>
  <r>
    <x v="50"/>
    <x v="81"/>
    <x v="1"/>
    <x v="2"/>
    <x v="15"/>
    <s v="Hewlett-Packard Deskjet 6540 Color Inkjet Printer"/>
    <n v="574.91"/>
    <n v="2"/>
    <n v="156.05000000000001"/>
  </r>
  <r>
    <x v="50"/>
    <x v="81"/>
    <x v="1"/>
    <x v="0"/>
    <x v="0"/>
    <s v="Xerox 1963"/>
    <n v="8.4499999999999993"/>
    <n v="2"/>
    <n v="2.64"/>
  </r>
  <r>
    <x v="50"/>
    <x v="82"/>
    <x v="16"/>
    <x v="0"/>
    <x v="0"/>
    <s v="Xerox 1887"/>
    <n v="91.06"/>
    <n v="6"/>
    <n v="31.87"/>
  </r>
  <r>
    <x v="51"/>
    <x v="83"/>
    <x v="16"/>
    <x v="0"/>
    <x v="2"/>
    <s v="Hot File 7-Pocket, Floor Stand"/>
    <n v="142.78"/>
    <n v="1"/>
    <n v="17.850000000000001"/>
  </r>
  <r>
    <x v="51"/>
    <x v="83"/>
    <x v="16"/>
    <x v="1"/>
    <x v="8"/>
    <s v="Eldon Expressions Desk Accessory, Wood Photo Frame, Mahogany"/>
    <n v="45.7"/>
    <n v="3"/>
    <n v="5.14"/>
  </r>
  <r>
    <x v="51"/>
    <x v="83"/>
    <x v="16"/>
    <x v="0"/>
    <x v="3"/>
    <s v="Insertable Tab Post Binder Dividers"/>
    <n v="7.22"/>
    <n v="3"/>
    <n v="-5.53"/>
  </r>
  <r>
    <x v="51"/>
    <x v="83"/>
    <x v="16"/>
    <x v="0"/>
    <x v="3"/>
    <s v="GBC VeloBinder Manual Binding System"/>
    <n v="43.19"/>
    <n v="4"/>
    <n v="-31.67"/>
  </r>
  <r>
    <x v="51"/>
    <x v="83"/>
    <x v="16"/>
    <x v="0"/>
    <x v="0"/>
    <s v="Xerox 1889"/>
    <n v="131.9"/>
    <n v="3"/>
    <n v="47.82"/>
  </r>
  <r>
    <x v="52"/>
    <x v="61"/>
    <x v="25"/>
    <x v="2"/>
    <x v="6"/>
    <s v="Polycom VoiceStation 500 ConferenceÂ phone"/>
    <n v="471.92"/>
    <n v="2"/>
    <n v="29.5"/>
  </r>
  <r>
    <x v="53"/>
    <x v="84"/>
    <x v="28"/>
    <x v="0"/>
    <x v="12"/>
    <s v="Bionaire Personal Warm Mist Humidifier/Vaporizer"/>
    <n v="93.78"/>
    <n v="2"/>
    <n v="36.57"/>
  </r>
  <r>
    <x v="53"/>
    <x v="84"/>
    <x v="28"/>
    <x v="0"/>
    <x v="0"/>
    <s v="Memo Book, 100 Message Capacity, 5 3/8Â” x 11Â”"/>
    <n v="47.18"/>
    <n v="7"/>
    <n v="23.59"/>
  </r>
  <r>
    <x v="53"/>
    <x v="84"/>
    <x v="28"/>
    <x v="0"/>
    <x v="4"/>
    <s v="Newell 35"/>
    <n v="19.68"/>
    <n v="6"/>
    <n v="5.71"/>
  </r>
  <r>
    <x v="53"/>
    <x v="84"/>
    <x v="28"/>
    <x v="0"/>
    <x v="3"/>
    <s v="Wilson Jones 14 Line Acrylic Coated Pressboard Data Binders"/>
    <n v="53.4"/>
    <n v="10"/>
    <n v="25.1"/>
  </r>
  <r>
    <x v="53"/>
    <x v="84"/>
    <x v="28"/>
    <x v="0"/>
    <x v="3"/>
    <s v="Avery Non-Stick Heavy Duty View Round Locking Ring Binders"/>
    <n v="35.880000000000003"/>
    <n v="6"/>
    <n v="17.22"/>
  </r>
  <r>
    <x v="53"/>
    <x v="85"/>
    <x v="20"/>
    <x v="1"/>
    <x v="13"/>
    <s v="Bretford Rectangular Conference Table Tops"/>
    <n v="1579.75"/>
    <n v="7"/>
    <n v="-447.59"/>
  </r>
  <r>
    <x v="53"/>
    <x v="85"/>
    <x v="20"/>
    <x v="1"/>
    <x v="13"/>
    <s v="Balt Solid Wood Round Tables"/>
    <n v="1071.58"/>
    <n v="4"/>
    <n v="-553.65"/>
  </r>
  <r>
    <x v="53"/>
    <x v="85"/>
    <x v="20"/>
    <x v="1"/>
    <x v="13"/>
    <s v="Hon 30&quot; x 60&quot; Table with Locking Drawer"/>
    <n v="613.91"/>
    <n v="3"/>
    <n v="-122.78"/>
  </r>
  <r>
    <x v="53"/>
    <x v="85"/>
    <x v="20"/>
    <x v="0"/>
    <x v="0"/>
    <s v="Xerox 1926"/>
    <n v="34.86"/>
    <n v="7"/>
    <n v="16.38"/>
  </r>
  <r>
    <x v="53"/>
    <x v="85"/>
    <x v="20"/>
    <x v="0"/>
    <x v="0"/>
    <s v="Xerox 1918"/>
    <n v="155.04"/>
    <n v="4"/>
    <n v="75.97"/>
  </r>
  <r>
    <x v="53"/>
    <x v="86"/>
    <x v="0"/>
    <x v="0"/>
    <x v="4"/>
    <s v="Newell 333"/>
    <n v="4.45"/>
    <n v="2"/>
    <n v="0.33"/>
  </r>
  <r>
    <x v="53"/>
    <x v="86"/>
    <x v="0"/>
    <x v="0"/>
    <x v="0"/>
    <s v="Xerox 1966"/>
    <n v="5.18"/>
    <n v="1"/>
    <n v="1.88"/>
  </r>
  <r>
    <x v="53"/>
    <x v="86"/>
    <x v="0"/>
    <x v="0"/>
    <x v="0"/>
    <s v="Xerox 1967"/>
    <n v="15.55"/>
    <n v="3"/>
    <n v="5.44"/>
  </r>
  <r>
    <x v="53"/>
    <x v="36"/>
    <x v="29"/>
    <x v="0"/>
    <x v="3"/>
    <s v="Acco Pressboard Covers with Storage Hooks, 9 1/2&quot; x 11&quot;, Executive Red"/>
    <n v="11.43"/>
    <n v="3"/>
    <n v="5.37"/>
  </r>
  <r>
    <x v="53"/>
    <x v="36"/>
    <x v="29"/>
    <x v="0"/>
    <x v="3"/>
    <s v="GBC Twin Loop Wire Binding Elements, 9/16&quot; Spine, Black"/>
    <n v="30.44"/>
    <n v="2"/>
    <n v="14.92"/>
  </r>
  <r>
    <x v="53"/>
    <x v="36"/>
    <x v="29"/>
    <x v="0"/>
    <x v="0"/>
    <s v="Xerox 1957"/>
    <n v="12.96"/>
    <n v="2"/>
    <n v="6.35"/>
  </r>
  <r>
    <x v="53"/>
    <x v="36"/>
    <x v="29"/>
    <x v="0"/>
    <x v="0"/>
    <s v="EcoTones Memo Sheets"/>
    <n v="16"/>
    <n v="4"/>
    <n v="7.68"/>
  </r>
  <r>
    <x v="53"/>
    <x v="36"/>
    <x v="29"/>
    <x v="0"/>
    <x v="12"/>
    <s v="Belkin 6 Outlet Metallic Surge Strip"/>
    <n v="32.67"/>
    <n v="3"/>
    <n v="8.49"/>
  </r>
  <r>
    <x v="53"/>
    <x v="87"/>
    <x v="2"/>
    <x v="0"/>
    <x v="0"/>
    <s v="Xerox 1909"/>
    <n v="126.62"/>
    <n v="6"/>
    <n v="41.15"/>
  </r>
  <r>
    <x v="54"/>
    <x v="88"/>
    <x v="16"/>
    <x v="2"/>
    <x v="15"/>
    <s v="Hewlett-Packard Deskjet 6540 Color Inkjet Printer"/>
    <n v="821.3"/>
    <n v="4"/>
    <n v="-16.43"/>
  </r>
  <r>
    <x v="54"/>
    <x v="88"/>
    <x v="16"/>
    <x v="2"/>
    <x v="15"/>
    <s v="Cisco TelePresence System EX90 Videoconferencing Unit"/>
    <n v="22638.48"/>
    <n v="6"/>
    <n v="-1811.08"/>
  </r>
  <r>
    <x v="54"/>
    <x v="88"/>
    <x v="16"/>
    <x v="0"/>
    <x v="0"/>
    <s v="Xerox 195"/>
    <n v="21.38"/>
    <n v="4"/>
    <n v="7.48"/>
  </r>
  <r>
    <x v="54"/>
    <x v="88"/>
    <x v="16"/>
    <x v="0"/>
    <x v="4"/>
    <s v="Avery Fluorescent Highlighter Four-Color Set"/>
    <n v="8.02"/>
    <n v="3"/>
    <n v="1"/>
  </r>
  <r>
    <x v="54"/>
    <x v="88"/>
    <x v="16"/>
    <x v="1"/>
    <x v="8"/>
    <s v="Executive Impressions 13&quot; Clairmont Wall Clock"/>
    <n v="30.77"/>
    <n v="2"/>
    <n v="8.08"/>
  </r>
  <r>
    <x v="54"/>
    <x v="88"/>
    <x v="16"/>
    <x v="0"/>
    <x v="7"/>
    <s v="Staples"/>
    <n v="18.940000000000001"/>
    <n v="3"/>
    <n v="5.92"/>
  </r>
  <r>
    <x v="54"/>
    <x v="88"/>
    <x v="16"/>
    <x v="1"/>
    <x v="8"/>
    <s v="Dana Fluorescent Magnifying Lamp, White, 36&quot;"/>
    <n v="122.35"/>
    <n v="3"/>
    <n v="15.29"/>
  </r>
  <r>
    <x v="54"/>
    <x v="89"/>
    <x v="3"/>
    <x v="1"/>
    <x v="11"/>
    <s v="Bush Heritage Pine Collection 5-Shelf Bookcase, Albany Pine Finish, *Special Order"/>
    <n v="1198.33"/>
    <n v="10"/>
    <n v="70.489999999999995"/>
  </r>
  <r>
    <x v="54"/>
    <x v="90"/>
    <x v="3"/>
    <x v="1"/>
    <x v="8"/>
    <s v="Eldon Cleatmat Chair Mats for Medium Pile Carpets"/>
    <n v="111"/>
    <n v="2"/>
    <n v="14.43"/>
  </r>
  <r>
    <x v="54"/>
    <x v="90"/>
    <x v="3"/>
    <x v="2"/>
    <x v="15"/>
    <s v="Swingline SM12-08 MicroCut Jam Free Shredder"/>
    <n v="1279.97"/>
    <n v="4"/>
    <n v="415.99"/>
  </r>
  <r>
    <x v="54"/>
    <x v="90"/>
    <x v="3"/>
    <x v="0"/>
    <x v="2"/>
    <s v="Tennsco 6- and 18-Compartment Lockers"/>
    <n v="1856.19"/>
    <n v="7"/>
    <n v="334.11"/>
  </r>
  <r>
    <x v="55"/>
    <x v="91"/>
    <x v="16"/>
    <x v="2"/>
    <x v="6"/>
    <s v="Cisco 8x8 Inc. 6753i IP Business Phone System"/>
    <n v="323.98"/>
    <n v="3"/>
    <n v="28.35"/>
  </r>
  <r>
    <x v="55"/>
    <x v="91"/>
    <x v="16"/>
    <x v="0"/>
    <x v="1"/>
    <s v="Avery 501"/>
    <n v="11.81"/>
    <n v="4"/>
    <n v="3.99"/>
  </r>
  <r>
    <x v="55"/>
    <x v="91"/>
    <x v="16"/>
    <x v="0"/>
    <x v="2"/>
    <s v="Crate-A-Files"/>
    <n v="26.16"/>
    <n v="3"/>
    <n v="1.96"/>
  </r>
  <r>
    <x v="55"/>
    <x v="91"/>
    <x v="16"/>
    <x v="0"/>
    <x v="3"/>
    <s v="Avery Flip-Chart Easel Binder, Black"/>
    <n v="33.57"/>
    <n v="5"/>
    <n v="-25.74"/>
  </r>
  <r>
    <x v="55"/>
    <x v="91"/>
    <x v="16"/>
    <x v="1"/>
    <x v="8"/>
    <s v="Eldon Wave Desk Accessories"/>
    <n v="4.99"/>
    <n v="3"/>
    <n v="1.37"/>
  </r>
  <r>
    <x v="55"/>
    <x v="91"/>
    <x v="16"/>
    <x v="1"/>
    <x v="8"/>
    <s v="Document Clip Frames"/>
    <n v="20.02"/>
    <n v="3"/>
    <n v="5.5"/>
  </r>
  <r>
    <x v="55"/>
    <x v="91"/>
    <x v="16"/>
    <x v="2"/>
    <x v="9"/>
    <s v="LogitechÂ Wireless Boombox Speaker - portable - wireless, wired"/>
    <n v="170.24"/>
    <n v="2"/>
    <n v="53.2"/>
  </r>
  <r>
    <x v="56"/>
    <x v="92"/>
    <x v="10"/>
    <x v="0"/>
    <x v="4"/>
    <s v="Binney &amp; Smith Crayola Metallic Colored Pencils, 8-Color Set"/>
    <n v="7.41"/>
    <n v="2"/>
    <n v="1.2"/>
  </r>
  <r>
    <x v="56"/>
    <x v="92"/>
    <x v="10"/>
    <x v="0"/>
    <x v="4"/>
    <s v="Binney &amp; Smith inkTank Erasable Desk Highlighter, Chisel Tip, Yellow, 12/Box"/>
    <n v="6.05"/>
    <n v="3"/>
    <n v="1.59"/>
  </r>
  <r>
    <x v="56"/>
    <x v="93"/>
    <x v="25"/>
    <x v="0"/>
    <x v="2"/>
    <s v="Tennsco Commercial Shelving"/>
    <n v="16.27"/>
    <n v="1"/>
    <n v="-3.86"/>
  </r>
  <r>
    <x v="56"/>
    <x v="94"/>
    <x v="6"/>
    <x v="2"/>
    <x v="6"/>
    <s v="Samsung Galaxy S4 Active"/>
    <n v="3499.93"/>
    <n v="7"/>
    <n v="909.98"/>
  </r>
  <r>
    <x v="56"/>
    <x v="94"/>
    <x v="6"/>
    <x v="0"/>
    <x v="1"/>
    <s v="Avery 492"/>
    <n v="14.4"/>
    <n v="5"/>
    <n v="6.62"/>
  </r>
  <r>
    <x v="56"/>
    <x v="94"/>
    <x v="6"/>
    <x v="0"/>
    <x v="0"/>
    <s v="Xerox 1919"/>
    <n v="122.97"/>
    <n v="3"/>
    <n v="60.26"/>
  </r>
  <r>
    <x v="56"/>
    <x v="94"/>
    <x v="6"/>
    <x v="0"/>
    <x v="4"/>
    <s v="American Pencil"/>
    <n v="9.32"/>
    <n v="4"/>
    <n v="2.7"/>
  </r>
  <r>
    <x v="56"/>
    <x v="94"/>
    <x v="6"/>
    <x v="0"/>
    <x v="3"/>
    <s v="Wilson Jones Ledger-Size, Piano-Hinge Binder, 2&quot;, Blue"/>
    <n v="122.94"/>
    <n v="3"/>
    <n v="59.01"/>
  </r>
  <r>
    <x v="56"/>
    <x v="95"/>
    <x v="15"/>
    <x v="0"/>
    <x v="1"/>
    <s v="Avery 505"/>
    <n v="59.2"/>
    <n v="5"/>
    <n v="22.2"/>
  </r>
  <r>
    <x v="56"/>
    <x v="95"/>
    <x v="15"/>
    <x v="1"/>
    <x v="8"/>
    <s v="DAX Wood Document Frame"/>
    <n v="32.950000000000003"/>
    <n v="3"/>
    <n v="6.59"/>
  </r>
  <r>
    <x v="56"/>
    <x v="95"/>
    <x v="15"/>
    <x v="1"/>
    <x v="5"/>
    <s v="Global Highback Leather Tilter in Burgundy"/>
    <n v="218.38"/>
    <n v="3"/>
    <n v="-10.92"/>
  </r>
  <r>
    <x v="57"/>
    <x v="96"/>
    <x v="25"/>
    <x v="0"/>
    <x v="3"/>
    <s v="C-Line Peel &amp; Stick Add-On Filing Pockets, 8-3/4 x 5-1/8, 10/Pack"/>
    <n v="7.64"/>
    <n v="4"/>
    <n v="-5.86"/>
  </r>
  <r>
    <x v="57"/>
    <x v="96"/>
    <x v="25"/>
    <x v="0"/>
    <x v="3"/>
    <s v="GBC Prestige Therm-A-Bind Covers"/>
    <n v="51.47"/>
    <n v="5"/>
    <n v="-39.46"/>
  </r>
  <r>
    <x v="57"/>
    <x v="97"/>
    <x v="12"/>
    <x v="0"/>
    <x v="0"/>
    <s v="Xerox 1951"/>
    <n v="74.349999999999994"/>
    <n v="3"/>
    <n v="23.24"/>
  </r>
  <r>
    <x v="57"/>
    <x v="97"/>
    <x v="12"/>
    <x v="1"/>
    <x v="5"/>
    <s v="Office Star - Mesh Screen back chair with Vinyl seat"/>
    <n v="314.35000000000002"/>
    <n v="3"/>
    <n v="-35.36"/>
  </r>
  <r>
    <x v="57"/>
    <x v="98"/>
    <x v="18"/>
    <x v="0"/>
    <x v="4"/>
    <s v="Avery Hi-Liter EverBold Pen Style Fluorescent Highlighters, 4/Pack"/>
    <n v="16.28"/>
    <n v="2"/>
    <n v="6.51"/>
  </r>
  <r>
    <x v="58"/>
    <x v="99"/>
    <x v="3"/>
    <x v="0"/>
    <x v="2"/>
    <s v="Economy Rollaway Files"/>
    <n v="330.4"/>
    <n v="2"/>
    <n v="85.9"/>
  </r>
  <r>
    <x v="58"/>
    <x v="99"/>
    <x v="3"/>
    <x v="2"/>
    <x v="6"/>
    <s v="Ooma Telo VoIP Home Phone System"/>
    <n v="604.75"/>
    <n v="6"/>
    <n v="37.799999999999997"/>
  </r>
  <r>
    <x v="58"/>
    <x v="100"/>
    <x v="16"/>
    <x v="0"/>
    <x v="1"/>
    <s v="Avery 476"/>
    <n v="9.91"/>
    <n v="3"/>
    <n v="3.22"/>
  </r>
  <r>
    <x v="59"/>
    <x v="101"/>
    <x v="20"/>
    <x v="0"/>
    <x v="0"/>
    <s v="Xerox 190"/>
    <n v="24.9"/>
    <n v="5"/>
    <n v="11.7"/>
  </r>
  <r>
    <x v="59"/>
    <x v="102"/>
    <x v="3"/>
    <x v="1"/>
    <x v="8"/>
    <s v="DAX Contemporary Wood Frame with Silver Metal Mat, Desktop, 11 x 14 Size"/>
    <n v="40.479999999999997"/>
    <n v="2"/>
    <n v="14.57"/>
  </r>
  <r>
    <x v="60"/>
    <x v="86"/>
    <x v="20"/>
    <x v="1"/>
    <x v="5"/>
    <s v="Iceberg Nesting Folding Chair, 19w x 6d x 43h"/>
    <n v="366.79"/>
    <n v="7"/>
    <n v="65.209999999999994"/>
  </r>
  <r>
    <x v="60"/>
    <x v="103"/>
    <x v="3"/>
    <x v="0"/>
    <x v="4"/>
    <s v="Newell 35"/>
    <n v="6.56"/>
    <n v="2"/>
    <n v="1.9"/>
  </r>
  <r>
    <x v="60"/>
    <x v="103"/>
    <x v="3"/>
    <x v="0"/>
    <x v="4"/>
    <s v="Eberhard Faber 3 1/2&quot; Golf Pencils"/>
    <n v="14.88"/>
    <n v="2"/>
    <n v="3.72"/>
  </r>
  <r>
    <x v="60"/>
    <x v="103"/>
    <x v="3"/>
    <x v="2"/>
    <x v="9"/>
    <s v="ImationÂ SwivelÂ Flash DriveÂ USBÂ flash driveÂ - 8 GB"/>
    <n v="45.48"/>
    <n v="4"/>
    <n v="15.92"/>
  </r>
  <r>
    <x v="60"/>
    <x v="103"/>
    <x v="3"/>
    <x v="0"/>
    <x v="4"/>
    <s v="BIC Brite Liner Grip Highlighters, Assorted, 5/Pack"/>
    <n v="25.44"/>
    <n v="6"/>
    <n v="9.92"/>
  </r>
  <r>
    <x v="61"/>
    <x v="104"/>
    <x v="3"/>
    <x v="2"/>
    <x v="9"/>
    <s v="SanDisk Ultra 32 GB MicroSDHC Class 10 Memory Card"/>
    <n v="66.3"/>
    <n v="3"/>
    <n v="8.6199999999999992"/>
  </r>
  <r>
    <x v="61"/>
    <x v="105"/>
    <x v="3"/>
    <x v="0"/>
    <x v="4"/>
    <s v="Newell 308"/>
    <n v="3.36"/>
    <n v="2"/>
    <n v="0.84"/>
  </r>
  <r>
    <x v="61"/>
    <x v="105"/>
    <x v="3"/>
    <x v="0"/>
    <x v="3"/>
    <s v="Wilson Jones Leather-Like Binders with DublLock Round Rings"/>
    <n v="27.94"/>
    <n v="4"/>
    <n v="9.43"/>
  </r>
  <r>
    <x v="61"/>
    <x v="105"/>
    <x v="3"/>
    <x v="2"/>
    <x v="6"/>
    <s v="Griffin GC17055 Auxiliary Audio Cable"/>
    <n v="28.78"/>
    <n v="2"/>
    <n v="2.88"/>
  </r>
  <r>
    <x v="61"/>
    <x v="106"/>
    <x v="3"/>
    <x v="0"/>
    <x v="1"/>
    <s v="Smead Alpha-Z Color-Coded Name Labels First Letter Starter Set"/>
    <n v="18.75"/>
    <n v="5"/>
    <n v="9"/>
  </r>
  <r>
    <x v="62"/>
    <x v="107"/>
    <x v="30"/>
    <x v="0"/>
    <x v="10"/>
    <s v="Poly String Tie Envelopes"/>
    <n v="6.12"/>
    <n v="3"/>
    <n v="2.88"/>
  </r>
  <r>
    <x v="62"/>
    <x v="107"/>
    <x v="30"/>
    <x v="1"/>
    <x v="13"/>
    <s v="Hon 94000 Series Round Tables"/>
    <n v="1184.72"/>
    <n v="4"/>
    <n v="106.62"/>
  </r>
  <r>
    <x v="62"/>
    <x v="108"/>
    <x v="31"/>
    <x v="2"/>
    <x v="6"/>
    <s v="AT&amp;T TR1909W"/>
    <n v="302.38"/>
    <n v="3"/>
    <n v="22.68"/>
  </r>
  <r>
    <x v="62"/>
    <x v="109"/>
    <x v="10"/>
    <x v="1"/>
    <x v="13"/>
    <s v="Chromcraft Bull-Nose Wood Oval Conference Tables &amp; Bases"/>
    <n v="330.59"/>
    <n v="1"/>
    <n v="-143.25"/>
  </r>
  <r>
    <x v="63"/>
    <x v="110"/>
    <x v="0"/>
    <x v="1"/>
    <x v="13"/>
    <s v="Bush Advantage Collection Racetrack Conference Table"/>
    <n v="890.84"/>
    <n v="3"/>
    <n v="-152.72"/>
  </r>
  <r>
    <x v="64"/>
    <x v="111"/>
    <x v="20"/>
    <x v="0"/>
    <x v="4"/>
    <s v="Peel-Off China Markers"/>
    <n v="49.65"/>
    <n v="5"/>
    <n v="20.85"/>
  </r>
  <r>
    <x v="64"/>
    <x v="112"/>
    <x v="22"/>
    <x v="0"/>
    <x v="2"/>
    <s v="Sterilite Show Offs Storage Containers"/>
    <n v="15.84"/>
    <n v="3"/>
    <n v="0"/>
  </r>
  <r>
    <x v="64"/>
    <x v="112"/>
    <x v="22"/>
    <x v="0"/>
    <x v="1"/>
    <s v="Avery 490"/>
    <n v="44.4"/>
    <n v="3"/>
    <n v="22.2"/>
  </r>
  <r>
    <x v="64"/>
    <x v="113"/>
    <x v="20"/>
    <x v="0"/>
    <x v="4"/>
    <s v="Sanford EarthWrite Recycled Pencils, Medium Soft, #2"/>
    <n v="10.5"/>
    <n v="5"/>
    <n v="2.94"/>
  </r>
  <r>
    <x v="64"/>
    <x v="41"/>
    <x v="3"/>
    <x v="1"/>
    <x v="11"/>
    <s v="O'Sullivan Living Dimensions 2-Shelf Bookcases"/>
    <n v="205.67"/>
    <n v="2"/>
    <n v="-12.1"/>
  </r>
  <r>
    <x v="64"/>
    <x v="114"/>
    <x v="0"/>
    <x v="0"/>
    <x v="10"/>
    <s v="Airmail Envelopes"/>
    <n v="335.72"/>
    <n v="5"/>
    <n v="113.31"/>
  </r>
  <r>
    <x v="64"/>
    <x v="114"/>
    <x v="0"/>
    <x v="2"/>
    <x v="6"/>
    <s v="Innergie mMini Combo Duo USB Travel Charging Kit"/>
    <n v="251.94"/>
    <n v="7"/>
    <n v="88.18"/>
  </r>
  <r>
    <x v="64"/>
    <x v="114"/>
    <x v="0"/>
    <x v="1"/>
    <x v="5"/>
    <s v="Global Stack Chair without Arms, Black"/>
    <n v="127.3"/>
    <n v="7"/>
    <n v="-9.09"/>
  </r>
  <r>
    <x v="64"/>
    <x v="115"/>
    <x v="28"/>
    <x v="0"/>
    <x v="2"/>
    <s v="Space Solutions Commercial Steel Shelving"/>
    <n v="129.30000000000001"/>
    <n v="2"/>
    <n v="6.47"/>
  </r>
  <r>
    <x v="65"/>
    <x v="116"/>
    <x v="3"/>
    <x v="0"/>
    <x v="3"/>
    <s v="GBC DocuBind 200 Manual Binding Machine"/>
    <n v="673.57"/>
    <n v="2"/>
    <n v="252.59"/>
  </r>
  <r>
    <x v="65"/>
    <x v="116"/>
    <x v="3"/>
    <x v="0"/>
    <x v="12"/>
    <s v="Fellowes Advanced Computer Series Surge Protectors"/>
    <n v="52.98"/>
    <n v="2"/>
    <n v="14.83"/>
  </r>
  <r>
    <x v="65"/>
    <x v="117"/>
    <x v="2"/>
    <x v="0"/>
    <x v="3"/>
    <s v="Avery Round Ring Poly Binders"/>
    <n v="0.85"/>
    <n v="1"/>
    <n v="-0.6"/>
  </r>
  <r>
    <x v="65"/>
    <x v="118"/>
    <x v="1"/>
    <x v="0"/>
    <x v="3"/>
    <s v="Fellowes Black Plastic Comb Bindings"/>
    <n v="8.1300000000000008"/>
    <n v="7"/>
    <n v="-13.83"/>
  </r>
  <r>
    <x v="65"/>
    <x v="118"/>
    <x v="1"/>
    <x v="2"/>
    <x v="9"/>
    <s v="Kensington SlimBlade Notebook Wireless Mouse with Nano Receiver"/>
    <n v="79.98"/>
    <n v="2"/>
    <n v="14"/>
  </r>
  <r>
    <x v="65"/>
    <x v="119"/>
    <x v="16"/>
    <x v="0"/>
    <x v="3"/>
    <s v="Avery Hole Reinforcements"/>
    <n v="1.87"/>
    <n v="1"/>
    <n v="-1.31"/>
  </r>
  <r>
    <x v="65"/>
    <x v="120"/>
    <x v="16"/>
    <x v="1"/>
    <x v="5"/>
    <s v="Global Leather Highback Executive Chair with Pneumatic Height Adjustment, Black"/>
    <n v="1125.49"/>
    <n v="7"/>
    <n v="98.48"/>
  </r>
  <r>
    <x v="65"/>
    <x v="120"/>
    <x v="16"/>
    <x v="0"/>
    <x v="3"/>
    <s v="Ibico Plastic and Wire Spiral Binding Combs"/>
    <n v="12.65"/>
    <n v="5"/>
    <n v="-10.119999999999999"/>
  </r>
  <r>
    <x v="65"/>
    <x v="120"/>
    <x v="16"/>
    <x v="0"/>
    <x v="4"/>
    <s v="Binney &amp; Smith inkTank Erasable Desk Highlighter, Chisel Tip, Yellow, 12/Box"/>
    <n v="4.03"/>
    <n v="2"/>
    <n v="1.06"/>
  </r>
  <r>
    <x v="66"/>
    <x v="111"/>
    <x v="3"/>
    <x v="0"/>
    <x v="1"/>
    <s v="Avery 490"/>
    <n v="29.6"/>
    <n v="2"/>
    <n v="14.8"/>
  </r>
  <r>
    <x v="66"/>
    <x v="111"/>
    <x v="3"/>
    <x v="0"/>
    <x v="3"/>
    <s v="Pressboard Data Binder, Crimson, 12&quot; X 8 1/2&quot;"/>
    <n v="17.09"/>
    <n v="4"/>
    <n v="5.55"/>
  </r>
  <r>
    <x v="66"/>
    <x v="121"/>
    <x v="32"/>
    <x v="0"/>
    <x v="2"/>
    <s v="Rogers Profile Extra Capacity Storage Tub"/>
    <n v="66.959999999999994"/>
    <n v="4"/>
    <n v="2.68"/>
  </r>
  <r>
    <x v="66"/>
    <x v="121"/>
    <x v="32"/>
    <x v="0"/>
    <x v="3"/>
    <s v="Zipper Ring Binder Pockets"/>
    <n v="6.24"/>
    <n v="2"/>
    <n v="3.06"/>
  </r>
  <r>
    <x v="67"/>
    <x v="122"/>
    <x v="4"/>
    <x v="0"/>
    <x v="0"/>
    <s v="Xerox 1990"/>
    <n v="15.84"/>
    <n v="3"/>
    <n v="7.13"/>
  </r>
  <r>
    <x v="67"/>
    <x v="122"/>
    <x v="4"/>
    <x v="2"/>
    <x v="6"/>
    <s v="Motorola Droid Maxx"/>
    <n v="1049.93"/>
    <n v="7"/>
    <n v="293.98"/>
  </r>
  <r>
    <x v="67"/>
    <x v="122"/>
    <x v="4"/>
    <x v="0"/>
    <x v="12"/>
    <s v="Euro-Pro Shark Turbo Vacuum"/>
    <n v="154.9"/>
    <n v="5"/>
    <n v="40.270000000000003"/>
  </r>
  <r>
    <x v="67"/>
    <x v="66"/>
    <x v="0"/>
    <x v="0"/>
    <x v="0"/>
    <s v="Xerox 1898"/>
    <n v="26.72"/>
    <n v="5"/>
    <n v="9.35"/>
  </r>
  <r>
    <x v="67"/>
    <x v="66"/>
    <x v="0"/>
    <x v="0"/>
    <x v="0"/>
    <s v="Xerox 1947"/>
    <n v="33.49"/>
    <n v="7"/>
    <n v="10.47"/>
  </r>
  <r>
    <x v="67"/>
    <x v="123"/>
    <x v="6"/>
    <x v="1"/>
    <x v="8"/>
    <s v="Luxo Adjustable Task Clamp Lamp"/>
    <n v="177.68"/>
    <n v="2"/>
    <n v="46.2"/>
  </r>
  <r>
    <x v="68"/>
    <x v="124"/>
    <x v="3"/>
    <x v="0"/>
    <x v="10"/>
    <s v="Staple envelope"/>
    <n v="11.16"/>
    <n v="2"/>
    <n v="5.58"/>
  </r>
  <r>
    <x v="68"/>
    <x v="124"/>
    <x v="3"/>
    <x v="2"/>
    <x v="9"/>
    <s v="Enermax Briskie RF Wireless Keyboard and Mouse Combo"/>
    <n v="62.31"/>
    <n v="3"/>
    <n v="22.43"/>
  </r>
  <r>
    <x v="68"/>
    <x v="124"/>
    <x v="3"/>
    <x v="2"/>
    <x v="9"/>
    <s v="Logitech G600 MMO Gaming Mouse"/>
    <n v="159.97999999999999"/>
    <n v="2"/>
    <n v="57.59"/>
  </r>
  <r>
    <x v="69"/>
    <x v="125"/>
    <x v="3"/>
    <x v="0"/>
    <x v="1"/>
    <s v="Avery 518"/>
    <n v="18.899999999999999"/>
    <n v="6"/>
    <n v="9.07"/>
  </r>
  <r>
    <x v="69"/>
    <x v="102"/>
    <x v="14"/>
    <x v="1"/>
    <x v="8"/>
    <s v="Advantus Panel Wall Acrylic Frame"/>
    <n v="5.47"/>
    <n v="1"/>
    <n v="2.35"/>
  </r>
  <r>
    <x v="69"/>
    <x v="102"/>
    <x v="14"/>
    <x v="0"/>
    <x v="4"/>
    <s v="Newell 319"/>
    <n v="79.36"/>
    <n v="4"/>
    <n v="23.81"/>
  </r>
  <r>
    <x v="69"/>
    <x v="126"/>
    <x v="3"/>
    <x v="0"/>
    <x v="3"/>
    <s v="Avery Non-Stick Binders"/>
    <n v="7.18"/>
    <n v="2"/>
    <n v="2.25"/>
  </r>
  <r>
    <x v="69"/>
    <x v="127"/>
    <x v="8"/>
    <x v="0"/>
    <x v="2"/>
    <s v="Safco Commercial Shelving"/>
    <n v="232.55"/>
    <n v="5"/>
    <n v="9.3000000000000007"/>
  </r>
  <r>
    <x v="69"/>
    <x v="127"/>
    <x v="8"/>
    <x v="2"/>
    <x v="9"/>
    <s v="Logitech Wireless Marathon Mouse M705"/>
    <n v="99.98"/>
    <n v="2"/>
    <n v="42.99"/>
  </r>
  <r>
    <x v="69"/>
    <x v="127"/>
    <x v="8"/>
    <x v="0"/>
    <x v="0"/>
    <s v="Xerox 209"/>
    <n v="19.440000000000001"/>
    <n v="3"/>
    <n v="9.33"/>
  </r>
  <r>
    <x v="69"/>
    <x v="127"/>
    <x v="8"/>
    <x v="0"/>
    <x v="0"/>
    <s v="Xerox 1966"/>
    <n v="12.96"/>
    <n v="2"/>
    <n v="6.35"/>
  </r>
  <r>
    <x v="70"/>
    <x v="128"/>
    <x v="20"/>
    <x v="0"/>
    <x v="0"/>
    <s v="Eaton Premium Continuous-Feed Paper, 25% Cotton, Letter Size, White, 1000 Shts/Box"/>
    <n v="55.48"/>
    <n v="1"/>
    <n v="26.63"/>
  </r>
  <r>
    <x v="70"/>
    <x v="129"/>
    <x v="6"/>
    <x v="0"/>
    <x v="4"/>
    <s v="Crayola Colored Pencils"/>
    <n v="22.96"/>
    <n v="7"/>
    <n v="7.58"/>
  </r>
  <r>
    <x v="70"/>
    <x v="129"/>
    <x v="6"/>
    <x v="2"/>
    <x v="6"/>
    <s v="AT&amp;T CL82213"/>
    <n v="28.99"/>
    <n v="1"/>
    <n v="8.41"/>
  </r>
  <r>
    <x v="70"/>
    <x v="129"/>
    <x v="6"/>
    <x v="0"/>
    <x v="0"/>
    <s v="Xerox 1957"/>
    <n v="12.96"/>
    <n v="2"/>
    <n v="6.35"/>
  </r>
  <r>
    <x v="70"/>
    <x v="129"/>
    <x v="6"/>
    <x v="0"/>
    <x v="4"/>
    <s v="Newell 321"/>
    <n v="22.96"/>
    <n v="7"/>
    <n v="6.66"/>
  </r>
  <r>
    <x v="70"/>
    <x v="129"/>
    <x v="6"/>
    <x v="0"/>
    <x v="14"/>
    <s v="Martin Yale Chadless Opener Electric Letter Opener"/>
    <n v="4164.05"/>
    <n v="5"/>
    <n v="83.28"/>
  </r>
  <r>
    <x v="70"/>
    <x v="130"/>
    <x v="1"/>
    <x v="0"/>
    <x v="2"/>
    <s v="Tenex File Box, Personal Filing Tote with Lid, Black"/>
    <n v="49.63"/>
    <n v="4"/>
    <n v="3.72"/>
  </r>
  <r>
    <x v="70"/>
    <x v="130"/>
    <x v="1"/>
    <x v="0"/>
    <x v="2"/>
    <s v="Adjustable Personal File Tote"/>
    <n v="52.1"/>
    <n v="4"/>
    <n v="3.91"/>
  </r>
  <r>
    <x v="70"/>
    <x v="131"/>
    <x v="14"/>
    <x v="0"/>
    <x v="4"/>
    <s v="Stanley Contemporary Battery Pencil Sharpeners"/>
    <n v="26.7"/>
    <n v="2"/>
    <n v="7.48"/>
  </r>
  <r>
    <x v="70"/>
    <x v="131"/>
    <x v="14"/>
    <x v="0"/>
    <x v="3"/>
    <s v="Fellowes Twister Kit, Gray/Clear, 3/pkg"/>
    <n v="40.200000000000003"/>
    <n v="5"/>
    <n v="18.09"/>
  </r>
  <r>
    <x v="70"/>
    <x v="131"/>
    <x v="14"/>
    <x v="0"/>
    <x v="4"/>
    <s v="Binney &amp; Smith Crayola Metallic Colored Pencils, 8-Color Set"/>
    <n v="13.89"/>
    <n v="3"/>
    <n v="4.58"/>
  </r>
  <r>
    <x v="70"/>
    <x v="131"/>
    <x v="14"/>
    <x v="0"/>
    <x v="2"/>
    <s v="Space Solutions HD Industrial Steel Shelving."/>
    <n v="689.82"/>
    <n v="6"/>
    <n v="20.69"/>
  </r>
  <r>
    <x v="70"/>
    <x v="132"/>
    <x v="5"/>
    <x v="0"/>
    <x v="3"/>
    <s v="Ibico Standard Transparent Covers"/>
    <n v="115.36"/>
    <n v="7"/>
    <n v="56.53"/>
  </r>
  <r>
    <x v="71"/>
    <x v="133"/>
    <x v="2"/>
    <x v="0"/>
    <x v="3"/>
    <s v="Large Capacity Hanging Post Binders"/>
    <n v="44.91"/>
    <n v="6"/>
    <n v="-35.93"/>
  </r>
  <r>
    <x v="71"/>
    <x v="26"/>
    <x v="2"/>
    <x v="0"/>
    <x v="14"/>
    <s v="Martin-Yale Premier Letter Opener"/>
    <n v="10.3"/>
    <n v="1"/>
    <n v="-2.19"/>
  </r>
  <r>
    <x v="71"/>
    <x v="26"/>
    <x v="2"/>
    <x v="1"/>
    <x v="13"/>
    <s v="KI Adjustable-Height Table"/>
    <n v="154.76"/>
    <n v="3"/>
    <n v="-36.11"/>
  </r>
  <r>
    <x v="71"/>
    <x v="26"/>
    <x v="2"/>
    <x v="2"/>
    <x v="9"/>
    <s v="ImationÂ Secure+ Hardware Encrypted USB 2.0Â Flash Drive; 16GB"/>
    <n v="116.78"/>
    <n v="2"/>
    <n v="21.9"/>
  </r>
  <r>
    <x v="71"/>
    <x v="134"/>
    <x v="22"/>
    <x v="1"/>
    <x v="13"/>
    <s v="Chromcraft Bull-Nose Wood Round Conference Table Top, Wood Base"/>
    <n v="653.54999999999995"/>
    <n v="3"/>
    <n v="111.1"/>
  </r>
  <r>
    <x v="71"/>
    <x v="134"/>
    <x v="22"/>
    <x v="2"/>
    <x v="9"/>
    <s v="Kingston Digital DataTraveler 32GB USB 2.0"/>
    <n v="33.9"/>
    <n v="2"/>
    <n v="2.0299999999999998"/>
  </r>
  <r>
    <x v="71"/>
    <x v="135"/>
    <x v="3"/>
    <x v="1"/>
    <x v="8"/>
    <s v="Tenex B1-RE Series Chair Mats for Low Pile Carpets"/>
    <n v="91.96"/>
    <n v="2"/>
    <n v="15.63"/>
  </r>
  <r>
    <x v="71"/>
    <x v="135"/>
    <x v="3"/>
    <x v="1"/>
    <x v="8"/>
    <s v="C-Line Cubicle Keepers Polyproplyene Holder With Velcro Backings"/>
    <n v="33.11"/>
    <n v="7"/>
    <n v="12.91"/>
  </r>
  <r>
    <x v="71"/>
    <x v="135"/>
    <x v="3"/>
    <x v="0"/>
    <x v="0"/>
    <s v="Xerox 211"/>
    <n v="19.440000000000001"/>
    <n v="3"/>
    <n v="9.33"/>
  </r>
  <r>
    <x v="71"/>
    <x v="135"/>
    <x v="3"/>
    <x v="0"/>
    <x v="0"/>
    <s v="Xerox 194"/>
    <n v="55.48"/>
    <n v="1"/>
    <n v="26.63"/>
  </r>
  <r>
    <x v="71"/>
    <x v="136"/>
    <x v="3"/>
    <x v="0"/>
    <x v="4"/>
    <s v="Boston Home &amp; Office Model 2000 Electric Pencil Sharpeners"/>
    <n v="70.95"/>
    <n v="3"/>
    <n v="18.45"/>
  </r>
  <r>
    <x v="71"/>
    <x v="136"/>
    <x v="3"/>
    <x v="0"/>
    <x v="3"/>
    <s v="Avery Trapezoid Ring Binder, 3&quot; Capacity, Black, 1040 sheets"/>
    <n v="65.569999999999993"/>
    <n v="2"/>
    <n v="23.77"/>
  </r>
  <r>
    <x v="71"/>
    <x v="136"/>
    <x v="3"/>
    <x v="2"/>
    <x v="9"/>
    <s v="Razer Kraken 7.1 Surround Sound Over Ear USB Gaming Headset"/>
    <n v="299.97000000000003"/>
    <n v="3"/>
    <n v="131.99"/>
  </r>
  <r>
    <x v="72"/>
    <x v="137"/>
    <x v="33"/>
    <x v="1"/>
    <x v="8"/>
    <s v="Stacking Tray, Side-Loading, Legal, Smoke"/>
    <n v="8.9600000000000009"/>
    <n v="2"/>
    <n v="2.78"/>
  </r>
  <r>
    <x v="72"/>
    <x v="138"/>
    <x v="9"/>
    <x v="2"/>
    <x v="6"/>
    <s v="AT&amp;T TR1909W"/>
    <n v="629.95000000000005"/>
    <n v="5"/>
    <n v="163.79"/>
  </r>
  <r>
    <x v="72"/>
    <x v="138"/>
    <x v="9"/>
    <x v="0"/>
    <x v="0"/>
    <s v="Xerox 1945"/>
    <n v="122.97"/>
    <n v="3"/>
    <n v="60.26"/>
  </r>
  <r>
    <x v="72"/>
    <x v="139"/>
    <x v="4"/>
    <x v="0"/>
    <x v="0"/>
    <s v="Xerox 226"/>
    <n v="58.32"/>
    <n v="9"/>
    <n v="27.99"/>
  </r>
  <r>
    <x v="72"/>
    <x v="139"/>
    <x v="4"/>
    <x v="2"/>
    <x v="6"/>
    <s v="RCA Visys Integrated PBX 8-Line Router"/>
    <n v="200.97"/>
    <n v="3"/>
    <n v="50.24"/>
  </r>
  <r>
    <x v="73"/>
    <x v="140"/>
    <x v="12"/>
    <x v="0"/>
    <x v="7"/>
    <s v="Binder Clips by OIC"/>
    <n v="2.37"/>
    <n v="2"/>
    <n v="0.83"/>
  </r>
  <r>
    <x v="73"/>
    <x v="140"/>
    <x v="12"/>
    <x v="0"/>
    <x v="0"/>
    <s v="Things To Do Today Spiral Book"/>
    <n v="19.010000000000002"/>
    <n v="3"/>
    <n v="6.89"/>
  </r>
  <r>
    <x v="73"/>
    <x v="141"/>
    <x v="33"/>
    <x v="1"/>
    <x v="13"/>
    <s v="SAFCO PlanMaster Boards, 60w x 37-1/2d, White Melamine"/>
    <n v="1215.92"/>
    <n v="8"/>
    <n v="316.14"/>
  </r>
  <r>
    <x v="73"/>
    <x v="142"/>
    <x v="12"/>
    <x v="0"/>
    <x v="7"/>
    <s v="Alliance Super-Size Bands, Assorted Sizes"/>
    <n v="49.79"/>
    <n v="8"/>
    <n v="-11.83"/>
  </r>
  <r>
    <x v="73"/>
    <x v="39"/>
    <x v="3"/>
    <x v="1"/>
    <x v="13"/>
    <s v="Bevis 36 x 72 Conference Tables"/>
    <n v="99.59"/>
    <n v="1"/>
    <n v="2.4900000000000002"/>
  </r>
  <r>
    <x v="73"/>
    <x v="39"/>
    <x v="3"/>
    <x v="2"/>
    <x v="9"/>
    <s v="Logitech Wireless Headset h800"/>
    <n v="399.96"/>
    <n v="4"/>
    <n v="139.99"/>
  </r>
  <r>
    <x v="73"/>
    <x v="143"/>
    <x v="10"/>
    <x v="1"/>
    <x v="13"/>
    <s v="Riverside Furniture Stanwyck Manor Table Series"/>
    <n v="172.11"/>
    <n v="1"/>
    <n v="-94.66"/>
  </r>
  <r>
    <x v="74"/>
    <x v="144"/>
    <x v="16"/>
    <x v="0"/>
    <x v="7"/>
    <s v="Acco Banker's Clasps, 5 3/4&quot;-Long"/>
    <n v="6.91"/>
    <n v="3"/>
    <n v="2.33"/>
  </r>
  <r>
    <x v="74"/>
    <x v="144"/>
    <x v="16"/>
    <x v="2"/>
    <x v="9"/>
    <s v="Logitech Wireless Gaming Headset G930"/>
    <n v="383.98"/>
    <n v="3"/>
    <n v="81.59"/>
  </r>
  <r>
    <x v="74"/>
    <x v="144"/>
    <x v="16"/>
    <x v="0"/>
    <x v="0"/>
    <s v="Xerox 224"/>
    <n v="10.37"/>
    <n v="2"/>
    <n v="3.63"/>
  </r>
  <r>
    <x v="74"/>
    <x v="144"/>
    <x v="16"/>
    <x v="2"/>
    <x v="9"/>
    <s v="Logitech Wireless Anywhere Mouse MX for PC and Mac"/>
    <n v="335.94"/>
    <n v="7"/>
    <n v="41.99"/>
  </r>
  <r>
    <x v="74"/>
    <x v="145"/>
    <x v="34"/>
    <x v="0"/>
    <x v="3"/>
    <s v="GBC Personal VeloBind Strips"/>
    <n v="9.58"/>
    <n v="1"/>
    <n v="3.35"/>
  </r>
  <r>
    <x v="74"/>
    <x v="146"/>
    <x v="0"/>
    <x v="2"/>
    <x v="6"/>
    <s v="Jawbone JAMBOX Wireless Bluetooth Speaker"/>
    <n v="758.35"/>
    <n v="6"/>
    <n v="265.42"/>
  </r>
  <r>
    <x v="74"/>
    <x v="147"/>
    <x v="35"/>
    <x v="0"/>
    <x v="2"/>
    <s v="Eldon Simplefile Box Office"/>
    <n v="87.08"/>
    <n v="7"/>
    <n v="24.38"/>
  </r>
  <r>
    <x v="74"/>
    <x v="147"/>
    <x v="35"/>
    <x v="2"/>
    <x v="6"/>
    <s v="AT&amp;T SB67148 SynJ"/>
    <n v="105.58"/>
    <n v="2"/>
    <n v="9.24"/>
  </r>
  <r>
    <x v="74"/>
    <x v="147"/>
    <x v="35"/>
    <x v="2"/>
    <x v="9"/>
    <s v="Memorex Mini Travel Drive 64 GB USB 2.0 Flash Drive"/>
    <n v="217.44"/>
    <n v="6"/>
    <n v="91.32"/>
  </r>
  <r>
    <x v="75"/>
    <x v="148"/>
    <x v="3"/>
    <x v="2"/>
    <x v="6"/>
    <s v="Pyle PMP37LED"/>
    <n v="1075.0899999999999"/>
    <n v="14"/>
    <n v="94.07"/>
  </r>
  <r>
    <x v="75"/>
    <x v="148"/>
    <x v="3"/>
    <x v="2"/>
    <x v="6"/>
    <s v="AT&amp;T 1080 Corded phone"/>
    <n v="438.37"/>
    <n v="4"/>
    <n v="38.36"/>
  </r>
  <r>
    <x v="75"/>
    <x v="148"/>
    <x v="3"/>
    <x v="0"/>
    <x v="3"/>
    <s v="Recycled Pressboard Report Cover with Reinforced Top Hinge"/>
    <n v="18.09"/>
    <n v="7"/>
    <n v="6.56"/>
  </r>
  <r>
    <x v="75"/>
    <x v="148"/>
    <x v="3"/>
    <x v="1"/>
    <x v="11"/>
    <s v="O'Sullivan Living Dimensions 2-Shelf Bookcases"/>
    <n v="308.5"/>
    <n v="3"/>
    <n v="-18.149999999999999"/>
  </r>
  <r>
    <x v="75"/>
    <x v="149"/>
    <x v="18"/>
    <x v="0"/>
    <x v="0"/>
    <s v="Xerox 213"/>
    <n v="32.4"/>
    <n v="5"/>
    <n v="15.55"/>
  </r>
  <r>
    <x v="75"/>
    <x v="150"/>
    <x v="3"/>
    <x v="0"/>
    <x v="4"/>
    <s v="Prismacolor Color Pencil Set"/>
    <n v="39.68"/>
    <n v="2"/>
    <n v="16.27"/>
  </r>
  <r>
    <x v="76"/>
    <x v="104"/>
    <x v="2"/>
    <x v="0"/>
    <x v="4"/>
    <s v="Newell 314"/>
    <n v="17.86"/>
    <n v="4"/>
    <n v="1.1200000000000001"/>
  </r>
  <r>
    <x v="76"/>
    <x v="104"/>
    <x v="2"/>
    <x v="0"/>
    <x v="3"/>
    <s v="Fellowes PB200 Plastic Comb Binding Machine"/>
    <n v="509.97"/>
    <n v="10"/>
    <n v="-407.98"/>
  </r>
  <r>
    <x v="76"/>
    <x v="104"/>
    <x v="2"/>
    <x v="0"/>
    <x v="7"/>
    <s v="Staples"/>
    <n v="30.99"/>
    <n v="13"/>
    <n v="10.07"/>
  </r>
  <r>
    <x v="76"/>
    <x v="104"/>
    <x v="2"/>
    <x v="2"/>
    <x v="6"/>
    <s v="Square Credit Card Reader, 4 1/2&quot; x 4 1/2&quot; x 1&quot;, White"/>
    <n v="71.930000000000007"/>
    <n v="12"/>
    <n v="8.39"/>
  </r>
  <r>
    <x v="76"/>
    <x v="151"/>
    <x v="36"/>
    <x v="0"/>
    <x v="1"/>
    <s v="Avery 479"/>
    <n v="7.83"/>
    <n v="3"/>
    <n v="3.6"/>
  </r>
  <r>
    <x v="77"/>
    <x v="152"/>
    <x v="3"/>
    <x v="0"/>
    <x v="12"/>
    <s v="Belkin F9G930V10-GRY 9 Outlet Surge"/>
    <n v="106.96"/>
    <n v="2"/>
    <n v="31.02"/>
  </r>
  <r>
    <x v="77"/>
    <x v="152"/>
    <x v="3"/>
    <x v="1"/>
    <x v="8"/>
    <s v="Howard Miller 13&quot; Diameter Goldtone Round Wall Clock"/>
    <n v="187.76"/>
    <n v="4"/>
    <n v="76.98"/>
  </r>
  <r>
    <x v="78"/>
    <x v="153"/>
    <x v="25"/>
    <x v="0"/>
    <x v="4"/>
    <s v="Avery Hi-Liter EverBold Pen Style Fluorescent Highlighters, 4/Pack"/>
    <n v="39.07"/>
    <n v="6"/>
    <n v="9.77"/>
  </r>
  <r>
    <x v="79"/>
    <x v="154"/>
    <x v="3"/>
    <x v="2"/>
    <x v="15"/>
    <s v="Ativa MDM8000 8-Sheet Micro-Cut Shredder"/>
    <n v="287.97000000000003"/>
    <n v="4"/>
    <n v="97.19"/>
  </r>
  <r>
    <x v="79"/>
    <x v="154"/>
    <x v="3"/>
    <x v="0"/>
    <x v="4"/>
    <s v="Newell 351"/>
    <n v="13.12"/>
    <n v="4"/>
    <n v="3.8"/>
  </r>
  <r>
    <x v="79"/>
    <x v="154"/>
    <x v="3"/>
    <x v="0"/>
    <x v="4"/>
    <s v="Binney &amp; Smith inkTank Desk Highlighter, Chisel Tip, Yellow, 12/Box"/>
    <n v="10.75"/>
    <n v="5"/>
    <n v="3.55"/>
  </r>
  <r>
    <x v="79"/>
    <x v="154"/>
    <x v="3"/>
    <x v="0"/>
    <x v="7"/>
    <s v="Advantus Push Pins, Aluminum Head"/>
    <n v="11.62"/>
    <n v="2"/>
    <n v="3.6"/>
  </r>
  <r>
    <x v="79"/>
    <x v="111"/>
    <x v="0"/>
    <x v="0"/>
    <x v="4"/>
    <s v="Prang Dustless Chalk Sticks"/>
    <n v="2.69"/>
    <n v="2"/>
    <n v="1.01"/>
  </r>
  <r>
    <x v="79"/>
    <x v="111"/>
    <x v="0"/>
    <x v="1"/>
    <x v="5"/>
    <s v="DMI Arturo Collection Mission-style Design Wood Chair"/>
    <n v="317.06"/>
    <n v="3"/>
    <n v="-18.12"/>
  </r>
  <r>
    <x v="79"/>
    <x v="111"/>
    <x v="0"/>
    <x v="0"/>
    <x v="10"/>
    <s v="Cameo Buff Policy Envelopes"/>
    <n v="149.35"/>
    <n v="3"/>
    <n v="50.41"/>
  </r>
  <r>
    <x v="79"/>
    <x v="111"/>
    <x v="0"/>
    <x v="2"/>
    <x v="9"/>
    <s v="Kensington Expert Mouse Optical USB Trackball for PC or Mac"/>
    <n v="227.98"/>
    <n v="3"/>
    <n v="28.5"/>
  </r>
  <r>
    <x v="80"/>
    <x v="155"/>
    <x v="3"/>
    <x v="1"/>
    <x v="8"/>
    <s v="Executive Impressions 13&quot; Chairman Wall Clock"/>
    <n v="76.14"/>
    <n v="3"/>
    <n v="26.65"/>
  </r>
  <r>
    <x v="80"/>
    <x v="156"/>
    <x v="6"/>
    <x v="0"/>
    <x v="3"/>
    <s v="GBC Durable Plastic Covers"/>
    <n v="58.05"/>
    <n v="3"/>
    <n v="26.7"/>
  </r>
  <r>
    <x v="80"/>
    <x v="156"/>
    <x v="6"/>
    <x v="0"/>
    <x v="0"/>
    <s v="Xerox 232"/>
    <n v="71.28"/>
    <n v="11"/>
    <n v="34.21"/>
  </r>
  <r>
    <x v="81"/>
    <x v="9"/>
    <x v="0"/>
    <x v="1"/>
    <x v="13"/>
    <s v="Bush Advantage Collection Round Conference Table"/>
    <n v="744.1"/>
    <n v="5"/>
    <n v="-95.67"/>
  </r>
  <r>
    <x v="81"/>
    <x v="9"/>
    <x v="0"/>
    <x v="0"/>
    <x v="2"/>
    <s v="Personal Folder Holder, Ebony"/>
    <n v="44.84"/>
    <n v="5"/>
    <n v="5.61"/>
  </r>
  <r>
    <x v="81"/>
    <x v="9"/>
    <x v="0"/>
    <x v="1"/>
    <x v="13"/>
    <s v="Riverside Furniture Stanwyck Manor Table Series"/>
    <n v="401.59"/>
    <n v="2"/>
    <n v="-131.94999999999999"/>
  </r>
  <r>
    <x v="81"/>
    <x v="157"/>
    <x v="3"/>
    <x v="1"/>
    <x v="8"/>
    <s v="GE 4 Foot Flourescent Tube, 40 Watt"/>
    <n v="59.92"/>
    <n v="4"/>
    <n v="27.56"/>
  </r>
  <r>
    <x v="82"/>
    <x v="158"/>
    <x v="3"/>
    <x v="0"/>
    <x v="3"/>
    <s v="ACCOHIDE Binder by Acco"/>
    <n v="16.52"/>
    <n v="5"/>
    <n v="5.58"/>
  </r>
  <r>
    <x v="82"/>
    <x v="159"/>
    <x v="5"/>
    <x v="0"/>
    <x v="2"/>
    <s v="SAFCO Commercial Wire Shelving, Black"/>
    <n v="828.84"/>
    <n v="6"/>
    <n v="0"/>
  </r>
  <r>
    <x v="83"/>
    <x v="160"/>
    <x v="20"/>
    <x v="0"/>
    <x v="10"/>
    <s v="Staple envelope"/>
    <n v="247.84"/>
    <n v="8"/>
    <n v="121.44"/>
  </r>
  <r>
    <x v="83"/>
    <x v="160"/>
    <x v="20"/>
    <x v="0"/>
    <x v="3"/>
    <s v="ACCOHIDE 3-Ring Binder, Blue, 1&quot;"/>
    <n v="9.91"/>
    <n v="3"/>
    <n v="3.35"/>
  </r>
  <r>
    <x v="84"/>
    <x v="161"/>
    <x v="2"/>
    <x v="0"/>
    <x v="3"/>
    <s v="Wilson Jones Suede Grain Vinyl Binders"/>
    <n v="2.5"/>
    <n v="3"/>
    <n v="-1.75"/>
  </r>
  <r>
    <x v="84"/>
    <x v="162"/>
    <x v="10"/>
    <x v="1"/>
    <x v="5"/>
    <s v="Global Leather Highback Executive Chair with Pneumatic Height Adjustment, Black"/>
    <n v="281.37"/>
    <n v="2"/>
    <n v="-12.06"/>
  </r>
  <r>
    <x v="84"/>
    <x v="162"/>
    <x v="10"/>
    <x v="0"/>
    <x v="3"/>
    <s v="Zipper Ring Binder Pockets"/>
    <n v="7.49"/>
    <n v="8"/>
    <n v="-5.24"/>
  </r>
  <r>
    <x v="84"/>
    <x v="162"/>
    <x v="10"/>
    <x v="1"/>
    <x v="8"/>
    <s v="G.E. Halogen Desk Lamp Bulbs"/>
    <n v="22.34"/>
    <n v="4"/>
    <n v="7.82"/>
  </r>
  <r>
    <x v="84"/>
    <x v="39"/>
    <x v="3"/>
    <x v="0"/>
    <x v="0"/>
    <s v="Xerox 1891"/>
    <n v="48.91"/>
    <n v="1"/>
    <n v="22.99"/>
  </r>
  <r>
    <x v="85"/>
    <x v="163"/>
    <x v="0"/>
    <x v="0"/>
    <x v="0"/>
    <s v="Xerox 1985"/>
    <n v="10.37"/>
    <n v="2"/>
    <n v="3.63"/>
  </r>
  <r>
    <x v="85"/>
    <x v="163"/>
    <x v="0"/>
    <x v="0"/>
    <x v="4"/>
    <s v="12 Colored Short Pencils"/>
    <n v="6.24"/>
    <n v="3"/>
    <n v="0.55000000000000004"/>
  </r>
  <r>
    <x v="85"/>
    <x v="164"/>
    <x v="25"/>
    <x v="2"/>
    <x v="6"/>
    <s v="AT&amp;T CL2909"/>
    <n v="302.38"/>
    <n v="3"/>
    <n v="37.799999999999997"/>
  </r>
  <r>
    <x v="85"/>
    <x v="165"/>
    <x v="3"/>
    <x v="1"/>
    <x v="8"/>
    <s v="Tenex Traditional Chairmats for Medium Pile Carpet, Standard Lip, 36&quot; x 48&quot;"/>
    <n v="303.25"/>
    <n v="5"/>
    <n v="63.68"/>
  </r>
  <r>
    <x v="85"/>
    <x v="165"/>
    <x v="3"/>
    <x v="0"/>
    <x v="12"/>
    <s v="Kensington 6 Outlet MasterPiece HOMEOFFICE Power Control Center"/>
    <n v="270.72000000000003"/>
    <n v="3"/>
    <n v="78.510000000000005"/>
  </r>
  <r>
    <x v="85"/>
    <x v="165"/>
    <x v="3"/>
    <x v="1"/>
    <x v="5"/>
    <s v="GuestStacker Chair with Chrome Finish Legs"/>
    <n v="1487.04"/>
    <n v="5"/>
    <n v="148.69999999999999"/>
  </r>
  <r>
    <x v="86"/>
    <x v="166"/>
    <x v="3"/>
    <x v="1"/>
    <x v="5"/>
    <s v="Bevis Steel Folding Chairs"/>
    <n v="230.28"/>
    <n v="3"/>
    <n v="23.03"/>
  </r>
  <r>
    <x v="86"/>
    <x v="166"/>
    <x v="3"/>
    <x v="0"/>
    <x v="3"/>
    <s v="Acco Pressboard Covers with Storage Hooks, 14 7/8&quot; x 11&quot;, Executive Red"/>
    <n v="18.29"/>
    <n v="6"/>
    <n v="5.72"/>
  </r>
  <r>
    <x v="86"/>
    <x v="167"/>
    <x v="3"/>
    <x v="0"/>
    <x v="4"/>
    <s v="Newell 347"/>
    <n v="21.4"/>
    <n v="5"/>
    <n v="6.21"/>
  </r>
  <r>
    <x v="86"/>
    <x v="167"/>
    <x v="3"/>
    <x v="0"/>
    <x v="1"/>
    <s v="Avery 495"/>
    <n v="12.6"/>
    <n v="2"/>
    <n v="5.8"/>
  </r>
  <r>
    <x v="87"/>
    <x v="168"/>
    <x v="36"/>
    <x v="0"/>
    <x v="3"/>
    <s v="Acco Data Flex Cable Posts For Top &amp; Bottom Load Binders, 6&quot; Capacity"/>
    <n v="20.86"/>
    <n v="2"/>
    <n v="9.39"/>
  </r>
  <r>
    <x v="87"/>
    <x v="168"/>
    <x v="36"/>
    <x v="0"/>
    <x v="2"/>
    <s v="Recycled Steel Personal File for Standard File Folders"/>
    <n v="497.61"/>
    <n v="9"/>
    <n v="129.38"/>
  </r>
  <r>
    <x v="87"/>
    <x v="168"/>
    <x v="36"/>
    <x v="0"/>
    <x v="4"/>
    <s v="Blackstonian Pencils"/>
    <n v="5.34"/>
    <n v="2"/>
    <n v="1.5"/>
  </r>
  <r>
    <x v="87"/>
    <x v="168"/>
    <x v="36"/>
    <x v="0"/>
    <x v="1"/>
    <s v="Avery 488"/>
    <n v="3.15"/>
    <n v="1"/>
    <n v="1.51"/>
  </r>
  <r>
    <x v="87"/>
    <x v="169"/>
    <x v="10"/>
    <x v="0"/>
    <x v="1"/>
    <s v="Avery File Folder Labels"/>
    <n v="6.91"/>
    <n v="3"/>
    <n v="2.5099999999999998"/>
  </r>
  <r>
    <x v="87"/>
    <x v="169"/>
    <x v="10"/>
    <x v="0"/>
    <x v="2"/>
    <s v="X-Rack File for Hanging Folders"/>
    <n v="27.1"/>
    <n v="3"/>
    <n v="2.0299999999999998"/>
  </r>
  <r>
    <x v="87"/>
    <x v="169"/>
    <x v="10"/>
    <x v="0"/>
    <x v="2"/>
    <s v="Carina Mini System Audio Rack, Model AR050B"/>
    <n v="177.57"/>
    <n v="2"/>
    <n v="-37.729999999999997"/>
  </r>
  <r>
    <x v="87"/>
    <x v="170"/>
    <x v="3"/>
    <x v="2"/>
    <x v="6"/>
    <s v="Samsung Galaxy Mega 6.3"/>
    <n v="1679.96"/>
    <n v="5"/>
    <n v="126"/>
  </r>
  <r>
    <x v="87"/>
    <x v="171"/>
    <x v="20"/>
    <x v="2"/>
    <x v="9"/>
    <s v="Logitech G600 MMO Gaming Mouse"/>
    <n v="159.97999999999999"/>
    <n v="2"/>
    <n v="57.59"/>
  </r>
  <r>
    <x v="88"/>
    <x v="172"/>
    <x v="20"/>
    <x v="1"/>
    <x v="8"/>
    <s v="Dax Clear Box Frame"/>
    <n v="17.46"/>
    <n v="2"/>
    <n v="5.94"/>
  </r>
  <r>
    <x v="88"/>
    <x v="173"/>
    <x v="8"/>
    <x v="1"/>
    <x v="5"/>
    <s v="Global Stack Chair without Arms, Black"/>
    <n v="51.96"/>
    <n v="2"/>
    <n v="12.99"/>
  </r>
  <r>
    <x v="88"/>
    <x v="173"/>
    <x v="8"/>
    <x v="0"/>
    <x v="3"/>
    <s v="Avery Non-Stick Heavy Duty View Round Locking Ring Binders"/>
    <n v="17.940000000000001"/>
    <n v="3"/>
    <n v="8.61"/>
  </r>
  <r>
    <x v="88"/>
    <x v="174"/>
    <x v="15"/>
    <x v="1"/>
    <x v="5"/>
    <s v="Global Leather Executive Chair"/>
    <n v="561.58000000000004"/>
    <n v="2"/>
    <n v="70.2"/>
  </r>
  <r>
    <x v="88"/>
    <x v="174"/>
    <x v="15"/>
    <x v="0"/>
    <x v="2"/>
    <s v="2300 Heavy-Duty Transfer File Systems by Perma"/>
    <n v="99.92"/>
    <n v="5"/>
    <n v="-1.25"/>
  </r>
  <r>
    <x v="88"/>
    <x v="175"/>
    <x v="7"/>
    <x v="2"/>
    <x v="6"/>
    <s v="Square Credit Card Reader"/>
    <n v="19.98"/>
    <n v="2"/>
    <n v="5.19"/>
  </r>
  <r>
    <x v="89"/>
    <x v="51"/>
    <x v="29"/>
    <x v="2"/>
    <x v="9"/>
    <s v="Maxell 4.7GB DVD-RW 3/Pack"/>
    <n v="47.79"/>
    <n v="3"/>
    <n v="16.25"/>
  </r>
  <r>
    <x v="89"/>
    <x v="176"/>
    <x v="5"/>
    <x v="0"/>
    <x v="4"/>
    <s v="Hunt Boston Vacuum Mount KS Pencil Sharpener"/>
    <n v="174.95"/>
    <n v="5"/>
    <n v="45.49"/>
  </r>
  <r>
    <x v="89"/>
    <x v="176"/>
    <x v="5"/>
    <x v="0"/>
    <x v="2"/>
    <s v="Economy Rollaway Files"/>
    <n v="826"/>
    <n v="5"/>
    <n v="214.76"/>
  </r>
  <r>
    <x v="90"/>
    <x v="177"/>
    <x v="10"/>
    <x v="0"/>
    <x v="12"/>
    <s v="Belkin 6 Outlet Metallic Surge Strip"/>
    <n v="26.14"/>
    <n v="3"/>
    <n v="1.96"/>
  </r>
  <r>
    <x v="90"/>
    <x v="178"/>
    <x v="16"/>
    <x v="2"/>
    <x v="16"/>
    <s v="Brother DCP1000 Digital 3 in 1 Multifunction Machine"/>
    <n v="479.98"/>
    <n v="2"/>
    <n v="90"/>
  </r>
  <r>
    <x v="91"/>
    <x v="179"/>
    <x v="21"/>
    <x v="0"/>
    <x v="1"/>
    <s v="Avery 481"/>
    <n v="21.56"/>
    <n v="7"/>
    <n v="10.35"/>
  </r>
  <r>
    <x v="91"/>
    <x v="180"/>
    <x v="20"/>
    <x v="0"/>
    <x v="3"/>
    <s v="GBC Poly Designer Binding Covers"/>
    <n v="40.18"/>
    <n v="3"/>
    <n v="14.56"/>
  </r>
  <r>
    <x v="91"/>
    <x v="180"/>
    <x v="20"/>
    <x v="0"/>
    <x v="3"/>
    <s v="Avery Durable Plastic 1&quot; Binders"/>
    <n v="10.9"/>
    <n v="3"/>
    <n v="3.95"/>
  </r>
  <r>
    <x v="92"/>
    <x v="181"/>
    <x v="14"/>
    <x v="0"/>
    <x v="3"/>
    <s v="Fellowes Binding Cases"/>
    <n v="46.8"/>
    <n v="4"/>
    <n v="21.06"/>
  </r>
  <r>
    <x v="92"/>
    <x v="182"/>
    <x v="37"/>
    <x v="1"/>
    <x v="8"/>
    <s v="DAX Wood Document Frame"/>
    <n v="27.46"/>
    <n v="2"/>
    <n v="9.89"/>
  </r>
  <r>
    <x v="92"/>
    <x v="115"/>
    <x v="0"/>
    <x v="0"/>
    <x v="4"/>
    <s v="Boston Home &amp; Office Model 2000 Electric Pencil Sharpeners"/>
    <n v="37.840000000000003"/>
    <n v="2"/>
    <n v="2.84"/>
  </r>
  <r>
    <x v="92"/>
    <x v="115"/>
    <x v="0"/>
    <x v="0"/>
    <x v="7"/>
    <s v="OIC Thumb-Tacks"/>
    <n v="5.47"/>
    <n v="6"/>
    <n v="1.85"/>
  </r>
  <r>
    <x v="92"/>
    <x v="183"/>
    <x v="22"/>
    <x v="1"/>
    <x v="8"/>
    <s v="Eldon Regeneration Recycled Desk Accessories, Smoke"/>
    <n v="12.18"/>
    <n v="7"/>
    <n v="3.9"/>
  </r>
  <r>
    <x v="92"/>
    <x v="183"/>
    <x v="22"/>
    <x v="0"/>
    <x v="12"/>
    <s v="Holmes Odor Grabber"/>
    <n v="57.68"/>
    <n v="4"/>
    <n v="19.03"/>
  </r>
  <r>
    <x v="93"/>
    <x v="184"/>
    <x v="5"/>
    <x v="0"/>
    <x v="0"/>
    <s v="Adams &quot;While You Were Out&quot; Message Pads"/>
    <n v="9.42"/>
    <n v="3"/>
    <n v="4.24"/>
  </r>
  <r>
    <x v="93"/>
    <x v="184"/>
    <x v="5"/>
    <x v="0"/>
    <x v="4"/>
    <s v="Newell 350"/>
    <n v="6.56"/>
    <n v="2"/>
    <n v="1.9"/>
  </r>
  <r>
    <x v="93"/>
    <x v="184"/>
    <x v="5"/>
    <x v="0"/>
    <x v="0"/>
    <s v="Xerox 1933"/>
    <n v="24.56"/>
    <n v="2"/>
    <n v="11.54"/>
  </r>
  <r>
    <x v="93"/>
    <x v="185"/>
    <x v="0"/>
    <x v="1"/>
    <x v="5"/>
    <s v="Global Value Mid-Back Manager's Chair, Gray"/>
    <n v="127.87"/>
    <n v="3"/>
    <n v="-9.1300000000000008"/>
  </r>
  <r>
    <x v="93"/>
    <x v="121"/>
    <x v="1"/>
    <x v="0"/>
    <x v="2"/>
    <s v="Eldon Portable Mobile Manager"/>
    <n v="45.25"/>
    <n v="2"/>
    <n v="3.96"/>
  </r>
  <r>
    <x v="93"/>
    <x v="186"/>
    <x v="6"/>
    <x v="0"/>
    <x v="3"/>
    <s v="Storex Dura Pro Binders"/>
    <n v="11.88"/>
    <n v="2"/>
    <n v="5.35"/>
  </r>
  <r>
    <x v="93"/>
    <x v="186"/>
    <x v="6"/>
    <x v="0"/>
    <x v="0"/>
    <s v="Easy-staple paper"/>
    <n v="35.44"/>
    <n v="1"/>
    <n v="16.66"/>
  </r>
  <r>
    <x v="94"/>
    <x v="187"/>
    <x v="3"/>
    <x v="0"/>
    <x v="3"/>
    <s v="Wilson Jones Legal Size Ring Binders"/>
    <n v="140.74"/>
    <n v="8"/>
    <n v="52.78"/>
  </r>
  <r>
    <x v="94"/>
    <x v="188"/>
    <x v="3"/>
    <x v="0"/>
    <x v="1"/>
    <s v="Staple-on labels"/>
    <n v="5.78"/>
    <n v="2"/>
    <n v="2.72"/>
  </r>
  <r>
    <x v="94"/>
    <x v="188"/>
    <x v="3"/>
    <x v="0"/>
    <x v="4"/>
    <s v="Model L Table or Wall-Mount Pencil Sharpener"/>
    <n v="107.94"/>
    <n v="6"/>
    <n v="30.22"/>
  </r>
  <r>
    <x v="95"/>
    <x v="189"/>
    <x v="32"/>
    <x v="0"/>
    <x v="3"/>
    <s v="Acco PRESSTEX Data Binder with Storage Hooks, Dark Blue, 14 7/8&quot; X 11&quot;"/>
    <n v="16.14"/>
    <n v="3"/>
    <n v="7.91"/>
  </r>
  <r>
    <x v="95"/>
    <x v="189"/>
    <x v="32"/>
    <x v="1"/>
    <x v="13"/>
    <s v="Balt Split Level Computer Training Table"/>
    <n v="194.25"/>
    <n v="2"/>
    <n v="-38.85"/>
  </r>
  <r>
    <x v="95"/>
    <x v="189"/>
    <x v="32"/>
    <x v="0"/>
    <x v="4"/>
    <s v="Newell 335"/>
    <n v="8.64"/>
    <n v="3"/>
    <n v="2.5099999999999998"/>
  </r>
  <r>
    <x v="95"/>
    <x v="189"/>
    <x v="32"/>
    <x v="1"/>
    <x v="5"/>
    <s v="Lifetime Advantage Folding Chairs, 4/Carton"/>
    <n v="872.32"/>
    <n v="4"/>
    <n v="244.25"/>
  </r>
  <r>
    <x v="96"/>
    <x v="73"/>
    <x v="2"/>
    <x v="2"/>
    <x v="16"/>
    <s v="Hewlett Packard LaserJet 3310 Copier"/>
    <n v="1799.97"/>
    <n v="5"/>
    <n v="240"/>
  </r>
  <r>
    <x v="97"/>
    <x v="190"/>
    <x v="3"/>
    <x v="2"/>
    <x v="9"/>
    <s v="Kingston Digital DataTraveler 32GB USB 2.0"/>
    <n v="67.8"/>
    <n v="4"/>
    <n v="4.07"/>
  </r>
  <r>
    <x v="97"/>
    <x v="190"/>
    <x v="3"/>
    <x v="2"/>
    <x v="9"/>
    <s v="Sony Micro Vault Click 16 GB USB 2.0 Flash Drive"/>
    <n v="167.97"/>
    <n v="3"/>
    <n v="40.31"/>
  </r>
  <r>
    <x v="97"/>
    <x v="191"/>
    <x v="5"/>
    <x v="0"/>
    <x v="2"/>
    <s v="Fellowes Super Stor/Drawer"/>
    <n v="83.25"/>
    <n v="3"/>
    <n v="14.99"/>
  </r>
  <r>
    <x v="97"/>
    <x v="191"/>
    <x v="5"/>
    <x v="0"/>
    <x v="1"/>
    <s v="Avery 518"/>
    <n v="9.4499999999999993"/>
    <n v="3"/>
    <n v="4.54"/>
  </r>
  <r>
    <x v="97"/>
    <x v="191"/>
    <x v="5"/>
    <x v="0"/>
    <x v="1"/>
    <s v="Avery 506"/>
    <n v="20.65"/>
    <n v="5"/>
    <n v="9.5"/>
  </r>
  <r>
    <x v="97"/>
    <x v="191"/>
    <x v="5"/>
    <x v="0"/>
    <x v="0"/>
    <s v="Weyerhaeuser First Choice Laser/Copy Paper (20Lb. and 88 Bright)"/>
    <n v="45.36"/>
    <n v="7"/>
    <n v="21.77"/>
  </r>
  <r>
    <x v="98"/>
    <x v="170"/>
    <x v="22"/>
    <x v="0"/>
    <x v="10"/>
    <s v="Strathmore #10 Envelopes, Ultimate White"/>
    <n v="158.13"/>
    <n v="3"/>
    <n v="77.48"/>
  </r>
  <r>
    <x v="98"/>
    <x v="170"/>
    <x v="22"/>
    <x v="2"/>
    <x v="6"/>
    <s v="LF Elite 3D Dazzle Designer Hard Case Cover, Lf Stylus Pen and Wiper For Apple Iphone 5c Mini Lite"/>
    <n v="43.6"/>
    <n v="5"/>
    <n v="4.3600000000000003"/>
  </r>
  <r>
    <x v="98"/>
    <x v="192"/>
    <x v="2"/>
    <x v="1"/>
    <x v="11"/>
    <s v="Bestar Classic Bookcase"/>
    <n v="349.97"/>
    <n v="7"/>
    <n v="-216.98"/>
  </r>
  <r>
    <x v="98"/>
    <x v="192"/>
    <x v="2"/>
    <x v="0"/>
    <x v="4"/>
    <s v="DIXON Ticonderoga Erasable Checking Pencils"/>
    <n v="22.32"/>
    <n v="5"/>
    <n v="5.3"/>
  </r>
  <r>
    <x v="98"/>
    <x v="193"/>
    <x v="3"/>
    <x v="0"/>
    <x v="0"/>
    <s v="Southworth 25% Cotton Premium Laser Paper and Envelopes"/>
    <n v="39.96"/>
    <n v="2"/>
    <n v="19.18"/>
  </r>
  <r>
    <x v="98"/>
    <x v="193"/>
    <x v="3"/>
    <x v="2"/>
    <x v="6"/>
    <s v="Wilson Electronics DB Pro Signal Booster"/>
    <n v="1432"/>
    <n v="5"/>
    <n v="125.3"/>
  </r>
  <r>
    <x v="98"/>
    <x v="193"/>
    <x v="3"/>
    <x v="0"/>
    <x v="14"/>
    <s v="Acme Design Stainless Steel Bent Scissors"/>
    <n v="41.04"/>
    <n v="6"/>
    <n v="11.08"/>
  </r>
  <r>
    <x v="98"/>
    <x v="193"/>
    <x v="3"/>
    <x v="1"/>
    <x v="5"/>
    <s v="Hon Pagoda Stacking Chairs"/>
    <n v="256.77999999999997"/>
    <n v="1"/>
    <n v="32.1"/>
  </r>
  <r>
    <x v="99"/>
    <x v="194"/>
    <x v="0"/>
    <x v="2"/>
    <x v="9"/>
    <s v="SanDisk Cruzer 64 GB USB Flash Drive"/>
    <n v="58.11"/>
    <n v="2"/>
    <n v="7.26"/>
  </r>
  <r>
    <x v="99"/>
    <x v="194"/>
    <x v="0"/>
    <x v="2"/>
    <x v="6"/>
    <s v="Xblue XB-1670-86 X16 SmallÂ Office TelephoneÂ - Titanium"/>
    <n v="100.79"/>
    <n v="1"/>
    <n v="6.3"/>
  </r>
  <r>
    <x v="99"/>
    <x v="194"/>
    <x v="0"/>
    <x v="1"/>
    <x v="8"/>
    <s v="Deflect-o EconoMat Studded, No Bevel Mat for Low Pile Carpeting"/>
    <n v="66.11"/>
    <n v="4"/>
    <n v="-84.29"/>
  </r>
  <r>
    <x v="99"/>
    <x v="195"/>
    <x v="0"/>
    <x v="2"/>
    <x v="9"/>
    <s v="Logitech ClearChat Comfort/USB Headset H390"/>
    <n v="46.86"/>
    <n v="2"/>
    <n v="7.62"/>
  </r>
  <r>
    <x v="99"/>
    <x v="196"/>
    <x v="20"/>
    <x v="0"/>
    <x v="12"/>
    <s v="Staple holder"/>
    <n v="35.909999999999997"/>
    <n v="3"/>
    <n v="9.6999999999999993"/>
  </r>
  <r>
    <x v="99"/>
    <x v="197"/>
    <x v="0"/>
    <x v="1"/>
    <x v="5"/>
    <s v="Hon Multipurpose Stacking Arm Chairs"/>
    <n v="1212.96"/>
    <n v="8"/>
    <n v="-69.31"/>
  </r>
  <r>
    <x v="99"/>
    <x v="198"/>
    <x v="1"/>
    <x v="0"/>
    <x v="0"/>
    <s v="Black Print Carbonless 8 1/2&quot; x 8 1/4&quot; Rapid Memo Book"/>
    <n v="17.47"/>
    <n v="3"/>
    <n v="5.68"/>
  </r>
  <r>
    <x v="99"/>
    <x v="198"/>
    <x v="1"/>
    <x v="0"/>
    <x v="3"/>
    <s v="Avery Arch Ring Binders"/>
    <n v="104.58"/>
    <n v="9"/>
    <n v="-172.56"/>
  </r>
  <r>
    <x v="100"/>
    <x v="19"/>
    <x v="21"/>
    <x v="1"/>
    <x v="8"/>
    <s v="DAX Value U-Channel Document Frames, Easel Back"/>
    <n v="34.79"/>
    <n v="7"/>
    <n v="10.78"/>
  </r>
  <r>
    <x v="100"/>
    <x v="73"/>
    <x v="32"/>
    <x v="1"/>
    <x v="13"/>
    <s v="Bevis Traditional Conference Table Top, Plinth Base"/>
    <n v="700.06"/>
    <n v="3"/>
    <n v="-130.01"/>
  </r>
  <r>
    <x v="101"/>
    <x v="199"/>
    <x v="27"/>
    <x v="0"/>
    <x v="2"/>
    <s v="Fellowes Super Stor/Drawer"/>
    <n v="55.5"/>
    <n v="2"/>
    <n v="9.99"/>
  </r>
  <r>
    <x v="101"/>
    <x v="200"/>
    <x v="16"/>
    <x v="0"/>
    <x v="7"/>
    <s v="Staples"/>
    <n v="7.1"/>
    <n v="2"/>
    <n v="2.4"/>
  </r>
  <r>
    <x v="101"/>
    <x v="200"/>
    <x v="16"/>
    <x v="0"/>
    <x v="3"/>
    <s v="GBC DocuBind P100 Manual Binding Machine"/>
    <n v="398.35"/>
    <n v="8"/>
    <n v="-331.96"/>
  </r>
  <r>
    <x v="101"/>
    <x v="201"/>
    <x v="3"/>
    <x v="2"/>
    <x v="9"/>
    <s v="Plantronics Audio 478 Stereo USB Headset"/>
    <n v="149.97"/>
    <n v="3"/>
    <n v="52.49"/>
  </r>
  <r>
    <x v="101"/>
    <x v="160"/>
    <x v="3"/>
    <x v="1"/>
    <x v="5"/>
    <s v="Iceberg Nesting Folding Chair, 19w x 6d x 43h"/>
    <n v="279.45999999999998"/>
    <n v="6"/>
    <n v="20.96"/>
  </r>
  <r>
    <x v="101"/>
    <x v="160"/>
    <x v="3"/>
    <x v="0"/>
    <x v="0"/>
    <s v="EcoTones Memo Sheets"/>
    <n v="8"/>
    <n v="2"/>
    <n v="3.84"/>
  </r>
  <r>
    <x v="102"/>
    <x v="202"/>
    <x v="16"/>
    <x v="1"/>
    <x v="8"/>
    <s v="Electrix Halogen Magnifier Lamp"/>
    <n v="310.88"/>
    <n v="2"/>
    <n v="23.32"/>
  </r>
  <r>
    <x v="103"/>
    <x v="203"/>
    <x v="3"/>
    <x v="1"/>
    <x v="5"/>
    <s v="Iceberg Nesting Folding Chair, 19w x 6d x 43h"/>
    <n v="232.88"/>
    <n v="5"/>
    <n v="17.47"/>
  </r>
  <r>
    <x v="103"/>
    <x v="204"/>
    <x v="3"/>
    <x v="2"/>
    <x v="9"/>
    <s v="ImationÂ Clip USBÂ flash driveÂ - 8 GB"/>
    <n v="56.4"/>
    <n v="3"/>
    <n v="3.38"/>
  </r>
  <r>
    <x v="104"/>
    <x v="205"/>
    <x v="21"/>
    <x v="0"/>
    <x v="3"/>
    <s v="Surelock Post Binders"/>
    <n v="91.68"/>
    <n v="3"/>
    <n v="45.84"/>
  </r>
  <r>
    <x v="105"/>
    <x v="206"/>
    <x v="10"/>
    <x v="2"/>
    <x v="6"/>
    <s v="Apple iPhone 5"/>
    <n v="779.8"/>
    <n v="2"/>
    <n v="-168.96"/>
  </r>
  <r>
    <x v="105"/>
    <x v="207"/>
    <x v="10"/>
    <x v="1"/>
    <x v="8"/>
    <s v="Deflect-o Glass Clear Studded Chair Mats"/>
    <n v="149.22999999999999"/>
    <n v="3"/>
    <n v="3.73"/>
  </r>
  <r>
    <x v="105"/>
    <x v="207"/>
    <x v="10"/>
    <x v="0"/>
    <x v="0"/>
    <s v="Xerox 1949"/>
    <n v="15.94"/>
    <n v="4"/>
    <n v="5.78"/>
  </r>
  <r>
    <x v="105"/>
    <x v="208"/>
    <x v="0"/>
    <x v="0"/>
    <x v="0"/>
    <s v="Xerox 1949"/>
    <n v="3.98"/>
    <n v="1"/>
    <n v="1.44"/>
  </r>
  <r>
    <x v="106"/>
    <x v="209"/>
    <x v="14"/>
    <x v="0"/>
    <x v="3"/>
    <s v="Avery Heavy-Duty EZD View Binder with Locking Rings"/>
    <n v="57.42"/>
    <n v="9"/>
    <n v="26.41"/>
  </r>
  <r>
    <x v="106"/>
    <x v="210"/>
    <x v="6"/>
    <x v="0"/>
    <x v="14"/>
    <s v="Acme Design Stainless Steel Bent Scissors"/>
    <n v="34.200000000000003"/>
    <n v="5"/>
    <n v="9.23"/>
  </r>
  <r>
    <x v="107"/>
    <x v="211"/>
    <x v="38"/>
    <x v="0"/>
    <x v="12"/>
    <s v="Acco 6 Outlet Guardian Basic Surge Suppressor"/>
    <n v="33.28"/>
    <n v="4"/>
    <n v="9.32"/>
  </r>
  <r>
    <x v="107"/>
    <x v="211"/>
    <x v="38"/>
    <x v="0"/>
    <x v="4"/>
    <s v="Sanford Colorific Scented Colored Pencils, 12/Pack"/>
    <n v="38.520000000000003"/>
    <n v="9"/>
    <n v="11.94"/>
  </r>
  <r>
    <x v="107"/>
    <x v="211"/>
    <x v="38"/>
    <x v="1"/>
    <x v="8"/>
    <s v="24-Hour Round Wall Clock"/>
    <n v="139.86000000000001"/>
    <n v="7"/>
    <n v="60.14"/>
  </r>
  <r>
    <x v="107"/>
    <x v="212"/>
    <x v="0"/>
    <x v="1"/>
    <x v="8"/>
    <s v="Contemporary Borderless Frame"/>
    <n v="10.33"/>
    <n v="3"/>
    <n v="-5.94"/>
  </r>
  <r>
    <x v="107"/>
    <x v="212"/>
    <x v="0"/>
    <x v="0"/>
    <x v="0"/>
    <s v="Xerox 213"/>
    <n v="10.37"/>
    <n v="2"/>
    <n v="3.63"/>
  </r>
  <r>
    <x v="107"/>
    <x v="212"/>
    <x v="0"/>
    <x v="2"/>
    <x v="9"/>
    <s v="SanDisk Ultra 16 GB MicroSDHC Class 10 Memory Card"/>
    <n v="20.78"/>
    <n v="2"/>
    <n v="-3.64"/>
  </r>
  <r>
    <x v="107"/>
    <x v="212"/>
    <x v="0"/>
    <x v="0"/>
    <x v="2"/>
    <s v="Rogers Profile Extra Capacity Storage Tub"/>
    <n v="66.959999999999994"/>
    <n v="5"/>
    <n v="-13.39"/>
  </r>
  <r>
    <x v="108"/>
    <x v="213"/>
    <x v="6"/>
    <x v="0"/>
    <x v="3"/>
    <s v="Fellowes PB300 Plastic Comb Binding Machine"/>
    <n v="2715.93"/>
    <n v="7"/>
    <n v="1276.49"/>
  </r>
  <r>
    <x v="108"/>
    <x v="213"/>
    <x v="6"/>
    <x v="2"/>
    <x v="6"/>
    <s v="Plantronics Voyager Pro Legend"/>
    <n v="617.97"/>
    <n v="3"/>
    <n v="173.03"/>
  </r>
  <r>
    <x v="108"/>
    <x v="214"/>
    <x v="3"/>
    <x v="0"/>
    <x v="4"/>
    <s v="4009 Highlighters by Sanford"/>
    <n v="31.84"/>
    <n v="8"/>
    <n v="10.51"/>
  </r>
  <r>
    <x v="108"/>
    <x v="215"/>
    <x v="32"/>
    <x v="0"/>
    <x v="3"/>
    <s v="GBC ProClick Punch Binding System"/>
    <n v="447.86"/>
    <n v="7"/>
    <n v="219.45"/>
  </r>
  <r>
    <x v="108"/>
    <x v="215"/>
    <x v="32"/>
    <x v="0"/>
    <x v="0"/>
    <s v="Xerox 1992"/>
    <n v="17.940000000000001"/>
    <n v="3"/>
    <n v="8.7899999999999991"/>
  </r>
  <r>
    <x v="108"/>
    <x v="215"/>
    <x v="32"/>
    <x v="0"/>
    <x v="12"/>
    <s v="Belkin 8 Outlet Surge Protector"/>
    <n v="245.88"/>
    <n v="6"/>
    <n v="68.849999999999994"/>
  </r>
  <r>
    <x v="108"/>
    <x v="175"/>
    <x v="0"/>
    <x v="0"/>
    <x v="10"/>
    <s v="Staple envelope"/>
    <n v="56.06"/>
    <n v="6"/>
    <n v="21.02"/>
  </r>
  <r>
    <x v="108"/>
    <x v="175"/>
    <x v="0"/>
    <x v="1"/>
    <x v="5"/>
    <s v="Global Deluxe Steno Chair"/>
    <n v="107.77"/>
    <n v="2"/>
    <n v="-29.25"/>
  </r>
  <r>
    <x v="108"/>
    <x v="175"/>
    <x v="0"/>
    <x v="0"/>
    <x v="0"/>
    <s v="Adams Telephone Message Books, 5 1/4Â” x 11Â”"/>
    <n v="4.83"/>
    <n v="1"/>
    <n v="1.63"/>
  </r>
  <r>
    <x v="108"/>
    <x v="175"/>
    <x v="0"/>
    <x v="0"/>
    <x v="3"/>
    <s v="Ibico Plastic Spiral Binding Combs"/>
    <n v="18.239999999999998"/>
    <n v="3"/>
    <n v="-31.01"/>
  </r>
  <r>
    <x v="109"/>
    <x v="216"/>
    <x v="33"/>
    <x v="2"/>
    <x v="6"/>
    <s v="Nortel Networks T7316 E Nt8 B27"/>
    <n v="135.97999999999999"/>
    <n v="2"/>
    <n v="34"/>
  </r>
  <r>
    <x v="109"/>
    <x v="216"/>
    <x v="33"/>
    <x v="2"/>
    <x v="6"/>
    <s v="Plantronics Encore H101 Dual EarpiecesÂ Headset"/>
    <n v="44.95"/>
    <n v="1"/>
    <n v="12.59"/>
  </r>
  <r>
    <x v="110"/>
    <x v="177"/>
    <x v="2"/>
    <x v="0"/>
    <x v="3"/>
    <s v="Angle-D Ring Binders"/>
    <n v="3.28"/>
    <n v="2"/>
    <n v="-2.63"/>
  </r>
  <r>
    <x v="110"/>
    <x v="177"/>
    <x v="2"/>
    <x v="0"/>
    <x v="4"/>
    <s v="Newell 317"/>
    <n v="21.17"/>
    <n v="9"/>
    <n v="2.38"/>
  </r>
  <r>
    <x v="110"/>
    <x v="177"/>
    <x v="2"/>
    <x v="2"/>
    <x v="6"/>
    <s v="Motorola L804"/>
    <n v="55.19"/>
    <n v="2"/>
    <n v="-10.119999999999999"/>
  </r>
  <r>
    <x v="110"/>
    <x v="15"/>
    <x v="22"/>
    <x v="0"/>
    <x v="0"/>
    <s v="Xerox 1999"/>
    <n v="12.96"/>
    <n v="2"/>
    <n v="6.22"/>
  </r>
  <r>
    <x v="110"/>
    <x v="217"/>
    <x v="20"/>
    <x v="0"/>
    <x v="3"/>
    <s v="Avery Non-Stick Binders"/>
    <n v="17.96"/>
    <n v="5"/>
    <n v="5.84"/>
  </r>
  <r>
    <x v="110"/>
    <x v="217"/>
    <x v="20"/>
    <x v="0"/>
    <x v="14"/>
    <s v="Letter Slitter"/>
    <n v="5.04"/>
    <n v="2"/>
    <n v="0.15"/>
  </r>
  <r>
    <x v="110"/>
    <x v="217"/>
    <x v="20"/>
    <x v="0"/>
    <x v="12"/>
    <s v="1.7 Cubic Foot Compact &quot;Cube&quot; Office Refrigerators"/>
    <n v="208.16"/>
    <n v="1"/>
    <n v="56.2"/>
  </r>
  <r>
    <x v="111"/>
    <x v="218"/>
    <x v="36"/>
    <x v="0"/>
    <x v="0"/>
    <s v="Xerox 1944"/>
    <n v="116.28"/>
    <n v="3"/>
    <n v="56.98"/>
  </r>
  <r>
    <x v="112"/>
    <x v="219"/>
    <x v="1"/>
    <x v="0"/>
    <x v="12"/>
    <s v="Harmony Air Purifier"/>
    <n v="75.599999999999994"/>
    <n v="2"/>
    <n v="-166.32"/>
  </r>
  <r>
    <x v="112"/>
    <x v="219"/>
    <x v="1"/>
    <x v="1"/>
    <x v="8"/>
    <s v="Electrix Incandescent Magnifying Lamp, Black"/>
    <n v="29.32"/>
    <n v="2"/>
    <n v="-24.19"/>
  </r>
  <r>
    <x v="112"/>
    <x v="220"/>
    <x v="20"/>
    <x v="0"/>
    <x v="0"/>
    <s v="Strathmore Photo Frame Cards"/>
    <n v="14.62"/>
    <n v="2"/>
    <n v="6.73"/>
  </r>
  <r>
    <x v="113"/>
    <x v="44"/>
    <x v="3"/>
    <x v="1"/>
    <x v="11"/>
    <s v="Sauder Inglewood Library Bookcases"/>
    <n v="290.67"/>
    <n v="2"/>
    <n v="27.36"/>
  </r>
  <r>
    <x v="113"/>
    <x v="44"/>
    <x v="3"/>
    <x v="2"/>
    <x v="6"/>
    <s v="VTech DS6151"/>
    <n v="201.58"/>
    <n v="2"/>
    <n v="20.16"/>
  </r>
  <r>
    <x v="113"/>
    <x v="44"/>
    <x v="3"/>
    <x v="2"/>
    <x v="6"/>
    <s v="netTALK DUO VoIP Telephone Service"/>
    <n v="83.98"/>
    <n v="2"/>
    <n v="31.49"/>
  </r>
  <r>
    <x v="113"/>
    <x v="221"/>
    <x v="3"/>
    <x v="1"/>
    <x v="5"/>
    <s v="Hon Olson Stacker Stools"/>
    <n v="225.3"/>
    <n v="2"/>
    <n v="22.53"/>
  </r>
  <r>
    <x v="113"/>
    <x v="222"/>
    <x v="27"/>
    <x v="0"/>
    <x v="0"/>
    <s v="Wirebound Service Call Books, 5 1/2&quot; x 4&quot;"/>
    <n v="48.4"/>
    <n v="5"/>
    <n v="23.23"/>
  </r>
  <r>
    <x v="113"/>
    <x v="147"/>
    <x v="1"/>
    <x v="0"/>
    <x v="2"/>
    <s v="SAFCO Mobile Desk Side File, Wire Frame"/>
    <n v="102.62"/>
    <n v="3"/>
    <n v="7.7"/>
  </r>
  <r>
    <x v="113"/>
    <x v="147"/>
    <x v="1"/>
    <x v="1"/>
    <x v="5"/>
    <s v="Global Commerce Series Low-Back Swivel/Tilt Chairs"/>
    <n v="359.77"/>
    <n v="2"/>
    <n v="-5.14"/>
  </r>
  <r>
    <x v="113"/>
    <x v="147"/>
    <x v="1"/>
    <x v="0"/>
    <x v="4"/>
    <s v="DIXON Ticonderoga Erasable Checking Pencils"/>
    <n v="13.39"/>
    <n v="3"/>
    <n v="3.18"/>
  </r>
  <r>
    <x v="114"/>
    <x v="223"/>
    <x v="3"/>
    <x v="1"/>
    <x v="13"/>
    <s v="KI Conference Tables"/>
    <n v="567.12"/>
    <n v="10"/>
    <n v="-28.36"/>
  </r>
  <r>
    <x v="114"/>
    <x v="223"/>
    <x v="3"/>
    <x v="0"/>
    <x v="2"/>
    <s v="Fellowes Officeware Wire Shelving"/>
    <n v="359.32"/>
    <n v="4"/>
    <n v="7.19"/>
  </r>
  <r>
    <x v="114"/>
    <x v="164"/>
    <x v="3"/>
    <x v="2"/>
    <x v="6"/>
    <s v="Plantronics HL10 Handset Lifter"/>
    <n v="1113.5"/>
    <n v="12"/>
    <n v="125.27"/>
  </r>
  <r>
    <x v="114"/>
    <x v="164"/>
    <x v="3"/>
    <x v="2"/>
    <x v="9"/>
    <s v="Logitech Wireless Performance Mouse MX for PC and Mac"/>
    <n v="99.99"/>
    <n v="1"/>
    <n v="38"/>
  </r>
  <r>
    <x v="114"/>
    <x v="224"/>
    <x v="1"/>
    <x v="0"/>
    <x v="3"/>
    <s v="Fellowes Presentation Covers for Comb Binding Machines"/>
    <n v="17.46"/>
    <n v="6"/>
    <n v="-30.56"/>
  </r>
  <r>
    <x v="115"/>
    <x v="225"/>
    <x v="22"/>
    <x v="2"/>
    <x v="6"/>
    <s v="I Need's 3d Hello Kitty Hybrid Silicone Case Cover for HTC One X 4g with 3d Hello Kitty Stylus Pen Green/pink"/>
    <n v="57.41"/>
    <n v="6"/>
    <n v="5.74"/>
  </r>
  <r>
    <x v="115"/>
    <x v="225"/>
    <x v="22"/>
    <x v="2"/>
    <x v="9"/>
    <s v="ImationÂ 30456 USBÂ Flash DriveÂ 8GB"/>
    <n v="27.6"/>
    <n v="4"/>
    <n v="2.21"/>
  </r>
  <r>
    <x v="115"/>
    <x v="226"/>
    <x v="22"/>
    <x v="0"/>
    <x v="3"/>
    <s v="Green Canvas Binder for 8-1/2&quot; x 14&quot; Sheets"/>
    <n v="136.96"/>
    <n v="4"/>
    <n v="51.36"/>
  </r>
  <r>
    <x v="116"/>
    <x v="227"/>
    <x v="6"/>
    <x v="0"/>
    <x v="0"/>
    <s v="Ampad Poly Cover Wirebound Steno Book, 6&quot; x 9&quot; Assorted Colors, Gregg Ruled"/>
    <n v="13.62"/>
    <n v="3"/>
    <n v="6.13"/>
  </r>
  <r>
    <x v="116"/>
    <x v="228"/>
    <x v="1"/>
    <x v="1"/>
    <x v="13"/>
    <s v="Chromcraft Rectangular Conference Tables"/>
    <n v="355.46"/>
    <n v="3"/>
    <n v="-184.84"/>
  </r>
  <r>
    <x v="116"/>
    <x v="229"/>
    <x v="20"/>
    <x v="0"/>
    <x v="3"/>
    <s v="Wilson Jones Legal Size Ring Binders"/>
    <n v="70.37"/>
    <n v="4"/>
    <n v="26.39"/>
  </r>
  <r>
    <x v="116"/>
    <x v="230"/>
    <x v="20"/>
    <x v="0"/>
    <x v="3"/>
    <s v="GBC Pre-Punched Binding Paper, Plastic, White, 8-1/2&quot; x 11&quot;"/>
    <n v="25.58"/>
    <n v="2"/>
    <n v="8.9499999999999993"/>
  </r>
  <r>
    <x v="116"/>
    <x v="230"/>
    <x v="20"/>
    <x v="2"/>
    <x v="6"/>
    <s v="Geemarc AmpliPOWER60"/>
    <n v="464"/>
    <n v="5"/>
    <n v="134.56"/>
  </r>
  <r>
    <x v="116"/>
    <x v="230"/>
    <x v="20"/>
    <x v="0"/>
    <x v="12"/>
    <s v="Honeywell Quietcare HEPA Air Cleaner"/>
    <n v="235.95"/>
    <n v="3"/>
    <n v="77.86"/>
  </r>
  <r>
    <x v="116"/>
    <x v="230"/>
    <x v="20"/>
    <x v="0"/>
    <x v="0"/>
    <s v="Xerox 1948"/>
    <n v="39.96"/>
    <n v="4"/>
    <n v="17.98"/>
  </r>
  <r>
    <x v="116"/>
    <x v="231"/>
    <x v="1"/>
    <x v="2"/>
    <x v="16"/>
    <s v="Brother DCP1000 Digital 3 in 1 Multifunction Machine"/>
    <n v="719.98"/>
    <n v="3"/>
    <n v="135"/>
  </r>
  <r>
    <x v="117"/>
    <x v="232"/>
    <x v="29"/>
    <x v="2"/>
    <x v="6"/>
    <s v="Samsung Galaxy Note 3"/>
    <n v="659.97"/>
    <n v="3"/>
    <n v="197.99"/>
  </r>
  <r>
    <x v="117"/>
    <x v="232"/>
    <x v="29"/>
    <x v="2"/>
    <x v="6"/>
    <s v="Grandstream GXP1160 VoIP phone"/>
    <n v="113.73"/>
    <n v="3"/>
    <n v="32.979999999999997"/>
  </r>
  <r>
    <x v="118"/>
    <x v="233"/>
    <x v="28"/>
    <x v="1"/>
    <x v="5"/>
    <s v="Global Deluxe High-Back Manager's Chair"/>
    <n v="2001.86"/>
    <n v="7"/>
    <n v="580.54"/>
  </r>
  <r>
    <x v="118"/>
    <x v="233"/>
    <x v="28"/>
    <x v="0"/>
    <x v="2"/>
    <s v="Safco Steel Mobile File Cart"/>
    <n v="166.72"/>
    <n v="2"/>
    <n v="41.68"/>
  </r>
  <r>
    <x v="118"/>
    <x v="233"/>
    <x v="28"/>
    <x v="0"/>
    <x v="0"/>
    <s v="Adams Telephone Message Book w/Frequently-Called Numbers Space, 400 Messages per Book"/>
    <n v="47.88"/>
    <n v="6"/>
    <n v="23.94"/>
  </r>
  <r>
    <x v="118"/>
    <x v="233"/>
    <x v="28"/>
    <x v="0"/>
    <x v="12"/>
    <s v="Honeywell Enviracaire Portable HEPA Air Cleaner for 17' x 22' Room"/>
    <n v="1503.25"/>
    <n v="5"/>
    <n v="496.07"/>
  </r>
  <r>
    <x v="118"/>
    <x v="233"/>
    <x v="28"/>
    <x v="0"/>
    <x v="0"/>
    <s v="Xerox 205"/>
    <n v="25.92"/>
    <n v="4"/>
    <n v="12.44"/>
  </r>
  <r>
    <x v="118"/>
    <x v="234"/>
    <x v="23"/>
    <x v="0"/>
    <x v="3"/>
    <s v="GBC Clear Cover, 8-1/2 x 11, unpunched, 25 covers per pack"/>
    <n v="45.48"/>
    <n v="3"/>
    <n v="20.92"/>
  </r>
  <r>
    <x v="118"/>
    <x v="234"/>
    <x v="23"/>
    <x v="0"/>
    <x v="4"/>
    <s v="Boston Heavy-Duty Trimline Electric Pencil Sharpeners"/>
    <n v="289.2"/>
    <n v="6"/>
    <n v="83.87"/>
  </r>
  <r>
    <x v="118"/>
    <x v="235"/>
    <x v="13"/>
    <x v="1"/>
    <x v="8"/>
    <s v="3M Hangers With Command Adhesive"/>
    <n v="22.2"/>
    <n v="6"/>
    <n v="9.1"/>
  </r>
  <r>
    <x v="118"/>
    <x v="235"/>
    <x v="13"/>
    <x v="2"/>
    <x v="6"/>
    <s v="Adtran 1202752G1"/>
    <n v="881.93"/>
    <n v="7"/>
    <n v="229.3"/>
  </r>
  <r>
    <x v="118"/>
    <x v="87"/>
    <x v="14"/>
    <x v="0"/>
    <x v="3"/>
    <s v="Wilson Jones Heavy-Duty Casebound Ring Binders with Metal Hinges"/>
    <n v="138.56"/>
    <n v="4"/>
    <n v="66.510000000000005"/>
  </r>
  <r>
    <x v="118"/>
    <x v="87"/>
    <x v="14"/>
    <x v="0"/>
    <x v="12"/>
    <s v="Acco 6 Outlet Guardian Premium Surge Suppressor"/>
    <n v="65.52"/>
    <n v="5"/>
    <n v="12.38"/>
  </r>
  <r>
    <x v="119"/>
    <x v="79"/>
    <x v="27"/>
    <x v="0"/>
    <x v="3"/>
    <s v="GBC Standard Therm-A-Bind Covers"/>
    <n v="59.81"/>
    <n v="3"/>
    <n v="19.440000000000001"/>
  </r>
  <r>
    <x v="119"/>
    <x v="79"/>
    <x v="27"/>
    <x v="1"/>
    <x v="8"/>
    <s v="Aluminum Document Frame"/>
    <n v="73.319999999999993"/>
    <n v="6"/>
    <n v="22"/>
  </r>
  <r>
    <x v="119"/>
    <x v="149"/>
    <x v="4"/>
    <x v="0"/>
    <x v="4"/>
    <s v="Sanford Colorific Scented Colored Pencils, 12/Pack"/>
    <n v="8.56"/>
    <n v="2"/>
    <n v="2.65"/>
  </r>
  <r>
    <x v="119"/>
    <x v="149"/>
    <x v="4"/>
    <x v="2"/>
    <x v="6"/>
    <s v="Mophie Juice Pack Helium for iPhone"/>
    <n v="239.97"/>
    <n v="3"/>
    <n v="67.19"/>
  </r>
  <r>
    <x v="119"/>
    <x v="149"/>
    <x v="4"/>
    <x v="0"/>
    <x v="2"/>
    <s v="Hot File 7-Pocket, Floor Stand"/>
    <n v="356.94"/>
    <n v="2"/>
    <n v="107.08"/>
  </r>
  <r>
    <x v="120"/>
    <x v="236"/>
    <x v="22"/>
    <x v="1"/>
    <x v="13"/>
    <s v="KI Adjustable-Height Table"/>
    <n v="515.88"/>
    <n v="6"/>
    <n v="113.49"/>
  </r>
  <r>
    <x v="120"/>
    <x v="237"/>
    <x v="14"/>
    <x v="0"/>
    <x v="10"/>
    <s v="Security-Tint Envelopes"/>
    <n v="15.28"/>
    <n v="2"/>
    <n v="7.49"/>
  </r>
  <r>
    <x v="120"/>
    <x v="238"/>
    <x v="1"/>
    <x v="0"/>
    <x v="1"/>
    <s v="Avery 513"/>
    <n v="15.94"/>
    <n v="4"/>
    <n v="5.18"/>
  </r>
  <r>
    <x v="120"/>
    <x v="238"/>
    <x v="1"/>
    <x v="1"/>
    <x v="8"/>
    <s v="Contract Clock, 14&quot;, Brown"/>
    <n v="61.54"/>
    <n v="7"/>
    <n v="-40"/>
  </r>
  <r>
    <x v="120"/>
    <x v="238"/>
    <x v="1"/>
    <x v="0"/>
    <x v="2"/>
    <s v="Recycled Steel Personal File for Standard File Folders"/>
    <n v="132.69999999999999"/>
    <n v="3"/>
    <n v="9.9499999999999993"/>
  </r>
  <r>
    <x v="121"/>
    <x v="114"/>
    <x v="10"/>
    <x v="0"/>
    <x v="0"/>
    <s v="Easy-staple paper"/>
    <n v="16.22"/>
    <n v="2"/>
    <n v="5.88"/>
  </r>
  <r>
    <x v="121"/>
    <x v="239"/>
    <x v="20"/>
    <x v="1"/>
    <x v="8"/>
    <s v="Seth Thomas 14&quot; Day/Date Wall Clock"/>
    <n v="56.96"/>
    <n v="2"/>
    <n v="21.08"/>
  </r>
  <r>
    <x v="121"/>
    <x v="239"/>
    <x v="20"/>
    <x v="0"/>
    <x v="12"/>
    <s v="Commercial WindTunnel Clean Air Upright Vacuum, Replacement Belts, Filtration Bags"/>
    <n v="15.56"/>
    <n v="4"/>
    <n v="4.05"/>
  </r>
  <r>
    <x v="121"/>
    <x v="239"/>
    <x v="20"/>
    <x v="1"/>
    <x v="11"/>
    <s v="O'Sullivan Living Dimensions 5-Shelf Bookcases"/>
    <n v="353.57"/>
    <n v="2"/>
    <n v="-44.2"/>
  </r>
  <r>
    <x v="121"/>
    <x v="239"/>
    <x v="20"/>
    <x v="1"/>
    <x v="8"/>
    <s v="G.E. Halogen Desk Lamp Bulbs"/>
    <n v="13.96"/>
    <n v="2"/>
    <n v="6.7"/>
  </r>
  <r>
    <x v="122"/>
    <x v="240"/>
    <x v="20"/>
    <x v="0"/>
    <x v="4"/>
    <s v="Sanford Liquid Accent Highlighters"/>
    <n v="13.36"/>
    <n v="2"/>
    <n v="4.9400000000000004"/>
  </r>
  <r>
    <x v="122"/>
    <x v="241"/>
    <x v="20"/>
    <x v="0"/>
    <x v="3"/>
    <s v="Wilson Jones Century Plastic Molded Ring Binders"/>
    <n v="149.54"/>
    <n v="9"/>
    <n v="50.47"/>
  </r>
  <r>
    <x v="122"/>
    <x v="241"/>
    <x v="20"/>
    <x v="0"/>
    <x v="14"/>
    <s v="Acme Office Executive Series Stainless Steel Trimmers"/>
    <n v="17.14"/>
    <n v="2"/>
    <n v="4.46"/>
  </r>
  <r>
    <x v="122"/>
    <x v="241"/>
    <x v="20"/>
    <x v="1"/>
    <x v="13"/>
    <s v="Chromcraft Bull-Nose Wood 48&quot; x 96&quot; Rectangular Conference Tables"/>
    <n v="991.76"/>
    <n v="3"/>
    <n v="-347.12"/>
  </r>
  <r>
    <x v="122"/>
    <x v="242"/>
    <x v="1"/>
    <x v="0"/>
    <x v="3"/>
    <s v="Avery Trapezoid Ring Binder, 3&quot; Capacity, Black, 1040 sheets"/>
    <n v="24.59"/>
    <n v="3"/>
    <n v="-38.11"/>
  </r>
  <r>
    <x v="122"/>
    <x v="242"/>
    <x v="1"/>
    <x v="0"/>
    <x v="10"/>
    <s v="#10- 4 1/8&quot; x 9 1/2&quot; Recycled Envelopes"/>
    <n v="13.98"/>
    <n v="2"/>
    <n v="4.72"/>
  </r>
  <r>
    <x v="122"/>
    <x v="243"/>
    <x v="0"/>
    <x v="0"/>
    <x v="1"/>
    <s v="Round Specialty Laser Printer Labels"/>
    <n v="100.24"/>
    <n v="10"/>
    <n v="33.83"/>
  </r>
  <r>
    <x v="122"/>
    <x v="149"/>
    <x v="16"/>
    <x v="0"/>
    <x v="3"/>
    <s v="Presstex Flexible Ring Binders"/>
    <n v="1.37"/>
    <n v="1"/>
    <n v="-0.91"/>
  </r>
  <r>
    <x v="122"/>
    <x v="149"/>
    <x v="16"/>
    <x v="0"/>
    <x v="0"/>
    <s v="Xerox 1944"/>
    <n v="62.02"/>
    <n v="2"/>
    <n v="22.48"/>
  </r>
  <r>
    <x v="123"/>
    <x v="244"/>
    <x v="1"/>
    <x v="0"/>
    <x v="3"/>
    <s v="Wilson Jones Century Plastic Molded Ring Binders"/>
    <n v="12.46"/>
    <n v="3"/>
    <n v="-20.56"/>
  </r>
  <r>
    <x v="123"/>
    <x v="245"/>
    <x v="1"/>
    <x v="1"/>
    <x v="13"/>
    <s v="Bevis Round Conference Table Top, X-Base"/>
    <n v="268.94"/>
    <n v="3"/>
    <n v="-209.77"/>
  </r>
  <r>
    <x v="124"/>
    <x v="246"/>
    <x v="22"/>
    <x v="1"/>
    <x v="5"/>
    <s v="Hon Deluxe Fabric Upholstered Stacking Chairs, Squared Back"/>
    <n v="585.54999999999995"/>
    <n v="3"/>
    <n v="73.19"/>
  </r>
  <r>
    <x v="124"/>
    <x v="124"/>
    <x v="15"/>
    <x v="1"/>
    <x v="5"/>
    <s v="Situations Contoured Folding Chairs, 4/Set"/>
    <n v="170.35"/>
    <n v="3"/>
    <n v="10.65"/>
  </r>
  <r>
    <x v="124"/>
    <x v="247"/>
    <x v="20"/>
    <x v="0"/>
    <x v="3"/>
    <s v="Green Canvas Binder for 8-1/2&quot; x 14&quot; Sheets"/>
    <n v="68.48"/>
    <n v="2"/>
    <n v="25.68"/>
  </r>
  <r>
    <x v="124"/>
    <x v="247"/>
    <x v="20"/>
    <x v="0"/>
    <x v="2"/>
    <s v="Tennsco Snap-Together Open Shelving Units, Starter Sets and Add-On Units"/>
    <n v="1676.88"/>
    <n v="6"/>
    <n v="83.84"/>
  </r>
  <r>
    <x v="125"/>
    <x v="248"/>
    <x v="3"/>
    <x v="1"/>
    <x v="8"/>
    <s v="Eldon Expressions Wood and Plastic Desk Accessories, Cherry Wood"/>
    <n v="48.86"/>
    <n v="7"/>
    <n v="14.17"/>
  </r>
  <r>
    <x v="125"/>
    <x v="248"/>
    <x v="3"/>
    <x v="0"/>
    <x v="4"/>
    <s v="Newell 322"/>
    <n v="7.28"/>
    <n v="4"/>
    <n v="1.97"/>
  </r>
  <r>
    <x v="125"/>
    <x v="248"/>
    <x v="3"/>
    <x v="2"/>
    <x v="6"/>
    <s v="Mitel 5320 IP Phone VoIP phone"/>
    <n v="907.15"/>
    <n v="6"/>
    <n v="90.72"/>
  </r>
  <r>
    <x v="125"/>
    <x v="248"/>
    <x v="3"/>
    <x v="0"/>
    <x v="3"/>
    <s v="DXL Angle-View Binders with Locking Rings by Samsill"/>
    <n v="18.5"/>
    <n v="3"/>
    <n v="5.78"/>
  </r>
  <r>
    <x v="125"/>
    <x v="248"/>
    <x v="3"/>
    <x v="0"/>
    <x v="12"/>
    <s v="Belkin F5C206VTEL 6 Outlet Surge"/>
    <n v="114.9"/>
    <n v="5"/>
    <n v="34.47"/>
  </r>
  <r>
    <x v="125"/>
    <x v="248"/>
    <x v="3"/>
    <x v="1"/>
    <x v="13"/>
    <s v="Chromcraft Rectangular Conference Tables"/>
    <n v="1706.18"/>
    <n v="9"/>
    <n v="85.31"/>
  </r>
  <r>
    <x v="125"/>
    <x v="248"/>
    <x v="3"/>
    <x v="2"/>
    <x v="6"/>
    <s v="Konftel 250 ConferenceÂ phoneÂ - Charcoal black"/>
    <n v="911.42"/>
    <n v="4"/>
    <n v="68.36"/>
  </r>
  <r>
    <x v="125"/>
    <x v="249"/>
    <x v="0"/>
    <x v="2"/>
    <x v="6"/>
    <s v="Square Credit Card Reader"/>
    <n v="7.99"/>
    <n v="1"/>
    <n v="0.6"/>
  </r>
  <r>
    <x v="125"/>
    <x v="249"/>
    <x v="0"/>
    <x v="2"/>
    <x v="9"/>
    <s v="Logitech M510 Wireless Mouse"/>
    <n v="63.98"/>
    <n v="2"/>
    <n v="10.4"/>
  </r>
  <r>
    <x v="125"/>
    <x v="249"/>
    <x v="0"/>
    <x v="0"/>
    <x v="4"/>
    <s v="Boston 1645 Deluxe Heavier-Duty Electric Pencil Sharpener"/>
    <n v="70.37"/>
    <n v="2"/>
    <n v="6.16"/>
  </r>
  <r>
    <x v="125"/>
    <x v="250"/>
    <x v="3"/>
    <x v="0"/>
    <x v="14"/>
    <s v="Staple remover"/>
    <n v="7.36"/>
    <n v="2"/>
    <n v="0.15"/>
  </r>
  <r>
    <x v="125"/>
    <x v="250"/>
    <x v="3"/>
    <x v="0"/>
    <x v="4"/>
    <s v="Deluxe Chalkboard Eraser Cleaner"/>
    <n v="23.1"/>
    <n v="2"/>
    <n v="10.63"/>
  </r>
  <r>
    <x v="125"/>
    <x v="251"/>
    <x v="6"/>
    <x v="1"/>
    <x v="13"/>
    <s v="Bevis 44 x 96 Conference Tables"/>
    <n v="1441.3"/>
    <n v="7"/>
    <n v="245.02"/>
  </r>
  <r>
    <x v="125"/>
    <x v="93"/>
    <x v="17"/>
    <x v="0"/>
    <x v="4"/>
    <s v="DIXON Oriole Pencils"/>
    <n v="18.059999999999999"/>
    <n v="7"/>
    <n v="4.7"/>
  </r>
  <r>
    <x v="125"/>
    <x v="93"/>
    <x v="17"/>
    <x v="0"/>
    <x v="0"/>
    <s v="Xerox 1909"/>
    <n v="79.14"/>
    <n v="3"/>
    <n v="36.4"/>
  </r>
  <r>
    <x v="125"/>
    <x v="93"/>
    <x v="17"/>
    <x v="1"/>
    <x v="8"/>
    <s v="Executive Impressions 13-1/2&quot; Indoor/Outdoor Wall Clock"/>
    <n v="37.4"/>
    <n v="2"/>
    <n v="14.21"/>
  </r>
  <r>
    <x v="126"/>
    <x v="252"/>
    <x v="14"/>
    <x v="0"/>
    <x v="1"/>
    <s v="Dot Matrix Printer Tape Reel Labels, White, 5000/Box"/>
    <n v="491.55"/>
    <n v="5"/>
    <n v="240.86"/>
  </r>
  <r>
    <x v="127"/>
    <x v="76"/>
    <x v="3"/>
    <x v="0"/>
    <x v="4"/>
    <s v="Staples in misc. colors"/>
    <n v="14.52"/>
    <n v="3"/>
    <n v="4.79"/>
  </r>
  <r>
    <x v="128"/>
    <x v="253"/>
    <x v="14"/>
    <x v="1"/>
    <x v="11"/>
    <s v="Hon Metal Bookcases, Gray"/>
    <n v="212.94"/>
    <n v="3"/>
    <n v="57.49"/>
  </r>
  <r>
    <x v="129"/>
    <x v="254"/>
    <x v="0"/>
    <x v="1"/>
    <x v="13"/>
    <s v="Lesro Sheffield Collection Coffee Table, End Table, Center Table, Corner Table"/>
    <n v="99.92"/>
    <n v="2"/>
    <n v="-18.559999999999999"/>
  </r>
  <r>
    <x v="129"/>
    <x v="254"/>
    <x v="0"/>
    <x v="1"/>
    <x v="5"/>
    <s v="Global Commerce Series High-Back Swivel/Tilt Chairs"/>
    <n v="797.94"/>
    <n v="4"/>
    <n v="-57"/>
  </r>
  <r>
    <x v="129"/>
    <x v="254"/>
    <x v="0"/>
    <x v="0"/>
    <x v="3"/>
    <s v="Avery Premier Heavy-Duty Binder with Round Locking Rings"/>
    <n v="8.57"/>
    <n v="3"/>
    <n v="-14.57"/>
  </r>
  <r>
    <x v="129"/>
    <x v="255"/>
    <x v="0"/>
    <x v="0"/>
    <x v="0"/>
    <s v="Xerox 1902"/>
    <n v="36.54"/>
    <n v="2"/>
    <n v="11.88"/>
  </r>
  <r>
    <x v="130"/>
    <x v="256"/>
    <x v="18"/>
    <x v="1"/>
    <x v="5"/>
    <s v="Global Geo Office Task Chair, Gray"/>
    <n v="647.84"/>
    <n v="8"/>
    <n v="32.39"/>
  </r>
  <r>
    <x v="130"/>
    <x v="74"/>
    <x v="20"/>
    <x v="0"/>
    <x v="10"/>
    <s v="Staple envelope"/>
    <n v="41.4"/>
    <n v="5"/>
    <n v="19.46"/>
  </r>
  <r>
    <x v="130"/>
    <x v="74"/>
    <x v="20"/>
    <x v="0"/>
    <x v="4"/>
    <s v="Boston 16750 Black Compact Battery Pencil Sharpener"/>
    <n v="35"/>
    <n v="4"/>
    <n v="10.5"/>
  </r>
  <r>
    <x v="130"/>
    <x v="74"/>
    <x v="20"/>
    <x v="0"/>
    <x v="3"/>
    <s v="Ibico Standard Transparent Covers"/>
    <n v="39.549999999999997"/>
    <n v="3"/>
    <n v="14.34"/>
  </r>
  <r>
    <x v="131"/>
    <x v="257"/>
    <x v="7"/>
    <x v="2"/>
    <x v="15"/>
    <s v="Texas Instruments TI-34 Scientific Calculator"/>
    <n v="65.97"/>
    <n v="3"/>
    <n v="31.01"/>
  </r>
  <r>
    <x v="131"/>
    <x v="258"/>
    <x v="22"/>
    <x v="1"/>
    <x v="8"/>
    <s v="Eldon Wave Desk Accessories"/>
    <n v="6.24"/>
    <n v="3"/>
    <n v="2.62"/>
  </r>
  <r>
    <x v="131"/>
    <x v="258"/>
    <x v="22"/>
    <x v="0"/>
    <x v="7"/>
    <s v="OIC Binder Clips"/>
    <n v="17.899999999999999"/>
    <n v="5"/>
    <n v="8.9499999999999993"/>
  </r>
  <r>
    <x v="131"/>
    <x v="258"/>
    <x v="22"/>
    <x v="0"/>
    <x v="3"/>
    <s v="GBC DocuBind P400 Electric Binding System"/>
    <n v="3266.38"/>
    <n v="3"/>
    <n v="1061.57"/>
  </r>
  <r>
    <x v="131"/>
    <x v="259"/>
    <x v="1"/>
    <x v="0"/>
    <x v="0"/>
    <s v="Xerox 1892"/>
    <n v="62.02"/>
    <n v="2"/>
    <n v="22.48"/>
  </r>
  <r>
    <x v="132"/>
    <x v="260"/>
    <x v="3"/>
    <x v="2"/>
    <x v="6"/>
    <s v="Plantronics CordlessÂ Phone HeadsetÂ with In-line Volume - M214C"/>
    <n v="139.80000000000001"/>
    <n v="5"/>
    <n v="12.23"/>
  </r>
  <r>
    <x v="133"/>
    <x v="66"/>
    <x v="0"/>
    <x v="2"/>
    <x v="6"/>
    <s v="HTC One Mini"/>
    <n v="201.58"/>
    <n v="2"/>
    <n v="20.16"/>
  </r>
  <r>
    <x v="133"/>
    <x v="66"/>
    <x v="0"/>
    <x v="0"/>
    <x v="3"/>
    <s v="Storex DuraTech Recycled Plastic Frosted Binders"/>
    <n v="3.39"/>
    <n v="4"/>
    <n v="-5.09"/>
  </r>
  <r>
    <x v="133"/>
    <x v="66"/>
    <x v="0"/>
    <x v="1"/>
    <x v="11"/>
    <s v="Hon Metal Bookcases, Black"/>
    <n v="193.07"/>
    <n v="4"/>
    <n v="-19.87"/>
  </r>
  <r>
    <x v="133"/>
    <x v="66"/>
    <x v="0"/>
    <x v="0"/>
    <x v="0"/>
    <s v="Xerox 2"/>
    <n v="15.55"/>
    <n v="3"/>
    <n v="5.44"/>
  </r>
  <r>
    <x v="133"/>
    <x v="66"/>
    <x v="0"/>
    <x v="0"/>
    <x v="0"/>
    <s v="Array Parchment Paper, Assorted Colors"/>
    <n v="11.65"/>
    <n v="2"/>
    <n v="4.08"/>
  </r>
  <r>
    <x v="133"/>
    <x v="66"/>
    <x v="0"/>
    <x v="2"/>
    <x v="15"/>
    <s v="Okidata C331dn Printer"/>
    <n v="418.8"/>
    <n v="2"/>
    <n v="-97.72"/>
  </r>
  <r>
    <x v="133"/>
    <x v="66"/>
    <x v="0"/>
    <x v="0"/>
    <x v="2"/>
    <s v="Safco Industrial Wire Shelving System"/>
    <n v="509.49"/>
    <n v="7"/>
    <n v="-127.37"/>
  </r>
  <r>
    <x v="133"/>
    <x v="261"/>
    <x v="39"/>
    <x v="0"/>
    <x v="12"/>
    <s v="Honeywell Quietcare HEPA Air Cleaner"/>
    <n v="471.9"/>
    <n v="6"/>
    <n v="155.72999999999999"/>
  </r>
  <r>
    <x v="133"/>
    <x v="261"/>
    <x v="39"/>
    <x v="0"/>
    <x v="4"/>
    <s v="Nontoxic Chalk"/>
    <n v="3.52"/>
    <n v="2"/>
    <n v="1.69"/>
  </r>
  <r>
    <x v="134"/>
    <x v="201"/>
    <x v="6"/>
    <x v="1"/>
    <x v="8"/>
    <s v="Luxo Professional Magnifying Clamp-On Fluorescent Lamps"/>
    <n v="104.01"/>
    <n v="1"/>
    <n v="14.56"/>
  </r>
  <r>
    <x v="134"/>
    <x v="201"/>
    <x v="6"/>
    <x v="2"/>
    <x v="6"/>
    <s v="Konftel 250 ConferenceÂ phoneÂ - Charcoal black"/>
    <n v="284.82"/>
    <n v="1"/>
    <n v="74.05"/>
  </r>
  <r>
    <x v="134"/>
    <x v="201"/>
    <x v="6"/>
    <x v="0"/>
    <x v="2"/>
    <s v="Recycled Eldon Regeneration Jumbo File"/>
    <n v="36.840000000000003"/>
    <n v="3"/>
    <n v="10.32"/>
  </r>
  <r>
    <x v="134"/>
    <x v="56"/>
    <x v="23"/>
    <x v="2"/>
    <x v="6"/>
    <s v="Wireless Extenders zBoost YX545 SOHO Signal Booster"/>
    <n v="1322.93"/>
    <n v="7"/>
    <n v="357.19"/>
  </r>
  <r>
    <x v="134"/>
    <x v="56"/>
    <x v="23"/>
    <x v="0"/>
    <x v="4"/>
    <s v="OIC #2 Pencils, Medium Soft"/>
    <n v="3.76"/>
    <n v="2"/>
    <n v="1.0900000000000001"/>
  </r>
  <r>
    <x v="134"/>
    <x v="195"/>
    <x v="37"/>
    <x v="0"/>
    <x v="4"/>
    <s v="Newell 341"/>
    <n v="21.4"/>
    <n v="5"/>
    <n v="6.21"/>
  </r>
  <r>
    <x v="134"/>
    <x v="149"/>
    <x v="26"/>
    <x v="0"/>
    <x v="3"/>
    <s v="Wilson Jones 1&quot; Hanging DublLock Ring Binders"/>
    <n v="11.09"/>
    <n v="7"/>
    <n v="-8.1300000000000008"/>
  </r>
  <r>
    <x v="134"/>
    <x v="149"/>
    <x v="26"/>
    <x v="0"/>
    <x v="3"/>
    <s v="Avery Trapezoid Extra Heavy Duty 4&quot; Binders"/>
    <n v="25.16"/>
    <n v="2"/>
    <n v="-16.78"/>
  </r>
  <r>
    <x v="134"/>
    <x v="262"/>
    <x v="2"/>
    <x v="0"/>
    <x v="10"/>
    <s v="Staple envelope"/>
    <n v="24.9"/>
    <n v="4"/>
    <n v="8.4"/>
  </r>
  <r>
    <x v="134"/>
    <x v="262"/>
    <x v="2"/>
    <x v="1"/>
    <x v="8"/>
    <s v="Stacking Trays by OIC"/>
    <n v="3.98"/>
    <n v="1"/>
    <n v="0.65"/>
  </r>
  <r>
    <x v="134"/>
    <x v="262"/>
    <x v="2"/>
    <x v="2"/>
    <x v="9"/>
    <s v="Logitech 910-002974 M325 Wireless Mouse for Web Scrolling"/>
    <n v="95.97"/>
    <n v="4"/>
    <n v="28.79"/>
  </r>
  <r>
    <x v="134"/>
    <x v="262"/>
    <x v="2"/>
    <x v="2"/>
    <x v="15"/>
    <s v="Epson Perfection V600 Photo Scanner"/>
    <n v="206.99"/>
    <n v="3"/>
    <n v="-172.49"/>
  </r>
  <r>
    <x v="134"/>
    <x v="262"/>
    <x v="2"/>
    <x v="0"/>
    <x v="12"/>
    <s v="Fellowes Advanced 8 Outlet Surge Suppressor with Phone/Fax Protection"/>
    <n v="44.42"/>
    <n v="2"/>
    <n v="3.89"/>
  </r>
  <r>
    <x v="134"/>
    <x v="262"/>
    <x v="2"/>
    <x v="0"/>
    <x v="3"/>
    <s v="GBC Prepunched Paper, 19-Hole, for Binding Systems, 24-lb"/>
    <n v="9.01"/>
    <n v="2"/>
    <n v="-7.2"/>
  </r>
  <r>
    <x v="134"/>
    <x v="263"/>
    <x v="20"/>
    <x v="0"/>
    <x v="0"/>
    <s v="Message Book, Phone, Wirebound Standard Line Memo, 2 3/4&quot; X 5&quot;"/>
    <n v="19.649999999999999"/>
    <n v="3"/>
    <n v="9.0399999999999991"/>
  </r>
  <r>
    <x v="134"/>
    <x v="263"/>
    <x v="20"/>
    <x v="2"/>
    <x v="6"/>
    <s v="GE 2-Jack Phone Line Splitter"/>
    <n v="617.97"/>
    <n v="3"/>
    <n v="160.66999999999999"/>
  </r>
  <r>
    <x v="134"/>
    <x v="263"/>
    <x v="20"/>
    <x v="0"/>
    <x v="12"/>
    <s v="Holmes Cool Mist Humidifier for the Whole House with 8-Gallon Output per Day, Extended Life Filter"/>
    <n v="59.7"/>
    <n v="3"/>
    <n v="26.87"/>
  </r>
  <r>
    <x v="134"/>
    <x v="229"/>
    <x v="20"/>
    <x v="2"/>
    <x v="6"/>
    <s v="Polycom SoundStation2 EX ConferenceÂ phone"/>
    <n v="1214.8499999999999"/>
    <n v="3"/>
    <n v="352.31"/>
  </r>
  <r>
    <x v="135"/>
    <x v="264"/>
    <x v="26"/>
    <x v="2"/>
    <x v="9"/>
    <s v="KeyTronicÂ 6101 Series -Â KeyboardÂ - Black"/>
    <n v="196.75"/>
    <n v="6"/>
    <n v="56.57"/>
  </r>
  <r>
    <x v="135"/>
    <x v="265"/>
    <x v="28"/>
    <x v="0"/>
    <x v="2"/>
    <s v="Office Impressions Heavy Duty Welded Shelving &amp; Multimedia Storage Drawers"/>
    <n v="501.81"/>
    <n v="3"/>
    <n v="0"/>
  </r>
  <r>
    <x v="135"/>
    <x v="265"/>
    <x v="28"/>
    <x v="0"/>
    <x v="2"/>
    <s v="Fellowes Bankers Box Recycled Super Stor/Drawer"/>
    <n v="161.94"/>
    <n v="3"/>
    <n v="9.7200000000000006"/>
  </r>
  <r>
    <x v="135"/>
    <x v="266"/>
    <x v="2"/>
    <x v="1"/>
    <x v="5"/>
    <s v="Padded Folding Chairs, Black, 4/Carton"/>
    <n v="170.06"/>
    <n v="3"/>
    <n v="-4.8600000000000003"/>
  </r>
  <r>
    <x v="135"/>
    <x v="266"/>
    <x v="2"/>
    <x v="2"/>
    <x v="6"/>
    <s v="Panasonic Kx-TS550"/>
    <n v="82.78"/>
    <n v="3"/>
    <n v="-15.18"/>
  </r>
  <r>
    <x v="135"/>
    <x v="266"/>
    <x v="2"/>
    <x v="1"/>
    <x v="5"/>
    <s v="Hon Deluxe Fabric Upholstered Stacking Chairs, Rounded Back"/>
    <n v="853.93"/>
    <n v="5"/>
    <n v="0"/>
  </r>
  <r>
    <x v="135"/>
    <x v="263"/>
    <x v="12"/>
    <x v="0"/>
    <x v="3"/>
    <s v="SpineVue Locking Slant-D Ring Binders by Cardinal"/>
    <n v="8.23"/>
    <n v="3"/>
    <n v="-6.03"/>
  </r>
  <r>
    <x v="136"/>
    <x v="267"/>
    <x v="2"/>
    <x v="2"/>
    <x v="9"/>
    <s v="Sony 64GB Class 10 Micro SDHC R40 Memory Card"/>
    <n v="86.38"/>
    <n v="3"/>
    <n v="1.08"/>
  </r>
  <r>
    <x v="136"/>
    <x v="268"/>
    <x v="25"/>
    <x v="0"/>
    <x v="4"/>
    <s v="Prang Drawing Pencil Set"/>
    <n v="20.02"/>
    <n v="9"/>
    <n v="1.75"/>
  </r>
  <r>
    <x v="136"/>
    <x v="268"/>
    <x v="25"/>
    <x v="0"/>
    <x v="14"/>
    <s v="Acme Kleen Earth Office Shears"/>
    <n v="3.1"/>
    <n v="1"/>
    <n v="0.35"/>
  </r>
  <r>
    <x v="137"/>
    <x v="269"/>
    <x v="12"/>
    <x v="1"/>
    <x v="8"/>
    <s v="Acrylic Self-Standing Desk Frames"/>
    <n v="4.2699999999999996"/>
    <n v="2"/>
    <n v="0.96"/>
  </r>
  <r>
    <x v="138"/>
    <x v="270"/>
    <x v="3"/>
    <x v="1"/>
    <x v="13"/>
    <s v="Hon 4060 Series Tables"/>
    <n v="447.84"/>
    <n v="5"/>
    <n v="11.2"/>
  </r>
  <r>
    <x v="138"/>
    <x v="271"/>
    <x v="11"/>
    <x v="2"/>
    <x v="6"/>
    <s v="Plantronics 81402"/>
    <n v="263.95999999999998"/>
    <n v="5"/>
    <n v="19.8"/>
  </r>
  <r>
    <x v="138"/>
    <x v="271"/>
    <x v="11"/>
    <x v="0"/>
    <x v="4"/>
    <s v="Avery Hi-Liter EverBold Pen Style Fluorescent Highlighters, 4/Pack"/>
    <n v="71.63"/>
    <n v="11"/>
    <n v="17.91"/>
  </r>
  <r>
    <x v="138"/>
    <x v="271"/>
    <x v="11"/>
    <x v="0"/>
    <x v="4"/>
    <s v="Hunt BOSTON Vista Battery-Operated Pencil Sharpener, Black"/>
    <n v="9.33"/>
    <n v="1"/>
    <n v="0.82"/>
  </r>
  <r>
    <x v="139"/>
    <x v="272"/>
    <x v="29"/>
    <x v="0"/>
    <x v="2"/>
    <s v="SAFCO Commercial Wire Shelving, 72h"/>
    <n v="306.2"/>
    <n v="5"/>
    <n v="0"/>
  </r>
  <r>
    <x v="139"/>
    <x v="272"/>
    <x v="29"/>
    <x v="1"/>
    <x v="13"/>
    <s v="KI Adjustable-Height Table"/>
    <n v="85.98"/>
    <n v="1"/>
    <n v="22.35"/>
  </r>
  <r>
    <x v="139"/>
    <x v="272"/>
    <x v="29"/>
    <x v="2"/>
    <x v="9"/>
    <s v="Sony Micro Vault Click 16 GB USB 2.0 Flash Drive"/>
    <n v="223.96"/>
    <n v="4"/>
    <n v="53.75"/>
  </r>
  <r>
    <x v="140"/>
    <x v="273"/>
    <x v="2"/>
    <x v="0"/>
    <x v="0"/>
    <s v="Xerox 1995"/>
    <n v="41.47"/>
    <n v="8"/>
    <n v="14.52"/>
  </r>
  <r>
    <x v="140"/>
    <x v="273"/>
    <x v="2"/>
    <x v="0"/>
    <x v="3"/>
    <s v="Self-Adhesive Ring Binder Labels"/>
    <n v="3.17"/>
    <n v="3"/>
    <n v="-2.4300000000000002"/>
  </r>
  <r>
    <x v="140"/>
    <x v="273"/>
    <x v="2"/>
    <x v="1"/>
    <x v="5"/>
    <s v="Global Leather Executive Chair"/>
    <n v="1228.47"/>
    <n v="5"/>
    <n v="0"/>
  </r>
  <r>
    <x v="140"/>
    <x v="273"/>
    <x v="2"/>
    <x v="0"/>
    <x v="3"/>
    <s v="GBC Recycled Grain Textured Covers"/>
    <n v="31.09"/>
    <n v="3"/>
    <n v="-22.8"/>
  </r>
  <r>
    <x v="140"/>
    <x v="273"/>
    <x v="2"/>
    <x v="0"/>
    <x v="0"/>
    <s v="Xerox 1941"/>
    <n v="335.52"/>
    <n v="4"/>
    <n v="117.43"/>
  </r>
  <r>
    <x v="140"/>
    <x v="274"/>
    <x v="14"/>
    <x v="0"/>
    <x v="7"/>
    <s v="Staples"/>
    <n v="6.08"/>
    <n v="1"/>
    <n v="3.04"/>
  </r>
  <r>
    <x v="141"/>
    <x v="275"/>
    <x v="10"/>
    <x v="0"/>
    <x v="4"/>
    <s v="Dixon My First Ticonderoga Pencil, #2"/>
    <n v="32.76"/>
    <n v="7"/>
    <n v="3.69"/>
  </r>
  <r>
    <x v="141"/>
    <x v="232"/>
    <x v="20"/>
    <x v="0"/>
    <x v="3"/>
    <s v="Wilson Jones Clip &amp; Carry Folder Binder Tool for Ring Binders, Clear"/>
    <n v="13.92"/>
    <n v="3"/>
    <n v="4.87"/>
  </r>
  <r>
    <x v="142"/>
    <x v="276"/>
    <x v="20"/>
    <x v="0"/>
    <x v="3"/>
    <s v="GBC Recycled Regency Composition Covers"/>
    <n v="334.77"/>
    <n v="7"/>
    <n v="108.8"/>
  </r>
  <r>
    <x v="142"/>
    <x v="277"/>
    <x v="1"/>
    <x v="0"/>
    <x v="4"/>
    <s v="BIC Brite Liner Grip Highlighters"/>
    <n v="5.25"/>
    <n v="4"/>
    <n v="1.64"/>
  </r>
  <r>
    <x v="142"/>
    <x v="278"/>
    <x v="3"/>
    <x v="0"/>
    <x v="4"/>
    <s v="BIC Brite Liner Highlighters, Chisel Tip"/>
    <n v="32.4"/>
    <n v="5"/>
    <n v="10.37"/>
  </r>
  <r>
    <x v="142"/>
    <x v="279"/>
    <x v="0"/>
    <x v="0"/>
    <x v="0"/>
    <s v="Xerox 225"/>
    <n v="25.92"/>
    <n v="5"/>
    <n v="9.07"/>
  </r>
  <r>
    <x v="142"/>
    <x v="279"/>
    <x v="0"/>
    <x v="0"/>
    <x v="7"/>
    <s v="Staples"/>
    <n v="21.31"/>
    <n v="6"/>
    <n v="7.19"/>
  </r>
  <r>
    <x v="142"/>
    <x v="178"/>
    <x v="20"/>
    <x v="0"/>
    <x v="3"/>
    <s v="Cardinal Poly Pocket Divider Pockets for Ring Binders"/>
    <n v="2.69"/>
    <n v="1"/>
    <n v="0.84"/>
  </r>
  <r>
    <x v="142"/>
    <x v="178"/>
    <x v="20"/>
    <x v="0"/>
    <x v="4"/>
    <s v="Sanford Uni-Blazer View Highlighters, Chisel Tip, Yellow"/>
    <n v="6.6"/>
    <n v="3"/>
    <n v="2.9"/>
  </r>
  <r>
    <x v="142"/>
    <x v="280"/>
    <x v="25"/>
    <x v="0"/>
    <x v="0"/>
    <s v="Xerox 1913"/>
    <n v="310.69"/>
    <n v="7"/>
    <n v="108.74"/>
  </r>
  <r>
    <x v="143"/>
    <x v="112"/>
    <x v="22"/>
    <x v="0"/>
    <x v="3"/>
    <s v="Cardinal Holdit Business Card Pockets"/>
    <n v="19.920000000000002"/>
    <n v="5"/>
    <n v="6.97"/>
  </r>
  <r>
    <x v="143"/>
    <x v="230"/>
    <x v="16"/>
    <x v="2"/>
    <x v="6"/>
    <s v="Wilson SignalBoost 841262 DB PRO Amplifier Kit"/>
    <n v="575.91999999999996"/>
    <n v="2"/>
    <n v="71.989999999999995"/>
  </r>
  <r>
    <x v="143"/>
    <x v="230"/>
    <x v="16"/>
    <x v="0"/>
    <x v="3"/>
    <s v="Avery Durable Binders"/>
    <n v="5.18"/>
    <n v="6"/>
    <n v="-3.63"/>
  </r>
  <r>
    <x v="144"/>
    <x v="281"/>
    <x v="23"/>
    <x v="2"/>
    <x v="6"/>
    <s v="Logitech B530 USBÂ HeadsetÂ -Â headsetÂ - Full size, Binaural"/>
    <n v="73.98"/>
    <n v="2"/>
    <n v="19.97"/>
  </r>
  <r>
    <x v="144"/>
    <x v="281"/>
    <x v="23"/>
    <x v="0"/>
    <x v="4"/>
    <s v="DIXON Ticonderoga Erasable Checking Pencils"/>
    <n v="5.58"/>
    <n v="1"/>
    <n v="2.1800000000000002"/>
  </r>
  <r>
    <x v="145"/>
    <x v="124"/>
    <x v="26"/>
    <x v="0"/>
    <x v="0"/>
    <s v="Xerox 194"/>
    <n v="177.54"/>
    <n v="4"/>
    <n v="62.14"/>
  </r>
  <r>
    <x v="145"/>
    <x v="124"/>
    <x v="26"/>
    <x v="0"/>
    <x v="12"/>
    <s v="Fellowes Mighty 8 Compact Surge Protector"/>
    <n v="32.43"/>
    <n v="2"/>
    <n v="3.24"/>
  </r>
  <r>
    <x v="145"/>
    <x v="282"/>
    <x v="6"/>
    <x v="0"/>
    <x v="0"/>
    <s v="Southworth Structures Collection"/>
    <n v="21.84"/>
    <n v="3"/>
    <n v="10.92"/>
  </r>
  <r>
    <x v="145"/>
    <x v="282"/>
    <x v="6"/>
    <x v="0"/>
    <x v="3"/>
    <s v="Zipper Ring Binder Pockets"/>
    <n v="15.6"/>
    <n v="5"/>
    <n v="7.64"/>
  </r>
  <r>
    <x v="146"/>
    <x v="283"/>
    <x v="29"/>
    <x v="2"/>
    <x v="9"/>
    <s v="NETGEAR AC1750 Dual Band GigabitÂ Smart WiFi Router"/>
    <n v="479.97"/>
    <n v="3"/>
    <n v="163.19"/>
  </r>
  <r>
    <x v="146"/>
    <x v="283"/>
    <x v="29"/>
    <x v="0"/>
    <x v="1"/>
    <s v="Avery 516"/>
    <n v="14.62"/>
    <n v="2"/>
    <n v="6.87"/>
  </r>
  <r>
    <x v="146"/>
    <x v="283"/>
    <x v="29"/>
    <x v="0"/>
    <x v="0"/>
    <s v="Xerox 1995"/>
    <n v="19.440000000000001"/>
    <n v="3"/>
    <n v="9.33"/>
  </r>
  <r>
    <x v="146"/>
    <x v="284"/>
    <x v="0"/>
    <x v="0"/>
    <x v="2"/>
    <s v="Gould Plastics 18-Pocket Panel Bin, 34w x 5-1/4d x 20-1/2h"/>
    <n v="220.78"/>
    <n v="3"/>
    <n v="-44.16"/>
  </r>
  <r>
    <x v="146"/>
    <x v="284"/>
    <x v="0"/>
    <x v="0"/>
    <x v="2"/>
    <s v="Fellowes Bankers Box Stor/Drawer Steel Plus"/>
    <n v="281.42"/>
    <n v="11"/>
    <n v="-35.18"/>
  </r>
  <r>
    <x v="146"/>
    <x v="285"/>
    <x v="3"/>
    <x v="0"/>
    <x v="3"/>
    <s v="Vinyl Sectional Post Binders"/>
    <n v="180.96"/>
    <n v="6"/>
    <n v="67.86"/>
  </r>
  <r>
    <x v="146"/>
    <x v="17"/>
    <x v="15"/>
    <x v="0"/>
    <x v="4"/>
    <s v="Newell 322"/>
    <n v="4.37"/>
    <n v="3"/>
    <n v="0.38"/>
  </r>
  <r>
    <x v="146"/>
    <x v="286"/>
    <x v="16"/>
    <x v="1"/>
    <x v="8"/>
    <s v="Advantus Panel Wall Certificate Holder - 8.5x11"/>
    <n v="19.52"/>
    <n v="2"/>
    <n v="5.37"/>
  </r>
  <r>
    <x v="146"/>
    <x v="286"/>
    <x v="16"/>
    <x v="0"/>
    <x v="3"/>
    <s v="Wilson Jones Four-Pocket Poly Binders"/>
    <n v="9.81"/>
    <n v="5"/>
    <n v="-6.87"/>
  </r>
  <r>
    <x v="146"/>
    <x v="286"/>
    <x v="16"/>
    <x v="1"/>
    <x v="8"/>
    <s v="Luxo Adjustable Task Clamp Lamp"/>
    <n v="213.22"/>
    <n v="3"/>
    <n v="15.99"/>
  </r>
  <r>
    <x v="147"/>
    <x v="287"/>
    <x v="20"/>
    <x v="2"/>
    <x v="16"/>
    <s v="Canon Imageclass D680 Copier / Fax"/>
    <n v="559.99"/>
    <n v="1"/>
    <n v="175"/>
  </r>
  <r>
    <x v="147"/>
    <x v="288"/>
    <x v="3"/>
    <x v="1"/>
    <x v="5"/>
    <s v="Global Comet Stacking Armless Chair"/>
    <n v="478.48"/>
    <n v="2"/>
    <n v="47.85"/>
  </r>
  <r>
    <x v="148"/>
    <x v="154"/>
    <x v="2"/>
    <x v="1"/>
    <x v="5"/>
    <s v="Global High-Back Leather Tilter, Burgundy"/>
    <n v="172.19"/>
    <n v="2"/>
    <n v="-46.74"/>
  </r>
  <r>
    <x v="148"/>
    <x v="154"/>
    <x v="2"/>
    <x v="1"/>
    <x v="8"/>
    <s v="Howard Miller 11-1/2&quot; Diameter Grantwood Wall Clock"/>
    <n v="69.010000000000005"/>
    <n v="2"/>
    <n v="12.08"/>
  </r>
  <r>
    <x v="149"/>
    <x v="289"/>
    <x v="20"/>
    <x v="1"/>
    <x v="5"/>
    <s v="Situations Contoured Folding Chairs, 4/Set"/>
    <n v="63.88"/>
    <n v="1"/>
    <n v="10.65"/>
  </r>
  <r>
    <x v="149"/>
    <x v="290"/>
    <x v="3"/>
    <x v="1"/>
    <x v="13"/>
    <s v="Hon 2111 Invitation Series Corner Table"/>
    <n v="502.49"/>
    <n v="3"/>
    <n v="-87.94"/>
  </r>
  <r>
    <x v="149"/>
    <x v="290"/>
    <x v="3"/>
    <x v="0"/>
    <x v="3"/>
    <s v="Wilson Jones Ledger-Size, Piano-Hinge Binder, 2&quot;, Blue"/>
    <n v="196.7"/>
    <n v="6"/>
    <n v="68.849999999999994"/>
  </r>
  <r>
    <x v="150"/>
    <x v="291"/>
    <x v="0"/>
    <x v="0"/>
    <x v="0"/>
    <s v="Eureka Recycled Copy Paper 8 1/2&quot; x 11&quot;, Ream"/>
    <n v="10.37"/>
    <n v="2"/>
    <n v="3.63"/>
  </r>
  <r>
    <x v="150"/>
    <x v="291"/>
    <x v="0"/>
    <x v="0"/>
    <x v="0"/>
    <s v="Xerox 1895"/>
    <n v="14.35"/>
    <n v="3"/>
    <n v="4.49"/>
  </r>
  <r>
    <x v="150"/>
    <x v="292"/>
    <x v="3"/>
    <x v="0"/>
    <x v="1"/>
    <s v="Avery 49"/>
    <n v="2.88"/>
    <n v="1"/>
    <n v="1.41"/>
  </r>
  <r>
    <x v="150"/>
    <x v="292"/>
    <x v="3"/>
    <x v="0"/>
    <x v="3"/>
    <s v="Wilson Jones Leather-Like Binders with DublLock Round Rings"/>
    <n v="41.9"/>
    <n v="6"/>
    <n v="14.14"/>
  </r>
  <r>
    <x v="150"/>
    <x v="292"/>
    <x v="3"/>
    <x v="0"/>
    <x v="2"/>
    <s v="Perma STOR-ALL Hanging File Box, 13 1/8&quot;W x 12 1/4&quot;D x 10 1/2&quot;H"/>
    <n v="23.92"/>
    <n v="4"/>
    <n v="4.07"/>
  </r>
  <r>
    <x v="150"/>
    <x v="293"/>
    <x v="3"/>
    <x v="0"/>
    <x v="3"/>
    <s v="Avery Hidden Tab Dividers for Binding Systems"/>
    <n v="14.3"/>
    <n v="6"/>
    <n v="4.6500000000000004"/>
  </r>
  <r>
    <x v="150"/>
    <x v="293"/>
    <x v="3"/>
    <x v="1"/>
    <x v="11"/>
    <s v="Bush Heritage Pine Collection 5-Shelf Bookcase, Albany Pine Finish, *Special Order"/>
    <n v="119.83"/>
    <n v="1"/>
    <n v="7.05"/>
  </r>
  <r>
    <x v="150"/>
    <x v="293"/>
    <x v="3"/>
    <x v="0"/>
    <x v="4"/>
    <s v="Prang Drawing Pencil Set"/>
    <n v="5.56"/>
    <n v="2"/>
    <n v="2.2200000000000002"/>
  </r>
  <r>
    <x v="150"/>
    <x v="293"/>
    <x v="3"/>
    <x v="0"/>
    <x v="0"/>
    <s v="Xerox 1967"/>
    <n v="32.4"/>
    <n v="5"/>
    <n v="15.55"/>
  </r>
  <r>
    <x v="151"/>
    <x v="174"/>
    <x v="23"/>
    <x v="0"/>
    <x v="0"/>
    <s v="Easy-staple paper"/>
    <n v="177.2"/>
    <n v="5"/>
    <n v="83.28"/>
  </r>
  <r>
    <x v="151"/>
    <x v="174"/>
    <x v="23"/>
    <x v="2"/>
    <x v="6"/>
    <s v="Cisco SPA508G"/>
    <n v="197.97"/>
    <n v="3"/>
    <n v="57.41"/>
  </r>
  <r>
    <x v="151"/>
    <x v="174"/>
    <x v="23"/>
    <x v="1"/>
    <x v="5"/>
    <s v="Global Commerce Series High-Back Swivel/Tilt Chairs"/>
    <n v="854.94"/>
    <n v="3"/>
    <n v="213.74"/>
  </r>
  <r>
    <x v="151"/>
    <x v="174"/>
    <x v="23"/>
    <x v="1"/>
    <x v="8"/>
    <s v="9-3/4 Diameter Round Wall Clock"/>
    <n v="124.11"/>
    <n v="9"/>
    <n v="52.13"/>
  </r>
  <r>
    <x v="151"/>
    <x v="174"/>
    <x v="23"/>
    <x v="0"/>
    <x v="1"/>
    <s v="Avery 514"/>
    <n v="14.4"/>
    <n v="5"/>
    <n v="7.06"/>
  </r>
  <r>
    <x v="151"/>
    <x v="46"/>
    <x v="0"/>
    <x v="2"/>
    <x v="6"/>
    <s v="Polycom VVX 310 VoIP phone"/>
    <n v="575.97"/>
    <n v="4"/>
    <n v="43.2"/>
  </r>
  <r>
    <x v="151"/>
    <x v="46"/>
    <x v="0"/>
    <x v="0"/>
    <x v="0"/>
    <s v="Xerox 200"/>
    <n v="10.37"/>
    <n v="2"/>
    <n v="3.63"/>
  </r>
  <r>
    <x v="151"/>
    <x v="294"/>
    <x v="20"/>
    <x v="0"/>
    <x v="0"/>
    <s v="Xerox 1881"/>
    <n v="49.12"/>
    <n v="4"/>
    <n v="23.09"/>
  </r>
  <r>
    <x v="151"/>
    <x v="294"/>
    <x v="20"/>
    <x v="0"/>
    <x v="3"/>
    <s v="Newell 3-Hole Punched Plastic Slotted Magazine Holders for Binders"/>
    <n v="18.28"/>
    <n v="5"/>
    <n v="6.4"/>
  </r>
  <r>
    <x v="151"/>
    <x v="295"/>
    <x v="20"/>
    <x v="2"/>
    <x v="6"/>
    <s v="Cisco SPA112 2 Port Phone Adapter"/>
    <n v="164.85"/>
    <n v="3"/>
    <n v="47.81"/>
  </r>
  <r>
    <x v="152"/>
    <x v="296"/>
    <x v="3"/>
    <x v="0"/>
    <x v="3"/>
    <s v="Tuff Stuff Recycled Round Ring Binders"/>
    <n v="7.71"/>
    <n v="2"/>
    <n v="2.8"/>
  </r>
  <r>
    <x v="152"/>
    <x v="296"/>
    <x v="3"/>
    <x v="1"/>
    <x v="13"/>
    <s v="Hon 5100 Series Wood Tables"/>
    <n v="698.35"/>
    <n v="3"/>
    <n v="-17.46"/>
  </r>
  <r>
    <x v="152"/>
    <x v="151"/>
    <x v="3"/>
    <x v="0"/>
    <x v="2"/>
    <s v="Fellowes Super Stor/Drawer"/>
    <n v="249.75"/>
    <n v="9"/>
    <n v="44.96"/>
  </r>
  <r>
    <x v="152"/>
    <x v="151"/>
    <x v="3"/>
    <x v="2"/>
    <x v="6"/>
    <s v="GE DSL Phone Line Filter"/>
    <n v="255.94"/>
    <n v="8"/>
    <n v="28.79"/>
  </r>
  <r>
    <x v="152"/>
    <x v="68"/>
    <x v="22"/>
    <x v="1"/>
    <x v="5"/>
    <s v="Safco Chair Connectors, 6/Carton"/>
    <n v="123.14"/>
    <n v="4"/>
    <n v="13.85"/>
  </r>
  <r>
    <x v="152"/>
    <x v="68"/>
    <x v="22"/>
    <x v="0"/>
    <x v="3"/>
    <s v="Self-Adhesive Ring Binder Labels"/>
    <n v="11.26"/>
    <n v="4"/>
    <n v="3.8"/>
  </r>
  <r>
    <x v="152"/>
    <x v="297"/>
    <x v="1"/>
    <x v="0"/>
    <x v="0"/>
    <s v="Xerox 1949"/>
    <n v="35.86"/>
    <n v="9"/>
    <n v="13"/>
  </r>
  <r>
    <x v="152"/>
    <x v="297"/>
    <x v="1"/>
    <x v="2"/>
    <x v="9"/>
    <s v="Verbatim 25 GB 6x Blu-ray Single Layer Recordable Disc, 1/Pack"/>
    <n v="23.84"/>
    <n v="4"/>
    <n v="3.28"/>
  </r>
  <r>
    <x v="152"/>
    <x v="298"/>
    <x v="0"/>
    <x v="1"/>
    <x v="5"/>
    <s v="Hon Deluxe Fabric Upholstered Stacking Chairs"/>
    <n v="512.36"/>
    <n v="3"/>
    <n v="-14.64"/>
  </r>
  <r>
    <x v="152"/>
    <x v="298"/>
    <x v="0"/>
    <x v="0"/>
    <x v="7"/>
    <s v="Stockwell Push Pins"/>
    <n v="3.49"/>
    <n v="2"/>
    <n v="0.56999999999999995"/>
  </r>
  <r>
    <x v="152"/>
    <x v="298"/>
    <x v="0"/>
    <x v="0"/>
    <x v="4"/>
    <s v="Fluorescent Highlighters by Dixon"/>
    <n v="22.29"/>
    <n v="7"/>
    <n v="3.9"/>
  </r>
  <r>
    <x v="152"/>
    <x v="298"/>
    <x v="0"/>
    <x v="0"/>
    <x v="0"/>
    <s v="Xerox 195"/>
    <n v="16.03"/>
    <n v="3"/>
    <n v="5.61"/>
  </r>
  <r>
    <x v="153"/>
    <x v="271"/>
    <x v="3"/>
    <x v="1"/>
    <x v="13"/>
    <s v="Bevis Round Conference Table Top &amp; Single Column Base"/>
    <n v="351.22"/>
    <n v="3"/>
    <n v="4.3899999999999997"/>
  </r>
  <r>
    <x v="154"/>
    <x v="299"/>
    <x v="1"/>
    <x v="0"/>
    <x v="3"/>
    <s v="Acco D-Ring Binder w/DublLock"/>
    <n v="29.93"/>
    <n v="7"/>
    <n v="-46.39"/>
  </r>
  <r>
    <x v="154"/>
    <x v="299"/>
    <x v="1"/>
    <x v="2"/>
    <x v="6"/>
    <s v="I Need's 3d Hello Kitty Hybrid Silicone Case Cover for HTC One X 4g with 3d Hello Kitty Stylus Pen Green/pink"/>
    <n v="38.270000000000003"/>
    <n v="4"/>
    <n v="3.83"/>
  </r>
  <r>
    <x v="154"/>
    <x v="300"/>
    <x v="12"/>
    <x v="0"/>
    <x v="2"/>
    <s v="Eldon Fold 'N Roll Cart System"/>
    <n v="55.92"/>
    <n v="5"/>
    <n v="6.29"/>
  </r>
  <r>
    <x v="154"/>
    <x v="43"/>
    <x v="2"/>
    <x v="2"/>
    <x v="6"/>
    <s v="Griffin GC36547 PowerJolt SE Lightning Charger"/>
    <n v="13.49"/>
    <n v="1"/>
    <n v="-2.25"/>
  </r>
  <r>
    <x v="154"/>
    <x v="43"/>
    <x v="2"/>
    <x v="2"/>
    <x v="6"/>
    <s v="iOttie HLCRIO102 Car Mount"/>
    <n v="23.99"/>
    <n v="2"/>
    <n v="-13.99"/>
  </r>
  <r>
    <x v="154"/>
    <x v="43"/>
    <x v="2"/>
    <x v="1"/>
    <x v="8"/>
    <s v="Tensor Track Tree Floor Lamp"/>
    <n v="31.98"/>
    <n v="2"/>
    <n v="1.2"/>
  </r>
  <r>
    <x v="154"/>
    <x v="43"/>
    <x v="2"/>
    <x v="0"/>
    <x v="4"/>
    <s v="BOSTON Ranger #55 Pencil Sharpener, Black"/>
    <n v="41.58"/>
    <n v="2"/>
    <n v="4.68"/>
  </r>
  <r>
    <x v="154"/>
    <x v="301"/>
    <x v="7"/>
    <x v="0"/>
    <x v="12"/>
    <s v="Belkin 7 Outlet SurgeMaster II"/>
    <n v="39.479999999999997"/>
    <n v="1"/>
    <n v="11.05"/>
  </r>
  <r>
    <x v="154"/>
    <x v="302"/>
    <x v="20"/>
    <x v="0"/>
    <x v="4"/>
    <s v="Newell 315"/>
    <n v="17.940000000000001"/>
    <n v="3"/>
    <n v="4.49"/>
  </r>
  <r>
    <x v="155"/>
    <x v="197"/>
    <x v="19"/>
    <x v="2"/>
    <x v="9"/>
    <s v="Maxell 4.7GB DVD-R 5/Pack"/>
    <n v="2.97"/>
    <n v="3"/>
    <n v="1.31"/>
  </r>
  <r>
    <x v="155"/>
    <x v="197"/>
    <x v="19"/>
    <x v="0"/>
    <x v="7"/>
    <s v="Advantus Push Pins"/>
    <n v="6.54"/>
    <n v="3"/>
    <n v="2.68"/>
  </r>
  <r>
    <x v="156"/>
    <x v="303"/>
    <x v="12"/>
    <x v="1"/>
    <x v="5"/>
    <s v="Office Star - Ergonomically Designed Knee Chair"/>
    <n v="259.14"/>
    <n v="4"/>
    <n v="-25.91"/>
  </r>
  <r>
    <x v="156"/>
    <x v="304"/>
    <x v="20"/>
    <x v="0"/>
    <x v="3"/>
    <s v="Cardinal Slant-D Ring Binder, Heavy Gauge Vinyl"/>
    <n v="13.9"/>
    <n v="2"/>
    <n v="4.5199999999999996"/>
  </r>
  <r>
    <x v="157"/>
    <x v="305"/>
    <x v="37"/>
    <x v="2"/>
    <x v="6"/>
    <s v="Polycom VVX 310 VoIP phone"/>
    <n v="359.98"/>
    <n v="2"/>
    <n v="93.59"/>
  </r>
  <r>
    <x v="157"/>
    <x v="305"/>
    <x v="37"/>
    <x v="1"/>
    <x v="13"/>
    <s v="Barricks 18&quot; x 48&quot; Non-Folding Utility Table with Bottom Storage Shelf"/>
    <n v="70.56"/>
    <n v="1"/>
    <n v="-4.03"/>
  </r>
  <r>
    <x v="157"/>
    <x v="305"/>
    <x v="37"/>
    <x v="0"/>
    <x v="3"/>
    <s v="Avery 3 1/2&quot; Diskette Storage Pages, 10/Pack"/>
    <n v="20.88"/>
    <n v="2"/>
    <n v="9.6"/>
  </r>
  <r>
    <x v="157"/>
    <x v="305"/>
    <x v="37"/>
    <x v="0"/>
    <x v="3"/>
    <s v="Acco Hanging Data Binders"/>
    <n v="3.81"/>
    <n v="1"/>
    <n v="1.83"/>
  </r>
  <r>
    <x v="157"/>
    <x v="306"/>
    <x v="35"/>
    <x v="0"/>
    <x v="3"/>
    <s v="Acco Pressboard Covers with Storage Hooks, 14 7/8&quot; x 11&quot;, Dark Blue"/>
    <n v="6.1"/>
    <n v="2"/>
    <n v="2.21"/>
  </r>
  <r>
    <x v="158"/>
    <x v="307"/>
    <x v="0"/>
    <x v="0"/>
    <x v="2"/>
    <s v="Letter Size Cart"/>
    <n v="342.86"/>
    <n v="3"/>
    <n v="38.57"/>
  </r>
  <r>
    <x v="158"/>
    <x v="307"/>
    <x v="0"/>
    <x v="1"/>
    <x v="8"/>
    <s v="Westinghouse Clip-On Gooseneck Lamps"/>
    <n v="16.739999999999998"/>
    <n v="5"/>
    <n v="-14.23"/>
  </r>
  <r>
    <x v="158"/>
    <x v="307"/>
    <x v="0"/>
    <x v="1"/>
    <x v="5"/>
    <s v="HON 5400 Series Task Chairs for Big and Tall"/>
    <n v="981.37"/>
    <n v="2"/>
    <n v="-140.19999999999999"/>
  </r>
  <r>
    <x v="158"/>
    <x v="308"/>
    <x v="10"/>
    <x v="0"/>
    <x v="2"/>
    <s v="Fellowes Neat Ideas Storage Cubes"/>
    <n v="25.98"/>
    <n v="1"/>
    <n v="-5.2"/>
  </r>
  <r>
    <x v="158"/>
    <x v="308"/>
    <x v="10"/>
    <x v="0"/>
    <x v="3"/>
    <s v="Ibico Plastic Spiral Binding Combs"/>
    <n v="27.36"/>
    <n v="3"/>
    <n v="-21.89"/>
  </r>
  <r>
    <x v="158"/>
    <x v="309"/>
    <x v="3"/>
    <x v="0"/>
    <x v="0"/>
    <s v="Xerox 189"/>
    <n v="104.85"/>
    <n v="1"/>
    <n v="50.33"/>
  </r>
  <r>
    <x v="158"/>
    <x v="309"/>
    <x v="3"/>
    <x v="0"/>
    <x v="3"/>
    <s v="Wilson Jones Custom Binder Spines &amp; Labels"/>
    <n v="8.6999999999999993"/>
    <n v="2"/>
    <n v="3.16"/>
  </r>
  <r>
    <x v="158"/>
    <x v="309"/>
    <x v="3"/>
    <x v="0"/>
    <x v="0"/>
    <s v="Xerox 1897"/>
    <n v="19.920000000000002"/>
    <n v="4"/>
    <n v="9.76"/>
  </r>
  <r>
    <x v="158"/>
    <x v="309"/>
    <x v="3"/>
    <x v="1"/>
    <x v="8"/>
    <s v="Nu-Dell Leatherette Frames"/>
    <n v="43.02"/>
    <n v="3"/>
    <n v="15.49"/>
  </r>
  <r>
    <x v="158"/>
    <x v="310"/>
    <x v="3"/>
    <x v="0"/>
    <x v="3"/>
    <s v="Clear Mylar Reinforcing Strips"/>
    <n v="89.71"/>
    <n v="6"/>
    <n v="30.28"/>
  </r>
  <r>
    <x v="158"/>
    <x v="310"/>
    <x v="3"/>
    <x v="0"/>
    <x v="0"/>
    <s v="Wirebound Message Books, Two 4 1/4&quot; x 5&quot; Forms per Page"/>
    <n v="22.83"/>
    <n v="3"/>
    <n v="10.73"/>
  </r>
  <r>
    <x v="158"/>
    <x v="104"/>
    <x v="3"/>
    <x v="2"/>
    <x v="9"/>
    <s v="Maxell 74 Minute CD-R Spindle, 50/Pack"/>
    <n v="41.94"/>
    <n v="2"/>
    <n v="15.1"/>
  </r>
  <r>
    <x v="158"/>
    <x v="104"/>
    <x v="3"/>
    <x v="0"/>
    <x v="0"/>
    <s v="Xerox 1965"/>
    <n v="11.96"/>
    <n v="2"/>
    <n v="5.86"/>
  </r>
  <r>
    <x v="158"/>
    <x v="104"/>
    <x v="3"/>
    <x v="0"/>
    <x v="4"/>
    <s v="Newell 348"/>
    <n v="13.12"/>
    <n v="4"/>
    <n v="3.8"/>
  </r>
  <r>
    <x v="158"/>
    <x v="104"/>
    <x v="3"/>
    <x v="0"/>
    <x v="2"/>
    <s v="Hot File 7-Pocket, Floor Stand"/>
    <n v="535.41"/>
    <n v="3"/>
    <n v="160.62"/>
  </r>
  <r>
    <x v="159"/>
    <x v="311"/>
    <x v="3"/>
    <x v="0"/>
    <x v="4"/>
    <s v="Newell 334"/>
    <n v="99.2"/>
    <n v="5"/>
    <n v="25.79"/>
  </r>
  <r>
    <x v="159"/>
    <x v="311"/>
    <x v="3"/>
    <x v="1"/>
    <x v="5"/>
    <s v="Global Troy Executive Leather Low-Back Tilter"/>
    <n v="801.57"/>
    <n v="2"/>
    <n v="50.1"/>
  </r>
  <r>
    <x v="159"/>
    <x v="311"/>
    <x v="3"/>
    <x v="1"/>
    <x v="13"/>
    <s v="Hon 30&quot; x 60&quot; Table with Locking Drawer"/>
    <n v="272.85000000000002"/>
    <n v="1"/>
    <n v="27.28"/>
  </r>
  <r>
    <x v="159"/>
    <x v="312"/>
    <x v="0"/>
    <x v="0"/>
    <x v="12"/>
    <s v="Acco 6 Outlet Guardian Basic Surge Suppressor"/>
    <n v="4.99"/>
    <n v="3"/>
    <n v="-12.98"/>
  </r>
  <r>
    <x v="159"/>
    <x v="312"/>
    <x v="0"/>
    <x v="0"/>
    <x v="10"/>
    <s v="Inter-Office Recycled Envelopes, Brown Kraft, Button-String,10&quot; x 13&quot; , 100/Box"/>
    <n v="87.92"/>
    <n v="5"/>
    <n v="29.67"/>
  </r>
  <r>
    <x v="159"/>
    <x v="312"/>
    <x v="0"/>
    <x v="1"/>
    <x v="5"/>
    <s v="Hon Every-Day Series Multi-Task Chairs"/>
    <n v="657.93"/>
    <n v="5"/>
    <n v="-93.99"/>
  </r>
  <r>
    <x v="159"/>
    <x v="312"/>
    <x v="0"/>
    <x v="0"/>
    <x v="3"/>
    <s v="Acco Economy Flexible Poly Round Ring Binder"/>
    <n v="1.04"/>
    <n v="1"/>
    <n v="-1.83"/>
  </r>
  <r>
    <x v="159"/>
    <x v="190"/>
    <x v="40"/>
    <x v="2"/>
    <x v="6"/>
    <s v="Griffin GC17055 Auxiliary Audio Cable"/>
    <n v="35.979999999999997"/>
    <n v="2"/>
    <n v="10.07"/>
  </r>
  <r>
    <x v="160"/>
    <x v="313"/>
    <x v="20"/>
    <x v="0"/>
    <x v="4"/>
    <s v="Premium Writing Pencils, Soft, #2 by Central Association for the Blind"/>
    <n v="5.96"/>
    <n v="2"/>
    <n v="1.67"/>
  </r>
  <r>
    <x v="160"/>
    <x v="313"/>
    <x v="20"/>
    <x v="2"/>
    <x v="9"/>
    <s v="Logitech G602 Wireless Gaming Mouse"/>
    <n v="159.97999999999999"/>
    <n v="2"/>
    <n v="57.59"/>
  </r>
  <r>
    <x v="160"/>
    <x v="201"/>
    <x v="3"/>
    <x v="0"/>
    <x v="4"/>
    <s v="Newell 32"/>
    <n v="11.52"/>
    <n v="4"/>
    <n v="3.23"/>
  </r>
  <r>
    <x v="160"/>
    <x v="201"/>
    <x v="3"/>
    <x v="1"/>
    <x v="5"/>
    <s v="Global Comet Stacking Armless Chair"/>
    <n v="717.72"/>
    <n v="3"/>
    <n v="71.77"/>
  </r>
  <r>
    <x v="160"/>
    <x v="201"/>
    <x v="3"/>
    <x v="0"/>
    <x v="2"/>
    <s v="Eldon Mobile Mega Data Cart  Mega Stackable  Add-On Trays"/>
    <n v="236.5"/>
    <n v="10"/>
    <n v="68.59"/>
  </r>
  <r>
    <x v="160"/>
    <x v="201"/>
    <x v="3"/>
    <x v="1"/>
    <x v="13"/>
    <s v="Safco Drafting Table"/>
    <n v="170.35"/>
    <n v="3"/>
    <n v="19.16"/>
  </r>
  <r>
    <x v="160"/>
    <x v="314"/>
    <x v="3"/>
    <x v="0"/>
    <x v="4"/>
    <s v="Crayola Colored Pencils"/>
    <n v="19.68"/>
    <n v="6"/>
    <n v="6.49"/>
  </r>
  <r>
    <x v="160"/>
    <x v="315"/>
    <x v="0"/>
    <x v="0"/>
    <x v="2"/>
    <s v="Fellowes Bases and Tops For Staxonsteel/High-Stak Systems"/>
    <n v="26.63"/>
    <n v="1"/>
    <n v="1.33"/>
  </r>
  <r>
    <x v="161"/>
    <x v="316"/>
    <x v="12"/>
    <x v="0"/>
    <x v="3"/>
    <s v="Wilson Jones Custom Binder Spines &amp; Labels"/>
    <n v="8.16"/>
    <n v="5"/>
    <n v="-5.71"/>
  </r>
  <r>
    <x v="161"/>
    <x v="316"/>
    <x v="12"/>
    <x v="2"/>
    <x v="9"/>
    <s v="NETGEAR AC1750 Dual Band GigabitÂ Smart WiFi Router"/>
    <n v="1023.94"/>
    <n v="8"/>
    <n v="179.19"/>
  </r>
  <r>
    <x v="161"/>
    <x v="316"/>
    <x v="12"/>
    <x v="0"/>
    <x v="4"/>
    <s v="Newell 324"/>
    <n v="9.24"/>
    <n v="1"/>
    <n v="0.92"/>
  </r>
  <r>
    <x v="161"/>
    <x v="316"/>
    <x v="12"/>
    <x v="2"/>
    <x v="9"/>
    <s v="Microsoft Natural Keyboard Elite"/>
    <n v="479.04"/>
    <n v="10"/>
    <n v="-29.94"/>
  </r>
  <r>
    <x v="161"/>
    <x v="199"/>
    <x v="20"/>
    <x v="2"/>
    <x v="9"/>
    <s v="Case Logic 2.4GHz Wireless Keyboard"/>
    <n v="99.98"/>
    <n v="2"/>
    <n v="8"/>
  </r>
  <r>
    <x v="161"/>
    <x v="317"/>
    <x v="3"/>
    <x v="2"/>
    <x v="6"/>
    <s v="VTech DS6151"/>
    <n v="604.75"/>
    <n v="6"/>
    <n v="60.48"/>
  </r>
  <r>
    <x v="161"/>
    <x v="317"/>
    <x v="3"/>
    <x v="0"/>
    <x v="14"/>
    <s v="Acme Softgrip Scissors"/>
    <n v="40.700000000000003"/>
    <n v="5"/>
    <n v="11.8"/>
  </r>
  <r>
    <x v="161"/>
    <x v="317"/>
    <x v="3"/>
    <x v="2"/>
    <x v="6"/>
    <s v="AT&amp;T CL2909"/>
    <n v="302.38"/>
    <n v="3"/>
    <n v="37.799999999999997"/>
  </r>
  <r>
    <x v="161"/>
    <x v="317"/>
    <x v="3"/>
    <x v="2"/>
    <x v="9"/>
    <s v="ImationÂ 8gb Micro Traveldrive Usb 2.0Â Flash Drive"/>
    <n v="45"/>
    <n v="3"/>
    <n v="4.95"/>
  </r>
  <r>
    <x v="162"/>
    <x v="318"/>
    <x v="3"/>
    <x v="0"/>
    <x v="2"/>
    <s v="Fellowes Personal Hanging Folder Files, Navy"/>
    <n v="53.72"/>
    <n v="4"/>
    <n v="15.04"/>
  </r>
  <r>
    <x v="162"/>
    <x v="318"/>
    <x v="3"/>
    <x v="0"/>
    <x v="14"/>
    <s v="High Speed Automatic Electric Letter Opener"/>
    <n v="8187.65"/>
    <n v="5"/>
    <n v="327.51"/>
  </r>
  <r>
    <x v="162"/>
    <x v="318"/>
    <x v="3"/>
    <x v="1"/>
    <x v="8"/>
    <s v="Staple-based wall hangings"/>
    <n v="77.92"/>
    <n v="8"/>
    <n v="34.28"/>
  </r>
  <r>
    <x v="162"/>
    <x v="58"/>
    <x v="3"/>
    <x v="0"/>
    <x v="0"/>
    <s v="Xerox 1966"/>
    <n v="6.48"/>
    <n v="1"/>
    <n v="3.18"/>
  </r>
  <r>
    <x v="162"/>
    <x v="58"/>
    <x v="3"/>
    <x v="0"/>
    <x v="14"/>
    <s v="Acme Kleen Earth Office Shears"/>
    <n v="15.52"/>
    <n v="4"/>
    <n v="4.5"/>
  </r>
  <r>
    <x v="163"/>
    <x v="319"/>
    <x v="1"/>
    <x v="0"/>
    <x v="2"/>
    <s v="Belkin 19&quot; Vented Equipment Shelf, Black"/>
    <n v="123.55"/>
    <n v="3"/>
    <n v="-29.34"/>
  </r>
  <r>
    <x v="163"/>
    <x v="111"/>
    <x v="17"/>
    <x v="2"/>
    <x v="6"/>
    <s v="Apple iPhone 5S"/>
    <n v="911.98"/>
    <n v="2"/>
    <n v="114"/>
  </r>
  <r>
    <x v="163"/>
    <x v="111"/>
    <x v="17"/>
    <x v="1"/>
    <x v="5"/>
    <s v="Hon 2090 Â“Pillow SoftÂ” Series Mid Back Swivel/Tilt Chairs"/>
    <n v="674.35"/>
    <n v="3"/>
    <n v="-109.58"/>
  </r>
  <r>
    <x v="163"/>
    <x v="111"/>
    <x v="17"/>
    <x v="1"/>
    <x v="8"/>
    <s v="Tensor Computer Mounted Lamp"/>
    <n v="134.01"/>
    <n v="9"/>
    <n v="36.18"/>
  </r>
  <r>
    <x v="163"/>
    <x v="111"/>
    <x v="17"/>
    <x v="2"/>
    <x v="9"/>
    <s v="Logitech Illuminated Ultrathin Keyboard with Backlighting"/>
    <n v="170.97"/>
    <n v="3"/>
    <n v="70.099999999999994"/>
  </r>
  <r>
    <x v="163"/>
    <x v="4"/>
    <x v="27"/>
    <x v="2"/>
    <x v="9"/>
    <s v="Memorex Micro Travel Drive 16 GB"/>
    <n v="111.93"/>
    <n v="7"/>
    <n v="34.700000000000003"/>
  </r>
  <r>
    <x v="163"/>
    <x v="320"/>
    <x v="4"/>
    <x v="1"/>
    <x v="5"/>
    <s v="Metal Folding Chairs, Beige, 4/Carton"/>
    <n v="67.88"/>
    <n v="2"/>
    <n v="18.329999999999998"/>
  </r>
  <r>
    <x v="163"/>
    <x v="320"/>
    <x v="4"/>
    <x v="0"/>
    <x v="1"/>
    <s v="Avery 485"/>
    <n v="162.88999999999999"/>
    <n v="13"/>
    <n v="76.56"/>
  </r>
  <r>
    <x v="163"/>
    <x v="320"/>
    <x v="4"/>
    <x v="1"/>
    <x v="8"/>
    <s v="DAX Cubicle Frames, 8-1/2 x 11"/>
    <n v="25.71"/>
    <n v="3"/>
    <n v="9.26"/>
  </r>
  <r>
    <x v="163"/>
    <x v="321"/>
    <x v="0"/>
    <x v="0"/>
    <x v="3"/>
    <s v="GBC DocuBind P400 Electric Binding System"/>
    <n v="2177.58"/>
    <n v="8"/>
    <n v="-3701.89"/>
  </r>
  <r>
    <x v="163"/>
    <x v="321"/>
    <x v="0"/>
    <x v="1"/>
    <x v="8"/>
    <s v="DAX Clear Channel Poster Frame"/>
    <n v="17.5"/>
    <n v="3"/>
    <n v="-10.06"/>
  </r>
  <r>
    <x v="163"/>
    <x v="321"/>
    <x v="0"/>
    <x v="0"/>
    <x v="3"/>
    <s v="GBC Premium Transparent Covers with Diagonal Lined Pattern"/>
    <n v="16.78"/>
    <n v="4"/>
    <n v="-26.85"/>
  </r>
  <r>
    <x v="163"/>
    <x v="321"/>
    <x v="0"/>
    <x v="2"/>
    <x v="9"/>
    <s v="Microsoft Natural Keyboard Elite"/>
    <n v="431.14"/>
    <n v="9"/>
    <n v="-26.95"/>
  </r>
  <r>
    <x v="163"/>
    <x v="321"/>
    <x v="0"/>
    <x v="0"/>
    <x v="3"/>
    <s v="GBC Instant Index System for Binding Systems"/>
    <n v="8.8800000000000008"/>
    <n v="5"/>
    <n v="-13.32"/>
  </r>
  <r>
    <x v="163"/>
    <x v="321"/>
    <x v="0"/>
    <x v="0"/>
    <x v="12"/>
    <s v="Acco 6 Outlet Guardian Standard Surge Suppressor"/>
    <n v="4.84"/>
    <n v="2"/>
    <n v="-12.09"/>
  </r>
  <r>
    <x v="164"/>
    <x v="60"/>
    <x v="3"/>
    <x v="2"/>
    <x v="9"/>
    <s v="WD My Passport Ultra 2TB Portable External Hard Drive"/>
    <n v="238"/>
    <n v="2"/>
    <n v="38.08"/>
  </r>
  <r>
    <x v="164"/>
    <x v="322"/>
    <x v="20"/>
    <x v="0"/>
    <x v="0"/>
    <s v="Xerox 1956"/>
    <n v="65.78"/>
    <n v="11"/>
    <n v="32.229999999999997"/>
  </r>
  <r>
    <x v="164"/>
    <x v="323"/>
    <x v="3"/>
    <x v="0"/>
    <x v="2"/>
    <s v="SAFCO Commercial Wire Shelving, Black"/>
    <n v="276.27999999999997"/>
    <n v="2"/>
    <n v="0"/>
  </r>
  <r>
    <x v="165"/>
    <x v="74"/>
    <x v="16"/>
    <x v="0"/>
    <x v="7"/>
    <s v="OIC Colored Binder Clips, Assorted Sizes"/>
    <n v="14.32"/>
    <n v="5"/>
    <n v="5.19"/>
  </r>
  <r>
    <x v="165"/>
    <x v="74"/>
    <x v="16"/>
    <x v="1"/>
    <x v="8"/>
    <s v="DataProducts Ampli Magnifier Task Lamp, Black,"/>
    <n v="129.88999999999999"/>
    <n v="6"/>
    <n v="12.99"/>
  </r>
  <r>
    <x v="165"/>
    <x v="74"/>
    <x v="16"/>
    <x v="0"/>
    <x v="10"/>
    <s v="#10- 4 1/8&quot; x 9 1/2&quot; Recycled Envelopes"/>
    <n v="48.94"/>
    <n v="7"/>
    <n v="16.52"/>
  </r>
  <r>
    <x v="166"/>
    <x v="324"/>
    <x v="22"/>
    <x v="1"/>
    <x v="11"/>
    <s v="Rush Hierlooms Collection 1&quot; Thick Stackable Bookcases"/>
    <n v="1367.84"/>
    <n v="8"/>
    <n v="259.89"/>
  </r>
  <r>
    <x v="167"/>
    <x v="302"/>
    <x v="25"/>
    <x v="0"/>
    <x v="1"/>
    <s v="Self-Adhesive Address Labels for Typewriters by Universal"/>
    <n v="17.54"/>
    <n v="3"/>
    <n v="5.92"/>
  </r>
  <r>
    <x v="167"/>
    <x v="302"/>
    <x v="25"/>
    <x v="1"/>
    <x v="8"/>
    <s v="9-3/4 Diameter Round Wall Clock"/>
    <n v="44.13"/>
    <n v="4"/>
    <n v="12.14"/>
  </r>
  <r>
    <x v="167"/>
    <x v="302"/>
    <x v="25"/>
    <x v="0"/>
    <x v="12"/>
    <s v="Honeywell Quietcare HEPA Air Cleaner"/>
    <n v="62.92"/>
    <n v="1"/>
    <n v="10.220000000000001"/>
  </r>
  <r>
    <x v="167"/>
    <x v="302"/>
    <x v="25"/>
    <x v="0"/>
    <x v="0"/>
    <s v="Xerox 1916"/>
    <n v="78.3"/>
    <n v="2"/>
    <n v="29.36"/>
  </r>
  <r>
    <x v="167"/>
    <x v="325"/>
    <x v="3"/>
    <x v="0"/>
    <x v="3"/>
    <s v="Wilson Jones data.warehouse D-Ring Binders with DublLock"/>
    <n v="19.75"/>
    <n v="3"/>
    <n v="6.91"/>
  </r>
  <r>
    <x v="167"/>
    <x v="326"/>
    <x v="2"/>
    <x v="0"/>
    <x v="7"/>
    <s v="Acco Clips to Go Binder Clips, 24 Clips in Two Sizes"/>
    <n v="5.68"/>
    <n v="2"/>
    <n v="1.92"/>
  </r>
  <r>
    <x v="168"/>
    <x v="327"/>
    <x v="24"/>
    <x v="0"/>
    <x v="3"/>
    <s v="Wilson Jones 14 Line Acrylic Coated Pressboard Data Binders"/>
    <n v="26.7"/>
    <n v="5"/>
    <n v="12.55"/>
  </r>
  <r>
    <x v="168"/>
    <x v="327"/>
    <x v="24"/>
    <x v="2"/>
    <x v="9"/>
    <s v="Memorex Micro Travel Drive 4 GB"/>
    <n v="21.2"/>
    <n v="2"/>
    <n v="9.1199999999999992"/>
  </r>
  <r>
    <x v="168"/>
    <x v="327"/>
    <x v="24"/>
    <x v="0"/>
    <x v="2"/>
    <s v="Smead Adjustable Mobile File Trolley with Lockable Top"/>
    <n v="838.38"/>
    <n v="2"/>
    <n v="226.36"/>
  </r>
  <r>
    <x v="169"/>
    <x v="206"/>
    <x v="26"/>
    <x v="1"/>
    <x v="13"/>
    <s v="BoxOffice By Design Rectangular and Half-Moon Meeting Room Tables"/>
    <n v="218.75"/>
    <n v="2"/>
    <n v="-161.88"/>
  </r>
  <r>
    <x v="169"/>
    <x v="206"/>
    <x v="26"/>
    <x v="0"/>
    <x v="12"/>
    <s v="Bravo II Megaboss 12-Amp Hard Body Upright, Replacement Belts, 2 Belts per Pack"/>
    <n v="2.6"/>
    <n v="1"/>
    <n v="0.28999999999999998"/>
  </r>
  <r>
    <x v="169"/>
    <x v="328"/>
    <x v="20"/>
    <x v="0"/>
    <x v="0"/>
    <s v="Xerox 1884"/>
    <n v="39.96"/>
    <n v="2"/>
    <n v="18.78"/>
  </r>
  <r>
    <x v="169"/>
    <x v="328"/>
    <x v="20"/>
    <x v="0"/>
    <x v="14"/>
    <s v="Acme Box Cutter Scissors"/>
    <n v="102.3"/>
    <n v="10"/>
    <n v="26.6"/>
  </r>
  <r>
    <x v="169"/>
    <x v="328"/>
    <x v="20"/>
    <x v="0"/>
    <x v="2"/>
    <s v="Staple magnet"/>
    <n v="21.36"/>
    <n v="2"/>
    <n v="5.77"/>
  </r>
  <r>
    <x v="169"/>
    <x v="292"/>
    <x v="12"/>
    <x v="0"/>
    <x v="0"/>
    <s v="White Computer Printout Paper by Universal"/>
    <n v="93.02"/>
    <n v="3"/>
    <n v="33.72"/>
  </r>
  <r>
    <x v="170"/>
    <x v="329"/>
    <x v="27"/>
    <x v="0"/>
    <x v="12"/>
    <s v="Hoover WindTunnel Plus Canister Vacuum"/>
    <n v="1089.75"/>
    <n v="3"/>
    <n v="305.13"/>
  </r>
  <r>
    <x v="170"/>
    <x v="329"/>
    <x v="27"/>
    <x v="0"/>
    <x v="0"/>
    <s v="Xerox 1934"/>
    <n v="447.84"/>
    <n v="8"/>
    <n v="219.44"/>
  </r>
  <r>
    <x v="170"/>
    <x v="329"/>
    <x v="27"/>
    <x v="0"/>
    <x v="4"/>
    <s v="Newell 329"/>
    <n v="16.399999999999999"/>
    <n v="5"/>
    <n v="4.26"/>
  </r>
  <r>
    <x v="170"/>
    <x v="329"/>
    <x v="27"/>
    <x v="2"/>
    <x v="6"/>
    <s v="Panasonic KX T7731-B Digital phone"/>
    <n v="399.96"/>
    <n v="5"/>
    <n v="35"/>
  </r>
  <r>
    <x v="170"/>
    <x v="329"/>
    <x v="27"/>
    <x v="0"/>
    <x v="2"/>
    <s v="Safco Wire Cube Shelving System, For Use as 4 or 5 14&quot; Cubes, Black"/>
    <n v="158.9"/>
    <n v="5"/>
    <n v="7.95"/>
  </r>
  <r>
    <x v="170"/>
    <x v="329"/>
    <x v="27"/>
    <x v="0"/>
    <x v="3"/>
    <s v="Ibico Standard Transparent Covers"/>
    <n v="13.18"/>
    <n v="1"/>
    <n v="4.78"/>
  </r>
  <r>
    <x v="170"/>
    <x v="44"/>
    <x v="41"/>
    <x v="0"/>
    <x v="12"/>
    <s v="Eureka The Boss Cordless Rechargeable Stick Vac"/>
    <n v="101.96"/>
    <n v="2"/>
    <n v="27.53"/>
  </r>
  <r>
    <x v="170"/>
    <x v="44"/>
    <x v="41"/>
    <x v="0"/>
    <x v="0"/>
    <s v="Southworth 25% Cotton Premium Laser Paper and Envelopes"/>
    <n v="259.74"/>
    <n v="13"/>
    <n v="124.68"/>
  </r>
  <r>
    <x v="170"/>
    <x v="44"/>
    <x v="41"/>
    <x v="2"/>
    <x v="9"/>
    <s v="Maxell 4.7GB DVD-R"/>
    <n v="255.42"/>
    <n v="9"/>
    <n v="104.72"/>
  </r>
  <r>
    <x v="171"/>
    <x v="330"/>
    <x v="3"/>
    <x v="0"/>
    <x v="0"/>
    <s v="Adams Phone Message Book, Professional, 400 Message Capacity, 5 3/6Â” x 11Â”"/>
    <n v="20.94"/>
    <n v="3"/>
    <n v="9.84"/>
  </r>
  <r>
    <x v="171"/>
    <x v="330"/>
    <x v="3"/>
    <x v="0"/>
    <x v="0"/>
    <s v="Xerox 1913"/>
    <n v="110.96"/>
    <n v="2"/>
    <n v="53.26"/>
  </r>
  <r>
    <x v="171"/>
    <x v="330"/>
    <x v="3"/>
    <x v="1"/>
    <x v="5"/>
    <s v="Global Value Steno Chair, Gray"/>
    <n v="340.14"/>
    <n v="7"/>
    <n v="21.26"/>
  </r>
  <r>
    <x v="171"/>
    <x v="331"/>
    <x v="3"/>
    <x v="2"/>
    <x v="9"/>
    <s v="Logitech Desktop MK120 Mouse and keyboard Combo"/>
    <n v="16.36"/>
    <n v="1"/>
    <n v="1.64"/>
  </r>
  <r>
    <x v="171"/>
    <x v="331"/>
    <x v="3"/>
    <x v="0"/>
    <x v="2"/>
    <s v="Akro Stacking Bins"/>
    <n v="15.78"/>
    <n v="2"/>
    <n v="0.63"/>
  </r>
  <r>
    <x v="171"/>
    <x v="331"/>
    <x v="3"/>
    <x v="0"/>
    <x v="4"/>
    <s v="Boston KS Multi-Size Manual Pencil Sharpener"/>
    <n v="45.98"/>
    <n v="2"/>
    <n v="12.87"/>
  </r>
  <r>
    <x v="171"/>
    <x v="332"/>
    <x v="37"/>
    <x v="0"/>
    <x v="12"/>
    <s v="Fellowes Advanced Computer Series Surge Protectors"/>
    <n v="79.47"/>
    <n v="3"/>
    <n v="22.25"/>
  </r>
  <r>
    <x v="171"/>
    <x v="332"/>
    <x v="37"/>
    <x v="0"/>
    <x v="4"/>
    <s v="Binney &amp; Smith inkTank Erasable Pocket Highlighter, Chisel Tip, Yellow"/>
    <n v="4.5599999999999996"/>
    <n v="2"/>
    <n v="2.0099999999999998"/>
  </r>
  <r>
    <x v="171"/>
    <x v="332"/>
    <x v="37"/>
    <x v="1"/>
    <x v="5"/>
    <s v="Hon GuestStacker Chair"/>
    <n v="1133.3499999999999"/>
    <n v="5"/>
    <n v="294.67"/>
  </r>
  <r>
    <x v="171"/>
    <x v="153"/>
    <x v="20"/>
    <x v="2"/>
    <x v="6"/>
    <s v="Plantronics CS 50-USB -Â headsetÂ - Convertible, Monaural"/>
    <n v="135.99"/>
    <n v="1"/>
    <n v="36.72"/>
  </r>
  <r>
    <x v="171"/>
    <x v="153"/>
    <x v="20"/>
    <x v="0"/>
    <x v="4"/>
    <s v="Binney &amp; Smith inkTank Erasable Pocket Highlighter, Chisel Tip, Yellow"/>
    <n v="15.96"/>
    <n v="7"/>
    <n v="7.02"/>
  </r>
  <r>
    <x v="171"/>
    <x v="333"/>
    <x v="0"/>
    <x v="1"/>
    <x v="13"/>
    <s v="SAFCO PlanMaster Heigh-Adjustable Drafting Table Base, 43w x 30d x 30-37h, Black"/>
    <n v="489.23"/>
    <n v="2"/>
    <n v="41.93"/>
  </r>
  <r>
    <x v="172"/>
    <x v="334"/>
    <x v="9"/>
    <x v="2"/>
    <x v="9"/>
    <s v="Maxell 74 Minute CD-R Spindle, 50/Pack"/>
    <n v="62.91"/>
    <n v="3"/>
    <n v="22.65"/>
  </r>
  <r>
    <x v="172"/>
    <x v="335"/>
    <x v="20"/>
    <x v="2"/>
    <x v="9"/>
    <s v="Logitech G700s Rechargeable Gaming Mouse"/>
    <n v="199.98"/>
    <n v="2"/>
    <n v="83.99"/>
  </r>
  <r>
    <x v="173"/>
    <x v="336"/>
    <x v="3"/>
    <x v="0"/>
    <x v="12"/>
    <s v="Fellowes Superior 10 Outlet Split Surge Protector"/>
    <n v="76.12"/>
    <n v="2"/>
    <n v="22.07"/>
  </r>
  <r>
    <x v="173"/>
    <x v="336"/>
    <x v="3"/>
    <x v="2"/>
    <x v="16"/>
    <s v="Sharp AL-1530CS Digital Copier"/>
    <n v="1199.98"/>
    <n v="3"/>
    <n v="434.99"/>
  </r>
  <r>
    <x v="173"/>
    <x v="336"/>
    <x v="3"/>
    <x v="2"/>
    <x v="6"/>
    <s v="AT&amp;T 1070 Corded Phone"/>
    <n v="445.96"/>
    <n v="5"/>
    <n v="55.75"/>
  </r>
  <r>
    <x v="173"/>
    <x v="336"/>
    <x v="3"/>
    <x v="1"/>
    <x v="8"/>
    <s v="Dana Halogen Swing-Arm Architect Lamp"/>
    <n v="327.76"/>
    <n v="8"/>
    <n v="91.77"/>
  </r>
  <r>
    <x v="173"/>
    <x v="337"/>
    <x v="12"/>
    <x v="1"/>
    <x v="8"/>
    <s v="Eldon Delta Triangular Chair Mat, 52&quot; x 58&quot;, Clear"/>
    <n v="121.38"/>
    <n v="4"/>
    <n v="-3.03"/>
  </r>
  <r>
    <x v="173"/>
    <x v="337"/>
    <x v="12"/>
    <x v="2"/>
    <x v="9"/>
    <s v="SanDisk Ultra 64 GB MicroSDHC Class 10 Memory Card"/>
    <n v="95.98"/>
    <n v="3"/>
    <n v="-10.8"/>
  </r>
  <r>
    <x v="173"/>
    <x v="51"/>
    <x v="3"/>
    <x v="0"/>
    <x v="2"/>
    <s v="Advantus Rolling Drawer Organizers"/>
    <n v="423.28"/>
    <n v="11"/>
    <n v="110.05"/>
  </r>
  <r>
    <x v="173"/>
    <x v="338"/>
    <x v="14"/>
    <x v="2"/>
    <x v="16"/>
    <s v="Sharp 1540cs Digital Laser Copier"/>
    <n v="549.99"/>
    <n v="1"/>
    <n v="275"/>
  </r>
  <r>
    <x v="173"/>
    <x v="338"/>
    <x v="14"/>
    <x v="0"/>
    <x v="12"/>
    <s v="Acco Smartsocket Table Surge Protector, 6 Color-Coded Adapter Outlets"/>
    <n v="167.54"/>
    <n v="3"/>
    <n v="37.229999999999997"/>
  </r>
  <r>
    <x v="173"/>
    <x v="338"/>
    <x v="14"/>
    <x v="0"/>
    <x v="10"/>
    <s v="Globe Weis Peel &amp; Seel First Class Envelopes"/>
    <n v="38.340000000000003"/>
    <n v="3"/>
    <n v="17.25"/>
  </r>
  <r>
    <x v="173"/>
    <x v="338"/>
    <x v="14"/>
    <x v="1"/>
    <x v="8"/>
    <s v="Nu-Dell Float Frame 11 x 14 1/2"/>
    <n v="53.88"/>
    <n v="6"/>
    <n v="22.63"/>
  </r>
  <r>
    <x v="173"/>
    <x v="338"/>
    <x v="14"/>
    <x v="2"/>
    <x v="6"/>
    <s v="Motorola Droid Maxx"/>
    <n v="299.98"/>
    <n v="2"/>
    <n v="83.99"/>
  </r>
  <r>
    <x v="173"/>
    <x v="339"/>
    <x v="16"/>
    <x v="1"/>
    <x v="11"/>
    <s v="O'Sullivan 2-Shelf Heavy-Duty Bookcases"/>
    <n v="155.46"/>
    <n v="4"/>
    <n v="-7.77"/>
  </r>
  <r>
    <x v="174"/>
    <x v="340"/>
    <x v="16"/>
    <x v="2"/>
    <x v="6"/>
    <s v="AT&amp;T 1070 Corded Phone"/>
    <n v="178.38"/>
    <n v="2"/>
    <n v="22.3"/>
  </r>
  <r>
    <x v="174"/>
    <x v="340"/>
    <x v="16"/>
    <x v="0"/>
    <x v="0"/>
    <s v="Xerox 21"/>
    <n v="15.55"/>
    <n v="3"/>
    <n v="5.44"/>
  </r>
  <r>
    <x v="174"/>
    <x v="341"/>
    <x v="3"/>
    <x v="0"/>
    <x v="1"/>
    <s v="Avery 494"/>
    <n v="20.88"/>
    <n v="8"/>
    <n v="9.6"/>
  </r>
  <r>
    <x v="174"/>
    <x v="342"/>
    <x v="22"/>
    <x v="2"/>
    <x v="6"/>
    <s v="Cisco Unified IP Phone 7945G VoIP phone"/>
    <n v="1091.17"/>
    <n v="4"/>
    <n v="68.2"/>
  </r>
  <r>
    <x v="174"/>
    <x v="342"/>
    <x v="22"/>
    <x v="2"/>
    <x v="6"/>
    <s v="Jawbone MINI JAMBOX Wireless Bluetooth Speaker"/>
    <n v="219.17"/>
    <n v="2"/>
    <n v="-43.83"/>
  </r>
  <r>
    <x v="174"/>
    <x v="343"/>
    <x v="22"/>
    <x v="0"/>
    <x v="3"/>
    <s v="Ibico Ibimaster 300 Manual Binding System"/>
    <n v="2060.7399999999998"/>
    <n v="7"/>
    <n v="643.98"/>
  </r>
  <r>
    <x v="174"/>
    <x v="344"/>
    <x v="3"/>
    <x v="0"/>
    <x v="0"/>
    <s v="Great White Multi-Use Recycled Paper (20Lb. and 84 Bright)"/>
    <n v="5.98"/>
    <n v="1"/>
    <n v="2.69"/>
  </r>
  <r>
    <x v="174"/>
    <x v="310"/>
    <x v="12"/>
    <x v="0"/>
    <x v="7"/>
    <s v="Super Bands, 12/Pack"/>
    <n v="4.46"/>
    <n v="3"/>
    <n v="-0.95"/>
  </r>
  <r>
    <x v="174"/>
    <x v="310"/>
    <x v="12"/>
    <x v="0"/>
    <x v="3"/>
    <s v="Avery Hole Reinforcements"/>
    <n v="9.35"/>
    <n v="5"/>
    <n v="-6.54"/>
  </r>
  <r>
    <x v="175"/>
    <x v="193"/>
    <x v="22"/>
    <x v="1"/>
    <x v="8"/>
    <s v="Eldon Image Series Desk Accessories, Ebony"/>
    <n v="12.35"/>
    <n v="1"/>
    <n v="5.43"/>
  </r>
  <r>
    <x v="175"/>
    <x v="193"/>
    <x v="22"/>
    <x v="0"/>
    <x v="4"/>
    <s v="Sanford 52201 APSCO Electric Pencil Sharpener"/>
    <n v="40.97"/>
    <n v="1"/>
    <n v="10.65"/>
  </r>
  <r>
    <x v="175"/>
    <x v="193"/>
    <x v="22"/>
    <x v="0"/>
    <x v="7"/>
    <s v="Vinyl Coated Wire Paper Clips in Organizer Box, 800/Box"/>
    <n v="22.96"/>
    <n v="2"/>
    <n v="10.79"/>
  </r>
  <r>
    <x v="175"/>
    <x v="318"/>
    <x v="20"/>
    <x v="0"/>
    <x v="2"/>
    <s v="Tennsco Single-Tier Lockers"/>
    <n v="375.34"/>
    <n v="1"/>
    <n v="18.77"/>
  </r>
  <r>
    <x v="176"/>
    <x v="345"/>
    <x v="23"/>
    <x v="0"/>
    <x v="3"/>
    <s v="Performers Binder/Pad Holder, Black"/>
    <n v="196.21"/>
    <n v="7"/>
    <n v="98.11"/>
  </r>
  <r>
    <x v="176"/>
    <x v="346"/>
    <x v="3"/>
    <x v="2"/>
    <x v="6"/>
    <s v="BlackBerry Q10"/>
    <n v="806.34"/>
    <n v="8"/>
    <n v="50.4"/>
  </r>
  <r>
    <x v="176"/>
    <x v="346"/>
    <x v="3"/>
    <x v="1"/>
    <x v="8"/>
    <s v="Seth Thomas 14&quot; Day/Date Wall Clock"/>
    <n v="85.44"/>
    <n v="3"/>
    <n v="31.61"/>
  </r>
  <r>
    <x v="176"/>
    <x v="347"/>
    <x v="16"/>
    <x v="0"/>
    <x v="0"/>
    <s v="Xerox 229"/>
    <n v="31.1"/>
    <n v="6"/>
    <n v="10.89"/>
  </r>
  <r>
    <x v="176"/>
    <x v="347"/>
    <x v="16"/>
    <x v="0"/>
    <x v="4"/>
    <s v="Bulldog Vacuum Base Pencil Sharpener"/>
    <n v="47.96"/>
    <n v="5"/>
    <n v="4.2"/>
  </r>
  <r>
    <x v="176"/>
    <x v="347"/>
    <x v="16"/>
    <x v="2"/>
    <x v="9"/>
    <s v="Maxell 4.7GB DVD-R"/>
    <n v="158.93"/>
    <n v="7"/>
    <n v="41.72"/>
  </r>
  <r>
    <x v="176"/>
    <x v="347"/>
    <x v="16"/>
    <x v="0"/>
    <x v="12"/>
    <s v="Acco Smartsocket Color-Coded Six-Outlet AC Adapter Model Surge Protectors"/>
    <n v="211.25"/>
    <n v="6"/>
    <n v="15.84"/>
  </r>
  <r>
    <x v="176"/>
    <x v="347"/>
    <x v="16"/>
    <x v="0"/>
    <x v="14"/>
    <s v="Acco Side-Punched Conventional Columnar Pads"/>
    <n v="5.55"/>
    <n v="2"/>
    <n v="-1.04"/>
  </r>
  <r>
    <x v="176"/>
    <x v="347"/>
    <x v="16"/>
    <x v="0"/>
    <x v="1"/>
    <s v="Avery 501"/>
    <n v="2.95"/>
    <n v="1"/>
    <n v="1"/>
  </r>
  <r>
    <x v="176"/>
    <x v="172"/>
    <x v="4"/>
    <x v="0"/>
    <x v="3"/>
    <s v="Acco Translucent Poly Ring Binders"/>
    <n v="14.04"/>
    <n v="3"/>
    <n v="6.74"/>
  </r>
  <r>
    <x v="176"/>
    <x v="172"/>
    <x v="4"/>
    <x v="2"/>
    <x v="9"/>
    <s v="Maxell 74 Minute CD-R Spindle, 50/Pack"/>
    <n v="272.61"/>
    <n v="13"/>
    <n v="98.14"/>
  </r>
  <r>
    <x v="177"/>
    <x v="348"/>
    <x v="0"/>
    <x v="0"/>
    <x v="3"/>
    <s v="GBC Durable Plastic Covers"/>
    <n v="30.96"/>
    <n v="8"/>
    <n v="-52.63"/>
  </r>
  <r>
    <x v="177"/>
    <x v="349"/>
    <x v="37"/>
    <x v="0"/>
    <x v="3"/>
    <s v="Premium Transparent Presentation Covers by GBC"/>
    <n v="62.94"/>
    <n v="3"/>
    <n v="30.21"/>
  </r>
  <r>
    <x v="177"/>
    <x v="349"/>
    <x v="16"/>
    <x v="0"/>
    <x v="0"/>
    <s v="Xerox 1955"/>
    <n v="91.36"/>
    <n v="5"/>
    <n v="29.69"/>
  </r>
  <r>
    <x v="177"/>
    <x v="349"/>
    <x v="16"/>
    <x v="0"/>
    <x v="12"/>
    <s v="Fellowes Superior 10 Outlet Split Surge Protector"/>
    <n v="152.24"/>
    <n v="5"/>
    <n v="17.13"/>
  </r>
  <r>
    <x v="177"/>
    <x v="12"/>
    <x v="3"/>
    <x v="0"/>
    <x v="12"/>
    <s v="Tripp Lite TLP810NET Broadband Surge for Modem/Fax"/>
    <n v="152.91"/>
    <n v="3"/>
    <n v="42.81"/>
  </r>
  <r>
    <x v="177"/>
    <x v="12"/>
    <x v="3"/>
    <x v="0"/>
    <x v="0"/>
    <s v="Xerox 1925"/>
    <n v="92.94"/>
    <n v="3"/>
    <n v="41.82"/>
  </r>
  <r>
    <x v="177"/>
    <x v="12"/>
    <x v="3"/>
    <x v="0"/>
    <x v="3"/>
    <s v="Avery Heavy-Duty EZD  Binder With Locking Rings"/>
    <n v="17.86"/>
    <n v="4"/>
    <n v="6.25"/>
  </r>
  <r>
    <x v="177"/>
    <x v="12"/>
    <x v="3"/>
    <x v="0"/>
    <x v="3"/>
    <s v="GBC Durable Plastic Covers"/>
    <n v="46.44"/>
    <n v="3"/>
    <n v="15.09"/>
  </r>
  <r>
    <x v="177"/>
    <x v="12"/>
    <x v="3"/>
    <x v="1"/>
    <x v="5"/>
    <s v="Novimex Fabric Task Chair"/>
    <n v="195.14"/>
    <n v="4"/>
    <n v="-12.2"/>
  </r>
  <r>
    <x v="178"/>
    <x v="350"/>
    <x v="2"/>
    <x v="1"/>
    <x v="13"/>
    <s v="Chromcraft Rectangular Conference Tables"/>
    <n v="853.09"/>
    <n v="6"/>
    <n v="-227.49"/>
  </r>
  <r>
    <x v="179"/>
    <x v="127"/>
    <x v="0"/>
    <x v="0"/>
    <x v="0"/>
    <s v="Xerox 203"/>
    <n v="15.55"/>
    <n v="3"/>
    <n v="5.44"/>
  </r>
  <r>
    <x v="179"/>
    <x v="351"/>
    <x v="13"/>
    <x v="0"/>
    <x v="0"/>
    <s v="Xerox 1929"/>
    <n v="114.2"/>
    <n v="5"/>
    <n v="52.53"/>
  </r>
  <r>
    <x v="179"/>
    <x v="351"/>
    <x v="13"/>
    <x v="0"/>
    <x v="3"/>
    <s v="Avery Non-Stick Binders"/>
    <n v="17.96"/>
    <n v="4"/>
    <n v="8.26"/>
  </r>
  <r>
    <x v="179"/>
    <x v="351"/>
    <x v="13"/>
    <x v="0"/>
    <x v="7"/>
    <s v="Colored Push Pins"/>
    <n v="12.67"/>
    <n v="7"/>
    <n v="4.5599999999999996"/>
  </r>
  <r>
    <x v="179"/>
    <x v="351"/>
    <x v="13"/>
    <x v="2"/>
    <x v="9"/>
    <s v="LogitechÂ Gaming G510s - Keyboard"/>
    <n v="339.96"/>
    <n v="4"/>
    <n v="122.39"/>
  </r>
  <r>
    <x v="180"/>
    <x v="232"/>
    <x v="10"/>
    <x v="0"/>
    <x v="4"/>
    <s v="Turquoise Lead Holder with Pocket Clip"/>
    <n v="10.72"/>
    <n v="2"/>
    <n v="1.74"/>
  </r>
  <r>
    <x v="180"/>
    <x v="282"/>
    <x v="10"/>
    <x v="0"/>
    <x v="3"/>
    <s v="GBC DocuBind P50 Personal Binding Machine"/>
    <n v="76.78"/>
    <n v="4"/>
    <n v="-58.86"/>
  </r>
  <r>
    <x v="180"/>
    <x v="282"/>
    <x v="10"/>
    <x v="0"/>
    <x v="14"/>
    <s v="Acme Kleencut Forged Steel Scissors"/>
    <n v="9.18"/>
    <n v="2"/>
    <n v="1.1499999999999999"/>
  </r>
  <r>
    <x v="180"/>
    <x v="352"/>
    <x v="13"/>
    <x v="1"/>
    <x v="11"/>
    <s v="Hon Metal Bookcases, Gray"/>
    <n v="638.82000000000005"/>
    <n v="9"/>
    <n v="172.48"/>
  </r>
  <r>
    <x v="180"/>
    <x v="17"/>
    <x v="3"/>
    <x v="1"/>
    <x v="8"/>
    <s v="Deflect-o EconoMat Studded, No Bevel Mat for Low Pile Carpeting"/>
    <n v="289.24"/>
    <n v="7"/>
    <n v="26.03"/>
  </r>
  <r>
    <x v="180"/>
    <x v="17"/>
    <x v="3"/>
    <x v="0"/>
    <x v="3"/>
    <s v="Satellite Sectional Post Binders"/>
    <n v="69.459999999999994"/>
    <n v="2"/>
    <n v="22.57"/>
  </r>
  <r>
    <x v="180"/>
    <x v="183"/>
    <x v="4"/>
    <x v="0"/>
    <x v="2"/>
    <s v="Space Solutions HD Industrial Steel Shelving."/>
    <n v="344.91"/>
    <n v="3"/>
    <n v="10.35"/>
  </r>
  <r>
    <x v="181"/>
    <x v="353"/>
    <x v="1"/>
    <x v="1"/>
    <x v="5"/>
    <s v="Global Leather and Oak Executive Chair, Black"/>
    <n v="421.37"/>
    <n v="2"/>
    <n v="-6.02"/>
  </r>
  <r>
    <x v="181"/>
    <x v="317"/>
    <x v="6"/>
    <x v="1"/>
    <x v="5"/>
    <s v="Safco Chair Connectors, 6/Carton"/>
    <n v="500.24"/>
    <n v="13"/>
    <n v="145.07"/>
  </r>
  <r>
    <x v="181"/>
    <x v="317"/>
    <x v="6"/>
    <x v="0"/>
    <x v="0"/>
    <s v="Riverleaf Stik-Withit Designer Note Cubes"/>
    <n v="20.12"/>
    <n v="2"/>
    <n v="9.26"/>
  </r>
  <r>
    <x v="181"/>
    <x v="317"/>
    <x v="6"/>
    <x v="0"/>
    <x v="3"/>
    <s v="GBC DocuBind TL300 Electric Binding System"/>
    <n v="896.99"/>
    <n v="1"/>
    <n v="421.59"/>
  </r>
  <r>
    <x v="182"/>
    <x v="354"/>
    <x v="10"/>
    <x v="0"/>
    <x v="4"/>
    <s v="Faber Castell Col-Erase Pencils"/>
    <n v="3.91"/>
    <n v="1"/>
    <n v="1.03"/>
  </r>
  <r>
    <x v="182"/>
    <x v="355"/>
    <x v="16"/>
    <x v="0"/>
    <x v="14"/>
    <s v="Acme Serrated Blade Letter Opener"/>
    <n v="7.63"/>
    <n v="3"/>
    <n v="-1.81"/>
  </r>
  <r>
    <x v="182"/>
    <x v="259"/>
    <x v="24"/>
    <x v="0"/>
    <x v="0"/>
    <s v="Xerox 1899"/>
    <n v="11.56"/>
    <n v="2"/>
    <n v="5.66"/>
  </r>
  <r>
    <x v="183"/>
    <x v="356"/>
    <x v="20"/>
    <x v="0"/>
    <x v="0"/>
    <s v="Xerox 1994"/>
    <n v="25.92"/>
    <n v="4"/>
    <n v="12.44"/>
  </r>
  <r>
    <x v="183"/>
    <x v="356"/>
    <x v="20"/>
    <x v="0"/>
    <x v="0"/>
    <s v="Personal Creations Ink Jet Cards and Labels"/>
    <n v="45.92"/>
    <n v="4"/>
    <n v="22.5"/>
  </r>
  <r>
    <x v="183"/>
    <x v="357"/>
    <x v="3"/>
    <x v="0"/>
    <x v="3"/>
    <s v="GBC Linen Binding Covers"/>
    <n v="49.57"/>
    <n v="2"/>
    <n v="17.350000000000001"/>
  </r>
  <r>
    <x v="183"/>
    <x v="358"/>
    <x v="26"/>
    <x v="0"/>
    <x v="0"/>
    <s v="Xerox 1976"/>
    <n v="15.55"/>
    <n v="3"/>
    <n v="5.44"/>
  </r>
  <r>
    <x v="183"/>
    <x v="358"/>
    <x v="26"/>
    <x v="0"/>
    <x v="14"/>
    <s v="Acme Titanium Bonded Scissors"/>
    <n v="6.8"/>
    <n v="1"/>
    <n v="0.51"/>
  </r>
  <r>
    <x v="183"/>
    <x v="358"/>
    <x v="26"/>
    <x v="1"/>
    <x v="8"/>
    <s v="Regeneration Desk Collection"/>
    <n v="4.22"/>
    <n v="3"/>
    <n v="1.27"/>
  </r>
  <r>
    <x v="183"/>
    <x v="358"/>
    <x v="26"/>
    <x v="2"/>
    <x v="6"/>
    <s v="Cisco SPA525G2 IP Phone - Wireless"/>
    <n v="143.63999999999999"/>
    <n v="9"/>
    <n v="10.77"/>
  </r>
  <r>
    <x v="183"/>
    <x v="358"/>
    <x v="26"/>
    <x v="0"/>
    <x v="0"/>
    <s v="Xerox 1931"/>
    <n v="31.1"/>
    <n v="6"/>
    <n v="10.89"/>
  </r>
  <r>
    <x v="183"/>
    <x v="358"/>
    <x v="26"/>
    <x v="0"/>
    <x v="0"/>
    <s v="Xerox 1988"/>
    <n v="223.06"/>
    <n v="9"/>
    <n v="69.709999999999994"/>
  </r>
  <r>
    <x v="183"/>
    <x v="234"/>
    <x v="14"/>
    <x v="0"/>
    <x v="0"/>
    <s v="Xerox 1993"/>
    <n v="19.440000000000001"/>
    <n v="3"/>
    <n v="9.5299999999999994"/>
  </r>
  <r>
    <x v="184"/>
    <x v="357"/>
    <x v="35"/>
    <x v="0"/>
    <x v="3"/>
    <s v="SlimView Poly Binder, 3/8&quot;"/>
    <n v="8.2899999999999991"/>
    <n v="2"/>
    <n v="2.69"/>
  </r>
  <r>
    <x v="184"/>
    <x v="359"/>
    <x v="20"/>
    <x v="1"/>
    <x v="8"/>
    <s v="G.E. Longer-Life Indoor Recessed Floodlight Bulbs"/>
    <n v="13.28"/>
    <n v="2"/>
    <n v="6.37"/>
  </r>
  <r>
    <x v="184"/>
    <x v="359"/>
    <x v="20"/>
    <x v="0"/>
    <x v="3"/>
    <s v="Wilson Jones 1&quot; Hanging DublLock Ring Binders"/>
    <n v="12.67"/>
    <n v="3"/>
    <n v="4.4400000000000004"/>
  </r>
  <r>
    <x v="184"/>
    <x v="360"/>
    <x v="5"/>
    <x v="0"/>
    <x v="14"/>
    <s v="Acme Titanium Bonded Scissors"/>
    <n v="25.5"/>
    <n v="3"/>
    <n v="6.63"/>
  </r>
  <r>
    <x v="185"/>
    <x v="361"/>
    <x v="10"/>
    <x v="0"/>
    <x v="7"/>
    <s v="OIC Colored Binder Clips, Assorted Sizes"/>
    <n v="40.1"/>
    <n v="14"/>
    <n v="14.53"/>
  </r>
  <r>
    <x v="185"/>
    <x v="361"/>
    <x v="10"/>
    <x v="0"/>
    <x v="10"/>
    <s v="Redi-Strip #10 Envelopes, 4 1/8 x 9 1/2"/>
    <n v="4.72"/>
    <n v="2"/>
    <n v="1.65"/>
  </r>
  <r>
    <x v="185"/>
    <x v="361"/>
    <x v="10"/>
    <x v="0"/>
    <x v="0"/>
    <s v="Xerox 1921"/>
    <n v="23.98"/>
    <n v="3"/>
    <n v="7.49"/>
  </r>
  <r>
    <x v="185"/>
    <x v="361"/>
    <x v="10"/>
    <x v="0"/>
    <x v="10"/>
    <s v="Tyvek  Top-Opening Peel &amp; Seel Envelopes, Plain White"/>
    <n v="130.46"/>
    <n v="6"/>
    <n v="44.03"/>
  </r>
  <r>
    <x v="185"/>
    <x v="362"/>
    <x v="3"/>
    <x v="1"/>
    <x v="8"/>
    <s v="Eldon 200 Class Desk Accessories, Smoke"/>
    <n v="6.28"/>
    <n v="1"/>
    <n v="2.64"/>
  </r>
  <r>
    <x v="185"/>
    <x v="362"/>
    <x v="3"/>
    <x v="2"/>
    <x v="9"/>
    <s v="SanDisk Cruzer 32 GB USB Flash Drive"/>
    <n v="95.1"/>
    <n v="5"/>
    <n v="30.43"/>
  </r>
  <r>
    <x v="185"/>
    <x v="362"/>
    <x v="3"/>
    <x v="0"/>
    <x v="0"/>
    <s v="Xerox 23"/>
    <n v="25.92"/>
    <n v="4"/>
    <n v="12.44"/>
  </r>
  <r>
    <x v="185"/>
    <x v="362"/>
    <x v="3"/>
    <x v="0"/>
    <x v="2"/>
    <s v="Portable Personal File Box"/>
    <n v="48.84"/>
    <n v="4"/>
    <n v="13.19"/>
  </r>
  <r>
    <x v="185"/>
    <x v="363"/>
    <x v="22"/>
    <x v="2"/>
    <x v="6"/>
    <s v="Polycom VVX 310 VoIP phone"/>
    <n v="1007.94"/>
    <n v="7"/>
    <n v="75.599999999999994"/>
  </r>
  <r>
    <x v="185"/>
    <x v="364"/>
    <x v="0"/>
    <x v="0"/>
    <x v="3"/>
    <s v="Wilson Jones Elliptical Ring 3 1/2&quot; Capacity Binders, 800 sheets"/>
    <n v="25.68"/>
    <n v="3"/>
    <n v="-39.799999999999997"/>
  </r>
  <r>
    <x v="185"/>
    <x v="364"/>
    <x v="0"/>
    <x v="0"/>
    <x v="3"/>
    <s v="Square Ring Data Binders, Rigid 75 Pt. Covers, 11&quot; x 14-7/8&quot;"/>
    <n v="12.38"/>
    <n v="3"/>
    <n v="-19.809999999999999"/>
  </r>
  <r>
    <x v="185"/>
    <x v="14"/>
    <x v="10"/>
    <x v="0"/>
    <x v="3"/>
    <s v="Wilson Jones Custom Binder Spines &amp; Labels"/>
    <n v="6.53"/>
    <n v="4"/>
    <n v="-4.57"/>
  </r>
  <r>
    <x v="185"/>
    <x v="14"/>
    <x v="10"/>
    <x v="0"/>
    <x v="3"/>
    <s v="Insertable Tab Indexes For Data Binders"/>
    <n v="2.86"/>
    <n v="3"/>
    <n v="-2.29"/>
  </r>
  <r>
    <x v="185"/>
    <x v="14"/>
    <x v="10"/>
    <x v="0"/>
    <x v="3"/>
    <s v="Cardinal Slant-D Ring Binder, Heavy Gauge Vinyl"/>
    <n v="20.86"/>
    <n v="8"/>
    <n v="-16.68"/>
  </r>
  <r>
    <x v="186"/>
    <x v="365"/>
    <x v="3"/>
    <x v="2"/>
    <x v="9"/>
    <s v="SanDisk Ultra 32 GB MicroSDHC Class 10 Memory Card"/>
    <n v="176.8"/>
    <n v="8"/>
    <n v="22.98"/>
  </r>
  <r>
    <x v="186"/>
    <x v="366"/>
    <x v="7"/>
    <x v="1"/>
    <x v="8"/>
    <s v="Acrylic Self-Standing Desk Frames"/>
    <n v="10.68"/>
    <n v="4"/>
    <n v="4.0599999999999996"/>
  </r>
  <r>
    <x v="186"/>
    <x v="366"/>
    <x v="7"/>
    <x v="0"/>
    <x v="0"/>
    <s v="Xerox 1978"/>
    <n v="17.34"/>
    <n v="3"/>
    <n v="8.5"/>
  </r>
  <r>
    <x v="186"/>
    <x v="366"/>
    <x v="7"/>
    <x v="0"/>
    <x v="0"/>
    <s v="Avoid Verbal Orders Carbonless Minifold Book"/>
    <n v="3.38"/>
    <n v="1"/>
    <n v="1.55"/>
  </r>
  <r>
    <x v="186"/>
    <x v="367"/>
    <x v="7"/>
    <x v="0"/>
    <x v="4"/>
    <s v="Newell 340"/>
    <n v="8.64"/>
    <n v="3"/>
    <n v="2.5099999999999998"/>
  </r>
  <r>
    <x v="186"/>
    <x v="367"/>
    <x v="7"/>
    <x v="2"/>
    <x v="9"/>
    <s v="Plantronics Audio 478 Stereo USB Headset"/>
    <n v="149.97"/>
    <n v="3"/>
    <n v="52.49"/>
  </r>
  <r>
    <x v="187"/>
    <x v="368"/>
    <x v="3"/>
    <x v="0"/>
    <x v="4"/>
    <s v="Newell 341"/>
    <n v="8.56"/>
    <n v="2"/>
    <n v="2.48"/>
  </r>
  <r>
    <x v="187"/>
    <x v="368"/>
    <x v="3"/>
    <x v="2"/>
    <x v="6"/>
    <s v="Cisco SPA 501G IP Phone"/>
    <n v="213.48"/>
    <n v="3"/>
    <n v="16.010000000000002"/>
  </r>
  <r>
    <x v="187"/>
    <x v="368"/>
    <x v="3"/>
    <x v="0"/>
    <x v="3"/>
    <s v="Wilson Jones Hanging View Binder, White, 1&quot;"/>
    <n v="22.72"/>
    <n v="4"/>
    <n v="7.38"/>
  </r>
  <r>
    <x v="187"/>
    <x v="369"/>
    <x v="6"/>
    <x v="2"/>
    <x v="6"/>
    <s v="GE 30522EE2"/>
    <n v="579.95000000000005"/>
    <n v="5"/>
    <n v="168.19"/>
  </r>
  <r>
    <x v="187"/>
    <x v="369"/>
    <x v="6"/>
    <x v="1"/>
    <x v="8"/>
    <s v="Master Caster Door Stop, Large Neon Orange"/>
    <n v="29.12"/>
    <n v="4"/>
    <n v="12.52"/>
  </r>
  <r>
    <x v="187"/>
    <x v="369"/>
    <x v="6"/>
    <x v="1"/>
    <x v="13"/>
    <s v="Bretford CR8500 Series Meeting Room Furniture"/>
    <n v="1202.94"/>
    <n v="3"/>
    <n v="300.74"/>
  </r>
  <r>
    <x v="187"/>
    <x v="13"/>
    <x v="6"/>
    <x v="0"/>
    <x v="0"/>
    <s v="Xerox 1898"/>
    <n v="13.36"/>
    <n v="2"/>
    <n v="6.41"/>
  </r>
  <r>
    <x v="188"/>
    <x v="370"/>
    <x v="3"/>
    <x v="0"/>
    <x v="0"/>
    <s v="Xerox 1940"/>
    <n v="109.92"/>
    <n v="2"/>
    <n v="53.86"/>
  </r>
  <r>
    <x v="188"/>
    <x v="370"/>
    <x v="3"/>
    <x v="0"/>
    <x v="0"/>
    <s v="Xerox 1986"/>
    <n v="13.36"/>
    <n v="2"/>
    <n v="6.41"/>
  </r>
  <r>
    <x v="188"/>
    <x v="371"/>
    <x v="16"/>
    <x v="0"/>
    <x v="10"/>
    <s v="Jiffy Padded Mailers with Self-Seal Closure"/>
    <n v="29.81"/>
    <n v="2"/>
    <n v="10.81"/>
  </r>
  <r>
    <x v="188"/>
    <x v="371"/>
    <x v="16"/>
    <x v="0"/>
    <x v="3"/>
    <s v="GBC DocuBind 200 Manual Binding Machine"/>
    <n v="505.18"/>
    <n v="4"/>
    <n v="-336.78"/>
  </r>
  <r>
    <x v="188"/>
    <x v="371"/>
    <x v="16"/>
    <x v="1"/>
    <x v="13"/>
    <s v="Balt Solid Wood Rectangular Table"/>
    <n v="174.06"/>
    <n v="3"/>
    <n v="-110.76"/>
  </r>
  <r>
    <x v="189"/>
    <x v="372"/>
    <x v="37"/>
    <x v="0"/>
    <x v="3"/>
    <s v="Wilson Jones Standard D-Ring Binders"/>
    <n v="25.3"/>
    <n v="5"/>
    <n v="11.89"/>
  </r>
  <r>
    <x v="189"/>
    <x v="372"/>
    <x v="37"/>
    <x v="0"/>
    <x v="2"/>
    <s v="Fellowes Bankers Box Stor/Drawer Steel Plus"/>
    <n v="95.94"/>
    <n v="3"/>
    <n v="9.59"/>
  </r>
  <r>
    <x v="190"/>
    <x v="373"/>
    <x v="31"/>
    <x v="2"/>
    <x v="9"/>
    <s v="KeyTronicÂ KT400U2 -Â KeyboardÂ - Black"/>
    <n v="92.52"/>
    <n v="9"/>
    <n v="18.5"/>
  </r>
  <r>
    <x v="191"/>
    <x v="374"/>
    <x v="3"/>
    <x v="0"/>
    <x v="4"/>
    <s v="BOSTON Model 1800 Electric Pencil Sharpeners, Putty/Woodgrain"/>
    <n v="53.94"/>
    <n v="3"/>
    <n v="15.64"/>
  </r>
  <r>
    <x v="191"/>
    <x v="304"/>
    <x v="0"/>
    <x v="0"/>
    <x v="3"/>
    <s v="Prestige Round Ring Binders"/>
    <n v="3.65"/>
    <n v="3"/>
    <n v="-6.02"/>
  </r>
  <r>
    <x v="191"/>
    <x v="304"/>
    <x v="0"/>
    <x v="0"/>
    <x v="0"/>
    <s v="Xerox 216"/>
    <n v="31.1"/>
    <n v="6"/>
    <n v="10.89"/>
  </r>
  <r>
    <x v="191"/>
    <x v="352"/>
    <x v="20"/>
    <x v="0"/>
    <x v="3"/>
    <s v="Wilson Jones Hanging Recycled Pressboard Data Binders"/>
    <n v="23.74"/>
    <n v="2"/>
    <n v="8.31"/>
  </r>
  <r>
    <x v="191"/>
    <x v="352"/>
    <x v="20"/>
    <x v="2"/>
    <x v="9"/>
    <s v="WD My Passport Ultra 2TB Portable External Hard Drive"/>
    <n v="357"/>
    <n v="3"/>
    <n v="57.12"/>
  </r>
  <r>
    <x v="192"/>
    <x v="176"/>
    <x v="20"/>
    <x v="0"/>
    <x v="12"/>
    <s v="Holmes Cool Mist Humidifier for the Whole House with 8-Gallon Output per Day, Extended Life Filter"/>
    <n v="19.899999999999999"/>
    <n v="1"/>
    <n v="8.9600000000000009"/>
  </r>
  <r>
    <x v="192"/>
    <x v="176"/>
    <x v="20"/>
    <x v="1"/>
    <x v="8"/>
    <s v="Tenex Carpeted, Granite-Look or Clear Contemporary Contour Shape Chair Mats"/>
    <n v="70.709999999999994"/>
    <n v="1"/>
    <n v="4.95"/>
  </r>
  <r>
    <x v="192"/>
    <x v="68"/>
    <x v="20"/>
    <x v="0"/>
    <x v="4"/>
    <s v="SANFORD Major Accent Highlighters"/>
    <n v="21.24"/>
    <n v="3"/>
    <n v="8.07"/>
  </r>
  <r>
    <x v="192"/>
    <x v="375"/>
    <x v="20"/>
    <x v="0"/>
    <x v="4"/>
    <s v="Newell 324"/>
    <n v="57.75"/>
    <n v="5"/>
    <n v="16.170000000000002"/>
  </r>
  <r>
    <x v="192"/>
    <x v="375"/>
    <x v="20"/>
    <x v="0"/>
    <x v="0"/>
    <s v="Easy-staple paper"/>
    <n v="14.94"/>
    <n v="3"/>
    <n v="7.02"/>
  </r>
  <r>
    <x v="192"/>
    <x v="107"/>
    <x v="1"/>
    <x v="2"/>
    <x v="9"/>
    <s v="Logitech Wireless Performance Mouse MX for PC and Mac"/>
    <n v="239.98"/>
    <n v="3"/>
    <n v="53.99"/>
  </r>
  <r>
    <x v="192"/>
    <x v="340"/>
    <x v="0"/>
    <x v="2"/>
    <x v="15"/>
    <s v="Epson TM-T88V Direct Thermal Printer - Monochrome - Desktop"/>
    <n v="559.71"/>
    <n v="3"/>
    <n v="-121.27"/>
  </r>
  <r>
    <x v="192"/>
    <x v="42"/>
    <x v="13"/>
    <x v="0"/>
    <x v="3"/>
    <s v="GBC DocuBind TL300 Electric Binding System"/>
    <n v="1793.98"/>
    <n v="2"/>
    <n v="843.17"/>
  </r>
  <r>
    <x v="192"/>
    <x v="240"/>
    <x v="1"/>
    <x v="2"/>
    <x v="9"/>
    <s v="LogitechÂ Gaming G510s - Keyboard"/>
    <n v="475.94"/>
    <n v="7"/>
    <n v="95.19"/>
  </r>
  <r>
    <x v="193"/>
    <x v="156"/>
    <x v="20"/>
    <x v="0"/>
    <x v="1"/>
    <s v="Avery 514"/>
    <n v="14.4"/>
    <n v="5"/>
    <n v="7.06"/>
  </r>
  <r>
    <x v="193"/>
    <x v="376"/>
    <x v="0"/>
    <x v="0"/>
    <x v="3"/>
    <s v="GBC VeloBinder Strips"/>
    <n v="7.68"/>
    <n v="5"/>
    <n v="-11.52"/>
  </r>
  <r>
    <x v="194"/>
    <x v="377"/>
    <x v="10"/>
    <x v="0"/>
    <x v="2"/>
    <s v="Economy Rollaway Files"/>
    <n v="264.32"/>
    <n v="2"/>
    <n v="19.82"/>
  </r>
  <r>
    <x v="194"/>
    <x v="378"/>
    <x v="16"/>
    <x v="1"/>
    <x v="8"/>
    <s v="Telescoping Adjustable Floor Lamp"/>
    <n v="31.98"/>
    <n v="2"/>
    <n v="2"/>
  </r>
  <r>
    <x v="195"/>
    <x v="379"/>
    <x v="3"/>
    <x v="1"/>
    <x v="8"/>
    <s v="Eldon Expressions Wood and Plastic Desk Accessories, Cherry Wood"/>
    <n v="41.88"/>
    <n v="6"/>
    <n v="12.15"/>
  </r>
  <r>
    <x v="195"/>
    <x v="379"/>
    <x v="3"/>
    <x v="0"/>
    <x v="1"/>
    <s v="Avery 516"/>
    <n v="58.48"/>
    <n v="8"/>
    <n v="27.49"/>
  </r>
  <r>
    <x v="196"/>
    <x v="191"/>
    <x v="2"/>
    <x v="0"/>
    <x v="2"/>
    <s v="Carina 42&quot;Hx23 3/4&quot;W Media Storage Unit"/>
    <n v="64.78"/>
    <n v="1"/>
    <n v="-14.58"/>
  </r>
  <r>
    <x v="196"/>
    <x v="191"/>
    <x v="2"/>
    <x v="2"/>
    <x v="6"/>
    <s v="invisibleSHIELD by ZAGG Smudge-Free Screen Protector"/>
    <n v="32.380000000000003"/>
    <n v="3"/>
    <n v="4.32"/>
  </r>
  <r>
    <x v="196"/>
    <x v="191"/>
    <x v="2"/>
    <x v="1"/>
    <x v="8"/>
    <s v="DAX Natural Wood-Tone Poster Frame"/>
    <n v="42.37"/>
    <n v="2"/>
    <n v="8.4700000000000006"/>
  </r>
  <r>
    <x v="196"/>
    <x v="191"/>
    <x v="2"/>
    <x v="2"/>
    <x v="15"/>
    <s v="StarTech.com 10/100 VDSL2 Ethernet Extender Kit"/>
    <n v="399.54"/>
    <n v="4"/>
    <n v="-559.36"/>
  </r>
  <r>
    <x v="196"/>
    <x v="23"/>
    <x v="39"/>
    <x v="1"/>
    <x v="8"/>
    <s v="Executive Impressions 13&quot; Clairmont Wall Clock"/>
    <n v="57.69"/>
    <n v="3"/>
    <n v="23.65"/>
  </r>
  <r>
    <x v="196"/>
    <x v="23"/>
    <x v="39"/>
    <x v="0"/>
    <x v="3"/>
    <s v="GBC Laser Imprintable Binding System Covers, Desert Sand"/>
    <n v="42.81"/>
    <n v="3"/>
    <n v="20.12"/>
  </r>
  <r>
    <x v="196"/>
    <x v="23"/>
    <x v="39"/>
    <x v="0"/>
    <x v="0"/>
    <s v="Xerox 2000"/>
    <n v="12.96"/>
    <n v="2"/>
    <n v="6.22"/>
  </r>
  <r>
    <x v="196"/>
    <x v="23"/>
    <x v="39"/>
    <x v="1"/>
    <x v="8"/>
    <s v="3M Polarizing Task Lamp with Clamp Arm, Light Gray"/>
    <n v="821.88"/>
    <n v="6"/>
    <n v="213.69"/>
  </r>
  <r>
    <x v="196"/>
    <x v="23"/>
    <x v="39"/>
    <x v="2"/>
    <x v="6"/>
    <s v="Plantronics CordlessÂ Phone HeadsetÂ with In-line Volume - M214C"/>
    <n v="104.85"/>
    <n v="3"/>
    <n v="28.31"/>
  </r>
  <r>
    <x v="196"/>
    <x v="380"/>
    <x v="20"/>
    <x v="2"/>
    <x v="6"/>
    <s v="AT&amp;T EL51110 DECT"/>
    <n v="377.97"/>
    <n v="3"/>
    <n v="109.61"/>
  </r>
  <r>
    <x v="196"/>
    <x v="381"/>
    <x v="0"/>
    <x v="2"/>
    <x v="6"/>
    <s v="Panasonic KX TS3282B Corded phone"/>
    <n v="196.78"/>
    <n v="3"/>
    <n v="14.76"/>
  </r>
  <r>
    <x v="196"/>
    <x v="381"/>
    <x v="0"/>
    <x v="0"/>
    <x v="3"/>
    <s v="Angle-D Binders with Locking Rings, Label Holders"/>
    <n v="2.92"/>
    <n v="2"/>
    <n v="-4.82"/>
  </r>
  <r>
    <x v="196"/>
    <x v="381"/>
    <x v="0"/>
    <x v="1"/>
    <x v="13"/>
    <s v="Riverside Furniture Oval Coffee Table, Oval End Table, End Table with Drawer"/>
    <n v="200.8"/>
    <n v="1"/>
    <n v="-22.95"/>
  </r>
  <r>
    <x v="196"/>
    <x v="381"/>
    <x v="0"/>
    <x v="2"/>
    <x v="9"/>
    <s v="Belkin Standard 104 key USB Keyboard"/>
    <n v="46.69"/>
    <n v="4"/>
    <n v="-2.92"/>
  </r>
  <r>
    <x v="196"/>
    <x v="381"/>
    <x v="0"/>
    <x v="0"/>
    <x v="4"/>
    <s v="Dixon Ticonderoga Core-Lock Colored Pencils"/>
    <n v="21.86"/>
    <n v="3"/>
    <n v="3.55"/>
  </r>
  <r>
    <x v="196"/>
    <x v="81"/>
    <x v="39"/>
    <x v="1"/>
    <x v="13"/>
    <s v="KI Adjustable-Height Table"/>
    <n v="429.9"/>
    <n v="5"/>
    <n v="111.77"/>
  </r>
  <r>
    <x v="196"/>
    <x v="81"/>
    <x v="39"/>
    <x v="0"/>
    <x v="3"/>
    <s v="Avery Recycled Flexi-View Covers for Binding Systems"/>
    <n v="32.06"/>
    <n v="2"/>
    <n v="15.39"/>
  </r>
  <r>
    <x v="196"/>
    <x v="81"/>
    <x v="39"/>
    <x v="1"/>
    <x v="5"/>
    <s v="Padded Folding Chairs, Black, 4/Carton"/>
    <n v="161.96"/>
    <n v="2"/>
    <n v="45.35"/>
  </r>
  <r>
    <x v="196"/>
    <x v="81"/>
    <x v="39"/>
    <x v="0"/>
    <x v="2"/>
    <s v="Akro-Mils 12-Gallon Tote"/>
    <n v="19.86"/>
    <n v="2"/>
    <n v="5.76"/>
  </r>
  <r>
    <x v="196"/>
    <x v="382"/>
    <x v="3"/>
    <x v="0"/>
    <x v="14"/>
    <s v="Acme Design Line 8&quot; Stainless Steel Bent Scissors w/Champagne Handles, 3-1/8&quot; Cut"/>
    <n v="27.36"/>
    <n v="4"/>
    <n v="7.39"/>
  </r>
  <r>
    <x v="196"/>
    <x v="382"/>
    <x v="3"/>
    <x v="0"/>
    <x v="0"/>
    <s v="Message Book, Wirebound, Four 5 1/2&quot; X 4&quot; Forms/Pg., 200 Dupl. Sets/Book"/>
    <n v="20.56"/>
    <n v="2"/>
    <n v="9.66"/>
  </r>
  <r>
    <x v="196"/>
    <x v="382"/>
    <x v="3"/>
    <x v="0"/>
    <x v="3"/>
    <s v="Avery Legal 4-Ring Binder"/>
    <n v="83.92"/>
    <n v="5"/>
    <n v="31.47"/>
  </r>
  <r>
    <x v="196"/>
    <x v="228"/>
    <x v="1"/>
    <x v="0"/>
    <x v="7"/>
    <s v="Acco Hot Clips Clips to Go"/>
    <n v="13.16"/>
    <n v="5"/>
    <n v="4.1100000000000003"/>
  </r>
  <r>
    <x v="196"/>
    <x v="228"/>
    <x v="1"/>
    <x v="0"/>
    <x v="3"/>
    <s v="Avery Heavy-Duty EZD View Binder with Locking Rings"/>
    <n v="3.83"/>
    <n v="3"/>
    <n v="-6.51"/>
  </r>
  <r>
    <x v="196"/>
    <x v="228"/>
    <x v="1"/>
    <x v="0"/>
    <x v="3"/>
    <s v="Ibico Hi-Tech Manual Binding System"/>
    <n v="304.99"/>
    <n v="5"/>
    <n v="-533.73"/>
  </r>
  <r>
    <x v="197"/>
    <x v="383"/>
    <x v="0"/>
    <x v="0"/>
    <x v="4"/>
    <s v="BIC Brite Liner Highlighters"/>
    <n v="9.94"/>
    <n v="3"/>
    <n v="2.73"/>
  </r>
  <r>
    <x v="197"/>
    <x v="383"/>
    <x v="0"/>
    <x v="2"/>
    <x v="15"/>
    <s v="Lexmark MX611dhe Monochrome Laser Printer"/>
    <n v="8159.95"/>
    <n v="8"/>
    <n v="-1359.99"/>
  </r>
  <r>
    <x v="197"/>
    <x v="383"/>
    <x v="0"/>
    <x v="0"/>
    <x v="2"/>
    <s v="Space Solutions HD Industrial Steel Shelving."/>
    <n v="275.93"/>
    <n v="3"/>
    <n v="-58.63"/>
  </r>
  <r>
    <x v="197"/>
    <x v="383"/>
    <x v="0"/>
    <x v="1"/>
    <x v="5"/>
    <s v="SAFCO Arco Folding Chair"/>
    <n v="1740.06"/>
    <n v="9"/>
    <n v="-24.86"/>
  </r>
  <r>
    <x v="197"/>
    <x v="383"/>
    <x v="0"/>
    <x v="0"/>
    <x v="4"/>
    <s v="Sanford Liquid Accent Highlighters"/>
    <n v="32.06"/>
    <n v="6"/>
    <n v="6.81"/>
  </r>
  <r>
    <x v="197"/>
    <x v="383"/>
    <x v="0"/>
    <x v="0"/>
    <x v="12"/>
    <s v="Kensington 7 Outlet MasterPiece Power Center"/>
    <n v="177.98"/>
    <n v="5"/>
    <n v="-453.85"/>
  </r>
  <r>
    <x v="197"/>
    <x v="383"/>
    <x v="0"/>
    <x v="2"/>
    <x v="6"/>
    <s v="JBL Micro Wireless Portable Bluetooth Speaker"/>
    <n v="143.97999999999999"/>
    <n v="3"/>
    <n v="9"/>
  </r>
  <r>
    <x v="197"/>
    <x v="333"/>
    <x v="3"/>
    <x v="2"/>
    <x v="9"/>
    <s v="Logitech Wireless Touch Keyboard K400"/>
    <n v="49.98"/>
    <n v="2"/>
    <n v="8.5"/>
  </r>
  <r>
    <x v="197"/>
    <x v="384"/>
    <x v="0"/>
    <x v="0"/>
    <x v="3"/>
    <s v="GBC ProClick Punch Binding System"/>
    <n v="51.18"/>
    <n v="4"/>
    <n v="-79.34"/>
  </r>
  <r>
    <x v="197"/>
    <x v="385"/>
    <x v="4"/>
    <x v="2"/>
    <x v="9"/>
    <s v="Memorex Froggy Flash Drive 4 GB"/>
    <n v="32.97"/>
    <n v="3"/>
    <n v="12.86"/>
  </r>
  <r>
    <x v="197"/>
    <x v="385"/>
    <x v="4"/>
    <x v="2"/>
    <x v="9"/>
    <s v="Maxell 74 Minute CD-R Spindle, 50/Pack"/>
    <n v="83.88"/>
    <n v="4"/>
    <n v="30.2"/>
  </r>
  <r>
    <x v="197"/>
    <x v="285"/>
    <x v="3"/>
    <x v="0"/>
    <x v="12"/>
    <s v="Holmes Replacement Filter for HEPA Air Cleaner, Medium Room"/>
    <n v="56.65"/>
    <n v="5"/>
    <n v="24.36"/>
  </r>
  <r>
    <x v="197"/>
    <x v="285"/>
    <x v="3"/>
    <x v="0"/>
    <x v="2"/>
    <s v="Pizazz Global Quick File"/>
    <n v="14.97"/>
    <n v="1"/>
    <n v="4.1900000000000004"/>
  </r>
  <r>
    <x v="197"/>
    <x v="285"/>
    <x v="3"/>
    <x v="0"/>
    <x v="7"/>
    <s v="Ideal Clamps"/>
    <n v="4.0199999999999996"/>
    <n v="2"/>
    <n v="1.97"/>
  </r>
  <r>
    <x v="197"/>
    <x v="207"/>
    <x v="6"/>
    <x v="0"/>
    <x v="7"/>
    <s v="Advantus Plastic Paper Clips"/>
    <n v="45"/>
    <n v="9"/>
    <n v="21.6"/>
  </r>
  <r>
    <x v="197"/>
    <x v="207"/>
    <x v="6"/>
    <x v="2"/>
    <x v="15"/>
    <s v="Epson WorkForce WF-2530 All-in-One Printer, Copier Scanner"/>
    <n v="209.97"/>
    <n v="3"/>
    <n v="90.29"/>
  </r>
  <r>
    <x v="197"/>
    <x v="386"/>
    <x v="20"/>
    <x v="0"/>
    <x v="12"/>
    <s v="Black &amp; Decker Filter for Double Action Dustbuster Cordless Vac BLDV7210"/>
    <n v="16.78"/>
    <n v="2"/>
    <n v="4.2"/>
  </r>
  <r>
    <x v="197"/>
    <x v="387"/>
    <x v="22"/>
    <x v="0"/>
    <x v="4"/>
    <s v="Prang Colored Pencils"/>
    <n v="5.88"/>
    <n v="2"/>
    <n v="2.65"/>
  </r>
  <r>
    <x v="197"/>
    <x v="387"/>
    <x v="22"/>
    <x v="1"/>
    <x v="5"/>
    <s v="Hon Deluxe Fabric Upholstered Stacking Chairs, Rounded Back"/>
    <n v="975.92"/>
    <n v="5"/>
    <n v="121.99"/>
  </r>
  <r>
    <x v="197"/>
    <x v="387"/>
    <x v="22"/>
    <x v="0"/>
    <x v="4"/>
    <s v="Hunt PowerHouse Electric Pencil Sharpener, Blue"/>
    <n v="303.83999999999997"/>
    <n v="8"/>
    <n v="91.15"/>
  </r>
  <r>
    <x v="197"/>
    <x v="387"/>
    <x v="22"/>
    <x v="0"/>
    <x v="2"/>
    <s v="Carina Double Wide Media Storage Towers in Natural &amp; Black"/>
    <n v="485.88"/>
    <n v="6"/>
    <n v="19.440000000000001"/>
  </r>
  <r>
    <x v="197"/>
    <x v="388"/>
    <x v="0"/>
    <x v="0"/>
    <x v="0"/>
    <s v="Geographics Note Cards, Blank, White, 8 1/2&quot; x 11&quot;"/>
    <n v="17.899999999999999"/>
    <n v="2"/>
    <n v="6.27"/>
  </r>
  <r>
    <x v="197"/>
    <x v="388"/>
    <x v="0"/>
    <x v="1"/>
    <x v="5"/>
    <s v="SAFCO Arco Folding Chair"/>
    <n v="966.7"/>
    <n v="5"/>
    <n v="-13.81"/>
  </r>
  <r>
    <x v="197"/>
    <x v="388"/>
    <x v="0"/>
    <x v="0"/>
    <x v="0"/>
    <s v="Snap-A-Way Black Print Carbonless Ruled Speed Letter, Triplicate"/>
    <n v="182.11"/>
    <n v="6"/>
    <n v="61.46"/>
  </r>
  <r>
    <x v="197"/>
    <x v="367"/>
    <x v="20"/>
    <x v="1"/>
    <x v="5"/>
    <s v="Global Super Steno Chair"/>
    <n v="172.76"/>
    <n v="2"/>
    <n v="13.44"/>
  </r>
  <r>
    <x v="197"/>
    <x v="367"/>
    <x v="20"/>
    <x v="0"/>
    <x v="4"/>
    <s v="Nontoxic Chalk"/>
    <n v="3.52"/>
    <n v="2"/>
    <n v="1.69"/>
  </r>
  <r>
    <x v="197"/>
    <x v="18"/>
    <x v="3"/>
    <x v="0"/>
    <x v="3"/>
    <s v="Acco PRESSTEX Data Binder with Storage Hooks, Light Blue, 9 1/2&quot; X 11&quot;"/>
    <n v="8.61"/>
    <n v="2"/>
    <n v="3.01"/>
  </r>
  <r>
    <x v="198"/>
    <x v="389"/>
    <x v="14"/>
    <x v="0"/>
    <x v="1"/>
    <s v="Alphabetical Labels for Top Tab Filing"/>
    <n v="103.6"/>
    <n v="7"/>
    <n v="51.8"/>
  </r>
  <r>
    <x v="198"/>
    <x v="390"/>
    <x v="32"/>
    <x v="0"/>
    <x v="0"/>
    <s v="Xerox 1913"/>
    <n v="166.44"/>
    <n v="3"/>
    <n v="79.89"/>
  </r>
  <r>
    <x v="198"/>
    <x v="390"/>
    <x v="32"/>
    <x v="1"/>
    <x v="5"/>
    <s v="Global Italian Leather Office Chair"/>
    <n v="785.88"/>
    <n v="6"/>
    <n v="212.19"/>
  </r>
  <r>
    <x v="198"/>
    <x v="390"/>
    <x v="32"/>
    <x v="0"/>
    <x v="0"/>
    <s v="Advantus Motivational Note Cards"/>
    <n v="26.2"/>
    <n v="2"/>
    <n v="12.84"/>
  </r>
  <r>
    <x v="198"/>
    <x v="390"/>
    <x v="32"/>
    <x v="0"/>
    <x v="2"/>
    <s v="Tennsco 6- and 18-Compartment Lockers"/>
    <n v="1325.85"/>
    <n v="5"/>
    <n v="238.65"/>
  </r>
  <r>
    <x v="198"/>
    <x v="391"/>
    <x v="2"/>
    <x v="0"/>
    <x v="0"/>
    <s v="Xerox 210"/>
    <n v="15.55"/>
    <n v="3"/>
    <n v="5.44"/>
  </r>
  <r>
    <x v="198"/>
    <x v="391"/>
    <x v="2"/>
    <x v="2"/>
    <x v="9"/>
    <s v="Rosewill 107 Normal Keys USB Wired Standard Keyboard"/>
    <n v="64.7"/>
    <n v="6"/>
    <n v="-4.8499999999999996"/>
  </r>
  <r>
    <x v="198"/>
    <x v="391"/>
    <x v="2"/>
    <x v="1"/>
    <x v="8"/>
    <s v="Master Caster Door Stop, Large Neon Orange"/>
    <n v="17.47"/>
    <n v="3"/>
    <n v="5.0199999999999996"/>
  </r>
  <r>
    <x v="198"/>
    <x v="391"/>
    <x v="2"/>
    <x v="2"/>
    <x v="6"/>
    <s v="Polycom SoundPoint IP 450 VoIP phone"/>
    <n v="135.52000000000001"/>
    <n v="1"/>
    <n v="-31.62"/>
  </r>
  <r>
    <x v="198"/>
    <x v="392"/>
    <x v="25"/>
    <x v="2"/>
    <x v="15"/>
    <s v="3D Systems Cube Printer, 2nd Generation, White"/>
    <n v="1299.99"/>
    <n v="2"/>
    <n v="-572"/>
  </r>
  <r>
    <x v="198"/>
    <x v="155"/>
    <x v="10"/>
    <x v="1"/>
    <x v="8"/>
    <s v="Nu-Dell Executive Frame"/>
    <n v="60.67"/>
    <n v="6"/>
    <n v="12.89"/>
  </r>
  <r>
    <x v="198"/>
    <x v="155"/>
    <x v="10"/>
    <x v="0"/>
    <x v="4"/>
    <s v="Newell 320"/>
    <n v="30.82"/>
    <n v="9"/>
    <n v="2.7"/>
  </r>
  <r>
    <x v="198"/>
    <x v="393"/>
    <x v="1"/>
    <x v="0"/>
    <x v="0"/>
    <s v="Ampad Poly Cover Wirebound Steno Book, 6&quot; x 9&quot; Assorted Colors, Gregg Ruled"/>
    <n v="10.9"/>
    <n v="3"/>
    <n v="3.41"/>
  </r>
  <r>
    <x v="199"/>
    <x v="163"/>
    <x v="6"/>
    <x v="0"/>
    <x v="3"/>
    <s v="Tuff Stuff Recycled Round Ring Binders"/>
    <n v="9.64"/>
    <n v="2"/>
    <n v="4.72"/>
  </r>
  <r>
    <x v="199"/>
    <x v="68"/>
    <x v="11"/>
    <x v="0"/>
    <x v="10"/>
    <s v="Peel &amp; Seel Envelopes"/>
    <n v="21.73"/>
    <n v="7"/>
    <n v="7.6"/>
  </r>
  <r>
    <x v="199"/>
    <x v="68"/>
    <x v="11"/>
    <x v="1"/>
    <x v="5"/>
    <s v="GuestStacker Chair with Chrome Finish Legs"/>
    <n v="1487.04"/>
    <n v="5"/>
    <n v="148.69999999999999"/>
  </r>
  <r>
    <x v="199"/>
    <x v="394"/>
    <x v="23"/>
    <x v="0"/>
    <x v="12"/>
    <s v="Kensington 6 Outlet Guardian Standard Surge Protector"/>
    <n v="81.92"/>
    <n v="4"/>
    <n v="22.12"/>
  </r>
  <r>
    <x v="199"/>
    <x v="394"/>
    <x v="23"/>
    <x v="1"/>
    <x v="8"/>
    <s v="Dana Fluorescent Magnifying Lamp, White, 36&quot;"/>
    <n v="254.9"/>
    <n v="5"/>
    <n v="76.47"/>
  </r>
  <r>
    <x v="200"/>
    <x v="395"/>
    <x v="3"/>
    <x v="1"/>
    <x v="8"/>
    <s v="Deflect-o DuraMat Lighweight, Studded, Beveled Mat for Low Pile Carpeting"/>
    <n v="127.95"/>
    <n v="3"/>
    <n v="21.75"/>
  </r>
  <r>
    <x v="201"/>
    <x v="26"/>
    <x v="20"/>
    <x v="2"/>
    <x v="15"/>
    <s v="Epson WorkForce WF-2530 All-in-One Printer, Copier Scanner"/>
    <n v="69.989999999999995"/>
    <n v="1"/>
    <n v="30.1"/>
  </r>
  <r>
    <x v="201"/>
    <x v="396"/>
    <x v="25"/>
    <x v="0"/>
    <x v="0"/>
    <s v="Xerox 220"/>
    <n v="10.37"/>
    <n v="2"/>
    <n v="3.63"/>
  </r>
  <r>
    <x v="201"/>
    <x v="396"/>
    <x v="25"/>
    <x v="0"/>
    <x v="12"/>
    <s v="Fellowes 8 Outlet Superior Workstation Surge Protector"/>
    <n v="166.84"/>
    <n v="5"/>
    <n v="18.77"/>
  </r>
  <r>
    <x v="201"/>
    <x v="396"/>
    <x v="25"/>
    <x v="2"/>
    <x v="9"/>
    <s v="SanDisk Cruzer 32 GB USB Flash Drive"/>
    <n v="15.22"/>
    <n v="1"/>
    <n v="2.2799999999999998"/>
  </r>
  <r>
    <x v="201"/>
    <x v="397"/>
    <x v="0"/>
    <x v="0"/>
    <x v="3"/>
    <s v="Wilson Jones Impact Binders"/>
    <n v="5.18"/>
    <n v="5"/>
    <n v="-8.0299999999999994"/>
  </r>
  <r>
    <x v="201"/>
    <x v="192"/>
    <x v="10"/>
    <x v="0"/>
    <x v="3"/>
    <s v="Premier Elliptical Ring Binder, Black"/>
    <n v="63.92"/>
    <n v="7"/>
    <n v="-46.88"/>
  </r>
  <r>
    <x v="201"/>
    <x v="398"/>
    <x v="42"/>
    <x v="0"/>
    <x v="14"/>
    <s v="Compact Automatic Electric Letter Opener"/>
    <n v="357.93"/>
    <n v="3"/>
    <n v="7.16"/>
  </r>
  <r>
    <x v="201"/>
    <x v="398"/>
    <x v="42"/>
    <x v="2"/>
    <x v="9"/>
    <s v="SanDisk Cruzer 16 GB USB Flash Drive"/>
    <n v="57.4"/>
    <n v="5"/>
    <n v="10.91"/>
  </r>
  <r>
    <x v="201"/>
    <x v="398"/>
    <x v="42"/>
    <x v="0"/>
    <x v="3"/>
    <s v="GBC DocuBind P100 Manual Binding Machine"/>
    <n v="331.96"/>
    <n v="2"/>
    <n v="149.38"/>
  </r>
  <r>
    <x v="201"/>
    <x v="398"/>
    <x v="42"/>
    <x v="1"/>
    <x v="8"/>
    <s v="Seth Thomas 8 1/2&quot; Cubicle Clock"/>
    <n v="40.56"/>
    <n v="2"/>
    <n v="12.98"/>
  </r>
  <r>
    <x v="201"/>
    <x v="399"/>
    <x v="20"/>
    <x v="1"/>
    <x v="5"/>
    <s v="HON 5400 Series Task Chairs for Big and Tall"/>
    <n v="3785.29"/>
    <n v="6"/>
    <n v="420.59"/>
  </r>
  <r>
    <x v="202"/>
    <x v="400"/>
    <x v="25"/>
    <x v="0"/>
    <x v="3"/>
    <s v="GBC Instant Index System for Binding Systems"/>
    <n v="18.649999999999999"/>
    <n v="7"/>
    <n v="-12.43"/>
  </r>
  <r>
    <x v="202"/>
    <x v="401"/>
    <x v="2"/>
    <x v="0"/>
    <x v="0"/>
    <s v="Xerox 1985"/>
    <n v="15.55"/>
    <n v="3"/>
    <n v="5.44"/>
  </r>
  <r>
    <x v="202"/>
    <x v="401"/>
    <x v="2"/>
    <x v="2"/>
    <x v="9"/>
    <s v="Hypercom P1300 Pinpad"/>
    <n v="252"/>
    <n v="5"/>
    <n v="53.55"/>
  </r>
  <r>
    <x v="202"/>
    <x v="284"/>
    <x v="20"/>
    <x v="0"/>
    <x v="4"/>
    <s v="Newell 322"/>
    <n v="5.46"/>
    <n v="3"/>
    <n v="1.47"/>
  </r>
  <r>
    <x v="202"/>
    <x v="402"/>
    <x v="12"/>
    <x v="0"/>
    <x v="2"/>
    <s v="Eldon File Chest Portable File"/>
    <n v="79.400000000000006"/>
    <n v="5"/>
    <n v="5.96"/>
  </r>
  <r>
    <x v="202"/>
    <x v="288"/>
    <x v="0"/>
    <x v="1"/>
    <x v="5"/>
    <s v="Padded Folding Chairs, Black, 4/Carton"/>
    <n v="340.12"/>
    <n v="6"/>
    <n v="-9.7200000000000006"/>
  </r>
  <r>
    <x v="202"/>
    <x v="352"/>
    <x v="10"/>
    <x v="0"/>
    <x v="3"/>
    <s v="Acco Suede Grain Vinyl Round Ring Binder"/>
    <n v="2.5"/>
    <n v="3"/>
    <n v="-2"/>
  </r>
  <r>
    <x v="202"/>
    <x v="218"/>
    <x v="22"/>
    <x v="0"/>
    <x v="7"/>
    <s v="OIC Thumb-Tacks"/>
    <n v="5.7"/>
    <n v="5"/>
    <n v="2.68"/>
  </r>
  <r>
    <x v="202"/>
    <x v="218"/>
    <x v="22"/>
    <x v="1"/>
    <x v="8"/>
    <s v="C-Line Cubicle Keepers Polyproplyene Holder With Velcro Backings"/>
    <n v="14.19"/>
    <n v="3"/>
    <n v="5.53"/>
  </r>
  <r>
    <x v="202"/>
    <x v="218"/>
    <x v="22"/>
    <x v="0"/>
    <x v="14"/>
    <s v="Acme Value Line Scissors"/>
    <n v="7.3"/>
    <n v="2"/>
    <n v="2.19"/>
  </r>
  <r>
    <x v="202"/>
    <x v="218"/>
    <x v="22"/>
    <x v="2"/>
    <x v="9"/>
    <s v="Logitech Wireless Performance Mouse MX for PC and Mac"/>
    <n v="199.98"/>
    <n v="2"/>
    <n v="75.989999999999995"/>
  </r>
  <r>
    <x v="202"/>
    <x v="218"/>
    <x v="22"/>
    <x v="2"/>
    <x v="9"/>
    <s v="Memorex Mini Travel Drive 64 GB USB 2.0 Flash Drive"/>
    <n v="144.96"/>
    <n v="4"/>
    <n v="60.88"/>
  </r>
  <r>
    <x v="202"/>
    <x v="218"/>
    <x v="22"/>
    <x v="2"/>
    <x v="9"/>
    <s v="WD My Passport Ultra 500GB Portable External Hard Drive"/>
    <n v="118"/>
    <n v="2"/>
    <n v="20.059999999999999"/>
  </r>
  <r>
    <x v="202"/>
    <x v="218"/>
    <x v="22"/>
    <x v="0"/>
    <x v="0"/>
    <s v="Xerox 1942"/>
    <n v="48.94"/>
    <n v="1"/>
    <n v="24.47"/>
  </r>
  <r>
    <x v="202"/>
    <x v="218"/>
    <x v="22"/>
    <x v="0"/>
    <x v="12"/>
    <s v="Holmes Replacement Filter for HEPA Air Cleaner, Medium Room"/>
    <n v="22.66"/>
    <n v="2"/>
    <n v="9.74"/>
  </r>
  <r>
    <x v="203"/>
    <x v="403"/>
    <x v="1"/>
    <x v="0"/>
    <x v="12"/>
    <s v="Kensington 7 Outlet MasterPiece HOMEOFFICE Power Control Center"/>
    <n v="52.45"/>
    <n v="2"/>
    <n v="-131.12"/>
  </r>
  <r>
    <x v="203"/>
    <x v="403"/>
    <x v="1"/>
    <x v="0"/>
    <x v="1"/>
    <s v="Avery 51"/>
    <n v="20.16"/>
    <n v="4"/>
    <n v="6.55"/>
  </r>
  <r>
    <x v="203"/>
    <x v="404"/>
    <x v="20"/>
    <x v="0"/>
    <x v="2"/>
    <s v="Fellowes Officeware Wire Shelving"/>
    <n v="449.15"/>
    <n v="5"/>
    <n v="8.98"/>
  </r>
  <r>
    <x v="203"/>
    <x v="404"/>
    <x v="20"/>
    <x v="0"/>
    <x v="10"/>
    <s v="Colored Envelopes"/>
    <n v="11.07"/>
    <n v="3"/>
    <n v="5.09"/>
  </r>
  <r>
    <x v="203"/>
    <x v="273"/>
    <x v="16"/>
    <x v="0"/>
    <x v="12"/>
    <s v="Sanitaire Vibra Groomer IR Commercial Upright Vacuum, Replacement Belts"/>
    <n v="13"/>
    <n v="5"/>
    <n v="1.3"/>
  </r>
  <r>
    <x v="203"/>
    <x v="273"/>
    <x v="16"/>
    <x v="1"/>
    <x v="8"/>
    <s v="Advantus Panel Wall Acrylic Frame"/>
    <n v="13.13"/>
    <n v="3"/>
    <n v="3.77"/>
  </r>
  <r>
    <x v="203"/>
    <x v="405"/>
    <x v="4"/>
    <x v="1"/>
    <x v="8"/>
    <s v="Seth Thomas 14&quot; Day/Date Wall Clock"/>
    <n v="142.4"/>
    <n v="5"/>
    <n v="52.69"/>
  </r>
  <r>
    <x v="203"/>
    <x v="405"/>
    <x v="4"/>
    <x v="0"/>
    <x v="3"/>
    <s v="Avery Poly Binder Pockets"/>
    <n v="7.16"/>
    <n v="2"/>
    <n v="3.44"/>
  </r>
  <r>
    <x v="203"/>
    <x v="406"/>
    <x v="20"/>
    <x v="1"/>
    <x v="13"/>
    <s v="KI Adjustable-Height Table"/>
    <n v="464.29"/>
    <n v="9"/>
    <n v="-108.33"/>
  </r>
  <r>
    <x v="203"/>
    <x v="406"/>
    <x v="20"/>
    <x v="0"/>
    <x v="10"/>
    <s v="Staple envelope"/>
    <n v="68.459999999999994"/>
    <n v="7"/>
    <n v="31.49"/>
  </r>
  <r>
    <x v="203"/>
    <x v="406"/>
    <x v="20"/>
    <x v="2"/>
    <x v="15"/>
    <s v="Ativa V4110MDD Micro-Cut Shredder"/>
    <n v="2799.96"/>
    <n v="4"/>
    <n v="1371.98"/>
  </r>
  <r>
    <x v="203"/>
    <x v="406"/>
    <x v="20"/>
    <x v="0"/>
    <x v="12"/>
    <s v="Honeywell Enviracaire Portable HEPA Air Cleaner for 17' x 22' Room"/>
    <n v="601.29999999999995"/>
    <n v="2"/>
    <n v="198.43"/>
  </r>
  <r>
    <x v="203"/>
    <x v="406"/>
    <x v="20"/>
    <x v="2"/>
    <x v="6"/>
    <s v="Spigen Samsung Galaxy S5 Case Wallet"/>
    <n v="16.989999999999998"/>
    <n v="1"/>
    <n v="4.42"/>
  </r>
  <r>
    <x v="203"/>
    <x v="406"/>
    <x v="20"/>
    <x v="2"/>
    <x v="6"/>
    <s v="Vtech CS6719"/>
    <n v="287.97000000000003"/>
    <n v="3"/>
    <n v="80.63"/>
  </r>
  <r>
    <x v="203"/>
    <x v="406"/>
    <x v="20"/>
    <x v="0"/>
    <x v="0"/>
    <s v="Xerox 198"/>
    <n v="44.82"/>
    <n v="9"/>
    <n v="21.07"/>
  </r>
  <r>
    <x v="203"/>
    <x v="134"/>
    <x v="0"/>
    <x v="0"/>
    <x v="7"/>
    <s v="Revere Boxed Rubber Bands by Revere"/>
    <n v="6.05"/>
    <n v="4"/>
    <n v="-1.36"/>
  </r>
  <r>
    <x v="203"/>
    <x v="134"/>
    <x v="0"/>
    <x v="0"/>
    <x v="0"/>
    <s v="Xerox 1900"/>
    <n v="6.85"/>
    <n v="2"/>
    <n v="2.14"/>
  </r>
  <r>
    <x v="203"/>
    <x v="134"/>
    <x v="0"/>
    <x v="1"/>
    <x v="8"/>
    <s v="Stacking Trays by OIC"/>
    <n v="9.9600000000000009"/>
    <n v="5"/>
    <n v="-6.72"/>
  </r>
  <r>
    <x v="203"/>
    <x v="134"/>
    <x v="0"/>
    <x v="0"/>
    <x v="3"/>
    <s v="Trimflex Flexible Post Binders"/>
    <n v="8.5500000000000007"/>
    <n v="2"/>
    <n v="-13.68"/>
  </r>
  <r>
    <x v="204"/>
    <x v="407"/>
    <x v="2"/>
    <x v="1"/>
    <x v="8"/>
    <s v="Seth Thomas 16&quot; Steel Case Clock"/>
    <n v="103.94"/>
    <n v="4"/>
    <n v="16.89"/>
  </r>
  <r>
    <x v="204"/>
    <x v="116"/>
    <x v="20"/>
    <x v="0"/>
    <x v="0"/>
    <s v="Easy-staple paper"/>
    <n v="14.94"/>
    <n v="3"/>
    <n v="7.02"/>
  </r>
  <r>
    <x v="204"/>
    <x v="116"/>
    <x v="20"/>
    <x v="1"/>
    <x v="8"/>
    <s v="Master Caster Door Stop, Large Neon Orange"/>
    <n v="14.56"/>
    <n v="2"/>
    <n v="6.26"/>
  </r>
  <r>
    <x v="205"/>
    <x v="211"/>
    <x v="20"/>
    <x v="0"/>
    <x v="3"/>
    <s v="Avery Trapezoid Extra Heavy Duty 4&quot; Binders"/>
    <n v="33.549999999999997"/>
    <n v="1"/>
    <n v="12.58"/>
  </r>
  <r>
    <x v="206"/>
    <x v="408"/>
    <x v="2"/>
    <x v="0"/>
    <x v="3"/>
    <s v="Acco Pressboard Covers with Storage Hooks, 14 7/8&quot; x 11&quot;, Light Blue"/>
    <n v="5.89"/>
    <n v="4"/>
    <n v="-4.12"/>
  </r>
  <r>
    <x v="206"/>
    <x v="388"/>
    <x v="25"/>
    <x v="2"/>
    <x v="9"/>
    <s v="Logitech Trackman Marble Mouse"/>
    <n v="47.98"/>
    <n v="2"/>
    <n v="13.2"/>
  </r>
  <r>
    <x v="206"/>
    <x v="388"/>
    <x v="25"/>
    <x v="0"/>
    <x v="0"/>
    <s v="Xerox 1924"/>
    <n v="4.62"/>
    <n v="1"/>
    <n v="1.68"/>
  </r>
  <r>
    <x v="206"/>
    <x v="84"/>
    <x v="22"/>
    <x v="0"/>
    <x v="2"/>
    <s v="Eldon Gobal File Keepers"/>
    <n v="30.28"/>
    <n v="2"/>
    <n v="1.21"/>
  </r>
  <r>
    <x v="206"/>
    <x v="84"/>
    <x v="22"/>
    <x v="0"/>
    <x v="2"/>
    <s v="Eldon ProFile File 'N Store Portable File Tub Letter/Legal Size Black"/>
    <n v="57.93"/>
    <n v="3"/>
    <n v="16.22"/>
  </r>
  <r>
    <x v="206"/>
    <x v="84"/>
    <x v="22"/>
    <x v="1"/>
    <x v="8"/>
    <s v="Executive Impressions 12&quot; Wall Clock"/>
    <n v="35.340000000000003"/>
    <n v="2"/>
    <n v="13.43"/>
  </r>
  <r>
    <x v="206"/>
    <x v="84"/>
    <x v="22"/>
    <x v="0"/>
    <x v="3"/>
    <s v="GBC Prestige Therm-A-Bind Covers"/>
    <n v="137.24"/>
    <n v="5"/>
    <n v="46.32"/>
  </r>
  <r>
    <x v="206"/>
    <x v="245"/>
    <x v="3"/>
    <x v="0"/>
    <x v="10"/>
    <s v="Tyvek Interoffice Envelopes, 9 1/2&quot; x 12 1/2&quot;, 100/Box"/>
    <n v="182.94"/>
    <n v="3"/>
    <n v="85.98"/>
  </r>
  <r>
    <x v="206"/>
    <x v="409"/>
    <x v="11"/>
    <x v="0"/>
    <x v="4"/>
    <s v="Newell 313"/>
    <n v="5.25"/>
    <n v="2"/>
    <n v="0.46"/>
  </r>
  <r>
    <x v="206"/>
    <x v="409"/>
    <x v="11"/>
    <x v="0"/>
    <x v="4"/>
    <s v="Boston 16701 Slimline Battery Pencil Sharpener"/>
    <n v="38.26"/>
    <n v="3"/>
    <n v="4.78"/>
  </r>
  <r>
    <x v="206"/>
    <x v="409"/>
    <x v="11"/>
    <x v="0"/>
    <x v="0"/>
    <s v="Riverleaf Stik-Withit Designer Note Cubes"/>
    <n v="40.24"/>
    <n v="5"/>
    <n v="13.08"/>
  </r>
  <r>
    <x v="206"/>
    <x v="409"/>
    <x v="11"/>
    <x v="2"/>
    <x v="15"/>
    <s v="Plantronics Single Ear Headset"/>
    <n v="29.93"/>
    <n v="5"/>
    <n v="-21.95"/>
  </r>
  <r>
    <x v="206"/>
    <x v="409"/>
    <x v="11"/>
    <x v="0"/>
    <x v="0"/>
    <s v="Xerox 1960"/>
    <n v="148.69999999999999"/>
    <n v="6"/>
    <n v="46.47"/>
  </r>
  <r>
    <x v="206"/>
    <x v="409"/>
    <x v="11"/>
    <x v="2"/>
    <x v="9"/>
    <s v="Verbatim 25 GB 6x Blu-ray Single Layer Recordable Disc, 3/Pack"/>
    <n v="55.92"/>
    <n v="10"/>
    <n v="16.78"/>
  </r>
  <r>
    <x v="207"/>
    <x v="191"/>
    <x v="0"/>
    <x v="2"/>
    <x v="15"/>
    <s v="Lexmark MX611dhe Monochrome Laser Printer"/>
    <n v="3059.98"/>
    <n v="3"/>
    <n v="-510"/>
  </r>
  <r>
    <x v="207"/>
    <x v="191"/>
    <x v="0"/>
    <x v="2"/>
    <x v="15"/>
    <s v="Xerox WorkCentre 6505DN Laser Multifunction Printer"/>
    <n v="2519.96"/>
    <n v="7"/>
    <n v="-252"/>
  </r>
  <r>
    <x v="207"/>
    <x v="410"/>
    <x v="3"/>
    <x v="0"/>
    <x v="7"/>
    <s v="OIC Binder Clips"/>
    <n v="7.16"/>
    <n v="2"/>
    <n v="3.58"/>
  </r>
  <r>
    <x v="207"/>
    <x v="154"/>
    <x v="25"/>
    <x v="0"/>
    <x v="2"/>
    <s v="Project Tote Personal File"/>
    <n v="67.34"/>
    <n v="6"/>
    <n v="7.58"/>
  </r>
  <r>
    <x v="207"/>
    <x v="154"/>
    <x v="25"/>
    <x v="2"/>
    <x v="15"/>
    <s v="HP Designjet T520 Inkjet Large Format Printer - 24&quot; Color"/>
    <n v="2624.99"/>
    <n v="3"/>
    <n v="-944.99"/>
  </r>
  <r>
    <x v="207"/>
    <x v="183"/>
    <x v="20"/>
    <x v="1"/>
    <x v="5"/>
    <s v="Hon Olson Stacker Stools"/>
    <n v="887.1"/>
    <n v="7"/>
    <n v="177.42"/>
  </r>
  <r>
    <x v="207"/>
    <x v="411"/>
    <x v="22"/>
    <x v="0"/>
    <x v="2"/>
    <s v="Decoflex Hanging Personal Folder File, Blue"/>
    <n v="92.52"/>
    <n v="6"/>
    <n v="24.98"/>
  </r>
  <r>
    <x v="207"/>
    <x v="412"/>
    <x v="3"/>
    <x v="0"/>
    <x v="7"/>
    <s v="Revere Boxed Rubber Bands by Revere"/>
    <n v="5.67"/>
    <n v="3"/>
    <n v="0.11"/>
  </r>
  <r>
    <x v="207"/>
    <x v="37"/>
    <x v="12"/>
    <x v="1"/>
    <x v="13"/>
    <s v="Hon 2111 Invitation Series Straight Table"/>
    <n v="73.92"/>
    <n v="1"/>
    <n v="-45.83"/>
  </r>
  <r>
    <x v="208"/>
    <x v="413"/>
    <x v="1"/>
    <x v="1"/>
    <x v="13"/>
    <s v="Bevis 44 x 96 Conference Tables"/>
    <n v="617.70000000000005"/>
    <n v="6"/>
    <n v="-407.68"/>
  </r>
  <r>
    <x v="208"/>
    <x v="414"/>
    <x v="3"/>
    <x v="0"/>
    <x v="1"/>
    <s v="Avery 499"/>
    <n v="9.9600000000000009"/>
    <n v="2"/>
    <n v="4.58"/>
  </r>
  <r>
    <x v="208"/>
    <x v="414"/>
    <x v="3"/>
    <x v="0"/>
    <x v="0"/>
    <s v="Wirebound Message Book, 4 per Page"/>
    <n v="21.72"/>
    <n v="4"/>
    <n v="10.64"/>
  </r>
  <r>
    <x v="208"/>
    <x v="159"/>
    <x v="16"/>
    <x v="0"/>
    <x v="4"/>
    <s v="Nontoxic Chalk"/>
    <n v="2.82"/>
    <n v="2"/>
    <n v="0.99"/>
  </r>
  <r>
    <x v="208"/>
    <x v="415"/>
    <x v="3"/>
    <x v="0"/>
    <x v="12"/>
    <s v="Staple holder"/>
    <n v="43.92"/>
    <n v="4"/>
    <n v="11.86"/>
  </r>
  <r>
    <x v="208"/>
    <x v="415"/>
    <x v="3"/>
    <x v="0"/>
    <x v="3"/>
    <s v="Ibico Plastic and Wire Spiral Binding Combs"/>
    <n v="20.23"/>
    <n v="3"/>
    <n v="6.58"/>
  </r>
  <r>
    <x v="208"/>
    <x v="416"/>
    <x v="36"/>
    <x v="1"/>
    <x v="8"/>
    <s v="C-Line Cubicle Keepers Polyproplyene Holder w/Velcro Back, 8-1/2x11, 25/Bx"/>
    <n v="164.22"/>
    <n v="3"/>
    <n v="50.91"/>
  </r>
  <r>
    <x v="208"/>
    <x v="416"/>
    <x v="36"/>
    <x v="1"/>
    <x v="11"/>
    <s v="O'Sullivan Living Dimensions 2-Shelf Bookcases"/>
    <n v="362.94"/>
    <n v="3"/>
    <n v="36.29"/>
  </r>
  <r>
    <x v="208"/>
    <x v="416"/>
    <x v="36"/>
    <x v="2"/>
    <x v="9"/>
    <s v="Logitech 910-002974 M325 Wireless Mouse for Web Scrolling"/>
    <n v="59.98"/>
    <n v="2"/>
    <n v="26.39"/>
  </r>
  <r>
    <x v="208"/>
    <x v="417"/>
    <x v="1"/>
    <x v="1"/>
    <x v="11"/>
    <s v="Bush Heritage Pine Collection 5-Shelf Bookcase, Albany Pine Finish, *Special Order"/>
    <n v="493.43"/>
    <n v="5"/>
    <n v="-70.489999999999995"/>
  </r>
  <r>
    <x v="208"/>
    <x v="417"/>
    <x v="1"/>
    <x v="2"/>
    <x v="6"/>
    <s v="QVS USB Car Charger 2-Port 2.1Amp for iPod/iPhone/iPad/iPad 2/iPad 3"/>
    <n v="11.12"/>
    <n v="2"/>
    <n v="3.48"/>
  </r>
  <r>
    <x v="208"/>
    <x v="418"/>
    <x v="3"/>
    <x v="0"/>
    <x v="0"/>
    <s v="Xerox 1900"/>
    <n v="8.56"/>
    <n v="2"/>
    <n v="3.85"/>
  </r>
  <r>
    <x v="208"/>
    <x v="363"/>
    <x v="20"/>
    <x v="2"/>
    <x v="6"/>
    <s v="Ooma Telo VoIP Home Phone System"/>
    <n v="629.95000000000005"/>
    <n v="5"/>
    <n v="157.49"/>
  </r>
  <r>
    <x v="208"/>
    <x v="363"/>
    <x v="20"/>
    <x v="1"/>
    <x v="5"/>
    <s v="Global Leather Executive Chair"/>
    <n v="631.78"/>
    <n v="2"/>
    <n v="140.4"/>
  </r>
  <r>
    <x v="208"/>
    <x v="363"/>
    <x v="20"/>
    <x v="1"/>
    <x v="11"/>
    <s v="DMI Eclipse Executive Suite Bookcases"/>
    <n v="801.57"/>
    <n v="2"/>
    <n v="-10.02"/>
  </r>
  <r>
    <x v="208"/>
    <x v="363"/>
    <x v="20"/>
    <x v="0"/>
    <x v="1"/>
    <s v="Avery 485"/>
    <n v="75.180000000000007"/>
    <n v="6"/>
    <n v="35.33"/>
  </r>
  <r>
    <x v="208"/>
    <x v="363"/>
    <x v="20"/>
    <x v="0"/>
    <x v="12"/>
    <s v="Euro-Pro Shark Turbo Vacuum"/>
    <n v="30.98"/>
    <n v="1"/>
    <n v="8.0500000000000007"/>
  </r>
  <r>
    <x v="208"/>
    <x v="363"/>
    <x v="20"/>
    <x v="2"/>
    <x v="6"/>
    <s v="Panasonic KX-TG9541B DECT 6.0 Digital 2-Line Expandable Cordless Phone With Digital Answering System"/>
    <n v="1349.91"/>
    <n v="9"/>
    <n v="661.46"/>
  </r>
  <r>
    <x v="209"/>
    <x v="419"/>
    <x v="22"/>
    <x v="2"/>
    <x v="6"/>
    <s v="Nortel Meridian M3904 Professional Digital phone"/>
    <n v="246.38"/>
    <n v="2"/>
    <n v="27.72"/>
  </r>
  <r>
    <x v="209"/>
    <x v="419"/>
    <x v="22"/>
    <x v="2"/>
    <x v="16"/>
    <s v="Canon PC1080F Personal Copier"/>
    <n v="1799.97"/>
    <n v="3"/>
    <n v="701.99"/>
  </r>
  <r>
    <x v="209"/>
    <x v="291"/>
    <x v="40"/>
    <x v="0"/>
    <x v="12"/>
    <s v="Fellowes Basic Home/Office Series Surge Protectors"/>
    <n v="25.96"/>
    <n v="2"/>
    <n v="7.53"/>
  </r>
  <r>
    <x v="209"/>
    <x v="291"/>
    <x v="40"/>
    <x v="0"/>
    <x v="12"/>
    <s v="Acco 6 Outlet Guardian Standard Surge Suppressor"/>
    <n v="36.270000000000003"/>
    <n v="3"/>
    <n v="10.88"/>
  </r>
  <r>
    <x v="209"/>
    <x v="291"/>
    <x v="40"/>
    <x v="0"/>
    <x v="0"/>
    <s v="Xerox 224"/>
    <n v="6.48"/>
    <n v="1"/>
    <n v="3.11"/>
  </r>
  <r>
    <x v="209"/>
    <x v="221"/>
    <x v="3"/>
    <x v="0"/>
    <x v="10"/>
    <s v="Staple envelope"/>
    <n v="15.56"/>
    <n v="2"/>
    <n v="7.31"/>
  </r>
  <r>
    <x v="209"/>
    <x v="221"/>
    <x v="3"/>
    <x v="0"/>
    <x v="10"/>
    <s v="#10 White Business Envelopes,4 1/8 x 9 1/2"/>
    <n v="78.349999999999994"/>
    <n v="5"/>
    <n v="36.82"/>
  </r>
  <r>
    <x v="209"/>
    <x v="221"/>
    <x v="3"/>
    <x v="0"/>
    <x v="4"/>
    <s v="Newell 34"/>
    <n v="59.52"/>
    <n v="3"/>
    <n v="15.48"/>
  </r>
  <r>
    <x v="209"/>
    <x v="221"/>
    <x v="3"/>
    <x v="0"/>
    <x v="0"/>
    <s v="Xerox 1971"/>
    <n v="38.520000000000003"/>
    <n v="9"/>
    <n v="17.329999999999998"/>
  </r>
  <r>
    <x v="209"/>
    <x v="221"/>
    <x v="3"/>
    <x v="2"/>
    <x v="6"/>
    <s v="Polycom CX300 Desktop Phone USB VoIP phone"/>
    <n v="239.98"/>
    <n v="2"/>
    <n v="24"/>
  </r>
  <r>
    <x v="209"/>
    <x v="221"/>
    <x v="3"/>
    <x v="0"/>
    <x v="0"/>
    <s v="Wirebound Four 2-3/4 x 5 Forms per Page, 400 Sets per Book"/>
    <n v="19.350000000000001"/>
    <n v="3"/>
    <n v="9.48"/>
  </r>
  <r>
    <x v="209"/>
    <x v="338"/>
    <x v="2"/>
    <x v="0"/>
    <x v="0"/>
    <s v="While You Were Out Pads, 50 per Pad, 4 x 5 1/4, Green Cycle"/>
    <n v="11.35"/>
    <n v="3"/>
    <n v="4.12"/>
  </r>
  <r>
    <x v="209"/>
    <x v="338"/>
    <x v="2"/>
    <x v="0"/>
    <x v="1"/>
    <s v="Staple-on labels"/>
    <n v="20.81"/>
    <n v="9"/>
    <n v="7.02"/>
  </r>
  <r>
    <x v="209"/>
    <x v="179"/>
    <x v="0"/>
    <x v="1"/>
    <x v="8"/>
    <s v="Dana Swing-Arm Lamps"/>
    <n v="8.5399999999999991"/>
    <n v="2"/>
    <n v="-7.48"/>
  </r>
  <r>
    <x v="209"/>
    <x v="420"/>
    <x v="2"/>
    <x v="0"/>
    <x v="3"/>
    <s v="Angle-D Binders with Locking Rings, Label Holders"/>
    <n v="6.57"/>
    <n v="3"/>
    <n v="-5.04"/>
  </r>
  <r>
    <x v="209"/>
    <x v="421"/>
    <x v="20"/>
    <x v="0"/>
    <x v="4"/>
    <s v="Boston 16801 Nautilus Battery Pencil Sharpener"/>
    <n v="66.03"/>
    <n v="3"/>
    <n v="17.170000000000002"/>
  </r>
  <r>
    <x v="210"/>
    <x v="389"/>
    <x v="16"/>
    <x v="0"/>
    <x v="1"/>
    <s v="Avery File Folder Labels"/>
    <n v="4.6100000000000003"/>
    <n v="2"/>
    <n v="1.67"/>
  </r>
  <r>
    <x v="210"/>
    <x v="422"/>
    <x v="1"/>
    <x v="0"/>
    <x v="2"/>
    <s v="SAFCO Commercial Wire Shelving, Black"/>
    <n v="331.54"/>
    <n v="3"/>
    <n v="-82.88"/>
  </r>
  <r>
    <x v="210"/>
    <x v="145"/>
    <x v="3"/>
    <x v="0"/>
    <x v="2"/>
    <s v="File Shuttle II and Handi-File, Black"/>
    <n v="169.45"/>
    <n v="5"/>
    <n v="42.36"/>
  </r>
  <r>
    <x v="210"/>
    <x v="145"/>
    <x v="3"/>
    <x v="0"/>
    <x v="2"/>
    <s v="Tennsco Commercial Shelving"/>
    <n v="40.68"/>
    <n v="2"/>
    <n v="0.41"/>
  </r>
  <r>
    <x v="210"/>
    <x v="423"/>
    <x v="20"/>
    <x v="1"/>
    <x v="8"/>
    <s v="Computer Room Manger, 14&quot;"/>
    <n v="97.44"/>
    <n v="3"/>
    <n v="35.08"/>
  </r>
  <r>
    <x v="210"/>
    <x v="423"/>
    <x v="20"/>
    <x v="0"/>
    <x v="3"/>
    <s v="Cardinal Holdit Business Card Pockets"/>
    <n v="3.98"/>
    <n v="1"/>
    <n v="1.39"/>
  </r>
  <r>
    <x v="210"/>
    <x v="423"/>
    <x v="20"/>
    <x v="0"/>
    <x v="4"/>
    <s v="Avery Hi-Liter GlideStik Fluorescent Highlighter, Yellow Ink"/>
    <n v="13.04"/>
    <n v="4"/>
    <n v="5.74"/>
  </r>
  <r>
    <x v="210"/>
    <x v="423"/>
    <x v="20"/>
    <x v="1"/>
    <x v="5"/>
    <s v="Office Star - Mid Back Dual function Ergonomic High Back Chair with 2-Way Adjustable Arms"/>
    <n v="579.53"/>
    <n v="4"/>
    <n v="83.71"/>
  </r>
  <r>
    <x v="211"/>
    <x v="291"/>
    <x v="3"/>
    <x v="1"/>
    <x v="11"/>
    <s v="Rush Hierlooms Collection 1&quot; Thick Stackable Bookcases"/>
    <n v="436"/>
    <n v="3"/>
    <n v="20.52"/>
  </r>
  <r>
    <x v="211"/>
    <x v="291"/>
    <x v="3"/>
    <x v="2"/>
    <x v="6"/>
    <s v="netTALK DUO VoIP Telephone Service"/>
    <n v="83.98"/>
    <n v="2"/>
    <n v="31.49"/>
  </r>
  <r>
    <x v="211"/>
    <x v="43"/>
    <x v="20"/>
    <x v="0"/>
    <x v="3"/>
    <s v="Avery Arch Ring Binders"/>
    <n v="139.44"/>
    <n v="3"/>
    <n v="47.06"/>
  </r>
  <r>
    <x v="211"/>
    <x v="42"/>
    <x v="28"/>
    <x v="0"/>
    <x v="0"/>
    <s v="Xerox 217"/>
    <n v="32.4"/>
    <n v="5"/>
    <n v="15.55"/>
  </r>
  <r>
    <x v="211"/>
    <x v="42"/>
    <x v="28"/>
    <x v="0"/>
    <x v="2"/>
    <s v="Carina Double Wide Media Storage Towers in Natural &amp; Black"/>
    <n v="404.9"/>
    <n v="5"/>
    <n v="16.2"/>
  </r>
  <r>
    <x v="211"/>
    <x v="42"/>
    <x v="28"/>
    <x v="0"/>
    <x v="3"/>
    <s v="Ibico EPK-21 Electric Binding System"/>
    <n v="9449.9500000000007"/>
    <n v="5"/>
    <n v="4630.4799999999996"/>
  </r>
  <r>
    <x v="211"/>
    <x v="42"/>
    <x v="28"/>
    <x v="0"/>
    <x v="3"/>
    <s v="GBC Instant Report Kit"/>
    <n v="12.94"/>
    <n v="2"/>
    <n v="6.47"/>
  </r>
  <r>
    <x v="211"/>
    <x v="412"/>
    <x v="10"/>
    <x v="0"/>
    <x v="0"/>
    <s v="EcoTones Memo Sheets"/>
    <n v="28.8"/>
    <n v="9"/>
    <n v="10.08"/>
  </r>
  <r>
    <x v="211"/>
    <x v="424"/>
    <x v="7"/>
    <x v="0"/>
    <x v="3"/>
    <s v="Wilson Jones Suede Grain Vinyl Binders"/>
    <n v="11.12"/>
    <n v="4"/>
    <n v="5.45"/>
  </r>
  <r>
    <x v="211"/>
    <x v="425"/>
    <x v="20"/>
    <x v="0"/>
    <x v="3"/>
    <s v="Avery Binding System Hidden Tab Executive Style Index Sets"/>
    <n v="18.46"/>
    <n v="4"/>
    <n v="6.92"/>
  </r>
  <r>
    <x v="211"/>
    <x v="426"/>
    <x v="7"/>
    <x v="0"/>
    <x v="4"/>
    <s v="Newell 351"/>
    <n v="9.84"/>
    <n v="3"/>
    <n v="2.85"/>
  </r>
  <r>
    <x v="211"/>
    <x v="426"/>
    <x v="7"/>
    <x v="0"/>
    <x v="3"/>
    <s v="Ibico Covers for Plastic or Wire Binding Elements"/>
    <n v="34.5"/>
    <n v="3"/>
    <n v="15.53"/>
  </r>
  <r>
    <x v="212"/>
    <x v="427"/>
    <x v="3"/>
    <x v="0"/>
    <x v="2"/>
    <s v="Gould Plastics 9-Pocket Panel Bin, 18-3/8w x 5-1/4d x 20-1/2h, Black"/>
    <n v="211.96"/>
    <n v="4"/>
    <n v="8.48"/>
  </r>
  <r>
    <x v="213"/>
    <x v="428"/>
    <x v="0"/>
    <x v="0"/>
    <x v="0"/>
    <s v="Xerox 1954"/>
    <n v="33.79"/>
    <n v="8"/>
    <n v="10.56"/>
  </r>
  <r>
    <x v="213"/>
    <x v="428"/>
    <x v="0"/>
    <x v="1"/>
    <x v="11"/>
    <s v="O'Sullivan Living Dimensions 5-Shelf Bookcases"/>
    <n v="300.52999999999997"/>
    <n v="2"/>
    <n v="-97.23"/>
  </r>
  <r>
    <x v="213"/>
    <x v="428"/>
    <x v="0"/>
    <x v="0"/>
    <x v="3"/>
    <s v="Avery Self-Adhesive Photo Pockets for Polaroid Photos"/>
    <n v="2.72"/>
    <n v="2"/>
    <n v="-4.3600000000000003"/>
  </r>
  <r>
    <x v="213"/>
    <x v="428"/>
    <x v="0"/>
    <x v="0"/>
    <x v="10"/>
    <s v="Poly String Tie Envelopes"/>
    <n v="3.26"/>
    <n v="2"/>
    <n v="1.1000000000000001"/>
  </r>
  <r>
    <x v="213"/>
    <x v="429"/>
    <x v="26"/>
    <x v="0"/>
    <x v="4"/>
    <s v="Dixon Ticonderoga Core-Lock Colored Pencils"/>
    <n v="14.58"/>
    <n v="2"/>
    <n v="2.37"/>
  </r>
  <r>
    <x v="214"/>
    <x v="388"/>
    <x v="3"/>
    <x v="1"/>
    <x v="5"/>
    <s v="Leather Task Chair, Black"/>
    <n v="145.57"/>
    <n v="2"/>
    <n v="0"/>
  </r>
  <r>
    <x v="214"/>
    <x v="418"/>
    <x v="0"/>
    <x v="0"/>
    <x v="3"/>
    <s v="Acco 3-Hole Punch"/>
    <n v="0.88"/>
    <n v="1"/>
    <n v="-1.4"/>
  </r>
  <r>
    <x v="214"/>
    <x v="430"/>
    <x v="2"/>
    <x v="0"/>
    <x v="12"/>
    <s v="Belkin 8 Outlet SurgeMaster II Gold Surge Protector"/>
    <n v="143.94999999999999"/>
    <n v="3"/>
    <n v="14.4"/>
  </r>
  <r>
    <x v="214"/>
    <x v="431"/>
    <x v="22"/>
    <x v="0"/>
    <x v="2"/>
    <s v="Dual Level, Single-Width Filing Carts"/>
    <n v="310.12"/>
    <n v="2"/>
    <n v="80.63"/>
  </r>
  <r>
    <x v="214"/>
    <x v="432"/>
    <x v="3"/>
    <x v="1"/>
    <x v="5"/>
    <s v="Hon Deluxe Fabric Upholstered Stacking Chairs, Rounded Back"/>
    <n v="585.54999999999995"/>
    <n v="3"/>
    <n v="73.19"/>
  </r>
  <r>
    <x v="214"/>
    <x v="432"/>
    <x v="3"/>
    <x v="0"/>
    <x v="0"/>
    <s v="Xerox 217"/>
    <n v="19.440000000000001"/>
    <n v="3"/>
    <n v="9.33"/>
  </r>
  <r>
    <x v="214"/>
    <x v="71"/>
    <x v="2"/>
    <x v="0"/>
    <x v="3"/>
    <s v="Avery Durable Slant Ring Binders, No Labels"/>
    <n v="5.97"/>
    <n v="5"/>
    <n v="-4.58"/>
  </r>
  <r>
    <x v="214"/>
    <x v="71"/>
    <x v="2"/>
    <x v="1"/>
    <x v="8"/>
    <s v="DAX Black Cherry Wood-Tone Poster Frame"/>
    <n v="21.18"/>
    <n v="1"/>
    <n v="4.7699999999999996"/>
  </r>
  <r>
    <x v="214"/>
    <x v="71"/>
    <x v="2"/>
    <x v="0"/>
    <x v="12"/>
    <s v="Acco Six-Outlet Power Strip, 4' Cord Length"/>
    <n v="41.38"/>
    <n v="6"/>
    <n v="3.1"/>
  </r>
  <r>
    <x v="214"/>
    <x v="163"/>
    <x v="10"/>
    <x v="0"/>
    <x v="12"/>
    <s v="Hoover Commercial Lightweight Upright Vacuum"/>
    <n v="16.7"/>
    <n v="6"/>
    <n v="1.25"/>
  </r>
  <r>
    <x v="214"/>
    <x v="163"/>
    <x v="10"/>
    <x v="2"/>
    <x v="9"/>
    <s v="Maxell CD-R Discs"/>
    <n v="3.15"/>
    <n v="2"/>
    <n v="0.47"/>
  </r>
  <r>
    <x v="214"/>
    <x v="163"/>
    <x v="10"/>
    <x v="0"/>
    <x v="0"/>
    <s v="Message Book, Wirebound, Four 5 1/2&quot; X 4&quot; Forms/Pg., 200 Dupl. Sets/Book"/>
    <n v="32.9"/>
    <n v="4"/>
    <n v="11.1"/>
  </r>
  <r>
    <x v="214"/>
    <x v="13"/>
    <x v="1"/>
    <x v="2"/>
    <x v="9"/>
    <s v="Maxell Pro 80 Minute CD-R, 10/Pack"/>
    <n v="153.82"/>
    <n v="11"/>
    <n v="38.46"/>
  </r>
  <r>
    <x v="215"/>
    <x v="93"/>
    <x v="23"/>
    <x v="1"/>
    <x v="8"/>
    <s v="Deflect-o SuperTray Unbreakable Stackable Tray, Letter, Black"/>
    <n v="87.54"/>
    <n v="3"/>
    <n v="37.64"/>
  </r>
  <r>
    <x v="215"/>
    <x v="433"/>
    <x v="3"/>
    <x v="1"/>
    <x v="5"/>
    <s v="DMI Arturo Collection Mission-style Design Wood Chair"/>
    <n v="603.91999999999996"/>
    <n v="5"/>
    <n v="45.29"/>
  </r>
  <r>
    <x v="215"/>
    <x v="433"/>
    <x v="3"/>
    <x v="0"/>
    <x v="0"/>
    <s v="Xerox 1919"/>
    <n v="81.98"/>
    <n v="2"/>
    <n v="40.17"/>
  </r>
  <r>
    <x v="216"/>
    <x v="434"/>
    <x v="32"/>
    <x v="0"/>
    <x v="2"/>
    <s v="Decoflex Hanging Personal Folder File, Blue"/>
    <n v="46.26"/>
    <n v="3"/>
    <n v="12.49"/>
  </r>
  <r>
    <x v="216"/>
    <x v="435"/>
    <x v="25"/>
    <x v="0"/>
    <x v="0"/>
    <s v="White GlueTop Scratch Pads"/>
    <n v="96.26"/>
    <n v="8"/>
    <n v="31.28"/>
  </r>
  <r>
    <x v="216"/>
    <x v="435"/>
    <x v="25"/>
    <x v="0"/>
    <x v="0"/>
    <s v="Xerox 195"/>
    <n v="10.69"/>
    <n v="2"/>
    <n v="3.74"/>
  </r>
  <r>
    <x v="216"/>
    <x v="21"/>
    <x v="16"/>
    <x v="1"/>
    <x v="8"/>
    <s v="Deflect-o DuraMat Antistatic Studded Beveled Mat for Medium Pile Carpeting"/>
    <n v="337.09"/>
    <n v="4"/>
    <n v="16.850000000000001"/>
  </r>
  <r>
    <x v="217"/>
    <x v="358"/>
    <x v="3"/>
    <x v="1"/>
    <x v="8"/>
    <s v="Luxo Professional Combination Clamp-On Lamps"/>
    <n v="204.6"/>
    <n v="2"/>
    <n v="53.2"/>
  </r>
  <r>
    <x v="217"/>
    <x v="358"/>
    <x v="3"/>
    <x v="0"/>
    <x v="7"/>
    <s v="Stockwell Push Pins"/>
    <n v="8.7200000000000006"/>
    <n v="4"/>
    <n v="2.88"/>
  </r>
  <r>
    <x v="217"/>
    <x v="358"/>
    <x v="3"/>
    <x v="0"/>
    <x v="0"/>
    <s v="Xerox 223"/>
    <n v="6.48"/>
    <n v="1"/>
    <n v="3.11"/>
  </r>
  <r>
    <x v="217"/>
    <x v="358"/>
    <x v="3"/>
    <x v="2"/>
    <x v="15"/>
    <s v="Star Micronics TSP800 TSP847IIU Receipt Printer"/>
    <n v="686.32"/>
    <n v="2"/>
    <n v="223.05"/>
  </r>
  <r>
    <x v="217"/>
    <x v="358"/>
    <x v="3"/>
    <x v="0"/>
    <x v="2"/>
    <s v="Fellowes Mobile File Cart, Black"/>
    <n v="62.18"/>
    <n v="1"/>
    <n v="16.79"/>
  </r>
  <r>
    <x v="217"/>
    <x v="436"/>
    <x v="2"/>
    <x v="0"/>
    <x v="4"/>
    <s v="Nontoxic Chalk"/>
    <n v="4.22"/>
    <n v="3"/>
    <n v="1.48"/>
  </r>
  <r>
    <x v="217"/>
    <x v="436"/>
    <x v="2"/>
    <x v="1"/>
    <x v="13"/>
    <s v="Hon 30&quot; x 60&quot; Table with Locking Drawer"/>
    <n v="409.27"/>
    <n v="2"/>
    <n v="-81.849999999999994"/>
  </r>
  <r>
    <x v="217"/>
    <x v="436"/>
    <x v="2"/>
    <x v="0"/>
    <x v="1"/>
    <s v="Permanent Self-Adhesive File Folder Labels for Typewriters, 1 1/8 x 3 1/2, White"/>
    <n v="55.44"/>
    <n v="11"/>
    <n v="18.02"/>
  </r>
  <r>
    <x v="217"/>
    <x v="436"/>
    <x v="2"/>
    <x v="0"/>
    <x v="0"/>
    <s v="Southworth Parchment Paper &amp; Envelopes"/>
    <n v="20.93"/>
    <n v="4"/>
    <n v="6.8"/>
  </r>
  <r>
    <x v="217"/>
    <x v="436"/>
    <x v="2"/>
    <x v="0"/>
    <x v="2"/>
    <s v="Tennsco Single-Tier Lockers"/>
    <n v="1801.63"/>
    <n v="6"/>
    <n v="-337.81"/>
  </r>
  <r>
    <x v="217"/>
    <x v="436"/>
    <x v="2"/>
    <x v="1"/>
    <x v="13"/>
    <s v="Hon 4060 Series Tables"/>
    <n v="67.180000000000007"/>
    <n v="1"/>
    <n v="-20.149999999999999"/>
  </r>
  <r>
    <x v="217"/>
    <x v="367"/>
    <x v="22"/>
    <x v="1"/>
    <x v="8"/>
    <s v="Longer-Life Soft White Bulbs"/>
    <n v="6.16"/>
    <n v="2"/>
    <n v="2.96"/>
  </r>
  <r>
    <x v="217"/>
    <x v="367"/>
    <x v="22"/>
    <x v="1"/>
    <x v="13"/>
    <s v="Bevis Oval Conference Table, Walnut"/>
    <n v="2348.8200000000002"/>
    <n v="9"/>
    <n v="399.3"/>
  </r>
  <r>
    <x v="217"/>
    <x v="437"/>
    <x v="20"/>
    <x v="0"/>
    <x v="2"/>
    <s v="Dual Level, Single-Width Filing Carts"/>
    <n v="1395.54"/>
    <n v="9"/>
    <n v="362.84"/>
  </r>
  <r>
    <x v="217"/>
    <x v="437"/>
    <x v="20"/>
    <x v="1"/>
    <x v="8"/>
    <s v="Seth Thomas 14&quot; Putty-Colored Wall Clock"/>
    <n v="117.36"/>
    <n v="4"/>
    <n v="36.380000000000003"/>
  </r>
  <r>
    <x v="217"/>
    <x v="437"/>
    <x v="20"/>
    <x v="0"/>
    <x v="1"/>
    <s v="Avery 48"/>
    <n v="18.899999999999999"/>
    <n v="3"/>
    <n v="8.69"/>
  </r>
  <r>
    <x v="217"/>
    <x v="437"/>
    <x v="20"/>
    <x v="0"/>
    <x v="0"/>
    <s v="White Computer Printout Paper by Universal"/>
    <n v="77.52"/>
    <n v="2"/>
    <n v="37.979999999999997"/>
  </r>
  <r>
    <x v="217"/>
    <x v="438"/>
    <x v="22"/>
    <x v="0"/>
    <x v="3"/>
    <s v="GBC Standard Plastic Binding Systems' Combs"/>
    <n v="10.050000000000001"/>
    <n v="2"/>
    <n v="3.14"/>
  </r>
  <r>
    <x v="217"/>
    <x v="438"/>
    <x v="22"/>
    <x v="0"/>
    <x v="2"/>
    <s v="Fellowes Super Stor/Drawer Files"/>
    <n v="807.75"/>
    <n v="5"/>
    <n v="153.47"/>
  </r>
  <r>
    <x v="218"/>
    <x v="277"/>
    <x v="20"/>
    <x v="0"/>
    <x v="0"/>
    <s v="Tops Green Bar Computer Printout Paper"/>
    <n v="48.94"/>
    <n v="1"/>
    <n v="24.47"/>
  </r>
  <r>
    <x v="218"/>
    <x v="346"/>
    <x v="16"/>
    <x v="0"/>
    <x v="0"/>
    <s v="Xerox 217"/>
    <n v="15.55"/>
    <n v="3"/>
    <n v="5.44"/>
  </r>
  <r>
    <x v="218"/>
    <x v="439"/>
    <x v="15"/>
    <x v="0"/>
    <x v="12"/>
    <s v="Holmes Odor Grabber"/>
    <n v="69.22"/>
    <n v="6"/>
    <n v="11.25"/>
  </r>
  <r>
    <x v="218"/>
    <x v="440"/>
    <x v="22"/>
    <x v="0"/>
    <x v="3"/>
    <s v="DXL Angle-View Binders with Locking Rings by Samsill"/>
    <n v="43.18"/>
    <n v="7"/>
    <n v="13.49"/>
  </r>
  <r>
    <x v="218"/>
    <x v="223"/>
    <x v="20"/>
    <x v="1"/>
    <x v="8"/>
    <s v="Master Caster Door Stop, Brown"/>
    <n v="15.24"/>
    <n v="3"/>
    <n v="5.18"/>
  </r>
  <r>
    <x v="218"/>
    <x v="441"/>
    <x v="10"/>
    <x v="0"/>
    <x v="12"/>
    <s v="Eureka Sanitaire  Commercial Upright"/>
    <n v="795.41"/>
    <n v="6"/>
    <n v="59.66"/>
  </r>
  <r>
    <x v="219"/>
    <x v="82"/>
    <x v="17"/>
    <x v="0"/>
    <x v="7"/>
    <s v="Sterling Rubber Bands by Alliance"/>
    <n v="4.71"/>
    <n v="1"/>
    <n v="0"/>
  </r>
  <r>
    <x v="220"/>
    <x v="442"/>
    <x v="12"/>
    <x v="0"/>
    <x v="0"/>
    <s v="Adams Telephone Message Book W/Dividers/Space For Phone Numbers, 5 1/4&quot;X8 1/2&quot;, 300/Messages"/>
    <n v="9.41"/>
    <n v="2"/>
    <n v="3.41"/>
  </r>
  <r>
    <x v="220"/>
    <x v="442"/>
    <x v="12"/>
    <x v="0"/>
    <x v="7"/>
    <s v="Staples"/>
    <n v="4.67"/>
    <n v="2"/>
    <n v="1.46"/>
  </r>
  <r>
    <x v="220"/>
    <x v="442"/>
    <x v="12"/>
    <x v="2"/>
    <x v="6"/>
    <s v="Bose SoundLink Bluetooth Speaker"/>
    <n v="318.39999999999998"/>
    <n v="2"/>
    <n v="107.46"/>
  </r>
  <r>
    <x v="220"/>
    <x v="442"/>
    <x v="12"/>
    <x v="0"/>
    <x v="10"/>
    <s v="Letter or Legal Size Expandable Poly String Tie Envelopes"/>
    <n v="12.77"/>
    <n v="6"/>
    <n v="4.63"/>
  </r>
  <r>
    <x v="220"/>
    <x v="442"/>
    <x v="12"/>
    <x v="0"/>
    <x v="14"/>
    <s v="Stiletto Hand Letter Openers"/>
    <n v="15.36"/>
    <n v="2"/>
    <n v="-3.26"/>
  </r>
  <r>
    <x v="220"/>
    <x v="442"/>
    <x v="12"/>
    <x v="2"/>
    <x v="6"/>
    <s v="Pyle PMP37LED"/>
    <n v="230.38"/>
    <n v="3"/>
    <n v="20.16"/>
  </r>
  <r>
    <x v="220"/>
    <x v="442"/>
    <x v="12"/>
    <x v="2"/>
    <x v="9"/>
    <s v="Kingston Digital DataTraveler 16GB USB 2.0"/>
    <n v="7.16"/>
    <n v="1"/>
    <n v="-0.09"/>
  </r>
  <r>
    <x v="221"/>
    <x v="443"/>
    <x v="1"/>
    <x v="1"/>
    <x v="5"/>
    <s v="Global High-Back Leather Tilter, Burgundy"/>
    <n v="258.27999999999997"/>
    <n v="3"/>
    <n v="-70.099999999999994"/>
  </r>
  <r>
    <x v="221"/>
    <x v="444"/>
    <x v="3"/>
    <x v="1"/>
    <x v="13"/>
    <s v="Bevis Round Conference Room Tables and Bases"/>
    <n v="143.43"/>
    <n v="1"/>
    <n v="3.59"/>
  </r>
  <r>
    <x v="221"/>
    <x v="444"/>
    <x v="3"/>
    <x v="1"/>
    <x v="5"/>
    <s v="Global Deluxe Stacking Chair, Gray"/>
    <n v="122.35"/>
    <n v="3"/>
    <n v="13.76"/>
  </r>
  <r>
    <x v="221"/>
    <x v="421"/>
    <x v="25"/>
    <x v="0"/>
    <x v="2"/>
    <s v="Advantus Rolling Drawer Organizers"/>
    <n v="61.57"/>
    <n v="2"/>
    <n v="4.62"/>
  </r>
  <r>
    <x v="221"/>
    <x v="421"/>
    <x v="25"/>
    <x v="0"/>
    <x v="4"/>
    <s v="DIXON Oriole Pencils"/>
    <n v="6.19"/>
    <n v="3"/>
    <n v="0.46"/>
  </r>
  <r>
    <x v="221"/>
    <x v="445"/>
    <x v="10"/>
    <x v="0"/>
    <x v="4"/>
    <s v="Hunt Boston Vacuum Mount KS Pencil Sharpener"/>
    <n v="55.98"/>
    <n v="2"/>
    <n v="4.2"/>
  </r>
  <r>
    <x v="221"/>
    <x v="445"/>
    <x v="10"/>
    <x v="0"/>
    <x v="10"/>
    <s v="Convenience Packs of Business Envelopes"/>
    <n v="14.48"/>
    <n v="5"/>
    <n v="4.8899999999999997"/>
  </r>
  <r>
    <x v="221"/>
    <x v="445"/>
    <x v="10"/>
    <x v="2"/>
    <x v="9"/>
    <s v="Logitech G105 Gaming Keyboard"/>
    <n v="142.49"/>
    <n v="3"/>
    <n v="-3.56"/>
  </r>
  <r>
    <x v="221"/>
    <x v="446"/>
    <x v="0"/>
    <x v="0"/>
    <x v="7"/>
    <s v="Colored Push Pins"/>
    <n v="4.34"/>
    <n v="3"/>
    <n v="0.87"/>
  </r>
  <r>
    <x v="221"/>
    <x v="446"/>
    <x v="0"/>
    <x v="1"/>
    <x v="8"/>
    <s v="DAX Natural Wood-Tone Poster Frame"/>
    <n v="31.78"/>
    <n v="3"/>
    <n v="-19.07"/>
  </r>
  <r>
    <x v="221"/>
    <x v="446"/>
    <x v="0"/>
    <x v="0"/>
    <x v="1"/>
    <s v="Smead Alpha-Z Color-Coded Second Alphabetical Labels and Starter Set"/>
    <n v="4.93"/>
    <n v="2"/>
    <n v="1.72"/>
  </r>
  <r>
    <x v="221"/>
    <x v="446"/>
    <x v="0"/>
    <x v="0"/>
    <x v="3"/>
    <s v="Avery Hidden Tab Dividers for Binding Systems"/>
    <n v="1.79"/>
    <n v="3"/>
    <n v="-3.04"/>
  </r>
  <r>
    <x v="221"/>
    <x v="446"/>
    <x v="0"/>
    <x v="0"/>
    <x v="7"/>
    <s v="Sterling Rubber Bands by Alliance"/>
    <n v="15.07"/>
    <n v="4"/>
    <n v="-3.77"/>
  </r>
  <r>
    <x v="222"/>
    <x v="447"/>
    <x v="3"/>
    <x v="0"/>
    <x v="1"/>
    <s v="Avery 512"/>
    <n v="14.45"/>
    <n v="5"/>
    <n v="6.79"/>
  </r>
  <r>
    <x v="222"/>
    <x v="447"/>
    <x v="3"/>
    <x v="0"/>
    <x v="3"/>
    <s v="GBC Recycled Regency Composition Covers"/>
    <n v="95.65"/>
    <n v="2"/>
    <n v="31.09"/>
  </r>
  <r>
    <x v="222"/>
    <x v="448"/>
    <x v="22"/>
    <x v="0"/>
    <x v="1"/>
    <s v="Avery 519"/>
    <n v="29.24"/>
    <n v="4"/>
    <n v="13.74"/>
  </r>
  <r>
    <x v="222"/>
    <x v="393"/>
    <x v="20"/>
    <x v="1"/>
    <x v="5"/>
    <s v="Office Star - Contemporary Task Swivel chair with Loop Arms, Charcoal"/>
    <n v="589.41"/>
    <n v="5"/>
    <n v="-6.55"/>
  </r>
  <r>
    <x v="223"/>
    <x v="449"/>
    <x v="10"/>
    <x v="0"/>
    <x v="12"/>
    <s v="Belkin F5C206VTEL 6 Outlet Surge"/>
    <n v="91.92"/>
    <n v="5"/>
    <n v="11.49"/>
  </r>
  <r>
    <x v="223"/>
    <x v="348"/>
    <x v="3"/>
    <x v="2"/>
    <x v="9"/>
    <s v="Plantronics Audio 478 Stereo USB Headset"/>
    <n v="99.98"/>
    <n v="2"/>
    <n v="34.99"/>
  </r>
  <r>
    <x v="224"/>
    <x v="21"/>
    <x v="3"/>
    <x v="2"/>
    <x v="9"/>
    <s v="ImationÂ USB 2.0 SwivelÂ Flash DriveÂ USBÂ flash driveÂ - 4 GB - Pink"/>
    <n v="9.09"/>
    <n v="3"/>
    <n v="1.91"/>
  </r>
  <r>
    <x v="224"/>
    <x v="450"/>
    <x v="40"/>
    <x v="0"/>
    <x v="3"/>
    <s v="GBC VeloBinder Strips"/>
    <n v="15.36"/>
    <n v="2"/>
    <n v="7.68"/>
  </r>
  <r>
    <x v="224"/>
    <x v="448"/>
    <x v="2"/>
    <x v="0"/>
    <x v="2"/>
    <s v="Tennsco Lockers, Gray"/>
    <n v="83.92"/>
    <n v="5"/>
    <n v="-13.64"/>
  </r>
  <r>
    <x v="224"/>
    <x v="379"/>
    <x v="18"/>
    <x v="0"/>
    <x v="2"/>
    <s v="Fellowes Staxonsteel Drawer Files"/>
    <n v="386.34"/>
    <n v="2"/>
    <n v="54.09"/>
  </r>
  <r>
    <x v="225"/>
    <x v="376"/>
    <x v="2"/>
    <x v="1"/>
    <x v="8"/>
    <s v="Seth Thomas 16&quot; Steel Case Clock"/>
    <n v="129.91999999999999"/>
    <n v="5"/>
    <n v="21.11"/>
  </r>
  <r>
    <x v="225"/>
    <x v="130"/>
    <x v="0"/>
    <x v="0"/>
    <x v="2"/>
    <s v="Fellowes Personal Hanging Folder Files, Navy"/>
    <n v="107.44"/>
    <n v="10"/>
    <n v="10.74"/>
  </r>
  <r>
    <x v="226"/>
    <x v="419"/>
    <x v="25"/>
    <x v="2"/>
    <x v="9"/>
    <s v="Maxell 74 Minute CDR, 10/Pack"/>
    <n v="23.47"/>
    <n v="3"/>
    <n v="4.99"/>
  </r>
  <r>
    <x v="226"/>
    <x v="416"/>
    <x v="20"/>
    <x v="0"/>
    <x v="0"/>
    <s v="Xerox 197"/>
    <n v="123.92"/>
    <n v="4"/>
    <n v="55.76"/>
  </r>
  <r>
    <x v="227"/>
    <x v="244"/>
    <x v="25"/>
    <x v="0"/>
    <x v="0"/>
    <s v="Eaton Premium Continuous-Feed Paper, 25% Cotton, Letter Size, White, 1000 Shts/Box"/>
    <n v="88.77"/>
    <n v="2"/>
    <n v="31.07"/>
  </r>
  <r>
    <x v="227"/>
    <x v="373"/>
    <x v="3"/>
    <x v="0"/>
    <x v="4"/>
    <s v="Boston Heavy-Duty Trimline Electric Pencil Sharpeners"/>
    <n v="144.6"/>
    <n v="3"/>
    <n v="41.93"/>
  </r>
  <r>
    <x v="227"/>
    <x v="373"/>
    <x v="3"/>
    <x v="2"/>
    <x v="6"/>
    <s v="iOttie HLCRIO102 Car Mount"/>
    <n v="15.99"/>
    <n v="1"/>
    <n v="-3"/>
  </r>
  <r>
    <x v="228"/>
    <x v="451"/>
    <x v="3"/>
    <x v="1"/>
    <x v="5"/>
    <s v="Global Deluxe Stacking Chair, Gray"/>
    <n v="122.35"/>
    <n v="3"/>
    <n v="13.76"/>
  </r>
  <r>
    <x v="228"/>
    <x v="451"/>
    <x v="3"/>
    <x v="0"/>
    <x v="10"/>
    <s v="#10- 4 1/8&quot; x 9 1/2&quot; Security-Tint Envelopes"/>
    <n v="15.28"/>
    <n v="2"/>
    <n v="7.49"/>
  </r>
  <r>
    <x v="228"/>
    <x v="26"/>
    <x v="12"/>
    <x v="1"/>
    <x v="8"/>
    <s v="Westinghouse Clip-On Gooseneck Lamps"/>
    <n v="46.87"/>
    <n v="7"/>
    <n v="3.52"/>
  </r>
  <r>
    <x v="228"/>
    <x v="71"/>
    <x v="0"/>
    <x v="2"/>
    <x v="6"/>
    <s v="Motorola Droid Maxx"/>
    <n v="719.95"/>
    <n v="6"/>
    <n v="72"/>
  </r>
  <r>
    <x v="228"/>
    <x v="71"/>
    <x v="0"/>
    <x v="2"/>
    <x v="6"/>
    <s v="Cisco 8x8 Inc. 6753i IP Business Phone System"/>
    <n v="755.94"/>
    <n v="7"/>
    <n v="66.150000000000006"/>
  </r>
  <r>
    <x v="228"/>
    <x v="71"/>
    <x v="0"/>
    <x v="0"/>
    <x v="3"/>
    <s v="GBC Personal VeloBind Strips"/>
    <n v="11.98"/>
    <n v="5"/>
    <n v="-19.170000000000002"/>
  </r>
  <r>
    <x v="228"/>
    <x v="71"/>
    <x v="0"/>
    <x v="0"/>
    <x v="3"/>
    <s v="Avery Non-Stick Binders"/>
    <n v="0.9"/>
    <n v="1"/>
    <n v="-1.57"/>
  </r>
  <r>
    <x v="228"/>
    <x v="77"/>
    <x v="10"/>
    <x v="2"/>
    <x v="15"/>
    <s v="Hewlett-Packard Deskjet F4180 All-in-One Color Ink-jet - Printer / copier / scanner"/>
    <n v="101.99"/>
    <n v="2"/>
    <n v="-71.400000000000006"/>
  </r>
  <r>
    <x v="228"/>
    <x v="77"/>
    <x v="10"/>
    <x v="0"/>
    <x v="3"/>
    <s v="Premier Elliptical Ring Binder, Black"/>
    <n v="18.260000000000002"/>
    <n v="2"/>
    <n v="-13.39"/>
  </r>
  <r>
    <x v="228"/>
    <x v="452"/>
    <x v="31"/>
    <x v="0"/>
    <x v="4"/>
    <s v="Dixon Ticonderoga Core-Lock Colored Pencils, 48-Color Set"/>
    <n v="255.85"/>
    <n v="7"/>
    <n v="112.57"/>
  </r>
  <r>
    <x v="229"/>
    <x v="453"/>
    <x v="2"/>
    <x v="0"/>
    <x v="2"/>
    <s v="Fellowes High-Stak Drawer Files"/>
    <n v="281.89999999999998"/>
    <n v="2"/>
    <n v="10.57"/>
  </r>
  <r>
    <x v="229"/>
    <x v="453"/>
    <x v="2"/>
    <x v="0"/>
    <x v="10"/>
    <s v="Airmail Envelopes"/>
    <n v="201.43"/>
    <n v="3"/>
    <n v="67.98"/>
  </r>
  <r>
    <x v="229"/>
    <x v="222"/>
    <x v="22"/>
    <x v="1"/>
    <x v="8"/>
    <s v="DAX Cubicle Frames - 8x10"/>
    <n v="63.47"/>
    <n v="11"/>
    <n v="19.04"/>
  </r>
  <r>
    <x v="229"/>
    <x v="222"/>
    <x v="22"/>
    <x v="2"/>
    <x v="9"/>
    <s v="WD My Passport Ultra 1TB Portable External Hard Drive"/>
    <n v="345"/>
    <n v="5"/>
    <n v="58.65"/>
  </r>
  <r>
    <x v="229"/>
    <x v="454"/>
    <x v="3"/>
    <x v="0"/>
    <x v="2"/>
    <s v="Iris Project Case"/>
    <n v="31.92"/>
    <n v="4"/>
    <n v="8.3000000000000007"/>
  </r>
  <r>
    <x v="229"/>
    <x v="454"/>
    <x v="3"/>
    <x v="1"/>
    <x v="5"/>
    <s v="Global Enterprise Series Seating High-Back Swivel/Tilt Chairs"/>
    <n v="433.57"/>
    <n v="2"/>
    <n v="-65.040000000000006"/>
  </r>
  <r>
    <x v="229"/>
    <x v="159"/>
    <x v="13"/>
    <x v="0"/>
    <x v="1"/>
    <s v="Self-Adhesive Address Labels for Typewriters by Universal"/>
    <n v="7.31"/>
    <n v="1"/>
    <n v="3.44"/>
  </r>
  <r>
    <x v="229"/>
    <x v="159"/>
    <x v="13"/>
    <x v="1"/>
    <x v="8"/>
    <s v="Eldon Pizzaz Desk Accessories"/>
    <n v="8.92"/>
    <n v="4"/>
    <n v="3.92"/>
  </r>
  <r>
    <x v="229"/>
    <x v="83"/>
    <x v="3"/>
    <x v="0"/>
    <x v="10"/>
    <s v="#10- 4 1/8&quot; x 9 1/2&quot; Security-Tint Envelopes"/>
    <n v="7.64"/>
    <n v="1"/>
    <n v="3.74"/>
  </r>
  <r>
    <x v="230"/>
    <x v="416"/>
    <x v="3"/>
    <x v="0"/>
    <x v="4"/>
    <s v="Premium Writing Pencils, Soft, #2 by Central Association for the Blind"/>
    <n v="14.9"/>
    <n v="5"/>
    <n v="4.17"/>
  </r>
  <r>
    <x v="230"/>
    <x v="416"/>
    <x v="3"/>
    <x v="0"/>
    <x v="2"/>
    <s v="Sortfiler Multipurpose Personal File Organizer, Black"/>
    <n v="21.39"/>
    <n v="1"/>
    <n v="6.2"/>
  </r>
  <r>
    <x v="230"/>
    <x v="455"/>
    <x v="1"/>
    <x v="0"/>
    <x v="14"/>
    <s v="Acme Hot Forged Carbon Steel Scissors with Nickel-Plated Handles, 3 7/8&quot; Cut, 8&quot;L"/>
    <n v="22.24"/>
    <n v="2"/>
    <n v="2.5"/>
  </r>
  <r>
    <x v="231"/>
    <x v="456"/>
    <x v="22"/>
    <x v="0"/>
    <x v="4"/>
    <s v="Newell 32"/>
    <n v="11.52"/>
    <n v="4"/>
    <n v="3.23"/>
  </r>
  <r>
    <x v="231"/>
    <x v="456"/>
    <x v="22"/>
    <x v="1"/>
    <x v="13"/>
    <s v="Bevis Round Bullnose 29&quot; High Table Top"/>
    <n v="1298.55"/>
    <n v="5"/>
    <n v="311.64999999999998"/>
  </r>
  <r>
    <x v="231"/>
    <x v="456"/>
    <x v="22"/>
    <x v="0"/>
    <x v="12"/>
    <s v="Belkin F9G930V10-GRY 9 Outlet Surge"/>
    <n v="213.92"/>
    <n v="4"/>
    <n v="62.04"/>
  </r>
  <r>
    <x v="231"/>
    <x v="456"/>
    <x v="22"/>
    <x v="2"/>
    <x v="9"/>
    <s v="Sony 16GB Class 10 Micro SDHC R40 Memory Card"/>
    <n v="25.78"/>
    <n v="2"/>
    <n v="2.58"/>
  </r>
  <r>
    <x v="231"/>
    <x v="44"/>
    <x v="23"/>
    <x v="1"/>
    <x v="5"/>
    <s v="Global High-Back Leather Tilter, Burgundy"/>
    <n v="245.98"/>
    <n v="2"/>
    <n v="27.06"/>
  </r>
  <r>
    <x v="231"/>
    <x v="44"/>
    <x v="23"/>
    <x v="0"/>
    <x v="3"/>
    <s v="Flexible Leather- Look Classic Collection Ring Binder"/>
    <n v="18.940000000000001"/>
    <n v="1"/>
    <n v="9.4700000000000006"/>
  </r>
  <r>
    <x v="231"/>
    <x v="457"/>
    <x v="20"/>
    <x v="0"/>
    <x v="3"/>
    <s v="Recycled Pressboard Report Cover with Reinforced Top Hinge"/>
    <n v="7.75"/>
    <n v="3"/>
    <n v="2.81"/>
  </r>
  <r>
    <x v="231"/>
    <x v="415"/>
    <x v="6"/>
    <x v="0"/>
    <x v="10"/>
    <s v="Pastel Pink Envelopes"/>
    <n v="36.4"/>
    <n v="5"/>
    <n v="17.47"/>
  </r>
  <r>
    <x v="231"/>
    <x v="415"/>
    <x v="6"/>
    <x v="2"/>
    <x v="9"/>
    <s v="SanDisk Cruzer 16 GB USB Flash Drive"/>
    <n v="22.96"/>
    <n v="2"/>
    <n v="4.3600000000000003"/>
  </r>
  <r>
    <x v="231"/>
    <x v="415"/>
    <x v="6"/>
    <x v="0"/>
    <x v="2"/>
    <s v="Space Solutions Industrial Galvanized Steel Shelving."/>
    <n v="315.2"/>
    <n v="4"/>
    <n v="6.3"/>
  </r>
  <r>
    <x v="231"/>
    <x v="415"/>
    <x v="6"/>
    <x v="0"/>
    <x v="3"/>
    <s v="Wilson Jones Standard D-Ring Binders"/>
    <n v="15.18"/>
    <n v="3"/>
    <n v="7.13"/>
  </r>
  <r>
    <x v="232"/>
    <x v="458"/>
    <x v="38"/>
    <x v="0"/>
    <x v="3"/>
    <s v="Avery Metallic Poly Binders"/>
    <n v="22.92"/>
    <n v="4"/>
    <n v="11"/>
  </r>
  <r>
    <x v="232"/>
    <x v="458"/>
    <x v="38"/>
    <x v="0"/>
    <x v="2"/>
    <s v="Fellowes Bankers Box Recycled Super Stor/Drawer"/>
    <n v="269.89999999999998"/>
    <n v="5"/>
    <n v="16.190000000000001"/>
  </r>
  <r>
    <x v="232"/>
    <x v="459"/>
    <x v="0"/>
    <x v="0"/>
    <x v="12"/>
    <s v="Hoover Replacement Belts For Soft Guard &amp; Commercial Ltweight Upright Vacs, 2/Pk"/>
    <n v="3.16"/>
    <n v="4"/>
    <n v="-8.5299999999999994"/>
  </r>
  <r>
    <x v="232"/>
    <x v="459"/>
    <x v="0"/>
    <x v="2"/>
    <x v="16"/>
    <s v="Hewlett Packard 610 Color Digital Copier / Printer"/>
    <n v="1999.96"/>
    <n v="5"/>
    <n v="624.99"/>
  </r>
  <r>
    <x v="232"/>
    <x v="32"/>
    <x v="1"/>
    <x v="0"/>
    <x v="0"/>
    <s v="Xerox 1951"/>
    <n v="322.19"/>
    <n v="13"/>
    <n v="100.69"/>
  </r>
  <r>
    <x v="232"/>
    <x v="32"/>
    <x v="1"/>
    <x v="0"/>
    <x v="3"/>
    <s v="Pressboard Covers with Storage Hooks, 9 1/2&quot; x 11&quot;, Light Blue"/>
    <n v="2.95"/>
    <n v="3"/>
    <n v="-4.8600000000000003"/>
  </r>
  <r>
    <x v="232"/>
    <x v="32"/>
    <x v="1"/>
    <x v="0"/>
    <x v="0"/>
    <s v="Xerox 1903"/>
    <n v="19.14"/>
    <n v="4"/>
    <n v="6.94"/>
  </r>
  <r>
    <x v="232"/>
    <x v="460"/>
    <x v="32"/>
    <x v="2"/>
    <x v="9"/>
    <s v="WD My Passport Ultra 500GB Portable External Hard Drive"/>
    <n v="177"/>
    <n v="3"/>
    <n v="30.09"/>
  </r>
  <r>
    <x v="232"/>
    <x v="460"/>
    <x v="32"/>
    <x v="0"/>
    <x v="2"/>
    <s v="SimpliFile Personal File, Black Granite, 15w x 6-15/16d x 11-1/4h"/>
    <n v="79.45"/>
    <n v="7"/>
    <n v="22.25"/>
  </r>
  <r>
    <x v="232"/>
    <x v="460"/>
    <x v="32"/>
    <x v="1"/>
    <x v="5"/>
    <s v="Office Star - Ergonomic Mid Back Chair with 2-Way Adjustable Arms"/>
    <n v="1628.82"/>
    <n v="9"/>
    <n v="260.61"/>
  </r>
  <r>
    <x v="233"/>
    <x v="275"/>
    <x v="16"/>
    <x v="1"/>
    <x v="8"/>
    <s v="Executive Impressions 13&quot; Clairmont Wall Clock"/>
    <n v="15.38"/>
    <n v="1"/>
    <n v="4.04"/>
  </r>
  <r>
    <x v="233"/>
    <x v="461"/>
    <x v="10"/>
    <x v="1"/>
    <x v="5"/>
    <s v="Global Italian Leather Office Chair"/>
    <n v="183.37"/>
    <n v="2"/>
    <n v="-7.86"/>
  </r>
  <r>
    <x v="233"/>
    <x v="461"/>
    <x v="10"/>
    <x v="0"/>
    <x v="0"/>
    <s v="Xerox 1897"/>
    <n v="7.97"/>
    <n v="2"/>
    <n v="2.89"/>
  </r>
  <r>
    <x v="234"/>
    <x v="462"/>
    <x v="3"/>
    <x v="0"/>
    <x v="3"/>
    <s v="Avery Non-Stick Heavy Duty View Round Locking Ring Binders"/>
    <n v="14.35"/>
    <n v="3"/>
    <n v="5.0199999999999996"/>
  </r>
  <r>
    <x v="234"/>
    <x v="462"/>
    <x v="3"/>
    <x v="2"/>
    <x v="9"/>
    <s v="LogitechÂ Illuminated - Keyboard"/>
    <n v="179.97"/>
    <n v="3"/>
    <n v="86.39"/>
  </r>
  <r>
    <x v="235"/>
    <x v="463"/>
    <x v="0"/>
    <x v="0"/>
    <x v="3"/>
    <s v="GBC Standard Recycled Report Covers, Clear Plastic Sheets"/>
    <n v="10.78"/>
    <n v="5"/>
    <n v="-17.25"/>
  </r>
  <r>
    <x v="235"/>
    <x v="463"/>
    <x v="0"/>
    <x v="2"/>
    <x v="9"/>
    <s v="Case Logic 2.4GHz Wireless Keyboard"/>
    <n v="119.98"/>
    <n v="3"/>
    <n v="-18"/>
  </r>
  <r>
    <x v="235"/>
    <x v="438"/>
    <x v="0"/>
    <x v="1"/>
    <x v="8"/>
    <s v="G.E. Longer-Life Indoor Recessed Floodlight Bulbs"/>
    <n v="5.31"/>
    <n v="2"/>
    <n v="-1.59"/>
  </r>
  <r>
    <x v="236"/>
    <x v="464"/>
    <x v="33"/>
    <x v="0"/>
    <x v="2"/>
    <s v="Gould Plastics 18-Pocket Panel Bin, 34w x 5-1/4d x 20-1/2h"/>
    <n v="275.97000000000003"/>
    <n v="3"/>
    <n v="11.04"/>
  </r>
  <r>
    <x v="236"/>
    <x v="464"/>
    <x v="33"/>
    <x v="2"/>
    <x v="6"/>
    <s v="Avaya IP Phone 1140E VoIP phone"/>
    <n v="1394.95"/>
    <n v="5"/>
    <n v="362.69"/>
  </r>
  <r>
    <x v="236"/>
    <x v="464"/>
    <x v="33"/>
    <x v="1"/>
    <x v="5"/>
    <s v="Global Wood Trimmed Manager's Task Chair, Khaki"/>
    <n v="545.88"/>
    <n v="6"/>
    <n v="70.959999999999994"/>
  </r>
  <r>
    <x v="236"/>
    <x v="150"/>
    <x v="2"/>
    <x v="0"/>
    <x v="10"/>
    <s v="White Business Envelopes with Contemporary Seam, Recycled White Business Envelopes"/>
    <n v="52.51"/>
    <n v="6"/>
    <n v="19.690000000000001"/>
  </r>
  <r>
    <x v="236"/>
    <x v="150"/>
    <x v="2"/>
    <x v="0"/>
    <x v="2"/>
    <s v="Eldon Base for stackable storage shelf, platinum"/>
    <n v="186.91"/>
    <n v="6"/>
    <n v="-35.049999999999997"/>
  </r>
  <r>
    <x v="236"/>
    <x v="150"/>
    <x v="2"/>
    <x v="0"/>
    <x v="0"/>
    <s v="Adams &quot;While You Were Out&quot; Message Pads"/>
    <n v="10.050000000000001"/>
    <n v="4"/>
    <n v="3.14"/>
  </r>
  <r>
    <x v="236"/>
    <x v="465"/>
    <x v="13"/>
    <x v="1"/>
    <x v="5"/>
    <s v="Office Star Flex Back Scooter Chair with Aluminum Finish Frame"/>
    <n v="605.34"/>
    <n v="6"/>
    <n v="145.28"/>
  </r>
  <r>
    <x v="236"/>
    <x v="466"/>
    <x v="22"/>
    <x v="0"/>
    <x v="0"/>
    <s v="Xerox 1925"/>
    <n v="61.96"/>
    <n v="2"/>
    <n v="27.88"/>
  </r>
  <r>
    <x v="236"/>
    <x v="466"/>
    <x v="22"/>
    <x v="0"/>
    <x v="3"/>
    <s v="Computer Printout Index Tabs"/>
    <n v="1.34"/>
    <n v="1"/>
    <n v="0.47"/>
  </r>
  <r>
    <x v="237"/>
    <x v="467"/>
    <x v="3"/>
    <x v="0"/>
    <x v="0"/>
    <s v="Spiral Phone Message Books with Labels by Adams"/>
    <n v="13.44"/>
    <n v="3"/>
    <n v="6.59"/>
  </r>
  <r>
    <x v="237"/>
    <x v="468"/>
    <x v="3"/>
    <x v="0"/>
    <x v="3"/>
    <s v="Accohide Poly Flexible Ring Binders"/>
    <n v="2.99"/>
    <n v="1"/>
    <n v="1.1200000000000001"/>
  </r>
  <r>
    <x v="237"/>
    <x v="468"/>
    <x v="3"/>
    <x v="0"/>
    <x v="3"/>
    <s v="Avery Durable Slant Ring Binders With Label Holder"/>
    <n v="20.059999999999999"/>
    <n v="6"/>
    <n v="7.02"/>
  </r>
  <r>
    <x v="237"/>
    <x v="468"/>
    <x v="3"/>
    <x v="0"/>
    <x v="0"/>
    <s v="Xerox 1917"/>
    <n v="146.72999999999999"/>
    <n v="3"/>
    <n v="68.959999999999994"/>
  </r>
  <r>
    <x v="237"/>
    <x v="468"/>
    <x v="3"/>
    <x v="0"/>
    <x v="1"/>
    <s v="Avery 480"/>
    <n v="18.75"/>
    <n v="5"/>
    <n v="9"/>
  </r>
  <r>
    <x v="237"/>
    <x v="468"/>
    <x v="3"/>
    <x v="2"/>
    <x v="6"/>
    <s v="Panasonic KX TS208W Corded phone"/>
    <n v="117.58"/>
    <n v="3"/>
    <n v="11.76"/>
  </r>
  <r>
    <x v="237"/>
    <x v="469"/>
    <x v="3"/>
    <x v="2"/>
    <x v="6"/>
    <s v="RCA Visys Integrated PBX 8-Line Router"/>
    <n v="321.55"/>
    <n v="6"/>
    <n v="20.100000000000001"/>
  </r>
  <r>
    <x v="238"/>
    <x v="99"/>
    <x v="14"/>
    <x v="0"/>
    <x v="2"/>
    <s v="Gould Plastics 9-Pocket Panel Bin, 18-3/8w x 5-1/4d x 20-1/2h, Black"/>
    <n v="211.96"/>
    <n v="4"/>
    <n v="8.48"/>
  </r>
  <r>
    <x v="238"/>
    <x v="470"/>
    <x v="15"/>
    <x v="1"/>
    <x v="13"/>
    <s v="Lesro Round Back Collection Coffee Table, End Table"/>
    <n v="328.59"/>
    <n v="3"/>
    <n v="-147.87"/>
  </r>
  <r>
    <x v="238"/>
    <x v="470"/>
    <x v="15"/>
    <x v="0"/>
    <x v="2"/>
    <s v="Contico 72&quot;H Heavy-Duty Storage System"/>
    <n v="98.35"/>
    <n v="3"/>
    <n v="-24.59"/>
  </r>
  <r>
    <x v="238"/>
    <x v="471"/>
    <x v="1"/>
    <x v="2"/>
    <x v="9"/>
    <s v="Logitech Wireless Performance Mouse MX for PC and Mac"/>
    <n v="319.97000000000003"/>
    <n v="4"/>
    <n v="71.989999999999995"/>
  </r>
  <r>
    <x v="238"/>
    <x v="471"/>
    <x v="1"/>
    <x v="0"/>
    <x v="2"/>
    <s v="24 Capacity Maxi Data Binder Racks, Pearl"/>
    <n v="505.32"/>
    <n v="3"/>
    <n v="31.58"/>
  </r>
  <r>
    <x v="238"/>
    <x v="471"/>
    <x v="1"/>
    <x v="0"/>
    <x v="0"/>
    <s v="Wirebound Voice Message Log Book"/>
    <n v="3.81"/>
    <n v="1"/>
    <n v="1.24"/>
  </r>
  <r>
    <x v="238"/>
    <x v="471"/>
    <x v="1"/>
    <x v="0"/>
    <x v="3"/>
    <s v="Satellite Sectional Post Binders"/>
    <n v="8.68"/>
    <n v="1"/>
    <n v="-14.76"/>
  </r>
  <r>
    <x v="238"/>
    <x v="471"/>
    <x v="1"/>
    <x v="0"/>
    <x v="1"/>
    <s v="Avery 4027 File Folder Labels for Dot Matrix Printers, 5000 Labels per Box, White"/>
    <n v="24.42"/>
    <n v="1"/>
    <n v="7.94"/>
  </r>
  <r>
    <x v="239"/>
    <x v="463"/>
    <x v="10"/>
    <x v="0"/>
    <x v="12"/>
    <s v="Fellowes Superior 10 Outlet Split Surge Protector"/>
    <n v="121.79"/>
    <n v="4"/>
    <n v="13.7"/>
  </r>
  <r>
    <x v="239"/>
    <x v="463"/>
    <x v="10"/>
    <x v="1"/>
    <x v="13"/>
    <s v="Hon Practical Foundations 30 x 60 Training Table, Light Gray/Charcoal"/>
    <n v="409.59"/>
    <n v="3"/>
    <n v="-122.88"/>
  </r>
  <r>
    <x v="239"/>
    <x v="472"/>
    <x v="3"/>
    <x v="0"/>
    <x v="3"/>
    <s v="Plastic Binding Combs"/>
    <n v="36.36"/>
    <n v="3"/>
    <n v="12.27"/>
  </r>
  <r>
    <x v="239"/>
    <x v="136"/>
    <x v="6"/>
    <x v="0"/>
    <x v="2"/>
    <s v="Eldon Base for stackable storage shelf, platinum"/>
    <n v="194.7"/>
    <n v="5"/>
    <n v="9.74"/>
  </r>
  <r>
    <x v="239"/>
    <x v="136"/>
    <x v="6"/>
    <x v="1"/>
    <x v="13"/>
    <s v="Hon 2111 Invitation Series Straight Table"/>
    <n v="591.32000000000005"/>
    <n v="4"/>
    <n v="112.35"/>
  </r>
  <r>
    <x v="239"/>
    <x v="136"/>
    <x v="6"/>
    <x v="0"/>
    <x v="4"/>
    <s v="SANFORD Liquid Accent Tank-Style Highlighters"/>
    <n v="2.84"/>
    <n v="1"/>
    <n v="0.88"/>
  </r>
  <r>
    <x v="240"/>
    <x v="473"/>
    <x v="10"/>
    <x v="1"/>
    <x v="8"/>
    <s v="Seth Thomas 14&quot; Putty-Colored Wall Clock"/>
    <n v="93.89"/>
    <n v="4"/>
    <n v="12.91"/>
  </r>
  <r>
    <x v="240"/>
    <x v="430"/>
    <x v="8"/>
    <x v="1"/>
    <x v="8"/>
    <s v="Tenex Chairmats For Use with Hard Floors"/>
    <n v="129.91999999999999"/>
    <n v="4"/>
    <n v="10.39"/>
  </r>
  <r>
    <x v="241"/>
    <x v="474"/>
    <x v="16"/>
    <x v="0"/>
    <x v="0"/>
    <s v="Xerox 210"/>
    <n v="10.37"/>
    <n v="2"/>
    <n v="3.63"/>
  </r>
  <r>
    <x v="241"/>
    <x v="158"/>
    <x v="3"/>
    <x v="0"/>
    <x v="3"/>
    <s v="Avery Premier Heavy-Duty Binder with Round Locking Rings"/>
    <n v="34.270000000000003"/>
    <n v="3"/>
    <n v="11.14"/>
  </r>
  <r>
    <x v="241"/>
    <x v="358"/>
    <x v="9"/>
    <x v="0"/>
    <x v="7"/>
    <s v="Advantus Map Pennant Flags and Round Head Tacks"/>
    <n v="11.85"/>
    <n v="3"/>
    <n v="3.79"/>
  </r>
  <r>
    <x v="242"/>
    <x v="160"/>
    <x v="3"/>
    <x v="0"/>
    <x v="3"/>
    <s v="GBC VeloBind Cover Sets"/>
    <n v="49.41"/>
    <n v="4"/>
    <n v="18.53"/>
  </r>
  <r>
    <x v="242"/>
    <x v="216"/>
    <x v="2"/>
    <x v="2"/>
    <x v="9"/>
    <s v="Memorex 25GB 6X Branded Blu-Ray Recordable Disc, 15/Pack"/>
    <n v="40.78"/>
    <n v="3"/>
    <n v="0.51"/>
  </r>
  <r>
    <x v="242"/>
    <x v="216"/>
    <x v="2"/>
    <x v="0"/>
    <x v="3"/>
    <s v="GBC Twin Loop Wire Binding Elements, 9/16&quot; Spine, Black"/>
    <n v="13.7"/>
    <n v="3"/>
    <n v="-9.59"/>
  </r>
  <r>
    <x v="243"/>
    <x v="475"/>
    <x v="22"/>
    <x v="1"/>
    <x v="8"/>
    <s v="Tenex Chairmats For Use With Carpeted Floors"/>
    <n v="63.92"/>
    <n v="4"/>
    <n v="3.2"/>
  </r>
  <r>
    <x v="243"/>
    <x v="475"/>
    <x v="22"/>
    <x v="2"/>
    <x v="6"/>
    <s v="Vtech CS6719"/>
    <n v="383.96"/>
    <n v="5"/>
    <n v="38.4"/>
  </r>
  <r>
    <x v="244"/>
    <x v="476"/>
    <x v="25"/>
    <x v="0"/>
    <x v="0"/>
    <s v="Xerox 2"/>
    <n v="10.37"/>
    <n v="2"/>
    <n v="3.63"/>
  </r>
  <r>
    <x v="244"/>
    <x v="476"/>
    <x v="25"/>
    <x v="0"/>
    <x v="0"/>
    <s v="Easy-staple paper"/>
    <n v="11.95"/>
    <n v="3"/>
    <n v="4.03"/>
  </r>
  <r>
    <x v="245"/>
    <x v="477"/>
    <x v="3"/>
    <x v="0"/>
    <x v="3"/>
    <s v="Avery Non-Stick Binders"/>
    <n v="7.18"/>
    <n v="2"/>
    <n v="2.25"/>
  </r>
  <r>
    <x v="245"/>
    <x v="477"/>
    <x v="3"/>
    <x v="0"/>
    <x v="14"/>
    <s v="Serrated Blade or Curved Handle Hand Letter Openers"/>
    <n v="6.28"/>
    <n v="2"/>
    <n v="0.06"/>
  </r>
  <r>
    <x v="245"/>
    <x v="477"/>
    <x v="3"/>
    <x v="0"/>
    <x v="14"/>
    <s v="Premier Automatic Letter Opener"/>
    <n v="480.74"/>
    <n v="2"/>
    <n v="14.42"/>
  </r>
  <r>
    <x v="245"/>
    <x v="477"/>
    <x v="3"/>
    <x v="1"/>
    <x v="11"/>
    <s v="O'Sullivan Living Dimensions 2-Shelf Bookcases"/>
    <n v="617"/>
    <n v="6"/>
    <n v="-36.29"/>
  </r>
  <r>
    <x v="245"/>
    <x v="477"/>
    <x v="3"/>
    <x v="0"/>
    <x v="2"/>
    <s v="Eldon Portable Mobile Manager"/>
    <n v="141.4"/>
    <n v="5"/>
    <n v="38.18"/>
  </r>
  <r>
    <x v="245"/>
    <x v="478"/>
    <x v="42"/>
    <x v="2"/>
    <x v="6"/>
    <s v="Digium D40 VoIP phone"/>
    <n v="257.98"/>
    <n v="2"/>
    <n v="74.81"/>
  </r>
  <r>
    <x v="246"/>
    <x v="52"/>
    <x v="1"/>
    <x v="2"/>
    <x v="6"/>
    <s v="Apple iPhone 5S"/>
    <n v="2735.95"/>
    <n v="6"/>
    <n v="341.99"/>
  </r>
  <r>
    <x v="246"/>
    <x v="479"/>
    <x v="18"/>
    <x v="2"/>
    <x v="9"/>
    <s v="Maxell 4.7GB DVD+R 5/Pack"/>
    <n v="1.98"/>
    <n v="2"/>
    <n v="0.89"/>
  </r>
  <r>
    <x v="246"/>
    <x v="479"/>
    <x v="18"/>
    <x v="0"/>
    <x v="0"/>
    <s v="Snap-A-Way Black Print Carbonless Ruled Speed Letter, Triplicate"/>
    <n v="75.88"/>
    <n v="2"/>
    <n v="35.659999999999997"/>
  </r>
  <r>
    <x v="247"/>
    <x v="480"/>
    <x v="3"/>
    <x v="0"/>
    <x v="7"/>
    <s v="Staples"/>
    <n v="11.34"/>
    <n v="3"/>
    <n v="5.22"/>
  </r>
  <r>
    <x v="247"/>
    <x v="480"/>
    <x v="3"/>
    <x v="0"/>
    <x v="2"/>
    <s v="Letter/Legal File Tote with Clear Snap-On Lid, Black Granite"/>
    <n v="80.3"/>
    <n v="5"/>
    <n v="20.88"/>
  </r>
  <r>
    <x v="247"/>
    <x v="480"/>
    <x v="3"/>
    <x v="0"/>
    <x v="3"/>
    <s v="Avery Framed View Binder, EZD Ring (Locking), Navy, 1 1/2&quot;"/>
    <n v="15.97"/>
    <n v="2"/>
    <n v="5.39"/>
  </r>
  <r>
    <x v="247"/>
    <x v="480"/>
    <x v="3"/>
    <x v="0"/>
    <x v="0"/>
    <s v="Xerox 1952"/>
    <n v="64.739999999999995"/>
    <n v="13"/>
    <n v="30.43"/>
  </r>
  <r>
    <x v="247"/>
    <x v="480"/>
    <x v="3"/>
    <x v="0"/>
    <x v="3"/>
    <s v="Fellowes Twister Kit, Gray/Clear, 3/pkg"/>
    <n v="19.3"/>
    <n v="3"/>
    <n v="6.03"/>
  </r>
  <r>
    <x v="247"/>
    <x v="480"/>
    <x v="3"/>
    <x v="0"/>
    <x v="2"/>
    <s v="Tennsco Regal Shelving Units"/>
    <n v="405.64"/>
    <n v="4"/>
    <n v="12.17"/>
  </r>
  <r>
    <x v="247"/>
    <x v="480"/>
    <x v="3"/>
    <x v="1"/>
    <x v="5"/>
    <s v="Novimex Fabric Task Chair"/>
    <n v="146.35"/>
    <n v="3"/>
    <n v="-9.15"/>
  </r>
  <r>
    <x v="247"/>
    <x v="480"/>
    <x v="3"/>
    <x v="2"/>
    <x v="9"/>
    <s v="MaxellÂ LTO Ultrium - 800 GB"/>
    <n v="251.91"/>
    <n v="9"/>
    <n v="47.86"/>
  </r>
  <r>
    <x v="247"/>
    <x v="480"/>
    <x v="3"/>
    <x v="0"/>
    <x v="4"/>
    <s v="Newell 325"/>
    <n v="12.39"/>
    <n v="3"/>
    <n v="3.72"/>
  </r>
  <r>
    <x v="247"/>
    <x v="481"/>
    <x v="43"/>
    <x v="0"/>
    <x v="4"/>
    <s v="Lumber Crayons"/>
    <n v="49.25"/>
    <n v="5"/>
    <n v="18.72"/>
  </r>
  <r>
    <x v="247"/>
    <x v="481"/>
    <x v="43"/>
    <x v="0"/>
    <x v="0"/>
    <s v="RSVP Cards &amp; Envelopes, Blank White, 8-1/2&quot; X 11&quot;, 24 Cards/25 Envelopes/Set"/>
    <n v="10.16"/>
    <n v="2"/>
    <n v="4.78"/>
  </r>
  <r>
    <x v="247"/>
    <x v="481"/>
    <x v="43"/>
    <x v="1"/>
    <x v="8"/>
    <s v="Eldon Expressions Wood Desk Accessories, Oak"/>
    <n v="14.76"/>
    <n v="2"/>
    <n v="4.28"/>
  </r>
  <r>
    <x v="247"/>
    <x v="481"/>
    <x v="43"/>
    <x v="0"/>
    <x v="3"/>
    <s v="GBC Recycled VeloBinder Covers"/>
    <n v="34.08"/>
    <n v="2"/>
    <n v="15.68"/>
  </r>
  <r>
    <x v="247"/>
    <x v="481"/>
    <x v="43"/>
    <x v="1"/>
    <x v="8"/>
    <s v="Eldon Wave Desk Accessories"/>
    <n v="17.670000000000002"/>
    <n v="3"/>
    <n v="7.77"/>
  </r>
  <r>
    <x v="247"/>
    <x v="481"/>
    <x v="43"/>
    <x v="1"/>
    <x v="5"/>
    <s v="Hon Pagoda Stacking Chairs"/>
    <n v="1604.9"/>
    <n v="5"/>
    <n v="481.47"/>
  </r>
  <r>
    <x v="247"/>
    <x v="481"/>
    <x v="43"/>
    <x v="1"/>
    <x v="13"/>
    <s v="Chromcraft Bull-Nose Wood 48&quot; x 96&quot; Rectangular Conference Tables"/>
    <n v="385.69"/>
    <n v="1"/>
    <n v="-60.61"/>
  </r>
  <r>
    <x v="247"/>
    <x v="482"/>
    <x v="12"/>
    <x v="2"/>
    <x v="6"/>
    <s v="Plantronics HL10 Handset Lifter"/>
    <n v="742.34"/>
    <n v="8"/>
    <n v="83.51"/>
  </r>
  <r>
    <x v="247"/>
    <x v="8"/>
    <x v="10"/>
    <x v="1"/>
    <x v="13"/>
    <s v="Hon 94000 Series Round Tables"/>
    <n v="1421.66"/>
    <n v="8"/>
    <n v="-734.53"/>
  </r>
  <r>
    <x v="247"/>
    <x v="483"/>
    <x v="3"/>
    <x v="2"/>
    <x v="6"/>
    <s v="Motorola L804"/>
    <n v="73.58"/>
    <n v="2"/>
    <n v="8.2799999999999994"/>
  </r>
  <r>
    <x v="248"/>
    <x v="277"/>
    <x v="26"/>
    <x v="0"/>
    <x v="4"/>
    <s v="Model L Table or Wall-Mount Pencil Sharpener"/>
    <n v="43.18"/>
    <n v="3"/>
    <n v="4.32"/>
  </r>
  <r>
    <x v="248"/>
    <x v="277"/>
    <x v="26"/>
    <x v="2"/>
    <x v="6"/>
    <s v="ClearOne CHATAttach 160 -Â speaker phone"/>
    <n v="1983.97"/>
    <n v="4"/>
    <n v="248"/>
  </r>
  <r>
    <x v="248"/>
    <x v="11"/>
    <x v="11"/>
    <x v="0"/>
    <x v="2"/>
    <s v="Carina Mini System Audio Rack, Model AR050B"/>
    <n v="443.92"/>
    <n v="5"/>
    <n v="-94.33"/>
  </r>
  <r>
    <x v="248"/>
    <x v="11"/>
    <x v="11"/>
    <x v="2"/>
    <x v="6"/>
    <s v="Plantronics Voyager Pro HD - Bluetooth Headset"/>
    <n v="155.97999999999999"/>
    <n v="3"/>
    <n v="54.59"/>
  </r>
  <r>
    <x v="248"/>
    <x v="484"/>
    <x v="25"/>
    <x v="0"/>
    <x v="7"/>
    <s v="Staples"/>
    <n v="7.52"/>
    <n v="5"/>
    <n v="1.41"/>
  </r>
  <r>
    <x v="248"/>
    <x v="484"/>
    <x v="25"/>
    <x v="0"/>
    <x v="4"/>
    <s v="Newell 320"/>
    <n v="10.27"/>
    <n v="3"/>
    <n v="0.9"/>
  </r>
  <r>
    <x v="248"/>
    <x v="484"/>
    <x v="25"/>
    <x v="0"/>
    <x v="1"/>
    <s v="Avery 513"/>
    <n v="47.81"/>
    <n v="12"/>
    <n v="15.54"/>
  </r>
  <r>
    <x v="248"/>
    <x v="484"/>
    <x v="25"/>
    <x v="2"/>
    <x v="6"/>
    <s v="Cisco IPÂ PhoneÂ 7961G VoIPÂ phoneÂ - Dark gray"/>
    <n v="978.84"/>
    <n v="9"/>
    <n v="110.12"/>
  </r>
  <r>
    <x v="248"/>
    <x v="436"/>
    <x v="1"/>
    <x v="0"/>
    <x v="0"/>
    <s v="Southworth Parchment Paper &amp; Envelopes"/>
    <n v="15.7"/>
    <n v="3"/>
    <n v="5.0999999999999996"/>
  </r>
  <r>
    <x v="248"/>
    <x v="4"/>
    <x v="5"/>
    <x v="0"/>
    <x v="2"/>
    <s v="Multi-Use Personal File Cart and Caster Set, Three Stacking Bins"/>
    <n v="69.52"/>
    <n v="2"/>
    <n v="19.47"/>
  </r>
  <r>
    <x v="248"/>
    <x v="4"/>
    <x v="5"/>
    <x v="0"/>
    <x v="4"/>
    <s v="OIC #2 Pencils, Medium Soft"/>
    <n v="5.64"/>
    <n v="3"/>
    <n v="1.64"/>
  </r>
  <r>
    <x v="248"/>
    <x v="485"/>
    <x v="3"/>
    <x v="0"/>
    <x v="1"/>
    <s v="Avery 475"/>
    <n v="44.4"/>
    <n v="3"/>
    <n v="22.2"/>
  </r>
  <r>
    <x v="248"/>
    <x v="485"/>
    <x v="3"/>
    <x v="0"/>
    <x v="0"/>
    <s v="Easy-staple paper"/>
    <n v="21.4"/>
    <n v="5"/>
    <n v="9.6300000000000008"/>
  </r>
  <r>
    <x v="248"/>
    <x v="392"/>
    <x v="20"/>
    <x v="0"/>
    <x v="12"/>
    <s v="Kensington 7 Outlet MasterPiece Power Center"/>
    <n v="533.94000000000005"/>
    <n v="3"/>
    <n v="154.84"/>
  </r>
  <r>
    <x v="248"/>
    <x v="392"/>
    <x v="20"/>
    <x v="0"/>
    <x v="0"/>
    <s v="Xerox 1934"/>
    <n v="167.94"/>
    <n v="3"/>
    <n v="82.29"/>
  </r>
  <r>
    <x v="248"/>
    <x v="392"/>
    <x v="20"/>
    <x v="1"/>
    <x v="8"/>
    <s v="Master Big Foot Doorstop, Beige"/>
    <n v="31.68"/>
    <n v="6"/>
    <n v="9.82"/>
  </r>
  <r>
    <x v="248"/>
    <x v="486"/>
    <x v="23"/>
    <x v="0"/>
    <x v="12"/>
    <s v="Fellowes Superior 10 Outlet Split Surge Protector"/>
    <n v="76.12"/>
    <n v="2"/>
    <n v="22.07"/>
  </r>
  <r>
    <x v="248"/>
    <x v="400"/>
    <x v="10"/>
    <x v="1"/>
    <x v="8"/>
    <s v="Howard Miller 13&quot; Diameter Pewter Finish Round Wall Clock"/>
    <n v="68.7"/>
    <n v="2"/>
    <n v="16.32"/>
  </r>
  <r>
    <x v="248"/>
    <x v="400"/>
    <x v="10"/>
    <x v="0"/>
    <x v="3"/>
    <s v="Acco Economy Flexible Poly Round Ring Binder"/>
    <n v="3.13"/>
    <n v="2"/>
    <n v="-2.61"/>
  </r>
  <r>
    <x v="248"/>
    <x v="400"/>
    <x v="10"/>
    <x v="0"/>
    <x v="3"/>
    <s v="GBC Standard Therm-A-Bind Covers"/>
    <n v="22.43"/>
    <n v="3"/>
    <n v="-17.940000000000001"/>
  </r>
  <r>
    <x v="249"/>
    <x v="310"/>
    <x v="20"/>
    <x v="0"/>
    <x v="1"/>
    <s v="Avery 499"/>
    <n v="34.86"/>
    <n v="7"/>
    <n v="16.04"/>
  </r>
  <r>
    <x v="249"/>
    <x v="310"/>
    <x v="20"/>
    <x v="1"/>
    <x v="8"/>
    <s v="Tensor Computer Mounted Lamp"/>
    <n v="89.34"/>
    <n v="6"/>
    <n v="24.12"/>
  </r>
  <r>
    <x v="249"/>
    <x v="487"/>
    <x v="0"/>
    <x v="2"/>
    <x v="6"/>
    <s v="Logitech B530 USBÂ HeadsetÂ -Â headsetÂ - Full size, Binaural"/>
    <n v="88.78"/>
    <n v="3"/>
    <n v="7.77"/>
  </r>
  <r>
    <x v="249"/>
    <x v="31"/>
    <x v="10"/>
    <x v="2"/>
    <x v="6"/>
    <s v="Polycom CX300 Desktop Phone USB VoIP phone"/>
    <n v="539.96"/>
    <n v="6"/>
    <n v="-107.99"/>
  </r>
  <r>
    <x v="249"/>
    <x v="31"/>
    <x v="10"/>
    <x v="2"/>
    <x v="6"/>
    <s v="I Need's 3d Hello Kitty Hybrid Silicone Case Cover for HTC One X 4g with 3d Hello Kitty Stylus Pen Green/pink"/>
    <n v="50.23"/>
    <n v="7"/>
    <n v="-10.050000000000001"/>
  </r>
  <r>
    <x v="249"/>
    <x v="31"/>
    <x v="10"/>
    <x v="0"/>
    <x v="3"/>
    <s v="Acco D-Ring Binder w/DublLock"/>
    <n v="19.239999999999998"/>
    <n v="3"/>
    <n v="-13.47"/>
  </r>
  <r>
    <x v="249"/>
    <x v="488"/>
    <x v="16"/>
    <x v="2"/>
    <x v="9"/>
    <s v="Razer Kraken 7.1 Surround Sound Over Ear USB Gaming Headset"/>
    <n v="799.92"/>
    <n v="10"/>
    <n v="239.98"/>
  </r>
  <r>
    <x v="249"/>
    <x v="489"/>
    <x v="3"/>
    <x v="2"/>
    <x v="6"/>
    <s v="AT&amp;T CL82213"/>
    <n v="46.38"/>
    <n v="2"/>
    <n v="5.22"/>
  </r>
  <r>
    <x v="249"/>
    <x v="489"/>
    <x v="3"/>
    <x v="0"/>
    <x v="2"/>
    <s v="Adjustable Depth Letter/Legal Cart"/>
    <n v="362.92"/>
    <n v="2"/>
    <n v="105.25"/>
  </r>
  <r>
    <x v="249"/>
    <x v="490"/>
    <x v="22"/>
    <x v="2"/>
    <x v="9"/>
    <s v="Maxell 74 Minute CD-R Spindle, 50/Pack"/>
    <n v="41.94"/>
    <n v="2"/>
    <n v="15.1"/>
  </r>
  <r>
    <x v="249"/>
    <x v="490"/>
    <x v="22"/>
    <x v="2"/>
    <x v="6"/>
    <s v="Samsung Rugby III"/>
    <n v="52.79"/>
    <n v="1"/>
    <n v="4.62"/>
  </r>
  <r>
    <x v="250"/>
    <x v="282"/>
    <x v="2"/>
    <x v="0"/>
    <x v="14"/>
    <s v="Compact Automatic Electric Letter Opener"/>
    <n v="286.33999999999997"/>
    <n v="3"/>
    <n v="-64.430000000000007"/>
  </r>
  <r>
    <x v="250"/>
    <x v="25"/>
    <x v="20"/>
    <x v="2"/>
    <x v="6"/>
    <s v="Panasonic KX-TG9471B"/>
    <n v="783.96"/>
    <n v="4"/>
    <n v="219.51"/>
  </r>
  <r>
    <x v="250"/>
    <x v="25"/>
    <x v="20"/>
    <x v="0"/>
    <x v="3"/>
    <s v="Surelock Post Binders"/>
    <n v="48.9"/>
    <n v="2"/>
    <n v="18.34"/>
  </r>
  <r>
    <x v="250"/>
    <x v="25"/>
    <x v="20"/>
    <x v="0"/>
    <x v="3"/>
    <s v="Acco Pressboard Covers with Storage Hooks, 14 7/8&quot; x 11&quot;, Light Blue"/>
    <n v="7.86"/>
    <n v="2"/>
    <n v="2.85"/>
  </r>
  <r>
    <x v="250"/>
    <x v="218"/>
    <x v="37"/>
    <x v="0"/>
    <x v="14"/>
    <s v="Acme Kleen Earth Office Shears"/>
    <n v="11.64"/>
    <n v="3"/>
    <n v="3.38"/>
  </r>
  <r>
    <x v="250"/>
    <x v="372"/>
    <x v="15"/>
    <x v="0"/>
    <x v="0"/>
    <s v="Ampad Evidence Wirebond Steno Books, 6&quot; x 9&quot;"/>
    <n v="3.49"/>
    <n v="2"/>
    <n v="1.18"/>
  </r>
  <r>
    <x v="250"/>
    <x v="372"/>
    <x v="15"/>
    <x v="0"/>
    <x v="0"/>
    <s v="Xerox 1884"/>
    <n v="143.86000000000001"/>
    <n v="9"/>
    <n v="48.55"/>
  </r>
  <r>
    <x v="250"/>
    <x v="489"/>
    <x v="25"/>
    <x v="0"/>
    <x v="2"/>
    <s v="Acco Perma 4000 Stacking Storage Drawers"/>
    <n v="25.98"/>
    <n v="2"/>
    <n v="-1.62"/>
  </r>
  <r>
    <x v="250"/>
    <x v="489"/>
    <x v="25"/>
    <x v="1"/>
    <x v="13"/>
    <s v="Hon Racetrack Conference Tables"/>
    <n v="945.04"/>
    <n v="6"/>
    <n v="-299.26"/>
  </r>
  <r>
    <x v="250"/>
    <x v="489"/>
    <x v="25"/>
    <x v="0"/>
    <x v="3"/>
    <s v="Avery Self-Adhesive Photo Pockets for Polaroid Photos"/>
    <n v="14.3"/>
    <n v="7"/>
    <n v="-10.49"/>
  </r>
  <r>
    <x v="250"/>
    <x v="489"/>
    <x v="25"/>
    <x v="1"/>
    <x v="8"/>
    <s v="Tenex Antistatic Computer Chair Mats"/>
    <n v="410.35"/>
    <n v="3"/>
    <n v="-51.29"/>
  </r>
  <r>
    <x v="250"/>
    <x v="491"/>
    <x v="23"/>
    <x v="0"/>
    <x v="3"/>
    <s v="Avery Durable Binders"/>
    <n v="5.76"/>
    <n v="2"/>
    <n v="2.82"/>
  </r>
  <r>
    <x v="250"/>
    <x v="153"/>
    <x v="40"/>
    <x v="2"/>
    <x v="9"/>
    <s v="Belkin F8E887 USB Wired Ergonomic Keyboard"/>
    <n v="89.97"/>
    <n v="3"/>
    <n v="18.89"/>
  </r>
  <r>
    <x v="250"/>
    <x v="492"/>
    <x v="3"/>
    <x v="0"/>
    <x v="4"/>
    <s v="Prang Dustless Chalk Sticks"/>
    <n v="6.72"/>
    <n v="4"/>
    <n v="3.36"/>
  </r>
  <r>
    <x v="251"/>
    <x v="39"/>
    <x v="20"/>
    <x v="1"/>
    <x v="5"/>
    <s v="DMI Arturo Collection Mission-style Design Wood Chair"/>
    <n v="135.88"/>
    <n v="1"/>
    <n v="24.16"/>
  </r>
  <r>
    <x v="251"/>
    <x v="39"/>
    <x v="20"/>
    <x v="2"/>
    <x v="15"/>
    <s v="Canon imageCLASS MF7460 Monochrome Digital Laser Multifunction Copier"/>
    <n v="3991.98"/>
    <n v="2"/>
    <n v="1995.99"/>
  </r>
  <r>
    <x v="251"/>
    <x v="39"/>
    <x v="20"/>
    <x v="2"/>
    <x v="6"/>
    <s v="Panasonic Kx-TS550"/>
    <n v="275.94"/>
    <n v="6"/>
    <n v="80.02"/>
  </r>
  <r>
    <x v="251"/>
    <x v="39"/>
    <x v="20"/>
    <x v="2"/>
    <x v="9"/>
    <s v="NETGEAR N750 Dual Band Wi-Fi Gigabit Router"/>
    <n v="360"/>
    <n v="4"/>
    <n v="129.6"/>
  </r>
  <r>
    <x v="251"/>
    <x v="39"/>
    <x v="20"/>
    <x v="0"/>
    <x v="2"/>
    <s v="Trav-L-File Heavy-Duty Shuttle II, Black"/>
    <n v="43.57"/>
    <n v="1"/>
    <n v="13.07"/>
  </r>
  <r>
    <x v="251"/>
    <x v="402"/>
    <x v="25"/>
    <x v="0"/>
    <x v="7"/>
    <s v="OIC Bulk Pack Metal Binder Clips"/>
    <n v="8.3800000000000008"/>
    <n v="3"/>
    <n v="2.72"/>
  </r>
  <r>
    <x v="251"/>
    <x v="402"/>
    <x v="25"/>
    <x v="0"/>
    <x v="12"/>
    <s v="Acco 6 Outlet Guardian Premium Surge Suppressor"/>
    <n v="58.24"/>
    <n v="5"/>
    <n v="5.0999999999999996"/>
  </r>
  <r>
    <x v="251"/>
    <x v="493"/>
    <x v="3"/>
    <x v="1"/>
    <x v="8"/>
    <s v="Executive Impressions 12&quot; Wall Clock"/>
    <n v="35.340000000000003"/>
    <n v="2"/>
    <n v="13.43"/>
  </r>
  <r>
    <x v="251"/>
    <x v="494"/>
    <x v="3"/>
    <x v="2"/>
    <x v="6"/>
    <s v="Polycom SoundPoint Pro SE-225 Corded phone"/>
    <n v="666.34"/>
    <n v="7"/>
    <n v="66.63"/>
  </r>
  <r>
    <x v="251"/>
    <x v="494"/>
    <x v="3"/>
    <x v="1"/>
    <x v="13"/>
    <s v="Bevis Round Conference Table Top, X-Base"/>
    <n v="573.73"/>
    <n v="4"/>
    <n v="-64.540000000000006"/>
  </r>
  <r>
    <x v="251"/>
    <x v="494"/>
    <x v="3"/>
    <x v="0"/>
    <x v="3"/>
    <s v="Cardinal EasyOpen D-Ring Binders"/>
    <n v="21.94"/>
    <n v="3"/>
    <n v="8.23"/>
  </r>
  <r>
    <x v="251"/>
    <x v="494"/>
    <x v="3"/>
    <x v="0"/>
    <x v="0"/>
    <s v="Xerox 2000"/>
    <n v="19.440000000000001"/>
    <n v="3"/>
    <n v="9.33"/>
  </r>
  <r>
    <x v="251"/>
    <x v="494"/>
    <x v="3"/>
    <x v="2"/>
    <x v="15"/>
    <s v="Hewlett-Packard Deskjet D4360 Printer"/>
    <n v="447.97"/>
    <n v="4"/>
    <n v="139.99"/>
  </r>
  <r>
    <x v="251"/>
    <x v="381"/>
    <x v="20"/>
    <x v="0"/>
    <x v="3"/>
    <s v="Acco Flexible ACCOHIDE Square Ring Data Binder, Dark Blue, 11 1/2&quot; X 14&quot; 7/8&quot;"/>
    <n v="52.06"/>
    <n v="4"/>
    <n v="18.87"/>
  </r>
  <r>
    <x v="251"/>
    <x v="495"/>
    <x v="3"/>
    <x v="0"/>
    <x v="4"/>
    <s v="Newell 343"/>
    <n v="2.94"/>
    <n v="1"/>
    <n v="0.79"/>
  </r>
  <r>
    <x v="252"/>
    <x v="354"/>
    <x v="3"/>
    <x v="1"/>
    <x v="8"/>
    <s v="OIC Stacking Trays"/>
    <n v="20.04"/>
    <n v="6"/>
    <n v="8.82"/>
  </r>
  <r>
    <x v="252"/>
    <x v="50"/>
    <x v="6"/>
    <x v="2"/>
    <x v="9"/>
    <s v="Maxell 4.7GB DVD-RW 3/Pack"/>
    <n v="47.79"/>
    <n v="3"/>
    <n v="16.25"/>
  </r>
  <r>
    <x v="252"/>
    <x v="496"/>
    <x v="2"/>
    <x v="1"/>
    <x v="8"/>
    <s v="Tenex Antistatic Computer Chair Mats"/>
    <n v="273.57"/>
    <n v="2"/>
    <n v="-34.200000000000003"/>
  </r>
  <r>
    <x v="252"/>
    <x v="496"/>
    <x v="2"/>
    <x v="0"/>
    <x v="3"/>
    <s v="Wilson Jones Legal Size Ring Binders"/>
    <n v="13.19"/>
    <n v="2"/>
    <n v="-8.8000000000000007"/>
  </r>
  <r>
    <x v="252"/>
    <x v="496"/>
    <x v="2"/>
    <x v="0"/>
    <x v="2"/>
    <s v="Tennsco Double-Tier Lockers"/>
    <n v="1080.0999999999999"/>
    <n v="6"/>
    <n v="-94.51"/>
  </r>
  <r>
    <x v="252"/>
    <x v="496"/>
    <x v="2"/>
    <x v="2"/>
    <x v="9"/>
    <s v="Sony 16GB Class 10 Micro SDHC R40 Memory Card"/>
    <n v="51.56"/>
    <n v="5"/>
    <n v="-6.45"/>
  </r>
  <r>
    <x v="252"/>
    <x v="496"/>
    <x v="2"/>
    <x v="2"/>
    <x v="9"/>
    <s v="Memorex Micro Travel Drive 32 GB"/>
    <n v="58.42"/>
    <n v="2"/>
    <n v="16.79"/>
  </r>
  <r>
    <x v="252"/>
    <x v="497"/>
    <x v="6"/>
    <x v="1"/>
    <x v="5"/>
    <s v="Global Stack Chair with Arms, Black"/>
    <n v="149.9"/>
    <n v="5"/>
    <n v="40.47"/>
  </r>
  <r>
    <x v="253"/>
    <x v="208"/>
    <x v="4"/>
    <x v="0"/>
    <x v="0"/>
    <s v="Array Parchment Paper, Assorted Colors"/>
    <n v="43.68"/>
    <n v="6"/>
    <n v="20.97"/>
  </r>
  <r>
    <x v="254"/>
    <x v="498"/>
    <x v="0"/>
    <x v="0"/>
    <x v="3"/>
    <s v="Satellite Sectional Post Binders"/>
    <n v="26.05"/>
    <n v="3"/>
    <n v="-44.28"/>
  </r>
  <r>
    <x v="254"/>
    <x v="498"/>
    <x v="0"/>
    <x v="0"/>
    <x v="10"/>
    <s v="Staple envelope"/>
    <n v="74.349999999999994"/>
    <n v="3"/>
    <n v="26.95"/>
  </r>
  <r>
    <x v="254"/>
    <x v="352"/>
    <x v="3"/>
    <x v="0"/>
    <x v="3"/>
    <s v="Wilson Jones Legal Size Ring Binders"/>
    <n v="123.14"/>
    <n v="7"/>
    <n v="46.18"/>
  </r>
  <r>
    <x v="254"/>
    <x v="236"/>
    <x v="0"/>
    <x v="1"/>
    <x v="5"/>
    <s v="Hon Deluxe Fabric Upholstered Stacking Chairs, Squared Back"/>
    <n v="683.14"/>
    <n v="4"/>
    <n v="0"/>
  </r>
  <r>
    <x v="254"/>
    <x v="236"/>
    <x v="0"/>
    <x v="0"/>
    <x v="3"/>
    <s v="Avery Triangle Shaped Sheet Lifters, Black, 2/Pack"/>
    <n v="1.48"/>
    <n v="3"/>
    <n v="-2.21"/>
  </r>
  <r>
    <x v="254"/>
    <x v="236"/>
    <x v="0"/>
    <x v="0"/>
    <x v="14"/>
    <s v="Acme Stainless Steel Office Snips"/>
    <n v="40.71"/>
    <n v="7"/>
    <n v="3.56"/>
  </r>
  <r>
    <x v="254"/>
    <x v="389"/>
    <x v="21"/>
    <x v="0"/>
    <x v="12"/>
    <s v="Belkin 8 Outlet Surge Protector"/>
    <n v="245.88"/>
    <n v="6"/>
    <n v="68.849999999999994"/>
  </r>
  <r>
    <x v="254"/>
    <x v="389"/>
    <x v="21"/>
    <x v="0"/>
    <x v="2"/>
    <s v="Portable Personal File Box"/>
    <n v="36.630000000000003"/>
    <n v="3"/>
    <n v="9.89"/>
  </r>
  <r>
    <x v="254"/>
    <x v="389"/>
    <x v="21"/>
    <x v="0"/>
    <x v="2"/>
    <s v="X-Rack File for Hanging Folders"/>
    <n v="22.58"/>
    <n v="2"/>
    <n v="5.87"/>
  </r>
  <r>
    <x v="254"/>
    <x v="389"/>
    <x v="21"/>
    <x v="0"/>
    <x v="3"/>
    <s v="ACCOHIDE 3-Ring Binder, Blue, 1&quot;"/>
    <n v="12.39"/>
    <n v="3"/>
    <n v="5.82"/>
  </r>
  <r>
    <x v="254"/>
    <x v="244"/>
    <x v="20"/>
    <x v="0"/>
    <x v="7"/>
    <s v="Binder Clips by OIC"/>
    <n v="5.92"/>
    <n v="4"/>
    <n v="2.84"/>
  </r>
  <r>
    <x v="254"/>
    <x v="244"/>
    <x v="20"/>
    <x v="0"/>
    <x v="0"/>
    <s v="Riverleaf Stik-Withit Designer Note Cubes"/>
    <n v="30.18"/>
    <n v="3"/>
    <n v="13.88"/>
  </r>
  <r>
    <x v="254"/>
    <x v="47"/>
    <x v="11"/>
    <x v="0"/>
    <x v="0"/>
    <s v="Xerox 1995"/>
    <n v="25.92"/>
    <n v="5"/>
    <n v="9.07"/>
  </r>
  <r>
    <x v="254"/>
    <x v="47"/>
    <x v="11"/>
    <x v="0"/>
    <x v="4"/>
    <s v="Panasonic KP-150 Electric Pencil Sharpener"/>
    <n v="120.77"/>
    <n v="4"/>
    <n v="9.06"/>
  </r>
  <r>
    <x v="255"/>
    <x v="185"/>
    <x v="3"/>
    <x v="2"/>
    <x v="6"/>
    <s v="Toshiba IPT2010-SD IPÂ Telephone"/>
    <n v="333.58"/>
    <n v="3"/>
    <n v="25.02"/>
  </r>
  <r>
    <x v="256"/>
    <x v="355"/>
    <x v="3"/>
    <x v="0"/>
    <x v="2"/>
    <s v="SAFCO Boltless Steel Shelving"/>
    <n v="340.92"/>
    <n v="3"/>
    <n v="3.41"/>
  </r>
  <r>
    <x v="256"/>
    <x v="355"/>
    <x v="3"/>
    <x v="1"/>
    <x v="11"/>
    <s v="Sauder Mission Library with Doors, Fruitwood Finish"/>
    <n v="222.67"/>
    <n v="2"/>
    <n v="10.48"/>
  </r>
  <r>
    <x v="256"/>
    <x v="355"/>
    <x v="3"/>
    <x v="2"/>
    <x v="6"/>
    <s v="Samsung Galaxy Note 3"/>
    <n v="703.97"/>
    <n v="4"/>
    <n v="88"/>
  </r>
  <r>
    <x v="256"/>
    <x v="355"/>
    <x v="3"/>
    <x v="0"/>
    <x v="2"/>
    <s v="Decoflex Hanging Personal Folder File, Blue"/>
    <n v="92.52"/>
    <n v="6"/>
    <n v="24.98"/>
  </r>
  <r>
    <x v="256"/>
    <x v="355"/>
    <x v="3"/>
    <x v="0"/>
    <x v="0"/>
    <s v="Recycled Desk Saver Line &quot;While You Were Out&quot; Book, 5 1/2&quot; X 4&quot;"/>
    <n v="62.65"/>
    <n v="7"/>
    <n v="28.82"/>
  </r>
  <r>
    <x v="256"/>
    <x v="355"/>
    <x v="3"/>
    <x v="0"/>
    <x v="0"/>
    <s v="Xerox 1912"/>
    <n v="94.85"/>
    <n v="5"/>
    <n v="45.53"/>
  </r>
  <r>
    <x v="256"/>
    <x v="499"/>
    <x v="20"/>
    <x v="1"/>
    <x v="8"/>
    <s v="Eldon 200 Class Desk Accessories, Black"/>
    <n v="56.52"/>
    <n v="9"/>
    <n v="21.48"/>
  </r>
  <r>
    <x v="257"/>
    <x v="131"/>
    <x v="3"/>
    <x v="2"/>
    <x v="6"/>
    <s v="Jabra SPEAK 410"/>
    <n v="601.54"/>
    <n v="8"/>
    <n v="60.15"/>
  </r>
  <r>
    <x v="257"/>
    <x v="131"/>
    <x v="3"/>
    <x v="2"/>
    <x v="9"/>
    <s v="Memorex Froggy Flash Drive 4 GB"/>
    <n v="10.99"/>
    <n v="1"/>
    <n v="4.29"/>
  </r>
  <r>
    <x v="257"/>
    <x v="131"/>
    <x v="3"/>
    <x v="1"/>
    <x v="8"/>
    <s v="Luxo Economy Swing Arm Lamp"/>
    <n v="39.880000000000003"/>
    <n v="2"/>
    <n v="11.17"/>
  </r>
  <r>
    <x v="257"/>
    <x v="131"/>
    <x v="3"/>
    <x v="0"/>
    <x v="0"/>
    <s v="Southworth 100% RÃ©sumÃ© Paper, 24lb."/>
    <n v="62.24"/>
    <n v="8"/>
    <n v="28.01"/>
  </r>
  <r>
    <x v="257"/>
    <x v="131"/>
    <x v="3"/>
    <x v="1"/>
    <x v="8"/>
    <s v="Eldon Expressions Punched Metal &amp; Wood Desk Accessories, Pewter &amp; Cherry"/>
    <n v="53.2"/>
    <n v="5"/>
    <n v="14.9"/>
  </r>
  <r>
    <x v="257"/>
    <x v="131"/>
    <x v="3"/>
    <x v="0"/>
    <x v="1"/>
    <s v="Avery White Multi-Purpose Labels"/>
    <n v="39.840000000000003"/>
    <n v="8"/>
    <n v="18.329999999999998"/>
  </r>
  <r>
    <x v="257"/>
    <x v="66"/>
    <x v="14"/>
    <x v="0"/>
    <x v="4"/>
    <s v="Avery Hi-Liter Comfort Grip Fluorescent Highlighter, Yellow Ink"/>
    <n v="3.9"/>
    <n v="2"/>
    <n v="1.52"/>
  </r>
  <r>
    <x v="257"/>
    <x v="66"/>
    <x v="14"/>
    <x v="0"/>
    <x v="0"/>
    <s v="Xerox 199"/>
    <n v="12.84"/>
    <n v="3"/>
    <n v="5.78"/>
  </r>
  <r>
    <x v="257"/>
    <x v="66"/>
    <x v="14"/>
    <x v="0"/>
    <x v="0"/>
    <s v="Xerox 4200 Series MultiUse Premium Copy Paper (20Lb. and 84 Bright)"/>
    <n v="15.84"/>
    <n v="3"/>
    <n v="7.13"/>
  </r>
  <r>
    <x v="257"/>
    <x v="66"/>
    <x v="14"/>
    <x v="1"/>
    <x v="5"/>
    <s v="Hon Every-Day Series Multi-Task Chairs"/>
    <n v="563.94000000000005"/>
    <n v="3"/>
    <n v="112.79"/>
  </r>
  <r>
    <x v="257"/>
    <x v="66"/>
    <x v="14"/>
    <x v="0"/>
    <x v="2"/>
    <s v="Acco Perma 3000 Stacking Storage Drawers"/>
    <n v="62.94"/>
    <n v="3"/>
    <n v="11.96"/>
  </r>
  <r>
    <x v="257"/>
    <x v="66"/>
    <x v="14"/>
    <x v="0"/>
    <x v="2"/>
    <s v="Hot File 7-Pocket, Floor Stand"/>
    <n v="535.41"/>
    <n v="3"/>
    <n v="160.62"/>
  </r>
  <r>
    <x v="258"/>
    <x v="500"/>
    <x v="21"/>
    <x v="0"/>
    <x v="2"/>
    <s v="Stur-D-Stor Shelving, Vertical 5-Shelf: 72&quot;H x 36&quot;W x 18 1/2&quot;D"/>
    <n v="665.88"/>
    <n v="6"/>
    <n v="13.32"/>
  </r>
  <r>
    <x v="258"/>
    <x v="501"/>
    <x v="26"/>
    <x v="0"/>
    <x v="4"/>
    <s v="BIC Brite Liner Grip Highlighters, Assorted, 5/Pack"/>
    <n v="3.39"/>
    <n v="1"/>
    <n v="0.81"/>
  </r>
  <r>
    <x v="258"/>
    <x v="501"/>
    <x v="26"/>
    <x v="2"/>
    <x v="6"/>
    <s v="Samsung Galaxy S III - 16GB - pebble blue (T-Mobile)"/>
    <n v="559.98"/>
    <n v="2"/>
    <n v="56"/>
  </r>
  <r>
    <x v="258"/>
    <x v="501"/>
    <x v="26"/>
    <x v="1"/>
    <x v="5"/>
    <s v="Global Airflow Leather Mesh Back Chair, Black"/>
    <n v="603.91999999999996"/>
    <n v="5"/>
    <n v="75.489999999999995"/>
  </r>
  <r>
    <x v="258"/>
    <x v="502"/>
    <x v="0"/>
    <x v="0"/>
    <x v="3"/>
    <s v="GBC DocuBind TL300 Electric Binding System"/>
    <n v="896.99"/>
    <n v="5"/>
    <n v="-1480.03"/>
  </r>
  <r>
    <x v="258"/>
    <x v="502"/>
    <x v="0"/>
    <x v="0"/>
    <x v="3"/>
    <s v="Universal Recycled Hanging Pressboard Report Binders, Letter Size"/>
    <n v="1.23"/>
    <n v="1"/>
    <n v="-1.97"/>
  </r>
  <r>
    <x v="258"/>
    <x v="502"/>
    <x v="0"/>
    <x v="0"/>
    <x v="4"/>
    <s v="Boston Electric Pencil Sharpener, Model 1818, Charcoal Black"/>
    <n v="67.56"/>
    <n v="3"/>
    <n v="6.76"/>
  </r>
  <r>
    <x v="258"/>
    <x v="502"/>
    <x v="0"/>
    <x v="0"/>
    <x v="0"/>
    <s v="Wirebound Message Book, 4 per Page"/>
    <n v="21.72"/>
    <n v="5"/>
    <n v="7.87"/>
  </r>
  <r>
    <x v="258"/>
    <x v="502"/>
    <x v="0"/>
    <x v="0"/>
    <x v="0"/>
    <s v="Xerox 1893"/>
    <n v="262.33999999999997"/>
    <n v="8"/>
    <n v="95.1"/>
  </r>
  <r>
    <x v="258"/>
    <x v="502"/>
    <x v="0"/>
    <x v="2"/>
    <x v="6"/>
    <s v="Geemarc AmpliPOWER60"/>
    <n v="148.47999999999999"/>
    <n v="2"/>
    <n v="16.7"/>
  </r>
  <r>
    <x v="258"/>
    <x v="502"/>
    <x v="0"/>
    <x v="2"/>
    <x v="6"/>
    <s v="Classic Ivory AntiqueÂ TelephoneÂ ZL1810"/>
    <n v="241.18"/>
    <n v="3"/>
    <n v="15.07"/>
  </r>
  <r>
    <x v="258"/>
    <x v="358"/>
    <x v="3"/>
    <x v="0"/>
    <x v="4"/>
    <s v="50 Colored Long Pencils"/>
    <n v="30.48"/>
    <n v="3"/>
    <n v="7.92"/>
  </r>
  <r>
    <x v="258"/>
    <x v="358"/>
    <x v="3"/>
    <x v="1"/>
    <x v="5"/>
    <s v="Hon Olson Stacker Stools"/>
    <n v="112.65"/>
    <n v="1"/>
    <n v="11.26"/>
  </r>
  <r>
    <x v="258"/>
    <x v="324"/>
    <x v="2"/>
    <x v="1"/>
    <x v="8"/>
    <s v="GE 4 Foot Flourescent Tube, 40 Watt"/>
    <n v="23.97"/>
    <n v="2"/>
    <n v="7.79"/>
  </r>
  <r>
    <x v="258"/>
    <x v="324"/>
    <x v="2"/>
    <x v="1"/>
    <x v="11"/>
    <s v="Atlantic Metals Mobile 3-Shelf Bookcases, Custom Colors"/>
    <n v="521.96"/>
    <n v="4"/>
    <n v="-250.54"/>
  </r>
  <r>
    <x v="258"/>
    <x v="338"/>
    <x v="3"/>
    <x v="2"/>
    <x v="6"/>
    <s v="Mophie Juice Pack Helium for iPhone"/>
    <n v="575.92999999999995"/>
    <n v="9"/>
    <n v="57.59"/>
  </r>
  <r>
    <x v="258"/>
    <x v="338"/>
    <x v="3"/>
    <x v="0"/>
    <x v="12"/>
    <s v="Commercial WindTunnel Clean Air Upright Vacuum, Replacement Belts, Filtration Bags"/>
    <n v="7.78"/>
    <n v="2"/>
    <n v="2.02"/>
  </r>
  <r>
    <x v="258"/>
    <x v="338"/>
    <x v="3"/>
    <x v="0"/>
    <x v="0"/>
    <s v="Xerox 1979"/>
    <n v="123.92"/>
    <n v="4"/>
    <n v="55.76"/>
  </r>
  <r>
    <x v="258"/>
    <x v="126"/>
    <x v="22"/>
    <x v="0"/>
    <x v="12"/>
    <s v="Belkin F5C206VTEL 6 Outlet Surge"/>
    <n v="22.98"/>
    <n v="1"/>
    <n v="6.89"/>
  </r>
  <r>
    <x v="258"/>
    <x v="126"/>
    <x v="22"/>
    <x v="2"/>
    <x v="9"/>
    <s v="Belkin Standard 104 key USB Keyboard"/>
    <n v="102.13"/>
    <n v="7"/>
    <n v="15.32"/>
  </r>
  <r>
    <x v="258"/>
    <x v="126"/>
    <x v="22"/>
    <x v="0"/>
    <x v="3"/>
    <s v="Fellowes PB500 Electric Punch Plastic Comb Binding Machine with Manual Bind"/>
    <n v="2033.58"/>
    <n v="2"/>
    <n v="762.59"/>
  </r>
  <r>
    <x v="258"/>
    <x v="248"/>
    <x v="1"/>
    <x v="1"/>
    <x v="8"/>
    <s v="DAX Wood Document Frame."/>
    <n v="10.98"/>
    <n v="2"/>
    <n v="-7.96"/>
  </r>
  <r>
    <x v="258"/>
    <x v="248"/>
    <x v="1"/>
    <x v="1"/>
    <x v="5"/>
    <s v="Global Commerce Series High-Back Swivel/Tilt Chairs"/>
    <n v="797.94"/>
    <n v="4"/>
    <n v="-57"/>
  </r>
  <r>
    <x v="258"/>
    <x v="61"/>
    <x v="20"/>
    <x v="0"/>
    <x v="0"/>
    <s v="Wirebound Message Books, Four 2 3/4&quot; x 5&quot; Forms per Page, 600 Sets per Book"/>
    <n v="46.35"/>
    <n v="5"/>
    <n v="21.78"/>
  </r>
  <r>
    <x v="258"/>
    <x v="61"/>
    <x v="20"/>
    <x v="0"/>
    <x v="0"/>
    <s v="Xerox 1882"/>
    <n v="223.92"/>
    <n v="4"/>
    <n v="109.72"/>
  </r>
  <r>
    <x v="258"/>
    <x v="61"/>
    <x v="20"/>
    <x v="0"/>
    <x v="14"/>
    <s v="Acme Value Line Scissors"/>
    <n v="7.3"/>
    <n v="2"/>
    <n v="2.19"/>
  </r>
  <r>
    <x v="259"/>
    <x v="503"/>
    <x v="0"/>
    <x v="0"/>
    <x v="2"/>
    <s v="Personal Filing Tote with Lid, Black/Gray"/>
    <n v="49.63"/>
    <n v="4"/>
    <n v="4.96"/>
  </r>
  <r>
    <x v="259"/>
    <x v="409"/>
    <x v="3"/>
    <x v="0"/>
    <x v="0"/>
    <s v="Xerox 1974"/>
    <n v="11.96"/>
    <n v="2"/>
    <n v="5.86"/>
  </r>
  <r>
    <x v="259"/>
    <x v="409"/>
    <x v="3"/>
    <x v="1"/>
    <x v="13"/>
    <s v="Bevis Boat-Shaped Conference Table"/>
    <n v="629.05999999999995"/>
    <n v="3"/>
    <n v="31.45"/>
  </r>
  <r>
    <x v="259"/>
    <x v="491"/>
    <x v="25"/>
    <x v="0"/>
    <x v="4"/>
    <s v="Newell 350"/>
    <n v="7.87"/>
    <n v="3"/>
    <n v="0.89"/>
  </r>
  <r>
    <x v="259"/>
    <x v="504"/>
    <x v="0"/>
    <x v="0"/>
    <x v="4"/>
    <s v="Avery Fluorescent Highlighter Four-Color Set"/>
    <n v="2.67"/>
    <n v="1"/>
    <n v="0.33"/>
  </r>
  <r>
    <x v="259"/>
    <x v="504"/>
    <x v="0"/>
    <x v="0"/>
    <x v="14"/>
    <s v="Acco Side-Punched Conventional Columnar Pads"/>
    <n v="16.66"/>
    <n v="6"/>
    <n v="-3.12"/>
  </r>
  <r>
    <x v="259"/>
    <x v="504"/>
    <x v="0"/>
    <x v="2"/>
    <x v="9"/>
    <s v="ImationÂ 16GB Mini TravelDrive USB 2.0Â Flash Drive"/>
    <n v="79.510000000000005"/>
    <n v="3"/>
    <n v="20.87"/>
  </r>
  <r>
    <x v="259"/>
    <x v="504"/>
    <x v="0"/>
    <x v="0"/>
    <x v="0"/>
    <s v="Xerox 216"/>
    <n v="36.29"/>
    <n v="7"/>
    <n v="12.7"/>
  </r>
  <r>
    <x v="259"/>
    <x v="504"/>
    <x v="0"/>
    <x v="1"/>
    <x v="11"/>
    <s v="Bestar Classic Bookcase"/>
    <n v="67.989999999999995"/>
    <n v="1"/>
    <n v="-13"/>
  </r>
  <r>
    <x v="259"/>
    <x v="0"/>
    <x v="0"/>
    <x v="1"/>
    <x v="8"/>
    <s v="GE General Use Halogen Bulbs, 100 Watts, 1 Bulb per Pack"/>
    <n v="25.13"/>
    <n v="3"/>
    <n v="-6.91"/>
  </r>
  <r>
    <x v="259"/>
    <x v="0"/>
    <x v="0"/>
    <x v="2"/>
    <x v="9"/>
    <s v="Logitech G602 Wireless Gaming Mouse"/>
    <n v="127.98"/>
    <n v="2"/>
    <n v="25.6"/>
  </r>
  <r>
    <x v="260"/>
    <x v="505"/>
    <x v="37"/>
    <x v="2"/>
    <x v="6"/>
    <s v="Polycom SoundPoint Pro SE-225 Corded phone"/>
    <n v="832.93"/>
    <n v="7"/>
    <n v="233.22"/>
  </r>
  <r>
    <x v="260"/>
    <x v="505"/>
    <x v="37"/>
    <x v="0"/>
    <x v="3"/>
    <s v="Acco 3-Hole Punch"/>
    <n v="43.8"/>
    <n v="10"/>
    <n v="21.02"/>
  </r>
  <r>
    <x v="260"/>
    <x v="506"/>
    <x v="14"/>
    <x v="0"/>
    <x v="3"/>
    <s v="Storex DuraTech Recycled Plastic Frosted Binders"/>
    <n v="12.72"/>
    <n v="3"/>
    <n v="6.36"/>
  </r>
  <r>
    <x v="260"/>
    <x v="506"/>
    <x v="14"/>
    <x v="0"/>
    <x v="3"/>
    <s v="Avery Durable Binders"/>
    <n v="11.52"/>
    <n v="4"/>
    <n v="5.64"/>
  </r>
  <r>
    <x v="260"/>
    <x v="507"/>
    <x v="0"/>
    <x v="0"/>
    <x v="0"/>
    <s v="Xerox 221"/>
    <n v="20.74"/>
    <n v="4"/>
    <n v="7.26"/>
  </r>
  <r>
    <x v="260"/>
    <x v="508"/>
    <x v="20"/>
    <x v="0"/>
    <x v="0"/>
    <s v="Adams Write n' Stick Phone Message Book, 11&quot; X 5 1/4&quot;, 200 Messages"/>
    <n v="11.36"/>
    <n v="2"/>
    <n v="5.23"/>
  </r>
  <r>
    <x v="260"/>
    <x v="508"/>
    <x v="20"/>
    <x v="1"/>
    <x v="5"/>
    <s v="Safco Chair Connectors, 6/Carton"/>
    <n v="69.260000000000005"/>
    <n v="2"/>
    <n v="14.62"/>
  </r>
  <r>
    <x v="260"/>
    <x v="393"/>
    <x v="6"/>
    <x v="0"/>
    <x v="0"/>
    <s v="Xerox 192"/>
    <n v="32.4"/>
    <n v="5"/>
    <n v="15.55"/>
  </r>
  <r>
    <x v="261"/>
    <x v="509"/>
    <x v="15"/>
    <x v="0"/>
    <x v="4"/>
    <s v="Newell 310"/>
    <n v="4.22"/>
    <n v="3"/>
    <n v="0.48"/>
  </r>
  <r>
    <x v="261"/>
    <x v="509"/>
    <x v="15"/>
    <x v="0"/>
    <x v="12"/>
    <s v="1.7 Cubic Foot Compact &quot;Cube&quot; Office Refrigerators"/>
    <n v="333.06"/>
    <n v="2"/>
    <n v="29.14"/>
  </r>
  <r>
    <x v="261"/>
    <x v="509"/>
    <x v="15"/>
    <x v="0"/>
    <x v="0"/>
    <s v="Southworth 100% RÃ©sumÃ© Paper, 24lb."/>
    <n v="24.9"/>
    <n v="4"/>
    <n v="7.78"/>
  </r>
  <r>
    <x v="261"/>
    <x v="510"/>
    <x v="0"/>
    <x v="0"/>
    <x v="10"/>
    <s v="Ames Color-File Green Diamond Border X-ray Mailers"/>
    <n v="604.66"/>
    <n v="9"/>
    <n v="204.07"/>
  </r>
  <r>
    <x v="261"/>
    <x v="228"/>
    <x v="3"/>
    <x v="1"/>
    <x v="8"/>
    <s v="Eldon 100 Class Desk Accessories"/>
    <n v="10.11"/>
    <n v="3"/>
    <n v="3.24"/>
  </r>
  <r>
    <x v="261"/>
    <x v="228"/>
    <x v="3"/>
    <x v="2"/>
    <x v="9"/>
    <s v="LogitechÂ P710e Mobile Speakerphone"/>
    <n v="772.47"/>
    <n v="3"/>
    <n v="146.77000000000001"/>
  </r>
  <r>
    <x v="261"/>
    <x v="228"/>
    <x v="3"/>
    <x v="0"/>
    <x v="14"/>
    <s v="Acme Box Cutter Scissors"/>
    <n v="20.46"/>
    <n v="2"/>
    <n v="5.32"/>
  </r>
  <r>
    <x v="261"/>
    <x v="134"/>
    <x v="3"/>
    <x v="0"/>
    <x v="14"/>
    <s v="Acme Value Line Scissors"/>
    <n v="10.95"/>
    <n v="3"/>
    <n v="3.29"/>
  </r>
  <r>
    <x v="262"/>
    <x v="511"/>
    <x v="42"/>
    <x v="2"/>
    <x v="6"/>
    <s v="Jawbone MINI JAMBOX Wireless Bluetooth Speaker"/>
    <n v="273.95999999999998"/>
    <n v="2"/>
    <n v="10.96"/>
  </r>
  <r>
    <x v="262"/>
    <x v="50"/>
    <x v="18"/>
    <x v="0"/>
    <x v="10"/>
    <s v="#10 White Business Envelopes,4 1/8 x 9 1/2"/>
    <n v="78.349999999999994"/>
    <n v="5"/>
    <n v="36.82"/>
  </r>
  <r>
    <x v="262"/>
    <x v="50"/>
    <x v="18"/>
    <x v="0"/>
    <x v="0"/>
    <s v="Xerox 1954"/>
    <n v="31.68"/>
    <n v="6"/>
    <n v="14.26"/>
  </r>
  <r>
    <x v="262"/>
    <x v="50"/>
    <x v="18"/>
    <x v="0"/>
    <x v="3"/>
    <s v="Wilson Jones Active Use Binders"/>
    <n v="29.12"/>
    <n v="4"/>
    <n v="14.27"/>
  </r>
  <r>
    <x v="262"/>
    <x v="50"/>
    <x v="18"/>
    <x v="0"/>
    <x v="2"/>
    <s v="File Shuttle II and Handi-File, Black"/>
    <n v="169.45"/>
    <n v="5"/>
    <n v="42.36"/>
  </r>
  <r>
    <x v="262"/>
    <x v="512"/>
    <x v="3"/>
    <x v="0"/>
    <x v="1"/>
    <s v="Permanent Self-Adhesive File Folder Labels for Typewriters by Universal"/>
    <n v="5.22"/>
    <n v="2"/>
    <n v="2.4"/>
  </r>
  <r>
    <x v="262"/>
    <x v="513"/>
    <x v="1"/>
    <x v="1"/>
    <x v="5"/>
    <s v="SAFCO Optional Arm Kit for Workspace Cribbage Stacking Chair"/>
    <n v="37.299999999999997"/>
    <n v="2"/>
    <n v="-1.07"/>
  </r>
  <r>
    <x v="262"/>
    <x v="514"/>
    <x v="3"/>
    <x v="2"/>
    <x v="6"/>
    <s v="OtterBox Commuter Series Case - Samsung Galaxy S4"/>
    <n v="79.97"/>
    <n v="4"/>
    <n v="-17.989999999999998"/>
  </r>
  <r>
    <x v="262"/>
    <x v="514"/>
    <x v="3"/>
    <x v="1"/>
    <x v="11"/>
    <s v="Bush Andora Bookcase, Maple/Graphite Gray Finish"/>
    <n v="305.97000000000003"/>
    <n v="3"/>
    <n v="25.2"/>
  </r>
  <r>
    <x v="262"/>
    <x v="514"/>
    <x v="3"/>
    <x v="0"/>
    <x v="2"/>
    <s v="Space Solutions HD Industrial Steel Shelving."/>
    <n v="344.91"/>
    <n v="3"/>
    <n v="10.35"/>
  </r>
  <r>
    <x v="263"/>
    <x v="114"/>
    <x v="28"/>
    <x v="1"/>
    <x v="5"/>
    <s v="Global Super Steno Chair"/>
    <n v="479.9"/>
    <n v="5"/>
    <n v="81.58"/>
  </r>
  <r>
    <x v="263"/>
    <x v="515"/>
    <x v="7"/>
    <x v="0"/>
    <x v="2"/>
    <s v="Smead Adjustable Mobile File Trolley with Lockable Top"/>
    <n v="2934.33"/>
    <n v="7"/>
    <n v="792.27"/>
  </r>
  <r>
    <x v="263"/>
    <x v="515"/>
    <x v="7"/>
    <x v="1"/>
    <x v="8"/>
    <s v="Eldon Econocleat Chair Mats for Low Pile Carpets"/>
    <n v="124.41"/>
    <n v="3"/>
    <n v="14.93"/>
  </r>
  <r>
    <x v="263"/>
    <x v="515"/>
    <x v="7"/>
    <x v="0"/>
    <x v="4"/>
    <s v="Deluxe Chalkboard Eraser Cleaner"/>
    <n v="57.75"/>
    <n v="5"/>
    <n v="26.57"/>
  </r>
  <r>
    <x v="263"/>
    <x v="93"/>
    <x v="3"/>
    <x v="2"/>
    <x v="9"/>
    <s v="Case Logic 2.4GHz Wireless Keyboard"/>
    <n v="99.98"/>
    <n v="2"/>
    <n v="8"/>
  </r>
  <r>
    <x v="263"/>
    <x v="93"/>
    <x v="3"/>
    <x v="0"/>
    <x v="0"/>
    <s v="Xerox 1941"/>
    <n v="733.95"/>
    <n v="7"/>
    <n v="352.3"/>
  </r>
  <r>
    <x v="263"/>
    <x v="93"/>
    <x v="3"/>
    <x v="0"/>
    <x v="12"/>
    <s v="APC 7 Outlet Network SurgeArrest Surge Protector"/>
    <n v="241.44"/>
    <n v="3"/>
    <n v="72.430000000000007"/>
  </r>
  <r>
    <x v="263"/>
    <x v="516"/>
    <x v="2"/>
    <x v="0"/>
    <x v="0"/>
    <s v="Southworth 100% RÃ©sumÃ© Paper, 24lb."/>
    <n v="12.45"/>
    <n v="2"/>
    <n v="3.89"/>
  </r>
  <r>
    <x v="263"/>
    <x v="516"/>
    <x v="2"/>
    <x v="1"/>
    <x v="5"/>
    <s v="Hon Every-Day Series Multi-Task Chairs"/>
    <n v="657.93"/>
    <n v="5"/>
    <n v="-93.99"/>
  </r>
  <r>
    <x v="263"/>
    <x v="92"/>
    <x v="0"/>
    <x v="0"/>
    <x v="10"/>
    <s v="Redi-Strip #10 Envelopes, 4 1/8 x 9 1/2"/>
    <n v="7.08"/>
    <n v="3"/>
    <n v="2.48"/>
  </r>
  <r>
    <x v="263"/>
    <x v="217"/>
    <x v="20"/>
    <x v="0"/>
    <x v="3"/>
    <s v="GBC DocuBind TL300 Electric Binding System"/>
    <n v="2152.7800000000002"/>
    <n v="3"/>
    <n v="726.56"/>
  </r>
  <r>
    <x v="263"/>
    <x v="217"/>
    <x v="20"/>
    <x v="1"/>
    <x v="11"/>
    <s v="DMI Eclipse Executive Suite Bookcases"/>
    <n v="4007.84"/>
    <n v="10"/>
    <n v="-50.1"/>
  </r>
  <r>
    <x v="263"/>
    <x v="215"/>
    <x v="20"/>
    <x v="0"/>
    <x v="0"/>
    <s v="Southworth 100% Cotton The Best Paper"/>
    <n v="34.44"/>
    <n v="3"/>
    <n v="17.22"/>
  </r>
  <r>
    <x v="264"/>
    <x v="517"/>
    <x v="26"/>
    <x v="1"/>
    <x v="13"/>
    <s v="Bevis Rectangular Conference Tables"/>
    <n v="145.97999999999999"/>
    <n v="2"/>
    <n v="-99.27"/>
  </r>
  <r>
    <x v="264"/>
    <x v="517"/>
    <x v="26"/>
    <x v="0"/>
    <x v="0"/>
    <s v="Geographics Note Cards, Blank, White, 8 1/2&quot; x 11&quot;"/>
    <n v="35.81"/>
    <n v="4"/>
    <n v="12.53"/>
  </r>
  <r>
    <x v="264"/>
    <x v="246"/>
    <x v="2"/>
    <x v="0"/>
    <x v="3"/>
    <s v="Fellowes PB200 Plastic Comb Binding Machine"/>
    <n v="51"/>
    <n v="1"/>
    <n v="-40.799999999999997"/>
  </r>
  <r>
    <x v="264"/>
    <x v="246"/>
    <x v="2"/>
    <x v="0"/>
    <x v="2"/>
    <s v="Safco Industrial Wire Shelving"/>
    <n v="76.790000000000006"/>
    <n v="1"/>
    <n v="-16.32"/>
  </r>
  <r>
    <x v="264"/>
    <x v="246"/>
    <x v="2"/>
    <x v="2"/>
    <x v="6"/>
    <s v="Motorola Droid Maxx"/>
    <n v="539.96"/>
    <n v="6"/>
    <n v="-107.99"/>
  </r>
  <r>
    <x v="264"/>
    <x v="246"/>
    <x v="2"/>
    <x v="1"/>
    <x v="8"/>
    <s v="Eldon Executive Woodline II Desk Accessories, Mahogany"/>
    <n v="60.31"/>
    <n v="3"/>
    <n v="5.28"/>
  </r>
  <r>
    <x v="264"/>
    <x v="246"/>
    <x v="2"/>
    <x v="0"/>
    <x v="3"/>
    <s v="Peel &amp; Stick Add-On Corner Pockets"/>
    <n v="1.94"/>
    <n v="3"/>
    <n v="-1.43"/>
  </r>
  <r>
    <x v="264"/>
    <x v="518"/>
    <x v="1"/>
    <x v="0"/>
    <x v="3"/>
    <s v="GBC White Gloss Covers, Plain Front"/>
    <n v="14.48"/>
    <n v="5"/>
    <n v="-23.89"/>
  </r>
  <r>
    <x v="264"/>
    <x v="493"/>
    <x v="10"/>
    <x v="0"/>
    <x v="3"/>
    <s v="Pressboard Hanging Data Binders for Unburst Sheets"/>
    <n v="11.81"/>
    <n v="8"/>
    <n v="-8.66"/>
  </r>
  <r>
    <x v="264"/>
    <x v="493"/>
    <x v="10"/>
    <x v="2"/>
    <x v="6"/>
    <s v="PNY Rapid USB Car Charger - Black"/>
    <n v="9.59"/>
    <n v="2"/>
    <n v="-2.08"/>
  </r>
  <r>
    <x v="264"/>
    <x v="130"/>
    <x v="27"/>
    <x v="0"/>
    <x v="0"/>
    <s v="Adams &quot;While You Were Out&quot; Message Pads"/>
    <n v="21.98"/>
    <n v="7"/>
    <n v="9.89"/>
  </r>
  <r>
    <x v="264"/>
    <x v="519"/>
    <x v="1"/>
    <x v="1"/>
    <x v="13"/>
    <s v="BPI Conference Tables"/>
    <n v="292.10000000000002"/>
    <n v="4"/>
    <n v="-175.26"/>
  </r>
  <r>
    <x v="264"/>
    <x v="519"/>
    <x v="1"/>
    <x v="1"/>
    <x v="8"/>
    <s v="Dana Swing-Arm Lamps"/>
    <n v="8.5399999999999991"/>
    <n v="2"/>
    <n v="-7.48"/>
  </r>
  <r>
    <x v="264"/>
    <x v="519"/>
    <x v="1"/>
    <x v="1"/>
    <x v="11"/>
    <s v="Hon 4-Shelf Metal Bookcases"/>
    <n v="424.12"/>
    <n v="6"/>
    <n v="-30.29"/>
  </r>
  <r>
    <x v="264"/>
    <x v="519"/>
    <x v="1"/>
    <x v="0"/>
    <x v="3"/>
    <s v="Wilson Jones Turn Tabs Binder Tool for Ring Binders"/>
    <n v="2.89"/>
    <n v="3"/>
    <n v="-4.92"/>
  </r>
  <r>
    <x v="264"/>
    <x v="519"/>
    <x v="1"/>
    <x v="0"/>
    <x v="2"/>
    <s v="Fellowes Stor/Drawer Steel Plus Storage Drawers"/>
    <n v="381.72"/>
    <n v="5"/>
    <n v="-66.8"/>
  </r>
  <r>
    <x v="264"/>
    <x v="520"/>
    <x v="28"/>
    <x v="0"/>
    <x v="2"/>
    <s v="Fellowes Desktop Hanging File Manager"/>
    <n v="67.150000000000006"/>
    <n v="5"/>
    <n v="16.79"/>
  </r>
  <r>
    <x v="264"/>
    <x v="521"/>
    <x v="21"/>
    <x v="1"/>
    <x v="5"/>
    <s v="Office Star - Mesh Screen back chair with Vinyl seat"/>
    <n v="392.94"/>
    <n v="3"/>
    <n v="43.22"/>
  </r>
  <r>
    <x v="264"/>
    <x v="223"/>
    <x v="22"/>
    <x v="1"/>
    <x v="8"/>
    <s v="Howard Miller 13-1/2&quot; Diameter Rosebrook Wall Clock"/>
    <n v="137.54"/>
    <n v="2"/>
    <n v="55.02"/>
  </r>
  <r>
    <x v="264"/>
    <x v="223"/>
    <x v="22"/>
    <x v="1"/>
    <x v="13"/>
    <s v="Lesro Round Back Collection Coffee Table, End Table"/>
    <n v="730.2"/>
    <n v="4"/>
    <n v="94.93"/>
  </r>
  <r>
    <x v="265"/>
    <x v="508"/>
    <x v="8"/>
    <x v="2"/>
    <x v="6"/>
    <s v="AT&amp;T TR1909W"/>
    <n v="503.96"/>
    <n v="4"/>
    <n v="131.03"/>
  </r>
  <r>
    <x v="265"/>
    <x v="508"/>
    <x v="8"/>
    <x v="2"/>
    <x v="6"/>
    <s v="Nokia Lumia 521 (T-Mobile)"/>
    <n v="149.94999999999999"/>
    <n v="5"/>
    <n v="41.99"/>
  </r>
  <r>
    <x v="265"/>
    <x v="508"/>
    <x v="8"/>
    <x v="2"/>
    <x v="9"/>
    <s v="HP Standard 104 key PS/2 Keyboard"/>
    <n v="29"/>
    <n v="2"/>
    <n v="7.25"/>
  </r>
  <r>
    <x v="265"/>
    <x v="522"/>
    <x v="20"/>
    <x v="2"/>
    <x v="6"/>
    <s v="Apple iPhone 5"/>
    <n v="4548.8100000000004"/>
    <n v="7"/>
    <n v="1228.18"/>
  </r>
  <r>
    <x v="265"/>
    <x v="523"/>
    <x v="7"/>
    <x v="0"/>
    <x v="1"/>
    <s v="Avery 480"/>
    <n v="22.5"/>
    <n v="6"/>
    <n v="10.8"/>
  </r>
  <r>
    <x v="265"/>
    <x v="523"/>
    <x v="7"/>
    <x v="0"/>
    <x v="1"/>
    <s v="Avery 499"/>
    <n v="9.9600000000000009"/>
    <n v="2"/>
    <n v="4.58"/>
  </r>
  <r>
    <x v="265"/>
    <x v="523"/>
    <x v="7"/>
    <x v="0"/>
    <x v="3"/>
    <s v="Premier Elliptical Ring Binder, Black"/>
    <n v="213.08"/>
    <n v="7"/>
    <n v="102.28"/>
  </r>
  <r>
    <x v="265"/>
    <x v="523"/>
    <x v="7"/>
    <x v="1"/>
    <x v="11"/>
    <s v="Sauder Inglewood Library Bookcases"/>
    <n v="1025.8800000000001"/>
    <n v="6"/>
    <n v="235.95"/>
  </r>
  <r>
    <x v="265"/>
    <x v="524"/>
    <x v="27"/>
    <x v="0"/>
    <x v="0"/>
    <s v="Xerox 1888"/>
    <n v="166.44"/>
    <n v="3"/>
    <n v="79.89"/>
  </r>
  <r>
    <x v="265"/>
    <x v="131"/>
    <x v="2"/>
    <x v="2"/>
    <x v="9"/>
    <s v="Logitech G105 Gaming Keyboard"/>
    <n v="47.5"/>
    <n v="1"/>
    <n v="-1.19"/>
  </r>
  <r>
    <x v="265"/>
    <x v="363"/>
    <x v="28"/>
    <x v="0"/>
    <x v="2"/>
    <s v="Recycled Steel Personal File for Standard File Folders"/>
    <n v="221.16"/>
    <n v="4"/>
    <n v="57.5"/>
  </r>
  <r>
    <x v="265"/>
    <x v="363"/>
    <x v="28"/>
    <x v="2"/>
    <x v="6"/>
    <s v="Jabra SPEAK 410"/>
    <n v="281.97000000000003"/>
    <n v="3"/>
    <n v="78.95"/>
  </r>
  <r>
    <x v="265"/>
    <x v="525"/>
    <x v="2"/>
    <x v="0"/>
    <x v="0"/>
    <s v="1/4 Fold Party Design Invitations &amp; White Envelopes, 24 8-1/2&quot; X 11&quot; Cards, 25 Env./Pack"/>
    <n v="5.88"/>
    <n v="1"/>
    <n v="1.98"/>
  </r>
  <r>
    <x v="266"/>
    <x v="121"/>
    <x v="20"/>
    <x v="0"/>
    <x v="10"/>
    <s v="Peel &amp; Seel Recycled Catalog Envelopes, Brown"/>
    <n v="34.74"/>
    <n v="3"/>
    <n v="17.37"/>
  </r>
  <r>
    <x v="266"/>
    <x v="121"/>
    <x v="20"/>
    <x v="2"/>
    <x v="6"/>
    <s v="Toshiba IPT2010-SD IPÂ Telephone"/>
    <n v="833.94"/>
    <n v="6"/>
    <n v="216.82"/>
  </r>
  <r>
    <x v="266"/>
    <x v="121"/>
    <x v="20"/>
    <x v="0"/>
    <x v="3"/>
    <s v="3M Organizer Strips"/>
    <n v="12.96"/>
    <n v="3"/>
    <n v="4.54"/>
  </r>
  <r>
    <x v="266"/>
    <x v="121"/>
    <x v="20"/>
    <x v="0"/>
    <x v="0"/>
    <s v="Xerox 2000"/>
    <n v="25.92"/>
    <n v="4"/>
    <n v="12.44"/>
  </r>
  <r>
    <x v="267"/>
    <x v="526"/>
    <x v="5"/>
    <x v="2"/>
    <x v="6"/>
    <s v="Logitech B530 USBÂ HeadsetÂ -Â headsetÂ - Full size, Binaural"/>
    <n v="36.99"/>
    <n v="1"/>
    <n v="9.99"/>
  </r>
  <r>
    <x v="267"/>
    <x v="526"/>
    <x v="5"/>
    <x v="0"/>
    <x v="0"/>
    <s v="Multicolor Computer Printout Paper"/>
    <n v="629.1"/>
    <n v="6"/>
    <n v="301.97000000000003"/>
  </r>
  <r>
    <x v="267"/>
    <x v="526"/>
    <x v="5"/>
    <x v="0"/>
    <x v="2"/>
    <s v="Space Solutions Commercial Steel Shelving"/>
    <n v="193.95"/>
    <n v="3"/>
    <n v="9.6999999999999993"/>
  </r>
  <r>
    <x v="267"/>
    <x v="526"/>
    <x v="5"/>
    <x v="0"/>
    <x v="4"/>
    <s v="Newell 322"/>
    <n v="5.46"/>
    <n v="3"/>
    <n v="1.47"/>
  </r>
  <r>
    <x v="267"/>
    <x v="523"/>
    <x v="3"/>
    <x v="0"/>
    <x v="0"/>
    <s v="Xerox 211"/>
    <n v="12.96"/>
    <n v="2"/>
    <n v="6.22"/>
  </r>
  <r>
    <x v="267"/>
    <x v="527"/>
    <x v="0"/>
    <x v="0"/>
    <x v="10"/>
    <s v="Poly String Tie Envelopes"/>
    <n v="1.63"/>
    <n v="1"/>
    <n v="0.55000000000000004"/>
  </r>
  <r>
    <x v="267"/>
    <x v="527"/>
    <x v="0"/>
    <x v="2"/>
    <x v="6"/>
    <s v="RCA Visys Integrated PBX 8-Line Router"/>
    <n v="267.95999999999998"/>
    <n v="5"/>
    <n v="16.75"/>
  </r>
  <r>
    <x v="267"/>
    <x v="528"/>
    <x v="3"/>
    <x v="0"/>
    <x v="0"/>
    <s v="Tops Wirebound Message Log Books"/>
    <n v="6.58"/>
    <n v="2"/>
    <n v="3.03"/>
  </r>
  <r>
    <x v="267"/>
    <x v="528"/>
    <x v="3"/>
    <x v="2"/>
    <x v="9"/>
    <s v="Kensington Expert Mouse Optical USB Trackball for PC or Mac"/>
    <n v="94.99"/>
    <n v="1"/>
    <n v="28.5"/>
  </r>
  <r>
    <x v="268"/>
    <x v="141"/>
    <x v="4"/>
    <x v="0"/>
    <x v="10"/>
    <s v="Fashion Color Clasp Envelopes"/>
    <n v="16.23"/>
    <n v="3"/>
    <n v="7.95"/>
  </r>
  <r>
    <x v="268"/>
    <x v="141"/>
    <x v="4"/>
    <x v="0"/>
    <x v="3"/>
    <s v="GBC ProClick Punch Binding System"/>
    <n v="319.89999999999998"/>
    <n v="5"/>
    <n v="156.75"/>
  </r>
  <r>
    <x v="268"/>
    <x v="141"/>
    <x v="4"/>
    <x v="0"/>
    <x v="10"/>
    <s v="Staple envelope"/>
    <n v="11.36"/>
    <n v="2"/>
    <n v="5.34"/>
  </r>
  <r>
    <x v="268"/>
    <x v="141"/>
    <x v="4"/>
    <x v="0"/>
    <x v="12"/>
    <s v="Holmes Harmony HEPA Air Purifier for 17 x 20 Room"/>
    <n v="675.12"/>
    <n v="3"/>
    <n v="290.3"/>
  </r>
  <r>
    <x v="268"/>
    <x v="216"/>
    <x v="0"/>
    <x v="0"/>
    <x v="3"/>
    <s v="Wilson Jones Heavy-Duty Casebound Ring Binders with Metal Hinges"/>
    <n v="6.93"/>
    <n v="1"/>
    <n v="-11.08"/>
  </r>
  <r>
    <x v="268"/>
    <x v="529"/>
    <x v="1"/>
    <x v="0"/>
    <x v="3"/>
    <s v="Avery Framed View Binder, EZD Ring (Locking), Navy, 1 1/2&quot;"/>
    <n v="9.98"/>
    <n v="5"/>
    <n v="-16.47"/>
  </r>
  <r>
    <x v="268"/>
    <x v="530"/>
    <x v="3"/>
    <x v="0"/>
    <x v="0"/>
    <s v="Xerox 1895"/>
    <n v="53.82"/>
    <n v="9"/>
    <n v="24.22"/>
  </r>
  <r>
    <x v="268"/>
    <x v="357"/>
    <x v="4"/>
    <x v="0"/>
    <x v="0"/>
    <s v="Hammermill CopyPlus Copy Paper (20Lb. and 84 Bright)"/>
    <n v="9.9600000000000009"/>
    <n v="2"/>
    <n v="4.88"/>
  </r>
  <r>
    <x v="269"/>
    <x v="42"/>
    <x v="3"/>
    <x v="1"/>
    <x v="5"/>
    <s v="Novimex Swivel Fabric Task Chair"/>
    <n v="603.91999999999996"/>
    <n v="5"/>
    <n v="-67.94"/>
  </r>
  <r>
    <x v="269"/>
    <x v="42"/>
    <x v="3"/>
    <x v="0"/>
    <x v="10"/>
    <s v="Pastel Pink Envelopes"/>
    <n v="21.84"/>
    <n v="3"/>
    <n v="10.48"/>
  </r>
  <r>
    <x v="269"/>
    <x v="42"/>
    <x v="3"/>
    <x v="2"/>
    <x v="9"/>
    <s v="Belkin F8E887 USB Wired Ergonomic Keyboard"/>
    <n v="29.99"/>
    <n v="1"/>
    <n v="6.3"/>
  </r>
  <r>
    <x v="269"/>
    <x v="42"/>
    <x v="3"/>
    <x v="1"/>
    <x v="5"/>
    <s v="Safco Contoured Stacking Chairs"/>
    <n v="381.44"/>
    <n v="2"/>
    <n v="23.84"/>
  </r>
  <r>
    <x v="269"/>
    <x v="341"/>
    <x v="0"/>
    <x v="0"/>
    <x v="1"/>
    <s v="Alphabetical Labels for Top Tab Filing"/>
    <n v="23.68"/>
    <n v="2"/>
    <n v="8.8800000000000008"/>
  </r>
  <r>
    <x v="269"/>
    <x v="531"/>
    <x v="0"/>
    <x v="1"/>
    <x v="8"/>
    <s v="Staple-based wall hangings"/>
    <n v="6.37"/>
    <n v="2"/>
    <n v="-2.5499999999999998"/>
  </r>
  <r>
    <x v="269"/>
    <x v="531"/>
    <x v="0"/>
    <x v="0"/>
    <x v="12"/>
    <s v="Conquest 14 Commercial Heavy-Duty Upright Vacuum, Collection System, Accessory Kit"/>
    <n v="34.18"/>
    <n v="3"/>
    <n v="-87.15"/>
  </r>
  <r>
    <x v="269"/>
    <x v="531"/>
    <x v="0"/>
    <x v="2"/>
    <x v="9"/>
    <s v="Maxell 4.7GB DVD-R 5/Pack"/>
    <n v="5.54"/>
    <n v="7"/>
    <n v="1.66"/>
  </r>
  <r>
    <x v="269"/>
    <x v="532"/>
    <x v="2"/>
    <x v="0"/>
    <x v="10"/>
    <s v="Quality Park Security Envelopes"/>
    <n v="62.81"/>
    <n v="3"/>
    <n v="21.2"/>
  </r>
  <r>
    <x v="269"/>
    <x v="533"/>
    <x v="12"/>
    <x v="0"/>
    <x v="10"/>
    <s v="Staple envelope"/>
    <n v="23.47"/>
    <n v="3"/>
    <n v="8.8000000000000007"/>
  </r>
  <r>
    <x v="269"/>
    <x v="105"/>
    <x v="0"/>
    <x v="1"/>
    <x v="5"/>
    <s v="Office Star Flex Back Scooter Chair with White Frame"/>
    <n v="155.37"/>
    <n v="2"/>
    <n v="-35.51"/>
  </r>
  <r>
    <x v="269"/>
    <x v="239"/>
    <x v="14"/>
    <x v="0"/>
    <x v="3"/>
    <s v="UniKeep View Case Binders"/>
    <n v="14.67"/>
    <n v="3"/>
    <n v="6.75"/>
  </r>
  <r>
    <x v="270"/>
    <x v="534"/>
    <x v="10"/>
    <x v="0"/>
    <x v="4"/>
    <s v="Crayola Colored Pencils"/>
    <n v="2.62"/>
    <n v="1"/>
    <n v="0.43"/>
  </r>
  <r>
    <x v="270"/>
    <x v="339"/>
    <x v="3"/>
    <x v="1"/>
    <x v="8"/>
    <s v="Eldon Delta Triangular Chair Mat, 52&quot; x 58&quot;, Clear"/>
    <n v="151.72"/>
    <n v="4"/>
    <n v="27.31"/>
  </r>
  <r>
    <x v="270"/>
    <x v="535"/>
    <x v="22"/>
    <x v="0"/>
    <x v="3"/>
    <s v="Peel &amp; Stick Add-On Corner Pockets"/>
    <n v="12.1"/>
    <n v="7"/>
    <n v="4.2300000000000004"/>
  </r>
  <r>
    <x v="270"/>
    <x v="535"/>
    <x v="22"/>
    <x v="0"/>
    <x v="2"/>
    <s v="Carina 42&quot;Hx23 3/4&quot;W Media Storage Unit"/>
    <n v="485.88"/>
    <n v="6"/>
    <n v="9.7200000000000006"/>
  </r>
  <r>
    <x v="270"/>
    <x v="535"/>
    <x v="22"/>
    <x v="0"/>
    <x v="0"/>
    <s v="Xerox 220"/>
    <n v="25.92"/>
    <n v="4"/>
    <n v="12.44"/>
  </r>
  <r>
    <x v="270"/>
    <x v="535"/>
    <x v="22"/>
    <x v="0"/>
    <x v="2"/>
    <s v="Recycled Data-Pak for Archival Bound Computer Printouts, 12-1/2 x 12-1/2 x 16"/>
    <n v="197.58"/>
    <n v="2"/>
    <n v="53.35"/>
  </r>
  <r>
    <x v="270"/>
    <x v="77"/>
    <x v="24"/>
    <x v="2"/>
    <x v="9"/>
    <s v="Memorex Mini Travel Drive 16 GB USB 2.0 Flash Drive"/>
    <n v="111.79"/>
    <n v="7"/>
    <n v="43.6"/>
  </r>
  <r>
    <x v="270"/>
    <x v="15"/>
    <x v="3"/>
    <x v="1"/>
    <x v="5"/>
    <s v="Global Leather &amp; Oak Executive Chair, Burgundy"/>
    <n v="120.71"/>
    <n v="1"/>
    <n v="-18.11"/>
  </r>
  <r>
    <x v="270"/>
    <x v="168"/>
    <x v="10"/>
    <x v="2"/>
    <x v="6"/>
    <s v="Samsung Galaxy S III - 16GB - pebble blue (T-Mobile)"/>
    <n v="1049.97"/>
    <n v="5"/>
    <n v="-209.99"/>
  </r>
  <r>
    <x v="270"/>
    <x v="168"/>
    <x v="10"/>
    <x v="1"/>
    <x v="5"/>
    <s v="Global Executive Mid-Back Manager's Chair"/>
    <n v="611.05999999999995"/>
    <n v="3"/>
    <n v="-34.92"/>
  </r>
  <r>
    <x v="270"/>
    <x v="536"/>
    <x v="1"/>
    <x v="0"/>
    <x v="2"/>
    <s v="Fellowes Super Stor/Drawer Files"/>
    <n v="646.20000000000005"/>
    <n v="5"/>
    <n v="-8.08"/>
  </r>
  <r>
    <x v="270"/>
    <x v="433"/>
    <x v="10"/>
    <x v="1"/>
    <x v="8"/>
    <s v="Eldon 200 Class Desk Accessories, Burgundy"/>
    <n v="35.17"/>
    <n v="7"/>
    <n v="9.67"/>
  </r>
  <r>
    <x v="270"/>
    <x v="433"/>
    <x v="10"/>
    <x v="2"/>
    <x v="6"/>
    <s v="Samsung Galaxy S4"/>
    <n v="1502.38"/>
    <n v="4"/>
    <n v="-250.4"/>
  </r>
  <r>
    <x v="270"/>
    <x v="537"/>
    <x v="14"/>
    <x v="0"/>
    <x v="4"/>
    <s v="Hunt PowerHouse Electric Pencil Sharpener, Blue"/>
    <n v="151.91999999999999"/>
    <n v="4"/>
    <n v="45.58"/>
  </r>
  <r>
    <x v="270"/>
    <x v="537"/>
    <x v="14"/>
    <x v="0"/>
    <x v="1"/>
    <s v="Dot Matrix Printer Tape Reel Labels, White, 5000/Box"/>
    <n v="196.62"/>
    <n v="2"/>
    <n v="96.34"/>
  </r>
  <r>
    <x v="270"/>
    <x v="537"/>
    <x v="14"/>
    <x v="0"/>
    <x v="0"/>
    <s v="Xerox 1885"/>
    <n v="144.12"/>
    <n v="3"/>
    <n v="69.180000000000007"/>
  </r>
  <r>
    <x v="270"/>
    <x v="537"/>
    <x v="14"/>
    <x v="0"/>
    <x v="0"/>
    <s v="Adams Telephone Message Book w/Frequently-Called Numbers Space, 400 Messages per Book"/>
    <n v="15.96"/>
    <n v="2"/>
    <n v="7.98"/>
  </r>
  <r>
    <x v="270"/>
    <x v="187"/>
    <x v="6"/>
    <x v="1"/>
    <x v="8"/>
    <s v="Executive Impressions 14&quot;"/>
    <n v="111.15"/>
    <n v="5"/>
    <n v="48.91"/>
  </r>
  <r>
    <x v="270"/>
    <x v="538"/>
    <x v="10"/>
    <x v="0"/>
    <x v="3"/>
    <s v="Acco Expandable Hanging Binders"/>
    <n v="5.74"/>
    <n v="3"/>
    <n v="-4.59"/>
  </r>
  <r>
    <x v="271"/>
    <x v="230"/>
    <x v="3"/>
    <x v="0"/>
    <x v="12"/>
    <s v="Belkin F9G930V10-GRY 9 Outlet Surge"/>
    <n v="320.88"/>
    <n v="6"/>
    <n v="93.06"/>
  </r>
  <r>
    <x v="271"/>
    <x v="230"/>
    <x v="3"/>
    <x v="1"/>
    <x v="8"/>
    <s v="Staple-based wall hangings"/>
    <n v="23.88"/>
    <n v="3"/>
    <n v="10.51"/>
  </r>
  <r>
    <x v="271"/>
    <x v="230"/>
    <x v="3"/>
    <x v="0"/>
    <x v="0"/>
    <s v="Wirebound Message Books, Four 2 3/4 x 5 White Forms per Page"/>
    <n v="26.76"/>
    <n v="4"/>
    <n v="12.31"/>
  </r>
  <r>
    <x v="271"/>
    <x v="212"/>
    <x v="0"/>
    <x v="2"/>
    <x v="9"/>
    <s v="KeyTronicÂ KT400U2 -Â KeyboardÂ - Black"/>
    <n v="24.67"/>
    <n v="3"/>
    <n v="0"/>
  </r>
  <r>
    <x v="271"/>
    <x v="212"/>
    <x v="0"/>
    <x v="0"/>
    <x v="1"/>
    <s v="Avery 520"/>
    <n v="2.52"/>
    <n v="1"/>
    <n v="0.88"/>
  </r>
  <r>
    <x v="271"/>
    <x v="212"/>
    <x v="0"/>
    <x v="1"/>
    <x v="13"/>
    <s v="Bretford CR4500 Series Slim Rectangular Table"/>
    <n v="1218.74"/>
    <n v="5"/>
    <n v="-121.87"/>
  </r>
  <r>
    <x v="271"/>
    <x v="212"/>
    <x v="0"/>
    <x v="0"/>
    <x v="1"/>
    <s v="Avery 52"/>
    <n v="5.9"/>
    <n v="2"/>
    <n v="1.99"/>
  </r>
  <r>
    <x v="271"/>
    <x v="212"/>
    <x v="0"/>
    <x v="0"/>
    <x v="0"/>
    <s v="Southworth 25% Cotton Granite Paper &amp; Envelopes"/>
    <n v="15.7"/>
    <n v="3"/>
    <n v="5.0999999999999996"/>
  </r>
  <r>
    <x v="271"/>
    <x v="212"/>
    <x v="0"/>
    <x v="1"/>
    <x v="8"/>
    <s v="Master Caster Door Stop, Brown"/>
    <n v="6.1"/>
    <n v="3"/>
    <n v="-3.96"/>
  </r>
  <r>
    <x v="271"/>
    <x v="539"/>
    <x v="43"/>
    <x v="1"/>
    <x v="8"/>
    <s v="DAX Black Cherry Wood-Tone Poster Frame"/>
    <n v="52.96"/>
    <n v="2"/>
    <n v="20.12"/>
  </r>
  <r>
    <x v="271"/>
    <x v="109"/>
    <x v="20"/>
    <x v="0"/>
    <x v="2"/>
    <s v="Tennsco Snap-Together Open Shelving Units, Starter Sets and Add-On Units"/>
    <n v="1117.92"/>
    <n v="4"/>
    <n v="55.9"/>
  </r>
  <r>
    <x v="271"/>
    <x v="109"/>
    <x v="20"/>
    <x v="1"/>
    <x v="11"/>
    <s v="Sauder Camden County Collection Libraries, Planked Cherry Finish"/>
    <n v="275.95"/>
    <n v="3"/>
    <n v="-37.94"/>
  </r>
  <r>
    <x v="271"/>
    <x v="145"/>
    <x v="11"/>
    <x v="0"/>
    <x v="4"/>
    <s v="Dixon Ticonderoga Core-Lock Colored Pencils"/>
    <n v="51.02"/>
    <n v="7"/>
    <n v="8.2899999999999991"/>
  </r>
  <r>
    <x v="271"/>
    <x v="77"/>
    <x v="3"/>
    <x v="2"/>
    <x v="6"/>
    <s v="Logitech Mobile Speakerphone P710e -Â speaker phone"/>
    <n v="539.91999999999996"/>
    <n v="5"/>
    <n v="47.24"/>
  </r>
  <r>
    <x v="271"/>
    <x v="77"/>
    <x v="3"/>
    <x v="1"/>
    <x v="5"/>
    <s v="Hon GuestStacker Chair"/>
    <n v="725.34"/>
    <n v="4"/>
    <n v="54.4"/>
  </r>
  <r>
    <x v="271"/>
    <x v="77"/>
    <x v="3"/>
    <x v="0"/>
    <x v="4"/>
    <s v="Staples in misc. colors"/>
    <n v="7.44"/>
    <n v="3"/>
    <n v="2.6"/>
  </r>
  <r>
    <x v="272"/>
    <x v="264"/>
    <x v="0"/>
    <x v="1"/>
    <x v="8"/>
    <s v="Eldon Expressions Desk Accessory, Wood Pencil Holder, Oak"/>
    <n v="19.3"/>
    <n v="5"/>
    <n v="-14.48"/>
  </r>
  <r>
    <x v="272"/>
    <x v="262"/>
    <x v="11"/>
    <x v="0"/>
    <x v="0"/>
    <s v="Xerox 2"/>
    <n v="15.55"/>
    <n v="3"/>
    <n v="5.44"/>
  </r>
  <r>
    <x v="272"/>
    <x v="262"/>
    <x v="11"/>
    <x v="0"/>
    <x v="2"/>
    <s v="Office Impressions Heavy Duty Welded Shelving &amp; Multimedia Storage Drawers"/>
    <n v="669.08"/>
    <n v="5"/>
    <n v="-167.27"/>
  </r>
  <r>
    <x v="272"/>
    <x v="262"/>
    <x v="11"/>
    <x v="2"/>
    <x v="6"/>
    <s v="Jawbone MINI JAMBOX Wireless Bluetooth Speaker"/>
    <n v="438.34"/>
    <n v="4"/>
    <n v="-87.67"/>
  </r>
  <r>
    <x v="272"/>
    <x v="471"/>
    <x v="3"/>
    <x v="0"/>
    <x v="0"/>
    <s v="Xerox 1893"/>
    <n v="81.98"/>
    <n v="2"/>
    <n v="40.17"/>
  </r>
  <r>
    <x v="272"/>
    <x v="462"/>
    <x v="20"/>
    <x v="2"/>
    <x v="6"/>
    <s v="ClearSounds CSC500 Amplified Spirit Phone Corded phone"/>
    <n v="279.95999999999998"/>
    <n v="4"/>
    <n v="78.39"/>
  </r>
  <r>
    <x v="272"/>
    <x v="462"/>
    <x v="20"/>
    <x v="0"/>
    <x v="3"/>
    <s v="Acco PRESSTEX Data Binder with Storage Hooks, Dark Blue, 14 7/8&quot; X 11&quot;"/>
    <n v="12.91"/>
    <n v="3"/>
    <n v="4.68"/>
  </r>
  <r>
    <x v="272"/>
    <x v="462"/>
    <x v="20"/>
    <x v="0"/>
    <x v="3"/>
    <s v="Pressboard Data Binders by Wilson Jones"/>
    <n v="17.09"/>
    <n v="4"/>
    <n v="5.77"/>
  </r>
  <r>
    <x v="272"/>
    <x v="462"/>
    <x v="20"/>
    <x v="0"/>
    <x v="1"/>
    <s v="Avery Address/Shipping Labels for Typewriters, 4&quot; x 2&quot;"/>
    <n v="93.15"/>
    <n v="9"/>
    <n v="44.71"/>
  </r>
  <r>
    <x v="272"/>
    <x v="462"/>
    <x v="20"/>
    <x v="0"/>
    <x v="1"/>
    <s v="Avery File Folder Labels"/>
    <n v="11.52"/>
    <n v="4"/>
    <n v="5.64"/>
  </r>
  <r>
    <x v="272"/>
    <x v="465"/>
    <x v="3"/>
    <x v="0"/>
    <x v="3"/>
    <s v="Wilson Jones Easy Flow II Sheet Lifters"/>
    <n v="4.32"/>
    <n v="3"/>
    <n v="1.51"/>
  </r>
  <r>
    <x v="272"/>
    <x v="465"/>
    <x v="3"/>
    <x v="0"/>
    <x v="0"/>
    <s v="Xerox 1970"/>
    <n v="14.94"/>
    <n v="3"/>
    <n v="7.02"/>
  </r>
  <r>
    <x v="272"/>
    <x v="465"/>
    <x v="3"/>
    <x v="0"/>
    <x v="12"/>
    <s v="Fellowes Mighty 8 Compact Surge Protector"/>
    <n v="40.54"/>
    <n v="2"/>
    <n v="11.35"/>
  </r>
  <r>
    <x v="272"/>
    <x v="465"/>
    <x v="3"/>
    <x v="0"/>
    <x v="3"/>
    <s v="SpineVue Locking Slant-D Ring Binders by Cardinal"/>
    <n v="7.31"/>
    <n v="1"/>
    <n v="2.56"/>
  </r>
  <r>
    <x v="273"/>
    <x v="282"/>
    <x v="20"/>
    <x v="0"/>
    <x v="7"/>
    <s v="Staples"/>
    <n v="3.76"/>
    <n v="2"/>
    <n v="1.32"/>
  </r>
  <r>
    <x v="273"/>
    <x v="4"/>
    <x v="20"/>
    <x v="1"/>
    <x v="8"/>
    <s v="Eldon Radial Chair Mat for Low to Medium Pile Carpets"/>
    <n v="199.9"/>
    <n v="5"/>
    <n v="39.979999999999997"/>
  </r>
  <r>
    <x v="274"/>
    <x v="540"/>
    <x v="33"/>
    <x v="0"/>
    <x v="4"/>
    <s v="Newell 331"/>
    <n v="14.67"/>
    <n v="3"/>
    <n v="3.96"/>
  </r>
  <r>
    <x v="274"/>
    <x v="541"/>
    <x v="20"/>
    <x v="0"/>
    <x v="3"/>
    <s v="GBC Standard Recycled Report Covers, Clear Plastic Sheets"/>
    <n v="17.25"/>
    <n v="2"/>
    <n v="6.04"/>
  </r>
  <r>
    <x v="274"/>
    <x v="10"/>
    <x v="9"/>
    <x v="1"/>
    <x v="8"/>
    <s v="Eldon Cleatmat Plus Chair Mats for High Pile Carpets"/>
    <n v="397.6"/>
    <n v="5"/>
    <n v="43.74"/>
  </r>
  <r>
    <x v="274"/>
    <x v="10"/>
    <x v="9"/>
    <x v="0"/>
    <x v="0"/>
    <s v="Xerox 1933"/>
    <n v="85.96"/>
    <n v="7"/>
    <n v="40.4"/>
  </r>
  <r>
    <x v="274"/>
    <x v="10"/>
    <x v="9"/>
    <x v="0"/>
    <x v="4"/>
    <s v="Crayola Colored Pencils"/>
    <n v="13.12"/>
    <n v="4"/>
    <n v="4.33"/>
  </r>
  <r>
    <x v="274"/>
    <x v="10"/>
    <x v="9"/>
    <x v="0"/>
    <x v="3"/>
    <s v="GBC Twin Loop Wire Binding Elements, 9/16&quot; Spine, Black"/>
    <n v="45.66"/>
    <n v="3"/>
    <n v="22.37"/>
  </r>
  <r>
    <x v="274"/>
    <x v="347"/>
    <x v="3"/>
    <x v="0"/>
    <x v="14"/>
    <s v="Staple remover"/>
    <n v="7.36"/>
    <n v="2"/>
    <n v="0.15"/>
  </r>
  <r>
    <x v="274"/>
    <x v="347"/>
    <x v="3"/>
    <x v="0"/>
    <x v="1"/>
    <s v="Avery 489"/>
    <n v="41.4"/>
    <n v="4"/>
    <n v="19.87"/>
  </r>
  <r>
    <x v="274"/>
    <x v="347"/>
    <x v="3"/>
    <x v="1"/>
    <x v="11"/>
    <s v="Sauder Camden County Barrister Bookcase, Planked Cherry Finish"/>
    <n v="411.33"/>
    <n v="4"/>
    <n v="-4.84"/>
  </r>
  <r>
    <x v="274"/>
    <x v="320"/>
    <x v="3"/>
    <x v="0"/>
    <x v="12"/>
    <s v="Acco 6 Outlet Guardian Premium Surge Suppressor"/>
    <n v="43.68"/>
    <n v="3"/>
    <n v="11.79"/>
  </r>
  <r>
    <x v="274"/>
    <x v="320"/>
    <x v="3"/>
    <x v="2"/>
    <x v="9"/>
    <s v="Micropad Numeric Keypads"/>
    <n v="139.93"/>
    <n v="7"/>
    <n v="34.979999999999997"/>
  </r>
  <r>
    <x v="274"/>
    <x v="542"/>
    <x v="0"/>
    <x v="2"/>
    <x v="15"/>
    <s v="StarTech.com 10/100 VDSL2 Ethernet Extender Kit"/>
    <n v="998.85"/>
    <n v="5"/>
    <n v="-199.77"/>
  </r>
  <r>
    <x v="274"/>
    <x v="543"/>
    <x v="18"/>
    <x v="0"/>
    <x v="10"/>
    <s v="Laser &amp; Ink Jet Business Envelopes"/>
    <n v="64.02"/>
    <n v="6"/>
    <n v="29.45"/>
  </r>
  <r>
    <x v="275"/>
    <x v="261"/>
    <x v="2"/>
    <x v="0"/>
    <x v="1"/>
    <s v="Avery 488"/>
    <n v="5.04"/>
    <n v="2"/>
    <n v="1.76"/>
  </r>
  <r>
    <x v="275"/>
    <x v="544"/>
    <x v="1"/>
    <x v="0"/>
    <x v="7"/>
    <s v="Staples"/>
    <n v="12.62"/>
    <n v="2"/>
    <n v="3.95"/>
  </r>
  <r>
    <x v="275"/>
    <x v="545"/>
    <x v="3"/>
    <x v="2"/>
    <x v="6"/>
    <s v="Wilson SignalBoost 841262 DB PRO Amplifier Kit"/>
    <n v="575.91999999999996"/>
    <n v="2"/>
    <n v="71.989999999999995"/>
  </r>
  <r>
    <x v="275"/>
    <x v="545"/>
    <x v="3"/>
    <x v="0"/>
    <x v="7"/>
    <s v="Staples"/>
    <n v="30.4"/>
    <n v="5"/>
    <n v="15.2"/>
  </r>
  <r>
    <x v="275"/>
    <x v="300"/>
    <x v="20"/>
    <x v="0"/>
    <x v="1"/>
    <s v="Avery 485"/>
    <n v="25.06"/>
    <n v="2"/>
    <n v="11.78"/>
  </r>
  <r>
    <x v="276"/>
    <x v="506"/>
    <x v="20"/>
    <x v="0"/>
    <x v="10"/>
    <s v="Park Ridge Embossed Executive Business Envelopes"/>
    <n v="62.28"/>
    <n v="4"/>
    <n v="29.27"/>
  </r>
  <r>
    <x v="276"/>
    <x v="211"/>
    <x v="16"/>
    <x v="0"/>
    <x v="3"/>
    <s v="Avery Triangle Shaped Sheet Lifters, Black, 2/Pack"/>
    <n v="6.64"/>
    <n v="9"/>
    <n v="-4.43"/>
  </r>
  <r>
    <x v="276"/>
    <x v="300"/>
    <x v="12"/>
    <x v="0"/>
    <x v="14"/>
    <s v="Acme Office Executive Series Stainless Steel Trimmers"/>
    <n v="47.99"/>
    <n v="7"/>
    <n v="3.6"/>
  </r>
  <r>
    <x v="276"/>
    <x v="300"/>
    <x v="12"/>
    <x v="2"/>
    <x v="9"/>
    <s v="Memorex 25GB 6X Branded Blu-Ray Recordable Disc, 30/Pack"/>
    <n v="102.24"/>
    <n v="4"/>
    <n v="-16.61"/>
  </r>
  <r>
    <x v="277"/>
    <x v="218"/>
    <x v="21"/>
    <x v="1"/>
    <x v="5"/>
    <s v="Office Star - Professional Matrix Back Chair with 2-to-1 Synchro Tilt and Mesh Fabric Seat"/>
    <n v="2807.84"/>
    <n v="8"/>
    <n v="673.88"/>
  </r>
  <r>
    <x v="277"/>
    <x v="218"/>
    <x v="21"/>
    <x v="0"/>
    <x v="4"/>
    <s v="Hunt BOSTON Vista Battery-Operated Pencil Sharpener, Black"/>
    <n v="46.64"/>
    <n v="4"/>
    <n v="12.59"/>
  </r>
  <r>
    <x v="277"/>
    <x v="546"/>
    <x v="3"/>
    <x v="1"/>
    <x v="8"/>
    <s v="Floodlight Indoor Halogen Bulbs, 1 Bulb per Pack, 60 Watts"/>
    <n v="58.2"/>
    <n v="3"/>
    <n v="28.52"/>
  </r>
  <r>
    <x v="277"/>
    <x v="263"/>
    <x v="25"/>
    <x v="2"/>
    <x v="6"/>
    <s v="BlueLounge Milo Smartphone Stand, White/Metallic"/>
    <n v="95.97"/>
    <n v="4"/>
    <n v="9.6"/>
  </r>
  <r>
    <x v="277"/>
    <x v="519"/>
    <x v="10"/>
    <x v="2"/>
    <x v="16"/>
    <s v="Sharp 1540cs Digital Laser Copier"/>
    <n v="659.99"/>
    <n v="2"/>
    <n v="110"/>
  </r>
  <r>
    <x v="277"/>
    <x v="519"/>
    <x v="10"/>
    <x v="1"/>
    <x v="8"/>
    <s v="Master Caster Door Stop, Brown"/>
    <n v="8.1300000000000008"/>
    <n v="2"/>
    <n v="1.42"/>
  </r>
  <r>
    <x v="277"/>
    <x v="519"/>
    <x v="10"/>
    <x v="0"/>
    <x v="0"/>
    <s v="Xerox 214"/>
    <n v="36.29"/>
    <n v="7"/>
    <n v="12.7"/>
  </r>
  <r>
    <x v="277"/>
    <x v="519"/>
    <x v="10"/>
    <x v="1"/>
    <x v="5"/>
    <s v="Hon Multipurpose Stacking Arm Chairs"/>
    <n v="909.72"/>
    <n v="6"/>
    <n v="-51.98"/>
  </r>
  <r>
    <x v="277"/>
    <x v="91"/>
    <x v="0"/>
    <x v="1"/>
    <x v="5"/>
    <s v="Hon 4070 Series Pagoda Round Back Stacking Chairs"/>
    <n v="674.06"/>
    <n v="3"/>
    <n v="-19.260000000000002"/>
  </r>
  <r>
    <x v="277"/>
    <x v="266"/>
    <x v="32"/>
    <x v="2"/>
    <x v="6"/>
    <s v="Cisco IPÂ PhoneÂ 7961G VoIPÂ phoneÂ - Dark gray"/>
    <n v="271.89999999999998"/>
    <n v="2"/>
    <n v="78.849999999999994"/>
  </r>
  <r>
    <x v="277"/>
    <x v="266"/>
    <x v="32"/>
    <x v="1"/>
    <x v="8"/>
    <s v="Linden 10&quot; Round Wall Clock, Black"/>
    <n v="45.84"/>
    <n v="3"/>
    <n v="15.59"/>
  </r>
  <r>
    <x v="277"/>
    <x v="266"/>
    <x v="32"/>
    <x v="1"/>
    <x v="8"/>
    <s v="Ultra Door Push Plate"/>
    <n v="9.82"/>
    <n v="2"/>
    <n v="3.24"/>
  </r>
  <r>
    <x v="278"/>
    <x v="547"/>
    <x v="20"/>
    <x v="2"/>
    <x v="9"/>
    <s v="Logitech 910-002974 M325 Wireless Mouse for Web Scrolling"/>
    <n v="119.96"/>
    <n v="4"/>
    <n v="52.78"/>
  </r>
  <r>
    <x v="278"/>
    <x v="547"/>
    <x v="20"/>
    <x v="1"/>
    <x v="11"/>
    <s v="O'Sullivan Living Dimensions 5-Shelf Bookcases"/>
    <n v="883.92"/>
    <n v="5"/>
    <n v="-110.49"/>
  </r>
  <r>
    <x v="278"/>
    <x v="547"/>
    <x v="20"/>
    <x v="0"/>
    <x v="3"/>
    <s v="Angle-D Binders with Locking Rings, Label Holders"/>
    <n v="46.72"/>
    <n v="8"/>
    <n v="15.77"/>
  </r>
  <r>
    <x v="278"/>
    <x v="548"/>
    <x v="0"/>
    <x v="1"/>
    <x v="8"/>
    <s v="Deflect-o SuperTray Unbreakable Stackable Tray, Letter, Black"/>
    <n v="58.36"/>
    <n v="5"/>
    <n v="-24.8"/>
  </r>
  <r>
    <x v="278"/>
    <x v="548"/>
    <x v="0"/>
    <x v="0"/>
    <x v="4"/>
    <s v="Newell 343"/>
    <n v="16.46"/>
    <n v="7"/>
    <n v="1.44"/>
  </r>
  <r>
    <x v="278"/>
    <x v="548"/>
    <x v="0"/>
    <x v="1"/>
    <x v="8"/>
    <s v="12-1/2 Diameter Round Wall Clock"/>
    <n v="39.96"/>
    <n v="5"/>
    <n v="-23.98"/>
  </r>
  <r>
    <x v="278"/>
    <x v="549"/>
    <x v="10"/>
    <x v="2"/>
    <x v="9"/>
    <s v="ImationÂ 32GB Pocket Pro USB 3.0Â Flash DriveÂ - 32 GB - Black - 1 P ..."/>
    <n v="119.8"/>
    <n v="5"/>
    <n v="29.95"/>
  </r>
  <r>
    <x v="278"/>
    <x v="550"/>
    <x v="1"/>
    <x v="0"/>
    <x v="12"/>
    <s v="Staple holder"/>
    <n v="2.39"/>
    <n v="1"/>
    <n v="-6.34"/>
  </r>
  <r>
    <x v="278"/>
    <x v="402"/>
    <x v="36"/>
    <x v="1"/>
    <x v="8"/>
    <s v="DAX Metal Frame, Desktop, Stepped-Edge"/>
    <n v="60.72"/>
    <n v="3"/>
    <n v="23.68"/>
  </r>
  <r>
    <x v="278"/>
    <x v="402"/>
    <x v="36"/>
    <x v="0"/>
    <x v="0"/>
    <s v="Xerox 1942"/>
    <n v="146.82"/>
    <n v="3"/>
    <n v="73.41"/>
  </r>
  <r>
    <x v="278"/>
    <x v="402"/>
    <x v="36"/>
    <x v="1"/>
    <x v="5"/>
    <s v="Global Stack Chair with Arms, Black"/>
    <n v="239.84"/>
    <n v="8"/>
    <n v="64.760000000000005"/>
  </r>
  <r>
    <x v="278"/>
    <x v="402"/>
    <x v="36"/>
    <x v="0"/>
    <x v="1"/>
    <s v="Avery 509"/>
    <n v="15.66"/>
    <n v="6"/>
    <n v="7.2"/>
  </r>
  <r>
    <x v="278"/>
    <x v="551"/>
    <x v="4"/>
    <x v="2"/>
    <x v="9"/>
    <s v="Kingston Digital DataTraveler 8GB USB 2.0"/>
    <n v="5.95"/>
    <n v="1"/>
    <n v="0.83"/>
  </r>
  <r>
    <x v="278"/>
    <x v="551"/>
    <x v="4"/>
    <x v="0"/>
    <x v="0"/>
    <s v="RSVP Cards &amp; Envelopes, Blank White, 8-1/2&quot; X 11&quot;, 24 Cards/25 Envelopes/Set"/>
    <n v="15.24"/>
    <n v="3"/>
    <n v="7.16"/>
  </r>
  <r>
    <x v="279"/>
    <x v="534"/>
    <x v="39"/>
    <x v="2"/>
    <x v="6"/>
    <s v="Jabra Supreme Plus Driver EditionÂ Headset"/>
    <n v="479.96"/>
    <n v="4"/>
    <n v="134.38999999999999"/>
  </r>
  <r>
    <x v="279"/>
    <x v="543"/>
    <x v="24"/>
    <x v="0"/>
    <x v="0"/>
    <s v="Xerox 214"/>
    <n v="25.92"/>
    <n v="4"/>
    <n v="12.44"/>
  </r>
  <r>
    <x v="280"/>
    <x v="552"/>
    <x v="20"/>
    <x v="2"/>
    <x v="6"/>
    <s v="Plantronics Voyager Pro HD - Bluetooth Headset"/>
    <n v="129.97999999999999"/>
    <n v="2"/>
    <n v="62.39"/>
  </r>
  <r>
    <x v="281"/>
    <x v="14"/>
    <x v="12"/>
    <x v="0"/>
    <x v="4"/>
    <s v="Hunt BOSTON Model 1606 High-Volume Electric Pencil Sharpener, Beige"/>
    <n v="1113.02"/>
    <n v="8"/>
    <n v="111.3"/>
  </r>
  <r>
    <x v="281"/>
    <x v="14"/>
    <x v="12"/>
    <x v="2"/>
    <x v="6"/>
    <s v="netTALK DUO VoIP Telephone Service"/>
    <n v="167.97"/>
    <n v="4"/>
    <n v="62.99"/>
  </r>
  <r>
    <x v="281"/>
    <x v="553"/>
    <x v="1"/>
    <x v="0"/>
    <x v="2"/>
    <s v="Tenex File Box, Personal Filing Tote with Lid, Black"/>
    <n v="24.82"/>
    <n v="2"/>
    <n v="1.86"/>
  </r>
  <r>
    <x v="281"/>
    <x v="553"/>
    <x v="1"/>
    <x v="2"/>
    <x v="9"/>
    <s v="ImationÂ Secure+ Hardware Encrypted USB 2.0Â Flash Drive; 16GB"/>
    <n v="408.74"/>
    <n v="7"/>
    <n v="76.64"/>
  </r>
  <r>
    <x v="281"/>
    <x v="554"/>
    <x v="6"/>
    <x v="0"/>
    <x v="2"/>
    <s v="Recycled Eldon Regeneration Jumbo File"/>
    <n v="24.56"/>
    <n v="2"/>
    <n v="6.88"/>
  </r>
  <r>
    <x v="281"/>
    <x v="555"/>
    <x v="2"/>
    <x v="0"/>
    <x v="10"/>
    <s v="Cameo Buff Policy Envelopes"/>
    <n v="348.49"/>
    <n v="7"/>
    <n v="117.61"/>
  </r>
  <r>
    <x v="281"/>
    <x v="555"/>
    <x v="2"/>
    <x v="0"/>
    <x v="2"/>
    <s v="Fellowes Bankers Box Recycled Super Stor/Drawer"/>
    <n v="172.74"/>
    <n v="4"/>
    <n v="-30.23"/>
  </r>
  <r>
    <x v="281"/>
    <x v="400"/>
    <x v="10"/>
    <x v="0"/>
    <x v="0"/>
    <s v="Xerox 1893"/>
    <n v="98.38"/>
    <n v="3"/>
    <n v="35.659999999999997"/>
  </r>
  <r>
    <x v="281"/>
    <x v="400"/>
    <x v="10"/>
    <x v="0"/>
    <x v="3"/>
    <s v="Large Capacity Hanging Post Binders"/>
    <n v="29.94"/>
    <n v="4"/>
    <n v="-23.95"/>
  </r>
  <r>
    <x v="281"/>
    <x v="400"/>
    <x v="10"/>
    <x v="0"/>
    <x v="0"/>
    <s v="Black Print Carbonless 8 1/2&quot; x 8 1/4&quot; Rapid Memo Book"/>
    <n v="17.47"/>
    <n v="3"/>
    <n v="5.68"/>
  </r>
  <r>
    <x v="281"/>
    <x v="400"/>
    <x v="10"/>
    <x v="2"/>
    <x v="6"/>
    <s v="Lunatik TT5L-002 Taktik Strike Impact Protection System for iPhone 5"/>
    <n v="36.74"/>
    <n v="1"/>
    <n v="-9.18"/>
  </r>
  <r>
    <x v="281"/>
    <x v="400"/>
    <x v="10"/>
    <x v="2"/>
    <x v="6"/>
    <s v="Panasonic KX T7736-B Digital phone"/>
    <n v="179.94"/>
    <n v="2"/>
    <n v="-44.99"/>
  </r>
  <r>
    <x v="281"/>
    <x v="556"/>
    <x v="3"/>
    <x v="0"/>
    <x v="4"/>
    <s v="Prang Colored Pencils"/>
    <n v="26.46"/>
    <n v="9"/>
    <n v="11.91"/>
  </r>
  <r>
    <x v="281"/>
    <x v="556"/>
    <x v="3"/>
    <x v="0"/>
    <x v="0"/>
    <s v="Xerox 1933"/>
    <n v="49.12"/>
    <n v="4"/>
    <n v="23.09"/>
  </r>
  <r>
    <x v="281"/>
    <x v="556"/>
    <x v="3"/>
    <x v="0"/>
    <x v="7"/>
    <s v="Advantus Plastic Paper Clips"/>
    <n v="15"/>
    <n v="3"/>
    <n v="7.2"/>
  </r>
  <r>
    <x v="281"/>
    <x v="557"/>
    <x v="3"/>
    <x v="0"/>
    <x v="12"/>
    <s v="Fellowes 8 Outlet Superior Workstation Surge Protector"/>
    <n v="250.26"/>
    <n v="6"/>
    <n v="72.58"/>
  </r>
  <r>
    <x v="282"/>
    <x v="321"/>
    <x v="0"/>
    <x v="1"/>
    <x v="8"/>
    <s v="12-1/2 Diameter Round Wall Clock"/>
    <n v="23.98"/>
    <n v="3"/>
    <n v="-14.39"/>
  </r>
  <r>
    <x v="282"/>
    <x v="361"/>
    <x v="11"/>
    <x v="0"/>
    <x v="2"/>
    <s v="File Shuttle I and Handi-File"/>
    <n v="53.42"/>
    <n v="3"/>
    <n v="4.67"/>
  </r>
  <r>
    <x v="282"/>
    <x v="361"/>
    <x v="11"/>
    <x v="1"/>
    <x v="13"/>
    <s v="Chromcraft Bull-Nose Wood 48&quot; x 96&quot; Rectangular Conference Tables"/>
    <n v="275.49"/>
    <n v="1"/>
    <n v="-170.8"/>
  </r>
  <r>
    <x v="282"/>
    <x v="328"/>
    <x v="1"/>
    <x v="0"/>
    <x v="12"/>
    <s v="Bionaire 99.97% HEPA Air Cleaner"/>
    <n v="14.02"/>
    <n v="4"/>
    <n v="-31.54"/>
  </r>
  <r>
    <x v="282"/>
    <x v="328"/>
    <x v="1"/>
    <x v="1"/>
    <x v="13"/>
    <s v="KI Adjustable-Height Table"/>
    <n v="214.95"/>
    <n v="5"/>
    <n v="-120.37"/>
  </r>
  <r>
    <x v="282"/>
    <x v="328"/>
    <x v="1"/>
    <x v="2"/>
    <x v="6"/>
    <s v="Shocksock Galaxy S4 Armband"/>
    <n v="35.04"/>
    <n v="4"/>
    <n v="-7.01"/>
  </r>
  <r>
    <x v="282"/>
    <x v="328"/>
    <x v="1"/>
    <x v="1"/>
    <x v="8"/>
    <s v="Nu-Dell Float Frame 11 x 14 1/2"/>
    <n v="10.78"/>
    <n v="3"/>
    <n v="-4.8499999999999996"/>
  </r>
  <r>
    <x v="282"/>
    <x v="328"/>
    <x v="1"/>
    <x v="0"/>
    <x v="3"/>
    <s v="Ibico Covers for Plastic or Wire Binding Elements"/>
    <n v="4.5999999999999996"/>
    <n v="2"/>
    <n v="-8.0500000000000007"/>
  </r>
  <r>
    <x v="282"/>
    <x v="328"/>
    <x v="1"/>
    <x v="0"/>
    <x v="2"/>
    <s v="Rogers Deluxe File Chest"/>
    <n v="35.17"/>
    <n v="2"/>
    <n v="-8.35"/>
  </r>
  <r>
    <x v="282"/>
    <x v="138"/>
    <x v="3"/>
    <x v="0"/>
    <x v="2"/>
    <s v="Standard Rollaway File with Lock"/>
    <n v="1261.33"/>
    <n v="7"/>
    <n v="327.95"/>
  </r>
  <r>
    <x v="282"/>
    <x v="497"/>
    <x v="15"/>
    <x v="0"/>
    <x v="0"/>
    <s v="Xerox 1909"/>
    <n v="42.21"/>
    <n v="2"/>
    <n v="13.72"/>
  </r>
  <r>
    <x v="283"/>
    <x v="487"/>
    <x v="6"/>
    <x v="0"/>
    <x v="0"/>
    <s v="Xerox 1909"/>
    <n v="105.52"/>
    <n v="4"/>
    <n v="48.54"/>
  </r>
  <r>
    <x v="283"/>
    <x v="558"/>
    <x v="3"/>
    <x v="0"/>
    <x v="4"/>
    <s v="Newell 32"/>
    <n v="8.64"/>
    <n v="3"/>
    <n v="2.42"/>
  </r>
  <r>
    <x v="283"/>
    <x v="326"/>
    <x v="22"/>
    <x v="0"/>
    <x v="2"/>
    <s v="Advantus Rolling Drawer Organizers"/>
    <n v="269.36"/>
    <n v="7"/>
    <n v="70.03"/>
  </r>
  <r>
    <x v="283"/>
    <x v="200"/>
    <x v="3"/>
    <x v="0"/>
    <x v="0"/>
    <s v="Green Bar Computer Printout Paper"/>
    <n v="164.88"/>
    <n v="3"/>
    <n v="80.790000000000006"/>
  </r>
  <r>
    <x v="284"/>
    <x v="559"/>
    <x v="0"/>
    <x v="0"/>
    <x v="2"/>
    <s v="Companion Letter/Legal File, Black"/>
    <n v="60.42"/>
    <n v="2"/>
    <n v="6.04"/>
  </r>
  <r>
    <x v="284"/>
    <x v="560"/>
    <x v="11"/>
    <x v="0"/>
    <x v="1"/>
    <s v="Avery 499"/>
    <n v="27.89"/>
    <n v="7"/>
    <n v="9.06"/>
  </r>
  <r>
    <x v="284"/>
    <x v="560"/>
    <x v="11"/>
    <x v="0"/>
    <x v="3"/>
    <s v="Acco PRESSTEX Data Binder with Storage Hooks, Dark Blue, 9 1/2&quot; X 11&quot;"/>
    <n v="6.46"/>
    <n v="4"/>
    <n v="-4.5199999999999996"/>
  </r>
  <r>
    <x v="284"/>
    <x v="560"/>
    <x v="11"/>
    <x v="2"/>
    <x v="6"/>
    <s v="Samsung HM1900 Bluetooth Headset"/>
    <n v="52.68"/>
    <n v="3"/>
    <n v="19.760000000000002"/>
  </r>
  <r>
    <x v="284"/>
    <x v="560"/>
    <x v="11"/>
    <x v="0"/>
    <x v="14"/>
    <s v="Acco Side-Punched Conventional Columnar Pads"/>
    <n v="13.88"/>
    <n v="5"/>
    <n v="-2.6"/>
  </r>
  <r>
    <x v="284"/>
    <x v="560"/>
    <x v="11"/>
    <x v="2"/>
    <x v="9"/>
    <s v="SanDisk Ultra 16 GB MicroSDHC Class 10 Memory Card"/>
    <n v="103.92"/>
    <n v="10"/>
    <n v="-18.190000000000001"/>
  </r>
  <r>
    <x v="284"/>
    <x v="560"/>
    <x v="11"/>
    <x v="0"/>
    <x v="1"/>
    <s v="Avery 492"/>
    <n v="11.52"/>
    <n v="5"/>
    <n v="3.74"/>
  </r>
  <r>
    <x v="284"/>
    <x v="560"/>
    <x v="11"/>
    <x v="0"/>
    <x v="0"/>
    <s v="Xerox 232"/>
    <n v="10.37"/>
    <n v="2"/>
    <n v="3.63"/>
  </r>
  <r>
    <x v="284"/>
    <x v="560"/>
    <x v="11"/>
    <x v="0"/>
    <x v="2"/>
    <s v="Adjustable Personal File Tote"/>
    <n v="39.07"/>
    <n v="3"/>
    <n v="2.93"/>
  </r>
  <r>
    <x v="284"/>
    <x v="232"/>
    <x v="22"/>
    <x v="0"/>
    <x v="0"/>
    <s v="Xerox 1964"/>
    <n v="45.68"/>
    <n v="2"/>
    <n v="21.01"/>
  </r>
  <r>
    <x v="284"/>
    <x v="232"/>
    <x v="22"/>
    <x v="1"/>
    <x v="5"/>
    <s v="DMI Arturo Collection Mission-style Design Wood Chair"/>
    <n v="603.91999999999996"/>
    <n v="5"/>
    <n v="45.29"/>
  </r>
  <r>
    <x v="284"/>
    <x v="561"/>
    <x v="3"/>
    <x v="1"/>
    <x v="8"/>
    <s v="Luxo Economy Swing Arm Lamp"/>
    <n v="39.880000000000003"/>
    <n v="2"/>
    <n v="11.17"/>
  </r>
  <r>
    <x v="284"/>
    <x v="561"/>
    <x v="3"/>
    <x v="1"/>
    <x v="8"/>
    <s v="DAX Natural Wood-Tone Poster Frame"/>
    <n v="79.44"/>
    <n v="3"/>
    <n v="28.6"/>
  </r>
  <r>
    <x v="285"/>
    <x v="38"/>
    <x v="3"/>
    <x v="0"/>
    <x v="0"/>
    <s v="Xerox 1987"/>
    <n v="34.68"/>
    <n v="6"/>
    <n v="16.989999999999998"/>
  </r>
  <r>
    <x v="285"/>
    <x v="441"/>
    <x v="12"/>
    <x v="0"/>
    <x v="2"/>
    <s v="Acco Perma 3000 Stacking Storage Drawers"/>
    <n v="100.7"/>
    <n v="6"/>
    <n v="-1.26"/>
  </r>
  <r>
    <x v="285"/>
    <x v="379"/>
    <x v="0"/>
    <x v="0"/>
    <x v="0"/>
    <s v="Xerox 195"/>
    <n v="10.69"/>
    <n v="2"/>
    <n v="3.74"/>
  </r>
  <r>
    <x v="285"/>
    <x v="379"/>
    <x v="0"/>
    <x v="0"/>
    <x v="2"/>
    <s v="Recycled Data-Pak for Archival Bound Computer Printouts, 12-1/2 x 12-1/2 x 16"/>
    <n v="237.1"/>
    <n v="3"/>
    <n v="20.75"/>
  </r>
  <r>
    <x v="285"/>
    <x v="93"/>
    <x v="1"/>
    <x v="0"/>
    <x v="0"/>
    <s v="Astroparche Fine Business Paper"/>
    <n v="8.4499999999999993"/>
    <n v="2"/>
    <n v="2.96"/>
  </r>
  <r>
    <x v="285"/>
    <x v="93"/>
    <x v="1"/>
    <x v="0"/>
    <x v="12"/>
    <s v="Tripp Lite TLP810NET Broadband Surge for Modem/Fax"/>
    <n v="20.39"/>
    <n v="2"/>
    <n v="-53.01"/>
  </r>
  <r>
    <x v="285"/>
    <x v="558"/>
    <x v="2"/>
    <x v="0"/>
    <x v="10"/>
    <s v="Globe Weis Peel &amp; Seel First Class Envelopes"/>
    <n v="30.67"/>
    <n v="3"/>
    <n v="9.59"/>
  </r>
  <r>
    <x v="285"/>
    <x v="558"/>
    <x v="2"/>
    <x v="2"/>
    <x v="16"/>
    <s v="Canon PC940 Copier"/>
    <n v="1079.98"/>
    <n v="4"/>
    <n v="126"/>
  </r>
  <r>
    <x v="286"/>
    <x v="533"/>
    <x v="20"/>
    <x v="0"/>
    <x v="0"/>
    <s v="Adams Write n' Stick Phone Message Book, 11&quot; X 5 1/4&quot;, 200 Messages"/>
    <n v="11.36"/>
    <n v="2"/>
    <n v="5.23"/>
  </r>
  <r>
    <x v="286"/>
    <x v="533"/>
    <x v="20"/>
    <x v="0"/>
    <x v="3"/>
    <s v="Poly Designer Cover &amp; Back"/>
    <n v="106.34"/>
    <n v="7"/>
    <n v="37.22"/>
  </r>
  <r>
    <x v="286"/>
    <x v="562"/>
    <x v="34"/>
    <x v="1"/>
    <x v="5"/>
    <s v="Office Star - Contemporary Swivel Chair with Padded Adjustable Arms and Flex Back"/>
    <n v="338.35"/>
    <n v="3"/>
    <n v="4.2300000000000004"/>
  </r>
  <r>
    <x v="286"/>
    <x v="562"/>
    <x v="34"/>
    <x v="0"/>
    <x v="0"/>
    <s v="Xerox 1931"/>
    <n v="25.92"/>
    <n v="4"/>
    <n v="12.44"/>
  </r>
  <r>
    <x v="286"/>
    <x v="562"/>
    <x v="34"/>
    <x v="0"/>
    <x v="0"/>
    <s v="Xerox Color Copier Paper, 11&quot; x 17&quot;, Ream"/>
    <n v="91.36"/>
    <n v="4"/>
    <n v="42.03"/>
  </r>
  <r>
    <x v="287"/>
    <x v="377"/>
    <x v="3"/>
    <x v="1"/>
    <x v="13"/>
    <s v="Hon Non-Folding Utility Tables"/>
    <n v="764.69"/>
    <n v="6"/>
    <n v="95.59"/>
  </r>
  <r>
    <x v="287"/>
    <x v="377"/>
    <x v="3"/>
    <x v="1"/>
    <x v="13"/>
    <s v="Bretford Rectangular Conference Table Tops"/>
    <n v="3610.85"/>
    <n v="12"/>
    <n v="135.41"/>
  </r>
  <r>
    <x v="287"/>
    <x v="377"/>
    <x v="3"/>
    <x v="1"/>
    <x v="11"/>
    <s v="Bestar Classic Bookcase"/>
    <n v="254.97"/>
    <n v="3"/>
    <n v="12"/>
  </r>
  <r>
    <x v="287"/>
    <x v="494"/>
    <x v="3"/>
    <x v="1"/>
    <x v="8"/>
    <s v="Eldon Advantage Chair Mats for Low to Medium Pile Carpets"/>
    <n v="43.31"/>
    <n v="1"/>
    <n v="4.33"/>
  </r>
  <r>
    <x v="287"/>
    <x v="563"/>
    <x v="0"/>
    <x v="0"/>
    <x v="3"/>
    <s v="GBC DocuBind 300 Electric Binding Machine"/>
    <n v="210.39"/>
    <n v="2"/>
    <n v="-336.63"/>
  </r>
  <r>
    <x v="287"/>
    <x v="564"/>
    <x v="3"/>
    <x v="1"/>
    <x v="8"/>
    <s v="Eldon Image Series Desk Accessories, Burgundy"/>
    <n v="12.54"/>
    <n v="3"/>
    <n v="4.51"/>
  </r>
  <r>
    <x v="287"/>
    <x v="564"/>
    <x v="3"/>
    <x v="0"/>
    <x v="2"/>
    <s v="Woodgrain Magazine Files by Perma"/>
    <n v="8.94"/>
    <n v="3"/>
    <n v="0.63"/>
  </r>
  <r>
    <x v="287"/>
    <x v="564"/>
    <x v="3"/>
    <x v="1"/>
    <x v="8"/>
    <s v="Longer-Life Soft White Bulbs"/>
    <n v="9.24"/>
    <n v="3"/>
    <n v="4.4400000000000004"/>
  </r>
  <r>
    <x v="287"/>
    <x v="300"/>
    <x v="16"/>
    <x v="0"/>
    <x v="10"/>
    <s v="Staple envelope"/>
    <n v="23.47"/>
    <n v="3"/>
    <n v="7.63"/>
  </r>
  <r>
    <x v="288"/>
    <x v="375"/>
    <x v="3"/>
    <x v="0"/>
    <x v="0"/>
    <s v="White GlueTop Scratch Pads"/>
    <n v="90.24"/>
    <n v="6"/>
    <n v="41.51"/>
  </r>
  <r>
    <x v="288"/>
    <x v="565"/>
    <x v="0"/>
    <x v="0"/>
    <x v="14"/>
    <s v="Acme Value Line Scissors"/>
    <n v="2.92"/>
    <n v="1"/>
    <n v="0.37"/>
  </r>
  <r>
    <x v="288"/>
    <x v="227"/>
    <x v="1"/>
    <x v="1"/>
    <x v="8"/>
    <s v="Howard Miller 12-3/4 Diameter Accuwave DS  Wall Clock"/>
    <n v="94.43"/>
    <n v="3"/>
    <n v="-42.49"/>
  </r>
  <r>
    <x v="288"/>
    <x v="211"/>
    <x v="12"/>
    <x v="1"/>
    <x v="8"/>
    <s v="Electrix Incandescent Magnifying Lamp, Black"/>
    <n v="87.96"/>
    <n v="3"/>
    <n v="7.7"/>
  </r>
  <r>
    <x v="288"/>
    <x v="211"/>
    <x v="12"/>
    <x v="0"/>
    <x v="3"/>
    <s v="Cardinal Slant-D Ring Binder, Heavy Gauge Vinyl"/>
    <n v="5.21"/>
    <n v="2"/>
    <n v="-4.17"/>
  </r>
  <r>
    <x v="288"/>
    <x v="566"/>
    <x v="5"/>
    <x v="0"/>
    <x v="3"/>
    <s v="ACCOHIDE 3-Ring Binder, Blue, 1&quot;"/>
    <n v="12.39"/>
    <n v="3"/>
    <n v="5.82"/>
  </r>
  <r>
    <x v="289"/>
    <x v="448"/>
    <x v="1"/>
    <x v="0"/>
    <x v="3"/>
    <s v="Avery Heavy-Duty EZD View Binder with Locking Rings"/>
    <n v="5.0999999999999996"/>
    <n v="4"/>
    <n v="-8.68"/>
  </r>
  <r>
    <x v="289"/>
    <x v="448"/>
    <x v="1"/>
    <x v="0"/>
    <x v="7"/>
    <s v="Assorted Color Push Pins"/>
    <n v="2.9"/>
    <n v="2"/>
    <n v="0.47"/>
  </r>
  <r>
    <x v="289"/>
    <x v="448"/>
    <x v="1"/>
    <x v="2"/>
    <x v="9"/>
    <s v="Belkin Standard 104 key USB Keyboard"/>
    <n v="35.020000000000003"/>
    <n v="3"/>
    <n v="-2.19"/>
  </r>
  <r>
    <x v="289"/>
    <x v="240"/>
    <x v="16"/>
    <x v="1"/>
    <x v="5"/>
    <s v="Iceberg Nesting Folding Chair, 19w x 6d x 43h"/>
    <n v="186.3"/>
    <n v="4"/>
    <n v="13.97"/>
  </r>
  <r>
    <x v="289"/>
    <x v="567"/>
    <x v="10"/>
    <x v="0"/>
    <x v="4"/>
    <s v="Newell 35"/>
    <n v="2.62"/>
    <n v="1"/>
    <n v="0.3"/>
  </r>
  <r>
    <x v="289"/>
    <x v="567"/>
    <x v="10"/>
    <x v="1"/>
    <x v="13"/>
    <s v="Hon Rectangular Conference Tables"/>
    <n v="136.53"/>
    <n v="1"/>
    <n v="-52.34"/>
  </r>
  <r>
    <x v="289"/>
    <x v="567"/>
    <x v="10"/>
    <x v="2"/>
    <x v="9"/>
    <s v="Plantronics CS510 - Over-the-Head monaural Wireless Headset System"/>
    <n v="263.95999999999998"/>
    <n v="1"/>
    <n v="42.89"/>
  </r>
  <r>
    <x v="289"/>
    <x v="23"/>
    <x v="20"/>
    <x v="2"/>
    <x v="15"/>
    <s v="HP Designjet T520 Inkjet Large Format Printer - 24&quot; Color"/>
    <n v="6999.96"/>
    <n v="4"/>
    <n v="2239.9899999999998"/>
  </r>
  <r>
    <x v="289"/>
    <x v="568"/>
    <x v="1"/>
    <x v="0"/>
    <x v="3"/>
    <s v="GBC VeloBind Cover Sets"/>
    <n v="9.26"/>
    <n v="3"/>
    <n v="-13.9"/>
  </r>
  <r>
    <x v="290"/>
    <x v="260"/>
    <x v="0"/>
    <x v="2"/>
    <x v="6"/>
    <s v="ARKON Windshield Dashboard Air Vent Car Mount Holder"/>
    <n v="40.68"/>
    <n v="3"/>
    <n v="-9.15"/>
  </r>
  <r>
    <x v="290"/>
    <x v="260"/>
    <x v="0"/>
    <x v="1"/>
    <x v="5"/>
    <s v="Lifetime Advantage Folding Chairs, 4/Carton"/>
    <n v="763.28"/>
    <n v="5"/>
    <n v="-21.81"/>
  </r>
  <r>
    <x v="290"/>
    <x v="117"/>
    <x v="3"/>
    <x v="1"/>
    <x v="8"/>
    <s v="Stackable Trays"/>
    <n v="6.16"/>
    <n v="2"/>
    <n v="1.97"/>
  </r>
  <r>
    <x v="290"/>
    <x v="569"/>
    <x v="1"/>
    <x v="1"/>
    <x v="8"/>
    <s v="Dana Swing-Arm Lamps"/>
    <n v="8.5399999999999991"/>
    <n v="2"/>
    <n v="-7.48"/>
  </r>
  <r>
    <x v="290"/>
    <x v="290"/>
    <x v="2"/>
    <x v="1"/>
    <x v="5"/>
    <s v="Global Wood Trimmed Manager's Task Chair, Khaki"/>
    <n v="445.8"/>
    <n v="7"/>
    <n v="-108.27"/>
  </r>
  <r>
    <x v="291"/>
    <x v="148"/>
    <x v="16"/>
    <x v="0"/>
    <x v="3"/>
    <s v="Avery Binder Labels"/>
    <n v="1.17"/>
    <n v="1"/>
    <n v="-0.86"/>
  </r>
  <r>
    <x v="291"/>
    <x v="570"/>
    <x v="3"/>
    <x v="1"/>
    <x v="8"/>
    <s v="Executive Impressions 14&quot; Contract Wall Clock"/>
    <n v="44.46"/>
    <n v="2"/>
    <n v="14.67"/>
  </r>
  <r>
    <x v="291"/>
    <x v="570"/>
    <x v="3"/>
    <x v="1"/>
    <x v="5"/>
    <s v="DMI Arturo Collection Mission-style Design Wood Chair"/>
    <n v="241.57"/>
    <n v="2"/>
    <n v="18.12"/>
  </r>
  <r>
    <x v="291"/>
    <x v="570"/>
    <x v="3"/>
    <x v="2"/>
    <x v="9"/>
    <s v="First Data FD10 PIN Pad"/>
    <n v="395"/>
    <n v="5"/>
    <n v="39.5"/>
  </r>
  <r>
    <x v="291"/>
    <x v="570"/>
    <x v="3"/>
    <x v="2"/>
    <x v="6"/>
    <s v="GE 30524EE4"/>
    <n v="627.16999999999996"/>
    <n v="4"/>
    <n v="70.56"/>
  </r>
  <r>
    <x v="291"/>
    <x v="127"/>
    <x v="16"/>
    <x v="1"/>
    <x v="5"/>
    <s v="Hon Olson Stacker Stools"/>
    <n v="1013.83"/>
    <n v="9"/>
    <n v="101.38"/>
  </r>
  <r>
    <x v="291"/>
    <x v="127"/>
    <x v="16"/>
    <x v="0"/>
    <x v="7"/>
    <s v="OIC Binder Clips, Mini, 1/4&quot; Capacity, Black"/>
    <n v="1.98"/>
    <n v="2"/>
    <n v="0.67"/>
  </r>
  <r>
    <x v="291"/>
    <x v="28"/>
    <x v="0"/>
    <x v="0"/>
    <x v="0"/>
    <s v="Xerox 224"/>
    <n v="36.29"/>
    <n v="7"/>
    <n v="12.7"/>
  </r>
  <r>
    <x v="291"/>
    <x v="28"/>
    <x v="0"/>
    <x v="1"/>
    <x v="8"/>
    <s v="Tenex Carpeted, Granite-Look or Clear Contemporary Contour Shape Chair Mats"/>
    <n v="56.57"/>
    <n v="2"/>
    <n v="-74.95"/>
  </r>
  <r>
    <x v="291"/>
    <x v="571"/>
    <x v="14"/>
    <x v="0"/>
    <x v="0"/>
    <s v="Xerox 1929"/>
    <n v="114.2"/>
    <n v="5"/>
    <n v="52.53"/>
  </r>
  <r>
    <x v="291"/>
    <x v="572"/>
    <x v="3"/>
    <x v="1"/>
    <x v="5"/>
    <s v="Office Star - Professional Matrix Back Chair with 2-to-1 Synchro Tilt and Mesh Fabric Seat"/>
    <n v="1403.92"/>
    <n v="5"/>
    <n v="70.2"/>
  </r>
  <r>
    <x v="291"/>
    <x v="224"/>
    <x v="6"/>
    <x v="2"/>
    <x v="9"/>
    <s v="Case Logic 2.4GHz Wireless Keyboard"/>
    <n v="99.98"/>
    <n v="2"/>
    <n v="8"/>
  </r>
  <r>
    <x v="291"/>
    <x v="224"/>
    <x v="6"/>
    <x v="1"/>
    <x v="8"/>
    <s v="Ultra Door Push Plate"/>
    <n v="29.46"/>
    <n v="6"/>
    <n v="9.7200000000000006"/>
  </r>
  <r>
    <x v="291"/>
    <x v="573"/>
    <x v="0"/>
    <x v="2"/>
    <x v="9"/>
    <s v="Razer Kraken 7.1 Surround Sound Over Ear USB Gaming Headset"/>
    <n v="319.97000000000003"/>
    <n v="4"/>
    <n v="95.99"/>
  </r>
  <r>
    <x v="291"/>
    <x v="573"/>
    <x v="0"/>
    <x v="1"/>
    <x v="8"/>
    <s v="Longer-Life Soft White Bulbs"/>
    <n v="8.6199999999999992"/>
    <n v="7"/>
    <n v="-2.59"/>
  </r>
  <r>
    <x v="292"/>
    <x v="503"/>
    <x v="4"/>
    <x v="0"/>
    <x v="4"/>
    <s v="Stanley Contemporary Battery Pencil Sharpeners"/>
    <n v="40.049999999999997"/>
    <n v="3"/>
    <n v="11.21"/>
  </r>
  <r>
    <x v="292"/>
    <x v="574"/>
    <x v="10"/>
    <x v="0"/>
    <x v="3"/>
    <s v="Newell 3-Hole Punched Plastic Slotted Magazine Holders for Binders"/>
    <n v="5.48"/>
    <n v="4"/>
    <n v="-4.0199999999999996"/>
  </r>
  <r>
    <x v="293"/>
    <x v="575"/>
    <x v="16"/>
    <x v="0"/>
    <x v="3"/>
    <s v="Insertable Tab Post Binder Dividers"/>
    <n v="4.8099999999999996"/>
    <n v="2"/>
    <n v="-3.69"/>
  </r>
  <r>
    <x v="293"/>
    <x v="575"/>
    <x v="16"/>
    <x v="2"/>
    <x v="9"/>
    <s v="Belkin QODE FastFit Bluetooth Keyboard"/>
    <n v="247.8"/>
    <n v="5"/>
    <n v="-18.59"/>
  </r>
  <r>
    <x v="293"/>
    <x v="576"/>
    <x v="33"/>
    <x v="0"/>
    <x v="3"/>
    <s v="Canvas Sectional Post Binders"/>
    <n v="152.76"/>
    <n v="6"/>
    <n v="74.849999999999994"/>
  </r>
  <r>
    <x v="293"/>
    <x v="576"/>
    <x v="33"/>
    <x v="0"/>
    <x v="14"/>
    <s v="Acme Stainless Steel Office Snips"/>
    <n v="7.27"/>
    <n v="1"/>
    <n v="1.96"/>
  </r>
  <r>
    <x v="293"/>
    <x v="576"/>
    <x v="33"/>
    <x v="1"/>
    <x v="5"/>
    <s v="High-Back Leather Manager's Chair"/>
    <n v="1819.86"/>
    <n v="14"/>
    <n v="163.79"/>
  </r>
  <r>
    <x v="293"/>
    <x v="244"/>
    <x v="3"/>
    <x v="0"/>
    <x v="1"/>
    <s v="Avery 516"/>
    <n v="14.62"/>
    <n v="2"/>
    <n v="6.87"/>
  </r>
  <r>
    <x v="293"/>
    <x v="244"/>
    <x v="3"/>
    <x v="0"/>
    <x v="7"/>
    <s v="Advantus T-Pin Paper Clips"/>
    <n v="22.55"/>
    <n v="5"/>
    <n v="8.7899999999999991"/>
  </r>
  <r>
    <x v="293"/>
    <x v="244"/>
    <x v="3"/>
    <x v="2"/>
    <x v="6"/>
    <s v="Wi-Ex zBoost YX540 Cellular Phone Signal Booster"/>
    <n v="583.79999999999995"/>
    <n v="5"/>
    <n v="72.98"/>
  </r>
  <r>
    <x v="293"/>
    <x v="244"/>
    <x v="3"/>
    <x v="2"/>
    <x v="6"/>
    <s v="Clarity 53712"/>
    <n v="211.17"/>
    <n v="4"/>
    <n v="15.84"/>
  </r>
  <r>
    <x v="293"/>
    <x v="25"/>
    <x v="1"/>
    <x v="2"/>
    <x v="6"/>
    <s v="RCA ViSYS 25425RE1 Corded phone"/>
    <n v="323.98"/>
    <n v="3"/>
    <n v="36.450000000000003"/>
  </r>
  <r>
    <x v="293"/>
    <x v="25"/>
    <x v="1"/>
    <x v="0"/>
    <x v="0"/>
    <s v="Xerox 229"/>
    <n v="15.55"/>
    <n v="3"/>
    <n v="5.44"/>
  </r>
  <r>
    <x v="293"/>
    <x v="25"/>
    <x v="1"/>
    <x v="0"/>
    <x v="2"/>
    <s v="Rogers Jumbo File, Granite"/>
    <n v="32.590000000000003"/>
    <n v="3"/>
    <n v="-7.74"/>
  </r>
  <r>
    <x v="294"/>
    <x v="577"/>
    <x v="6"/>
    <x v="0"/>
    <x v="2"/>
    <s v="SAFCO Commercial Wire Shelving, 72h"/>
    <n v="122.48"/>
    <n v="2"/>
    <n v="0"/>
  </r>
  <r>
    <x v="294"/>
    <x v="577"/>
    <x v="6"/>
    <x v="1"/>
    <x v="13"/>
    <s v="Chromcraft 48&quot; x 96&quot; Racetrack Double Pedestal Table"/>
    <n v="2244.48"/>
    <n v="7"/>
    <n v="493.79"/>
  </r>
  <r>
    <x v="294"/>
    <x v="577"/>
    <x v="6"/>
    <x v="0"/>
    <x v="3"/>
    <s v="Wilson Jones Century Plastic Molded Ring Binders"/>
    <n v="62.31"/>
    <n v="3"/>
    <n v="29.29"/>
  </r>
  <r>
    <x v="294"/>
    <x v="577"/>
    <x v="6"/>
    <x v="1"/>
    <x v="13"/>
    <s v="Hon Practical Foundations 30 x 60 Training Table, Light Gray/Charcoal"/>
    <n v="455.1"/>
    <n v="2"/>
    <n v="100.12"/>
  </r>
  <r>
    <x v="294"/>
    <x v="348"/>
    <x v="22"/>
    <x v="0"/>
    <x v="1"/>
    <s v="Avery 489"/>
    <n v="31.05"/>
    <n v="3"/>
    <n v="14.9"/>
  </r>
  <r>
    <x v="294"/>
    <x v="578"/>
    <x v="15"/>
    <x v="0"/>
    <x v="12"/>
    <s v="Hoover Commercial Soft Guard Upright Vacuum And Disposable Filtration Bags"/>
    <n v="43.51"/>
    <n v="7"/>
    <n v="3.81"/>
  </r>
  <r>
    <x v="294"/>
    <x v="578"/>
    <x v="15"/>
    <x v="1"/>
    <x v="5"/>
    <s v="SAFCO Arco Folding Chair"/>
    <n v="662.88"/>
    <n v="3"/>
    <n v="74.569999999999993"/>
  </r>
  <r>
    <x v="294"/>
    <x v="578"/>
    <x v="15"/>
    <x v="0"/>
    <x v="0"/>
    <s v="Weyerhaeuser First Choice Laser/Copy Paper (20Lb. and 88 Bright)"/>
    <n v="25.92"/>
    <n v="5"/>
    <n v="9.07"/>
  </r>
  <r>
    <x v="294"/>
    <x v="283"/>
    <x v="3"/>
    <x v="0"/>
    <x v="3"/>
    <s v="Ibico Hi-Tech Manual Binding System"/>
    <n v="487.98"/>
    <n v="2"/>
    <n v="152.5"/>
  </r>
  <r>
    <x v="294"/>
    <x v="283"/>
    <x v="3"/>
    <x v="0"/>
    <x v="4"/>
    <s v="Boston Home &amp; Office Model 2000 Electric Pencil Sharpeners"/>
    <n v="47.3"/>
    <n v="2"/>
    <n v="12.3"/>
  </r>
  <r>
    <x v="294"/>
    <x v="283"/>
    <x v="3"/>
    <x v="0"/>
    <x v="4"/>
    <s v="Newell 31"/>
    <n v="4.13"/>
    <n v="1"/>
    <n v="1.1599999999999999"/>
  </r>
  <r>
    <x v="294"/>
    <x v="283"/>
    <x v="3"/>
    <x v="0"/>
    <x v="3"/>
    <s v="Premium Transparent Presentation Covers, No Pattern/Clear, 8 1/2&quot; x 11&quot;"/>
    <n v="155.12"/>
    <n v="5"/>
    <n v="50.41"/>
  </r>
  <r>
    <x v="294"/>
    <x v="460"/>
    <x v="26"/>
    <x v="2"/>
    <x v="9"/>
    <s v="Logitech G430 Surround Sound Gaming Headset with Dolby 7.1 Technology"/>
    <n v="447.94"/>
    <n v="7"/>
    <n v="89.59"/>
  </r>
  <r>
    <x v="294"/>
    <x v="579"/>
    <x v="18"/>
    <x v="0"/>
    <x v="1"/>
    <s v="Avery 487"/>
    <n v="3.69"/>
    <n v="1"/>
    <n v="1.73"/>
  </r>
  <r>
    <x v="294"/>
    <x v="579"/>
    <x v="18"/>
    <x v="0"/>
    <x v="3"/>
    <s v="Ibico Ibimaster 300 Manual Binding System"/>
    <n v="1103.97"/>
    <n v="3"/>
    <n v="496.79"/>
  </r>
  <r>
    <x v="294"/>
    <x v="294"/>
    <x v="10"/>
    <x v="1"/>
    <x v="8"/>
    <s v="Eldon Cleatmat Plus Chair Mats for High Pile Carpets"/>
    <n v="190.85"/>
    <n v="3"/>
    <n v="-21.47"/>
  </r>
  <r>
    <x v="294"/>
    <x v="189"/>
    <x v="12"/>
    <x v="1"/>
    <x v="8"/>
    <s v="Computer Room Manger, 14&quot;"/>
    <n v="51.97"/>
    <n v="2"/>
    <n v="10.39"/>
  </r>
  <r>
    <x v="294"/>
    <x v="189"/>
    <x v="12"/>
    <x v="2"/>
    <x v="9"/>
    <s v="Logitech 910-002974 M325 Wireless Mouse for Web Scrolling"/>
    <n v="71.98"/>
    <n v="3"/>
    <n v="21.59"/>
  </r>
  <r>
    <x v="294"/>
    <x v="189"/>
    <x v="12"/>
    <x v="1"/>
    <x v="5"/>
    <s v="Global Low Back Tilter Chair"/>
    <n v="242.35"/>
    <n v="3"/>
    <n v="-42.41"/>
  </r>
  <r>
    <x v="294"/>
    <x v="189"/>
    <x v="12"/>
    <x v="0"/>
    <x v="0"/>
    <s v="Xerox 1888"/>
    <n v="221.92"/>
    <n v="5"/>
    <n v="77.67"/>
  </r>
  <r>
    <x v="294"/>
    <x v="189"/>
    <x v="12"/>
    <x v="0"/>
    <x v="0"/>
    <s v="Xerox 1954"/>
    <n v="8.4499999999999993"/>
    <n v="2"/>
    <n v="2.64"/>
  </r>
  <r>
    <x v="294"/>
    <x v="494"/>
    <x v="0"/>
    <x v="0"/>
    <x v="12"/>
    <s v="Belkin Premiere Surge Master II 8-outlet surge protector"/>
    <n v="19.43"/>
    <n v="2"/>
    <n v="-49.55"/>
  </r>
  <r>
    <x v="294"/>
    <x v="494"/>
    <x v="0"/>
    <x v="2"/>
    <x v="9"/>
    <s v="Logitech Desktop MK120 Mouse and keyboard Combo"/>
    <n v="65.44"/>
    <n v="5"/>
    <n v="-8.18"/>
  </r>
  <r>
    <x v="294"/>
    <x v="436"/>
    <x v="20"/>
    <x v="1"/>
    <x v="5"/>
    <s v="Harbour Creations 67200 Series Stacking Chairs"/>
    <n v="192.19"/>
    <n v="3"/>
    <n v="36.299999999999997"/>
  </r>
  <r>
    <x v="295"/>
    <x v="95"/>
    <x v="3"/>
    <x v="1"/>
    <x v="5"/>
    <s v="SAFCO Arco Folding Chair"/>
    <n v="1325.76"/>
    <n v="6"/>
    <n v="149.15"/>
  </r>
  <r>
    <x v="295"/>
    <x v="95"/>
    <x v="3"/>
    <x v="1"/>
    <x v="5"/>
    <s v="Safco Contoured Stacking Chairs"/>
    <n v="572.16"/>
    <n v="3"/>
    <n v="35.76"/>
  </r>
  <r>
    <x v="295"/>
    <x v="285"/>
    <x v="15"/>
    <x v="0"/>
    <x v="3"/>
    <s v="Ibico Plastic Spiral Binding Combs"/>
    <n v="18.239999999999998"/>
    <n v="2"/>
    <n v="-14.59"/>
  </r>
  <r>
    <x v="295"/>
    <x v="405"/>
    <x v="7"/>
    <x v="0"/>
    <x v="1"/>
    <s v="Avery 492"/>
    <n v="17.28"/>
    <n v="6"/>
    <n v="7.95"/>
  </r>
  <r>
    <x v="296"/>
    <x v="580"/>
    <x v="3"/>
    <x v="0"/>
    <x v="4"/>
    <s v="Newell 332"/>
    <n v="11.76"/>
    <n v="4"/>
    <n v="3.18"/>
  </r>
  <r>
    <x v="296"/>
    <x v="214"/>
    <x v="20"/>
    <x v="0"/>
    <x v="2"/>
    <s v="Desktop 3-Pocket Hot File"/>
    <n v="216.4"/>
    <n v="4"/>
    <n v="56.26"/>
  </r>
  <r>
    <x v="296"/>
    <x v="377"/>
    <x v="1"/>
    <x v="0"/>
    <x v="2"/>
    <s v="Economy Rollaway Files"/>
    <n v="132.16"/>
    <n v="1"/>
    <n v="9.91"/>
  </r>
  <r>
    <x v="296"/>
    <x v="377"/>
    <x v="1"/>
    <x v="0"/>
    <x v="3"/>
    <s v="Recycled Easel Ring Binders"/>
    <n v="17.899999999999999"/>
    <n v="6"/>
    <n v="-31.33"/>
  </r>
  <r>
    <x v="296"/>
    <x v="377"/>
    <x v="1"/>
    <x v="0"/>
    <x v="0"/>
    <s v="White Computer Printout Paper by Universal"/>
    <n v="124.03"/>
    <n v="4"/>
    <n v="44.96"/>
  </r>
  <r>
    <x v="296"/>
    <x v="581"/>
    <x v="20"/>
    <x v="0"/>
    <x v="3"/>
    <s v="Lock-Up Easel 'Spel-Binder'"/>
    <n v="296.70999999999998"/>
    <n v="13"/>
    <n v="100.14"/>
  </r>
  <r>
    <x v="297"/>
    <x v="582"/>
    <x v="18"/>
    <x v="0"/>
    <x v="12"/>
    <s v="Belkin F9H710-06 7 Outlet SurgeMaster Surge Protector"/>
    <n v="207.24"/>
    <n v="11"/>
    <n v="58.03"/>
  </r>
  <r>
    <x v="297"/>
    <x v="495"/>
    <x v="20"/>
    <x v="1"/>
    <x v="13"/>
    <s v="Hon 61000 Series Interactive Training Tables"/>
    <n v="53.32"/>
    <n v="2"/>
    <n v="-19.55"/>
  </r>
  <r>
    <x v="297"/>
    <x v="495"/>
    <x v="20"/>
    <x v="0"/>
    <x v="12"/>
    <s v="Belkin F9H710-06 7 Outlet SurgeMaster Surge Protector"/>
    <n v="56.52"/>
    <n v="3"/>
    <n v="15.83"/>
  </r>
  <r>
    <x v="297"/>
    <x v="311"/>
    <x v="0"/>
    <x v="0"/>
    <x v="0"/>
    <s v="Xerox 2000"/>
    <n v="5.18"/>
    <n v="1"/>
    <n v="1.81"/>
  </r>
  <r>
    <x v="297"/>
    <x v="583"/>
    <x v="16"/>
    <x v="0"/>
    <x v="0"/>
    <s v="Computer Printout Paper with Letter-Trim Perforations"/>
    <n v="45.53"/>
    <n v="3"/>
    <n v="15.93"/>
  </r>
  <r>
    <x v="297"/>
    <x v="583"/>
    <x v="16"/>
    <x v="1"/>
    <x v="5"/>
    <s v="Padded Folding Chairs, Black, 4/Carton"/>
    <n v="64.78"/>
    <n v="1"/>
    <n v="6.48"/>
  </r>
  <r>
    <x v="297"/>
    <x v="583"/>
    <x v="16"/>
    <x v="0"/>
    <x v="2"/>
    <s v="Tennsco 6- and 18-Compartment Lockers"/>
    <n v="424.27"/>
    <n v="2"/>
    <n v="-10.61"/>
  </r>
  <r>
    <x v="297"/>
    <x v="583"/>
    <x v="16"/>
    <x v="0"/>
    <x v="4"/>
    <s v="Prang Dustless Chalk Sticks"/>
    <n v="1.34"/>
    <n v="1"/>
    <n v="0.5"/>
  </r>
  <r>
    <x v="297"/>
    <x v="583"/>
    <x v="16"/>
    <x v="0"/>
    <x v="2"/>
    <s v="Acco Perma 3000 Stacking Storage Drawers"/>
    <n v="83.92"/>
    <n v="5"/>
    <n v="-1.05"/>
  </r>
  <r>
    <x v="298"/>
    <x v="321"/>
    <x v="16"/>
    <x v="0"/>
    <x v="0"/>
    <s v="Xerox 1974"/>
    <n v="9.57"/>
    <n v="2"/>
    <n v="3.47"/>
  </r>
  <r>
    <x v="298"/>
    <x v="218"/>
    <x v="10"/>
    <x v="1"/>
    <x v="8"/>
    <s v="Master Giant Foot Doorstop, Safety Yellow"/>
    <n v="30.36"/>
    <n v="5"/>
    <n v="8.73"/>
  </r>
  <r>
    <x v="298"/>
    <x v="520"/>
    <x v="3"/>
    <x v="0"/>
    <x v="2"/>
    <s v="Letter Size Cart"/>
    <n v="142.86000000000001"/>
    <n v="1"/>
    <n v="41.43"/>
  </r>
  <r>
    <x v="298"/>
    <x v="520"/>
    <x v="3"/>
    <x v="1"/>
    <x v="5"/>
    <s v="Global Value Mid-Back Manager's Chair, Gray"/>
    <n v="292.27"/>
    <n v="6"/>
    <n v="18.27"/>
  </r>
  <r>
    <x v="298"/>
    <x v="151"/>
    <x v="3"/>
    <x v="2"/>
    <x v="6"/>
    <s v="Seidio BD2-HK3IPH5-BK DILEX Case and Holster Combo for Apple iPhone 5/5s - Black"/>
    <n v="173.66"/>
    <n v="7"/>
    <n v="17.37"/>
  </r>
  <r>
    <x v="298"/>
    <x v="151"/>
    <x v="3"/>
    <x v="0"/>
    <x v="12"/>
    <s v="Avanti 4.4 Cu. Ft. Refrigerator"/>
    <n v="361.96"/>
    <n v="2"/>
    <n v="101.35"/>
  </r>
  <r>
    <x v="298"/>
    <x v="151"/>
    <x v="3"/>
    <x v="2"/>
    <x v="9"/>
    <s v="Sony 32GB Class 10 Micro SDHC R40 Memory Card"/>
    <n v="62.85"/>
    <n v="3"/>
    <n v="13.2"/>
  </r>
  <r>
    <x v="298"/>
    <x v="151"/>
    <x v="3"/>
    <x v="2"/>
    <x v="6"/>
    <s v="Cisco Unified IP Phone 7945G VoIP phone"/>
    <n v="818.38"/>
    <n v="3"/>
    <n v="51.15"/>
  </r>
  <r>
    <x v="298"/>
    <x v="151"/>
    <x v="3"/>
    <x v="0"/>
    <x v="2"/>
    <s v="Tennsco Commercial Shelving"/>
    <n v="20.34"/>
    <n v="1"/>
    <n v="0.2"/>
  </r>
  <r>
    <x v="298"/>
    <x v="151"/>
    <x v="3"/>
    <x v="1"/>
    <x v="8"/>
    <s v="Westinghouse Floor Lamp with Metal Mesh Shade, Black"/>
    <n v="23.99"/>
    <n v="1"/>
    <n v="5.52"/>
  </r>
  <r>
    <x v="298"/>
    <x v="423"/>
    <x v="3"/>
    <x v="0"/>
    <x v="12"/>
    <s v="Belkin 7-Outlet SurgeMaster Home Series"/>
    <n v="13.97"/>
    <n v="1"/>
    <n v="3.63"/>
  </r>
  <r>
    <x v="299"/>
    <x v="525"/>
    <x v="0"/>
    <x v="1"/>
    <x v="5"/>
    <s v="Global Deluxe High-Back Manager's Chair"/>
    <n v="600.55999999999995"/>
    <n v="3"/>
    <n v="-8.58"/>
  </r>
  <r>
    <x v="299"/>
    <x v="254"/>
    <x v="26"/>
    <x v="1"/>
    <x v="8"/>
    <s v="Howard Miller 13&quot; Diameter Goldtone Round Wall Clock"/>
    <n v="300.42"/>
    <n v="8"/>
    <n v="78.86"/>
  </r>
  <r>
    <x v="299"/>
    <x v="254"/>
    <x v="26"/>
    <x v="1"/>
    <x v="5"/>
    <s v="Global Deluxe Office Fabric Chairs"/>
    <n v="230.35"/>
    <n v="3"/>
    <n v="20.16"/>
  </r>
  <r>
    <x v="299"/>
    <x v="254"/>
    <x v="26"/>
    <x v="1"/>
    <x v="8"/>
    <s v="Eldon ClusterMat Chair Mat with Cordless Antistatic Protection"/>
    <n v="218.35"/>
    <n v="3"/>
    <n v="-24.56"/>
  </r>
  <r>
    <x v="299"/>
    <x v="254"/>
    <x v="26"/>
    <x v="0"/>
    <x v="3"/>
    <s v="Ibico Laser Imprintable Binding System Covers"/>
    <n v="78.599999999999994"/>
    <n v="5"/>
    <n v="-62.88"/>
  </r>
  <r>
    <x v="299"/>
    <x v="254"/>
    <x v="26"/>
    <x v="0"/>
    <x v="7"/>
    <s v="Vinyl Coated Wire Paper Clips in Organizer Box, 800/Box"/>
    <n v="27.55"/>
    <n v="3"/>
    <n v="9.3000000000000007"/>
  </r>
  <r>
    <x v="299"/>
    <x v="103"/>
    <x v="1"/>
    <x v="0"/>
    <x v="3"/>
    <s v="Cardinal Slant-D Ring Binder, Heavy Gauge Vinyl"/>
    <n v="8.69"/>
    <n v="5"/>
    <n v="-14.77"/>
  </r>
  <r>
    <x v="299"/>
    <x v="584"/>
    <x v="3"/>
    <x v="0"/>
    <x v="14"/>
    <s v="Acme Rosewood Handle Letter Opener"/>
    <n v="11.91"/>
    <n v="3"/>
    <n v="0.12"/>
  </r>
  <r>
    <x v="299"/>
    <x v="584"/>
    <x v="3"/>
    <x v="1"/>
    <x v="8"/>
    <s v="Eldon Regeneration Recycled Desk Accessories, Smoke"/>
    <n v="3.48"/>
    <n v="2"/>
    <n v="1.1100000000000001"/>
  </r>
  <r>
    <x v="299"/>
    <x v="585"/>
    <x v="2"/>
    <x v="0"/>
    <x v="0"/>
    <s v="Wirebound Message Books, Two 4 1/4&quot; x 5&quot; Forms per Page"/>
    <n v="18.260000000000002"/>
    <n v="3"/>
    <n v="6.16"/>
  </r>
  <r>
    <x v="299"/>
    <x v="585"/>
    <x v="2"/>
    <x v="0"/>
    <x v="12"/>
    <s v="Holmes 99% HEPA Air Purifier"/>
    <n v="34.659999999999997"/>
    <n v="2"/>
    <n v="5.63"/>
  </r>
  <r>
    <x v="299"/>
    <x v="585"/>
    <x v="2"/>
    <x v="0"/>
    <x v="12"/>
    <s v="Tripp Lite TLP810NET Broadband Surge for Modem/Fax"/>
    <n v="81.55"/>
    <n v="2"/>
    <n v="8.16"/>
  </r>
  <r>
    <x v="299"/>
    <x v="585"/>
    <x v="2"/>
    <x v="0"/>
    <x v="2"/>
    <s v="Sensible Storage WireTech Storage Systems"/>
    <n v="227.14"/>
    <n v="4"/>
    <n v="-42.59"/>
  </r>
  <r>
    <x v="299"/>
    <x v="463"/>
    <x v="20"/>
    <x v="0"/>
    <x v="2"/>
    <s v="Fellowes Bankers Box Stor/Drawer Steel Plus"/>
    <n v="191.88"/>
    <n v="6"/>
    <n v="19.190000000000001"/>
  </r>
  <r>
    <x v="299"/>
    <x v="135"/>
    <x v="2"/>
    <x v="0"/>
    <x v="4"/>
    <s v="Eldon Spacemaker Box, Quick-Snap Lid, Clear"/>
    <n v="8.02"/>
    <n v="3"/>
    <n v="1.1000000000000001"/>
  </r>
  <r>
    <x v="300"/>
    <x v="538"/>
    <x v="3"/>
    <x v="0"/>
    <x v="1"/>
    <s v="Staple-on labels"/>
    <n v="11.56"/>
    <n v="4"/>
    <n v="5.43"/>
  </r>
  <r>
    <x v="300"/>
    <x v="261"/>
    <x v="1"/>
    <x v="1"/>
    <x v="8"/>
    <s v="DAX Wood Document Frame"/>
    <n v="32.950000000000003"/>
    <n v="6"/>
    <n v="-19.77"/>
  </r>
  <r>
    <x v="300"/>
    <x v="261"/>
    <x v="1"/>
    <x v="0"/>
    <x v="2"/>
    <s v="Staple magnet"/>
    <n v="30.02"/>
    <n v="4"/>
    <n v="3"/>
  </r>
  <r>
    <x v="300"/>
    <x v="467"/>
    <x v="3"/>
    <x v="1"/>
    <x v="5"/>
    <s v="Bevis Steel Folding Chairs"/>
    <n v="230.28"/>
    <n v="3"/>
    <n v="23.03"/>
  </r>
  <r>
    <x v="300"/>
    <x v="467"/>
    <x v="3"/>
    <x v="0"/>
    <x v="0"/>
    <s v="Xerox 1927"/>
    <n v="12.84"/>
    <n v="3"/>
    <n v="5.78"/>
  </r>
  <r>
    <x v="300"/>
    <x v="586"/>
    <x v="20"/>
    <x v="1"/>
    <x v="5"/>
    <s v="Global Push Button Manager's Chair, Indigo"/>
    <n v="767.21"/>
    <n v="14"/>
    <n v="161.97"/>
  </r>
  <r>
    <x v="300"/>
    <x v="33"/>
    <x v="3"/>
    <x v="0"/>
    <x v="12"/>
    <s v="Staple holder"/>
    <n v="10.98"/>
    <n v="1"/>
    <n v="2.96"/>
  </r>
  <r>
    <x v="300"/>
    <x v="33"/>
    <x v="3"/>
    <x v="0"/>
    <x v="7"/>
    <s v="Staples"/>
    <n v="7.86"/>
    <n v="3"/>
    <n v="3.62"/>
  </r>
  <r>
    <x v="300"/>
    <x v="33"/>
    <x v="3"/>
    <x v="0"/>
    <x v="2"/>
    <s v="Advantus Rolling Storage Box"/>
    <n v="51.45"/>
    <n v="3"/>
    <n v="13.89"/>
  </r>
  <r>
    <x v="300"/>
    <x v="33"/>
    <x v="3"/>
    <x v="0"/>
    <x v="3"/>
    <s v="GBC VeloBind Cover Sets"/>
    <n v="37.06"/>
    <n v="3"/>
    <n v="13.9"/>
  </r>
  <r>
    <x v="300"/>
    <x v="498"/>
    <x v="33"/>
    <x v="0"/>
    <x v="0"/>
    <s v="Xerox 1983"/>
    <n v="23.92"/>
    <n v="4"/>
    <n v="11.72"/>
  </r>
  <r>
    <x v="300"/>
    <x v="498"/>
    <x v="33"/>
    <x v="2"/>
    <x v="9"/>
    <s v="Enermax Acrylux Wireless Keyboard"/>
    <n v="498"/>
    <n v="5"/>
    <n v="184.26"/>
  </r>
  <r>
    <x v="300"/>
    <x v="180"/>
    <x v="0"/>
    <x v="0"/>
    <x v="3"/>
    <s v="GBC Standard Therm-A-Bind Covers"/>
    <n v="4.9800000000000004"/>
    <n v="1"/>
    <n v="-8.4700000000000006"/>
  </r>
  <r>
    <x v="300"/>
    <x v="366"/>
    <x v="10"/>
    <x v="1"/>
    <x v="8"/>
    <s v="Eldon &quot;L&quot; Workstation Diamond Chairmat"/>
    <n v="182.35"/>
    <n v="3"/>
    <n v="-18.239999999999998"/>
  </r>
  <r>
    <x v="300"/>
    <x v="366"/>
    <x v="10"/>
    <x v="0"/>
    <x v="2"/>
    <s v="Safco Industrial Shelving"/>
    <n v="118.16"/>
    <n v="2"/>
    <n v="-25.11"/>
  </r>
  <r>
    <x v="300"/>
    <x v="218"/>
    <x v="12"/>
    <x v="0"/>
    <x v="3"/>
    <s v="GBC DocuBind 300 Electric Binding Machine"/>
    <n v="946.76"/>
    <n v="6"/>
    <n v="-694.29"/>
  </r>
  <r>
    <x v="301"/>
    <x v="569"/>
    <x v="2"/>
    <x v="0"/>
    <x v="4"/>
    <s v="Boston School Pro Electric Pencil Sharpener, 1670"/>
    <n v="99.14"/>
    <n v="4"/>
    <n v="8.67"/>
  </r>
  <r>
    <x v="301"/>
    <x v="8"/>
    <x v="32"/>
    <x v="0"/>
    <x v="12"/>
    <s v="Hoover Upright Vacuum With Dirt Cup"/>
    <n v="1737.18"/>
    <n v="6"/>
    <n v="503.78"/>
  </r>
  <r>
    <x v="301"/>
    <x v="8"/>
    <x v="32"/>
    <x v="0"/>
    <x v="2"/>
    <s v="Fellowes Strictly Business Drawer File, Letter/Legal Size"/>
    <n v="704.25"/>
    <n v="5"/>
    <n v="84.51"/>
  </r>
  <r>
    <x v="301"/>
    <x v="8"/>
    <x v="32"/>
    <x v="0"/>
    <x v="0"/>
    <s v="Xerox 1906"/>
    <n v="141.76"/>
    <n v="4"/>
    <n v="66.63"/>
  </r>
  <r>
    <x v="301"/>
    <x v="496"/>
    <x v="3"/>
    <x v="0"/>
    <x v="2"/>
    <s v="Carina Mini System Audio Rack, Model AR050B"/>
    <n v="998.82"/>
    <n v="9"/>
    <n v="29.96"/>
  </r>
  <r>
    <x v="301"/>
    <x v="496"/>
    <x v="3"/>
    <x v="0"/>
    <x v="14"/>
    <s v="Acme Box Cutter Scissors"/>
    <n v="51.15"/>
    <n v="5"/>
    <n v="13.3"/>
  </r>
  <r>
    <x v="302"/>
    <x v="587"/>
    <x v="28"/>
    <x v="0"/>
    <x v="2"/>
    <s v="Recycled Eldon Regeneration Jumbo File"/>
    <n v="24.56"/>
    <n v="2"/>
    <n v="6.88"/>
  </r>
  <r>
    <x v="302"/>
    <x v="587"/>
    <x v="28"/>
    <x v="2"/>
    <x v="9"/>
    <s v="ImationÂ 32GB Pocket Pro USB 3.0Â Flash DriveÂ - 32 GB - Black - 1 P ..."/>
    <n v="119.8"/>
    <n v="4"/>
    <n v="47.92"/>
  </r>
  <r>
    <x v="302"/>
    <x v="202"/>
    <x v="3"/>
    <x v="1"/>
    <x v="8"/>
    <s v="Stacking Trays by OIC"/>
    <n v="24.9"/>
    <n v="5"/>
    <n v="8.2200000000000006"/>
  </r>
  <r>
    <x v="302"/>
    <x v="202"/>
    <x v="3"/>
    <x v="0"/>
    <x v="0"/>
    <s v="Xerox 1981"/>
    <n v="21.12"/>
    <n v="4"/>
    <n v="9.5"/>
  </r>
  <r>
    <x v="302"/>
    <x v="202"/>
    <x v="3"/>
    <x v="2"/>
    <x v="15"/>
    <s v="DYMO CardScan Personal V9 Business Card Scanner"/>
    <n v="767.95"/>
    <n v="6"/>
    <n v="287.98"/>
  </r>
  <r>
    <x v="302"/>
    <x v="202"/>
    <x v="3"/>
    <x v="0"/>
    <x v="3"/>
    <s v="Avery Hanging File Binders"/>
    <n v="14.35"/>
    <n v="3"/>
    <n v="4.66"/>
  </r>
  <r>
    <x v="302"/>
    <x v="202"/>
    <x v="3"/>
    <x v="2"/>
    <x v="6"/>
    <s v="Mophie Juice Pack Helium for iPhone"/>
    <n v="191.98"/>
    <n v="3"/>
    <n v="19.2"/>
  </r>
  <r>
    <x v="302"/>
    <x v="202"/>
    <x v="3"/>
    <x v="0"/>
    <x v="1"/>
    <s v="Avery 477"/>
    <n v="274.77"/>
    <n v="9"/>
    <n v="126.39"/>
  </r>
  <r>
    <x v="302"/>
    <x v="202"/>
    <x v="3"/>
    <x v="1"/>
    <x v="8"/>
    <s v="Executive Impressions 10&quot; Spectator Wall Clock"/>
    <n v="70.56"/>
    <n v="6"/>
    <n v="23.99"/>
  </r>
  <r>
    <x v="302"/>
    <x v="43"/>
    <x v="31"/>
    <x v="2"/>
    <x v="6"/>
    <s v="Mediabridge Sport Armband iPhone 5s"/>
    <n v="23.98"/>
    <n v="3"/>
    <n v="-5.69"/>
  </r>
  <r>
    <x v="302"/>
    <x v="43"/>
    <x v="31"/>
    <x v="0"/>
    <x v="2"/>
    <s v="Fellowes Bases and Tops For Staxonsteel/High-Stak Systems"/>
    <n v="33.29"/>
    <n v="1"/>
    <n v="7.99"/>
  </r>
  <r>
    <x v="302"/>
    <x v="456"/>
    <x v="1"/>
    <x v="1"/>
    <x v="8"/>
    <s v="Tenex Chairmats For Use with Hard Floors"/>
    <n v="38.979999999999997"/>
    <n v="3"/>
    <n v="-50.67"/>
  </r>
  <r>
    <x v="302"/>
    <x v="588"/>
    <x v="1"/>
    <x v="1"/>
    <x v="8"/>
    <s v="Master Caster Door Stop, Large Brown"/>
    <n v="8.74"/>
    <n v="3"/>
    <n v="-4.8"/>
  </r>
  <r>
    <x v="302"/>
    <x v="170"/>
    <x v="3"/>
    <x v="0"/>
    <x v="1"/>
    <s v="Alphabetical Labels for Top Tab Filing"/>
    <n v="88.8"/>
    <n v="6"/>
    <n v="44.4"/>
  </r>
  <r>
    <x v="302"/>
    <x v="170"/>
    <x v="3"/>
    <x v="2"/>
    <x v="6"/>
    <s v="HTC One"/>
    <n v="319.97000000000003"/>
    <n v="4"/>
    <n v="36"/>
  </r>
  <r>
    <x v="302"/>
    <x v="589"/>
    <x v="10"/>
    <x v="0"/>
    <x v="12"/>
    <s v="Acco 6 Outlet Guardian Standard Surge Suppressor"/>
    <n v="48.36"/>
    <n v="5"/>
    <n v="6.05"/>
  </r>
  <r>
    <x v="303"/>
    <x v="590"/>
    <x v="14"/>
    <x v="0"/>
    <x v="4"/>
    <s v="Newell 350"/>
    <n v="9.84"/>
    <n v="3"/>
    <n v="2.85"/>
  </r>
  <r>
    <x v="303"/>
    <x v="386"/>
    <x v="0"/>
    <x v="0"/>
    <x v="10"/>
    <s v="Fashion Color Clasp Envelopes"/>
    <n v="12.98"/>
    <n v="3"/>
    <n v="4.71"/>
  </r>
  <r>
    <x v="303"/>
    <x v="386"/>
    <x v="0"/>
    <x v="2"/>
    <x v="6"/>
    <s v="Plantronics CS 50-USB -Â headsetÂ - Convertible, Monaural"/>
    <n v="217.58"/>
    <n v="2"/>
    <n v="19.04"/>
  </r>
  <r>
    <x v="303"/>
    <x v="386"/>
    <x v="0"/>
    <x v="2"/>
    <x v="6"/>
    <s v="AT&amp;T 1080 Corded phone"/>
    <n v="328.78"/>
    <n v="3"/>
    <n v="28.77"/>
  </r>
  <r>
    <x v="303"/>
    <x v="386"/>
    <x v="0"/>
    <x v="0"/>
    <x v="3"/>
    <s v="Acco Hanging Data Binders"/>
    <n v="2.29"/>
    <n v="3"/>
    <n v="-3.66"/>
  </r>
  <r>
    <x v="303"/>
    <x v="386"/>
    <x v="0"/>
    <x v="2"/>
    <x v="9"/>
    <s v="Logitech 910-002974 M325 Wireless Mouse for Web Scrolling"/>
    <n v="47.98"/>
    <n v="2"/>
    <n v="14.4"/>
  </r>
  <r>
    <x v="303"/>
    <x v="591"/>
    <x v="12"/>
    <x v="0"/>
    <x v="3"/>
    <s v="Ibico Ibimaster 300 Manual Binding System"/>
    <n v="551.99"/>
    <n v="5"/>
    <n v="-459.99"/>
  </r>
  <r>
    <x v="303"/>
    <x v="41"/>
    <x v="2"/>
    <x v="2"/>
    <x v="9"/>
    <s v="Maxell Pro 80 Minute CD-R, 10/Pack"/>
    <n v="27.97"/>
    <n v="2"/>
    <n v="6.99"/>
  </r>
  <r>
    <x v="303"/>
    <x v="592"/>
    <x v="2"/>
    <x v="2"/>
    <x v="6"/>
    <s v="ClearSounds CSC500 Amplified Spirit Phone Corded phone"/>
    <n v="251.96"/>
    <n v="6"/>
    <n v="-50.39"/>
  </r>
  <r>
    <x v="303"/>
    <x v="592"/>
    <x v="2"/>
    <x v="1"/>
    <x v="13"/>
    <s v="Hon 5100 Series Wood Tables"/>
    <n v="523.76"/>
    <n v="3"/>
    <n v="-192.05"/>
  </r>
  <r>
    <x v="303"/>
    <x v="404"/>
    <x v="20"/>
    <x v="0"/>
    <x v="12"/>
    <s v="Kensington 6 Outlet SmartSocket Surge Protector"/>
    <n v="122.94"/>
    <n v="3"/>
    <n v="30.74"/>
  </r>
  <r>
    <x v="303"/>
    <x v="404"/>
    <x v="20"/>
    <x v="0"/>
    <x v="3"/>
    <s v="Cardinal HOLDit! Binder Insert Strips,Extra Strips"/>
    <n v="35.450000000000003"/>
    <n v="7"/>
    <n v="12.85"/>
  </r>
  <r>
    <x v="303"/>
    <x v="118"/>
    <x v="15"/>
    <x v="0"/>
    <x v="2"/>
    <s v="Tennsco Industrial Shelving"/>
    <n v="39.130000000000003"/>
    <n v="1"/>
    <n v="-8.8000000000000007"/>
  </r>
  <r>
    <x v="304"/>
    <x v="593"/>
    <x v="20"/>
    <x v="1"/>
    <x v="11"/>
    <s v="Atlantic Metals Mobile 4-Shelf Bookcases, Custom Colors"/>
    <n v="1573.49"/>
    <n v="7"/>
    <n v="196.69"/>
  </r>
  <r>
    <x v="304"/>
    <x v="274"/>
    <x v="24"/>
    <x v="0"/>
    <x v="4"/>
    <s v="BIC Brite Liner Grip Highlighters, Assorted, 5/Pack"/>
    <n v="29.68"/>
    <n v="7"/>
    <n v="11.58"/>
  </r>
  <r>
    <x v="304"/>
    <x v="274"/>
    <x v="24"/>
    <x v="2"/>
    <x v="9"/>
    <s v="Sabrent 4-Port USB 2.0 Hub"/>
    <n v="47.53"/>
    <n v="7"/>
    <n v="16.16"/>
  </r>
  <r>
    <x v="304"/>
    <x v="146"/>
    <x v="32"/>
    <x v="1"/>
    <x v="8"/>
    <s v="Nu-Dell Executive Frame"/>
    <n v="63.2"/>
    <n v="5"/>
    <n v="23.38"/>
  </r>
  <r>
    <x v="304"/>
    <x v="146"/>
    <x v="32"/>
    <x v="2"/>
    <x v="9"/>
    <s v="ImationÂ SecureÂ DriveÂ + Hardware Encrypted USBÂ flash driveÂ - 16 GB"/>
    <n v="113.97"/>
    <n v="3"/>
    <n v="27.35"/>
  </r>
  <r>
    <x v="304"/>
    <x v="507"/>
    <x v="0"/>
    <x v="0"/>
    <x v="10"/>
    <s v="Staple envelope"/>
    <n v="49.57"/>
    <n v="2"/>
    <n v="17.97"/>
  </r>
  <r>
    <x v="304"/>
    <x v="307"/>
    <x v="43"/>
    <x v="0"/>
    <x v="0"/>
    <s v="Xerox 1917"/>
    <n v="195.64"/>
    <n v="4"/>
    <n v="91.95"/>
  </r>
  <r>
    <x v="304"/>
    <x v="307"/>
    <x v="43"/>
    <x v="0"/>
    <x v="0"/>
    <s v="Xerox 1970"/>
    <n v="14.94"/>
    <n v="3"/>
    <n v="7.02"/>
  </r>
  <r>
    <x v="304"/>
    <x v="307"/>
    <x v="43"/>
    <x v="2"/>
    <x v="9"/>
    <s v="Plantronics Savi W720 Multi-Device Wireless Headset System"/>
    <n v="1687.8"/>
    <n v="4"/>
    <n v="742.63"/>
  </r>
  <r>
    <x v="304"/>
    <x v="307"/>
    <x v="43"/>
    <x v="1"/>
    <x v="11"/>
    <s v="Sauder Inglewood Library Bookcases"/>
    <n v="341.96"/>
    <n v="2"/>
    <n v="78.650000000000006"/>
  </r>
  <r>
    <x v="304"/>
    <x v="307"/>
    <x v="43"/>
    <x v="1"/>
    <x v="5"/>
    <s v="Global Fabric Manager's Chair, Dark Gray"/>
    <n v="605.88"/>
    <n v="6"/>
    <n v="151.47"/>
  </r>
  <r>
    <x v="304"/>
    <x v="594"/>
    <x v="17"/>
    <x v="2"/>
    <x v="6"/>
    <s v="Panasonic KX TS3282W Corded phone"/>
    <n v="475.94"/>
    <n v="7"/>
    <n v="59.49"/>
  </r>
  <r>
    <x v="304"/>
    <x v="160"/>
    <x v="20"/>
    <x v="2"/>
    <x v="9"/>
    <s v="Verbatim 25 GB 6x Blu-ray Single Layer Recordable Disc, 10/Pack"/>
    <n v="34.770000000000003"/>
    <n v="3"/>
    <n v="11.47"/>
  </r>
  <r>
    <x v="304"/>
    <x v="160"/>
    <x v="20"/>
    <x v="0"/>
    <x v="1"/>
    <s v="Avery 51"/>
    <n v="18.899999999999999"/>
    <n v="3"/>
    <n v="8.69"/>
  </r>
  <r>
    <x v="305"/>
    <x v="197"/>
    <x v="10"/>
    <x v="0"/>
    <x v="1"/>
    <s v="Avery 505"/>
    <n v="23.68"/>
    <n v="2"/>
    <n v="8.8800000000000008"/>
  </r>
  <r>
    <x v="305"/>
    <x v="197"/>
    <x v="10"/>
    <x v="1"/>
    <x v="11"/>
    <s v="O'Sullivan 2-Door Barrister Bookcase in Odessa Pine"/>
    <n v="452.45"/>
    <n v="5"/>
    <n v="-244.32"/>
  </r>
  <r>
    <x v="305"/>
    <x v="197"/>
    <x v="10"/>
    <x v="2"/>
    <x v="6"/>
    <s v="Speck Products Candyshell Flip Case"/>
    <n v="62.98"/>
    <n v="3"/>
    <n v="-14.7"/>
  </r>
  <r>
    <x v="305"/>
    <x v="197"/>
    <x v="10"/>
    <x v="2"/>
    <x v="15"/>
    <s v="Cisco 9971 IP Video Phone Charcoal"/>
    <n v="1188"/>
    <n v="9"/>
    <n v="-950.4"/>
  </r>
  <r>
    <x v="305"/>
    <x v="197"/>
    <x v="10"/>
    <x v="2"/>
    <x v="9"/>
    <s v="Sony Micro Vault Click 16 GB USB 2.0 Flash Drive"/>
    <n v="89.58"/>
    <n v="2"/>
    <n v="4.4800000000000004"/>
  </r>
  <r>
    <x v="305"/>
    <x v="595"/>
    <x v="7"/>
    <x v="0"/>
    <x v="2"/>
    <s v="SAFCO Mobile Desk Side File, Wire Frame"/>
    <n v="85.52"/>
    <n v="2"/>
    <n v="22.24"/>
  </r>
  <r>
    <x v="305"/>
    <x v="595"/>
    <x v="7"/>
    <x v="0"/>
    <x v="4"/>
    <s v="Newell 313"/>
    <n v="9.84"/>
    <n v="3"/>
    <n v="2.66"/>
  </r>
  <r>
    <x v="305"/>
    <x v="595"/>
    <x v="7"/>
    <x v="0"/>
    <x v="0"/>
    <s v="Xerox 1959"/>
    <n v="20.04"/>
    <n v="3"/>
    <n v="9.6199999999999992"/>
  </r>
  <r>
    <x v="306"/>
    <x v="472"/>
    <x v="0"/>
    <x v="0"/>
    <x v="0"/>
    <s v="Xerox 21"/>
    <n v="10.37"/>
    <n v="2"/>
    <n v="3.63"/>
  </r>
  <r>
    <x v="306"/>
    <x v="596"/>
    <x v="0"/>
    <x v="2"/>
    <x v="9"/>
    <s v="Enermax Acrylux Wireless Keyboard"/>
    <n v="398.4"/>
    <n v="5"/>
    <n v="84.66"/>
  </r>
  <r>
    <x v="306"/>
    <x v="596"/>
    <x v="0"/>
    <x v="0"/>
    <x v="4"/>
    <s v="Newell 317"/>
    <n v="7.06"/>
    <n v="3"/>
    <n v="0.79"/>
  </r>
  <r>
    <x v="306"/>
    <x v="596"/>
    <x v="0"/>
    <x v="1"/>
    <x v="11"/>
    <s v="O'Sullivan Living Dimensions 5-Shelf Bookcases"/>
    <n v="1352.4"/>
    <n v="9"/>
    <n v="-437.54"/>
  </r>
  <r>
    <x v="307"/>
    <x v="10"/>
    <x v="28"/>
    <x v="0"/>
    <x v="3"/>
    <s v="GBC Standard Recycled Report Covers, Clear Plastic Sheets"/>
    <n v="32.340000000000003"/>
    <n v="3"/>
    <n v="15.52"/>
  </r>
  <r>
    <x v="307"/>
    <x v="10"/>
    <x v="28"/>
    <x v="0"/>
    <x v="0"/>
    <s v="Adams Telephone Message Book w/Frequently-Called Numbers Space, 400 Messages per Book"/>
    <n v="39.9"/>
    <n v="5"/>
    <n v="19.95"/>
  </r>
  <r>
    <x v="307"/>
    <x v="597"/>
    <x v="6"/>
    <x v="1"/>
    <x v="8"/>
    <s v="DAX Wood Document Frame"/>
    <n v="192.22"/>
    <n v="14"/>
    <n v="69.2"/>
  </r>
  <r>
    <x v="308"/>
    <x v="50"/>
    <x v="22"/>
    <x v="1"/>
    <x v="5"/>
    <s v="Global Deluxe Steno Chair"/>
    <n v="61.58"/>
    <n v="1"/>
    <n v="-6.93"/>
  </r>
  <r>
    <x v="308"/>
    <x v="196"/>
    <x v="20"/>
    <x v="0"/>
    <x v="4"/>
    <s v="Newell 34"/>
    <n v="59.52"/>
    <n v="3"/>
    <n v="15.48"/>
  </r>
  <r>
    <x v="308"/>
    <x v="196"/>
    <x v="20"/>
    <x v="0"/>
    <x v="10"/>
    <s v="#10- 4 1/8&quot; x 9 1/2&quot; Recycled Envelopes"/>
    <n v="17.48"/>
    <n v="2"/>
    <n v="8.2200000000000006"/>
  </r>
  <r>
    <x v="308"/>
    <x v="196"/>
    <x v="20"/>
    <x v="0"/>
    <x v="3"/>
    <s v="Wilson Jones data.warehouse D-Ring Binders with DublLock"/>
    <n v="13.17"/>
    <n v="2"/>
    <n v="4.6100000000000003"/>
  </r>
  <r>
    <x v="308"/>
    <x v="594"/>
    <x v="3"/>
    <x v="0"/>
    <x v="12"/>
    <s v="Acco 6 Outlet Guardian Premium Surge Suppressor"/>
    <n v="87.36"/>
    <n v="6"/>
    <n v="23.59"/>
  </r>
  <r>
    <x v="308"/>
    <x v="594"/>
    <x v="3"/>
    <x v="0"/>
    <x v="3"/>
    <s v="Fellowes Binding Cases"/>
    <n v="56.16"/>
    <n v="6"/>
    <n v="17.55"/>
  </r>
  <r>
    <x v="309"/>
    <x v="386"/>
    <x v="26"/>
    <x v="0"/>
    <x v="0"/>
    <s v="It's Hot Message Books with Stickers, 2 3/4&quot; x 5&quot;"/>
    <n v="29.6"/>
    <n v="5"/>
    <n v="9.25"/>
  </r>
  <r>
    <x v="309"/>
    <x v="386"/>
    <x v="26"/>
    <x v="0"/>
    <x v="3"/>
    <s v="Recycled Pressboard Report Cover with Reinforced Top Hinge"/>
    <n v="1.94"/>
    <n v="2"/>
    <n v="-1.36"/>
  </r>
  <r>
    <x v="310"/>
    <x v="96"/>
    <x v="5"/>
    <x v="0"/>
    <x v="0"/>
    <s v="Easy-staple paper"/>
    <n v="106.32"/>
    <n v="3"/>
    <n v="49.97"/>
  </r>
  <r>
    <x v="310"/>
    <x v="96"/>
    <x v="5"/>
    <x v="0"/>
    <x v="12"/>
    <s v="Belkin 5 Outlet SurgeMaster Power Centers"/>
    <n v="163.44"/>
    <n v="3"/>
    <n v="45.76"/>
  </r>
  <r>
    <x v="310"/>
    <x v="96"/>
    <x v="5"/>
    <x v="0"/>
    <x v="4"/>
    <s v="Boston 1730 StandUp Electric Pencil Sharpener"/>
    <n v="42.76"/>
    <n v="2"/>
    <n v="11.12"/>
  </r>
  <r>
    <x v="310"/>
    <x v="96"/>
    <x v="5"/>
    <x v="0"/>
    <x v="0"/>
    <s v="Speediset Carbonless Redi-Letter 7&quot; x 8 1/2&quot;"/>
    <n v="51.55"/>
    <n v="5"/>
    <n v="24.23"/>
  </r>
  <r>
    <x v="311"/>
    <x v="13"/>
    <x v="20"/>
    <x v="1"/>
    <x v="13"/>
    <s v="Bush Advantage Collection Racetrack Conference Table"/>
    <n v="1018.1"/>
    <n v="4"/>
    <n v="-373.3"/>
  </r>
  <r>
    <x v="312"/>
    <x v="598"/>
    <x v="7"/>
    <x v="0"/>
    <x v="2"/>
    <s v="Dual Level, Single-Width Filing Carts"/>
    <n v="465.18"/>
    <n v="3"/>
    <n v="120.95"/>
  </r>
  <r>
    <x v="312"/>
    <x v="599"/>
    <x v="10"/>
    <x v="0"/>
    <x v="4"/>
    <s v="BIC Brite Liner Highlighters, Chisel Tip"/>
    <n v="10.37"/>
    <n v="2"/>
    <n v="1.56"/>
  </r>
  <r>
    <x v="312"/>
    <x v="599"/>
    <x v="10"/>
    <x v="2"/>
    <x v="6"/>
    <s v="GE 30524EE4"/>
    <n v="235.19"/>
    <n v="2"/>
    <n v="-43.12"/>
  </r>
  <r>
    <x v="312"/>
    <x v="599"/>
    <x v="10"/>
    <x v="2"/>
    <x v="6"/>
    <s v="Anker 24W Portable Micro USB Car Charger"/>
    <n v="26.38"/>
    <n v="4"/>
    <n v="2.64"/>
  </r>
  <r>
    <x v="312"/>
    <x v="599"/>
    <x v="10"/>
    <x v="2"/>
    <x v="9"/>
    <s v="SanDisk Cruzer 4 GB USB Flash Drive"/>
    <n v="10.38"/>
    <n v="2"/>
    <n v="2.21"/>
  </r>
  <r>
    <x v="312"/>
    <x v="599"/>
    <x v="10"/>
    <x v="2"/>
    <x v="6"/>
    <s v="LG Electronics Tone+ HBS-730 Bluetooth Headset"/>
    <n v="107.12"/>
    <n v="3"/>
    <n v="-21.42"/>
  </r>
  <r>
    <x v="313"/>
    <x v="300"/>
    <x v="3"/>
    <x v="0"/>
    <x v="3"/>
    <s v="Binding Machine Supplies"/>
    <n v="70.010000000000005"/>
    <n v="3"/>
    <n v="24.5"/>
  </r>
  <r>
    <x v="313"/>
    <x v="300"/>
    <x v="3"/>
    <x v="1"/>
    <x v="8"/>
    <s v="Floodlight Indoor Halogen Bulbs, 1 Bulb per Pack, 60 Watts"/>
    <n v="77.599999999999994"/>
    <n v="4"/>
    <n v="38.020000000000003"/>
  </r>
  <r>
    <x v="313"/>
    <x v="300"/>
    <x v="3"/>
    <x v="1"/>
    <x v="8"/>
    <s v="Deflect-o EconoMat Nonstudded, No Bevel Mat"/>
    <n v="464.85"/>
    <n v="9"/>
    <n v="92.97"/>
  </r>
  <r>
    <x v="313"/>
    <x v="600"/>
    <x v="4"/>
    <x v="0"/>
    <x v="1"/>
    <s v="Avery 508"/>
    <n v="9.82"/>
    <n v="2"/>
    <n v="4.8099999999999996"/>
  </r>
  <r>
    <x v="314"/>
    <x v="179"/>
    <x v="1"/>
    <x v="1"/>
    <x v="8"/>
    <s v="Eldon ClusterMat Chair Mat with Cordless Antistatic Protection"/>
    <n v="254.74"/>
    <n v="7"/>
    <n v="-312.06"/>
  </r>
  <r>
    <x v="314"/>
    <x v="134"/>
    <x v="32"/>
    <x v="0"/>
    <x v="4"/>
    <s v="Avery Fluorescent Highlighter Four-Color Set"/>
    <n v="6.68"/>
    <n v="2"/>
    <n v="2"/>
  </r>
  <r>
    <x v="314"/>
    <x v="596"/>
    <x v="15"/>
    <x v="0"/>
    <x v="14"/>
    <s v="Acme Hot Forged Carbon Steel Scissors with Nickel-Plated Handles, 3 7/8&quot; Cut, 8&quot;L"/>
    <n v="88.96"/>
    <n v="8"/>
    <n v="10.01"/>
  </r>
  <r>
    <x v="315"/>
    <x v="181"/>
    <x v="0"/>
    <x v="1"/>
    <x v="13"/>
    <s v="Bevis Round Conference Table Top &amp; Single Column Base"/>
    <n v="102.44"/>
    <n v="1"/>
    <n v="-13.17"/>
  </r>
  <r>
    <x v="315"/>
    <x v="181"/>
    <x v="0"/>
    <x v="1"/>
    <x v="5"/>
    <s v="Harbour Creations 67200 Series Stacking Chairs"/>
    <n v="199.3"/>
    <n v="4"/>
    <n v="-8.5399999999999991"/>
  </r>
  <r>
    <x v="316"/>
    <x v="249"/>
    <x v="35"/>
    <x v="0"/>
    <x v="0"/>
    <s v="Wirebound Service Call Books, 5 1/2&quot; x 4&quot;"/>
    <n v="29.04"/>
    <n v="3"/>
    <n v="13.94"/>
  </r>
  <r>
    <x v="316"/>
    <x v="249"/>
    <x v="35"/>
    <x v="0"/>
    <x v="1"/>
    <s v="Avery 500"/>
    <n v="14.62"/>
    <n v="2"/>
    <n v="6.87"/>
  </r>
  <r>
    <x v="317"/>
    <x v="601"/>
    <x v="16"/>
    <x v="0"/>
    <x v="4"/>
    <s v="Crayola Colored Pencils"/>
    <n v="13.12"/>
    <n v="5"/>
    <n v="2.13"/>
  </r>
  <r>
    <x v="318"/>
    <x v="551"/>
    <x v="3"/>
    <x v="0"/>
    <x v="0"/>
    <s v="Xerox 1991"/>
    <n v="182.72"/>
    <n v="8"/>
    <n v="84.05"/>
  </r>
  <r>
    <x v="319"/>
    <x v="9"/>
    <x v="10"/>
    <x v="1"/>
    <x v="5"/>
    <s v="High-Back Leather Manager's Chair"/>
    <n v="181.99"/>
    <n v="2"/>
    <n v="-54.6"/>
  </r>
  <r>
    <x v="319"/>
    <x v="9"/>
    <x v="10"/>
    <x v="2"/>
    <x v="6"/>
    <s v="Polycom VVX 310 VoIP phone"/>
    <n v="431.98"/>
    <n v="4"/>
    <n v="-100.79"/>
  </r>
  <r>
    <x v="319"/>
    <x v="9"/>
    <x v="10"/>
    <x v="2"/>
    <x v="6"/>
    <s v="Nortel Meridian M5316 Digital phone"/>
    <n v="155.37"/>
    <n v="1"/>
    <n v="-36.25"/>
  </r>
  <r>
    <x v="319"/>
    <x v="573"/>
    <x v="3"/>
    <x v="1"/>
    <x v="5"/>
    <s v="HON 5400 Series Task Chairs for Big and Tall"/>
    <n v="2803.92"/>
    <n v="5"/>
    <n v="0"/>
  </r>
  <r>
    <x v="320"/>
    <x v="343"/>
    <x v="25"/>
    <x v="1"/>
    <x v="13"/>
    <s v="Chromcraft Bull-Nose Wood Oval Conference Tables &amp; Bases"/>
    <n v="4297.6400000000003"/>
    <n v="13"/>
    <n v="-1862.31"/>
  </r>
  <r>
    <x v="321"/>
    <x v="355"/>
    <x v="0"/>
    <x v="0"/>
    <x v="0"/>
    <s v="Rediform Voice Mail Log Books"/>
    <n v="14.3"/>
    <n v="6"/>
    <n v="5.01"/>
  </r>
  <r>
    <x v="321"/>
    <x v="309"/>
    <x v="3"/>
    <x v="1"/>
    <x v="8"/>
    <s v="Computer Room Manger, 14&quot;"/>
    <n v="227.36"/>
    <n v="7"/>
    <n v="81.849999999999994"/>
  </r>
  <r>
    <x v="321"/>
    <x v="309"/>
    <x v="3"/>
    <x v="2"/>
    <x v="15"/>
    <s v="Bady BDG101FRU Card Printer"/>
    <n v="1919.98"/>
    <n v="3"/>
    <n v="216"/>
  </r>
  <r>
    <x v="322"/>
    <x v="366"/>
    <x v="28"/>
    <x v="0"/>
    <x v="0"/>
    <s v="Xerox 1999"/>
    <n v="12.96"/>
    <n v="2"/>
    <n v="6.22"/>
  </r>
  <r>
    <x v="322"/>
    <x v="366"/>
    <x v="28"/>
    <x v="1"/>
    <x v="8"/>
    <s v="Seth Thomas 13 1/2&quot; Wall Clock"/>
    <n v="53.34"/>
    <n v="3"/>
    <n v="16.54"/>
  </r>
  <r>
    <x v="322"/>
    <x v="366"/>
    <x v="28"/>
    <x v="0"/>
    <x v="3"/>
    <s v="Ibico Standard Transparent Covers"/>
    <n v="32.96"/>
    <n v="2"/>
    <n v="16.149999999999999"/>
  </r>
  <r>
    <x v="323"/>
    <x v="158"/>
    <x v="40"/>
    <x v="1"/>
    <x v="8"/>
    <s v="Coloredge Poster Frame"/>
    <n v="28.4"/>
    <n v="2"/>
    <n v="11.08"/>
  </r>
  <r>
    <x v="323"/>
    <x v="158"/>
    <x v="40"/>
    <x v="2"/>
    <x v="9"/>
    <s v="Kensington SlimBlade Notebook Wireless Mouse with Nano Receiver"/>
    <n v="149.97"/>
    <n v="3"/>
    <n v="50.99"/>
  </r>
  <r>
    <x v="323"/>
    <x v="602"/>
    <x v="3"/>
    <x v="1"/>
    <x v="8"/>
    <s v="Hand-Finished Solid Wood Document Frame"/>
    <n v="136.91999999999999"/>
    <n v="4"/>
    <n v="41.08"/>
  </r>
  <r>
    <x v="323"/>
    <x v="484"/>
    <x v="27"/>
    <x v="0"/>
    <x v="3"/>
    <s v="Wilson Jones Standard D-Ring Binders"/>
    <n v="12.14"/>
    <n v="3"/>
    <n v="4.0999999999999996"/>
  </r>
  <r>
    <x v="323"/>
    <x v="251"/>
    <x v="4"/>
    <x v="0"/>
    <x v="10"/>
    <s v="Staple envelope"/>
    <n v="74.52"/>
    <n v="9"/>
    <n v="35.020000000000003"/>
  </r>
  <r>
    <x v="323"/>
    <x v="203"/>
    <x v="20"/>
    <x v="1"/>
    <x v="5"/>
    <s v="Global Fabric Manager's Chair, Dark Gray"/>
    <n v="90.88"/>
    <n v="1"/>
    <n v="15.15"/>
  </r>
  <r>
    <x v="324"/>
    <x v="197"/>
    <x v="22"/>
    <x v="0"/>
    <x v="4"/>
    <s v="Newell 310"/>
    <n v="5.28"/>
    <n v="3"/>
    <n v="1.53"/>
  </r>
  <r>
    <x v="324"/>
    <x v="325"/>
    <x v="7"/>
    <x v="1"/>
    <x v="5"/>
    <s v="Office Star - Contemporary Swivel Chair with Padded Adjustable Arms and Flex Back"/>
    <n v="1268.82"/>
    <n v="9"/>
    <n v="266.45"/>
  </r>
  <r>
    <x v="324"/>
    <x v="325"/>
    <x v="7"/>
    <x v="1"/>
    <x v="11"/>
    <s v="Hon Metal Bookcases, Putty"/>
    <n v="283.92"/>
    <n v="4"/>
    <n v="82.34"/>
  </r>
  <r>
    <x v="324"/>
    <x v="325"/>
    <x v="7"/>
    <x v="0"/>
    <x v="4"/>
    <s v="SANFORD Liquid Accent Tank-Style Highlighters"/>
    <n v="5.68"/>
    <n v="2"/>
    <n v="1.76"/>
  </r>
  <r>
    <x v="324"/>
    <x v="603"/>
    <x v="0"/>
    <x v="0"/>
    <x v="3"/>
    <s v="UniKeep View Case Binders"/>
    <n v="2.93"/>
    <n v="3"/>
    <n v="-4.99"/>
  </r>
  <r>
    <x v="324"/>
    <x v="603"/>
    <x v="0"/>
    <x v="2"/>
    <x v="9"/>
    <s v="Memorex Mini Travel Drive 8 GB USB 2.0 Flash Drive"/>
    <n v="18.53"/>
    <n v="2"/>
    <n v="4.4000000000000004"/>
  </r>
  <r>
    <x v="324"/>
    <x v="603"/>
    <x v="0"/>
    <x v="0"/>
    <x v="2"/>
    <s v="Tennsco Snap-Together Open Shelving Units, Starter Sets and Add-On Units"/>
    <n v="670.75"/>
    <n v="3"/>
    <n v="-125.77"/>
  </r>
  <r>
    <x v="324"/>
    <x v="604"/>
    <x v="6"/>
    <x v="0"/>
    <x v="2"/>
    <s v="Tennsco Industrial Shelving"/>
    <n v="146.72999999999999"/>
    <n v="3"/>
    <n v="2.93"/>
  </r>
  <r>
    <x v="324"/>
    <x v="604"/>
    <x v="6"/>
    <x v="0"/>
    <x v="0"/>
    <s v="Xerox 1920"/>
    <n v="29.9"/>
    <n v="5"/>
    <n v="13.46"/>
  </r>
  <r>
    <x v="325"/>
    <x v="105"/>
    <x v="6"/>
    <x v="0"/>
    <x v="10"/>
    <s v="Cameo Buff Policy Envelopes"/>
    <n v="311.14999999999998"/>
    <n v="5"/>
    <n v="146.24"/>
  </r>
  <r>
    <x v="325"/>
    <x v="105"/>
    <x v="6"/>
    <x v="0"/>
    <x v="0"/>
    <s v="Xerox 1957"/>
    <n v="12.96"/>
    <n v="2"/>
    <n v="6.35"/>
  </r>
  <r>
    <x v="326"/>
    <x v="384"/>
    <x v="10"/>
    <x v="2"/>
    <x v="6"/>
    <s v="JBL Micro Wireless Portable Bluetooth Speaker"/>
    <n v="107.98"/>
    <n v="3"/>
    <n v="-27"/>
  </r>
  <r>
    <x v="326"/>
    <x v="248"/>
    <x v="42"/>
    <x v="0"/>
    <x v="0"/>
    <s v="Wirebound Message Books, Four 2 3/4 x 5 Forms per Page, 200 Sets per Book"/>
    <n v="9.5399999999999991"/>
    <n v="2"/>
    <n v="4.29"/>
  </r>
  <r>
    <x v="326"/>
    <x v="248"/>
    <x v="42"/>
    <x v="0"/>
    <x v="7"/>
    <s v="Advantus Push Pins, Aluminum Head"/>
    <n v="5.81"/>
    <n v="1"/>
    <n v="1.8"/>
  </r>
  <r>
    <x v="326"/>
    <x v="248"/>
    <x v="42"/>
    <x v="0"/>
    <x v="4"/>
    <s v="Sanford Colorific Colored Pencils, 12/Box"/>
    <n v="5.76"/>
    <n v="2"/>
    <n v="1.73"/>
  </r>
  <r>
    <x v="327"/>
    <x v="279"/>
    <x v="0"/>
    <x v="2"/>
    <x v="9"/>
    <s v="Memorex Micro Travel Drive 8 GB"/>
    <n v="20.8"/>
    <n v="2"/>
    <n v="6.5"/>
  </r>
  <r>
    <x v="327"/>
    <x v="410"/>
    <x v="0"/>
    <x v="0"/>
    <x v="1"/>
    <s v="Round Specialty Laser Printer Labels"/>
    <n v="40.1"/>
    <n v="4"/>
    <n v="13.53"/>
  </r>
  <r>
    <x v="327"/>
    <x v="410"/>
    <x v="0"/>
    <x v="1"/>
    <x v="8"/>
    <s v="Dana Fluorescent Magnifying Lamp, White, 36&quot;"/>
    <n v="40.78"/>
    <n v="2"/>
    <n v="-30.59"/>
  </r>
  <r>
    <x v="327"/>
    <x v="605"/>
    <x v="3"/>
    <x v="1"/>
    <x v="5"/>
    <s v="Global Deluxe Stacking Chair, Gray"/>
    <n v="203.92"/>
    <n v="5"/>
    <n v="22.94"/>
  </r>
  <r>
    <x v="327"/>
    <x v="453"/>
    <x v="1"/>
    <x v="2"/>
    <x v="9"/>
    <s v="Logitech Wireless Headset h800"/>
    <n v="479.95"/>
    <n v="6"/>
    <n v="89.99"/>
  </r>
  <r>
    <x v="328"/>
    <x v="555"/>
    <x v="2"/>
    <x v="0"/>
    <x v="2"/>
    <s v="Eldon ProFile File 'N Store Portable File Tub Letter/Legal Size Black"/>
    <n v="77.239999999999995"/>
    <n v="5"/>
    <n v="7.72"/>
  </r>
  <r>
    <x v="329"/>
    <x v="366"/>
    <x v="10"/>
    <x v="0"/>
    <x v="3"/>
    <s v="GBC Standard Therm-A-Bind Covers"/>
    <n v="14.95"/>
    <n v="2"/>
    <n v="-11.96"/>
  </r>
  <r>
    <x v="329"/>
    <x v="366"/>
    <x v="10"/>
    <x v="2"/>
    <x v="6"/>
    <s v="Google Nexus 5"/>
    <n v="323.98"/>
    <n v="3"/>
    <n v="-81"/>
  </r>
  <r>
    <x v="329"/>
    <x v="366"/>
    <x v="10"/>
    <x v="0"/>
    <x v="3"/>
    <s v="Acco Hanging Data Binders"/>
    <n v="2.29"/>
    <n v="2"/>
    <n v="-1.68"/>
  </r>
  <r>
    <x v="329"/>
    <x v="366"/>
    <x v="10"/>
    <x v="0"/>
    <x v="4"/>
    <s v="Newell 315"/>
    <n v="14.35"/>
    <n v="3"/>
    <n v="0.9"/>
  </r>
  <r>
    <x v="329"/>
    <x v="366"/>
    <x v="10"/>
    <x v="2"/>
    <x v="9"/>
    <s v="Belkin F8E887 USB Wired Ergonomic Keyboard"/>
    <n v="71.98"/>
    <n v="3"/>
    <n v="0.9"/>
  </r>
  <r>
    <x v="329"/>
    <x v="207"/>
    <x v="20"/>
    <x v="0"/>
    <x v="3"/>
    <s v="Black Avery Memo-Size 3-Ring Binder, 5 1/2&quot; x 8 1/2&quot;"/>
    <n v="26.42"/>
    <n v="9"/>
    <n v="9.58"/>
  </r>
  <r>
    <x v="329"/>
    <x v="207"/>
    <x v="20"/>
    <x v="2"/>
    <x v="6"/>
    <s v="Samsung Galaxy S4"/>
    <n v="625.99"/>
    <n v="1"/>
    <n v="187.8"/>
  </r>
  <r>
    <x v="330"/>
    <x v="132"/>
    <x v="21"/>
    <x v="2"/>
    <x v="6"/>
    <s v="Innergie mMini Combo Duo USB Travel Charging Kit"/>
    <n v="134.97"/>
    <n v="3"/>
    <n v="64.790000000000006"/>
  </r>
  <r>
    <x v="330"/>
    <x v="132"/>
    <x v="21"/>
    <x v="2"/>
    <x v="6"/>
    <s v="Samsung Galaxy S III - 16GB - pebble blue (T-Mobile)"/>
    <n v="699.98"/>
    <n v="2"/>
    <n v="195.99"/>
  </r>
  <r>
    <x v="330"/>
    <x v="132"/>
    <x v="21"/>
    <x v="2"/>
    <x v="9"/>
    <s v="MaxellÂ LTO Ultrium - 800 GB"/>
    <n v="139.94999999999999"/>
    <n v="5"/>
    <n v="26.59"/>
  </r>
  <r>
    <x v="330"/>
    <x v="176"/>
    <x v="3"/>
    <x v="0"/>
    <x v="0"/>
    <s v="Xerox 1959"/>
    <n v="13.36"/>
    <n v="2"/>
    <n v="6.41"/>
  </r>
  <r>
    <x v="330"/>
    <x v="176"/>
    <x v="3"/>
    <x v="0"/>
    <x v="3"/>
    <s v="Acco Data Flex Cable Posts For Top &amp; Bottom Load Binders, 6&quot; Capacity"/>
    <n v="41.72"/>
    <n v="5"/>
    <n v="13.04"/>
  </r>
  <r>
    <x v="330"/>
    <x v="176"/>
    <x v="3"/>
    <x v="0"/>
    <x v="3"/>
    <s v="Avery Durable Binders"/>
    <n v="11.52"/>
    <n v="5"/>
    <n v="4.18"/>
  </r>
  <r>
    <x v="330"/>
    <x v="176"/>
    <x v="3"/>
    <x v="0"/>
    <x v="12"/>
    <s v="Kensington 6 Outlet MasterPiece HOMEOFFICE Power Control Center"/>
    <n v="541.44000000000005"/>
    <n v="6"/>
    <n v="157.02000000000001"/>
  </r>
  <r>
    <x v="330"/>
    <x v="176"/>
    <x v="3"/>
    <x v="0"/>
    <x v="0"/>
    <s v="Xerox 22"/>
    <n v="19.440000000000001"/>
    <n v="3"/>
    <n v="9.33"/>
  </r>
  <r>
    <x v="331"/>
    <x v="569"/>
    <x v="38"/>
    <x v="0"/>
    <x v="0"/>
    <s v="Xerox 1920"/>
    <n v="35.880000000000003"/>
    <n v="6"/>
    <n v="16.149999999999999"/>
  </r>
  <r>
    <x v="331"/>
    <x v="122"/>
    <x v="3"/>
    <x v="0"/>
    <x v="0"/>
    <s v="Xerox 1881"/>
    <n v="36.840000000000003"/>
    <n v="3"/>
    <n v="17.309999999999999"/>
  </r>
  <r>
    <x v="331"/>
    <x v="122"/>
    <x v="3"/>
    <x v="0"/>
    <x v="1"/>
    <s v="Avery 485"/>
    <n v="87.71"/>
    <n v="7"/>
    <n v="41.22"/>
  </r>
  <r>
    <x v="332"/>
    <x v="518"/>
    <x v="3"/>
    <x v="0"/>
    <x v="1"/>
    <s v="Smead Alpha-Z Color-Coded Second Alphabetical Labels and Starter Set"/>
    <n v="9.24"/>
    <n v="3"/>
    <n v="4.4400000000000004"/>
  </r>
  <r>
    <x v="332"/>
    <x v="606"/>
    <x v="3"/>
    <x v="0"/>
    <x v="1"/>
    <s v="Avery 4027 File Folder Labels for Dot Matrix Printers, 5000 Labels per Box, White"/>
    <n v="61.06"/>
    <n v="2"/>
    <n v="28.09"/>
  </r>
  <r>
    <x v="332"/>
    <x v="606"/>
    <x v="3"/>
    <x v="1"/>
    <x v="13"/>
    <s v="Hon 61000 Series Interactive Training Tables"/>
    <n v="35.54"/>
    <n v="1"/>
    <n v="-0.89"/>
  </r>
  <r>
    <x v="333"/>
    <x v="272"/>
    <x v="13"/>
    <x v="2"/>
    <x v="9"/>
    <s v="Anker Ultrathin Bluetooth Wireless Keyboard Aluminum Cover with Stand"/>
    <n v="29.99"/>
    <n v="1"/>
    <n v="3"/>
  </r>
  <r>
    <x v="333"/>
    <x v="75"/>
    <x v="23"/>
    <x v="0"/>
    <x v="4"/>
    <s v="Sanford 52201 APSCO Electric Pencil Sharpener"/>
    <n v="286.79000000000002"/>
    <n v="7"/>
    <n v="74.569999999999993"/>
  </r>
  <r>
    <x v="334"/>
    <x v="364"/>
    <x v="31"/>
    <x v="0"/>
    <x v="0"/>
    <s v="Easy-staple paper"/>
    <n v="49.12"/>
    <n v="4"/>
    <n v="23.09"/>
  </r>
  <r>
    <x v="334"/>
    <x v="517"/>
    <x v="36"/>
    <x v="0"/>
    <x v="3"/>
    <s v="Fellowes PB500 Electric Punch Plastic Comb Binding Machine with Manual Bind"/>
    <n v="2541.98"/>
    <n v="2"/>
    <n v="1270.99"/>
  </r>
  <r>
    <x v="335"/>
    <x v="577"/>
    <x v="14"/>
    <x v="0"/>
    <x v="4"/>
    <s v="Newell 34"/>
    <n v="79.36"/>
    <n v="4"/>
    <n v="20.63"/>
  </r>
  <r>
    <x v="336"/>
    <x v="607"/>
    <x v="20"/>
    <x v="0"/>
    <x v="12"/>
    <s v="Hoover Portapower Portable Vacuum"/>
    <n v="26.88"/>
    <n v="6"/>
    <n v="6.72"/>
  </r>
  <r>
    <x v="336"/>
    <x v="607"/>
    <x v="20"/>
    <x v="0"/>
    <x v="3"/>
    <s v="Avery Self-Adhesive Photo Pockets for Polaroid Photos"/>
    <n v="10.9"/>
    <n v="2"/>
    <n v="3.81"/>
  </r>
  <r>
    <x v="337"/>
    <x v="567"/>
    <x v="32"/>
    <x v="0"/>
    <x v="1"/>
    <s v="Avery 518"/>
    <n v="3.15"/>
    <n v="1"/>
    <n v="1.51"/>
  </r>
  <r>
    <x v="337"/>
    <x v="567"/>
    <x v="32"/>
    <x v="0"/>
    <x v="0"/>
    <s v="Adams Telephone Message Book W/Dividers/Space For Phone Numbers, 5 1/4&quot;X8 1/2&quot;, 200/Messages"/>
    <n v="22.72"/>
    <n v="4"/>
    <n v="10.220000000000001"/>
  </r>
  <r>
    <x v="338"/>
    <x v="478"/>
    <x v="2"/>
    <x v="0"/>
    <x v="3"/>
    <s v="Pressboard Covers with Storage Hooks, 9 1/2&quot; x 11&quot;, Light Blue"/>
    <n v="4.42"/>
    <n v="3"/>
    <n v="-3.39"/>
  </r>
  <r>
    <x v="338"/>
    <x v="478"/>
    <x v="2"/>
    <x v="0"/>
    <x v="4"/>
    <s v="Eldon Spacemaker Box, Quick-Snap Lid, Clear"/>
    <n v="16.03"/>
    <n v="6"/>
    <n v="2.2000000000000002"/>
  </r>
  <r>
    <x v="338"/>
    <x v="442"/>
    <x v="43"/>
    <x v="2"/>
    <x v="6"/>
    <s v="i.Sound Portable Power - 8000 mAh"/>
    <n v="105.98"/>
    <n v="2"/>
    <n v="1.06"/>
  </r>
  <r>
    <x v="338"/>
    <x v="442"/>
    <x v="43"/>
    <x v="1"/>
    <x v="13"/>
    <s v="Barricks 18&quot; x 48&quot; Non-Folding Utility Table with Bottom Storage Shelf"/>
    <n v="493.92"/>
    <n v="7"/>
    <n v="-28.22"/>
  </r>
  <r>
    <x v="338"/>
    <x v="608"/>
    <x v="22"/>
    <x v="2"/>
    <x v="9"/>
    <s v="Microsoft Natural Keyboard Elite"/>
    <n v="538.91999999999996"/>
    <n v="9"/>
    <n v="80.84"/>
  </r>
  <r>
    <x v="339"/>
    <x v="329"/>
    <x v="15"/>
    <x v="1"/>
    <x v="5"/>
    <s v="Global Low Back Tilter Chair"/>
    <n v="161.57"/>
    <n v="2"/>
    <n v="-28.27"/>
  </r>
  <r>
    <x v="339"/>
    <x v="329"/>
    <x v="15"/>
    <x v="1"/>
    <x v="5"/>
    <s v="Global Push Button Manager's Chair, Indigo"/>
    <n v="389.7"/>
    <n v="8"/>
    <n v="43.84"/>
  </r>
  <r>
    <x v="340"/>
    <x v="43"/>
    <x v="4"/>
    <x v="0"/>
    <x v="3"/>
    <s v="XtraLife ClearVue Slant-D Ring Binder, White, 3&quot;"/>
    <n v="58.72"/>
    <n v="4"/>
    <n v="27.01"/>
  </r>
  <r>
    <x v="340"/>
    <x v="526"/>
    <x v="3"/>
    <x v="2"/>
    <x v="6"/>
    <s v="Square Credit Card Reader"/>
    <n v="15.98"/>
    <n v="2"/>
    <n v="1.2"/>
  </r>
  <r>
    <x v="340"/>
    <x v="526"/>
    <x v="3"/>
    <x v="1"/>
    <x v="5"/>
    <s v="Global Deluxe Steno Chair"/>
    <n v="184.75"/>
    <n v="3"/>
    <n v="-20.78"/>
  </r>
  <r>
    <x v="340"/>
    <x v="218"/>
    <x v="2"/>
    <x v="0"/>
    <x v="12"/>
    <s v="Hoover Replacement Belt for Commercial Guardsman Heavy-Duty Upright Vacuum"/>
    <n v="3.55"/>
    <n v="2"/>
    <n v="0.44"/>
  </r>
  <r>
    <x v="340"/>
    <x v="71"/>
    <x v="0"/>
    <x v="0"/>
    <x v="4"/>
    <s v="Panasonic KP-350BK Electric Pencil Sharpener with Auto Stop"/>
    <n v="55.33"/>
    <n v="2"/>
    <n v="6.22"/>
  </r>
  <r>
    <x v="340"/>
    <x v="71"/>
    <x v="0"/>
    <x v="1"/>
    <x v="11"/>
    <s v="Atlantic Metals Mobile 5-Shelf Bookcases, Custom Colors"/>
    <n v="1228"/>
    <n v="6"/>
    <n v="-36.119999999999997"/>
  </r>
  <r>
    <x v="340"/>
    <x v="609"/>
    <x v="0"/>
    <x v="2"/>
    <x v="6"/>
    <s v="Jackery Bar Premium Fast-charging Portable Charger"/>
    <n v="95.84"/>
    <n v="4"/>
    <n v="34.74"/>
  </r>
  <r>
    <x v="341"/>
    <x v="610"/>
    <x v="22"/>
    <x v="1"/>
    <x v="13"/>
    <s v="Hon Racetrack Conference Tables"/>
    <n v="787.53"/>
    <n v="3"/>
    <n v="165.38"/>
  </r>
  <r>
    <x v="341"/>
    <x v="205"/>
    <x v="18"/>
    <x v="0"/>
    <x v="4"/>
    <s v="50 Colored Long Pencils"/>
    <n v="10.16"/>
    <n v="1"/>
    <n v="2.64"/>
  </r>
  <r>
    <x v="341"/>
    <x v="205"/>
    <x v="18"/>
    <x v="0"/>
    <x v="10"/>
    <s v="Brown Kraft Recycled Envelopes"/>
    <n v="101.88"/>
    <n v="6"/>
    <n v="50.94"/>
  </r>
  <r>
    <x v="342"/>
    <x v="321"/>
    <x v="20"/>
    <x v="0"/>
    <x v="10"/>
    <s v="Staple envelope"/>
    <n v="29.34"/>
    <n v="3"/>
    <n v="14.67"/>
  </r>
  <r>
    <x v="342"/>
    <x v="321"/>
    <x v="20"/>
    <x v="1"/>
    <x v="5"/>
    <s v="Global Value Mid-Back Manager's Chair, Gray"/>
    <n v="383.61"/>
    <n v="7"/>
    <n v="63.93"/>
  </r>
  <r>
    <x v="342"/>
    <x v="321"/>
    <x v="20"/>
    <x v="0"/>
    <x v="2"/>
    <s v="Fellowes Strictly Business Drawer File, Letter/Legal Size"/>
    <n v="563.4"/>
    <n v="4"/>
    <n v="67.61"/>
  </r>
  <r>
    <x v="342"/>
    <x v="582"/>
    <x v="18"/>
    <x v="2"/>
    <x v="6"/>
    <s v="I Need's 3d Hello Kitty Hybrid Silicone Case Cover for HTC One X 4g with 3d Hello Kitty Stylus Pen Green/pink"/>
    <n v="23.92"/>
    <n v="2"/>
    <n v="6.7"/>
  </r>
  <r>
    <x v="342"/>
    <x v="582"/>
    <x v="18"/>
    <x v="0"/>
    <x v="12"/>
    <s v="Staple holder"/>
    <n v="60.69"/>
    <n v="7"/>
    <n v="16.39"/>
  </r>
  <r>
    <x v="342"/>
    <x v="549"/>
    <x v="2"/>
    <x v="2"/>
    <x v="6"/>
    <s v="Samsung Convoy 3"/>
    <n v="466.16"/>
    <n v="7"/>
    <n v="-93.23"/>
  </r>
  <r>
    <x v="342"/>
    <x v="549"/>
    <x v="2"/>
    <x v="2"/>
    <x v="9"/>
    <s v="Sony 16GB Class 10 Micro SDHC R40 Memory Card"/>
    <n v="10.31"/>
    <n v="1"/>
    <n v="-1.29"/>
  </r>
  <r>
    <x v="342"/>
    <x v="549"/>
    <x v="2"/>
    <x v="0"/>
    <x v="3"/>
    <s v="Avery Round Ring Poly Binders"/>
    <n v="2.56"/>
    <n v="3"/>
    <n v="-1.79"/>
  </r>
  <r>
    <x v="342"/>
    <x v="611"/>
    <x v="2"/>
    <x v="1"/>
    <x v="5"/>
    <s v="Situations Contoured Folding Chairs, 4/Set"/>
    <n v="99.37"/>
    <n v="2"/>
    <n v="-7.1"/>
  </r>
  <r>
    <x v="342"/>
    <x v="611"/>
    <x v="2"/>
    <x v="1"/>
    <x v="8"/>
    <s v="36X48 HARDFLOOR CHAIRMAT"/>
    <n v="33.57"/>
    <n v="2"/>
    <n v="-5.45"/>
  </r>
  <r>
    <x v="342"/>
    <x v="30"/>
    <x v="0"/>
    <x v="2"/>
    <x v="6"/>
    <s v="Cisco SPA525G2 IP Phone - Wireless"/>
    <n v="31.92"/>
    <n v="2"/>
    <n v="2.39"/>
  </r>
  <r>
    <x v="342"/>
    <x v="612"/>
    <x v="1"/>
    <x v="0"/>
    <x v="7"/>
    <s v="Binder Clips by OIC"/>
    <n v="7.1"/>
    <n v="6"/>
    <n v="2.4900000000000002"/>
  </r>
  <r>
    <x v="342"/>
    <x v="389"/>
    <x v="1"/>
    <x v="0"/>
    <x v="3"/>
    <s v="Performers Binder/Pad Holder, Black"/>
    <n v="11.21"/>
    <n v="2"/>
    <n v="-16.82"/>
  </r>
  <r>
    <x v="342"/>
    <x v="389"/>
    <x v="1"/>
    <x v="1"/>
    <x v="8"/>
    <s v="Eldon Wave Desk Accessories"/>
    <n v="4.71"/>
    <n v="2"/>
    <n v="-1.88"/>
  </r>
  <r>
    <x v="342"/>
    <x v="389"/>
    <x v="1"/>
    <x v="0"/>
    <x v="12"/>
    <s v="Avanti 4.4 Cu. Ft. Refrigerator"/>
    <n v="180.98"/>
    <n v="5"/>
    <n v="-470.55"/>
  </r>
  <r>
    <x v="342"/>
    <x v="389"/>
    <x v="1"/>
    <x v="0"/>
    <x v="2"/>
    <s v="Companion Letter/Legal File, Black"/>
    <n v="60.42"/>
    <n v="2"/>
    <n v="6.04"/>
  </r>
  <r>
    <x v="343"/>
    <x v="315"/>
    <x v="3"/>
    <x v="1"/>
    <x v="8"/>
    <s v="Deflect-o Glass Clear Studded Chair Mats"/>
    <n v="435.26"/>
    <n v="7"/>
    <n v="95.76"/>
  </r>
  <r>
    <x v="343"/>
    <x v="315"/>
    <x v="3"/>
    <x v="2"/>
    <x v="16"/>
    <s v="Canon PC1060 Personal Laser Copier"/>
    <n v="1119.98"/>
    <n v="2"/>
    <n v="377.99"/>
  </r>
  <r>
    <x v="344"/>
    <x v="306"/>
    <x v="7"/>
    <x v="2"/>
    <x v="9"/>
    <s v="Microsoft Sculpt Comfort Mouse"/>
    <n v="119.85"/>
    <n v="3"/>
    <n v="52.73"/>
  </r>
  <r>
    <x v="344"/>
    <x v="306"/>
    <x v="7"/>
    <x v="0"/>
    <x v="3"/>
    <s v="GBC Twin Loop Wire Binding Elements, 9/16&quot; Spine, Black"/>
    <n v="30.44"/>
    <n v="2"/>
    <n v="14.92"/>
  </r>
  <r>
    <x v="344"/>
    <x v="306"/>
    <x v="7"/>
    <x v="0"/>
    <x v="3"/>
    <s v="Wilson Jones Heavy-Duty Casebound Ring Binders with Metal Hinges"/>
    <n v="69.28"/>
    <n v="2"/>
    <n v="33.25"/>
  </r>
  <r>
    <x v="344"/>
    <x v="306"/>
    <x v="7"/>
    <x v="2"/>
    <x v="6"/>
    <s v="LG G3"/>
    <n v="587.97"/>
    <n v="3"/>
    <n v="170.51"/>
  </r>
  <r>
    <x v="345"/>
    <x v="613"/>
    <x v="21"/>
    <x v="1"/>
    <x v="11"/>
    <s v="Rush Hierlooms Collection 1&quot; Thick Stackable Bookcases"/>
    <n v="512.94000000000005"/>
    <n v="3"/>
    <n v="97.46"/>
  </r>
  <r>
    <x v="345"/>
    <x v="613"/>
    <x v="21"/>
    <x v="1"/>
    <x v="5"/>
    <s v="Hon Mobius Operator's Chair"/>
    <n v="860.93"/>
    <n v="7"/>
    <n v="189.4"/>
  </r>
  <r>
    <x v="345"/>
    <x v="613"/>
    <x v="21"/>
    <x v="2"/>
    <x v="6"/>
    <s v="Nortel Meridian M3904 Professional Digital phone"/>
    <n v="769.95"/>
    <n v="5"/>
    <n v="223.29"/>
  </r>
  <r>
    <x v="345"/>
    <x v="613"/>
    <x v="21"/>
    <x v="0"/>
    <x v="4"/>
    <s v="Boston 1900 Electric Pencil Sharpener"/>
    <n v="14.98"/>
    <n v="1"/>
    <n v="4.49"/>
  </r>
  <r>
    <x v="345"/>
    <x v="613"/>
    <x v="21"/>
    <x v="1"/>
    <x v="8"/>
    <s v="Deflect-o Glass Clear Studded Chair Mats"/>
    <n v="373.08"/>
    <n v="6"/>
    <n v="82.08"/>
  </r>
  <r>
    <x v="345"/>
    <x v="278"/>
    <x v="20"/>
    <x v="0"/>
    <x v="0"/>
    <s v="Xerox 1997"/>
    <n v="19.440000000000001"/>
    <n v="3"/>
    <n v="9.33"/>
  </r>
  <r>
    <x v="345"/>
    <x v="452"/>
    <x v="26"/>
    <x v="0"/>
    <x v="4"/>
    <s v="Dixon Prang Watercolor Pencils, 10-Color Set with Brush"/>
    <n v="3.41"/>
    <n v="1"/>
    <n v="0.89"/>
  </r>
  <r>
    <x v="345"/>
    <x v="251"/>
    <x v="1"/>
    <x v="0"/>
    <x v="3"/>
    <s v="Avery Premier Heavy-Duty Binder with Round Locking Rings"/>
    <n v="8.57"/>
    <n v="3"/>
    <n v="-14.57"/>
  </r>
  <r>
    <x v="346"/>
    <x v="270"/>
    <x v="0"/>
    <x v="2"/>
    <x v="9"/>
    <s v="Maxell 4.7GB DVD-R"/>
    <n v="113.52"/>
    <n v="5"/>
    <n v="29.8"/>
  </r>
  <r>
    <x v="346"/>
    <x v="270"/>
    <x v="0"/>
    <x v="2"/>
    <x v="6"/>
    <s v="Panasonic KX T7736-B Digital phone"/>
    <n v="359.88"/>
    <n v="3"/>
    <n v="22.49"/>
  </r>
  <r>
    <x v="346"/>
    <x v="614"/>
    <x v="25"/>
    <x v="0"/>
    <x v="1"/>
    <s v="Avery 514"/>
    <n v="4.6100000000000003"/>
    <n v="2"/>
    <n v="1.67"/>
  </r>
  <r>
    <x v="347"/>
    <x v="18"/>
    <x v="0"/>
    <x v="0"/>
    <x v="3"/>
    <s v="Acco Suede Grain Vinyl Round Ring Binder"/>
    <n v="1.1100000000000001"/>
    <n v="2"/>
    <n v="-1.89"/>
  </r>
  <r>
    <x v="347"/>
    <x v="127"/>
    <x v="36"/>
    <x v="0"/>
    <x v="2"/>
    <s v="Pizazz Global Quick File"/>
    <n v="89.82"/>
    <n v="6"/>
    <n v="25.15"/>
  </r>
  <r>
    <x v="348"/>
    <x v="615"/>
    <x v="16"/>
    <x v="0"/>
    <x v="10"/>
    <s v="Convenience Packs of Business Envelopes"/>
    <n v="8.69"/>
    <n v="3"/>
    <n v="2.93"/>
  </r>
  <r>
    <x v="348"/>
    <x v="615"/>
    <x v="16"/>
    <x v="1"/>
    <x v="8"/>
    <s v="Eldon Expressions Desk Accessory, Wood Pencil Holder, Oak"/>
    <n v="30.88"/>
    <n v="4"/>
    <n v="3.86"/>
  </r>
  <r>
    <x v="348"/>
    <x v="615"/>
    <x v="16"/>
    <x v="1"/>
    <x v="8"/>
    <s v="Acrylic Self-Standing Desk Frames"/>
    <n v="6.41"/>
    <n v="3"/>
    <n v="1.44"/>
  </r>
  <r>
    <x v="348"/>
    <x v="438"/>
    <x v="25"/>
    <x v="0"/>
    <x v="1"/>
    <s v="Avery 518"/>
    <n v="5.04"/>
    <n v="2"/>
    <n v="1.76"/>
  </r>
  <r>
    <x v="349"/>
    <x v="387"/>
    <x v="22"/>
    <x v="1"/>
    <x v="11"/>
    <s v="Safco Value Mate Series Steel Bookcases, Baked Enamel Finish on Steel, Gray"/>
    <n v="141.96"/>
    <n v="2"/>
    <n v="39.75"/>
  </r>
  <r>
    <x v="349"/>
    <x v="155"/>
    <x v="3"/>
    <x v="1"/>
    <x v="5"/>
    <s v="Global Deluxe High-Back Manager's Chair"/>
    <n v="915.14"/>
    <n v="4"/>
    <n v="102.95"/>
  </r>
  <r>
    <x v="349"/>
    <x v="155"/>
    <x v="3"/>
    <x v="1"/>
    <x v="8"/>
    <s v="Dana Halogen Swing-Arm Architect Lamp"/>
    <n v="327.76"/>
    <n v="8"/>
    <n v="91.77"/>
  </r>
  <r>
    <x v="350"/>
    <x v="287"/>
    <x v="38"/>
    <x v="0"/>
    <x v="1"/>
    <s v="Avery 476"/>
    <n v="16.52"/>
    <n v="4"/>
    <n v="7.6"/>
  </r>
  <r>
    <x v="350"/>
    <x v="287"/>
    <x v="38"/>
    <x v="0"/>
    <x v="3"/>
    <s v="GBC DocuBind TL200 Manual Binding Machine"/>
    <n v="671.94"/>
    <n v="3"/>
    <n v="315.81"/>
  </r>
  <r>
    <x v="350"/>
    <x v="170"/>
    <x v="3"/>
    <x v="0"/>
    <x v="0"/>
    <s v="Xerox 223"/>
    <n v="19.440000000000001"/>
    <n v="3"/>
    <n v="9.33"/>
  </r>
  <r>
    <x v="351"/>
    <x v="600"/>
    <x v="27"/>
    <x v="2"/>
    <x v="6"/>
    <s v="SmartStand Mobile Device Holder, Assorted Colors"/>
    <n v="16.78"/>
    <n v="3"/>
    <n v="1.68"/>
  </r>
  <r>
    <x v="352"/>
    <x v="616"/>
    <x v="4"/>
    <x v="0"/>
    <x v="4"/>
    <s v="Rogers Handheld Barrel Pencil Sharpener"/>
    <n v="2.74"/>
    <n v="1"/>
    <n v="0.74"/>
  </r>
  <r>
    <x v="352"/>
    <x v="616"/>
    <x v="4"/>
    <x v="0"/>
    <x v="4"/>
    <s v="Newell 344"/>
    <n v="8.34"/>
    <n v="3"/>
    <n v="2.17"/>
  </r>
  <r>
    <x v="352"/>
    <x v="616"/>
    <x v="4"/>
    <x v="0"/>
    <x v="2"/>
    <s v="Personal File Boxes with Fold-Down Carry Handle"/>
    <n v="46.74"/>
    <n v="3"/>
    <n v="11.69"/>
  </r>
  <r>
    <x v="352"/>
    <x v="616"/>
    <x v="4"/>
    <x v="0"/>
    <x v="3"/>
    <s v="Fellowes PB500 Electric Punch Plastic Comb Binding Machine with Manual Bind"/>
    <n v="6354.95"/>
    <n v="5"/>
    <n v="3177.48"/>
  </r>
  <r>
    <x v="352"/>
    <x v="617"/>
    <x v="22"/>
    <x v="1"/>
    <x v="13"/>
    <s v="KI Adjustable-Height Table"/>
    <n v="171.96"/>
    <n v="2"/>
    <n v="44.71"/>
  </r>
  <r>
    <x v="352"/>
    <x v="407"/>
    <x v="3"/>
    <x v="1"/>
    <x v="8"/>
    <s v="Howard Miller 11-1/2&quot; Diameter Brentwood Wall Clock"/>
    <n v="43.13"/>
    <n v="1"/>
    <n v="18.11"/>
  </r>
  <r>
    <x v="352"/>
    <x v="279"/>
    <x v="20"/>
    <x v="2"/>
    <x v="6"/>
    <s v="Plantronics MX500i Earset"/>
    <n v="85.9"/>
    <n v="2"/>
    <n v="2.58"/>
  </r>
  <r>
    <x v="352"/>
    <x v="102"/>
    <x v="33"/>
    <x v="0"/>
    <x v="1"/>
    <s v="Dot Matrix Printer Tape Reel Labels, White, 5000/Box"/>
    <n v="491.55"/>
    <n v="5"/>
    <n v="240.86"/>
  </r>
  <r>
    <x v="352"/>
    <x v="102"/>
    <x v="33"/>
    <x v="0"/>
    <x v="10"/>
    <s v="Colored Envelopes"/>
    <n v="7.38"/>
    <n v="2"/>
    <n v="3.39"/>
  </r>
  <r>
    <x v="352"/>
    <x v="412"/>
    <x v="20"/>
    <x v="0"/>
    <x v="4"/>
    <s v="Avery Hi-Liter Smear-Safe Highlighters"/>
    <n v="17.52"/>
    <n v="3"/>
    <n v="6.31"/>
  </r>
  <r>
    <x v="353"/>
    <x v="535"/>
    <x v="20"/>
    <x v="2"/>
    <x v="9"/>
    <s v="KeyTronicÂ KT800P2 -Â KeyboardÂ - Black"/>
    <n v="15.02"/>
    <n v="1"/>
    <n v="2.7"/>
  </r>
  <r>
    <x v="353"/>
    <x v="535"/>
    <x v="20"/>
    <x v="0"/>
    <x v="2"/>
    <s v="Tenex Personal Self-Stacking Standard File Box, Black/Gray"/>
    <n v="33.82"/>
    <n v="2"/>
    <n v="9.1300000000000008"/>
  </r>
  <r>
    <x v="354"/>
    <x v="618"/>
    <x v="22"/>
    <x v="2"/>
    <x v="6"/>
    <s v="Wireless Extenders zBoost YX545 SOHO Signal Booster"/>
    <n v="453.58"/>
    <n v="3"/>
    <n v="39.69"/>
  </r>
  <r>
    <x v="354"/>
    <x v="470"/>
    <x v="22"/>
    <x v="0"/>
    <x v="2"/>
    <s v="Deluxe Rollaway Locking File with Drawer"/>
    <n v="1247.6400000000001"/>
    <n v="3"/>
    <n v="349.34"/>
  </r>
  <r>
    <x v="354"/>
    <x v="470"/>
    <x v="22"/>
    <x v="2"/>
    <x v="16"/>
    <s v="Canon PC940 Copier"/>
    <n v="3149.93"/>
    <n v="7"/>
    <n v="1480.47"/>
  </r>
  <r>
    <x v="354"/>
    <x v="470"/>
    <x v="22"/>
    <x v="0"/>
    <x v="0"/>
    <s v="Multicolor Computer Printout Paper"/>
    <n v="209.7"/>
    <n v="2"/>
    <n v="100.66"/>
  </r>
  <r>
    <x v="354"/>
    <x v="328"/>
    <x v="3"/>
    <x v="0"/>
    <x v="3"/>
    <s v="GBC Imprintable Covers"/>
    <n v="17.57"/>
    <n v="2"/>
    <n v="6.37"/>
  </r>
  <r>
    <x v="354"/>
    <x v="328"/>
    <x v="3"/>
    <x v="0"/>
    <x v="1"/>
    <s v="Self-Adhesive Address Labels for Typewriters by Universal"/>
    <n v="14.62"/>
    <n v="2"/>
    <n v="6.87"/>
  </r>
  <r>
    <x v="354"/>
    <x v="328"/>
    <x v="3"/>
    <x v="0"/>
    <x v="14"/>
    <s v="Acme Elite Stainless Steel Scissors"/>
    <n v="33.36"/>
    <n v="4"/>
    <n v="8.67"/>
  </r>
  <r>
    <x v="354"/>
    <x v="328"/>
    <x v="3"/>
    <x v="0"/>
    <x v="0"/>
    <s v="Wirebound Message Books, 5-1/2 x 4 Forms, 2 or 4 Forms per Page"/>
    <n v="40.14"/>
    <n v="6"/>
    <n v="19.670000000000002"/>
  </r>
  <r>
    <x v="354"/>
    <x v="284"/>
    <x v="16"/>
    <x v="0"/>
    <x v="0"/>
    <s v="Adams Telephone Message Books, 5 1/4Â” x 11Â”"/>
    <n v="14.5"/>
    <n v="3"/>
    <n v="4.8899999999999997"/>
  </r>
  <r>
    <x v="354"/>
    <x v="411"/>
    <x v="3"/>
    <x v="0"/>
    <x v="0"/>
    <s v="Xerox 1974"/>
    <n v="11.96"/>
    <n v="2"/>
    <n v="5.86"/>
  </r>
  <r>
    <x v="354"/>
    <x v="41"/>
    <x v="3"/>
    <x v="0"/>
    <x v="7"/>
    <s v="Stockwell Push Pins"/>
    <n v="10.9"/>
    <n v="5"/>
    <n v="3.6"/>
  </r>
  <r>
    <x v="354"/>
    <x v="619"/>
    <x v="0"/>
    <x v="0"/>
    <x v="0"/>
    <s v="Xerox 1919"/>
    <n v="65.58"/>
    <n v="2"/>
    <n v="23.77"/>
  </r>
  <r>
    <x v="354"/>
    <x v="619"/>
    <x v="0"/>
    <x v="1"/>
    <x v="11"/>
    <s v="Bush Heritage Pine Collection 5-Shelf Bookcase, Albany Pine Finish, *Special Order"/>
    <n v="383.47"/>
    <n v="4"/>
    <n v="-67.67"/>
  </r>
  <r>
    <x v="355"/>
    <x v="620"/>
    <x v="21"/>
    <x v="0"/>
    <x v="0"/>
    <s v="Xerox 205"/>
    <n v="51.84"/>
    <n v="8"/>
    <n v="24.88"/>
  </r>
  <r>
    <x v="355"/>
    <x v="519"/>
    <x v="0"/>
    <x v="0"/>
    <x v="3"/>
    <s v="GBC Standard Plastic Binding Systems' Combs"/>
    <n v="2.5099999999999998"/>
    <n v="2"/>
    <n v="-4.4000000000000004"/>
  </r>
  <r>
    <x v="355"/>
    <x v="519"/>
    <x v="0"/>
    <x v="0"/>
    <x v="7"/>
    <s v="Staples"/>
    <n v="18.86"/>
    <n v="9"/>
    <n v="6.13"/>
  </r>
  <r>
    <x v="355"/>
    <x v="240"/>
    <x v="11"/>
    <x v="0"/>
    <x v="2"/>
    <s v="Portable Personal File Box"/>
    <n v="29.3"/>
    <n v="3"/>
    <n v="2.56"/>
  </r>
  <r>
    <x v="355"/>
    <x v="526"/>
    <x v="20"/>
    <x v="0"/>
    <x v="3"/>
    <s v="Wilson Jones Century Plastic Molded Ring Binders"/>
    <n v="49.85"/>
    <n v="3"/>
    <n v="16.82"/>
  </r>
  <r>
    <x v="355"/>
    <x v="526"/>
    <x v="20"/>
    <x v="0"/>
    <x v="10"/>
    <s v="Recycled Interoffice Envelopes with String and Button Closure, 10 x 13"/>
    <n v="23.99"/>
    <n v="1"/>
    <n v="12"/>
  </r>
  <r>
    <x v="355"/>
    <x v="526"/>
    <x v="20"/>
    <x v="0"/>
    <x v="3"/>
    <s v="Fellowes PB200 Plastic Comb Binding Machine"/>
    <n v="1087.94"/>
    <n v="8"/>
    <n v="353.58"/>
  </r>
  <r>
    <x v="355"/>
    <x v="526"/>
    <x v="20"/>
    <x v="2"/>
    <x v="6"/>
    <s v="Panasonic KX T7731-B Digital phone"/>
    <n v="199.98"/>
    <n v="2"/>
    <n v="53.99"/>
  </r>
  <r>
    <x v="355"/>
    <x v="526"/>
    <x v="20"/>
    <x v="0"/>
    <x v="2"/>
    <s v="Tennsco Lockers, Sand"/>
    <n v="83.92"/>
    <n v="4"/>
    <n v="20.14"/>
  </r>
  <r>
    <x v="356"/>
    <x v="621"/>
    <x v="25"/>
    <x v="0"/>
    <x v="12"/>
    <s v="Honeywell Enviracaire Portable HEPA Air Cleaner for 17' x 22' Room"/>
    <n v="962.08"/>
    <n v="4"/>
    <n v="156.34"/>
  </r>
  <r>
    <x v="356"/>
    <x v="621"/>
    <x v="25"/>
    <x v="0"/>
    <x v="3"/>
    <s v="GBC Laser Imprintable Binding System Covers, Desert Sand"/>
    <n v="12.84"/>
    <n v="3"/>
    <n v="-9.85"/>
  </r>
  <r>
    <x v="356"/>
    <x v="621"/>
    <x v="25"/>
    <x v="0"/>
    <x v="0"/>
    <s v="Xerox 1883"/>
    <n v="295.45999999999998"/>
    <n v="14"/>
    <n v="96.02"/>
  </r>
  <r>
    <x v="357"/>
    <x v="622"/>
    <x v="0"/>
    <x v="2"/>
    <x v="9"/>
    <s v="Verbatim 25 GB 6x Blu-ray Single Layer Recordable Disc, 25/Pack"/>
    <n v="18.39"/>
    <n v="1"/>
    <n v="5.29"/>
  </r>
  <r>
    <x v="357"/>
    <x v="622"/>
    <x v="0"/>
    <x v="0"/>
    <x v="2"/>
    <s v="Carina Double Wide Media Storage Towers in Natural &amp; Black"/>
    <n v="129.57"/>
    <n v="2"/>
    <n v="-25.91"/>
  </r>
  <r>
    <x v="357"/>
    <x v="622"/>
    <x v="0"/>
    <x v="0"/>
    <x v="3"/>
    <s v="XtraLife ClearVue Slant-D Ring Binders by Cardinal"/>
    <n v="14.11"/>
    <n v="9"/>
    <n v="-21.17"/>
  </r>
  <r>
    <x v="357"/>
    <x v="131"/>
    <x v="3"/>
    <x v="2"/>
    <x v="6"/>
    <s v="Square Credit Card Reader"/>
    <n v="15.98"/>
    <n v="2"/>
    <n v="1.2"/>
  </r>
  <r>
    <x v="357"/>
    <x v="514"/>
    <x v="3"/>
    <x v="0"/>
    <x v="0"/>
    <s v="Easy-staple paper"/>
    <n v="105.52"/>
    <n v="4"/>
    <n v="48.54"/>
  </r>
  <r>
    <x v="357"/>
    <x v="514"/>
    <x v="3"/>
    <x v="1"/>
    <x v="8"/>
    <s v="Tenex B1-RE Series Chair Mats for Low Pile Carpets"/>
    <n v="91.96"/>
    <n v="2"/>
    <n v="15.63"/>
  </r>
  <r>
    <x v="357"/>
    <x v="514"/>
    <x v="3"/>
    <x v="2"/>
    <x v="6"/>
    <s v="ClearOne CHATAttach 160 -Â speaker phone"/>
    <n v="1487.98"/>
    <n v="3"/>
    <n v="186"/>
  </r>
  <r>
    <x v="357"/>
    <x v="623"/>
    <x v="33"/>
    <x v="0"/>
    <x v="4"/>
    <s v="Newell 316"/>
    <n v="19.559999999999999"/>
    <n v="4"/>
    <n v="5.48"/>
  </r>
  <r>
    <x v="357"/>
    <x v="587"/>
    <x v="16"/>
    <x v="2"/>
    <x v="9"/>
    <s v="Logitech G602 Wireless Gaming Mouse"/>
    <n v="447.94"/>
    <n v="7"/>
    <n v="89.59"/>
  </r>
  <r>
    <x v="357"/>
    <x v="587"/>
    <x v="16"/>
    <x v="0"/>
    <x v="2"/>
    <s v="Iris 3-Drawer Stacking Bin, Black"/>
    <n v="150.41"/>
    <n v="9"/>
    <n v="-33.840000000000003"/>
  </r>
  <r>
    <x v="358"/>
    <x v="427"/>
    <x v="0"/>
    <x v="1"/>
    <x v="5"/>
    <s v="Global Deluxe Steno Chair"/>
    <n v="107.77"/>
    <n v="2"/>
    <n v="-29.25"/>
  </r>
  <r>
    <x v="358"/>
    <x v="320"/>
    <x v="9"/>
    <x v="0"/>
    <x v="7"/>
    <s v="Staples"/>
    <n v="31.56"/>
    <n v="4"/>
    <n v="14.2"/>
  </r>
  <r>
    <x v="358"/>
    <x v="320"/>
    <x v="9"/>
    <x v="0"/>
    <x v="2"/>
    <s v="Eldon Shelf Savers Cubes and Bins"/>
    <n v="27.92"/>
    <n v="4"/>
    <n v="0.56000000000000005"/>
  </r>
  <r>
    <x v="358"/>
    <x v="244"/>
    <x v="3"/>
    <x v="0"/>
    <x v="0"/>
    <s v="REDIFORM Incoming/Outgoing Call Register, 11&quot; X 8 1/2&quot;, 100 Messages"/>
    <n v="33.36"/>
    <n v="4"/>
    <n v="16.68"/>
  </r>
  <r>
    <x v="358"/>
    <x v="450"/>
    <x v="3"/>
    <x v="0"/>
    <x v="0"/>
    <s v="TOPS Carbonless Receipt Book, Four 2-3/4 x 7-1/4 Money Receipts per Page"/>
    <n v="192.72"/>
    <n v="11"/>
    <n v="92.51"/>
  </r>
  <r>
    <x v="358"/>
    <x v="450"/>
    <x v="3"/>
    <x v="2"/>
    <x v="9"/>
    <s v="Logitech G600 MMO Gaming Mouse"/>
    <n v="239.97"/>
    <n v="3"/>
    <n v="86.39"/>
  </r>
  <r>
    <x v="359"/>
    <x v="285"/>
    <x v="1"/>
    <x v="1"/>
    <x v="11"/>
    <s v="Sauder Inglewood Library Bookcases"/>
    <n v="359.06"/>
    <n v="3"/>
    <n v="-35.909999999999997"/>
  </r>
  <r>
    <x v="359"/>
    <x v="624"/>
    <x v="16"/>
    <x v="0"/>
    <x v="12"/>
    <s v="Eureka Sanitaire  Multi-Pro Heavy-Duty Upright, Disposable Bags"/>
    <n v="6.99"/>
    <n v="2"/>
    <n v="0.52"/>
  </r>
  <r>
    <x v="359"/>
    <x v="552"/>
    <x v="22"/>
    <x v="1"/>
    <x v="8"/>
    <s v="Eldon Expressions Punched Metal &amp; Wood Desk Accessories, Black &amp; Cherry"/>
    <n v="46.9"/>
    <n v="5"/>
    <n v="13.13"/>
  </r>
  <r>
    <x v="360"/>
    <x v="625"/>
    <x v="16"/>
    <x v="0"/>
    <x v="0"/>
    <s v="Xerox 1988"/>
    <n v="74.349999999999994"/>
    <n v="3"/>
    <n v="23.24"/>
  </r>
  <r>
    <x v="360"/>
    <x v="344"/>
    <x v="2"/>
    <x v="0"/>
    <x v="0"/>
    <s v="Southworth 25% Cotton Antique Laid Paper &amp; Envelopes"/>
    <n v="40.03"/>
    <n v="6"/>
    <n v="12.51"/>
  </r>
  <r>
    <x v="360"/>
    <x v="344"/>
    <x v="2"/>
    <x v="2"/>
    <x v="9"/>
    <s v="Verbatim 25 GB 6x Blu-ray Single Layer Recordable Disc, 3/Pack"/>
    <n v="16.78"/>
    <n v="3"/>
    <n v="5.03"/>
  </r>
  <r>
    <x v="360"/>
    <x v="227"/>
    <x v="22"/>
    <x v="1"/>
    <x v="13"/>
    <s v="Bush Advantage Collection Racetrack Conference Table"/>
    <n v="3393.68"/>
    <n v="8"/>
    <n v="610.86"/>
  </r>
  <r>
    <x v="360"/>
    <x v="436"/>
    <x v="20"/>
    <x v="0"/>
    <x v="2"/>
    <s v="Dual Level, Single-Width Filing Carts"/>
    <n v="1085.42"/>
    <n v="7"/>
    <n v="282.20999999999998"/>
  </r>
  <r>
    <x v="360"/>
    <x v="436"/>
    <x v="20"/>
    <x v="0"/>
    <x v="12"/>
    <s v="Disposable Triple-Filter Dust Bags"/>
    <n v="13.11"/>
    <n v="3"/>
    <n v="3.41"/>
  </r>
  <r>
    <x v="361"/>
    <x v="20"/>
    <x v="22"/>
    <x v="0"/>
    <x v="2"/>
    <s v="Rogers Profile Extra Capacity Storage Tub"/>
    <n v="83.7"/>
    <n v="5"/>
    <n v="3.35"/>
  </r>
  <r>
    <x v="362"/>
    <x v="513"/>
    <x v="3"/>
    <x v="2"/>
    <x v="9"/>
    <s v="Imation Bio 8GB USBÂ Flash Drive ImationÂ Corp"/>
    <n v="166.24"/>
    <n v="1"/>
    <n v="24.94"/>
  </r>
  <r>
    <x v="362"/>
    <x v="513"/>
    <x v="3"/>
    <x v="0"/>
    <x v="0"/>
    <s v="Xerox 1977"/>
    <n v="33.4"/>
    <n v="5"/>
    <n v="16.03"/>
  </r>
  <r>
    <x v="362"/>
    <x v="74"/>
    <x v="2"/>
    <x v="0"/>
    <x v="0"/>
    <s v="Xerox 1999"/>
    <n v="15.55"/>
    <n v="3"/>
    <n v="5.44"/>
  </r>
  <r>
    <x v="362"/>
    <x v="74"/>
    <x v="2"/>
    <x v="0"/>
    <x v="0"/>
    <s v="Southworth Parchment Paper &amp; Envelopes"/>
    <n v="5.23"/>
    <n v="1"/>
    <n v="1.7"/>
  </r>
  <r>
    <x v="362"/>
    <x v="209"/>
    <x v="20"/>
    <x v="0"/>
    <x v="10"/>
    <s v="Security-Tint Envelopes"/>
    <n v="22.92"/>
    <n v="3"/>
    <n v="11.23"/>
  </r>
  <r>
    <x v="363"/>
    <x v="421"/>
    <x v="16"/>
    <x v="1"/>
    <x v="5"/>
    <s v="Hon 4070 Series Pagoda Armless Upholstered Stacking Chairs"/>
    <n v="1166.92"/>
    <n v="5"/>
    <n v="131.28"/>
  </r>
  <r>
    <x v="363"/>
    <x v="445"/>
    <x v="22"/>
    <x v="0"/>
    <x v="12"/>
    <s v="Acco 6 Outlet Guardian Premium Plus Surge Suppressor"/>
    <n v="73.28"/>
    <n v="4"/>
    <n v="21.25"/>
  </r>
  <r>
    <x v="363"/>
    <x v="77"/>
    <x v="3"/>
    <x v="0"/>
    <x v="0"/>
    <s v="Xerox 1880"/>
    <n v="212.64"/>
    <n v="6"/>
    <n v="99.94"/>
  </r>
  <r>
    <x v="363"/>
    <x v="77"/>
    <x v="3"/>
    <x v="0"/>
    <x v="0"/>
    <s v="Tops Wirebound Message Log Books"/>
    <n v="9.8699999999999992"/>
    <n v="3"/>
    <n v="4.54"/>
  </r>
  <r>
    <x v="363"/>
    <x v="77"/>
    <x v="3"/>
    <x v="2"/>
    <x v="9"/>
    <s v="Memorex Froggy Flash Drive 8 GB"/>
    <n v="53.25"/>
    <n v="3"/>
    <n v="20.77"/>
  </r>
  <r>
    <x v="363"/>
    <x v="77"/>
    <x v="3"/>
    <x v="1"/>
    <x v="8"/>
    <s v="G.E. Longer-Life Indoor Recessed Floodlight Bulbs"/>
    <n v="19.920000000000002"/>
    <n v="3"/>
    <n v="9.56"/>
  </r>
  <r>
    <x v="363"/>
    <x v="83"/>
    <x v="6"/>
    <x v="0"/>
    <x v="4"/>
    <s v="Newell 333"/>
    <n v="5.56"/>
    <n v="2"/>
    <n v="1.45"/>
  </r>
  <r>
    <x v="363"/>
    <x v="626"/>
    <x v="20"/>
    <x v="0"/>
    <x v="0"/>
    <s v="Ampad Gold Fibre Wirebound Steno Books, 6&quot; x 9&quot;, Gregg Ruled"/>
    <n v="17.64"/>
    <n v="4"/>
    <n v="8.11"/>
  </r>
  <r>
    <x v="364"/>
    <x v="452"/>
    <x v="1"/>
    <x v="0"/>
    <x v="0"/>
    <s v="Adams Telephone Message Book W/Dividers/Space For Phone Numbers, 5 1/4&quot;X8 1/2&quot;, 300/Messages"/>
    <n v="23.52"/>
    <n v="5"/>
    <n v="8.5299999999999994"/>
  </r>
  <r>
    <x v="364"/>
    <x v="452"/>
    <x v="1"/>
    <x v="2"/>
    <x v="6"/>
    <s v="AT&amp;T 17929 Lendline Telephone"/>
    <n v="180.96"/>
    <n v="5"/>
    <n v="13.57"/>
  </r>
  <r>
    <x v="364"/>
    <x v="108"/>
    <x v="1"/>
    <x v="1"/>
    <x v="5"/>
    <s v="Office Star - Contemporary Task Swivel chair with Loop Arms, Charcoal"/>
    <n v="366.74"/>
    <n v="4"/>
    <n v="-110.02"/>
  </r>
  <r>
    <x v="365"/>
    <x v="134"/>
    <x v="16"/>
    <x v="2"/>
    <x v="6"/>
    <s v="PureGear Roll-On Screen Protector"/>
    <n v="79.959999999999994"/>
    <n v="5"/>
    <n v="27.99"/>
  </r>
  <r>
    <x v="365"/>
    <x v="290"/>
    <x v="0"/>
    <x v="0"/>
    <x v="0"/>
    <s v="White Dual Perf Computer Printout Paper, 2700 Sheets, 1 Part, Heavyweight, 20 lbs., 14 7/8 x 11"/>
    <n v="98.38"/>
    <n v="3"/>
    <n v="35.659999999999997"/>
  </r>
  <r>
    <x v="365"/>
    <x v="290"/>
    <x v="0"/>
    <x v="1"/>
    <x v="8"/>
    <s v="3M Polarizing Light Filter Sleeves"/>
    <n v="22.38"/>
    <n v="3"/>
    <n v="-7.83"/>
  </r>
  <r>
    <x v="366"/>
    <x v="627"/>
    <x v="0"/>
    <x v="0"/>
    <x v="12"/>
    <s v="APC 7 Outlet Network SurgeArrest Surge Protector"/>
    <n v="32.19"/>
    <n v="2"/>
    <n v="-80.48"/>
  </r>
  <r>
    <x v="366"/>
    <x v="627"/>
    <x v="0"/>
    <x v="2"/>
    <x v="9"/>
    <s v="Kingston Digital DataTraveler 16GB USB 2.0"/>
    <n v="50.12"/>
    <n v="7"/>
    <n v="-0.63"/>
  </r>
  <r>
    <x v="366"/>
    <x v="627"/>
    <x v="0"/>
    <x v="2"/>
    <x v="9"/>
    <s v="Anker Ultra-Slim Mini Bluetooth 3.0 Wireless Keyboard"/>
    <n v="47.98"/>
    <n v="3"/>
    <n v="1.8"/>
  </r>
  <r>
    <x v="366"/>
    <x v="568"/>
    <x v="0"/>
    <x v="0"/>
    <x v="3"/>
    <s v="Aluminum Screw Posts"/>
    <n v="9.16"/>
    <n v="3"/>
    <n v="-13.73"/>
  </r>
  <r>
    <x v="366"/>
    <x v="628"/>
    <x v="3"/>
    <x v="2"/>
    <x v="15"/>
    <s v="Vtech AT&amp;T CL2940 Corded Speakerphone, Black"/>
    <n v="71.98"/>
    <n v="3"/>
    <n v="24.29"/>
  </r>
  <r>
    <x v="366"/>
    <x v="315"/>
    <x v="12"/>
    <x v="2"/>
    <x v="6"/>
    <s v="Samsung HM1900 Bluetooth Headset"/>
    <n v="87.8"/>
    <n v="5"/>
    <n v="32.93"/>
  </r>
  <r>
    <x v="367"/>
    <x v="155"/>
    <x v="20"/>
    <x v="0"/>
    <x v="4"/>
    <s v="DIXON Ticonderoga Erasable Checking Pencils"/>
    <n v="11.16"/>
    <n v="2"/>
    <n v="4.3499999999999996"/>
  </r>
  <r>
    <x v="367"/>
    <x v="155"/>
    <x v="20"/>
    <x v="1"/>
    <x v="8"/>
    <s v="Eldon Advantage Foldable Chair Mats for Low Pile Carpets"/>
    <n v="108.4"/>
    <n v="2"/>
    <n v="22.76"/>
  </r>
  <r>
    <x v="367"/>
    <x v="155"/>
    <x v="20"/>
    <x v="0"/>
    <x v="3"/>
    <s v="GBC Prestige Therm-A-Bind Covers"/>
    <n v="82.34"/>
    <n v="3"/>
    <n v="27.79"/>
  </r>
  <r>
    <x v="367"/>
    <x v="155"/>
    <x v="20"/>
    <x v="0"/>
    <x v="3"/>
    <s v="Avery Round Ring Poly Binders"/>
    <n v="9.09"/>
    <n v="4"/>
    <n v="3.29"/>
  </r>
  <r>
    <x v="367"/>
    <x v="115"/>
    <x v="14"/>
    <x v="0"/>
    <x v="12"/>
    <s v="Hoover Shoulder Vac Commercial Portable Vacuum"/>
    <n v="644.08000000000004"/>
    <n v="2"/>
    <n v="107.35"/>
  </r>
  <r>
    <x v="367"/>
    <x v="115"/>
    <x v="14"/>
    <x v="0"/>
    <x v="7"/>
    <s v="Staples"/>
    <n v="5.84"/>
    <n v="2"/>
    <n v="2.63"/>
  </r>
  <r>
    <x v="367"/>
    <x v="115"/>
    <x v="14"/>
    <x v="0"/>
    <x v="3"/>
    <s v="Acco Expandable Hanging Binders"/>
    <n v="12.76"/>
    <n v="2"/>
    <n v="5.87"/>
  </r>
  <r>
    <x v="367"/>
    <x v="115"/>
    <x v="14"/>
    <x v="2"/>
    <x v="6"/>
    <s v="Shocksock Galaxy S4 Armband"/>
    <n v="10.95"/>
    <n v="1"/>
    <n v="0.44"/>
  </r>
  <r>
    <x v="367"/>
    <x v="115"/>
    <x v="14"/>
    <x v="2"/>
    <x v="16"/>
    <s v="Brother DCP1000 Digital 3 in 1 Multifunction Machine"/>
    <n v="599.98"/>
    <n v="2"/>
    <n v="209.99"/>
  </r>
  <r>
    <x v="368"/>
    <x v="480"/>
    <x v="15"/>
    <x v="0"/>
    <x v="3"/>
    <s v="GBC DocuBind 300 Electric Binding Machine"/>
    <n v="157.79"/>
    <n v="1"/>
    <n v="-115.72"/>
  </r>
  <r>
    <x v="368"/>
    <x v="243"/>
    <x v="2"/>
    <x v="0"/>
    <x v="12"/>
    <s v="Bionaire 99.97% HEPA Air Cleaner"/>
    <n v="98.11"/>
    <n v="7"/>
    <n v="18.399999999999999"/>
  </r>
  <r>
    <x v="368"/>
    <x v="243"/>
    <x v="2"/>
    <x v="0"/>
    <x v="2"/>
    <s v="Fellowes High-Stak Drawer Files"/>
    <n v="563.80999999999995"/>
    <n v="4"/>
    <n v="21.14"/>
  </r>
  <r>
    <x v="368"/>
    <x v="243"/>
    <x v="2"/>
    <x v="0"/>
    <x v="3"/>
    <s v="Cardinal Slant-D Ring Binders"/>
    <n v="10.43"/>
    <n v="4"/>
    <n v="-6.95"/>
  </r>
  <r>
    <x v="368"/>
    <x v="243"/>
    <x v="2"/>
    <x v="1"/>
    <x v="8"/>
    <s v="Tenex Antistatic Computer Chair Mats"/>
    <n v="547.14"/>
    <n v="4"/>
    <n v="-68.39"/>
  </r>
  <r>
    <x v="368"/>
    <x v="243"/>
    <x v="2"/>
    <x v="2"/>
    <x v="6"/>
    <s v="Cush Cases Heavy Duty Rugged Cover Case for Samsung Galaxy S5 - Purple"/>
    <n v="14.85"/>
    <n v="5"/>
    <n v="-3.22"/>
  </r>
  <r>
    <x v="368"/>
    <x v="243"/>
    <x v="2"/>
    <x v="2"/>
    <x v="6"/>
    <s v="Speck Products Candyshell Flip Case"/>
    <n v="41.99"/>
    <n v="2"/>
    <n v="-9.8000000000000007"/>
  </r>
  <r>
    <x v="368"/>
    <x v="243"/>
    <x v="2"/>
    <x v="1"/>
    <x v="8"/>
    <s v="DAX Charcoal/Nickel-Tone Document Frame, 5 x 7"/>
    <n v="7.58"/>
    <n v="1"/>
    <n v="2.37"/>
  </r>
  <r>
    <x v="368"/>
    <x v="243"/>
    <x v="2"/>
    <x v="1"/>
    <x v="11"/>
    <s v="Bush Heritage Pine Collection 5-Shelf Bookcase, Albany Pine Finish, *Special Order"/>
    <n v="352.45"/>
    <n v="5"/>
    <n v="-211.47"/>
  </r>
  <r>
    <x v="368"/>
    <x v="207"/>
    <x v="2"/>
    <x v="0"/>
    <x v="1"/>
    <s v="Avery 499"/>
    <n v="23.9"/>
    <n v="6"/>
    <n v="7.77"/>
  </r>
  <r>
    <x v="368"/>
    <x v="27"/>
    <x v="3"/>
    <x v="1"/>
    <x v="5"/>
    <s v="GuestStacker Chair with Chrome Finish Legs"/>
    <n v="892.22"/>
    <n v="3"/>
    <n v="89.22"/>
  </r>
  <r>
    <x v="368"/>
    <x v="259"/>
    <x v="22"/>
    <x v="2"/>
    <x v="9"/>
    <s v="SanDisk Ultra 64 GB MicroSDHC Class 10 Memory Card"/>
    <n v="239.94"/>
    <n v="6"/>
    <n v="26.39"/>
  </r>
  <r>
    <x v="368"/>
    <x v="259"/>
    <x v="22"/>
    <x v="0"/>
    <x v="4"/>
    <s v="Dixon Ticonderoga Pencils"/>
    <n v="23.84"/>
    <n v="8"/>
    <n v="6.44"/>
  </r>
  <r>
    <x v="369"/>
    <x v="426"/>
    <x v="0"/>
    <x v="0"/>
    <x v="4"/>
    <s v="Newell 312"/>
    <n v="42.05"/>
    <n v="9"/>
    <n v="5.26"/>
  </r>
  <r>
    <x v="369"/>
    <x v="426"/>
    <x v="0"/>
    <x v="2"/>
    <x v="9"/>
    <s v="Maxell 4.7GB DVD-RW 3/Pack"/>
    <n v="25.49"/>
    <n v="2"/>
    <n v="4.46"/>
  </r>
  <r>
    <x v="369"/>
    <x v="426"/>
    <x v="0"/>
    <x v="0"/>
    <x v="3"/>
    <s v="Ibico Covers for Plastic or Wire Binding Elements"/>
    <n v="6.9"/>
    <n v="3"/>
    <n v="-12.08"/>
  </r>
  <r>
    <x v="369"/>
    <x v="426"/>
    <x v="0"/>
    <x v="0"/>
    <x v="3"/>
    <s v="Fellowes Twister Kit, Gray/Clear, 3/pkg"/>
    <n v="9.65"/>
    <n v="6"/>
    <n v="-16.88"/>
  </r>
  <r>
    <x v="369"/>
    <x v="426"/>
    <x v="0"/>
    <x v="0"/>
    <x v="0"/>
    <s v="Xerox 1949"/>
    <n v="7.97"/>
    <n v="2"/>
    <n v="2.89"/>
  </r>
  <r>
    <x v="369"/>
    <x v="294"/>
    <x v="25"/>
    <x v="0"/>
    <x v="0"/>
    <s v="Xerox 1884"/>
    <n v="47.95"/>
    <n v="3"/>
    <n v="16.18"/>
  </r>
  <r>
    <x v="370"/>
    <x v="184"/>
    <x v="0"/>
    <x v="0"/>
    <x v="12"/>
    <s v="Hoover Upright Vacuum With Dirt Cup"/>
    <n v="463.25"/>
    <n v="8"/>
    <n v="-1181.28"/>
  </r>
  <r>
    <x v="370"/>
    <x v="184"/>
    <x v="0"/>
    <x v="2"/>
    <x v="9"/>
    <s v="Razer Kraken PRO Over Ear PC and Music Headset"/>
    <n v="383.95"/>
    <n v="6"/>
    <n v="47.99"/>
  </r>
  <r>
    <x v="370"/>
    <x v="365"/>
    <x v="2"/>
    <x v="0"/>
    <x v="4"/>
    <s v="Newell 331"/>
    <n v="11.74"/>
    <n v="3"/>
    <n v="1.03"/>
  </r>
  <r>
    <x v="370"/>
    <x v="218"/>
    <x v="20"/>
    <x v="0"/>
    <x v="0"/>
    <s v="Xerox 192"/>
    <n v="25.92"/>
    <n v="4"/>
    <n v="12.44"/>
  </r>
  <r>
    <x v="370"/>
    <x v="218"/>
    <x v="20"/>
    <x v="0"/>
    <x v="2"/>
    <s v="X-Rack File for Hanging Folders"/>
    <n v="22.58"/>
    <n v="2"/>
    <n v="5.87"/>
  </r>
  <r>
    <x v="371"/>
    <x v="144"/>
    <x v="3"/>
    <x v="1"/>
    <x v="13"/>
    <s v="Laminate Occasional Tables"/>
    <n v="369.91"/>
    <n v="3"/>
    <n v="-13.87"/>
  </r>
  <r>
    <x v="371"/>
    <x v="260"/>
    <x v="20"/>
    <x v="0"/>
    <x v="2"/>
    <s v="Perma STOR-ALL Hanging File Box, 13 1/8&quot;W x 12 1/4&quot;D x 10 1/2&quot;H"/>
    <n v="17.940000000000001"/>
    <n v="3"/>
    <n v="3.05"/>
  </r>
  <r>
    <x v="371"/>
    <x v="466"/>
    <x v="37"/>
    <x v="0"/>
    <x v="12"/>
    <s v="Honeywell Enviracaire Portable HEPA Air Cleaner for up to 10 x 16 Room"/>
    <n v="370.14"/>
    <n v="3"/>
    <n v="144.35"/>
  </r>
  <r>
    <x v="372"/>
    <x v="441"/>
    <x v="3"/>
    <x v="0"/>
    <x v="3"/>
    <s v="Insertable Tab Post Binder Dividers"/>
    <n v="12.83"/>
    <n v="2"/>
    <n v="4.33"/>
  </r>
  <r>
    <x v="372"/>
    <x v="469"/>
    <x v="20"/>
    <x v="0"/>
    <x v="2"/>
    <s v="Steel Personal Filing/Posting Tote"/>
    <n v="142.04"/>
    <n v="4"/>
    <n v="38.35"/>
  </r>
  <r>
    <x v="372"/>
    <x v="469"/>
    <x v="20"/>
    <x v="0"/>
    <x v="4"/>
    <s v="Faber Castell Col-Erase Pencils"/>
    <n v="14.67"/>
    <n v="3"/>
    <n v="6.01"/>
  </r>
  <r>
    <x v="373"/>
    <x v="145"/>
    <x v="20"/>
    <x v="2"/>
    <x v="9"/>
    <s v="Maxell 4.7GB DVD-R"/>
    <n v="85.14"/>
    <n v="3"/>
    <n v="34.909999999999997"/>
  </r>
  <r>
    <x v="373"/>
    <x v="145"/>
    <x v="20"/>
    <x v="2"/>
    <x v="6"/>
    <s v="OtterBox Commuter Series Case - iPhone 5 &amp; 5s"/>
    <n v="21.99"/>
    <n v="1"/>
    <n v="10.56"/>
  </r>
  <r>
    <x v="373"/>
    <x v="145"/>
    <x v="20"/>
    <x v="0"/>
    <x v="12"/>
    <s v="Kensington 4 Outlet MasterPiece Compact Power Control Center"/>
    <n v="406.6"/>
    <n v="5"/>
    <n v="113.85"/>
  </r>
  <r>
    <x v="373"/>
    <x v="378"/>
    <x v="16"/>
    <x v="1"/>
    <x v="8"/>
    <s v="Executive Impressions Supervisor Wall Clock"/>
    <n v="67.36"/>
    <n v="2"/>
    <n v="10.1"/>
  </r>
  <r>
    <x v="373"/>
    <x v="378"/>
    <x v="16"/>
    <x v="1"/>
    <x v="8"/>
    <s v="Executive Impressions 14&quot; Two-Color Numerals Wall Clock"/>
    <n v="54.53"/>
    <n v="3"/>
    <n v="14.31"/>
  </r>
  <r>
    <x v="373"/>
    <x v="539"/>
    <x v="3"/>
    <x v="2"/>
    <x v="16"/>
    <s v="Canon PC-428 Personal Copier"/>
    <n v="639.97"/>
    <n v="4"/>
    <n v="215.99"/>
  </r>
  <r>
    <x v="373"/>
    <x v="539"/>
    <x v="3"/>
    <x v="0"/>
    <x v="0"/>
    <s v="Easy-staple paper"/>
    <n v="52.76"/>
    <n v="2"/>
    <n v="24.27"/>
  </r>
  <r>
    <x v="374"/>
    <x v="629"/>
    <x v="22"/>
    <x v="0"/>
    <x v="2"/>
    <s v="Rogers Jumbo File, Granite"/>
    <n v="40.74"/>
    <n v="3"/>
    <n v="0.41"/>
  </r>
  <r>
    <x v="375"/>
    <x v="456"/>
    <x v="3"/>
    <x v="2"/>
    <x v="9"/>
    <s v="Plantronics Audio 478 Stereo USB Headset"/>
    <n v="199.96"/>
    <n v="4"/>
    <n v="69.989999999999995"/>
  </r>
  <r>
    <x v="375"/>
    <x v="456"/>
    <x v="3"/>
    <x v="1"/>
    <x v="13"/>
    <s v="Hon 94000 Series Round Tables"/>
    <n v="710.83"/>
    <n v="3"/>
    <n v="-97.74"/>
  </r>
  <r>
    <x v="375"/>
    <x v="630"/>
    <x v="31"/>
    <x v="0"/>
    <x v="14"/>
    <s v="Martin-Yale Premier Letter Opener"/>
    <n v="12.88"/>
    <n v="1"/>
    <n v="0.39"/>
  </r>
  <r>
    <x v="375"/>
    <x v="631"/>
    <x v="12"/>
    <x v="0"/>
    <x v="0"/>
    <s v="Xerox 210"/>
    <n v="31.1"/>
    <n v="6"/>
    <n v="10.89"/>
  </r>
  <r>
    <x v="375"/>
    <x v="631"/>
    <x v="12"/>
    <x v="0"/>
    <x v="0"/>
    <s v="Xerox 1973"/>
    <n v="54.82"/>
    <n v="3"/>
    <n v="17.82"/>
  </r>
  <r>
    <x v="375"/>
    <x v="478"/>
    <x v="3"/>
    <x v="1"/>
    <x v="8"/>
    <s v="Flat Face Poster Frame"/>
    <n v="37.68"/>
    <n v="2"/>
    <n v="15.83"/>
  </r>
  <r>
    <x v="375"/>
    <x v="478"/>
    <x v="3"/>
    <x v="2"/>
    <x v="6"/>
    <s v="Aastra 57i VoIP phone"/>
    <n v="258.58"/>
    <n v="2"/>
    <n v="19.39"/>
  </r>
  <r>
    <x v="375"/>
    <x v="478"/>
    <x v="3"/>
    <x v="0"/>
    <x v="12"/>
    <s v="3M Replacement Filter for Office Air Cleaner for 20' x 33' Room"/>
    <n v="75.84"/>
    <n v="2"/>
    <n v="29.58"/>
  </r>
  <r>
    <x v="375"/>
    <x v="331"/>
    <x v="40"/>
    <x v="0"/>
    <x v="3"/>
    <s v="Fellowes Black Plastic Comb Bindings"/>
    <n v="17.43"/>
    <n v="3"/>
    <n v="8.02"/>
  </r>
  <r>
    <x v="375"/>
    <x v="632"/>
    <x v="3"/>
    <x v="1"/>
    <x v="13"/>
    <s v="Iceberg OfficeWorks 42&quot; Round Tables"/>
    <n v="241.57"/>
    <n v="2"/>
    <n v="-15.1"/>
  </r>
  <r>
    <x v="375"/>
    <x v="632"/>
    <x v="3"/>
    <x v="2"/>
    <x v="6"/>
    <s v="Polycom CX600 IP Phone VoIP phone"/>
    <n v="479.92"/>
    <n v="2"/>
    <n v="41.99"/>
  </r>
  <r>
    <x v="375"/>
    <x v="433"/>
    <x v="12"/>
    <x v="0"/>
    <x v="2"/>
    <s v="Neat Ideas Personal Hanging Folder Files, Black"/>
    <n v="10.74"/>
    <n v="1"/>
    <n v="0.81"/>
  </r>
  <r>
    <x v="375"/>
    <x v="558"/>
    <x v="0"/>
    <x v="1"/>
    <x v="13"/>
    <s v="Chromcraft Bull-Nose Wood Round Conference Table Top, Wood Base"/>
    <n v="609.98"/>
    <n v="4"/>
    <n v="-113.28"/>
  </r>
  <r>
    <x v="375"/>
    <x v="558"/>
    <x v="0"/>
    <x v="1"/>
    <x v="13"/>
    <s v="Iceberg OfficeWorks 42&quot; Round Tables"/>
    <n v="211.37"/>
    <n v="2"/>
    <n v="-45.29"/>
  </r>
  <r>
    <x v="375"/>
    <x v="558"/>
    <x v="0"/>
    <x v="2"/>
    <x v="6"/>
    <s v="Apple iPhone 5C"/>
    <n v="239.98"/>
    <n v="3"/>
    <n v="18"/>
  </r>
  <r>
    <x v="376"/>
    <x v="633"/>
    <x v="11"/>
    <x v="0"/>
    <x v="12"/>
    <s v="Acco Smartsocket Color-Coded Six-Outlet AC Adapter Model Surge Protectors"/>
    <n v="35.21"/>
    <n v="1"/>
    <n v="2.64"/>
  </r>
  <r>
    <x v="377"/>
    <x v="161"/>
    <x v="10"/>
    <x v="0"/>
    <x v="12"/>
    <s v="Belkin F9H710-06 7 Outlet SurgeMaster Surge Protector"/>
    <n v="45.22"/>
    <n v="3"/>
    <n v="4.5199999999999996"/>
  </r>
  <r>
    <x v="377"/>
    <x v="161"/>
    <x v="10"/>
    <x v="0"/>
    <x v="7"/>
    <s v="Super Bands, 12/Pack"/>
    <n v="10.42"/>
    <n v="7"/>
    <n v="-2.21"/>
  </r>
  <r>
    <x v="377"/>
    <x v="161"/>
    <x v="10"/>
    <x v="0"/>
    <x v="4"/>
    <s v="Crayola Colored Pencils"/>
    <n v="7.87"/>
    <n v="3"/>
    <n v="1.28"/>
  </r>
  <r>
    <x v="377"/>
    <x v="161"/>
    <x v="10"/>
    <x v="2"/>
    <x v="6"/>
    <s v="Plantronics 81402"/>
    <n v="118.78"/>
    <n v="3"/>
    <n v="-27.72"/>
  </r>
  <r>
    <x v="377"/>
    <x v="161"/>
    <x v="10"/>
    <x v="0"/>
    <x v="7"/>
    <s v="Assorted Color Push Pins"/>
    <n v="1.45"/>
    <n v="1"/>
    <n v="0.24"/>
  </r>
  <r>
    <x v="377"/>
    <x v="161"/>
    <x v="10"/>
    <x v="0"/>
    <x v="3"/>
    <s v="GBC Velobind Prepunched Cover Sets, Regency Series"/>
    <n v="55.47"/>
    <n v="5"/>
    <n v="-46.23"/>
  </r>
  <r>
    <x v="377"/>
    <x v="396"/>
    <x v="2"/>
    <x v="0"/>
    <x v="7"/>
    <s v="Staples"/>
    <n v="12.58"/>
    <n v="4"/>
    <n v="4.09"/>
  </r>
  <r>
    <x v="377"/>
    <x v="417"/>
    <x v="1"/>
    <x v="2"/>
    <x v="16"/>
    <s v="Canon PC940 Copier"/>
    <n v="1439.97"/>
    <n v="4"/>
    <n v="485.99"/>
  </r>
  <r>
    <x v="377"/>
    <x v="417"/>
    <x v="1"/>
    <x v="2"/>
    <x v="9"/>
    <s v="Logitech Keyboard K120"/>
    <n v="43.56"/>
    <n v="3"/>
    <n v="-4.9000000000000004"/>
  </r>
  <r>
    <x v="377"/>
    <x v="172"/>
    <x v="6"/>
    <x v="2"/>
    <x v="6"/>
    <s v="Konftel 250 ConferenceÂ phoneÂ - Charcoal black"/>
    <n v="569.64"/>
    <n v="2"/>
    <n v="148.11000000000001"/>
  </r>
  <r>
    <x v="377"/>
    <x v="172"/>
    <x v="6"/>
    <x v="0"/>
    <x v="3"/>
    <s v="Cardinal EasyOpen D-Ring Binders"/>
    <n v="9.14"/>
    <n v="1"/>
    <n v="4.57"/>
  </r>
  <r>
    <x v="377"/>
    <x v="172"/>
    <x v="6"/>
    <x v="1"/>
    <x v="8"/>
    <s v="Tenex Antistatic Computer Chair Mats"/>
    <n v="1196.8599999999999"/>
    <n v="7"/>
    <n v="119.69"/>
  </r>
  <r>
    <x v="377"/>
    <x v="172"/>
    <x v="6"/>
    <x v="1"/>
    <x v="11"/>
    <s v="O'Sullivan 3-Shelf Heavy-Duty Bookcases"/>
    <n v="523.26"/>
    <n v="9"/>
    <n v="125.58"/>
  </r>
  <r>
    <x v="377"/>
    <x v="491"/>
    <x v="20"/>
    <x v="1"/>
    <x v="5"/>
    <s v="Novimex Turbo Task Chair"/>
    <n v="127.76"/>
    <n v="2"/>
    <n v="2.84"/>
  </r>
  <r>
    <x v="378"/>
    <x v="208"/>
    <x v="3"/>
    <x v="0"/>
    <x v="4"/>
    <s v="Prang Drawing Pencil Set"/>
    <n v="5.56"/>
    <n v="2"/>
    <n v="2.2200000000000002"/>
  </r>
  <r>
    <x v="378"/>
    <x v="208"/>
    <x v="3"/>
    <x v="2"/>
    <x v="9"/>
    <s v="Plantronics S12 Corded Telephone Headset System"/>
    <n v="323.37"/>
    <n v="3"/>
    <n v="129.35"/>
  </r>
  <r>
    <x v="378"/>
    <x v="208"/>
    <x v="3"/>
    <x v="2"/>
    <x v="6"/>
    <s v="Plantronics Calisto P620-M USB Wireless Speakerphone System"/>
    <n v="783.96"/>
    <n v="5"/>
    <n v="68.599999999999994"/>
  </r>
  <r>
    <x v="378"/>
    <x v="208"/>
    <x v="3"/>
    <x v="0"/>
    <x v="12"/>
    <s v="Hoover Upright Vacuum With Dirt Cup"/>
    <n v="1447.65"/>
    <n v="5"/>
    <n v="419.82"/>
  </r>
  <r>
    <x v="378"/>
    <x v="208"/>
    <x v="3"/>
    <x v="0"/>
    <x v="0"/>
    <s v="Xerox 1903"/>
    <n v="11.96"/>
    <n v="2"/>
    <n v="5.86"/>
  </r>
  <r>
    <x v="378"/>
    <x v="401"/>
    <x v="20"/>
    <x v="2"/>
    <x v="9"/>
    <s v="Enermax Acrylux Wireless Keyboard"/>
    <n v="99.6"/>
    <n v="1"/>
    <n v="36.85"/>
  </r>
  <r>
    <x v="378"/>
    <x v="401"/>
    <x v="20"/>
    <x v="0"/>
    <x v="3"/>
    <s v="DXL Angle-View Binders with Locking Rings, Black"/>
    <n v="62.3"/>
    <n v="13"/>
    <n v="21.02"/>
  </r>
  <r>
    <x v="378"/>
    <x v="401"/>
    <x v="20"/>
    <x v="0"/>
    <x v="4"/>
    <s v="Barrel Sharpener"/>
    <n v="10.71"/>
    <n v="3"/>
    <n v="2.78"/>
  </r>
  <r>
    <x v="379"/>
    <x v="0"/>
    <x v="18"/>
    <x v="0"/>
    <x v="3"/>
    <s v="C-Line Peel &amp; Stick Add-On Filing Pockets, 8-3/4 x 5-1/8, 10/Pack"/>
    <n v="38.22"/>
    <n v="6"/>
    <n v="17.96"/>
  </r>
  <r>
    <x v="379"/>
    <x v="0"/>
    <x v="18"/>
    <x v="0"/>
    <x v="1"/>
    <s v="Avery 485"/>
    <n v="75.180000000000007"/>
    <n v="6"/>
    <n v="35.33"/>
  </r>
  <r>
    <x v="379"/>
    <x v="0"/>
    <x v="18"/>
    <x v="1"/>
    <x v="8"/>
    <s v="Longer-Life Soft White Bulbs"/>
    <n v="6.16"/>
    <n v="2"/>
    <n v="2.96"/>
  </r>
  <r>
    <x v="379"/>
    <x v="0"/>
    <x v="18"/>
    <x v="1"/>
    <x v="5"/>
    <s v="Global Leather Task Chair, Black"/>
    <n v="89.99"/>
    <n v="1"/>
    <n v="17.100000000000001"/>
  </r>
  <r>
    <x v="379"/>
    <x v="439"/>
    <x v="8"/>
    <x v="2"/>
    <x v="9"/>
    <s v="Memorex Froggy Flash Drive 8 GB"/>
    <n v="106.5"/>
    <n v="6"/>
    <n v="41.54"/>
  </r>
  <r>
    <x v="379"/>
    <x v="334"/>
    <x v="20"/>
    <x v="0"/>
    <x v="1"/>
    <s v="Avery 486"/>
    <n v="21.93"/>
    <n v="3"/>
    <n v="10.31"/>
  </r>
  <r>
    <x v="379"/>
    <x v="354"/>
    <x v="3"/>
    <x v="0"/>
    <x v="2"/>
    <s v="Tennsco Stur-D-Stor Boltless Shelving, 5 Shelves, 24&quot; Deep, Sand"/>
    <n v="947.17"/>
    <n v="7"/>
    <n v="9.4700000000000006"/>
  </r>
  <r>
    <x v="379"/>
    <x v="354"/>
    <x v="3"/>
    <x v="0"/>
    <x v="0"/>
    <s v="Xerox 19"/>
    <n v="61.96"/>
    <n v="2"/>
    <n v="27.88"/>
  </r>
  <r>
    <x v="379"/>
    <x v="180"/>
    <x v="3"/>
    <x v="0"/>
    <x v="2"/>
    <s v="Advantus Rolling Drawer Organizers"/>
    <n v="115.44"/>
    <n v="3"/>
    <n v="30.01"/>
  </r>
  <r>
    <x v="379"/>
    <x v="634"/>
    <x v="0"/>
    <x v="2"/>
    <x v="9"/>
    <s v="TRENDnet 56K USB 2.0 Phone, Internet and Fax Modem"/>
    <n v="41.42"/>
    <n v="2"/>
    <n v="8.2799999999999994"/>
  </r>
  <r>
    <x v="379"/>
    <x v="634"/>
    <x v="0"/>
    <x v="2"/>
    <x v="6"/>
    <s v="Grandstream GXP2100 Mainstream Business Phone"/>
    <n v="244.77"/>
    <n v="4"/>
    <n v="24.48"/>
  </r>
  <r>
    <x v="379"/>
    <x v="634"/>
    <x v="0"/>
    <x v="0"/>
    <x v="4"/>
    <s v="Boston School Pro Electric Pencil Sharpener, 1670"/>
    <n v="74.349999999999994"/>
    <n v="3"/>
    <n v="6.51"/>
  </r>
  <r>
    <x v="379"/>
    <x v="634"/>
    <x v="0"/>
    <x v="0"/>
    <x v="3"/>
    <s v="GBC Standard Recycled Report Covers, Clear Plastic Sheets"/>
    <n v="4.3099999999999996"/>
    <n v="2"/>
    <n v="-6.9"/>
  </r>
  <r>
    <x v="379"/>
    <x v="634"/>
    <x v="0"/>
    <x v="1"/>
    <x v="5"/>
    <s v="Global Geo Office Task Chair, Gray"/>
    <n v="56.69"/>
    <n v="1"/>
    <n v="-20.25"/>
  </r>
  <r>
    <x v="379"/>
    <x v="634"/>
    <x v="0"/>
    <x v="2"/>
    <x v="6"/>
    <s v="Lunatik TT5L-002 Taktik Strike Impact Protection System for iPhone 5"/>
    <n v="97.97"/>
    <n v="2"/>
    <n v="6.12"/>
  </r>
  <r>
    <x v="379"/>
    <x v="634"/>
    <x v="0"/>
    <x v="0"/>
    <x v="4"/>
    <s v="Newell 348"/>
    <n v="7.87"/>
    <n v="3"/>
    <n v="0.89"/>
  </r>
  <r>
    <x v="379"/>
    <x v="634"/>
    <x v="0"/>
    <x v="0"/>
    <x v="0"/>
    <s v="Xerox 1994"/>
    <n v="15.55"/>
    <n v="3"/>
    <n v="5.44"/>
  </r>
  <r>
    <x v="379"/>
    <x v="634"/>
    <x v="0"/>
    <x v="0"/>
    <x v="3"/>
    <s v="GBC Plastic Binding Combs"/>
    <n v="1.48"/>
    <n v="1"/>
    <n v="-2.29"/>
  </r>
  <r>
    <x v="380"/>
    <x v="190"/>
    <x v="0"/>
    <x v="0"/>
    <x v="12"/>
    <s v="Fellowes Premier Superior Surge Suppressor, 10-Outlet, With Phone and Remote"/>
    <n v="19.57"/>
    <n v="2"/>
    <n v="-52.83"/>
  </r>
  <r>
    <x v="380"/>
    <x v="190"/>
    <x v="0"/>
    <x v="0"/>
    <x v="3"/>
    <s v="Fellowes PB300 Plastic Comb Binding Machine"/>
    <n v="310.39"/>
    <n v="4"/>
    <n v="-512.15"/>
  </r>
  <r>
    <x v="381"/>
    <x v="161"/>
    <x v="4"/>
    <x v="2"/>
    <x v="6"/>
    <s v="Pyle PMP37LED"/>
    <n v="287.97000000000003"/>
    <n v="3"/>
    <n v="77.75"/>
  </r>
  <r>
    <x v="381"/>
    <x v="161"/>
    <x v="4"/>
    <x v="1"/>
    <x v="8"/>
    <s v="GE 48&quot; Fluorescent Tube, Cool White Energy Saver, 34 Watts, 30/Box"/>
    <n v="595.38"/>
    <n v="6"/>
    <n v="297.69"/>
  </r>
  <r>
    <x v="381"/>
    <x v="161"/>
    <x v="4"/>
    <x v="0"/>
    <x v="0"/>
    <s v="Xerox 2"/>
    <n v="12.96"/>
    <n v="2"/>
    <n v="6.22"/>
  </r>
  <r>
    <x v="381"/>
    <x v="414"/>
    <x v="0"/>
    <x v="0"/>
    <x v="0"/>
    <s v="Xerox 1916"/>
    <n v="117.46"/>
    <n v="3"/>
    <n v="44.05"/>
  </r>
  <r>
    <x v="381"/>
    <x v="635"/>
    <x v="14"/>
    <x v="0"/>
    <x v="10"/>
    <s v="Tyvek Side-Opening Peel &amp; Seel Expanding Envelopes"/>
    <n v="180.96"/>
    <n v="2"/>
    <n v="81.430000000000007"/>
  </r>
  <r>
    <x v="382"/>
    <x v="636"/>
    <x v="5"/>
    <x v="1"/>
    <x v="5"/>
    <s v="Global Deluxe Office Fabric Chairs"/>
    <n v="191.96"/>
    <n v="2"/>
    <n v="51.83"/>
  </r>
  <r>
    <x v="382"/>
    <x v="636"/>
    <x v="5"/>
    <x v="0"/>
    <x v="3"/>
    <s v="Wilson Jones Hanging View Binder, White, 1&quot;"/>
    <n v="21.3"/>
    <n v="3"/>
    <n v="9.8000000000000007"/>
  </r>
  <r>
    <x v="382"/>
    <x v="636"/>
    <x v="5"/>
    <x v="2"/>
    <x v="6"/>
    <s v="Jabra SPEAK 410"/>
    <n v="469.95"/>
    <n v="5"/>
    <n v="131.59"/>
  </r>
  <r>
    <x v="382"/>
    <x v="636"/>
    <x v="5"/>
    <x v="1"/>
    <x v="8"/>
    <s v="Tenex &quot;The Solids&quot; Textured Chair Mats"/>
    <n v="209.88"/>
    <n v="3"/>
    <n v="35.68"/>
  </r>
  <r>
    <x v="383"/>
    <x v="86"/>
    <x v="3"/>
    <x v="2"/>
    <x v="6"/>
    <s v="Logitech B530 USBÂ HeadsetÂ -Â headsetÂ - Full size, Binaural"/>
    <n v="88.78"/>
    <n v="3"/>
    <n v="7.77"/>
  </r>
  <r>
    <x v="383"/>
    <x v="86"/>
    <x v="3"/>
    <x v="0"/>
    <x v="4"/>
    <s v="Boston 1730 StandUp Electric Pencil Sharpener"/>
    <n v="64.14"/>
    <n v="3"/>
    <n v="16.68"/>
  </r>
  <r>
    <x v="384"/>
    <x v="35"/>
    <x v="20"/>
    <x v="0"/>
    <x v="4"/>
    <s v="BOSTON Ranger #55 Pencil Sharpener, Black"/>
    <n v="25.99"/>
    <n v="1"/>
    <n v="7.54"/>
  </r>
  <r>
    <x v="385"/>
    <x v="65"/>
    <x v="3"/>
    <x v="0"/>
    <x v="3"/>
    <s v="Fellowes Black Plastic Comb Bindings"/>
    <n v="13.94"/>
    <n v="3"/>
    <n v="4.53"/>
  </r>
  <r>
    <x v="385"/>
    <x v="315"/>
    <x v="20"/>
    <x v="0"/>
    <x v="12"/>
    <s v="Holmes Replacement Filter for HEPA Air Cleaner, Very Large Room, HEPA Filter"/>
    <n v="206.43"/>
    <n v="3"/>
    <n v="90.83"/>
  </r>
  <r>
    <x v="385"/>
    <x v="603"/>
    <x v="21"/>
    <x v="0"/>
    <x v="4"/>
    <s v="Newell 324"/>
    <n v="57.75"/>
    <n v="5"/>
    <n v="16.170000000000002"/>
  </r>
  <r>
    <x v="385"/>
    <x v="603"/>
    <x v="21"/>
    <x v="0"/>
    <x v="12"/>
    <s v="Belkin 5 Outlet SurgeMaster Power Centers"/>
    <n v="272.39999999999998"/>
    <n v="5"/>
    <n v="76.27"/>
  </r>
  <r>
    <x v="385"/>
    <x v="456"/>
    <x v="1"/>
    <x v="0"/>
    <x v="2"/>
    <s v="SAFCO Commercial Wire Shelving, Black"/>
    <n v="221.02"/>
    <n v="2"/>
    <n v="-55.26"/>
  </r>
  <r>
    <x v="385"/>
    <x v="456"/>
    <x v="1"/>
    <x v="1"/>
    <x v="5"/>
    <s v="Global Armless Task Chair, Royal Blue"/>
    <n v="128.06"/>
    <n v="3"/>
    <n v="-23.78"/>
  </r>
  <r>
    <x v="385"/>
    <x v="637"/>
    <x v="3"/>
    <x v="0"/>
    <x v="10"/>
    <s v="Laser &amp; Ink Jet Business Envelopes"/>
    <n v="21.34"/>
    <n v="2"/>
    <n v="9.82"/>
  </r>
  <r>
    <x v="386"/>
    <x v="264"/>
    <x v="15"/>
    <x v="1"/>
    <x v="5"/>
    <s v="High-Back Leather Manager's Chair"/>
    <n v="831.94"/>
    <n v="8"/>
    <n v="-114.39"/>
  </r>
  <r>
    <x v="386"/>
    <x v="264"/>
    <x v="15"/>
    <x v="1"/>
    <x v="8"/>
    <s v="Tenex Traditional Chairmats for Medium Pile Carpet, Standard Lip, 36&quot; x 48&quot;"/>
    <n v="97.04"/>
    <n v="2"/>
    <n v="1.21"/>
  </r>
  <r>
    <x v="386"/>
    <x v="264"/>
    <x v="15"/>
    <x v="0"/>
    <x v="2"/>
    <s v="Safco Industrial Wire Shelving System"/>
    <n v="72.78"/>
    <n v="1"/>
    <n v="-18.2"/>
  </r>
  <r>
    <x v="386"/>
    <x v="517"/>
    <x v="0"/>
    <x v="1"/>
    <x v="5"/>
    <s v="Hon 4070 Series Pagoda Armless Upholstered Stacking Chairs"/>
    <n v="408.42"/>
    <n v="2"/>
    <n v="-5.83"/>
  </r>
  <r>
    <x v="386"/>
    <x v="620"/>
    <x v="3"/>
    <x v="1"/>
    <x v="5"/>
    <s v="SAFCO Optional Arm Kit for Workspace Cribbage Stacking Chair"/>
    <n v="63.94"/>
    <n v="3"/>
    <n v="6.39"/>
  </r>
  <r>
    <x v="386"/>
    <x v="620"/>
    <x v="3"/>
    <x v="0"/>
    <x v="4"/>
    <s v="Newell 345"/>
    <n v="59.52"/>
    <n v="3"/>
    <n v="15.48"/>
  </r>
  <r>
    <x v="386"/>
    <x v="620"/>
    <x v="3"/>
    <x v="2"/>
    <x v="6"/>
    <s v="RCA ViSYS 25825 Wireless digital phone"/>
    <n v="311.98"/>
    <n v="3"/>
    <n v="39"/>
  </r>
  <r>
    <x v="386"/>
    <x v="620"/>
    <x v="3"/>
    <x v="0"/>
    <x v="3"/>
    <s v="GBC Premium Transparent Covers with Diagonal Lined Pattern"/>
    <n v="50.35"/>
    <n v="3"/>
    <n v="17.62"/>
  </r>
  <r>
    <x v="386"/>
    <x v="52"/>
    <x v="16"/>
    <x v="1"/>
    <x v="13"/>
    <s v="Bretford CR4500 Series Slim Rectangular Table"/>
    <n v="191.52"/>
    <n v="1"/>
    <n v="-76.61"/>
  </r>
  <r>
    <x v="386"/>
    <x v="52"/>
    <x v="16"/>
    <x v="0"/>
    <x v="4"/>
    <s v="Crayola Colored Pencils"/>
    <n v="2.62"/>
    <n v="1"/>
    <n v="0.43"/>
  </r>
  <r>
    <x v="387"/>
    <x v="217"/>
    <x v="44"/>
    <x v="0"/>
    <x v="4"/>
    <s v="Staples in misc. colors"/>
    <n v="22.74"/>
    <n v="3"/>
    <n v="8.8699999999999992"/>
  </r>
  <r>
    <x v="387"/>
    <x v="217"/>
    <x v="44"/>
    <x v="1"/>
    <x v="5"/>
    <s v="Global Comet Stacking Arm Chair"/>
    <n v="1267.53"/>
    <n v="3"/>
    <n v="316.88"/>
  </r>
  <r>
    <x v="387"/>
    <x v="217"/>
    <x v="44"/>
    <x v="2"/>
    <x v="15"/>
    <s v="Cisco SPA525G2 5-Line IP Phone"/>
    <n v="1379.92"/>
    <n v="8"/>
    <n v="648.55999999999995"/>
  </r>
  <r>
    <x v="387"/>
    <x v="529"/>
    <x v="26"/>
    <x v="0"/>
    <x v="12"/>
    <s v="Belkin 6 Outlet Metallic Surge Strip"/>
    <n v="43.56"/>
    <n v="5"/>
    <n v="3.27"/>
  </r>
  <r>
    <x v="387"/>
    <x v="529"/>
    <x v="26"/>
    <x v="0"/>
    <x v="14"/>
    <s v="Acme Value Line Scissors"/>
    <n v="5.84"/>
    <n v="2"/>
    <n v="0.73"/>
  </r>
  <r>
    <x v="388"/>
    <x v="277"/>
    <x v="0"/>
    <x v="0"/>
    <x v="12"/>
    <s v="Holmes Odor Grabber"/>
    <n v="8.65"/>
    <n v="3"/>
    <n v="-20.329999999999998"/>
  </r>
  <r>
    <x v="388"/>
    <x v="277"/>
    <x v="0"/>
    <x v="0"/>
    <x v="2"/>
    <s v="Akro-Mils 12-Gallon Tote"/>
    <n v="23.83"/>
    <n v="3"/>
    <n v="2.68"/>
  </r>
  <r>
    <x v="388"/>
    <x v="277"/>
    <x v="0"/>
    <x v="0"/>
    <x v="3"/>
    <s v="GBC Twin Loop Wire Binding Elements, 9/16&quot; Spine, Black"/>
    <n v="12.18"/>
    <n v="4"/>
    <n v="-18.87"/>
  </r>
  <r>
    <x v="388"/>
    <x v="26"/>
    <x v="14"/>
    <x v="0"/>
    <x v="12"/>
    <s v="Kensington 7 Outlet MasterPiece Power Center with Fax/Phone Line Protection"/>
    <n v="186.73"/>
    <n v="1"/>
    <n v="41.5"/>
  </r>
  <r>
    <x v="388"/>
    <x v="26"/>
    <x v="14"/>
    <x v="0"/>
    <x v="3"/>
    <s v="Fellowes PB500 Electric Punch Plastic Comb Binding Machine with Manual Bind"/>
    <n v="3812.97"/>
    <n v="3"/>
    <n v="1906.49"/>
  </r>
  <r>
    <x v="389"/>
    <x v="412"/>
    <x v="2"/>
    <x v="0"/>
    <x v="0"/>
    <s v="Xerox 1949"/>
    <n v="7.97"/>
    <n v="2"/>
    <n v="2.89"/>
  </r>
  <r>
    <x v="390"/>
    <x v="152"/>
    <x v="1"/>
    <x v="1"/>
    <x v="5"/>
    <s v="Global Value Mid-Back Manager's Chair, Gray"/>
    <n v="213.12"/>
    <n v="5"/>
    <n v="-15.22"/>
  </r>
  <r>
    <x v="390"/>
    <x v="157"/>
    <x v="10"/>
    <x v="2"/>
    <x v="6"/>
    <s v="Cisco Unified IP Phone 7945G VoIP phone"/>
    <n v="1022.97"/>
    <n v="5"/>
    <n v="-255.74"/>
  </r>
  <r>
    <x v="390"/>
    <x v="127"/>
    <x v="3"/>
    <x v="0"/>
    <x v="4"/>
    <s v="Newell 324"/>
    <n v="34.65"/>
    <n v="3"/>
    <n v="9.6999999999999993"/>
  </r>
  <r>
    <x v="390"/>
    <x v="127"/>
    <x v="3"/>
    <x v="2"/>
    <x v="6"/>
    <s v="Cush Cases Heavy Duty Rugged Cover Case for Samsung Galaxy S5 - Purple"/>
    <n v="19.8"/>
    <n v="5"/>
    <n v="1.73"/>
  </r>
  <r>
    <x v="390"/>
    <x v="638"/>
    <x v="32"/>
    <x v="1"/>
    <x v="8"/>
    <s v="Eldon 200 Class Desk Accessories, Burgundy"/>
    <n v="31.4"/>
    <n v="5"/>
    <n v="13.19"/>
  </r>
  <r>
    <x v="390"/>
    <x v="638"/>
    <x v="32"/>
    <x v="1"/>
    <x v="8"/>
    <s v="DAX Two-Tone Rosewood/Black Document Frame, Desktop, 5 x 7"/>
    <n v="9.48"/>
    <n v="1"/>
    <n v="3.79"/>
  </r>
  <r>
    <x v="390"/>
    <x v="638"/>
    <x v="32"/>
    <x v="2"/>
    <x v="6"/>
    <s v="iKross Bluetooth Portable Keyboard + Cell Phone Stand Holder + Brush for Apple iPhone 5S 5C 5, 4S 4"/>
    <n v="209.5"/>
    <n v="10"/>
    <n v="58.66"/>
  </r>
  <r>
    <x v="390"/>
    <x v="638"/>
    <x v="32"/>
    <x v="1"/>
    <x v="8"/>
    <s v="Eldon ImÃ ge Series Desk Accessories, Clear"/>
    <n v="24.3"/>
    <n v="5"/>
    <n v="10.45"/>
  </r>
  <r>
    <x v="390"/>
    <x v="638"/>
    <x v="32"/>
    <x v="0"/>
    <x v="0"/>
    <s v="Weyerhaeuser First Choice Laser/Copy Paper (20Lb. and 88 Bright)"/>
    <n v="6.48"/>
    <n v="1"/>
    <n v="3.11"/>
  </r>
  <r>
    <x v="391"/>
    <x v="403"/>
    <x v="3"/>
    <x v="2"/>
    <x v="6"/>
    <s v="OtterBox Defender Series Case - iPhone 5c"/>
    <n v="88.75"/>
    <n v="3"/>
    <n v="11.09"/>
  </r>
  <r>
    <x v="391"/>
    <x v="639"/>
    <x v="16"/>
    <x v="1"/>
    <x v="8"/>
    <s v="DAX Black Cherry Wood-Tone Poster Frame"/>
    <n v="63.55"/>
    <n v="3"/>
    <n v="14.3"/>
  </r>
  <r>
    <x v="391"/>
    <x v="639"/>
    <x v="16"/>
    <x v="0"/>
    <x v="14"/>
    <s v="Fiskars 8&quot; Scissors, 2/Pack"/>
    <n v="41.38"/>
    <n v="3"/>
    <n v="4.6500000000000004"/>
  </r>
  <r>
    <x v="391"/>
    <x v="639"/>
    <x v="16"/>
    <x v="0"/>
    <x v="4"/>
    <s v="Panasonic KP-380BK Classic Electric Pencil Sharpener"/>
    <n v="172.7"/>
    <n v="6"/>
    <n v="10.79"/>
  </r>
  <r>
    <x v="391"/>
    <x v="487"/>
    <x v="3"/>
    <x v="0"/>
    <x v="3"/>
    <s v="GBC Twin Loop Wire Binding Elements, 9/16&quot; Spine, Black"/>
    <n v="12.18"/>
    <n v="1"/>
    <n v="4.41"/>
  </r>
  <r>
    <x v="391"/>
    <x v="487"/>
    <x v="3"/>
    <x v="0"/>
    <x v="2"/>
    <s v="Eldon Simplefile Box Office"/>
    <n v="37.32"/>
    <n v="3"/>
    <n v="10.45"/>
  </r>
  <r>
    <x v="391"/>
    <x v="487"/>
    <x v="3"/>
    <x v="0"/>
    <x v="14"/>
    <s v="Acme 10&quot; Easy Grip Assistive Scissors"/>
    <n v="35.06"/>
    <n v="2"/>
    <n v="10.52"/>
  </r>
  <r>
    <x v="392"/>
    <x v="479"/>
    <x v="0"/>
    <x v="0"/>
    <x v="1"/>
    <s v="Avery 501"/>
    <n v="8.86"/>
    <n v="3"/>
    <n v="2.99"/>
  </r>
  <r>
    <x v="392"/>
    <x v="479"/>
    <x v="0"/>
    <x v="2"/>
    <x v="6"/>
    <s v="Samsung Rugby III"/>
    <n v="158.38"/>
    <n v="3"/>
    <n v="13.86"/>
  </r>
  <r>
    <x v="393"/>
    <x v="640"/>
    <x v="3"/>
    <x v="1"/>
    <x v="8"/>
    <s v="Rubbermaid ClusterMat Chairmats, Mat Size- 66&quot; x 60&quot;, Lip 20&quot; x 11&quot; -90 Degree Angle"/>
    <n v="665.88"/>
    <n v="6"/>
    <n v="106.54"/>
  </r>
  <r>
    <x v="393"/>
    <x v="149"/>
    <x v="2"/>
    <x v="0"/>
    <x v="4"/>
    <s v="Sanford Prismacolor Professional Thick Lead Art Pencils, 36-Color Set"/>
    <n v="59.9"/>
    <n v="2"/>
    <n v="14.23"/>
  </r>
  <r>
    <x v="393"/>
    <x v="149"/>
    <x v="2"/>
    <x v="0"/>
    <x v="12"/>
    <s v="Holmes Replacement Filter for HEPA Air Cleaner, Large Room"/>
    <n v="23.7"/>
    <n v="2"/>
    <n v="6.52"/>
  </r>
  <r>
    <x v="393"/>
    <x v="149"/>
    <x v="2"/>
    <x v="0"/>
    <x v="0"/>
    <s v="Xerox 1897"/>
    <n v="7.97"/>
    <n v="2"/>
    <n v="2.89"/>
  </r>
  <r>
    <x v="393"/>
    <x v="149"/>
    <x v="2"/>
    <x v="0"/>
    <x v="12"/>
    <s v="Bravo II Megaboss 12-Amp Hard Body Upright, Replacement Belts, 2 Belts per Pack"/>
    <n v="18.2"/>
    <n v="7"/>
    <n v="2.0499999999999998"/>
  </r>
  <r>
    <x v="393"/>
    <x v="149"/>
    <x v="2"/>
    <x v="2"/>
    <x v="9"/>
    <s v="SanDisk Cruzer 16 GB USB Flash Drive"/>
    <n v="27.55"/>
    <n v="3"/>
    <n v="-0.34"/>
  </r>
  <r>
    <x v="393"/>
    <x v="149"/>
    <x v="2"/>
    <x v="1"/>
    <x v="5"/>
    <s v="Global Leather Highback Executive Chair with Pneumatic Height Adjustment, Black"/>
    <n v="844.12"/>
    <n v="6"/>
    <n v="-36.18"/>
  </r>
  <r>
    <x v="393"/>
    <x v="149"/>
    <x v="2"/>
    <x v="0"/>
    <x v="2"/>
    <s v="Fellowes Bankers Box Stor/Drawer Steel Plus"/>
    <n v="76.75"/>
    <n v="3"/>
    <n v="-9.59"/>
  </r>
  <r>
    <x v="393"/>
    <x v="641"/>
    <x v="3"/>
    <x v="0"/>
    <x v="4"/>
    <s v="Newell 317"/>
    <n v="8.82"/>
    <n v="3"/>
    <n v="2.56"/>
  </r>
  <r>
    <x v="393"/>
    <x v="641"/>
    <x v="3"/>
    <x v="0"/>
    <x v="3"/>
    <s v="Ibico Recycled Linen-Style Covers"/>
    <n v="62.5"/>
    <n v="2"/>
    <n v="21.87"/>
  </r>
  <r>
    <x v="393"/>
    <x v="641"/>
    <x v="3"/>
    <x v="2"/>
    <x v="9"/>
    <s v="LogitechÂ Gaming G510s - Keyboard"/>
    <n v="339.96"/>
    <n v="4"/>
    <n v="122.39"/>
  </r>
  <r>
    <x v="393"/>
    <x v="641"/>
    <x v="3"/>
    <x v="0"/>
    <x v="3"/>
    <s v="GBC Linen Binding Covers"/>
    <n v="49.57"/>
    <n v="2"/>
    <n v="17.350000000000001"/>
  </r>
  <r>
    <x v="393"/>
    <x v="155"/>
    <x v="3"/>
    <x v="0"/>
    <x v="3"/>
    <s v="Avery Binding System Hidden Tab Executive Style Index Sets"/>
    <n v="13.85"/>
    <n v="3"/>
    <n v="5.19"/>
  </r>
  <r>
    <x v="394"/>
    <x v="464"/>
    <x v="20"/>
    <x v="1"/>
    <x v="8"/>
    <s v="Electrix 20W Halogen Replacement Bulb for Zoom-In Desk Lamp"/>
    <n v="26.8"/>
    <n v="2"/>
    <n v="12.86"/>
  </r>
  <r>
    <x v="394"/>
    <x v="174"/>
    <x v="1"/>
    <x v="1"/>
    <x v="8"/>
    <s v="Staple-based wall hangings"/>
    <n v="22.29"/>
    <n v="7"/>
    <n v="-8.92"/>
  </r>
  <r>
    <x v="394"/>
    <x v="123"/>
    <x v="0"/>
    <x v="2"/>
    <x v="6"/>
    <s v="ShoreTel ShorePhone IP 230 VoIP phone"/>
    <n v="946.34"/>
    <n v="7"/>
    <n v="118.29"/>
  </r>
  <r>
    <x v="394"/>
    <x v="642"/>
    <x v="18"/>
    <x v="0"/>
    <x v="4"/>
    <s v="Model L Table or Wall-Mount Pencil Sharpener"/>
    <n v="125.93"/>
    <n v="7"/>
    <n v="35.26"/>
  </r>
  <r>
    <x v="395"/>
    <x v="643"/>
    <x v="0"/>
    <x v="1"/>
    <x v="13"/>
    <s v="Chromcraft Round Conference Tables"/>
    <n v="244.01"/>
    <n v="2"/>
    <n v="-31.37"/>
  </r>
  <r>
    <x v="395"/>
    <x v="643"/>
    <x v="0"/>
    <x v="0"/>
    <x v="0"/>
    <s v="Xerox 198"/>
    <n v="15.94"/>
    <n v="4"/>
    <n v="5.38"/>
  </r>
  <r>
    <x v="395"/>
    <x v="393"/>
    <x v="5"/>
    <x v="0"/>
    <x v="0"/>
    <s v="Xerox 1902"/>
    <n v="45.68"/>
    <n v="2"/>
    <n v="21.01"/>
  </r>
  <r>
    <x v="396"/>
    <x v="595"/>
    <x v="10"/>
    <x v="1"/>
    <x v="8"/>
    <s v="Eldon Regeneration Recycled Desk Accessories, Smoke"/>
    <n v="8.35"/>
    <n v="6"/>
    <n v="1.25"/>
  </r>
  <r>
    <x v="396"/>
    <x v="158"/>
    <x v="11"/>
    <x v="0"/>
    <x v="4"/>
    <s v="Newell 321"/>
    <n v="5.25"/>
    <n v="2"/>
    <n v="0.59"/>
  </r>
  <r>
    <x v="396"/>
    <x v="392"/>
    <x v="28"/>
    <x v="0"/>
    <x v="3"/>
    <s v="Wilson Jones Legal Size Ring Binders"/>
    <n v="43.98"/>
    <n v="2"/>
    <n v="21.99"/>
  </r>
  <r>
    <x v="396"/>
    <x v="392"/>
    <x v="28"/>
    <x v="2"/>
    <x v="6"/>
    <s v="VTech DS6151"/>
    <n v="377.97"/>
    <n v="3"/>
    <n v="105.83"/>
  </r>
  <r>
    <x v="396"/>
    <x v="392"/>
    <x v="28"/>
    <x v="1"/>
    <x v="8"/>
    <s v="Deflect-o EconoMat Studded, No Bevel Mat for Low Pile Carpeting"/>
    <n v="123.96"/>
    <n v="3"/>
    <n v="11.16"/>
  </r>
  <r>
    <x v="396"/>
    <x v="314"/>
    <x v="20"/>
    <x v="0"/>
    <x v="0"/>
    <s v="Xerox 1912"/>
    <n v="37.94"/>
    <n v="2"/>
    <n v="18.21"/>
  </r>
  <r>
    <x v="396"/>
    <x v="262"/>
    <x v="20"/>
    <x v="1"/>
    <x v="8"/>
    <s v="DAX Black Cherry Wood-Tone Poster Frame"/>
    <n v="79.44"/>
    <n v="3"/>
    <n v="30.19"/>
  </r>
  <r>
    <x v="396"/>
    <x v="262"/>
    <x v="20"/>
    <x v="0"/>
    <x v="14"/>
    <s v="Compact Automatic Electric Letter Opener"/>
    <n v="357.93"/>
    <n v="3"/>
    <n v="7.16"/>
  </r>
  <r>
    <x v="396"/>
    <x v="262"/>
    <x v="20"/>
    <x v="1"/>
    <x v="5"/>
    <s v="Situations Contoured Folding Chairs, 4/Set"/>
    <n v="127.76"/>
    <n v="2"/>
    <n v="21.29"/>
  </r>
  <r>
    <x v="396"/>
    <x v="262"/>
    <x v="20"/>
    <x v="2"/>
    <x v="16"/>
    <s v="Sharp AL-1530CS Digital Copier"/>
    <n v="2799.94"/>
    <n v="7"/>
    <n v="1014.98"/>
  </r>
  <r>
    <x v="396"/>
    <x v="262"/>
    <x v="20"/>
    <x v="0"/>
    <x v="0"/>
    <s v="Xerox 204"/>
    <n v="19.440000000000001"/>
    <n v="3"/>
    <n v="9.33"/>
  </r>
  <r>
    <x v="397"/>
    <x v="297"/>
    <x v="5"/>
    <x v="0"/>
    <x v="3"/>
    <s v="Acco Flexible ACCOHIDE Square Ring Data Binder, Dark Blue, 11 1/2&quot; X 14&quot; 7/8&quot;"/>
    <n v="48.81"/>
    <n v="3"/>
    <n v="23.92"/>
  </r>
  <r>
    <x v="398"/>
    <x v="285"/>
    <x v="1"/>
    <x v="0"/>
    <x v="12"/>
    <s v="Tripp Lite Isotel 8 Ultra 8 Outlet Metal Surge"/>
    <n v="70.97"/>
    <n v="5"/>
    <n v="-191.62"/>
  </r>
  <r>
    <x v="398"/>
    <x v="285"/>
    <x v="1"/>
    <x v="0"/>
    <x v="4"/>
    <s v="Boston KS Multi-Size Manual Pencil Sharpener"/>
    <n v="36.78"/>
    <n v="2"/>
    <n v="3.68"/>
  </r>
  <r>
    <x v="398"/>
    <x v="513"/>
    <x v="26"/>
    <x v="2"/>
    <x v="9"/>
    <s v="Belkin Standard 104 key USB Keyboard"/>
    <n v="46.69"/>
    <n v="4"/>
    <n v="-2.92"/>
  </r>
  <r>
    <x v="399"/>
    <x v="152"/>
    <x v="12"/>
    <x v="1"/>
    <x v="5"/>
    <s v="Global Chrome Stack Chair"/>
    <n v="191.97"/>
    <n v="7"/>
    <n v="16.8"/>
  </r>
  <r>
    <x v="400"/>
    <x v="106"/>
    <x v="3"/>
    <x v="0"/>
    <x v="0"/>
    <s v="Xerox 1962"/>
    <n v="12.84"/>
    <n v="3"/>
    <n v="5.78"/>
  </r>
  <r>
    <x v="400"/>
    <x v="106"/>
    <x v="3"/>
    <x v="0"/>
    <x v="0"/>
    <s v="Xerox 1953"/>
    <n v="25.68"/>
    <n v="6"/>
    <n v="11.56"/>
  </r>
  <r>
    <x v="400"/>
    <x v="374"/>
    <x v="26"/>
    <x v="2"/>
    <x v="6"/>
    <s v="VTech DS6151"/>
    <n v="201.58"/>
    <n v="2"/>
    <n v="20.16"/>
  </r>
  <r>
    <x v="400"/>
    <x v="86"/>
    <x v="20"/>
    <x v="0"/>
    <x v="2"/>
    <s v="Portable Personal File Box"/>
    <n v="36.630000000000003"/>
    <n v="3"/>
    <n v="9.89"/>
  </r>
  <r>
    <x v="400"/>
    <x v="644"/>
    <x v="22"/>
    <x v="0"/>
    <x v="3"/>
    <s v="Prestige Round Ring Binders"/>
    <n v="14.59"/>
    <n v="3"/>
    <n v="4.92"/>
  </r>
  <r>
    <x v="400"/>
    <x v="229"/>
    <x v="0"/>
    <x v="1"/>
    <x v="8"/>
    <s v="DAX Wood Document Frame."/>
    <n v="21.97"/>
    <n v="4"/>
    <n v="-15.93"/>
  </r>
  <r>
    <x v="400"/>
    <x v="229"/>
    <x v="0"/>
    <x v="2"/>
    <x v="6"/>
    <s v="Digium D40 VoIP phone"/>
    <n v="619.15"/>
    <n v="6"/>
    <n v="69.650000000000006"/>
  </r>
  <r>
    <x v="400"/>
    <x v="229"/>
    <x v="0"/>
    <x v="0"/>
    <x v="0"/>
    <s v="Xerox 1964"/>
    <n v="127.9"/>
    <n v="7"/>
    <n v="41.57"/>
  </r>
  <r>
    <x v="401"/>
    <x v="151"/>
    <x v="1"/>
    <x v="2"/>
    <x v="6"/>
    <s v="Toshiba IPT2010-SD IPÂ Telephone"/>
    <n v="222.38"/>
    <n v="2"/>
    <n v="16.68"/>
  </r>
  <r>
    <x v="401"/>
    <x v="151"/>
    <x v="1"/>
    <x v="0"/>
    <x v="7"/>
    <s v="Advantus Plastic Paper Clips"/>
    <n v="16"/>
    <n v="4"/>
    <n v="5.6"/>
  </r>
  <r>
    <x v="402"/>
    <x v="618"/>
    <x v="2"/>
    <x v="0"/>
    <x v="4"/>
    <s v="Boston School Pro Electric Pencil Sharpener, 1670"/>
    <n v="198.27"/>
    <n v="8"/>
    <n v="17.350000000000001"/>
  </r>
  <r>
    <x v="402"/>
    <x v="618"/>
    <x v="2"/>
    <x v="0"/>
    <x v="1"/>
    <s v="Avery 490"/>
    <n v="47.36"/>
    <n v="4"/>
    <n v="17.760000000000002"/>
  </r>
  <r>
    <x v="402"/>
    <x v="618"/>
    <x v="2"/>
    <x v="0"/>
    <x v="10"/>
    <s v="Jet-Pak Recycled Peel 'N' Seal Padded Mailers"/>
    <n v="200.98"/>
    <n v="7"/>
    <n v="62.81"/>
  </r>
  <r>
    <x v="402"/>
    <x v="618"/>
    <x v="2"/>
    <x v="0"/>
    <x v="1"/>
    <s v="Avery 4027 File Folder Labels for Dot Matrix Printers, 5000 Labels per Box, White"/>
    <n v="97.7"/>
    <n v="4"/>
    <n v="31.75"/>
  </r>
  <r>
    <x v="402"/>
    <x v="618"/>
    <x v="2"/>
    <x v="0"/>
    <x v="4"/>
    <s v="Binney &amp; Smith Crayola Metallic Crayons, 16-Color Pack"/>
    <n v="2.7"/>
    <n v="1"/>
    <n v="0.81"/>
  </r>
  <r>
    <x v="402"/>
    <x v="618"/>
    <x v="2"/>
    <x v="0"/>
    <x v="3"/>
    <s v="GBC Linen Binding Covers"/>
    <n v="18.59"/>
    <n v="2"/>
    <n v="-13.63"/>
  </r>
  <r>
    <x v="402"/>
    <x v="618"/>
    <x v="2"/>
    <x v="0"/>
    <x v="3"/>
    <s v="Wilson Jones Custom Binder Spines &amp; Labels"/>
    <n v="4.9000000000000004"/>
    <n v="3"/>
    <n v="-3.43"/>
  </r>
  <r>
    <x v="402"/>
    <x v="459"/>
    <x v="3"/>
    <x v="0"/>
    <x v="2"/>
    <s v="Tennsco Snap-Together Open Shelving Units, Starter Sets and Add-On Units"/>
    <n v="1117.92"/>
    <n v="4"/>
    <n v="55.9"/>
  </r>
  <r>
    <x v="402"/>
    <x v="595"/>
    <x v="3"/>
    <x v="1"/>
    <x v="11"/>
    <s v="Bush Andora Bookcase, Maple/Graphite Gray Finish"/>
    <n v="509.96"/>
    <n v="5"/>
    <n v="42"/>
  </r>
  <r>
    <x v="402"/>
    <x v="595"/>
    <x v="3"/>
    <x v="1"/>
    <x v="8"/>
    <s v="Dana Halogen Swing-Arm Architect Lamp"/>
    <n v="122.91"/>
    <n v="3"/>
    <n v="34.409999999999997"/>
  </r>
  <r>
    <x v="402"/>
    <x v="595"/>
    <x v="3"/>
    <x v="1"/>
    <x v="5"/>
    <s v="Novimex Fabric Task Chair"/>
    <n v="97.57"/>
    <n v="2"/>
    <n v="-6.1"/>
  </r>
  <r>
    <x v="402"/>
    <x v="595"/>
    <x v="3"/>
    <x v="1"/>
    <x v="5"/>
    <s v="Global Leather and Oak Executive Chair, Black"/>
    <n v="722.35"/>
    <n v="3"/>
    <n v="81.260000000000005"/>
  </r>
  <r>
    <x v="403"/>
    <x v="123"/>
    <x v="4"/>
    <x v="0"/>
    <x v="10"/>
    <s v="Wausau Papers Astrobrights Colored Envelopes"/>
    <n v="17.940000000000001"/>
    <n v="3"/>
    <n v="8.7899999999999991"/>
  </r>
  <r>
    <x v="403"/>
    <x v="452"/>
    <x v="2"/>
    <x v="0"/>
    <x v="2"/>
    <s v="Fellowes Neat Ideas Storage Cubes"/>
    <n v="51.97"/>
    <n v="2"/>
    <n v="-10.39"/>
  </r>
  <r>
    <x v="404"/>
    <x v="128"/>
    <x v="16"/>
    <x v="2"/>
    <x v="9"/>
    <s v="Razer Kraken PRO Over Ear PC and Music Headset"/>
    <n v="255.97"/>
    <n v="4"/>
    <n v="32"/>
  </r>
  <r>
    <x v="405"/>
    <x v="402"/>
    <x v="0"/>
    <x v="0"/>
    <x v="3"/>
    <s v="GBC Twin Loop Wire Binding Elements"/>
    <n v="33.28"/>
    <n v="5"/>
    <n v="-49.92"/>
  </r>
  <r>
    <x v="405"/>
    <x v="402"/>
    <x v="0"/>
    <x v="0"/>
    <x v="0"/>
    <s v="Things To Do Today Pad"/>
    <n v="14.09"/>
    <n v="3"/>
    <n v="4.93"/>
  </r>
  <r>
    <x v="405"/>
    <x v="265"/>
    <x v="20"/>
    <x v="0"/>
    <x v="1"/>
    <s v="Self-Adhesive Removable Labels"/>
    <n v="31.5"/>
    <n v="10"/>
    <n v="15.12"/>
  </r>
  <r>
    <x v="405"/>
    <x v="265"/>
    <x v="20"/>
    <x v="0"/>
    <x v="14"/>
    <s v="Acme Hot Forged Carbon Steel Scissors with Nickel-Plated Handles, 3 7/8&quot; Cut, 8&quot;L"/>
    <n v="55.6"/>
    <n v="4"/>
    <n v="16.12"/>
  </r>
  <r>
    <x v="406"/>
    <x v="8"/>
    <x v="3"/>
    <x v="0"/>
    <x v="0"/>
    <s v="Wirebound Message Book, 4 per Page"/>
    <n v="10.86"/>
    <n v="2"/>
    <n v="5.32"/>
  </r>
  <r>
    <x v="407"/>
    <x v="320"/>
    <x v="25"/>
    <x v="1"/>
    <x v="8"/>
    <s v="Dana Fluorescent Magnifying Lamp, White, 36&quot;"/>
    <n v="163.13999999999999"/>
    <n v="4"/>
    <n v="20.39"/>
  </r>
  <r>
    <x v="407"/>
    <x v="320"/>
    <x v="25"/>
    <x v="0"/>
    <x v="3"/>
    <s v="Pressboard Data Binders by Wilson Jones"/>
    <n v="6.41"/>
    <n v="4"/>
    <n v="-4.91"/>
  </r>
  <r>
    <x v="408"/>
    <x v="264"/>
    <x v="1"/>
    <x v="0"/>
    <x v="12"/>
    <s v="Fellowes Basic Home/Office Series Surge Protectors"/>
    <n v="20.77"/>
    <n v="8"/>
    <n v="-52.96"/>
  </r>
  <r>
    <x v="408"/>
    <x v="311"/>
    <x v="22"/>
    <x v="0"/>
    <x v="3"/>
    <s v="Ibico Plastic and Wire Spiral Binding Combs"/>
    <n v="26.98"/>
    <n v="4"/>
    <n v="8.77"/>
  </r>
  <r>
    <x v="408"/>
    <x v="418"/>
    <x v="2"/>
    <x v="0"/>
    <x v="3"/>
    <s v="Wilson Jones Ledger-Size, Piano-Hinge Binder, 2&quot;, Blue"/>
    <n v="24.59"/>
    <n v="2"/>
    <n v="-18.03"/>
  </r>
  <r>
    <x v="409"/>
    <x v="417"/>
    <x v="3"/>
    <x v="0"/>
    <x v="1"/>
    <s v="Avery 476"/>
    <n v="8.26"/>
    <n v="2"/>
    <n v="3.8"/>
  </r>
  <r>
    <x v="409"/>
    <x v="417"/>
    <x v="3"/>
    <x v="2"/>
    <x v="15"/>
    <s v="Zebra GX420t Direct Thermal/Thermal Transfer Printer"/>
    <n v="2973.32"/>
    <n v="7"/>
    <n v="334.5"/>
  </r>
  <r>
    <x v="409"/>
    <x v="417"/>
    <x v="3"/>
    <x v="0"/>
    <x v="2"/>
    <s v="Pizazz Global Quick File"/>
    <n v="104.79"/>
    <n v="7"/>
    <n v="29.34"/>
  </r>
  <r>
    <x v="409"/>
    <x v="417"/>
    <x v="3"/>
    <x v="2"/>
    <x v="6"/>
    <s v="Aastra 57i VoIP phone"/>
    <n v="775.73"/>
    <n v="6"/>
    <n v="58.18"/>
  </r>
  <r>
    <x v="410"/>
    <x v="400"/>
    <x v="9"/>
    <x v="0"/>
    <x v="10"/>
    <s v="Cameo Buff Policy Envelopes"/>
    <n v="186.69"/>
    <n v="3"/>
    <n v="87.74"/>
  </r>
  <r>
    <x v="410"/>
    <x v="185"/>
    <x v="12"/>
    <x v="0"/>
    <x v="3"/>
    <s v="Cardinal EasyOpen D-Ring Binders"/>
    <n v="19.190000000000001"/>
    <n v="7"/>
    <n v="-12.8"/>
  </r>
  <r>
    <x v="410"/>
    <x v="185"/>
    <x v="12"/>
    <x v="0"/>
    <x v="12"/>
    <s v="Fellowes Superior 10 Outlet Split Surge Protector"/>
    <n v="121.79"/>
    <n v="4"/>
    <n v="13.7"/>
  </r>
  <r>
    <x v="410"/>
    <x v="94"/>
    <x v="43"/>
    <x v="0"/>
    <x v="2"/>
    <s v="Advantus Rolling Storage Box"/>
    <n v="51.45"/>
    <n v="3"/>
    <n v="13.89"/>
  </r>
  <r>
    <x v="410"/>
    <x v="39"/>
    <x v="14"/>
    <x v="0"/>
    <x v="12"/>
    <s v="Harmony Air Purifier"/>
    <n v="850.5"/>
    <n v="5"/>
    <n v="245.7"/>
  </r>
  <r>
    <x v="410"/>
    <x v="39"/>
    <x v="14"/>
    <x v="1"/>
    <x v="8"/>
    <s v="Westinghouse Clip-On Gooseneck Lamps"/>
    <n v="75.33"/>
    <n v="9"/>
    <n v="19.59"/>
  </r>
  <r>
    <x v="411"/>
    <x v="6"/>
    <x v="1"/>
    <x v="1"/>
    <x v="5"/>
    <s v="Global High-Back Leather Tilter, Burgundy"/>
    <n v="602.65"/>
    <n v="7"/>
    <n v="-163.58000000000001"/>
  </r>
  <r>
    <x v="411"/>
    <x v="6"/>
    <x v="1"/>
    <x v="0"/>
    <x v="3"/>
    <s v="Avery Heavy-Duty EZD View Binder with Locking Rings"/>
    <n v="7.66"/>
    <n v="6"/>
    <n v="-13.02"/>
  </r>
  <r>
    <x v="412"/>
    <x v="645"/>
    <x v="26"/>
    <x v="0"/>
    <x v="12"/>
    <s v="Kensington 4 Outlet MasterPiece Compact Power Control Center"/>
    <n v="845.73"/>
    <n v="13"/>
    <n v="84.57"/>
  </r>
  <r>
    <x v="412"/>
    <x v="70"/>
    <x v="3"/>
    <x v="1"/>
    <x v="8"/>
    <s v="Ultra Door Push Plate"/>
    <n v="14.73"/>
    <n v="3"/>
    <n v="4.8600000000000003"/>
  </r>
  <r>
    <x v="412"/>
    <x v="39"/>
    <x v="42"/>
    <x v="0"/>
    <x v="4"/>
    <s v="SANFORD Major Accent Highlighters"/>
    <n v="21.24"/>
    <n v="3"/>
    <n v="8.07"/>
  </r>
  <r>
    <x v="412"/>
    <x v="39"/>
    <x v="42"/>
    <x v="0"/>
    <x v="3"/>
    <s v="GBC DocuBind P50 Personal Binding Machine"/>
    <n v="127.96"/>
    <n v="2"/>
    <n v="60.14"/>
  </r>
  <r>
    <x v="412"/>
    <x v="563"/>
    <x v="15"/>
    <x v="2"/>
    <x v="6"/>
    <s v="Wi-Ex zBoost YX540 Cellular Phone Signal Booster"/>
    <n v="467.04"/>
    <n v="4"/>
    <n v="58.38"/>
  </r>
  <r>
    <x v="412"/>
    <x v="22"/>
    <x v="0"/>
    <x v="0"/>
    <x v="14"/>
    <s v="Fiskars Spring-Action Scissors"/>
    <n v="22.37"/>
    <n v="2"/>
    <n v="1.68"/>
  </r>
  <r>
    <x v="412"/>
    <x v="22"/>
    <x v="0"/>
    <x v="0"/>
    <x v="0"/>
    <s v="Xerox 1978"/>
    <n v="32.369999999999997"/>
    <n v="7"/>
    <n v="11.73"/>
  </r>
  <r>
    <x v="412"/>
    <x v="22"/>
    <x v="0"/>
    <x v="2"/>
    <x v="9"/>
    <s v="Logitech G35 7.1-Channel Surround Sound Headset"/>
    <n v="207.98"/>
    <n v="2"/>
    <n v="36.4"/>
  </r>
  <r>
    <x v="413"/>
    <x v="151"/>
    <x v="25"/>
    <x v="0"/>
    <x v="0"/>
    <s v="Xerox 1991"/>
    <n v="18.27"/>
    <n v="1"/>
    <n v="5.94"/>
  </r>
  <r>
    <x v="413"/>
    <x v="151"/>
    <x v="25"/>
    <x v="0"/>
    <x v="0"/>
    <s v="Xerox 1937"/>
    <n v="153.72999999999999"/>
    <n v="4"/>
    <n v="53.8"/>
  </r>
  <r>
    <x v="413"/>
    <x v="151"/>
    <x v="25"/>
    <x v="0"/>
    <x v="10"/>
    <s v="Security-Tint Envelopes"/>
    <n v="12.22"/>
    <n v="2"/>
    <n v="4.43"/>
  </r>
  <r>
    <x v="413"/>
    <x v="151"/>
    <x v="25"/>
    <x v="2"/>
    <x v="9"/>
    <s v="Logitech 910-002974 M325 Wireless Mouse for Web Scrolling"/>
    <n v="167.94"/>
    <n v="7"/>
    <n v="50.38"/>
  </r>
  <r>
    <x v="413"/>
    <x v="131"/>
    <x v="22"/>
    <x v="1"/>
    <x v="8"/>
    <s v="DAX Metal Frame, Desktop, Stepped-Edge"/>
    <n v="20.239999999999998"/>
    <n v="1"/>
    <n v="7.89"/>
  </r>
  <r>
    <x v="413"/>
    <x v="255"/>
    <x v="0"/>
    <x v="1"/>
    <x v="5"/>
    <s v="Novimex Swivel Fabric Task Chair"/>
    <n v="105.69"/>
    <n v="1"/>
    <n v="-28.69"/>
  </r>
  <r>
    <x v="413"/>
    <x v="255"/>
    <x v="0"/>
    <x v="2"/>
    <x v="15"/>
    <s v="StarTech.com 10/100 VDSL2 Ethernet Extender Kit"/>
    <n v="399.54"/>
    <n v="2"/>
    <n v="-79.91"/>
  </r>
  <r>
    <x v="413"/>
    <x v="255"/>
    <x v="0"/>
    <x v="1"/>
    <x v="5"/>
    <s v="Global Stack Chair with Arms, Black"/>
    <n v="104.93"/>
    <n v="5"/>
    <n v="-4.5"/>
  </r>
  <r>
    <x v="414"/>
    <x v="646"/>
    <x v="22"/>
    <x v="0"/>
    <x v="4"/>
    <s v="Newell 311"/>
    <n v="6.63"/>
    <n v="3"/>
    <n v="1.79"/>
  </r>
  <r>
    <x v="414"/>
    <x v="366"/>
    <x v="20"/>
    <x v="0"/>
    <x v="4"/>
    <s v="Boston 16701 Slimline Battery Pencil Sharpener"/>
    <n v="47.82"/>
    <n v="3"/>
    <n v="14.35"/>
  </r>
  <r>
    <x v="414"/>
    <x v="366"/>
    <x v="20"/>
    <x v="0"/>
    <x v="1"/>
    <s v="Avery 494"/>
    <n v="13.05"/>
    <n v="5"/>
    <n v="6"/>
  </r>
  <r>
    <x v="414"/>
    <x v="282"/>
    <x v="20"/>
    <x v="2"/>
    <x v="6"/>
    <s v="Panasonic Kx-TS550"/>
    <n v="45.99"/>
    <n v="1"/>
    <n v="13.34"/>
  </r>
  <r>
    <x v="414"/>
    <x v="282"/>
    <x v="20"/>
    <x v="0"/>
    <x v="2"/>
    <s v="Hot File 7-Pocket, Floor Stand"/>
    <n v="535.41"/>
    <n v="3"/>
    <n v="160.62"/>
  </r>
  <r>
    <x v="414"/>
    <x v="282"/>
    <x v="20"/>
    <x v="0"/>
    <x v="3"/>
    <s v="Acco Pressboard Covers with Storage Hooks, 9 1/2&quot; x 11&quot;, Executive Red"/>
    <n v="6.1"/>
    <n v="2"/>
    <n v="2.06"/>
  </r>
  <r>
    <x v="414"/>
    <x v="282"/>
    <x v="20"/>
    <x v="0"/>
    <x v="0"/>
    <s v="Xerox 219"/>
    <n v="45.36"/>
    <n v="7"/>
    <n v="21.77"/>
  </r>
  <r>
    <x v="414"/>
    <x v="335"/>
    <x v="37"/>
    <x v="0"/>
    <x v="2"/>
    <s v="Acco Perma 4000 Stacking Storage Drawers"/>
    <n v="16.239999999999998"/>
    <n v="1"/>
    <n v="2.44"/>
  </r>
  <r>
    <x v="414"/>
    <x v="335"/>
    <x v="37"/>
    <x v="0"/>
    <x v="2"/>
    <s v="Personal Filing Tote with Lid, Black/Gray"/>
    <n v="77.55"/>
    <n v="5"/>
    <n v="21.71"/>
  </r>
  <r>
    <x v="415"/>
    <x v="315"/>
    <x v="22"/>
    <x v="0"/>
    <x v="0"/>
    <s v="Xerox 1894"/>
    <n v="32.4"/>
    <n v="5"/>
    <n v="15.55"/>
  </r>
  <r>
    <x v="415"/>
    <x v="315"/>
    <x v="22"/>
    <x v="0"/>
    <x v="2"/>
    <s v="Standard Rollaway File with Lock"/>
    <n v="540.57000000000005"/>
    <n v="3"/>
    <n v="140.55000000000001"/>
  </r>
  <r>
    <x v="415"/>
    <x v="315"/>
    <x v="22"/>
    <x v="0"/>
    <x v="3"/>
    <s v="Avery Trapezoid Extra Heavy Duty 4&quot; Binders"/>
    <n v="167.76"/>
    <n v="5"/>
    <n v="62.91"/>
  </r>
  <r>
    <x v="415"/>
    <x v="379"/>
    <x v="10"/>
    <x v="1"/>
    <x v="8"/>
    <s v="Tensor &quot;Hersey Kiss&quot; Styled Floor Lamp"/>
    <n v="41.57"/>
    <n v="4"/>
    <n v="-4.16"/>
  </r>
  <r>
    <x v="415"/>
    <x v="379"/>
    <x v="10"/>
    <x v="1"/>
    <x v="5"/>
    <s v="Novimex Swivel Fabric Task Chair"/>
    <n v="317.06"/>
    <n v="3"/>
    <n v="-86.06"/>
  </r>
  <r>
    <x v="415"/>
    <x v="379"/>
    <x v="10"/>
    <x v="0"/>
    <x v="7"/>
    <s v="Ideal Clamps"/>
    <n v="8.0399999999999991"/>
    <n v="5"/>
    <n v="2.91"/>
  </r>
  <r>
    <x v="415"/>
    <x v="366"/>
    <x v="18"/>
    <x v="0"/>
    <x v="1"/>
    <s v="Avery 476"/>
    <n v="12.39"/>
    <n v="3"/>
    <n v="5.7"/>
  </r>
  <r>
    <x v="415"/>
    <x v="570"/>
    <x v="10"/>
    <x v="0"/>
    <x v="0"/>
    <s v="Easy-staple paper"/>
    <n v="85.06"/>
    <n v="3"/>
    <n v="28.71"/>
  </r>
  <r>
    <x v="416"/>
    <x v="647"/>
    <x v="20"/>
    <x v="2"/>
    <x v="6"/>
    <s v="RCA H5401RE1 DECT 6.0 4-Line Cordless Handset With Caller ID/Call Waiting"/>
    <n v="239.97"/>
    <n v="3"/>
    <n v="2.4"/>
  </r>
  <r>
    <x v="416"/>
    <x v="647"/>
    <x v="20"/>
    <x v="0"/>
    <x v="12"/>
    <s v="Eureka The Boss Lite 10-Amp Upright Vacuum, Blue"/>
    <n v="160.32"/>
    <n v="2"/>
    <n v="44.89"/>
  </r>
  <r>
    <x v="416"/>
    <x v="647"/>
    <x v="20"/>
    <x v="2"/>
    <x v="6"/>
    <s v="Plantronics MX500i Earset"/>
    <n v="128.85"/>
    <n v="3"/>
    <n v="3.87"/>
  </r>
  <r>
    <x v="416"/>
    <x v="648"/>
    <x v="6"/>
    <x v="2"/>
    <x v="9"/>
    <s v="ImationÂ SecureÂ DriveÂ + Hardware Encrypted USBÂ flash driveÂ - 16 GB"/>
    <n v="151.96"/>
    <n v="4"/>
    <n v="36.47"/>
  </r>
  <r>
    <x v="417"/>
    <x v="153"/>
    <x v="3"/>
    <x v="0"/>
    <x v="0"/>
    <s v="Southworth 25% Cotton Antique Laid Paper &amp; Envelopes"/>
    <n v="58.38"/>
    <n v="7"/>
    <n v="26.27"/>
  </r>
  <r>
    <x v="417"/>
    <x v="153"/>
    <x v="3"/>
    <x v="0"/>
    <x v="0"/>
    <s v="Xerox 1883"/>
    <n v="105.52"/>
    <n v="4"/>
    <n v="48.54"/>
  </r>
  <r>
    <x v="417"/>
    <x v="153"/>
    <x v="3"/>
    <x v="0"/>
    <x v="2"/>
    <s v="Tenex Personal Project File with Scoop Front Design, Black"/>
    <n v="80.88"/>
    <n v="6"/>
    <n v="21.03"/>
  </r>
  <r>
    <x v="417"/>
    <x v="90"/>
    <x v="37"/>
    <x v="1"/>
    <x v="8"/>
    <s v="3M Hangers With Command Adhesive"/>
    <n v="22.2"/>
    <n v="6"/>
    <n v="9.1"/>
  </r>
  <r>
    <x v="417"/>
    <x v="51"/>
    <x v="27"/>
    <x v="1"/>
    <x v="11"/>
    <s v="O'Sullivan Living Dimensions 3-Shelf Bookcases"/>
    <n v="1406.86"/>
    <n v="7"/>
    <n v="140.69"/>
  </r>
  <r>
    <x v="417"/>
    <x v="51"/>
    <x v="27"/>
    <x v="0"/>
    <x v="1"/>
    <s v="Self-Adhesive Removable Labels"/>
    <n v="15.75"/>
    <n v="5"/>
    <n v="7.56"/>
  </r>
  <r>
    <x v="417"/>
    <x v="51"/>
    <x v="27"/>
    <x v="0"/>
    <x v="2"/>
    <s v="Fellowes Super Stor/Drawer Files"/>
    <n v="323.10000000000002"/>
    <n v="2"/>
    <n v="61.39"/>
  </r>
  <r>
    <x v="417"/>
    <x v="649"/>
    <x v="28"/>
    <x v="1"/>
    <x v="5"/>
    <s v="Hon Pagoda Stacking Chairs"/>
    <n v="2567.84"/>
    <n v="8"/>
    <n v="770.35"/>
  </r>
  <r>
    <x v="417"/>
    <x v="650"/>
    <x v="25"/>
    <x v="0"/>
    <x v="4"/>
    <s v="Newell 347"/>
    <n v="10.27"/>
    <n v="3"/>
    <n v="1.1599999999999999"/>
  </r>
  <r>
    <x v="417"/>
    <x v="249"/>
    <x v="20"/>
    <x v="0"/>
    <x v="7"/>
    <s v="Bagged Rubber Bands"/>
    <n v="7.56"/>
    <n v="6"/>
    <n v="0.3"/>
  </r>
  <r>
    <x v="417"/>
    <x v="362"/>
    <x v="1"/>
    <x v="0"/>
    <x v="1"/>
    <s v="Avery 501"/>
    <n v="5.9"/>
    <n v="2"/>
    <n v="1.99"/>
  </r>
  <r>
    <x v="417"/>
    <x v="362"/>
    <x v="1"/>
    <x v="0"/>
    <x v="0"/>
    <s v="Xerox 1988"/>
    <n v="173.49"/>
    <n v="7"/>
    <n v="54.22"/>
  </r>
  <r>
    <x v="417"/>
    <x v="362"/>
    <x v="1"/>
    <x v="1"/>
    <x v="8"/>
    <s v="Tenex Traditional Chairmats for Hard Floors, Average Lip, 36&quot; x 48&quot;"/>
    <n v="51.56"/>
    <n v="2"/>
    <n v="-61.87"/>
  </r>
  <r>
    <x v="417"/>
    <x v="362"/>
    <x v="1"/>
    <x v="0"/>
    <x v="3"/>
    <s v="Storex Dura Pro Binders"/>
    <n v="3.56"/>
    <n v="3"/>
    <n v="-6.24"/>
  </r>
  <r>
    <x v="417"/>
    <x v="551"/>
    <x v="23"/>
    <x v="0"/>
    <x v="0"/>
    <s v="Xerox 1889"/>
    <n v="274.8"/>
    <n v="5"/>
    <n v="134.65"/>
  </r>
  <r>
    <x v="417"/>
    <x v="551"/>
    <x v="23"/>
    <x v="0"/>
    <x v="2"/>
    <s v="Fellowes Mobile File Cart, Black"/>
    <n v="62.18"/>
    <n v="1"/>
    <n v="16.79"/>
  </r>
  <r>
    <x v="417"/>
    <x v="551"/>
    <x v="23"/>
    <x v="1"/>
    <x v="8"/>
    <s v="Eldon Image Series Black Desk Accessories"/>
    <n v="8.2799999999999994"/>
    <n v="2"/>
    <n v="2.98"/>
  </r>
  <r>
    <x v="418"/>
    <x v="124"/>
    <x v="0"/>
    <x v="0"/>
    <x v="3"/>
    <s v="Avery Poly Binder Pockets"/>
    <n v="5.73"/>
    <n v="8"/>
    <n v="-9.16"/>
  </r>
  <r>
    <x v="418"/>
    <x v="124"/>
    <x v="0"/>
    <x v="0"/>
    <x v="0"/>
    <s v="Xerox 1928"/>
    <n v="42.24"/>
    <n v="10"/>
    <n v="13.2"/>
  </r>
  <r>
    <x v="418"/>
    <x v="63"/>
    <x v="14"/>
    <x v="2"/>
    <x v="6"/>
    <s v="Polycom CX300 Desktop Phone USB VoIP phone"/>
    <n v="299.98"/>
    <n v="2"/>
    <n v="83.99"/>
  </r>
  <r>
    <x v="418"/>
    <x v="63"/>
    <x v="14"/>
    <x v="0"/>
    <x v="3"/>
    <s v="Catalog Binders with Expanding Posts"/>
    <n v="403.68"/>
    <n v="6"/>
    <n v="181.66"/>
  </r>
  <r>
    <x v="418"/>
    <x v="63"/>
    <x v="14"/>
    <x v="2"/>
    <x v="6"/>
    <s v="iKross Bluetooth Portable Keyboard + Cell Phone Stand Holder + Brush for Apple iPhone 5S 5C 5, 4S 4"/>
    <n v="41.9"/>
    <n v="2"/>
    <n v="11.73"/>
  </r>
  <r>
    <x v="418"/>
    <x v="63"/>
    <x v="14"/>
    <x v="0"/>
    <x v="1"/>
    <s v="Avery 491"/>
    <n v="28.91"/>
    <n v="7"/>
    <n v="13.3"/>
  </r>
  <r>
    <x v="418"/>
    <x v="651"/>
    <x v="3"/>
    <x v="0"/>
    <x v="0"/>
    <s v="Adams Telephone Message Book W/Dividers/Space For Phone Numbers, 5 1/4&quot;X8 1/2&quot;, 300/Messages"/>
    <n v="11.76"/>
    <n v="2"/>
    <n v="5.76"/>
  </r>
  <r>
    <x v="419"/>
    <x v="172"/>
    <x v="22"/>
    <x v="0"/>
    <x v="1"/>
    <s v="Avery 501"/>
    <n v="7.38"/>
    <n v="2"/>
    <n v="3.47"/>
  </r>
  <r>
    <x v="419"/>
    <x v="172"/>
    <x v="22"/>
    <x v="0"/>
    <x v="4"/>
    <s v="Binney &amp; Smith Crayola Metallic Colored Pencils, 8-Color Set"/>
    <n v="9.26"/>
    <n v="2"/>
    <n v="3.06"/>
  </r>
  <r>
    <x v="419"/>
    <x v="492"/>
    <x v="20"/>
    <x v="0"/>
    <x v="0"/>
    <s v="Wirebound Message Books, Two 4 1/4&quot; x 5&quot; Forms per Page"/>
    <n v="30.44"/>
    <n v="4"/>
    <n v="14.31"/>
  </r>
  <r>
    <x v="419"/>
    <x v="492"/>
    <x v="20"/>
    <x v="1"/>
    <x v="8"/>
    <s v="Executive Impressions 10&quot; Spectator Wall Clock"/>
    <n v="35.28"/>
    <n v="3"/>
    <n v="12"/>
  </r>
  <r>
    <x v="419"/>
    <x v="652"/>
    <x v="3"/>
    <x v="2"/>
    <x v="9"/>
    <s v="Logitech Wireless Anywhere Mouse MX for PC and Mac"/>
    <n v="119.98"/>
    <n v="2"/>
    <n v="35.99"/>
  </r>
  <r>
    <x v="419"/>
    <x v="652"/>
    <x v="3"/>
    <x v="2"/>
    <x v="9"/>
    <s v="LogitechÂ Z-906 Speaker sys - home theater - 5.1-CH"/>
    <n v="989.97"/>
    <n v="3"/>
    <n v="395.99"/>
  </r>
  <r>
    <x v="420"/>
    <x v="615"/>
    <x v="20"/>
    <x v="1"/>
    <x v="5"/>
    <s v="Hon Every-Day Series Multi-Task Chairs"/>
    <n v="1522.64"/>
    <n v="9"/>
    <n v="169.18"/>
  </r>
  <r>
    <x v="420"/>
    <x v="653"/>
    <x v="24"/>
    <x v="0"/>
    <x v="0"/>
    <s v="Xerox 1981"/>
    <n v="10.56"/>
    <n v="2"/>
    <n v="4.75"/>
  </r>
  <r>
    <x v="421"/>
    <x v="654"/>
    <x v="3"/>
    <x v="0"/>
    <x v="3"/>
    <s v="3-ring staple pack"/>
    <n v="7.52"/>
    <n v="5"/>
    <n v="2.63"/>
  </r>
  <r>
    <x v="421"/>
    <x v="198"/>
    <x v="2"/>
    <x v="0"/>
    <x v="3"/>
    <s v="Aluminum Screw Posts"/>
    <n v="18.309999999999999"/>
    <n v="4"/>
    <n v="-12.21"/>
  </r>
  <r>
    <x v="421"/>
    <x v="198"/>
    <x v="2"/>
    <x v="0"/>
    <x v="0"/>
    <s v="Xerox 200"/>
    <n v="25.92"/>
    <n v="5"/>
    <n v="9.07"/>
  </r>
  <r>
    <x v="421"/>
    <x v="198"/>
    <x v="2"/>
    <x v="0"/>
    <x v="4"/>
    <s v="Avery Fluorescent Highlighter Four-Color Set"/>
    <n v="8.02"/>
    <n v="3"/>
    <n v="1"/>
  </r>
  <r>
    <x v="422"/>
    <x v="585"/>
    <x v="1"/>
    <x v="2"/>
    <x v="9"/>
    <s v="Maxell 4.7GB DVD+R 5/Pack"/>
    <n v="2.38"/>
    <n v="3"/>
    <n v="0.74"/>
  </r>
  <r>
    <x v="422"/>
    <x v="585"/>
    <x v="1"/>
    <x v="0"/>
    <x v="12"/>
    <s v="Hoover Shoulder Vac Commercial Portable Vacuum"/>
    <n v="143.13"/>
    <n v="2"/>
    <n v="-393.6"/>
  </r>
  <r>
    <x v="422"/>
    <x v="597"/>
    <x v="16"/>
    <x v="0"/>
    <x v="0"/>
    <s v="Xerox 1951"/>
    <n v="173.49"/>
    <n v="7"/>
    <n v="54.22"/>
  </r>
  <r>
    <x v="422"/>
    <x v="597"/>
    <x v="16"/>
    <x v="0"/>
    <x v="2"/>
    <s v="Fellowes Super Stor/Drawer Files"/>
    <n v="516.96"/>
    <n v="4"/>
    <n v="-6.46"/>
  </r>
  <r>
    <x v="422"/>
    <x v="597"/>
    <x v="16"/>
    <x v="1"/>
    <x v="8"/>
    <s v="Advantus Employee of the Month Certificate Frame, 11 x 13-1/2"/>
    <n v="173.21"/>
    <n v="7"/>
    <n v="45.47"/>
  </r>
  <r>
    <x v="422"/>
    <x v="597"/>
    <x v="16"/>
    <x v="0"/>
    <x v="4"/>
    <s v="Newell 344"/>
    <n v="4.45"/>
    <n v="2"/>
    <n v="0.33"/>
  </r>
  <r>
    <x v="422"/>
    <x v="597"/>
    <x v="16"/>
    <x v="0"/>
    <x v="1"/>
    <s v="Smead Alpha-Z Color-Coded Name Labels First Letter Starter Set"/>
    <n v="9"/>
    <n v="3"/>
    <n v="3.15"/>
  </r>
  <r>
    <x v="422"/>
    <x v="597"/>
    <x v="16"/>
    <x v="0"/>
    <x v="0"/>
    <s v="Xerox 1963"/>
    <n v="42.24"/>
    <n v="10"/>
    <n v="13.2"/>
  </r>
  <r>
    <x v="422"/>
    <x v="597"/>
    <x v="16"/>
    <x v="0"/>
    <x v="3"/>
    <s v="Premier Elliptical Ring Binder, Black"/>
    <n v="18.260000000000002"/>
    <n v="2"/>
    <n v="-13.39"/>
  </r>
  <r>
    <x v="423"/>
    <x v="408"/>
    <x v="6"/>
    <x v="0"/>
    <x v="3"/>
    <s v="Vinyl Sectional Post Binders"/>
    <n v="113.1"/>
    <n v="3"/>
    <n v="56.55"/>
  </r>
  <r>
    <x v="423"/>
    <x v="180"/>
    <x v="14"/>
    <x v="0"/>
    <x v="0"/>
    <s v="Xerox 1995"/>
    <n v="12.96"/>
    <n v="2"/>
    <n v="6.22"/>
  </r>
  <r>
    <x v="423"/>
    <x v="120"/>
    <x v="34"/>
    <x v="1"/>
    <x v="8"/>
    <s v="Luxo Adjustable Task Clamp Lamp"/>
    <n v="355.36"/>
    <n v="4"/>
    <n v="92.39"/>
  </r>
  <r>
    <x v="423"/>
    <x v="120"/>
    <x v="34"/>
    <x v="2"/>
    <x v="6"/>
    <s v="Dexim XPower Skin Super-Thin Power Case for iPhone 5 - Black"/>
    <n v="140.38"/>
    <n v="3"/>
    <n v="8.77"/>
  </r>
  <r>
    <x v="423"/>
    <x v="655"/>
    <x v="16"/>
    <x v="0"/>
    <x v="3"/>
    <s v="Green Canvas Binder for 8-1/2&quot; x 14&quot; Sheets"/>
    <n v="64.2"/>
    <n v="5"/>
    <n v="-42.8"/>
  </r>
  <r>
    <x v="423"/>
    <x v="655"/>
    <x v="16"/>
    <x v="0"/>
    <x v="3"/>
    <s v="Wilson Jones Elliptical Ring 3 1/2&quot; Capacity Binders, 800 sheets"/>
    <n v="38.520000000000003"/>
    <n v="3"/>
    <n v="-26.96"/>
  </r>
  <r>
    <x v="423"/>
    <x v="655"/>
    <x v="16"/>
    <x v="2"/>
    <x v="9"/>
    <s v="Logitech Keyboard K120"/>
    <n v="72.599999999999994"/>
    <n v="5"/>
    <n v="-8.17"/>
  </r>
  <r>
    <x v="424"/>
    <x v="12"/>
    <x v="8"/>
    <x v="2"/>
    <x v="9"/>
    <s v="Kingston Digital DataTraveler 16GB USB 2.0"/>
    <n v="53.7"/>
    <n v="6"/>
    <n v="10.199999999999999"/>
  </r>
  <r>
    <x v="424"/>
    <x v="12"/>
    <x v="8"/>
    <x v="0"/>
    <x v="3"/>
    <s v="SlimView Poly Binder, 3/8&quot;"/>
    <n v="36.26"/>
    <n v="7"/>
    <n v="16.68"/>
  </r>
  <r>
    <x v="424"/>
    <x v="12"/>
    <x v="8"/>
    <x v="0"/>
    <x v="4"/>
    <s v="Boston Electric Pencil Sharpener, Model 1818, Charcoal Black"/>
    <n v="56.3"/>
    <n v="2"/>
    <n v="15.76"/>
  </r>
  <r>
    <x v="424"/>
    <x v="12"/>
    <x v="8"/>
    <x v="0"/>
    <x v="0"/>
    <s v="Xerox 222"/>
    <n v="32.4"/>
    <n v="5"/>
    <n v="15.55"/>
  </r>
  <r>
    <x v="424"/>
    <x v="12"/>
    <x v="8"/>
    <x v="1"/>
    <x v="8"/>
    <s v="DAX Clear Channel Poster Frame"/>
    <n v="29.16"/>
    <n v="2"/>
    <n v="10.79"/>
  </r>
  <r>
    <x v="424"/>
    <x v="458"/>
    <x v="16"/>
    <x v="1"/>
    <x v="5"/>
    <s v="Hon 2090 Â“Pillow SoftÂ” Series Mid Back Swivel/Tilt Chairs"/>
    <n v="1123.92"/>
    <n v="5"/>
    <n v="-182.64"/>
  </r>
  <r>
    <x v="424"/>
    <x v="458"/>
    <x v="16"/>
    <x v="2"/>
    <x v="6"/>
    <s v="Cisco SPA301"/>
    <n v="249.58"/>
    <n v="2"/>
    <n v="31.2"/>
  </r>
  <r>
    <x v="424"/>
    <x v="458"/>
    <x v="16"/>
    <x v="1"/>
    <x v="8"/>
    <s v="Seth Thomas 8 1/2&quot; Cubicle Clock"/>
    <n v="48.67"/>
    <n v="3"/>
    <n v="7.3"/>
  </r>
  <r>
    <x v="424"/>
    <x v="458"/>
    <x v="16"/>
    <x v="0"/>
    <x v="4"/>
    <s v="Hunt PowerHouse Electric Pencil Sharpener, Blue"/>
    <n v="60.77"/>
    <n v="2"/>
    <n v="7.6"/>
  </r>
  <r>
    <x v="424"/>
    <x v="458"/>
    <x v="16"/>
    <x v="0"/>
    <x v="3"/>
    <s v="Ibico Laser Imprintable Binding System Covers"/>
    <n v="78.599999999999994"/>
    <n v="5"/>
    <n v="-62.88"/>
  </r>
  <r>
    <x v="424"/>
    <x v="458"/>
    <x v="16"/>
    <x v="0"/>
    <x v="3"/>
    <s v="GBC Standard Plastic Binding Systems' Combs"/>
    <n v="3.77"/>
    <n v="2"/>
    <n v="-3.14"/>
  </r>
  <r>
    <x v="424"/>
    <x v="458"/>
    <x v="16"/>
    <x v="0"/>
    <x v="2"/>
    <s v="Tennsco 16-Compartment Lockers with Coat Rack"/>
    <n v="1036.6199999999999"/>
    <n v="2"/>
    <n v="51.83"/>
  </r>
  <r>
    <x v="424"/>
    <x v="458"/>
    <x v="16"/>
    <x v="0"/>
    <x v="2"/>
    <s v="Fellowes High-Stak Drawer Files"/>
    <n v="563.80999999999995"/>
    <n v="4"/>
    <n v="21.14"/>
  </r>
  <r>
    <x v="425"/>
    <x v="656"/>
    <x v="2"/>
    <x v="0"/>
    <x v="0"/>
    <s v="Xerox 1997"/>
    <n v="20.74"/>
    <n v="4"/>
    <n v="7.26"/>
  </r>
  <r>
    <x v="425"/>
    <x v="656"/>
    <x v="2"/>
    <x v="1"/>
    <x v="8"/>
    <s v="DataProducts Ampli Magnifier Task Lamp, Black,"/>
    <n v="43.3"/>
    <n v="2"/>
    <n v="4.33"/>
  </r>
  <r>
    <x v="425"/>
    <x v="224"/>
    <x v="7"/>
    <x v="0"/>
    <x v="2"/>
    <s v="Perma STOR-ALL Hanging File Box, 13 1/8&quot;W x 12 1/4&quot;D x 10 1/2&quot;H"/>
    <n v="29.9"/>
    <n v="5"/>
    <n v="5.08"/>
  </r>
  <r>
    <x v="425"/>
    <x v="657"/>
    <x v="16"/>
    <x v="2"/>
    <x v="6"/>
    <s v="Speck Products Candyshell Flip Case"/>
    <n v="55.98"/>
    <n v="2"/>
    <n v="4.2"/>
  </r>
  <r>
    <x v="425"/>
    <x v="381"/>
    <x v="18"/>
    <x v="0"/>
    <x v="2"/>
    <s v="Recycled Eldon Regeneration Jumbo File"/>
    <n v="24.56"/>
    <n v="2"/>
    <n v="6.88"/>
  </r>
  <r>
    <x v="426"/>
    <x v="612"/>
    <x v="3"/>
    <x v="0"/>
    <x v="3"/>
    <s v="Aluminum Screw Posts"/>
    <n v="36.619999999999997"/>
    <n v="3"/>
    <n v="13.73"/>
  </r>
  <r>
    <x v="426"/>
    <x v="526"/>
    <x v="33"/>
    <x v="0"/>
    <x v="4"/>
    <s v="Newell 31"/>
    <n v="24.78"/>
    <n v="6"/>
    <n v="6.94"/>
  </r>
  <r>
    <x v="426"/>
    <x v="526"/>
    <x v="33"/>
    <x v="0"/>
    <x v="3"/>
    <s v="Avery Heavy-Duty EZD View Binder with Locking Rings"/>
    <n v="19.14"/>
    <n v="3"/>
    <n v="8.8000000000000007"/>
  </r>
  <r>
    <x v="426"/>
    <x v="526"/>
    <x v="33"/>
    <x v="2"/>
    <x v="16"/>
    <s v="Brother DCP1000 Digital 3 in 1 Multifunction Machine"/>
    <n v="899.97"/>
    <n v="3"/>
    <n v="314.99"/>
  </r>
  <r>
    <x v="426"/>
    <x v="526"/>
    <x v="33"/>
    <x v="0"/>
    <x v="0"/>
    <s v="Xerox 204"/>
    <n v="32.4"/>
    <n v="5"/>
    <n v="15.55"/>
  </r>
  <r>
    <x v="426"/>
    <x v="577"/>
    <x v="41"/>
    <x v="0"/>
    <x v="3"/>
    <s v="ACCOHIDE 3-Ring Binder, Blue, 1&quot;"/>
    <n v="8.26"/>
    <n v="2"/>
    <n v="3.88"/>
  </r>
  <r>
    <x v="426"/>
    <x v="577"/>
    <x v="41"/>
    <x v="0"/>
    <x v="3"/>
    <s v="Recycled Easel Ring Binders"/>
    <n v="29.84"/>
    <n v="2"/>
    <n v="13.43"/>
  </r>
  <r>
    <x v="426"/>
    <x v="577"/>
    <x v="41"/>
    <x v="2"/>
    <x v="9"/>
    <s v="Lenovo 17-Key USB Numeric Keypad"/>
    <n v="67.98"/>
    <n v="2"/>
    <n v="14.96"/>
  </r>
  <r>
    <x v="426"/>
    <x v="302"/>
    <x v="4"/>
    <x v="0"/>
    <x v="0"/>
    <s v="Xerox 202"/>
    <n v="6.48"/>
    <n v="1"/>
    <n v="3.11"/>
  </r>
  <r>
    <x v="426"/>
    <x v="658"/>
    <x v="10"/>
    <x v="0"/>
    <x v="4"/>
    <s v="Newell 320"/>
    <n v="3.42"/>
    <n v="1"/>
    <n v="0.3"/>
  </r>
  <r>
    <x v="427"/>
    <x v="525"/>
    <x v="2"/>
    <x v="1"/>
    <x v="8"/>
    <s v="Eldon Expressions Punched Metal &amp; Wood Desk Accessories, Pewter &amp; Cherry"/>
    <n v="51.07"/>
    <n v="6"/>
    <n v="5.1100000000000003"/>
  </r>
  <r>
    <x v="428"/>
    <x v="184"/>
    <x v="12"/>
    <x v="0"/>
    <x v="0"/>
    <s v="Xerox 1895"/>
    <n v="9.57"/>
    <n v="2"/>
    <n v="2.99"/>
  </r>
  <r>
    <x v="428"/>
    <x v="184"/>
    <x v="12"/>
    <x v="0"/>
    <x v="2"/>
    <s v="Belkin 19&quot; Vented Equipment Shelf, Black"/>
    <n v="82.37"/>
    <n v="2"/>
    <n v="-19.559999999999999"/>
  </r>
  <r>
    <x v="428"/>
    <x v="184"/>
    <x v="12"/>
    <x v="1"/>
    <x v="8"/>
    <s v="Eldon &quot;L&quot; Workstation Diamond Chairmat"/>
    <n v="364.7"/>
    <n v="6"/>
    <n v="-36.47"/>
  </r>
  <r>
    <x v="428"/>
    <x v="184"/>
    <x v="12"/>
    <x v="1"/>
    <x v="8"/>
    <s v="DAX Copper Panel Document Frame, 5 x 7 Size"/>
    <n v="40.26"/>
    <n v="4"/>
    <n v="11.07"/>
  </r>
  <r>
    <x v="428"/>
    <x v="482"/>
    <x v="16"/>
    <x v="2"/>
    <x v="9"/>
    <s v="Belkin Standard 104 key USB Keyboard"/>
    <n v="11.67"/>
    <n v="1"/>
    <n v="-0.73"/>
  </r>
  <r>
    <x v="428"/>
    <x v="271"/>
    <x v="3"/>
    <x v="2"/>
    <x v="6"/>
    <s v="Jabra SPEAK 410"/>
    <n v="225.58"/>
    <n v="3"/>
    <n v="22.56"/>
  </r>
  <r>
    <x v="429"/>
    <x v="300"/>
    <x v="2"/>
    <x v="0"/>
    <x v="10"/>
    <s v="Peel &amp; Seel Envelopes"/>
    <n v="6.21"/>
    <n v="2"/>
    <n v="2.17"/>
  </r>
  <r>
    <x v="429"/>
    <x v="3"/>
    <x v="0"/>
    <x v="0"/>
    <x v="10"/>
    <s v="Staple envelope"/>
    <n v="28.75"/>
    <n v="3"/>
    <n v="9.34"/>
  </r>
  <r>
    <x v="429"/>
    <x v="3"/>
    <x v="0"/>
    <x v="0"/>
    <x v="0"/>
    <s v="Xerox 188"/>
    <n v="27.22"/>
    <n v="3"/>
    <n v="9.8699999999999992"/>
  </r>
  <r>
    <x v="429"/>
    <x v="3"/>
    <x v="0"/>
    <x v="1"/>
    <x v="5"/>
    <s v="Office Star - Contemporary Swivel Chair with Padded Adjustable Arms and Flex Back"/>
    <n v="197.37"/>
    <n v="2"/>
    <n v="-25.38"/>
  </r>
  <r>
    <x v="429"/>
    <x v="164"/>
    <x v="20"/>
    <x v="0"/>
    <x v="3"/>
    <s v="Fellowes PB500 Electric Punch Plastic Comb Binding Machine with Manual Bind"/>
    <n v="3050.38"/>
    <n v="3"/>
    <n v="1143.8900000000001"/>
  </r>
  <r>
    <x v="429"/>
    <x v="164"/>
    <x v="20"/>
    <x v="2"/>
    <x v="6"/>
    <s v="RCA Visys Integrated PBX 8-Line Router"/>
    <n v="133.97999999999999"/>
    <n v="2"/>
    <n v="33.5"/>
  </r>
  <r>
    <x v="430"/>
    <x v="659"/>
    <x v="12"/>
    <x v="0"/>
    <x v="0"/>
    <s v="Xerox 1922"/>
    <n v="11.95"/>
    <n v="3"/>
    <n v="4.33"/>
  </r>
  <r>
    <x v="430"/>
    <x v="659"/>
    <x v="12"/>
    <x v="0"/>
    <x v="3"/>
    <s v="Peel &amp; Stick Add-On Corner Pockets"/>
    <n v="4.54"/>
    <n v="7"/>
    <n v="-3.33"/>
  </r>
  <r>
    <x v="430"/>
    <x v="659"/>
    <x v="12"/>
    <x v="0"/>
    <x v="3"/>
    <s v="Aluminum Screw Posts"/>
    <n v="9.16"/>
    <n v="2"/>
    <n v="-6.1"/>
  </r>
  <r>
    <x v="430"/>
    <x v="659"/>
    <x v="12"/>
    <x v="1"/>
    <x v="8"/>
    <s v="Flat Face Poster Frame"/>
    <n v="75.36"/>
    <n v="5"/>
    <n v="20.72"/>
  </r>
  <r>
    <x v="430"/>
    <x v="100"/>
    <x v="3"/>
    <x v="0"/>
    <x v="4"/>
    <s v="BOSTON Ranger #55 Pencil Sharpener, Black"/>
    <n v="51.98"/>
    <n v="2"/>
    <n v="15.07"/>
  </r>
  <r>
    <x v="430"/>
    <x v="535"/>
    <x v="16"/>
    <x v="0"/>
    <x v="4"/>
    <s v="Dixon Prang Watercolor Pencils, 10-Color Set with Brush"/>
    <n v="13.63"/>
    <n v="4"/>
    <n v="3.58"/>
  </r>
  <r>
    <x v="430"/>
    <x v="625"/>
    <x v="15"/>
    <x v="0"/>
    <x v="3"/>
    <s v="Avery Self-Adhesive Photo Pockets for Polaroid Photos"/>
    <n v="6.13"/>
    <n v="3"/>
    <n v="-4.49"/>
  </r>
  <r>
    <x v="430"/>
    <x v="625"/>
    <x v="15"/>
    <x v="1"/>
    <x v="5"/>
    <s v="Global Leather Highback Executive Chair with Pneumatic Height Adjustment, Black"/>
    <n v="643.14"/>
    <n v="4"/>
    <n v="56.27"/>
  </r>
  <r>
    <x v="430"/>
    <x v="625"/>
    <x v="15"/>
    <x v="0"/>
    <x v="0"/>
    <s v="Xerox 21"/>
    <n v="20.74"/>
    <n v="4"/>
    <n v="7.26"/>
  </r>
  <r>
    <x v="430"/>
    <x v="348"/>
    <x v="6"/>
    <x v="1"/>
    <x v="8"/>
    <s v="Seth Thomas 8 1/2&quot; Cubicle Clock"/>
    <n v="60.84"/>
    <n v="3"/>
    <n v="19.47"/>
  </r>
  <r>
    <x v="430"/>
    <x v="348"/>
    <x v="6"/>
    <x v="0"/>
    <x v="2"/>
    <s v="Tennsco Double-Tier Lockers"/>
    <n v="450.04"/>
    <n v="2"/>
    <n v="58.51"/>
  </r>
  <r>
    <x v="430"/>
    <x v="348"/>
    <x v="6"/>
    <x v="0"/>
    <x v="3"/>
    <s v="Wilson Jones International Size A4 Ring Binders"/>
    <n v="34.6"/>
    <n v="2"/>
    <n v="16.61"/>
  </r>
  <r>
    <x v="430"/>
    <x v="348"/>
    <x v="6"/>
    <x v="2"/>
    <x v="6"/>
    <s v="Cisco SPA301"/>
    <n v="467.97"/>
    <n v="3"/>
    <n v="140.38999999999999"/>
  </r>
  <r>
    <x v="430"/>
    <x v="348"/>
    <x v="6"/>
    <x v="0"/>
    <x v="3"/>
    <s v="JM Magazine Binder"/>
    <n v="33.020000000000003"/>
    <n v="2"/>
    <n v="15.85"/>
  </r>
  <r>
    <x v="431"/>
    <x v="564"/>
    <x v="3"/>
    <x v="1"/>
    <x v="8"/>
    <s v="Eldon 200 Class Desk Accessories"/>
    <n v="12.56"/>
    <n v="2"/>
    <n v="4.0199999999999996"/>
  </r>
  <r>
    <x v="431"/>
    <x v="564"/>
    <x v="3"/>
    <x v="0"/>
    <x v="0"/>
    <s v="Xerox 231"/>
    <n v="6.48"/>
    <n v="1"/>
    <n v="3.11"/>
  </r>
  <r>
    <x v="431"/>
    <x v="564"/>
    <x v="3"/>
    <x v="0"/>
    <x v="10"/>
    <s v="Cameo Buff Policy Envelopes"/>
    <n v="186.69"/>
    <n v="3"/>
    <n v="87.74"/>
  </r>
  <r>
    <x v="431"/>
    <x v="5"/>
    <x v="0"/>
    <x v="0"/>
    <x v="3"/>
    <s v="GBC White Gloss Covers, Plain Front"/>
    <n v="5.79"/>
    <n v="2"/>
    <n v="-9.56"/>
  </r>
  <r>
    <x v="431"/>
    <x v="307"/>
    <x v="0"/>
    <x v="0"/>
    <x v="2"/>
    <s v="Recycled Steel Personal File for Hanging File Folders"/>
    <n v="228.92"/>
    <n v="5"/>
    <n v="14.31"/>
  </r>
  <r>
    <x v="431"/>
    <x v="367"/>
    <x v="2"/>
    <x v="0"/>
    <x v="1"/>
    <s v="Self-Adhesive Address Labels for Typewriters with Dispenser Box"/>
    <n v="5.9"/>
    <n v="2"/>
    <n v="1.99"/>
  </r>
  <r>
    <x v="432"/>
    <x v="660"/>
    <x v="3"/>
    <x v="1"/>
    <x v="8"/>
    <s v="Howard Miller 13&quot; Diameter Pewter Finish Round Wall Clock"/>
    <n v="257.64"/>
    <n v="6"/>
    <n v="100.48"/>
  </r>
  <r>
    <x v="432"/>
    <x v="660"/>
    <x v="3"/>
    <x v="2"/>
    <x v="6"/>
    <s v="netTALK DUO VoIP Telephone Service"/>
    <n v="125.98"/>
    <n v="3"/>
    <n v="47.24"/>
  </r>
  <r>
    <x v="432"/>
    <x v="176"/>
    <x v="26"/>
    <x v="2"/>
    <x v="6"/>
    <s v="Griffin GC36547 PowerJolt SE Lightning Charger"/>
    <n v="125.94"/>
    <n v="7"/>
    <n v="15.74"/>
  </r>
  <r>
    <x v="432"/>
    <x v="288"/>
    <x v="2"/>
    <x v="2"/>
    <x v="9"/>
    <s v="Razer Tiamat Over Ear 7.1 Surround Sound PC Gaming Headset"/>
    <n v="319.98"/>
    <n v="2"/>
    <n v="92"/>
  </r>
  <r>
    <x v="433"/>
    <x v="287"/>
    <x v="16"/>
    <x v="2"/>
    <x v="6"/>
    <s v="Innergie mMini Combo Duo USB Travel Charging Kit"/>
    <n v="107.98"/>
    <n v="3"/>
    <n v="37.79"/>
  </r>
  <r>
    <x v="434"/>
    <x v="318"/>
    <x v="27"/>
    <x v="0"/>
    <x v="7"/>
    <s v="OIC Binder Clips, Mini, 1/4&quot; Capacity, Black"/>
    <n v="4.96"/>
    <n v="4"/>
    <n v="2.33"/>
  </r>
  <r>
    <x v="434"/>
    <x v="53"/>
    <x v="1"/>
    <x v="1"/>
    <x v="13"/>
    <s v="Hon Rectangular Conference Tables"/>
    <n v="796.43"/>
    <n v="7"/>
    <n v="-525.64"/>
  </r>
  <r>
    <x v="434"/>
    <x v="661"/>
    <x v="20"/>
    <x v="0"/>
    <x v="3"/>
    <s v="GBC Ibimaster 500 Manual ProClick Binding System"/>
    <n v="1217.57"/>
    <n v="2"/>
    <n v="456.59"/>
  </r>
  <r>
    <x v="435"/>
    <x v="247"/>
    <x v="22"/>
    <x v="2"/>
    <x v="6"/>
    <s v="Pyle PRT45 Retro HomeÂ Telephone"/>
    <n v="201.57"/>
    <n v="4"/>
    <n v="22.68"/>
  </r>
  <r>
    <x v="435"/>
    <x v="349"/>
    <x v="3"/>
    <x v="2"/>
    <x v="6"/>
    <s v="Plantronics CS 50-USB -Â headsetÂ - Convertible, Monaural"/>
    <n v="217.58"/>
    <n v="2"/>
    <n v="19.04"/>
  </r>
  <r>
    <x v="435"/>
    <x v="349"/>
    <x v="3"/>
    <x v="0"/>
    <x v="7"/>
    <s v="Assorted Color Push Pins"/>
    <n v="5.43"/>
    <n v="3"/>
    <n v="1.79"/>
  </r>
  <r>
    <x v="435"/>
    <x v="349"/>
    <x v="3"/>
    <x v="2"/>
    <x v="6"/>
    <s v="JBL Micro Wireless Portable Bluetooth Speaker"/>
    <n v="143.97999999999999"/>
    <n v="3"/>
    <n v="9"/>
  </r>
  <r>
    <x v="435"/>
    <x v="211"/>
    <x v="4"/>
    <x v="1"/>
    <x v="8"/>
    <s v="Eldon Stackable Tray, Side-Load, Legal, Smoke"/>
    <n v="27.42"/>
    <n v="3"/>
    <n v="9.32"/>
  </r>
  <r>
    <x v="435"/>
    <x v="211"/>
    <x v="4"/>
    <x v="0"/>
    <x v="3"/>
    <s v="GBC DocuBind P100 Manual Binding Machine"/>
    <n v="165.98"/>
    <n v="1"/>
    <n v="74.69"/>
  </r>
  <r>
    <x v="435"/>
    <x v="211"/>
    <x v="4"/>
    <x v="2"/>
    <x v="9"/>
    <s v="Dell Slim USB Multimedia Keyboard"/>
    <n v="75"/>
    <n v="3"/>
    <n v="18"/>
  </r>
  <r>
    <x v="436"/>
    <x v="662"/>
    <x v="2"/>
    <x v="0"/>
    <x v="0"/>
    <s v="Xerox 211"/>
    <n v="31.1"/>
    <n v="6"/>
    <n v="10.89"/>
  </r>
  <r>
    <x v="436"/>
    <x v="662"/>
    <x v="2"/>
    <x v="0"/>
    <x v="2"/>
    <s v="Tennsco Industrial Shelving"/>
    <n v="78.260000000000005"/>
    <n v="2"/>
    <n v="-17.61"/>
  </r>
  <r>
    <x v="436"/>
    <x v="453"/>
    <x v="3"/>
    <x v="1"/>
    <x v="8"/>
    <s v="Dana Halogen Swing-Arm Architect Lamp"/>
    <n v="204.85"/>
    <n v="5"/>
    <n v="57.36"/>
  </r>
  <r>
    <x v="436"/>
    <x v="513"/>
    <x v="3"/>
    <x v="0"/>
    <x v="4"/>
    <s v="Staples in misc. colors"/>
    <n v="20.96"/>
    <n v="2"/>
    <n v="5.24"/>
  </r>
  <r>
    <x v="436"/>
    <x v="513"/>
    <x v="3"/>
    <x v="0"/>
    <x v="3"/>
    <s v="GBC Velobind Prepunched Cover Sets, Regency Series"/>
    <n v="88.75"/>
    <n v="3"/>
    <n v="27.74"/>
  </r>
  <r>
    <x v="436"/>
    <x v="513"/>
    <x v="3"/>
    <x v="0"/>
    <x v="2"/>
    <s v="Tennsco Regal Shelving Units"/>
    <n v="304.23"/>
    <n v="3"/>
    <n v="9.1300000000000008"/>
  </r>
  <r>
    <x v="436"/>
    <x v="20"/>
    <x v="0"/>
    <x v="0"/>
    <x v="0"/>
    <s v="Xerox 1884"/>
    <n v="47.95"/>
    <n v="3"/>
    <n v="16.18"/>
  </r>
  <r>
    <x v="436"/>
    <x v="20"/>
    <x v="0"/>
    <x v="0"/>
    <x v="3"/>
    <s v="Avery Triangle Shaped Sheet Lifters, Black, 2/Pack"/>
    <n v="0.98"/>
    <n v="2"/>
    <n v="-1.48"/>
  </r>
  <r>
    <x v="436"/>
    <x v="20"/>
    <x v="0"/>
    <x v="1"/>
    <x v="8"/>
    <s v="GE General Use Halogen Bulbs, 100 Watts, 1 Bulb per Pack"/>
    <n v="75.38"/>
    <n v="9"/>
    <n v="-20.73"/>
  </r>
  <r>
    <x v="436"/>
    <x v="20"/>
    <x v="0"/>
    <x v="0"/>
    <x v="1"/>
    <s v="Avery File Folder Labels"/>
    <n v="4.6100000000000003"/>
    <n v="2"/>
    <n v="1.67"/>
  </r>
  <r>
    <x v="437"/>
    <x v="174"/>
    <x v="14"/>
    <x v="2"/>
    <x v="9"/>
    <s v="Sony 32GB Class 10 Micro SDHC R40 Memory Card"/>
    <n v="41.9"/>
    <n v="2"/>
    <n v="8.8000000000000007"/>
  </r>
  <r>
    <x v="437"/>
    <x v="52"/>
    <x v="6"/>
    <x v="0"/>
    <x v="3"/>
    <s v="GBC VeloBinder Manual Binding System"/>
    <n v="143.96"/>
    <n v="4"/>
    <n v="69.099999999999994"/>
  </r>
  <r>
    <x v="437"/>
    <x v="52"/>
    <x v="6"/>
    <x v="0"/>
    <x v="2"/>
    <s v="Decoflex Hanging Personal Folder File, Blue"/>
    <n v="15.42"/>
    <n v="1"/>
    <n v="4.16"/>
  </r>
  <r>
    <x v="437"/>
    <x v="52"/>
    <x v="6"/>
    <x v="0"/>
    <x v="3"/>
    <s v="Acco PRESSTEX Data Binder with Storage Hooks, Dark Blue, 9 1/2&quot; X 11&quot;"/>
    <n v="43.04"/>
    <n v="8"/>
    <n v="21.09"/>
  </r>
  <r>
    <x v="437"/>
    <x v="52"/>
    <x v="6"/>
    <x v="1"/>
    <x v="5"/>
    <s v="Office Star - Contemporary Task Swivel Chair"/>
    <n v="332.94"/>
    <n v="3"/>
    <n v="79.91"/>
  </r>
  <r>
    <x v="437"/>
    <x v="329"/>
    <x v="0"/>
    <x v="2"/>
    <x v="6"/>
    <s v="Polycom SoundStation2 EX ConferenceÂ phone"/>
    <n v="971.88"/>
    <n v="3"/>
    <n v="109.34"/>
  </r>
  <r>
    <x v="437"/>
    <x v="524"/>
    <x v="10"/>
    <x v="0"/>
    <x v="0"/>
    <s v="Universal Premium White Copier/Laser Paper (20Lb. and 87 Bright)"/>
    <n v="43.06"/>
    <n v="9"/>
    <n v="15.61"/>
  </r>
  <r>
    <x v="438"/>
    <x v="563"/>
    <x v="12"/>
    <x v="0"/>
    <x v="1"/>
    <s v="Avery 501"/>
    <n v="5.9"/>
    <n v="2"/>
    <n v="1.99"/>
  </r>
  <r>
    <x v="438"/>
    <x v="563"/>
    <x v="12"/>
    <x v="1"/>
    <x v="8"/>
    <s v="Electrix Halogen Magnifier Lamp"/>
    <n v="621.76"/>
    <n v="4"/>
    <n v="46.63"/>
  </r>
  <r>
    <x v="438"/>
    <x v="360"/>
    <x v="10"/>
    <x v="0"/>
    <x v="0"/>
    <s v="Xerox 1999"/>
    <n v="15.55"/>
    <n v="3"/>
    <n v="5.44"/>
  </r>
  <r>
    <x v="438"/>
    <x v="360"/>
    <x v="10"/>
    <x v="1"/>
    <x v="11"/>
    <s v="Sauder Forest Hills Library with Doors, Woodland Oak Finish"/>
    <n v="482.94"/>
    <n v="6"/>
    <n v="-376.69"/>
  </r>
  <r>
    <x v="438"/>
    <x v="114"/>
    <x v="4"/>
    <x v="0"/>
    <x v="3"/>
    <s v="GBC Recycled Regency Composition Covers"/>
    <n v="119.56"/>
    <n v="2"/>
    <n v="55"/>
  </r>
  <r>
    <x v="438"/>
    <x v="114"/>
    <x v="4"/>
    <x v="0"/>
    <x v="4"/>
    <s v="Boston Model 1800 Electric Pencil Sharpener, Gray"/>
    <n v="140.75"/>
    <n v="5"/>
    <n v="42.23"/>
  </r>
  <r>
    <x v="439"/>
    <x v="236"/>
    <x v="2"/>
    <x v="1"/>
    <x v="8"/>
    <s v="Eldon Executive Woodline II Desk Accessories, Mahogany"/>
    <n v="20.100000000000001"/>
    <n v="1"/>
    <n v="1.76"/>
  </r>
  <r>
    <x v="439"/>
    <x v="147"/>
    <x v="20"/>
    <x v="0"/>
    <x v="0"/>
    <s v="Ampad Phone Message Book, Recycled, 400 Message Capacity, 5 Â¾Â” x 11Â”"/>
    <n v="24.96"/>
    <n v="4"/>
    <n v="11.23"/>
  </r>
  <r>
    <x v="439"/>
    <x v="320"/>
    <x v="20"/>
    <x v="1"/>
    <x v="5"/>
    <s v="Office Star - Mesh Screen back chair with Vinyl seat"/>
    <n v="117.88"/>
    <n v="1"/>
    <n v="1.31"/>
  </r>
  <r>
    <x v="439"/>
    <x v="82"/>
    <x v="40"/>
    <x v="2"/>
    <x v="6"/>
    <s v="Cisco 8x8 Inc. 6753i IP Business Phone System"/>
    <n v="269.98"/>
    <n v="2"/>
    <n v="72.89"/>
  </r>
  <r>
    <x v="440"/>
    <x v="77"/>
    <x v="0"/>
    <x v="0"/>
    <x v="12"/>
    <s v="Belkin 8 Outlet Surge Protector"/>
    <n v="32.78"/>
    <n v="4"/>
    <n v="-85.24"/>
  </r>
  <r>
    <x v="440"/>
    <x v="663"/>
    <x v="1"/>
    <x v="1"/>
    <x v="5"/>
    <s v="Hon 4070 Series Pagoda Armless Upholstered Stacking Chairs"/>
    <n v="408.42"/>
    <n v="2"/>
    <n v="-5.83"/>
  </r>
  <r>
    <x v="440"/>
    <x v="663"/>
    <x v="1"/>
    <x v="1"/>
    <x v="5"/>
    <s v="Global Wood Trimmed Manager's Task Chair, Khaki"/>
    <n v="382.12"/>
    <n v="6"/>
    <n v="-92.8"/>
  </r>
  <r>
    <x v="440"/>
    <x v="663"/>
    <x v="1"/>
    <x v="0"/>
    <x v="2"/>
    <s v="Advantus Rolling Storage Box"/>
    <n v="68.599999999999994"/>
    <n v="5"/>
    <n v="6"/>
  </r>
  <r>
    <x v="440"/>
    <x v="663"/>
    <x v="1"/>
    <x v="0"/>
    <x v="2"/>
    <s v="Adjustable Depth Letter/Legal Cart"/>
    <n v="435.5"/>
    <n v="3"/>
    <n v="48.99"/>
  </r>
  <r>
    <x v="440"/>
    <x v="663"/>
    <x v="1"/>
    <x v="0"/>
    <x v="0"/>
    <s v="Adams Phone Message Book, Professional, 400 Message Capacity, 5 3/6Â” x 11Â”"/>
    <n v="11.17"/>
    <n v="2"/>
    <n v="3.77"/>
  </r>
  <r>
    <x v="440"/>
    <x v="366"/>
    <x v="16"/>
    <x v="0"/>
    <x v="0"/>
    <s v="Easy-staple paper"/>
    <n v="11.95"/>
    <n v="3"/>
    <n v="4.03"/>
  </r>
  <r>
    <x v="440"/>
    <x v="366"/>
    <x v="16"/>
    <x v="0"/>
    <x v="0"/>
    <s v="Xerox 1957"/>
    <n v="15.55"/>
    <n v="3"/>
    <n v="5.64"/>
  </r>
  <r>
    <x v="440"/>
    <x v="50"/>
    <x v="20"/>
    <x v="0"/>
    <x v="0"/>
    <s v="Xerox 209"/>
    <n v="19.440000000000001"/>
    <n v="3"/>
    <n v="9.33"/>
  </r>
  <r>
    <x v="440"/>
    <x v="410"/>
    <x v="25"/>
    <x v="2"/>
    <x v="6"/>
    <s v="Geemarc AmpliPOWER60"/>
    <n v="74.239999999999995"/>
    <n v="1"/>
    <n v="8.35"/>
  </r>
  <r>
    <x v="440"/>
    <x v="410"/>
    <x v="25"/>
    <x v="1"/>
    <x v="8"/>
    <s v="24-Hour Round Wall Clock"/>
    <n v="159.84"/>
    <n v="10"/>
    <n v="45.95"/>
  </r>
  <r>
    <x v="440"/>
    <x v="410"/>
    <x v="25"/>
    <x v="0"/>
    <x v="3"/>
    <s v="Wilson Jones Turn Tabs Binder Tool for Ring Binders"/>
    <n v="2.89"/>
    <n v="2"/>
    <n v="-2.31"/>
  </r>
  <r>
    <x v="440"/>
    <x v="410"/>
    <x v="25"/>
    <x v="0"/>
    <x v="0"/>
    <s v="Things To Do Today Pad"/>
    <n v="9.39"/>
    <n v="2"/>
    <n v="3.29"/>
  </r>
  <r>
    <x v="441"/>
    <x v="664"/>
    <x v="5"/>
    <x v="1"/>
    <x v="5"/>
    <s v="Novimex High-Tech Fabric Mesh Task Chair"/>
    <n v="70.98"/>
    <n v="1"/>
    <n v="4.97"/>
  </r>
  <r>
    <x v="441"/>
    <x v="664"/>
    <x v="5"/>
    <x v="0"/>
    <x v="1"/>
    <s v="Dot Matrix Printer Tape Reel Labels, White, 5000/Box"/>
    <n v="294.93"/>
    <n v="3"/>
    <n v="144.52000000000001"/>
  </r>
  <r>
    <x v="441"/>
    <x v="486"/>
    <x v="2"/>
    <x v="1"/>
    <x v="8"/>
    <s v="Eldon Antistatic Chair Mats for Low to Medium Pile Carpets"/>
    <n v="168.46"/>
    <n v="2"/>
    <n v="-29.48"/>
  </r>
  <r>
    <x v="441"/>
    <x v="486"/>
    <x v="2"/>
    <x v="0"/>
    <x v="0"/>
    <s v="Important Message Pads, 50 4-1/4 x 5-1/2 Forms per Pad"/>
    <n v="6.72"/>
    <n v="2"/>
    <n v="2.44"/>
  </r>
  <r>
    <x v="441"/>
    <x v="486"/>
    <x v="2"/>
    <x v="1"/>
    <x v="8"/>
    <s v="Howard Miller 12&quot; Round Wall Clock"/>
    <n v="282.89"/>
    <n v="9"/>
    <n v="56.58"/>
  </r>
  <r>
    <x v="442"/>
    <x v="576"/>
    <x v="21"/>
    <x v="2"/>
    <x v="6"/>
    <s v="Mitel MiVoice 5330e IP Phone"/>
    <n v="1099.96"/>
    <n v="4"/>
    <n v="285.99"/>
  </r>
  <r>
    <x v="442"/>
    <x v="525"/>
    <x v="20"/>
    <x v="0"/>
    <x v="4"/>
    <s v="Colorific Watercolor Pencils"/>
    <n v="15.48"/>
    <n v="3"/>
    <n v="4.49"/>
  </r>
  <r>
    <x v="442"/>
    <x v="425"/>
    <x v="3"/>
    <x v="0"/>
    <x v="3"/>
    <s v="Avery Premier Heavy-Duty Binder with Round Locking Rings"/>
    <n v="22.85"/>
    <n v="2"/>
    <n v="7.43"/>
  </r>
  <r>
    <x v="443"/>
    <x v="302"/>
    <x v="25"/>
    <x v="1"/>
    <x v="8"/>
    <s v="Stackable Trays"/>
    <n v="4.93"/>
    <n v="2"/>
    <n v="0.74"/>
  </r>
  <r>
    <x v="443"/>
    <x v="302"/>
    <x v="25"/>
    <x v="0"/>
    <x v="3"/>
    <s v="Wilson Jones Turn Tabs Binder Tool for Ring Binders"/>
    <n v="7.23"/>
    <n v="5"/>
    <n v="-5.78"/>
  </r>
  <r>
    <x v="443"/>
    <x v="665"/>
    <x v="14"/>
    <x v="0"/>
    <x v="3"/>
    <s v="Durable Pressboard Binders"/>
    <n v="19"/>
    <n v="5"/>
    <n v="8.93"/>
  </r>
  <r>
    <x v="443"/>
    <x v="363"/>
    <x v="2"/>
    <x v="2"/>
    <x v="9"/>
    <s v="HP Standard 104 key PS/2 Keyboard"/>
    <n v="34.799999999999997"/>
    <n v="3"/>
    <n v="2.1800000000000002"/>
  </r>
  <r>
    <x v="443"/>
    <x v="363"/>
    <x v="2"/>
    <x v="0"/>
    <x v="2"/>
    <s v="Acco Perma 4000 Stacking Storage Drawers"/>
    <n v="38.979999999999997"/>
    <n v="3"/>
    <n v="-2.44"/>
  </r>
  <r>
    <x v="443"/>
    <x v="138"/>
    <x v="25"/>
    <x v="1"/>
    <x v="8"/>
    <s v="Stackable Trays"/>
    <n v="4.93"/>
    <n v="2"/>
    <n v="0.74"/>
  </r>
  <r>
    <x v="443"/>
    <x v="138"/>
    <x v="25"/>
    <x v="0"/>
    <x v="1"/>
    <s v="Avery 508"/>
    <n v="11.78"/>
    <n v="3"/>
    <n v="4.2699999999999996"/>
  </r>
  <r>
    <x v="444"/>
    <x v="666"/>
    <x v="20"/>
    <x v="1"/>
    <x v="8"/>
    <s v="G.E. Halogen Desk Lamp Bulbs"/>
    <n v="13.96"/>
    <n v="2"/>
    <n v="6.7"/>
  </r>
  <r>
    <x v="444"/>
    <x v="666"/>
    <x v="20"/>
    <x v="1"/>
    <x v="8"/>
    <s v="Howard Miller 11-1/2&quot; Diameter Ridgewood Wall Clock"/>
    <n v="155.82"/>
    <n v="3"/>
    <n v="63.89"/>
  </r>
  <r>
    <x v="444"/>
    <x v="666"/>
    <x v="20"/>
    <x v="2"/>
    <x v="6"/>
    <s v="OtterBox Commuter Series Case - Samsung Galaxy S4"/>
    <n v="124.95"/>
    <n v="5"/>
    <n v="2.5"/>
  </r>
  <r>
    <x v="444"/>
    <x v="666"/>
    <x v="20"/>
    <x v="0"/>
    <x v="2"/>
    <s v="Iceberg Mobile Mega Data/Printer Cart"/>
    <n v="601.65"/>
    <n v="5"/>
    <n v="156.43"/>
  </r>
  <r>
    <x v="444"/>
    <x v="367"/>
    <x v="32"/>
    <x v="1"/>
    <x v="11"/>
    <s v="Bush Mission Pointe Library"/>
    <n v="301.95999999999998"/>
    <n v="2"/>
    <n v="60.39"/>
  </r>
  <r>
    <x v="444"/>
    <x v="605"/>
    <x v="3"/>
    <x v="1"/>
    <x v="5"/>
    <s v="Novimex Turbo Task Chair"/>
    <n v="170.35"/>
    <n v="3"/>
    <n v="-17.04"/>
  </r>
  <r>
    <x v="444"/>
    <x v="302"/>
    <x v="23"/>
    <x v="0"/>
    <x v="4"/>
    <s v="Newell 333"/>
    <n v="11.12"/>
    <n v="4"/>
    <n v="2.89"/>
  </r>
  <r>
    <x v="445"/>
    <x v="406"/>
    <x v="0"/>
    <x v="0"/>
    <x v="0"/>
    <s v="Xerox 1990"/>
    <n v="21.12"/>
    <n v="5"/>
    <n v="6.6"/>
  </r>
  <r>
    <x v="446"/>
    <x v="595"/>
    <x v="32"/>
    <x v="0"/>
    <x v="0"/>
    <s v="Tops Wirebound Message Log Books"/>
    <n v="6.58"/>
    <n v="2"/>
    <n v="3.03"/>
  </r>
  <r>
    <x v="446"/>
    <x v="595"/>
    <x v="32"/>
    <x v="0"/>
    <x v="3"/>
    <s v="Wilson Jones Ledger-Size, Piano-Hinge Binder, 2&quot;, Blue"/>
    <n v="122.94"/>
    <n v="3"/>
    <n v="59.01"/>
  </r>
  <r>
    <x v="446"/>
    <x v="185"/>
    <x v="15"/>
    <x v="0"/>
    <x v="4"/>
    <s v="Binney &amp; Smith inkTank Desk Highlighter, Chisel Tip, Yellow, 12/Box"/>
    <n v="5.16"/>
    <n v="3"/>
    <n v="0.84"/>
  </r>
  <r>
    <x v="446"/>
    <x v="542"/>
    <x v="36"/>
    <x v="0"/>
    <x v="7"/>
    <s v="Advantus Map Pennant Flags and Round Head Tacks"/>
    <n v="15.8"/>
    <n v="4"/>
    <n v="5.0599999999999996"/>
  </r>
  <r>
    <x v="446"/>
    <x v="542"/>
    <x v="36"/>
    <x v="2"/>
    <x v="15"/>
    <s v="Fellowes Powershred HS-440 4-Sheet High Security Shredder"/>
    <n v="464.97"/>
    <n v="3"/>
    <n v="209.24"/>
  </r>
  <r>
    <x v="446"/>
    <x v="542"/>
    <x v="36"/>
    <x v="1"/>
    <x v="8"/>
    <s v="Eldon ClusterMat Chair Mat with Cordless Antistatic Protection"/>
    <n v="181.96"/>
    <n v="2"/>
    <n v="20.02"/>
  </r>
  <r>
    <x v="446"/>
    <x v="542"/>
    <x v="36"/>
    <x v="0"/>
    <x v="1"/>
    <s v="Avery 05222 Permanent Self-Adhesive File Folder Labels for Typewriters, on Rolls, White, 250/Roll"/>
    <n v="12.39"/>
    <n v="3"/>
    <n v="5.7"/>
  </r>
  <r>
    <x v="446"/>
    <x v="542"/>
    <x v="36"/>
    <x v="0"/>
    <x v="3"/>
    <s v="Performers Binder/Pad Holder, Black"/>
    <n v="84.09"/>
    <n v="3"/>
    <n v="42.05"/>
  </r>
  <r>
    <x v="446"/>
    <x v="542"/>
    <x v="36"/>
    <x v="0"/>
    <x v="4"/>
    <s v="Prismacolor Color Pencil Set"/>
    <n v="79.36"/>
    <n v="4"/>
    <n v="32.54"/>
  </r>
  <r>
    <x v="446"/>
    <x v="542"/>
    <x v="36"/>
    <x v="0"/>
    <x v="3"/>
    <s v="GBC Recycled VeloBinder Covers"/>
    <n v="153.36000000000001"/>
    <n v="9"/>
    <n v="70.55"/>
  </r>
  <r>
    <x v="446"/>
    <x v="542"/>
    <x v="36"/>
    <x v="0"/>
    <x v="3"/>
    <s v="Wilson Jones Active Use Binders"/>
    <n v="43.68"/>
    <n v="6"/>
    <n v="21.4"/>
  </r>
  <r>
    <x v="446"/>
    <x v="542"/>
    <x v="36"/>
    <x v="0"/>
    <x v="2"/>
    <s v="Project Tote Personal File"/>
    <n v="98.21"/>
    <n v="7"/>
    <n v="28.48"/>
  </r>
  <r>
    <x v="446"/>
    <x v="550"/>
    <x v="2"/>
    <x v="2"/>
    <x v="6"/>
    <s v="Panasonic KX-TG9541B DECT 6.0 Digital 2-Line Expandable Cordless Phone With Digital Answering System"/>
    <n v="269.98"/>
    <n v="3"/>
    <n v="40.5"/>
  </r>
  <r>
    <x v="446"/>
    <x v="148"/>
    <x v="0"/>
    <x v="0"/>
    <x v="12"/>
    <s v="Acco 7-Outlet Masterpiece Power Center, Wihtout Fax/Phone Line Protection"/>
    <n v="48.63"/>
    <n v="2"/>
    <n v="-121.58"/>
  </r>
  <r>
    <x v="447"/>
    <x v="281"/>
    <x v="12"/>
    <x v="0"/>
    <x v="3"/>
    <s v="Accohide Poly Flexible Ring Binders"/>
    <n v="3.37"/>
    <n v="3"/>
    <n v="-2.2400000000000002"/>
  </r>
  <r>
    <x v="447"/>
    <x v="30"/>
    <x v="3"/>
    <x v="0"/>
    <x v="3"/>
    <s v="Large Capacity Hanging Post Binders"/>
    <n v="39.92"/>
    <n v="2"/>
    <n v="12.97"/>
  </r>
  <r>
    <x v="448"/>
    <x v="584"/>
    <x v="2"/>
    <x v="1"/>
    <x v="8"/>
    <s v="Howard Miller 13-3/4&quot; Diameter Brushed Chrome Round Wall Clock"/>
    <n v="289.8"/>
    <n v="7"/>
    <n v="36.229999999999997"/>
  </r>
  <r>
    <x v="448"/>
    <x v="584"/>
    <x v="2"/>
    <x v="0"/>
    <x v="3"/>
    <s v="Acco Suede Grain Vinyl Round Ring Binder"/>
    <n v="2.5"/>
    <n v="3"/>
    <n v="-2"/>
  </r>
  <r>
    <x v="448"/>
    <x v="584"/>
    <x v="2"/>
    <x v="0"/>
    <x v="3"/>
    <s v="3M Organizer Strips"/>
    <n v="6.48"/>
    <n v="4"/>
    <n v="-4.75"/>
  </r>
  <r>
    <x v="448"/>
    <x v="584"/>
    <x v="2"/>
    <x v="1"/>
    <x v="5"/>
    <s v="Novimex Fabric Task Chair"/>
    <n v="341.49"/>
    <n v="8"/>
    <n v="-73.180000000000007"/>
  </r>
  <r>
    <x v="448"/>
    <x v="584"/>
    <x v="2"/>
    <x v="0"/>
    <x v="4"/>
    <s v="Newell 333"/>
    <n v="11.12"/>
    <n v="5"/>
    <n v="0.83"/>
  </r>
  <r>
    <x v="448"/>
    <x v="584"/>
    <x v="2"/>
    <x v="1"/>
    <x v="8"/>
    <s v="Master Big Foot Doorstop, Beige"/>
    <n v="25.34"/>
    <n v="6"/>
    <n v="3.48"/>
  </r>
  <r>
    <x v="448"/>
    <x v="59"/>
    <x v="22"/>
    <x v="0"/>
    <x v="0"/>
    <s v="Xerox 1896"/>
    <n v="29.97"/>
    <n v="3"/>
    <n v="13.49"/>
  </r>
  <r>
    <x v="448"/>
    <x v="59"/>
    <x v="22"/>
    <x v="0"/>
    <x v="3"/>
    <s v="Wilson Jones Ledger-Size, Piano-Hinge Binder, 2&quot;, Blue"/>
    <n v="98.35"/>
    <n v="3"/>
    <n v="34.42"/>
  </r>
  <r>
    <x v="448"/>
    <x v="477"/>
    <x v="7"/>
    <x v="1"/>
    <x v="13"/>
    <s v="Lesro Sheffield Collection Coffee Table, End Table, Center Table, Corner Table"/>
    <n v="199.84"/>
    <n v="4"/>
    <n v="-37.11"/>
  </r>
  <r>
    <x v="448"/>
    <x v="477"/>
    <x v="7"/>
    <x v="2"/>
    <x v="6"/>
    <s v="Wilson Electronics DB Pro Signal Booster"/>
    <n v="716"/>
    <n v="2"/>
    <n v="193.32"/>
  </r>
  <r>
    <x v="448"/>
    <x v="477"/>
    <x v="7"/>
    <x v="0"/>
    <x v="3"/>
    <s v="Tuf-Vin Binders"/>
    <n v="221.06"/>
    <n v="7"/>
    <n v="103.9"/>
  </r>
  <r>
    <x v="449"/>
    <x v="556"/>
    <x v="1"/>
    <x v="1"/>
    <x v="5"/>
    <s v="Global Push Button Manager's Chair, Indigo"/>
    <n v="383.61"/>
    <n v="9"/>
    <n v="-5.48"/>
  </r>
  <r>
    <x v="449"/>
    <x v="556"/>
    <x v="1"/>
    <x v="2"/>
    <x v="6"/>
    <s v="Geemarc AmpliPOWER60"/>
    <n v="148.47999999999999"/>
    <n v="2"/>
    <n v="16.7"/>
  </r>
  <r>
    <x v="449"/>
    <x v="556"/>
    <x v="1"/>
    <x v="2"/>
    <x v="6"/>
    <s v="Vtech CS6719"/>
    <n v="537.54"/>
    <n v="7"/>
    <n v="53.75"/>
  </r>
  <r>
    <x v="449"/>
    <x v="556"/>
    <x v="1"/>
    <x v="0"/>
    <x v="3"/>
    <s v="Tuff Stuff Recycled Round Ring Binders"/>
    <n v="1.93"/>
    <n v="2"/>
    <n v="-2.99"/>
  </r>
  <r>
    <x v="449"/>
    <x v="556"/>
    <x v="1"/>
    <x v="0"/>
    <x v="4"/>
    <s v="Newell 32"/>
    <n v="6.91"/>
    <n v="3"/>
    <n v="0.69"/>
  </r>
  <r>
    <x v="449"/>
    <x v="556"/>
    <x v="1"/>
    <x v="1"/>
    <x v="8"/>
    <s v="Floodlight Indoor Halogen Bulbs, 1 Bulb per Pack, 60 Watts"/>
    <n v="7.76"/>
    <n v="1"/>
    <n v="-2.13"/>
  </r>
  <r>
    <x v="449"/>
    <x v="556"/>
    <x v="1"/>
    <x v="2"/>
    <x v="6"/>
    <s v="GE 2-Jack Phone Line Splitter"/>
    <n v="659.17"/>
    <n v="4"/>
    <n v="49.44"/>
  </r>
  <r>
    <x v="449"/>
    <x v="667"/>
    <x v="0"/>
    <x v="2"/>
    <x v="6"/>
    <s v="Vtech CS6719"/>
    <n v="307.17"/>
    <n v="4"/>
    <n v="30.72"/>
  </r>
  <r>
    <x v="450"/>
    <x v="11"/>
    <x v="20"/>
    <x v="0"/>
    <x v="3"/>
    <s v="GBC Plastic Binding Combs"/>
    <n v="11.81"/>
    <n v="2"/>
    <n v="4.28"/>
  </r>
  <r>
    <x v="450"/>
    <x v="11"/>
    <x v="20"/>
    <x v="1"/>
    <x v="5"/>
    <s v="Safco Contoured Stacking Chairs"/>
    <n v="1931.04"/>
    <n v="9"/>
    <n v="321.83999999999997"/>
  </r>
  <r>
    <x v="450"/>
    <x v="11"/>
    <x v="20"/>
    <x v="0"/>
    <x v="0"/>
    <s v="Easy-staple paper"/>
    <n v="9.9600000000000009"/>
    <n v="2"/>
    <n v="4.68"/>
  </r>
  <r>
    <x v="450"/>
    <x v="421"/>
    <x v="0"/>
    <x v="0"/>
    <x v="3"/>
    <s v="Wilson Jones Heavy-Duty Casebound Ring Binders with Metal Hinges"/>
    <n v="41.57"/>
    <n v="6"/>
    <n v="-66.510000000000005"/>
  </r>
  <r>
    <x v="450"/>
    <x v="37"/>
    <x v="4"/>
    <x v="0"/>
    <x v="0"/>
    <s v="Xerox 1931"/>
    <n v="38.880000000000003"/>
    <n v="6"/>
    <n v="18.66"/>
  </r>
  <r>
    <x v="451"/>
    <x v="614"/>
    <x v="12"/>
    <x v="0"/>
    <x v="2"/>
    <s v="SAFCO Boltless Steel Shelving"/>
    <n v="272.74"/>
    <n v="3"/>
    <n v="-64.77"/>
  </r>
  <r>
    <x v="451"/>
    <x v="614"/>
    <x v="12"/>
    <x v="0"/>
    <x v="0"/>
    <s v="Xerox 1899"/>
    <n v="18.5"/>
    <n v="4"/>
    <n v="6.7"/>
  </r>
  <r>
    <x v="451"/>
    <x v="614"/>
    <x v="12"/>
    <x v="1"/>
    <x v="5"/>
    <s v="SAFCO Arco Folding Chair"/>
    <n v="441.92"/>
    <n v="2"/>
    <n v="49.72"/>
  </r>
  <r>
    <x v="451"/>
    <x v="614"/>
    <x v="12"/>
    <x v="1"/>
    <x v="11"/>
    <s v="Hon Metal Bookcases, Black"/>
    <n v="127.76"/>
    <n v="6"/>
    <n v="-191.65"/>
  </r>
  <r>
    <x v="452"/>
    <x v="654"/>
    <x v="3"/>
    <x v="1"/>
    <x v="5"/>
    <s v="Hon 2090 Â“Pillow SoftÂ” Series Mid Back Swivel/Tilt Chairs"/>
    <n v="1348.7"/>
    <n v="6"/>
    <n v="-219.16"/>
  </r>
  <r>
    <x v="452"/>
    <x v="654"/>
    <x v="3"/>
    <x v="1"/>
    <x v="5"/>
    <s v="Hon 4070 Series Pagoda Armless Upholstered Stacking Chairs"/>
    <n v="700.15"/>
    <n v="3"/>
    <n v="78.77"/>
  </r>
  <r>
    <x v="452"/>
    <x v="124"/>
    <x v="20"/>
    <x v="0"/>
    <x v="0"/>
    <s v="Petty Cash Envelope"/>
    <n v="80.88"/>
    <n v="3"/>
    <n v="39.630000000000003"/>
  </r>
  <r>
    <x v="452"/>
    <x v="124"/>
    <x v="20"/>
    <x v="2"/>
    <x v="9"/>
    <s v="Kensington Orbit Wireless Mobile Trackball for PC and Mac"/>
    <n v="599.9"/>
    <n v="10"/>
    <n v="191.97"/>
  </r>
  <r>
    <x v="452"/>
    <x v="588"/>
    <x v="36"/>
    <x v="1"/>
    <x v="5"/>
    <s v="Global Manager's Adjustable Task Chair, Storm"/>
    <n v="150.97999999999999"/>
    <n v="1"/>
    <n v="43.78"/>
  </r>
  <r>
    <x v="452"/>
    <x v="588"/>
    <x v="36"/>
    <x v="0"/>
    <x v="10"/>
    <s v="White Envelopes, White Envelopes with Clear Poly Window"/>
    <n v="137.25"/>
    <n v="9"/>
    <n v="63.14"/>
  </r>
  <r>
    <x v="452"/>
    <x v="588"/>
    <x v="36"/>
    <x v="0"/>
    <x v="7"/>
    <s v="Acco Banker's Clasps, 5 3/4&quot;-Long"/>
    <n v="11.52"/>
    <n v="4"/>
    <n v="5.41"/>
  </r>
  <r>
    <x v="453"/>
    <x v="401"/>
    <x v="3"/>
    <x v="1"/>
    <x v="11"/>
    <s v="Sauder Camden County Collection Libraries, Planked Cherry Finish"/>
    <n v="195.47"/>
    <n v="2"/>
    <n v="-13.8"/>
  </r>
  <r>
    <x v="453"/>
    <x v="634"/>
    <x v="16"/>
    <x v="1"/>
    <x v="11"/>
    <s v="Bush Westfield Collection Bookcases, Medium Cherry Finish"/>
    <n v="231.92"/>
    <n v="5"/>
    <n v="5.8"/>
  </r>
  <r>
    <x v="453"/>
    <x v="668"/>
    <x v="0"/>
    <x v="0"/>
    <x v="1"/>
    <s v="Avery 479"/>
    <n v="6.26"/>
    <n v="3"/>
    <n v="2.04"/>
  </r>
  <r>
    <x v="453"/>
    <x v="668"/>
    <x v="0"/>
    <x v="0"/>
    <x v="7"/>
    <s v="Advantus T-Pin Paper Clips"/>
    <n v="14.43"/>
    <n v="4"/>
    <n v="3.43"/>
  </r>
  <r>
    <x v="454"/>
    <x v="334"/>
    <x v="3"/>
    <x v="2"/>
    <x v="9"/>
    <s v="Logitech G35 7.1-Channel Surround Sound Headset"/>
    <n v="519.96"/>
    <n v="4"/>
    <n v="176.79"/>
  </r>
  <r>
    <x v="454"/>
    <x v="385"/>
    <x v="20"/>
    <x v="0"/>
    <x v="4"/>
    <s v="Newell 32"/>
    <n v="5.76"/>
    <n v="2"/>
    <n v="1.61"/>
  </r>
  <r>
    <x v="454"/>
    <x v="137"/>
    <x v="20"/>
    <x v="0"/>
    <x v="3"/>
    <s v="Economy Binders"/>
    <n v="3.33"/>
    <n v="2"/>
    <n v="1.21"/>
  </r>
  <r>
    <x v="454"/>
    <x v="137"/>
    <x v="20"/>
    <x v="2"/>
    <x v="6"/>
    <s v="Plantronics CS 50-USB -Â headsetÂ - Convertible, Monaural"/>
    <n v="135.99"/>
    <n v="1"/>
    <n v="36.72"/>
  </r>
  <r>
    <x v="454"/>
    <x v="137"/>
    <x v="20"/>
    <x v="1"/>
    <x v="8"/>
    <s v="Eldon Expressions Wood Desk Accessories, Oak"/>
    <n v="7.38"/>
    <n v="1"/>
    <n v="2.14"/>
  </r>
  <r>
    <x v="455"/>
    <x v="669"/>
    <x v="12"/>
    <x v="0"/>
    <x v="3"/>
    <s v="Wilson Jones DublLock D-Ring Binders"/>
    <n v="2.0299999999999998"/>
    <n v="1"/>
    <n v="-1.35"/>
  </r>
  <r>
    <x v="456"/>
    <x v="670"/>
    <x v="18"/>
    <x v="0"/>
    <x v="2"/>
    <s v="Multi-Use Personal File Cart and Caster Set, Three Stacking Bins"/>
    <n v="34.76"/>
    <n v="1"/>
    <n v="9.73"/>
  </r>
  <r>
    <x v="456"/>
    <x v="670"/>
    <x v="18"/>
    <x v="2"/>
    <x v="9"/>
    <s v="Imation Bio 8GB USBÂ Flash Drive ImationÂ Corp"/>
    <n v="831.2"/>
    <n v="5"/>
    <n v="124.68"/>
  </r>
  <r>
    <x v="456"/>
    <x v="670"/>
    <x v="18"/>
    <x v="0"/>
    <x v="0"/>
    <s v="Xerox 1981"/>
    <n v="26.4"/>
    <n v="5"/>
    <n v="11.88"/>
  </r>
  <r>
    <x v="456"/>
    <x v="670"/>
    <x v="18"/>
    <x v="0"/>
    <x v="10"/>
    <s v="White Envelopes, White Envelopes with Clear Poly Window"/>
    <n v="106.75"/>
    <n v="7"/>
    <n v="49.11"/>
  </r>
  <r>
    <x v="456"/>
    <x v="670"/>
    <x v="18"/>
    <x v="0"/>
    <x v="0"/>
    <s v="Tops White Computer Printout Paper"/>
    <n v="97.82"/>
    <n v="2"/>
    <n v="45.98"/>
  </r>
  <r>
    <x v="456"/>
    <x v="670"/>
    <x v="18"/>
    <x v="0"/>
    <x v="2"/>
    <s v="Eldon Portable Mobile Manager"/>
    <n v="141.4"/>
    <n v="5"/>
    <n v="38.18"/>
  </r>
  <r>
    <x v="456"/>
    <x v="277"/>
    <x v="1"/>
    <x v="0"/>
    <x v="3"/>
    <s v="Avery Durable Binders"/>
    <n v="2.88"/>
    <n v="5"/>
    <n v="-4.46"/>
  </r>
  <r>
    <x v="456"/>
    <x v="277"/>
    <x v="1"/>
    <x v="1"/>
    <x v="11"/>
    <s v="O'Sullivan Cherrywood Estates Traditional Barrister Bookcase"/>
    <n v="384.94"/>
    <n v="4"/>
    <n v="-126.48"/>
  </r>
  <r>
    <x v="456"/>
    <x v="277"/>
    <x v="1"/>
    <x v="2"/>
    <x v="6"/>
    <s v="Pyle PMP37LED"/>
    <n v="153.58000000000001"/>
    <n v="2"/>
    <n v="13.44"/>
  </r>
  <r>
    <x v="456"/>
    <x v="277"/>
    <x v="1"/>
    <x v="1"/>
    <x v="11"/>
    <s v="Atlantic Metals Mobile 3-Shelf Bookcases, Custom Colors"/>
    <n v="913.43"/>
    <n v="5"/>
    <n v="-52.2"/>
  </r>
  <r>
    <x v="457"/>
    <x v="128"/>
    <x v="20"/>
    <x v="0"/>
    <x v="12"/>
    <s v="Belkin F5C206VTEL 6 Outlet Surge"/>
    <n v="68.94"/>
    <n v="3"/>
    <n v="20.68"/>
  </r>
  <r>
    <x v="457"/>
    <x v="128"/>
    <x v="20"/>
    <x v="1"/>
    <x v="8"/>
    <s v="Howard Miller 13&quot; Diameter Pewter Finish Round Wall Clock"/>
    <n v="128.82"/>
    <n v="3"/>
    <n v="50.24"/>
  </r>
  <r>
    <x v="457"/>
    <x v="7"/>
    <x v="20"/>
    <x v="0"/>
    <x v="3"/>
    <s v="Acco 3-Hole Punch"/>
    <n v="10.51"/>
    <n v="3"/>
    <n v="3.68"/>
  </r>
  <r>
    <x v="458"/>
    <x v="301"/>
    <x v="5"/>
    <x v="1"/>
    <x v="8"/>
    <s v="Eldon Expressions Wood and Plastic Desk Accessories, Cherry Wood"/>
    <n v="20.94"/>
    <n v="3"/>
    <n v="6.07"/>
  </r>
  <r>
    <x v="458"/>
    <x v="301"/>
    <x v="5"/>
    <x v="0"/>
    <x v="3"/>
    <s v="GBC Prepunched Paper, 19-Hole, for Binding Systems, 24-lb"/>
    <n v="135.09"/>
    <n v="9"/>
    <n v="62.14"/>
  </r>
  <r>
    <x v="458"/>
    <x v="301"/>
    <x v="5"/>
    <x v="2"/>
    <x v="9"/>
    <s v="Anker Ultra-Slim Mini Bluetooth 3.0 Wireless Keyboard"/>
    <n v="279.86"/>
    <n v="14"/>
    <n v="64.37"/>
  </r>
  <r>
    <x v="458"/>
    <x v="301"/>
    <x v="5"/>
    <x v="0"/>
    <x v="3"/>
    <s v="GBC Prepunched Paper, 19-Hole, for Binding Systems, 24-lb"/>
    <n v="90.06"/>
    <n v="6"/>
    <n v="41.43"/>
  </r>
  <r>
    <x v="459"/>
    <x v="237"/>
    <x v="2"/>
    <x v="0"/>
    <x v="3"/>
    <s v="GBC Premium Transparent Covers with Diagonal Lined Pattern"/>
    <n v="25.18"/>
    <n v="4"/>
    <n v="-18.46"/>
  </r>
  <r>
    <x v="459"/>
    <x v="289"/>
    <x v="22"/>
    <x v="0"/>
    <x v="7"/>
    <s v="Plymouth Boxed Rubber Bands by Plymouth"/>
    <n v="9.42"/>
    <n v="2"/>
    <n v="0.47"/>
  </r>
  <r>
    <x v="459"/>
    <x v="289"/>
    <x v="22"/>
    <x v="0"/>
    <x v="0"/>
    <s v="Xerox 228"/>
    <n v="12.96"/>
    <n v="2"/>
    <n v="6.22"/>
  </r>
  <r>
    <x v="459"/>
    <x v="289"/>
    <x v="22"/>
    <x v="1"/>
    <x v="11"/>
    <s v="Sauder Forest Hills Library, Woodland Oak Finish"/>
    <n v="704.9"/>
    <n v="5"/>
    <n v="56.39"/>
  </r>
  <r>
    <x v="459"/>
    <x v="289"/>
    <x v="22"/>
    <x v="1"/>
    <x v="5"/>
    <s v="Office Star - Professional Matrix Back Chair with 2-to-1 Synchro Tilt and Mesh Fabric Seat"/>
    <n v="561.57000000000005"/>
    <n v="2"/>
    <n v="28.08"/>
  </r>
  <r>
    <x v="459"/>
    <x v="598"/>
    <x v="33"/>
    <x v="0"/>
    <x v="10"/>
    <s v="White Business Envelopes with Contemporary Seam, Recycled White Business Envelopes"/>
    <n v="98.46"/>
    <n v="9"/>
    <n v="49.23"/>
  </r>
  <r>
    <x v="459"/>
    <x v="598"/>
    <x v="33"/>
    <x v="1"/>
    <x v="13"/>
    <s v="Bevis Round Conference Table Top, X-Base"/>
    <n v="358.58"/>
    <n v="2"/>
    <n v="39.44"/>
  </r>
  <r>
    <x v="459"/>
    <x v="446"/>
    <x v="3"/>
    <x v="2"/>
    <x v="6"/>
    <s v="Motorola L703CM"/>
    <n v="623.96"/>
    <n v="5"/>
    <n v="39"/>
  </r>
  <r>
    <x v="460"/>
    <x v="273"/>
    <x v="12"/>
    <x v="1"/>
    <x v="13"/>
    <s v="Bevis Boat-Shaped Conference Table"/>
    <n v="393.17"/>
    <n v="3"/>
    <n v="-204.45"/>
  </r>
  <r>
    <x v="460"/>
    <x v="454"/>
    <x v="3"/>
    <x v="0"/>
    <x v="10"/>
    <s v="Airmail Envelopes"/>
    <n v="167.86"/>
    <n v="2"/>
    <n v="78.89"/>
  </r>
  <r>
    <x v="460"/>
    <x v="244"/>
    <x v="3"/>
    <x v="0"/>
    <x v="3"/>
    <s v="Acco Pressboard Covers with Storage Hooks, 9 1/2&quot; x 11&quot;, Executive Red"/>
    <n v="9.14"/>
    <n v="3"/>
    <n v="3.09"/>
  </r>
  <r>
    <x v="460"/>
    <x v="244"/>
    <x v="3"/>
    <x v="0"/>
    <x v="3"/>
    <s v="Tuff Stuff Recycled Round Ring Binders"/>
    <n v="23.14"/>
    <n v="6"/>
    <n v="8.39"/>
  </r>
  <r>
    <x v="460"/>
    <x v="244"/>
    <x v="3"/>
    <x v="0"/>
    <x v="4"/>
    <s v="Newell 334"/>
    <n v="99.2"/>
    <n v="5"/>
    <n v="25.79"/>
  </r>
  <r>
    <x v="460"/>
    <x v="38"/>
    <x v="12"/>
    <x v="1"/>
    <x v="5"/>
    <s v="Office Star - Contemporary Task Swivel Chair"/>
    <n v="266.35000000000002"/>
    <n v="3"/>
    <n v="13.32"/>
  </r>
  <r>
    <x v="460"/>
    <x v="83"/>
    <x v="2"/>
    <x v="0"/>
    <x v="0"/>
    <s v="Eureka Recycled Copy Paper 8 1/2&quot; x 11&quot;, Ream"/>
    <n v="10.37"/>
    <n v="2"/>
    <n v="3.63"/>
  </r>
  <r>
    <x v="461"/>
    <x v="190"/>
    <x v="5"/>
    <x v="2"/>
    <x v="6"/>
    <s v="Mediabridge Sport Armband iPhone 5s"/>
    <n v="29.97"/>
    <n v="3"/>
    <n v="0.3"/>
  </r>
  <r>
    <x v="462"/>
    <x v="454"/>
    <x v="3"/>
    <x v="2"/>
    <x v="9"/>
    <s v="Logitech 910-002974 M325 Wireless Mouse for Web Scrolling"/>
    <n v="209.93"/>
    <n v="7"/>
    <n v="92.37"/>
  </r>
  <r>
    <x v="462"/>
    <x v="454"/>
    <x v="3"/>
    <x v="1"/>
    <x v="8"/>
    <s v="Regeneration Desk Collection"/>
    <n v="5.28"/>
    <n v="3"/>
    <n v="2.3199999999999998"/>
  </r>
  <r>
    <x v="462"/>
    <x v="454"/>
    <x v="3"/>
    <x v="0"/>
    <x v="3"/>
    <s v="Presstex Flexible Ring Binders"/>
    <n v="10.92"/>
    <n v="3"/>
    <n v="4.0999999999999996"/>
  </r>
  <r>
    <x v="462"/>
    <x v="369"/>
    <x v="0"/>
    <x v="0"/>
    <x v="2"/>
    <s v="Eldon ProFile File 'N Store Portable File Tub Letter/Legal Size Black"/>
    <n v="61.79"/>
    <n v="4"/>
    <n v="6.18"/>
  </r>
  <r>
    <x v="462"/>
    <x v="292"/>
    <x v="28"/>
    <x v="1"/>
    <x v="5"/>
    <s v="Global Stack Chair without Arms, Black"/>
    <n v="155.88"/>
    <n v="6"/>
    <n v="38.97"/>
  </r>
  <r>
    <x v="463"/>
    <x v="356"/>
    <x v="20"/>
    <x v="2"/>
    <x v="9"/>
    <s v="Plantronics CS510 - Over-the-Head monaural Wireless Headset System"/>
    <n v="2309.65"/>
    <n v="7"/>
    <n v="762.18"/>
  </r>
  <r>
    <x v="463"/>
    <x v="356"/>
    <x v="20"/>
    <x v="1"/>
    <x v="13"/>
    <s v="Bevis Round Bullnose 29&quot; High Table Top"/>
    <n v="1090.78"/>
    <n v="7"/>
    <n v="-290.88"/>
  </r>
  <r>
    <x v="463"/>
    <x v="356"/>
    <x v="20"/>
    <x v="0"/>
    <x v="0"/>
    <s v="Xerox 212"/>
    <n v="19.440000000000001"/>
    <n v="3"/>
    <n v="9.33"/>
  </r>
  <r>
    <x v="463"/>
    <x v="444"/>
    <x v="29"/>
    <x v="2"/>
    <x v="9"/>
    <s v="Microsoft Sculpt Comfort Mouse"/>
    <n v="239.7"/>
    <n v="6"/>
    <n v="105.47"/>
  </r>
  <r>
    <x v="463"/>
    <x v="571"/>
    <x v="24"/>
    <x v="0"/>
    <x v="14"/>
    <s v="Acme 10&quot; Easy Grip Assistive Scissors"/>
    <n v="52.59"/>
    <n v="3"/>
    <n v="15.78"/>
  </r>
  <r>
    <x v="464"/>
    <x v="142"/>
    <x v="3"/>
    <x v="0"/>
    <x v="4"/>
    <s v="Prang Dustless Chalk Sticks"/>
    <n v="6.72"/>
    <n v="4"/>
    <n v="3.36"/>
  </r>
  <r>
    <x v="464"/>
    <x v="142"/>
    <x v="3"/>
    <x v="1"/>
    <x v="13"/>
    <s v="Hon 2111 Invitation Series Corner Table"/>
    <n v="1004.98"/>
    <n v="6"/>
    <n v="-175.87"/>
  </r>
  <r>
    <x v="465"/>
    <x v="261"/>
    <x v="22"/>
    <x v="0"/>
    <x v="3"/>
    <s v="Ibico Presentation Index for Binding Systems"/>
    <n v="6.37"/>
    <n v="2"/>
    <n v="2.15"/>
  </r>
  <r>
    <x v="465"/>
    <x v="261"/>
    <x v="22"/>
    <x v="2"/>
    <x v="15"/>
    <s v="Okidata C331dn Printer"/>
    <n v="558.4"/>
    <n v="2"/>
    <n v="41.88"/>
  </r>
  <r>
    <x v="465"/>
    <x v="671"/>
    <x v="43"/>
    <x v="2"/>
    <x v="6"/>
    <s v="Plantronics MX500i Earset"/>
    <n v="128.85"/>
    <n v="3"/>
    <n v="3.87"/>
  </r>
  <r>
    <x v="465"/>
    <x v="671"/>
    <x v="43"/>
    <x v="0"/>
    <x v="0"/>
    <s v="Important Message Pads, 50 4-1/4 x 5-1/2 Forms per Pad"/>
    <n v="8.4"/>
    <n v="2"/>
    <n v="4.12"/>
  </r>
  <r>
    <x v="465"/>
    <x v="671"/>
    <x v="43"/>
    <x v="2"/>
    <x v="9"/>
    <s v="Logitech G700s Rechargeable Gaming Mouse"/>
    <n v="199.98"/>
    <n v="2"/>
    <n v="83.99"/>
  </r>
  <r>
    <x v="465"/>
    <x v="671"/>
    <x v="43"/>
    <x v="1"/>
    <x v="5"/>
    <s v="Office Star Flex Back Scooter Chair with White Frame"/>
    <n v="110.98"/>
    <n v="1"/>
    <n v="15.54"/>
  </r>
  <r>
    <x v="465"/>
    <x v="536"/>
    <x v="11"/>
    <x v="1"/>
    <x v="13"/>
    <s v="Balt Split Level Computer Training Table"/>
    <n v="277.5"/>
    <n v="4"/>
    <n v="-188.7"/>
  </r>
  <r>
    <x v="466"/>
    <x v="123"/>
    <x v="0"/>
    <x v="0"/>
    <x v="2"/>
    <s v="Perma STOR-ALL Hanging File Box, 13 1/8&quot;W x 12 1/4&quot;D x 10 1/2&quot;H"/>
    <n v="33.49"/>
    <n v="7"/>
    <n v="-1.26"/>
  </r>
  <r>
    <x v="466"/>
    <x v="123"/>
    <x v="0"/>
    <x v="0"/>
    <x v="14"/>
    <s v="Stiletto Hand Letter Openers"/>
    <n v="23.04"/>
    <n v="3"/>
    <n v="-4.9000000000000004"/>
  </r>
  <r>
    <x v="466"/>
    <x v="123"/>
    <x v="0"/>
    <x v="0"/>
    <x v="3"/>
    <s v="Avery Self-Adhesive Photo Pockets for Polaroid Photos"/>
    <n v="1.36"/>
    <n v="1"/>
    <n v="-2.1800000000000002"/>
  </r>
  <r>
    <x v="466"/>
    <x v="123"/>
    <x v="0"/>
    <x v="1"/>
    <x v="8"/>
    <s v="Eldon Expressions Wood Desk Accessories, Oak"/>
    <n v="14.76"/>
    <n v="5"/>
    <n v="-11.44"/>
  </r>
  <r>
    <x v="467"/>
    <x v="279"/>
    <x v="0"/>
    <x v="0"/>
    <x v="0"/>
    <s v="Xerox 188"/>
    <n v="27.22"/>
    <n v="3"/>
    <n v="9.8699999999999992"/>
  </r>
  <r>
    <x v="467"/>
    <x v="468"/>
    <x v="0"/>
    <x v="0"/>
    <x v="1"/>
    <s v="Avery 505"/>
    <n v="35.520000000000003"/>
    <n v="3"/>
    <n v="13.32"/>
  </r>
  <r>
    <x v="467"/>
    <x v="468"/>
    <x v="0"/>
    <x v="0"/>
    <x v="3"/>
    <s v="Avery Hole Reinforcements"/>
    <n v="6.23"/>
    <n v="5"/>
    <n v="-9.66"/>
  </r>
  <r>
    <x v="467"/>
    <x v="468"/>
    <x v="0"/>
    <x v="0"/>
    <x v="0"/>
    <s v="Xerox 1906"/>
    <n v="56.7"/>
    <n v="2"/>
    <n v="19.14"/>
  </r>
  <r>
    <x v="467"/>
    <x v="468"/>
    <x v="0"/>
    <x v="1"/>
    <x v="11"/>
    <s v="O'Sullivan Manor Hill 2-Door Library in Brianna Oak"/>
    <n v="369.2"/>
    <n v="3"/>
    <n v="-114.02"/>
  </r>
  <r>
    <x v="468"/>
    <x v="270"/>
    <x v="34"/>
    <x v="0"/>
    <x v="3"/>
    <s v="ACCOHIDE 3-Ring Binder, Blue, 1&quot;"/>
    <n v="3.3"/>
    <n v="1"/>
    <n v="1.1200000000000001"/>
  </r>
  <r>
    <x v="468"/>
    <x v="672"/>
    <x v="3"/>
    <x v="0"/>
    <x v="3"/>
    <s v="Cardinal Hold-It CD Pocket"/>
    <n v="19.149999999999999"/>
    <n v="3"/>
    <n v="6.46"/>
  </r>
  <r>
    <x v="468"/>
    <x v="439"/>
    <x v="24"/>
    <x v="0"/>
    <x v="3"/>
    <s v="Wilson Jones Hanging View Binder, White, 1&quot;"/>
    <n v="28.4"/>
    <n v="4"/>
    <n v="13.06"/>
  </r>
  <r>
    <x v="468"/>
    <x v="439"/>
    <x v="24"/>
    <x v="1"/>
    <x v="8"/>
    <s v="Tenex V2T-RE Standard Weight Series Chair Mat, 45&quot; x 53&quot;, Lip 25&quot; x 12&quot;"/>
    <n v="212.94"/>
    <n v="3"/>
    <n v="34.07"/>
  </r>
  <r>
    <x v="468"/>
    <x v="232"/>
    <x v="2"/>
    <x v="0"/>
    <x v="4"/>
    <s v="Stanley Contemporary Battery Pencil Sharpeners"/>
    <n v="106.8"/>
    <n v="10"/>
    <n v="10.68"/>
  </r>
  <r>
    <x v="468"/>
    <x v="270"/>
    <x v="36"/>
    <x v="0"/>
    <x v="12"/>
    <s v="Acco Six-Outlet Power Strip, 4' Cord Length"/>
    <n v="77.58"/>
    <n v="9"/>
    <n v="20.170000000000002"/>
  </r>
  <r>
    <x v="468"/>
    <x v="673"/>
    <x v="6"/>
    <x v="2"/>
    <x v="6"/>
    <s v="Ativa D5772 2-Line 5.8GHz Digital Expandable Corded/Cordless Phone System with Answering &amp; Caller ID/Call Waiting, Black/Silver"/>
    <n v="494.97"/>
    <n v="3"/>
    <n v="148.49"/>
  </r>
  <r>
    <x v="468"/>
    <x v="673"/>
    <x v="6"/>
    <x v="0"/>
    <x v="1"/>
    <s v="Avery 50"/>
    <n v="25.06"/>
    <n v="2"/>
    <n v="11.78"/>
  </r>
  <r>
    <x v="469"/>
    <x v="426"/>
    <x v="3"/>
    <x v="0"/>
    <x v="3"/>
    <s v="ACCOHIDE 3-Ring Binder, Blue, 1&quot;"/>
    <n v="6.61"/>
    <n v="2"/>
    <n v="2.23"/>
  </r>
  <r>
    <x v="469"/>
    <x v="426"/>
    <x v="3"/>
    <x v="0"/>
    <x v="3"/>
    <s v="Presstex Flexible Ring Binders"/>
    <n v="7.28"/>
    <n v="2"/>
    <n v="2.73"/>
  </r>
  <r>
    <x v="469"/>
    <x v="426"/>
    <x v="3"/>
    <x v="1"/>
    <x v="5"/>
    <s v="Global Ergonomic Managers Chair"/>
    <n v="144.78"/>
    <n v="1"/>
    <n v="10.86"/>
  </r>
  <r>
    <x v="469"/>
    <x v="674"/>
    <x v="32"/>
    <x v="0"/>
    <x v="4"/>
    <s v="Boston 1827 Commercial Additional Cutter, Drive Gear &amp; Gear Rack for 1606"/>
    <n v="39.659999999999997"/>
    <n v="2"/>
    <n v="11.9"/>
  </r>
  <r>
    <x v="469"/>
    <x v="674"/>
    <x v="32"/>
    <x v="0"/>
    <x v="12"/>
    <s v="Conquest 14 Commercial Heavy-Duty Upright Vacuum, Collection System, Accessory Kit"/>
    <n v="113.92"/>
    <n v="2"/>
    <n v="33.04"/>
  </r>
  <r>
    <x v="469"/>
    <x v="674"/>
    <x v="32"/>
    <x v="0"/>
    <x v="3"/>
    <s v="GBC DocuBind P50 Personal Binding Machine"/>
    <n v="447.86"/>
    <n v="7"/>
    <n v="210.49"/>
  </r>
  <r>
    <x v="469"/>
    <x v="122"/>
    <x v="20"/>
    <x v="2"/>
    <x v="9"/>
    <s v="Logitech G600 MMO Gaming Mouse"/>
    <n v="79.989999999999995"/>
    <n v="1"/>
    <n v="28.8"/>
  </r>
  <r>
    <x v="470"/>
    <x v="171"/>
    <x v="14"/>
    <x v="0"/>
    <x v="4"/>
    <s v="Sanford Uni-Blazer View Highlighters, Chisel Tip, Yellow"/>
    <n v="2.2000000000000002"/>
    <n v="1"/>
    <n v="0.97"/>
  </r>
  <r>
    <x v="470"/>
    <x v="171"/>
    <x v="14"/>
    <x v="1"/>
    <x v="13"/>
    <s v="Bevis 36 x 72 Conference Tables"/>
    <n v="622.45000000000005"/>
    <n v="5"/>
    <n v="136.94"/>
  </r>
  <r>
    <x v="470"/>
    <x v="171"/>
    <x v="14"/>
    <x v="0"/>
    <x v="2"/>
    <s v="Rogers Deluxe File Chest"/>
    <n v="21.98"/>
    <n v="1"/>
    <n v="0.22"/>
  </r>
  <r>
    <x v="470"/>
    <x v="201"/>
    <x v="20"/>
    <x v="2"/>
    <x v="6"/>
    <s v="Nortel Meridian M3904 Professional Digital phone"/>
    <n v="307.98"/>
    <n v="2"/>
    <n v="89.31"/>
  </r>
  <r>
    <x v="470"/>
    <x v="201"/>
    <x v="20"/>
    <x v="1"/>
    <x v="13"/>
    <s v="KI Conference Tables"/>
    <n v="382.81"/>
    <n v="9"/>
    <n v="-153.12"/>
  </r>
  <r>
    <x v="470"/>
    <x v="201"/>
    <x v="20"/>
    <x v="0"/>
    <x v="2"/>
    <s v="Tennsco Lockers, Gray"/>
    <n v="41.96"/>
    <n v="2"/>
    <n v="2.94"/>
  </r>
  <r>
    <x v="470"/>
    <x v="201"/>
    <x v="20"/>
    <x v="0"/>
    <x v="3"/>
    <s v="GBC Ibimaster 500 Manual ProClick Binding System"/>
    <n v="1217.57"/>
    <n v="2"/>
    <n v="456.59"/>
  </r>
  <r>
    <x v="470"/>
    <x v="201"/>
    <x v="20"/>
    <x v="1"/>
    <x v="8"/>
    <s v="Artistic Insta-Plaque"/>
    <n v="47.04"/>
    <n v="3"/>
    <n v="18.350000000000001"/>
  </r>
  <r>
    <x v="470"/>
    <x v="201"/>
    <x v="20"/>
    <x v="1"/>
    <x v="8"/>
    <s v="Longer-Life Soft White Bulbs"/>
    <n v="6.16"/>
    <n v="2"/>
    <n v="2.96"/>
  </r>
  <r>
    <x v="470"/>
    <x v="201"/>
    <x v="20"/>
    <x v="2"/>
    <x v="6"/>
    <s v="Panasonic KX-TG9471B"/>
    <n v="979.95"/>
    <n v="5"/>
    <n v="274.39"/>
  </r>
  <r>
    <x v="470"/>
    <x v="201"/>
    <x v="20"/>
    <x v="0"/>
    <x v="0"/>
    <s v="Xerox 1886"/>
    <n v="143.69999999999999"/>
    <n v="3"/>
    <n v="68.98"/>
  </r>
  <r>
    <x v="470"/>
    <x v="201"/>
    <x v="20"/>
    <x v="0"/>
    <x v="7"/>
    <s v="Acco Clips to Go Binder Clips, 24 Clips in Two Sizes"/>
    <n v="10.65"/>
    <n v="3"/>
    <n v="5.01"/>
  </r>
  <r>
    <x v="470"/>
    <x v="201"/>
    <x v="20"/>
    <x v="2"/>
    <x v="9"/>
    <s v="Belkin QODE FastFit Bluetooth Keyboard"/>
    <n v="247.8"/>
    <n v="4"/>
    <n v="34.69"/>
  </r>
  <r>
    <x v="470"/>
    <x v="141"/>
    <x v="16"/>
    <x v="0"/>
    <x v="1"/>
    <s v="Avery File Folder Labels"/>
    <n v="4.6100000000000003"/>
    <n v="2"/>
    <n v="1.67"/>
  </r>
  <r>
    <x v="470"/>
    <x v="57"/>
    <x v="21"/>
    <x v="1"/>
    <x v="11"/>
    <s v="O'Sullivan Cherrywood Estates Traditional Barrister Bookcase"/>
    <n v="687.4"/>
    <n v="5"/>
    <n v="48.12"/>
  </r>
  <r>
    <x v="470"/>
    <x v="407"/>
    <x v="20"/>
    <x v="1"/>
    <x v="8"/>
    <s v="OIC Stacking Trays"/>
    <n v="10.02"/>
    <n v="3"/>
    <n v="4.41"/>
  </r>
  <r>
    <x v="470"/>
    <x v="407"/>
    <x v="20"/>
    <x v="0"/>
    <x v="0"/>
    <s v="Xerox 1885"/>
    <n v="144.12"/>
    <n v="3"/>
    <n v="69.180000000000007"/>
  </r>
  <r>
    <x v="471"/>
    <x v="488"/>
    <x v="28"/>
    <x v="0"/>
    <x v="1"/>
    <s v="Avery 480"/>
    <n v="3.75"/>
    <n v="1"/>
    <n v="1.8"/>
  </r>
  <r>
    <x v="471"/>
    <x v="488"/>
    <x v="28"/>
    <x v="0"/>
    <x v="1"/>
    <s v="Avery 489"/>
    <n v="41.4"/>
    <n v="4"/>
    <n v="19.87"/>
  </r>
  <r>
    <x v="471"/>
    <x v="488"/>
    <x v="28"/>
    <x v="0"/>
    <x v="4"/>
    <s v="Peel-Off China Markers"/>
    <n v="29.79"/>
    <n v="3"/>
    <n v="12.51"/>
  </r>
  <r>
    <x v="471"/>
    <x v="494"/>
    <x v="11"/>
    <x v="2"/>
    <x v="6"/>
    <s v="AT&amp;T 1080 Corded phone"/>
    <n v="438.37"/>
    <n v="4"/>
    <n v="38.36"/>
  </r>
  <r>
    <x v="471"/>
    <x v="494"/>
    <x v="11"/>
    <x v="2"/>
    <x v="6"/>
    <s v="OtterBox Commuter Series Case - Samsung Galaxy S4"/>
    <n v="139.94"/>
    <n v="7"/>
    <n v="-31.49"/>
  </r>
  <r>
    <x v="471"/>
    <x v="494"/>
    <x v="11"/>
    <x v="0"/>
    <x v="12"/>
    <s v="Fellowes 8 Outlet Superior Workstation Surge Protector"/>
    <n v="133.47"/>
    <n v="4"/>
    <n v="15.02"/>
  </r>
  <r>
    <x v="471"/>
    <x v="649"/>
    <x v="14"/>
    <x v="0"/>
    <x v="3"/>
    <s v="GBC Binding covers"/>
    <n v="64.75"/>
    <n v="5"/>
    <n v="29.14"/>
  </r>
  <r>
    <x v="472"/>
    <x v="220"/>
    <x v="25"/>
    <x v="1"/>
    <x v="8"/>
    <s v="Executive Impressions 13&quot; Clairmont Wall Clock"/>
    <n v="46.15"/>
    <n v="3"/>
    <n v="12.11"/>
  </r>
  <r>
    <x v="472"/>
    <x v="675"/>
    <x v="20"/>
    <x v="0"/>
    <x v="4"/>
    <s v="Newell 330"/>
    <n v="11.96"/>
    <n v="2"/>
    <n v="3.11"/>
  </r>
  <r>
    <x v="472"/>
    <x v="675"/>
    <x v="20"/>
    <x v="2"/>
    <x v="6"/>
    <s v="AT&amp;T 841000 Phone"/>
    <n v="138"/>
    <n v="2"/>
    <n v="34.5"/>
  </r>
  <r>
    <x v="473"/>
    <x v="402"/>
    <x v="3"/>
    <x v="0"/>
    <x v="4"/>
    <s v="50 Colored Long Pencils"/>
    <n v="50.8"/>
    <n v="5"/>
    <n v="13.21"/>
  </r>
  <r>
    <x v="473"/>
    <x v="584"/>
    <x v="4"/>
    <x v="0"/>
    <x v="3"/>
    <s v="3-ring staple pack"/>
    <n v="5.64"/>
    <n v="3"/>
    <n v="2.71"/>
  </r>
  <r>
    <x v="473"/>
    <x v="565"/>
    <x v="18"/>
    <x v="0"/>
    <x v="3"/>
    <s v="Avery Round Ring Poly Binders"/>
    <n v="11.36"/>
    <n v="4"/>
    <n v="5.57"/>
  </r>
  <r>
    <x v="473"/>
    <x v="28"/>
    <x v="2"/>
    <x v="0"/>
    <x v="2"/>
    <s v="Fellowes High-Stak Drawer Files"/>
    <n v="422.86"/>
    <n v="3"/>
    <n v="15.86"/>
  </r>
  <r>
    <x v="473"/>
    <x v="394"/>
    <x v="3"/>
    <x v="1"/>
    <x v="8"/>
    <s v="Ultra Door Pull Handle"/>
    <n v="31.56"/>
    <n v="3"/>
    <n v="10.41"/>
  </r>
  <r>
    <x v="473"/>
    <x v="271"/>
    <x v="25"/>
    <x v="0"/>
    <x v="4"/>
    <s v="Newell 309"/>
    <n v="64.680000000000007"/>
    <n v="7"/>
    <n v="8.09"/>
  </r>
  <r>
    <x v="474"/>
    <x v="676"/>
    <x v="3"/>
    <x v="0"/>
    <x v="2"/>
    <s v="Fellowes Super Stor/Drawer Files"/>
    <n v="323.10000000000002"/>
    <n v="2"/>
    <n v="61.39"/>
  </r>
  <r>
    <x v="474"/>
    <x v="238"/>
    <x v="3"/>
    <x v="1"/>
    <x v="8"/>
    <s v="Tensor Computer Mounted Lamp"/>
    <n v="104.23"/>
    <n v="7"/>
    <n v="28.14"/>
  </r>
  <r>
    <x v="474"/>
    <x v="238"/>
    <x v="3"/>
    <x v="0"/>
    <x v="2"/>
    <s v="Mobile Personal File Cube"/>
    <n v="70.260000000000005"/>
    <n v="3"/>
    <n v="18.97"/>
  </r>
  <r>
    <x v="475"/>
    <x v="522"/>
    <x v="12"/>
    <x v="0"/>
    <x v="4"/>
    <s v="Newell 346"/>
    <n v="2.2999999999999998"/>
    <n v="1"/>
    <n v="0.26"/>
  </r>
  <r>
    <x v="475"/>
    <x v="522"/>
    <x v="12"/>
    <x v="2"/>
    <x v="6"/>
    <s v="Samsung Galaxy S4 Mini"/>
    <n v="1879.96"/>
    <n v="5"/>
    <n v="211.5"/>
  </r>
  <r>
    <x v="475"/>
    <x v="522"/>
    <x v="12"/>
    <x v="0"/>
    <x v="0"/>
    <s v="Xerox 1891"/>
    <n v="313.02"/>
    <n v="8"/>
    <n v="105.65"/>
  </r>
  <r>
    <x v="475"/>
    <x v="522"/>
    <x v="12"/>
    <x v="0"/>
    <x v="1"/>
    <s v="Avery 488"/>
    <n v="5.04"/>
    <n v="2"/>
    <n v="1.76"/>
  </r>
  <r>
    <x v="475"/>
    <x v="569"/>
    <x v="2"/>
    <x v="2"/>
    <x v="6"/>
    <s v="Cisco IP Phone 7961G-GE VoIP phone"/>
    <n v="519.79"/>
    <n v="4"/>
    <n v="-112.62"/>
  </r>
  <r>
    <x v="475"/>
    <x v="569"/>
    <x v="2"/>
    <x v="2"/>
    <x v="9"/>
    <s v="SanDisk Ultra 16 GB MicroSDHC Class 10 Memory Card"/>
    <n v="31.18"/>
    <n v="3"/>
    <n v="-5.46"/>
  </r>
  <r>
    <x v="475"/>
    <x v="569"/>
    <x v="2"/>
    <x v="0"/>
    <x v="0"/>
    <s v="Xerox 227"/>
    <n v="10.37"/>
    <n v="2"/>
    <n v="3.63"/>
  </r>
  <r>
    <x v="475"/>
    <x v="569"/>
    <x v="2"/>
    <x v="0"/>
    <x v="3"/>
    <s v="Avery Durable Plastic 1&quot; Binders"/>
    <n v="2.72"/>
    <n v="2"/>
    <n v="-1.91"/>
  </r>
  <r>
    <x v="475"/>
    <x v="569"/>
    <x v="2"/>
    <x v="1"/>
    <x v="8"/>
    <s v="Tenex 46&quot; x 60&quot; Computer Anti-Static Chairmat, Rectangular Shaped"/>
    <n v="254.35"/>
    <n v="3"/>
    <n v="0"/>
  </r>
  <r>
    <x v="475"/>
    <x v="569"/>
    <x v="2"/>
    <x v="0"/>
    <x v="3"/>
    <s v="Avery Durable Slant Ring Binders With Label Holder"/>
    <n v="3.76"/>
    <n v="3"/>
    <n v="-2.76"/>
  </r>
  <r>
    <x v="475"/>
    <x v="569"/>
    <x v="2"/>
    <x v="0"/>
    <x v="0"/>
    <s v="Xerox 199"/>
    <n v="10.27"/>
    <n v="3"/>
    <n v="3.21"/>
  </r>
  <r>
    <x v="475"/>
    <x v="677"/>
    <x v="2"/>
    <x v="0"/>
    <x v="2"/>
    <s v="Iris Project Case"/>
    <n v="44.69"/>
    <n v="7"/>
    <n v="3.35"/>
  </r>
  <r>
    <x v="475"/>
    <x v="677"/>
    <x v="2"/>
    <x v="1"/>
    <x v="11"/>
    <s v="O'Sullivan Plantations 2-Door Library in Landvery Oak"/>
    <n v="301.47000000000003"/>
    <n v="3"/>
    <n v="-205"/>
  </r>
  <r>
    <x v="476"/>
    <x v="678"/>
    <x v="32"/>
    <x v="0"/>
    <x v="3"/>
    <s v="Wilson Jones Â“SnapÂ” Scratch Pad Binder Tool for Ring Binders"/>
    <n v="52.2"/>
    <n v="9"/>
    <n v="23.49"/>
  </r>
  <r>
    <x v="476"/>
    <x v="236"/>
    <x v="12"/>
    <x v="2"/>
    <x v="9"/>
    <s v="ImationÂ Clip USBÂ flash driveÂ - 8 GB"/>
    <n v="30.08"/>
    <n v="2"/>
    <n v="-5.26"/>
  </r>
  <r>
    <x v="476"/>
    <x v="236"/>
    <x v="12"/>
    <x v="0"/>
    <x v="0"/>
    <s v="Xerox 21"/>
    <n v="36.29"/>
    <n v="7"/>
    <n v="12.7"/>
  </r>
  <r>
    <x v="476"/>
    <x v="236"/>
    <x v="12"/>
    <x v="0"/>
    <x v="4"/>
    <s v="Newell 336"/>
    <n v="10.27"/>
    <n v="3"/>
    <n v="1.1599999999999999"/>
  </r>
  <r>
    <x v="476"/>
    <x v="236"/>
    <x v="12"/>
    <x v="2"/>
    <x v="9"/>
    <s v="First Data FD10 PIN Pad"/>
    <n v="252.8"/>
    <n v="4"/>
    <n v="-31.6"/>
  </r>
  <r>
    <x v="477"/>
    <x v="327"/>
    <x v="3"/>
    <x v="1"/>
    <x v="5"/>
    <s v="Hon GuestStacker Chair"/>
    <n v="544.01"/>
    <n v="3"/>
    <n v="40.799999999999997"/>
  </r>
  <r>
    <x v="477"/>
    <x v="327"/>
    <x v="3"/>
    <x v="0"/>
    <x v="0"/>
    <s v="Xerox 191"/>
    <n v="59.94"/>
    <n v="3"/>
    <n v="28.17"/>
  </r>
  <r>
    <x v="477"/>
    <x v="327"/>
    <x v="3"/>
    <x v="0"/>
    <x v="0"/>
    <s v="Xerox 1974"/>
    <n v="23.92"/>
    <n v="4"/>
    <n v="11.72"/>
  </r>
  <r>
    <x v="477"/>
    <x v="327"/>
    <x v="3"/>
    <x v="0"/>
    <x v="0"/>
    <s v="Xerox 1927"/>
    <n v="4.28"/>
    <n v="1"/>
    <n v="1.93"/>
  </r>
  <r>
    <x v="477"/>
    <x v="171"/>
    <x v="3"/>
    <x v="1"/>
    <x v="11"/>
    <s v="Sauder Camden County Collection Library"/>
    <n v="586.4"/>
    <n v="6"/>
    <n v="34.49"/>
  </r>
  <r>
    <x v="477"/>
    <x v="171"/>
    <x v="3"/>
    <x v="0"/>
    <x v="2"/>
    <s v="Carina Double Wide Media Storage Towers in Natural &amp; Black"/>
    <n v="80.98"/>
    <n v="1"/>
    <n v="3.24"/>
  </r>
  <r>
    <x v="477"/>
    <x v="549"/>
    <x v="10"/>
    <x v="0"/>
    <x v="3"/>
    <s v="Acco D-Ring Binder w/DublLock"/>
    <n v="12.83"/>
    <n v="2"/>
    <n v="-8.98"/>
  </r>
  <r>
    <x v="477"/>
    <x v="549"/>
    <x v="10"/>
    <x v="1"/>
    <x v="5"/>
    <s v="Global Commerce Series High-Back Swivel/Tilt Chairs"/>
    <n v="598.46"/>
    <n v="3"/>
    <n v="-42.75"/>
  </r>
  <r>
    <x v="477"/>
    <x v="549"/>
    <x v="10"/>
    <x v="1"/>
    <x v="8"/>
    <s v="Tenex Chairmats For Use with Hard Floors"/>
    <n v="25.98"/>
    <n v="1"/>
    <n v="-3.9"/>
  </r>
  <r>
    <x v="477"/>
    <x v="418"/>
    <x v="5"/>
    <x v="0"/>
    <x v="4"/>
    <s v="Quartet Omega Colored Chalk, 12/Pack"/>
    <n v="17.52"/>
    <n v="3"/>
    <n v="8.23"/>
  </r>
  <r>
    <x v="477"/>
    <x v="418"/>
    <x v="5"/>
    <x v="0"/>
    <x v="4"/>
    <s v="Premium Writing Pencils, Soft, #2 by Central Association for the Blind"/>
    <n v="35.76"/>
    <n v="12"/>
    <n v="10.01"/>
  </r>
  <r>
    <x v="477"/>
    <x v="88"/>
    <x v="2"/>
    <x v="0"/>
    <x v="14"/>
    <s v="Staple remover"/>
    <n v="3.49"/>
    <n v="2"/>
    <n v="-0.7"/>
  </r>
  <r>
    <x v="477"/>
    <x v="88"/>
    <x v="2"/>
    <x v="2"/>
    <x v="9"/>
    <s v="Sabrent 4-Port USB 2.0 Hub"/>
    <n v="21.73"/>
    <n v="4"/>
    <n v="3.8"/>
  </r>
  <r>
    <x v="477"/>
    <x v="88"/>
    <x v="2"/>
    <x v="0"/>
    <x v="2"/>
    <s v="SAFCO Commercial Wire Shelving, Black"/>
    <n v="663.07"/>
    <n v="6"/>
    <n v="-165.77"/>
  </r>
  <r>
    <x v="477"/>
    <x v="88"/>
    <x v="2"/>
    <x v="0"/>
    <x v="3"/>
    <s v="GBC DocuBind P100 Manual Binding Machine"/>
    <n v="99.59"/>
    <n v="2"/>
    <n v="-82.99"/>
  </r>
  <r>
    <x v="477"/>
    <x v="88"/>
    <x v="2"/>
    <x v="0"/>
    <x v="0"/>
    <s v="Xerox 1979"/>
    <n v="49.57"/>
    <n v="2"/>
    <n v="15.49"/>
  </r>
  <r>
    <x v="478"/>
    <x v="679"/>
    <x v="20"/>
    <x v="0"/>
    <x v="3"/>
    <s v="Avery 3 1/2&quot; Diskette Storage Pages, 10/Pack"/>
    <n v="50.11"/>
    <n v="6"/>
    <n v="16.29"/>
  </r>
  <r>
    <x v="478"/>
    <x v="680"/>
    <x v="20"/>
    <x v="0"/>
    <x v="4"/>
    <s v="Newell Chalk Holder"/>
    <n v="16.52"/>
    <n v="4"/>
    <n v="7.6"/>
  </r>
  <r>
    <x v="479"/>
    <x v="210"/>
    <x v="1"/>
    <x v="0"/>
    <x v="14"/>
    <s v="Acme Tagit Stainless Steel Antibacterial Scissors"/>
    <n v="31.68"/>
    <n v="4"/>
    <n v="2.77"/>
  </r>
  <r>
    <x v="479"/>
    <x v="210"/>
    <x v="1"/>
    <x v="0"/>
    <x v="0"/>
    <s v="Xerox 206"/>
    <n v="10.37"/>
    <n v="2"/>
    <n v="3.63"/>
  </r>
  <r>
    <x v="479"/>
    <x v="210"/>
    <x v="1"/>
    <x v="0"/>
    <x v="7"/>
    <s v="Staples"/>
    <n v="12.03"/>
    <n v="8"/>
    <n v="2.2599999999999998"/>
  </r>
  <r>
    <x v="479"/>
    <x v="210"/>
    <x v="1"/>
    <x v="0"/>
    <x v="12"/>
    <s v="Holmes Odor Grabber"/>
    <n v="5.77"/>
    <n v="2"/>
    <n v="-13.55"/>
  </r>
  <r>
    <x v="479"/>
    <x v="681"/>
    <x v="4"/>
    <x v="0"/>
    <x v="12"/>
    <s v="Avanti 4.4 Cu. Ft. Refrigerator"/>
    <n v="542.94000000000005"/>
    <n v="3"/>
    <n v="152.02000000000001"/>
  </r>
  <r>
    <x v="479"/>
    <x v="681"/>
    <x v="4"/>
    <x v="0"/>
    <x v="1"/>
    <s v="Avery 474"/>
    <n v="8.64"/>
    <n v="3"/>
    <n v="4.2300000000000004"/>
  </r>
  <r>
    <x v="479"/>
    <x v="681"/>
    <x v="4"/>
    <x v="0"/>
    <x v="0"/>
    <s v="Xerox 1944"/>
    <n v="193.8"/>
    <n v="5"/>
    <n v="94.96"/>
  </r>
  <r>
    <x v="479"/>
    <x v="681"/>
    <x v="4"/>
    <x v="0"/>
    <x v="0"/>
    <s v="Xerox 1962"/>
    <n v="21.4"/>
    <n v="5"/>
    <n v="9.6300000000000008"/>
  </r>
  <r>
    <x v="479"/>
    <x v="681"/>
    <x v="4"/>
    <x v="0"/>
    <x v="0"/>
    <s v="Xerox 1890"/>
    <n v="97.88"/>
    <n v="2"/>
    <n v="48.94"/>
  </r>
  <r>
    <x v="479"/>
    <x v="681"/>
    <x v="4"/>
    <x v="2"/>
    <x v="9"/>
    <s v="MaxellÂ LTO Ultrium - 800 GB"/>
    <n v="251.91"/>
    <n v="9"/>
    <n v="47.86"/>
  </r>
  <r>
    <x v="479"/>
    <x v="681"/>
    <x v="4"/>
    <x v="0"/>
    <x v="12"/>
    <s v="Acco Six-Outlet Power Strip, 4' Cord Length"/>
    <n v="25.86"/>
    <n v="3"/>
    <n v="6.72"/>
  </r>
  <r>
    <x v="480"/>
    <x v="92"/>
    <x v="0"/>
    <x v="0"/>
    <x v="2"/>
    <s v="Hot File 7-Pocket, Floor Stand"/>
    <n v="999.43"/>
    <n v="7"/>
    <n v="124.93"/>
  </r>
  <r>
    <x v="480"/>
    <x v="92"/>
    <x v="0"/>
    <x v="0"/>
    <x v="2"/>
    <s v="Space Solutions Commercial Steel Shelving"/>
    <n v="724.08"/>
    <n v="14"/>
    <n v="-135.77000000000001"/>
  </r>
  <r>
    <x v="480"/>
    <x v="92"/>
    <x v="0"/>
    <x v="1"/>
    <x v="13"/>
    <s v="Hon Racetrack Conference Tables"/>
    <n v="918.79"/>
    <n v="5"/>
    <n v="-118.13"/>
  </r>
  <r>
    <x v="480"/>
    <x v="92"/>
    <x v="0"/>
    <x v="0"/>
    <x v="3"/>
    <s v="Avery Durable Plastic 1&quot; Binders"/>
    <n v="2.72"/>
    <n v="3"/>
    <n v="-4.22"/>
  </r>
  <r>
    <x v="480"/>
    <x v="654"/>
    <x v="20"/>
    <x v="1"/>
    <x v="13"/>
    <s v="Chromcraft Rectangular Conference Tables"/>
    <n v="284.36"/>
    <n v="2"/>
    <n v="-75.83"/>
  </r>
  <r>
    <x v="480"/>
    <x v="654"/>
    <x v="20"/>
    <x v="2"/>
    <x v="9"/>
    <s v="Memorex Micro Travel Drive 8 GB"/>
    <n v="26"/>
    <n v="2"/>
    <n v="11.7"/>
  </r>
  <r>
    <x v="480"/>
    <x v="682"/>
    <x v="5"/>
    <x v="2"/>
    <x v="15"/>
    <s v="Cisco 9971 IP Video Phone Charcoal"/>
    <n v="3080"/>
    <n v="7"/>
    <n v="1416.8"/>
  </r>
  <r>
    <x v="480"/>
    <x v="682"/>
    <x v="5"/>
    <x v="2"/>
    <x v="9"/>
    <s v="Anker Ultra-Slim Mini Bluetooth 3.0 Wireless Keyboard"/>
    <n v="79.959999999999994"/>
    <n v="4"/>
    <n v="18.39"/>
  </r>
  <r>
    <x v="480"/>
    <x v="682"/>
    <x v="5"/>
    <x v="2"/>
    <x v="6"/>
    <s v="LG G3"/>
    <n v="587.97"/>
    <n v="3"/>
    <n v="170.51"/>
  </r>
  <r>
    <x v="480"/>
    <x v="59"/>
    <x v="20"/>
    <x v="1"/>
    <x v="8"/>
    <s v="DAX Value U-Channel Document Frames, Easel Back"/>
    <n v="14.91"/>
    <n v="3"/>
    <n v="4.62"/>
  </r>
  <r>
    <x v="480"/>
    <x v="445"/>
    <x v="11"/>
    <x v="0"/>
    <x v="4"/>
    <s v="Premium Writing Pencils, Soft, #2 by Central Association for the Blind"/>
    <n v="7.15"/>
    <n v="3"/>
    <n v="0.72"/>
  </r>
  <r>
    <x v="480"/>
    <x v="102"/>
    <x v="10"/>
    <x v="2"/>
    <x v="6"/>
    <s v="Belkin SportFit Armband For iPhone 5s/5c, Fuchsia"/>
    <n v="26.98"/>
    <n v="3"/>
    <n v="4.05"/>
  </r>
  <r>
    <x v="480"/>
    <x v="102"/>
    <x v="10"/>
    <x v="0"/>
    <x v="1"/>
    <s v="Avery 474"/>
    <n v="6.91"/>
    <n v="3"/>
    <n v="2.5099999999999998"/>
  </r>
  <r>
    <x v="480"/>
    <x v="102"/>
    <x v="10"/>
    <x v="0"/>
    <x v="2"/>
    <s v="Adjustable Depth Letter/Legal Cart"/>
    <n v="435.5"/>
    <n v="3"/>
    <n v="48.99"/>
  </r>
  <r>
    <x v="481"/>
    <x v="483"/>
    <x v="3"/>
    <x v="1"/>
    <x v="5"/>
    <s v="Global Deluxe Stacking Chair, Gray"/>
    <n v="40.78"/>
    <n v="1"/>
    <n v="4.59"/>
  </r>
  <r>
    <x v="481"/>
    <x v="483"/>
    <x v="3"/>
    <x v="0"/>
    <x v="12"/>
    <s v="Fellowes Advanced Computer Series Surge Protectors"/>
    <n v="105.96"/>
    <n v="4"/>
    <n v="29.67"/>
  </r>
  <r>
    <x v="481"/>
    <x v="260"/>
    <x v="0"/>
    <x v="1"/>
    <x v="8"/>
    <s v="Eldon Executive Woodline II Desk Accessories, Mahogany"/>
    <n v="20.100000000000001"/>
    <n v="2"/>
    <n v="-16.59"/>
  </r>
  <r>
    <x v="481"/>
    <x v="260"/>
    <x v="0"/>
    <x v="0"/>
    <x v="3"/>
    <s v="Poly Designer Cover &amp; Back"/>
    <n v="3.8"/>
    <n v="1"/>
    <n v="-6.08"/>
  </r>
  <r>
    <x v="481"/>
    <x v="260"/>
    <x v="0"/>
    <x v="1"/>
    <x v="8"/>
    <s v="Nu-Dell EZ-Mount Plastic Wall Frames"/>
    <n v="7.88"/>
    <n v="5"/>
    <n v="-3.94"/>
  </r>
  <r>
    <x v="482"/>
    <x v="371"/>
    <x v="3"/>
    <x v="0"/>
    <x v="2"/>
    <s v="Fellowes Super Stor/Drawer Files"/>
    <n v="484.65"/>
    <n v="3"/>
    <n v="92.08"/>
  </r>
  <r>
    <x v="482"/>
    <x v="413"/>
    <x v="3"/>
    <x v="0"/>
    <x v="14"/>
    <s v="Fiskars Softgrip Scissors"/>
    <n v="32.94"/>
    <n v="3"/>
    <n v="9.2200000000000006"/>
  </r>
  <r>
    <x v="482"/>
    <x v="413"/>
    <x v="3"/>
    <x v="0"/>
    <x v="0"/>
    <s v="Xerox 1973"/>
    <n v="114.2"/>
    <n v="5"/>
    <n v="52.53"/>
  </r>
  <r>
    <x v="482"/>
    <x v="413"/>
    <x v="3"/>
    <x v="0"/>
    <x v="1"/>
    <s v="Avery 511"/>
    <n v="3.08"/>
    <n v="1"/>
    <n v="1.48"/>
  </r>
  <r>
    <x v="482"/>
    <x v="570"/>
    <x v="3"/>
    <x v="0"/>
    <x v="3"/>
    <s v="Avery Heavy-Duty EZD View Binder with Locking Rings"/>
    <n v="5.0999999999999996"/>
    <n v="1"/>
    <n v="1.66"/>
  </r>
  <r>
    <x v="483"/>
    <x v="477"/>
    <x v="1"/>
    <x v="2"/>
    <x v="16"/>
    <s v="Canon Imageclass D680 Copier / Fax"/>
    <n v="2799.96"/>
    <n v="5"/>
    <n v="874.99"/>
  </r>
  <r>
    <x v="483"/>
    <x v="92"/>
    <x v="3"/>
    <x v="0"/>
    <x v="2"/>
    <s v="Hot File 7-Pocket, Floor Stand"/>
    <n v="892.35"/>
    <n v="5"/>
    <n v="267.70999999999998"/>
  </r>
  <r>
    <x v="483"/>
    <x v="92"/>
    <x v="3"/>
    <x v="1"/>
    <x v="11"/>
    <s v="O'Sullivan 2-Door Barrister Bookcase in Odessa Pine"/>
    <n v="307.67"/>
    <n v="2"/>
    <n v="28.96"/>
  </r>
  <r>
    <x v="483"/>
    <x v="92"/>
    <x v="3"/>
    <x v="0"/>
    <x v="2"/>
    <s v="Carina Double Wide Media Storage Towers in Natural &amp; Black"/>
    <n v="728.82"/>
    <n v="9"/>
    <n v="29.15"/>
  </r>
  <r>
    <x v="483"/>
    <x v="92"/>
    <x v="3"/>
    <x v="0"/>
    <x v="3"/>
    <s v="GBC Wire Binding Combs"/>
    <n v="41.36"/>
    <n v="5"/>
    <n v="13.96"/>
  </r>
  <r>
    <x v="483"/>
    <x v="92"/>
    <x v="3"/>
    <x v="2"/>
    <x v="6"/>
    <s v="invisibleSHIELD by ZAGG Smudge-Free Screen Protector"/>
    <n v="43.18"/>
    <n v="3"/>
    <n v="15.11"/>
  </r>
  <r>
    <x v="483"/>
    <x v="92"/>
    <x v="3"/>
    <x v="1"/>
    <x v="8"/>
    <s v="Eldon Wave Desk Accessories"/>
    <n v="4.16"/>
    <n v="2"/>
    <n v="1.75"/>
  </r>
  <r>
    <x v="483"/>
    <x v="624"/>
    <x v="0"/>
    <x v="2"/>
    <x v="6"/>
    <s v="Mitel MiVoice 5330e IP Phone"/>
    <n v="1099.96"/>
    <n v="5"/>
    <n v="82.5"/>
  </r>
  <r>
    <x v="483"/>
    <x v="624"/>
    <x v="0"/>
    <x v="1"/>
    <x v="13"/>
    <s v="Hon 2111 Invitation Series Straight Table"/>
    <n v="103.48"/>
    <n v="1"/>
    <n v="-16.260000000000002"/>
  </r>
  <r>
    <x v="483"/>
    <x v="436"/>
    <x v="37"/>
    <x v="0"/>
    <x v="2"/>
    <s v="SAFCO Mobile Desk Side File, Wire Frame"/>
    <n v="470.36"/>
    <n v="11"/>
    <n v="122.29"/>
  </r>
  <r>
    <x v="484"/>
    <x v="570"/>
    <x v="14"/>
    <x v="2"/>
    <x v="6"/>
    <s v="Samsung Rugby III"/>
    <n v="131.97999999999999"/>
    <n v="2"/>
    <n v="35.630000000000003"/>
  </r>
  <r>
    <x v="484"/>
    <x v="570"/>
    <x v="14"/>
    <x v="2"/>
    <x v="9"/>
    <s v="Logitech Desktop MK120 Mouse and keyboard Combo"/>
    <n v="114.52"/>
    <n v="7"/>
    <n v="11.45"/>
  </r>
  <r>
    <x v="485"/>
    <x v="177"/>
    <x v="3"/>
    <x v="0"/>
    <x v="0"/>
    <s v="Xerox 226"/>
    <n v="58.32"/>
    <n v="9"/>
    <n v="27.99"/>
  </r>
  <r>
    <x v="485"/>
    <x v="134"/>
    <x v="3"/>
    <x v="1"/>
    <x v="11"/>
    <s v="Atlantic Metals Mobile 3-Shelf Bookcases, Custom Colors"/>
    <n v="1552.83"/>
    <n v="7"/>
    <n v="200.95"/>
  </r>
  <r>
    <x v="485"/>
    <x v="134"/>
    <x v="3"/>
    <x v="0"/>
    <x v="3"/>
    <s v="GBC Prestige Therm-A-Bind Covers"/>
    <n v="137.24"/>
    <n v="5"/>
    <n v="46.32"/>
  </r>
  <r>
    <x v="485"/>
    <x v="134"/>
    <x v="3"/>
    <x v="2"/>
    <x v="9"/>
    <s v="Memorex Micro Travel Drive 32 GB"/>
    <n v="36.51"/>
    <n v="1"/>
    <n v="15.7"/>
  </r>
  <r>
    <x v="485"/>
    <x v="134"/>
    <x v="3"/>
    <x v="2"/>
    <x v="15"/>
    <s v="Lexmark S315 Color Inkjet Printer"/>
    <n v="239.98"/>
    <n v="3"/>
    <n v="80.989999999999995"/>
  </r>
  <r>
    <x v="485"/>
    <x v="26"/>
    <x v="0"/>
    <x v="0"/>
    <x v="0"/>
    <s v="Message Book, Phone, Wirebound Standard Line Memo, 2 3/4&quot; X 5&quot;"/>
    <n v="20.96"/>
    <n v="4"/>
    <n v="6.81"/>
  </r>
  <r>
    <x v="485"/>
    <x v="511"/>
    <x v="3"/>
    <x v="2"/>
    <x v="6"/>
    <s v="Toshiba IPT2010-SD IPÂ Telephone"/>
    <n v="555.96"/>
    <n v="5"/>
    <n v="41.7"/>
  </r>
  <r>
    <x v="486"/>
    <x v="440"/>
    <x v="3"/>
    <x v="0"/>
    <x v="3"/>
    <s v="Storex Dura Pro Binders"/>
    <n v="4.75"/>
    <n v="1"/>
    <n v="1.6"/>
  </r>
  <r>
    <x v="486"/>
    <x v="440"/>
    <x v="3"/>
    <x v="2"/>
    <x v="16"/>
    <s v="Hewlett Packard LaserJet 3310 Copier"/>
    <n v="959.98"/>
    <n v="2"/>
    <n v="335.99"/>
  </r>
  <r>
    <x v="486"/>
    <x v="440"/>
    <x v="3"/>
    <x v="0"/>
    <x v="3"/>
    <s v="Avery Non-Stick Binders"/>
    <n v="14.37"/>
    <n v="4"/>
    <n v="4.49"/>
  </r>
  <r>
    <x v="486"/>
    <x v="108"/>
    <x v="32"/>
    <x v="0"/>
    <x v="3"/>
    <s v="Deluxe Heavy-Duty Vinyl Round Ring Binder"/>
    <n v="114.6"/>
    <n v="5"/>
    <n v="51.57"/>
  </r>
  <r>
    <x v="486"/>
    <x v="108"/>
    <x v="32"/>
    <x v="1"/>
    <x v="5"/>
    <s v="Global Value Steno Chair, Gray"/>
    <n v="60.74"/>
    <n v="1"/>
    <n v="15.19"/>
  </r>
  <r>
    <x v="486"/>
    <x v="108"/>
    <x v="32"/>
    <x v="1"/>
    <x v="8"/>
    <s v="Deflect-o Glass Clear Studded Chair Mats"/>
    <n v="124.36"/>
    <n v="2"/>
    <n v="27.36"/>
  </r>
  <r>
    <x v="486"/>
    <x v="108"/>
    <x v="32"/>
    <x v="0"/>
    <x v="2"/>
    <s v="Adjustable Depth Letter/Legal Cart"/>
    <n v="1088.76"/>
    <n v="6"/>
    <n v="315.74"/>
  </r>
  <r>
    <x v="487"/>
    <x v="520"/>
    <x v="25"/>
    <x v="0"/>
    <x v="10"/>
    <s v="Jet-Pak Recycled Peel 'N' Seal Padded Mailers"/>
    <n v="200.98"/>
    <n v="7"/>
    <n v="62.81"/>
  </r>
  <r>
    <x v="487"/>
    <x v="110"/>
    <x v="2"/>
    <x v="0"/>
    <x v="2"/>
    <s v="Eldon Gobal File Keepers"/>
    <n v="36.340000000000003"/>
    <n v="3"/>
    <n v="-7.27"/>
  </r>
  <r>
    <x v="487"/>
    <x v="110"/>
    <x v="2"/>
    <x v="0"/>
    <x v="14"/>
    <s v="Martin Yale Chadless Opener Electric Letter Opener"/>
    <n v="666.25"/>
    <n v="1"/>
    <n v="-149.91"/>
  </r>
  <r>
    <x v="487"/>
    <x v="110"/>
    <x v="2"/>
    <x v="0"/>
    <x v="10"/>
    <s v="White Business Envelopes with Contemporary Seam, Recycled White Business Envelopes"/>
    <n v="52.51"/>
    <n v="6"/>
    <n v="19.690000000000001"/>
  </r>
  <r>
    <x v="487"/>
    <x v="639"/>
    <x v="3"/>
    <x v="0"/>
    <x v="2"/>
    <s v="Sterilite Officeware Hinged File Box"/>
    <n v="31.44"/>
    <n v="3"/>
    <n v="8.49"/>
  </r>
  <r>
    <x v="487"/>
    <x v="639"/>
    <x v="3"/>
    <x v="2"/>
    <x v="9"/>
    <s v="Kingston Digital DataTraveler 16GB USB 2.0"/>
    <n v="17.899999999999999"/>
    <n v="2"/>
    <n v="3.4"/>
  </r>
  <r>
    <x v="487"/>
    <x v="639"/>
    <x v="3"/>
    <x v="2"/>
    <x v="9"/>
    <s v="TRENDnet 56K USB 2.0 Phone, Internet and Fax Modem"/>
    <n v="129.44999999999999"/>
    <n v="5"/>
    <n v="46.6"/>
  </r>
  <r>
    <x v="487"/>
    <x v="403"/>
    <x v="37"/>
    <x v="0"/>
    <x v="12"/>
    <s v="Holmes Replacement Filter for HEPA Air Cleaner, Very Large Room, HEPA Filter"/>
    <n v="137.62"/>
    <n v="2"/>
    <n v="60.55"/>
  </r>
  <r>
    <x v="487"/>
    <x v="403"/>
    <x v="37"/>
    <x v="2"/>
    <x v="6"/>
    <s v="Classic Ivory AntiqueÂ TelephoneÂ ZL1810"/>
    <n v="100.49"/>
    <n v="1"/>
    <n v="25.12"/>
  </r>
  <r>
    <x v="487"/>
    <x v="403"/>
    <x v="20"/>
    <x v="0"/>
    <x v="2"/>
    <s v="Iceberg Mobile Mega Data/Printer Cart"/>
    <n v="120.33"/>
    <n v="1"/>
    <n v="31.29"/>
  </r>
  <r>
    <x v="487"/>
    <x v="326"/>
    <x v="3"/>
    <x v="1"/>
    <x v="5"/>
    <s v="Office Star - Ergonomically Designed Knee Chair"/>
    <n v="129.57"/>
    <n v="2"/>
    <n v="-12.96"/>
  </r>
  <r>
    <x v="487"/>
    <x v="326"/>
    <x v="3"/>
    <x v="0"/>
    <x v="3"/>
    <s v="Avery Durable Slant Ring Binders, No Labels"/>
    <n v="6.37"/>
    <n v="2"/>
    <n v="2.15"/>
  </r>
  <r>
    <x v="487"/>
    <x v="552"/>
    <x v="12"/>
    <x v="1"/>
    <x v="8"/>
    <s v="GE 48&quot; Fluorescent Tube, Cool White Energy Saver, 34 Watts, 30/Box"/>
    <n v="238.15"/>
    <n v="3"/>
    <n v="89.31"/>
  </r>
  <r>
    <x v="487"/>
    <x v="209"/>
    <x v="14"/>
    <x v="0"/>
    <x v="1"/>
    <s v="Smead Alpha-Z Color-Coded Name Labels First Letter Starter Set"/>
    <n v="7.5"/>
    <n v="2"/>
    <n v="3.6"/>
  </r>
  <r>
    <x v="488"/>
    <x v="349"/>
    <x v="4"/>
    <x v="0"/>
    <x v="0"/>
    <s v="Xerox 1908"/>
    <n v="279.89999999999998"/>
    <n v="5"/>
    <n v="137.15"/>
  </r>
  <r>
    <x v="488"/>
    <x v="349"/>
    <x v="4"/>
    <x v="2"/>
    <x v="9"/>
    <s v="Logitech G19 Programmable Gaming Keyboard"/>
    <n v="619.95000000000005"/>
    <n v="5"/>
    <n v="111.59"/>
  </r>
  <r>
    <x v="488"/>
    <x v="349"/>
    <x v="4"/>
    <x v="0"/>
    <x v="0"/>
    <s v="Ampad Evidence Wirebond Steno Books, 6&quot; x 9&quot;"/>
    <n v="4.3600000000000003"/>
    <n v="2"/>
    <n v="2.0499999999999998"/>
  </r>
  <r>
    <x v="488"/>
    <x v="349"/>
    <x v="4"/>
    <x v="0"/>
    <x v="10"/>
    <s v="Security-Tint Envelopes"/>
    <n v="15.28"/>
    <n v="2"/>
    <n v="7.49"/>
  </r>
  <r>
    <x v="488"/>
    <x v="127"/>
    <x v="11"/>
    <x v="0"/>
    <x v="3"/>
    <s v="Acco Flexible ACCOHIDE Square Ring Data Binder, Dark Blue, 11 1/2&quot; X 14&quot; 7/8&quot;"/>
    <n v="9.76"/>
    <n v="2"/>
    <n v="-6.83"/>
  </r>
  <r>
    <x v="488"/>
    <x v="171"/>
    <x v="0"/>
    <x v="2"/>
    <x v="9"/>
    <s v="Sony Micro Vault Click 16 GB USB 2.0 Flash Drive"/>
    <n v="134.38"/>
    <n v="3"/>
    <n v="6.72"/>
  </r>
  <r>
    <x v="488"/>
    <x v="678"/>
    <x v="2"/>
    <x v="0"/>
    <x v="3"/>
    <s v="Avery Heavy-Duty EZD View Binder with Locking Rings"/>
    <n v="7.66"/>
    <n v="4"/>
    <n v="-6.12"/>
  </r>
  <r>
    <x v="489"/>
    <x v="316"/>
    <x v="3"/>
    <x v="1"/>
    <x v="11"/>
    <s v="Sauder Camden County Barrister Bookcase, Planked Cherry Finish"/>
    <n v="411.33"/>
    <n v="4"/>
    <n v="-4.84"/>
  </r>
  <r>
    <x v="489"/>
    <x v="316"/>
    <x v="3"/>
    <x v="0"/>
    <x v="3"/>
    <s v="DXL Angle-View Binders with Locking Rings, Black"/>
    <n v="28.75"/>
    <n v="6"/>
    <n v="9.6999999999999993"/>
  </r>
  <r>
    <x v="489"/>
    <x v="316"/>
    <x v="3"/>
    <x v="1"/>
    <x v="11"/>
    <s v="Sauder Camden County Collection Libraries, Planked Cherry Finish"/>
    <n v="293.2"/>
    <n v="3"/>
    <n v="-20.7"/>
  </r>
  <r>
    <x v="489"/>
    <x v="683"/>
    <x v="0"/>
    <x v="0"/>
    <x v="3"/>
    <s v="Acco Flexible ACCOHIDE Square Ring Data Binder, Dark Blue, 11 1/2&quot; X 14&quot; 7/8&quot;"/>
    <n v="16.27"/>
    <n v="5"/>
    <n v="-25.22"/>
  </r>
  <r>
    <x v="489"/>
    <x v="683"/>
    <x v="0"/>
    <x v="0"/>
    <x v="14"/>
    <s v="Stiletto Hand Letter Openers"/>
    <n v="69.12"/>
    <n v="9"/>
    <n v="-14.69"/>
  </r>
  <r>
    <x v="489"/>
    <x v="683"/>
    <x v="0"/>
    <x v="0"/>
    <x v="3"/>
    <s v="Acco Four Pocket Poly Ring Binder with Label Holder, Smoke, 1&quot;"/>
    <n v="4.47"/>
    <n v="3"/>
    <n v="-7.82"/>
  </r>
  <r>
    <x v="489"/>
    <x v="569"/>
    <x v="28"/>
    <x v="1"/>
    <x v="8"/>
    <s v="Longer-Life Soft White Bulbs"/>
    <n v="6.16"/>
    <n v="2"/>
    <n v="2.96"/>
  </r>
  <r>
    <x v="489"/>
    <x v="569"/>
    <x v="28"/>
    <x v="0"/>
    <x v="0"/>
    <s v="Xerox 1881"/>
    <n v="36.840000000000003"/>
    <n v="3"/>
    <n v="17.309999999999999"/>
  </r>
  <r>
    <x v="489"/>
    <x v="581"/>
    <x v="6"/>
    <x v="1"/>
    <x v="8"/>
    <s v="Tensor Brushed Steel Torchiere Floor Lamp"/>
    <n v="67.959999999999994"/>
    <n v="4"/>
    <n v="12.23"/>
  </r>
  <r>
    <x v="490"/>
    <x v="165"/>
    <x v="22"/>
    <x v="0"/>
    <x v="3"/>
    <s v="Acco Hanging Data Binders"/>
    <n v="6.1"/>
    <n v="2"/>
    <n v="2.13"/>
  </r>
  <r>
    <x v="490"/>
    <x v="165"/>
    <x v="22"/>
    <x v="1"/>
    <x v="8"/>
    <s v="Howard Miller 16&quot; Diameter Gallery Wall Clock"/>
    <n v="191.82"/>
    <n v="3"/>
    <n v="74.81"/>
  </r>
  <r>
    <x v="490"/>
    <x v="604"/>
    <x v="3"/>
    <x v="2"/>
    <x v="9"/>
    <s v="Memorex Mini Travel Drive 8 GB USB 2.0 Flash Drive"/>
    <n v="46.32"/>
    <n v="4"/>
    <n v="18.059999999999999"/>
  </r>
  <r>
    <x v="490"/>
    <x v="684"/>
    <x v="20"/>
    <x v="1"/>
    <x v="5"/>
    <s v="Global Airflow Leather Mesh Back Chair, Black"/>
    <n v="271.76"/>
    <n v="2"/>
    <n v="60.39"/>
  </r>
  <r>
    <x v="490"/>
    <x v="38"/>
    <x v="15"/>
    <x v="0"/>
    <x v="7"/>
    <s v="Assorted Color Push Pins"/>
    <n v="7.24"/>
    <n v="5"/>
    <n v="1.18"/>
  </r>
  <r>
    <x v="490"/>
    <x v="538"/>
    <x v="16"/>
    <x v="0"/>
    <x v="3"/>
    <s v="GBC Plasticlear Binding Covers"/>
    <n v="3.44"/>
    <n v="1"/>
    <n v="-2.5299999999999998"/>
  </r>
  <r>
    <x v="490"/>
    <x v="14"/>
    <x v="20"/>
    <x v="0"/>
    <x v="12"/>
    <s v="Black &amp; Decker Filter for Double Action Dustbuster Cordless Vac BLDV7210"/>
    <n v="8.39"/>
    <n v="1"/>
    <n v="2.1"/>
  </r>
  <r>
    <x v="490"/>
    <x v="14"/>
    <x v="20"/>
    <x v="2"/>
    <x v="6"/>
    <s v="ShoreTel ShorePhone IP 230 VoIP phone"/>
    <n v="337.98"/>
    <n v="2"/>
    <n v="101.39"/>
  </r>
  <r>
    <x v="490"/>
    <x v="340"/>
    <x v="6"/>
    <x v="0"/>
    <x v="3"/>
    <s v="SlimView Poly Binder, 3/8&quot;"/>
    <n v="46.62"/>
    <n v="9"/>
    <n v="21.45"/>
  </r>
  <r>
    <x v="490"/>
    <x v="661"/>
    <x v="8"/>
    <x v="1"/>
    <x v="13"/>
    <s v="KI Adjustable-Height Table"/>
    <n v="85.98"/>
    <n v="1"/>
    <n v="22.35"/>
  </r>
  <r>
    <x v="491"/>
    <x v="454"/>
    <x v="3"/>
    <x v="0"/>
    <x v="2"/>
    <s v="Safco Industrial Wire Shelving"/>
    <n v="671.93"/>
    <n v="7"/>
    <n v="20.16"/>
  </r>
  <r>
    <x v="491"/>
    <x v="309"/>
    <x v="0"/>
    <x v="1"/>
    <x v="5"/>
    <s v="Metal Folding Chairs, Beige, 4/Carton"/>
    <n v="47.52"/>
    <n v="2"/>
    <n v="-2.04"/>
  </r>
  <r>
    <x v="491"/>
    <x v="387"/>
    <x v="20"/>
    <x v="0"/>
    <x v="2"/>
    <s v="Eldon Shelf Savers Cubes and Bins"/>
    <n v="13.96"/>
    <n v="2"/>
    <n v="0.28000000000000003"/>
  </r>
  <r>
    <x v="491"/>
    <x v="387"/>
    <x v="20"/>
    <x v="1"/>
    <x v="13"/>
    <s v="Anderson Hickey Conga Table Tops &amp; Accessories"/>
    <n v="27.41"/>
    <n v="3"/>
    <n v="-14.16"/>
  </r>
  <r>
    <x v="491"/>
    <x v="382"/>
    <x v="2"/>
    <x v="0"/>
    <x v="3"/>
    <s v="GBC Wire Binding Strips"/>
    <n v="9.52"/>
    <n v="1"/>
    <n v="-6.98"/>
  </r>
  <r>
    <x v="491"/>
    <x v="382"/>
    <x v="2"/>
    <x v="2"/>
    <x v="6"/>
    <s v="Samsung Galaxy Note 3"/>
    <n v="791.96"/>
    <n v="6"/>
    <n v="-131.99"/>
  </r>
  <r>
    <x v="491"/>
    <x v="382"/>
    <x v="2"/>
    <x v="0"/>
    <x v="3"/>
    <s v="Angle-D Ring Binders"/>
    <n v="4.92"/>
    <n v="3"/>
    <n v="-3.94"/>
  </r>
  <r>
    <x v="491"/>
    <x v="369"/>
    <x v="25"/>
    <x v="0"/>
    <x v="4"/>
    <s v="Boston 1645 Deluxe Heavier-Duty Electric Pencil Sharpener"/>
    <n v="140.74"/>
    <n v="4"/>
    <n v="12.31"/>
  </r>
  <r>
    <x v="491"/>
    <x v="451"/>
    <x v="20"/>
    <x v="2"/>
    <x v="9"/>
    <s v="Razer Kraken PRO Over Ear PC and Music Headset"/>
    <n v="559.92999999999995"/>
    <n v="7"/>
    <n v="167.98"/>
  </r>
  <r>
    <x v="491"/>
    <x v="340"/>
    <x v="20"/>
    <x v="0"/>
    <x v="2"/>
    <s v="Mobile Personal File Cube"/>
    <n v="70.260000000000005"/>
    <n v="3"/>
    <n v="18.97"/>
  </r>
  <r>
    <x v="491"/>
    <x v="340"/>
    <x v="20"/>
    <x v="2"/>
    <x v="9"/>
    <s v="KeyTronicÂ E03601U1 -Â KeyboardÂ - Beige"/>
    <n v="90"/>
    <n v="5"/>
    <n v="16.2"/>
  </r>
  <r>
    <x v="491"/>
    <x v="340"/>
    <x v="20"/>
    <x v="0"/>
    <x v="3"/>
    <s v="Acco Pressboard Covers with Storage Hooks, 9 1/2&quot; x 11&quot;, Executive Red"/>
    <n v="6.1"/>
    <n v="2"/>
    <n v="2.06"/>
  </r>
  <r>
    <x v="491"/>
    <x v="340"/>
    <x v="20"/>
    <x v="1"/>
    <x v="13"/>
    <s v="Bretford CR8500 Series Meeting Room Furniture"/>
    <n v="481.18"/>
    <n v="2"/>
    <n v="-120.29"/>
  </r>
  <r>
    <x v="491"/>
    <x v="340"/>
    <x v="20"/>
    <x v="0"/>
    <x v="7"/>
    <s v="Assorted Color Push Pins"/>
    <n v="7.24"/>
    <n v="4"/>
    <n v="2.39"/>
  </r>
  <r>
    <x v="492"/>
    <x v="685"/>
    <x v="3"/>
    <x v="0"/>
    <x v="0"/>
    <s v="Xerox 1928"/>
    <n v="26.4"/>
    <n v="5"/>
    <n v="11.88"/>
  </r>
  <r>
    <x v="492"/>
    <x v="685"/>
    <x v="3"/>
    <x v="0"/>
    <x v="2"/>
    <s v="Eldon Shelf Savers Cubes and Bins"/>
    <n v="41.88"/>
    <n v="6"/>
    <n v="0.84"/>
  </r>
  <r>
    <x v="492"/>
    <x v="197"/>
    <x v="33"/>
    <x v="1"/>
    <x v="8"/>
    <s v="Acrylic Self-Standing Desk Frames"/>
    <n v="21.36"/>
    <n v="8"/>
    <n v="8.1199999999999992"/>
  </r>
  <r>
    <x v="493"/>
    <x v="309"/>
    <x v="3"/>
    <x v="0"/>
    <x v="14"/>
    <s v="Martin-Yale Premier Letter Opener"/>
    <n v="51.52"/>
    <n v="4"/>
    <n v="1.55"/>
  </r>
  <r>
    <x v="493"/>
    <x v="69"/>
    <x v="39"/>
    <x v="0"/>
    <x v="0"/>
    <s v="Xerox 1952"/>
    <n v="14.94"/>
    <n v="3"/>
    <n v="7.02"/>
  </r>
  <r>
    <x v="493"/>
    <x v="150"/>
    <x v="32"/>
    <x v="0"/>
    <x v="12"/>
    <s v="Euro-Pro Shark Turbo Vacuum"/>
    <n v="61.96"/>
    <n v="2"/>
    <n v="16.11"/>
  </r>
  <r>
    <x v="493"/>
    <x v="150"/>
    <x v="32"/>
    <x v="1"/>
    <x v="11"/>
    <s v="O'Sullivan 2-Door Barrister Bookcase in Odessa Pine"/>
    <n v="361.96"/>
    <n v="2"/>
    <n v="83.25"/>
  </r>
  <r>
    <x v="493"/>
    <x v="150"/>
    <x v="32"/>
    <x v="0"/>
    <x v="0"/>
    <s v="Xerox 1960"/>
    <n v="278.82"/>
    <n v="9"/>
    <n v="125.47"/>
  </r>
  <r>
    <x v="493"/>
    <x v="550"/>
    <x v="22"/>
    <x v="0"/>
    <x v="2"/>
    <s v="Belkin 19&quot; Center-Weighted Shelf, Gray"/>
    <n v="353.88"/>
    <n v="6"/>
    <n v="17.690000000000001"/>
  </r>
  <r>
    <x v="493"/>
    <x v="686"/>
    <x v="20"/>
    <x v="0"/>
    <x v="4"/>
    <s v="Manco Dry-Lighter Erasable Highlighter"/>
    <n v="6.08"/>
    <n v="2"/>
    <n v="2.0699999999999998"/>
  </r>
  <r>
    <x v="493"/>
    <x v="410"/>
    <x v="3"/>
    <x v="1"/>
    <x v="8"/>
    <s v="Seth Thomas 13 1/2&quot; Wall Clock"/>
    <n v="106.68"/>
    <n v="6"/>
    <n v="33.07"/>
  </r>
  <r>
    <x v="493"/>
    <x v="592"/>
    <x v="0"/>
    <x v="1"/>
    <x v="5"/>
    <s v="Global Commerce Series Low-Back Swivel/Tilt Chairs"/>
    <n v="179.89"/>
    <n v="1"/>
    <n v="-2.57"/>
  </r>
  <r>
    <x v="494"/>
    <x v="236"/>
    <x v="3"/>
    <x v="0"/>
    <x v="4"/>
    <s v="Boston 19500 Mighty Mite Electric Pencil Sharpener"/>
    <n v="181.35"/>
    <n v="9"/>
    <n v="48.96"/>
  </r>
  <r>
    <x v="494"/>
    <x v="236"/>
    <x v="3"/>
    <x v="0"/>
    <x v="1"/>
    <s v="Avery 474"/>
    <n v="8.64"/>
    <n v="3"/>
    <n v="4.2300000000000004"/>
  </r>
  <r>
    <x v="494"/>
    <x v="191"/>
    <x v="3"/>
    <x v="0"/>
    <x v="4"/>
    <s v="Hunt PowerHouse Electric Pencil Sharpener, Blue"/>
    <n v="265.86"/>
    <n v="7"/>
    <n v="79.760000000000005"/>
  </r>
  <r>
    <x v="494"/>
    <x v="286"/>
    <x v="20"/>
    <x v="1"/>
    <x v="8"/>
    <s v="Deflect-o DuraMat Antistatic Studded Beveled Mat for Medium Pile Carpeting"/>
    <n v="210.68"/>
    <n v="2"/>
    <n v="50.56"/>
  </r>
  <r>
    <x v="494"/>
    <x v="286"/>
    <x v="20"/>
    <x v="0"/>
    <x v="2"/>
    <s v="Space Solutions Industrial Galvanized Steel Shelving."/>
    <n v="78.8"/>
    <n v="1"/>
    <n v="1.58"/>
  </r>
  <r>
    <x v="494"/>
    <x v="286"/>
    <x v="20"/>
    <x v="2"/>
    <x v="9"/>
    <s v="LogitechÂ LS21 Speaker System - PC Multimedia - 2.1-CH - Wired"/>
    <n v="19.989999999999998"/>
    <n v="1"/>
    <n v="6.8"/>
  </r>
  <r>
    <x v="494"/>
    <x v="286"/>
    <x v="20"/>
    <x v="0"/>
    <x v="2"/>
    <s v="Fellowes Staxonsteel Drawer Files"/>
    <n v="772.68"/>
    <n v="4"/>
    <n v="108.18"/>
  </r>
  <r>
    <x v="494"/>
    <x v="169"/>
    <x v="26"/>
    <x v="1"/>
    <x v="8"/>
    <s v="Deflect-O Glasstique Clear Desk Accessories"/>
    <n v="24.64"/>
    <n v="4"/>
    <n v="4"/>
  </r>
  <r>
    <x v="494"/>
    <x v="659"/>
    <x v="23"/>
    <x v="0"/>
    <x v="1"/>
    <s v="Avery 503"/>
    <n v="31.05"/>
    <n v="3"/>
    <n v="14.9"/>
  </r>
  <r>
    <x v="494"/>
    <x v="659"/>
    <x v="23"/>
    <x v="1"/>
    <x v="8"/>
    <s v="Eldon Pizzaz Desk Accessories"/>
    <n v="8.92"/>
    <n v="4"/>
    <n v="3.92"/>
  </r>
  <r>
    <x v="494"/>
    <x v="659"/>
    <x v="23"/>
    <x v="0"/>
    <x v="3"/>
    <s v="Ibico Laser Imprintable Binding System Covers"/>
    <n v="209.6"/>
    <n v="4"/>
    <n v="96.42"/>
  </r>
  <r>
    <x v="494"/>
    <x v="659"/>
    <x v="23"/>
    <x v="0"/>
    <x v="12"/>
    <s v="Fellowes Advanced 8 Outlet Surge Suppressor with Phone/Fax Protection"/>
    <n v="111.04"/>
    <n v="4"/>
    <n v="29.98"/>
  </r>
  <r>
    <x v="494"/>
    <x v="659"/>
    <x v="23"/>
    <x v="0"/>
    <x v="0"/>
    <s v="Xerox 208"/>
    <n v="38.880000000000003"/>
    <n v="6"/>
    <n v="18.66"/>
  </r>
  <r>
    <x v="495"/>
    <x v="194"/>
    <x v="20"/>
    <x v="2"/>
    <x v="16"/>
    <s v="Hewlett Packard 310 Color Digital Copier"/>
    <n v="479.98"/>
    <n v="2"/>
    <n v="60"/>
  </r>
  <r>
    <x v="495"/>
    <x v="194"/>
    <x v="20"/>
    <x v="0"/>
    <x v="1"/>
    <s v="Avery 520"/>
    <n v="12.6"/>
    <n v="4"/>
    <n v="6.05"/>
  </r>
  <r>
    <x v="495"/>
    <x v="51"/>
    <x v="20"/>
    <x v="0"/>
    <x v="4"/>
    <s v="Binney &amp; Smith Crayola Metallic Colored Pencils, 8-Color Set"/>
    <n v="9.26"/>
    <n v="2"/>
    <n v="3.06"/>
  </r>
  <r>
    <x v="495"/>
    <x v="51"/>
    <x v="20"/>
    <x v="0"/>
    <x v="2"/>
    <s v="Gould Plastics 9-Pocket Panel Bin, 18-3/8w x 5-1/4d x 20-1/2h, Black"/>
    <n v="105.98"/>
    <n v="2"/>
    <n v="4.24"/>
  </r>
  <r>
    <x v="495"/>
    <x v="51"/>
    <x v="20"/>
    <x v="0"/>
    <x v="7"/>
    <s v="OIC Binder Clips, Mini, 1/4&quot; Capacity, Black"/>
    <n v="1.24"/>
    <n v="1"/>
    <n v="0.57999999999999996"/>
  </r>
  <r>
    <x v="495"/>
    <x v="51"/>
    <x v="20"/>
    <x v="0"/>
    <x v="1"/>
    <s v="Avery 489"/>
    <n v="20.7"/>
    <n v="2"/>
    <n v="9.94"/>
  </r>
  <r>
    <x v="495"/>
    <x v="51"/>
    <x v="20"/>
    <x v="0"/>
    <x v="0"/>
    <s v="HP Office Recycled Paper (20Lb. and 87 Bright)"/>
    <n v="28.9"/>
    <n v="5"/>
    <n v="14.16"/>
  </r>
  <r>
    <x v="495"/>
    <x v="51"/>
    <x v="20"/>
    <x v="0"/>
    <x v="10"/>
    <s v="Tyvek  Top-Opening Peel &amp; Seel Envelopes, Plain White"/>
    <n v="27.18"/>
    <n v="1"/>
    <n v="12.77"/>
  </r>
  <r>
    <x v="495"/>
    <x v="583"/>
    <x v="22"/>
    <x v="2"/>
    <x v="9"/>
    <s v="Memorex Froggy Flash Drive 4 GB"/>
    <n v="21.98"/>
    <n v="2"/>
    <n v="8.57"/>
  </r>
  <r>
    <x v="496"/>
    <x v="456"/>
    <x v="18"/>
    <x v="2"/>
    <x v="9"/>
    <s v="Case Logic 2.4GHz Wireless Keyboard"/>
    <n v="199.96"/>
    <n v="4"/>
    <n v="16"/>
  </r>
  <r>
    <x v="496"/>
    <x v="456"/>
    <x v="18"/>
    <x v="1"/>
    <x v="5"/>
    <s v="Hon Multipurpose Stacking Arm Chairs"/>
    <n v="1516.2"/>
    <n v="7"/>
    <n v="394.21"/>
  </r>
  <r>
    <x v="496"/>
    <x v="173"/>
    <x v="2"/>
    <x v="0"/>
    <x v="3"/>
    <s v="Fellowes Twister Kit, Gray/Clear, 3/pkg"/>
    <n v="2.41"/>
    <n v="1"/>
    <n v="-2.0099999999999998"/>
  </r>
  <r>
    <x v="496"/>
    <x v="657"/>
    <x v="4"/>
    <x v="1"/>
    <x v="8"/>
    <s v="Eldon Advantage Chair Mats for Low to Medium Pile Carpets"/>
    <n v="129.93"/>
    <n v="3"/>
    <n v="12.99"/>
  </r>
  <r>
    <x v="496"/>
    <x v="657"/>
    <x v="4"/>
    <x v="0"/>
    <x v="0"/>
    <s v="Xerox 1948"/>
    <n v="69.930000000000007"/>
    <n v="7"/>
    <n v="31.47"/>
  </r>
  <r>
    <x v="496"/>
    <x v="316"/>
    <x v="1"/>
    <x v="0"/>
    <x v="10"/>
    <s v="Staple envelope"/>
    <n v="7.82"/>
    <n v="1"/>
    <n v="2.93"/>
  </r>
  <r>
    <x v="496"/>
    <x v="316"/>
    <x v="1"/>
    <x v="1"/>
    <x v="5"/>
    <s v="Global Value Steno Chair, Gray"/>
    <n v="170.07"/>
    <n v="4"/>
    <n v="-12.15"/>
  </r>
  <r>
    <x v="496"/>
    <x v="481"/>
    <x v="25"/>
    <x v="0"/>
    <x v="3"/>
    <s v="Heavy-Duty E-Z-D Binders"/>
    <n v="13.09"/>
    <n v="4"/>
    <n v="-10.039999999999999"/>
  </r>
  <r>
    <x v="496"/>
    <x v="687"/>
    <x v="3"/>
    <x v="1"/>
    <x v="8"/>
    <s v="Flat Face Poster Frame"/>
    <n v="131.88"/>
    <n v="7"/>
    <n v="55.39"/>
  </r>
  <r>
    <x v="496"/>
    <x v="687"/>
    <x v="3"/>
    <x v="0"/>
    <x v="3"/>
    <s v="Acco Data Flex Cable Posts For Top &amp; Bottom Load Binders, 6&quot; Capacity"/>
    <n v="25.03"/>
    <n v="3"/>
    <n v="7.82"/>
  </r>
  <r>
    <x v="496"/>
    <x v="687"/>
    <x v="3"/>
    <x v="1"/>
    <x v="5"/>
    <s v="Global Comet Stacking Armless Chair"/>
    <n v="717.72"/>
    <n v="3"/>
    <n v="71.77"/>
  </r>
  <r>
    <x v="496"/>
    <x v="687"/>
    <x v="3"/>
    <x v="1"/>
    <x v="8"/>
    <s v="Eldon Econocleat Chair Mats for Low Pile Carpets"/>
    <n v="207.35"/>
    <n v="5"/>
    <n v="24.88"/>
  </r>
  <r>
    <x v="496"/>
    <x v="687"/>
    <x v="3"/>
    <x v="1"/>
    <x v="8"/>
    <s v="Tensor Computer Mounted Lamp"/>
    <n v="44.67"/>
    <n v="3"/>
    <n v="12.06"/>
  </r>
  <r>
    <x v="496"/>
    <x v="687"/>
    <x v="3"/>
    <x v="0"/>
    <x v="0"/>
    <s v="Xerox 1915"/>
    <n v="209.7"/>
    <n v="2"/>
    <n v="100.66"/>
  </r>
  <r>
    <x v="497"/>
    <x v="103"/>
    <x v="27"/>
    <x v="1"/>
    <x v="13"/>
    <s v="Lesro Round Back Collection Coffee Table, End Table"/>
    <n v="912.75"/>
    <n v="5"/>
    <n v="118.66"/>
  </r>
  <r>
    <x v="497"/>
    <x v="386"/>
    <x v="3"/>
    <x v="1"/>
    <x v="13"/>
    <s v="KI Conference Tables"/>
    <n v="170.14"/>
    <n v="3"/>
    <n v="-8.51"/>
  </r>
  <r>
    <x v="497"/>
    <x v="616"/>
    <x v="9"/>
    <x v="0"/>
    <x v="2"/>
    <s v="Fellowes Officeware Wire Shelving"/>
    <n v="269.49"/>
    <n v="3"/>
    <n v="5.39"/>
  </r>
  <r>
    <x v="497"/>
    <x v="96"/>
    <x v="20"/>
    <x v="0"/>
    <x v="2"/>
    <s v="Economy Rollaway Files"/>
    <n v="991.2"/>
    <n v="6"/>
    <n v="257.70999999999998"/>
  </r>
  <r>
    <x v="497"/>
    <x v="96"/>
    <x v="20"/>
    <x v="2"/>
    <x v="16"/>
    <s v="Sharp 1540cs Digital Laser Copier"/>
    <n v="879.98"/>
    <n v="2"/>
    <n v="329.99"/>
  </r>
  <r>
    <x v="497"/>
    <x v="96"/>
    <x v="20"/>
    <x v="0"/>
    <x v="3"/>
    <s v="Wilson Jones Easy Flow II Sheet Lifters"/>
    <n v="12.96"/>
    <n v="9"/>
    <n v="4.54"/>
  </r>
  <r>
    <x v="497"/>
    <x v="671"/>
    <x v="30"/>
    <x v="0"/>
    <x v="3"/>
    <s v="Wilson Jones Impact Binders"/>
    <n v="25.9"/>
    <n v="5"/>
    <n v="12.69"/>
  </r>
  <r>
    <x v="498"/>
    <x v="537"/>
    <x v="16"/>
    <x v="0"/>
    <x v="0"/>
    <s v="Xerox 21"/>
    <n v="15.55"/>
    <n v="3"/>
    <n v="5.44"/>
  </r>
  <r>
    <x v="498"/>
    <x v="537"/>
    <x v="16"/>
    <x v="1"/>
    <x v="8"/>
    <s v="Ultra Door Push Plate"/>
    <n v="15.71"/>
    <n v="4"/>
    <n v="2.5499999999999998"/>
  </r>
  <r>
    <x v="498"/>
    <x v="537"/>
    <x v="16"/>
    <x v="0"/>
    <x v="2"/>
    <s v="Decoflex Hanging Personal Folder File, Blue"/>
    <n v="24.67"/>
    <n v="2"/>
    <n v="2.16"/>
  </r>
  <r>
    <x v="498"/>
    <x v="537"/>
    <x v="16"/>
    <x v="1"/>
    <x v="8"/>
    <s v="Tenex &quot;The Solids&quot; Textured Chair Mats"/>
    <n v="55.97"/>
    <n v="1"/>
    <n v="-2.1"/>
  </r>
  <r>
    <x v="498"/>
    <x v="189"/>
    <x v="18"/>
    <x v="0"/>
    <x v="2"/>
    <s v="Fellowes Stor/Drawer Steel Plus Storage Drawers"/>
    <n v="190.86"/>
    <n v="2"/>
    <n v="11.45"/>
  </r>
  <r>
    <x v="498"/>
    <x v="189"/>
    <x v="18"/>
    <x v="0"/>
    <x v="4"/>
    <s v="Manco Dry-Lighter Erasable Highlighter"/>
    <n v="24.32"/>
    <n v="8"/>
    <n v="8.27"/>
  </r>
  <r>
    <x v="498"/>
    <x v="688"/>
    <x v="20"/>
    <x v="0"/>
    <x v="3"/>
    <s v="GBC Twin Loop Wire Binding Elements"/>
    <n v="79.87"/>
    <n v="3"/>
    <n v="29.95"/>
  </r>
  <r>
    <x v="498"/>
    <x v="688"/>
    <x v="20"/>
    <x v="1"/>
    <x v="11"/>
    <s v="Bush Westfield Collection Bookcases, Medium Cherry Finish"/>
    <n v="46.38"/>
    <n v="1"/>
    <n v="1.1599999999999999"/>
  </r>
  <r>
    <x v="498"/>
    <x v="688"/>
    <x v="20"/>
    <x v="0"/>
    <x v="0"/>
    <s v="Xerox 1967"/>
    <n v="12.96"/>
    <n v="2"/>
    <n v="6.22"/>
  </r>
  <r>
    <x v="498"/>
    <x v="262"/>
    <x v="33"/>
    <x v="1"/>
    <x v="13"/>
    <s v="Bretford CR8500 Series Meeting Room Furniture"/>
    <n v="801.96"/>
    <n v="2"/>
    <n v="200.49"/>
  </r>
  <r>
    <x v="498"/>
    <x v="262"/>
    <x v="33"/>
    <x v="2"/>
    <x v="6"/>
    <s v="Anker Astro Mini 3000mAh Ultra-Compact Portable Charger"/>
    <n v="59.97"/>
    <n v="3"/>
    <n v="0"/>
  </r>
  <r>
    <x v="498"/>
    <x v="262"/>
    <x v="33"/>
    <x v="1"/>
    <x v="5"/>
    <s v="Global Manager's Adjustable Task Chair, Storm"/>
    <n v="1056.8599999999999"/>
    <n v="7"/>
    <n v="306.49"/>
  </r>
  <r>
    <x v="498"/>
    <x v="689"/>
    <x v="2"/>
    <x v="0"/>
    <x v="3"/>
    <s v="Avery Hidden Tab Dividers for Binding Systems"/>
    <n v="3.58"/>
    <n v="4"/>
    <n v="-2.86"/>
  </r>
  <r>
    <x v="498"/>
    <x v="689"/>
    <x v="2"/>
    <x v="0"/>
    <x v="2"/>
    <s v="Gould Plastics 18-Pocket Panel Bin, 34w x 5-1/4d x 20-1/2h"/>
    <n v="147.18"/>
    <n v="2"/>
    <n v="-29.44"/>
  </r>
  <r>
    <x v="499"/>
    <x v="32"/>
    <x v="6"/>
    <x v="0"/>
    <x v="10"/>
    <s v="Staple envelope"/>
    <n v="31.12"/>
    <n v="4"/>
    <n v="14.63"/>
  </r>
  <r>
    <x v="500"/>
    <x v="463"/>
    <x v="2"/>
    <x v="1"/>
    <x v="11"/>
    <s v="Riverside Palais Royal Lawyers Bookcase, Royale Cherry Finish"/>
    <n v="3083.43"/>
    <n v="7"/>
    <n v="-1665.05"/>
  </r>
  <r>
    <x v="500"/>
    <x v="463"/>
    <x v="2"/>
    <x v="0"/>
    <x v="3"/>
    <s v="Avery Recycled Flexi-View Covers for Binding Systems"/>
    <n v="9.6199999999999992"/>
    <n v="2"/>
    <n v="-7.05"/>
  </r>
  <r>
    <x v="500"/>
    <x v="463"/>
    <x v="2"/>
    <x v="1"/>
    <x v="8"/>
    <s v="Howard Miller 13-3/4&quot; Diameter Brushed Chrome Round Wall Clock"/>
    <n v="124.2"/>
    <n v="3"/>
    <n v="15.53"/>
  </r>
  <r>
    <x v="500"/>
    <x v="463"/>
    <x v="2"/>
    <x v="0"/>
    <x v="10"/>
    <s v="Poly String Tie Envelopes"/>
    <n v="3.26"/>
    <n v="2"/>
    <n v="1.1000000000000001"/>
  </r>
  <r>
    <x v="500"/>
    <x v="463"/>
    <x v="2"/>
    <x v="0"/>
    <x v="4"/>
    <s v="BOSTON Model 1800 Electric Pencil Sharpeners, Putty/Woodgrain"/>
    <n v="86.3"/>
    <n v="6"/>
    <n v="9.7100000000000009"/>
  </r>
  <r>
    <x v="500"/>
    <x v="463"/>
    <x v="2"/>
    <x v="0"/>
    <x v="3"/>
    <s v="Acco Pressboard Covers with Storage Hooks, 14 7/8&quot; x 11&quot;, Executive Red"/>
    <n v="6.86"/>
    <n v="6"/>
    <n v="-5.72"/>
  </r>
  <r>
    <x v="500"/>
    <x v="463"/>
    <x v="2"/>
    <x v="0"/>
    <x v="4"/>
    <s v="Lumber Crayons"/>
    <n v="15.76"/>
    <n v="2"/>
    <n v="3.55"/>
  </r>
  <r>
    <x v="500"/>
    <x v="690"/>
    <x v="3"/>
    <x v="0"/>
    <x v="0"/>
    <s v="Xerox 216"/>
    <n v="32.4"/>
    <n v="5"/>
    <n v="15.55"/>
  </r>
  <r>
    <x v="500"/>
    <x v="472"/>
    <x v="0"/>
    <x v="1"/>
    <x v="8"/>
    <s v="Howard Miller Distant Time Traveler Alarm Clock"/>
    <n v="21.94"/>
    <n v="2"/>
    <n v="-10.42"/>
  </r>
  <r>
    <x v="500"/>
    <x v="472"/>
    <x v="0"/>
    <x v="0"/>
    <x v="3"/>
    <s v="GBC Imprintable Covers"/>
    <n v="6.59"/>
    <n v="3"/>
    <n v="-10.210000000000001"/>
  </r>
  <r>
    <x v="500"/>
    <x v="471"/>
    <x v="20"/>
    <x v="1"/>
    <x v="13"/>
    <s v="Riverside Furniture Oval Coffee Table, Oval End Table, End Table with Drawer"/>
    <n v="344.22"/>
    <n v="2"/>
    <n v="-103.27"/>
  </r>
  <r>
    <x v="500"/>
    <x v="674"/>
    <x v="16"/>
    <x v="2"/>
    <x v="9"/>
    <s v="SanDisk Cruzer 64 GB USB Flash Drive"/>
    <n v="87.17"/>
    <n v="3"/>
    <n v="10.9"/>
  </r>
  <r>
    <x v="500"/>
    <x v="568"/>
    <x v="22"/>
    <x v="0"/>
    <x v="3"/>
    <s v="Acco Data Flex Cable Posts For Top &amp; Bottom Load Binders, 6&quot; Capacity"/>
    <n v="25.03"/>
    <n v="3"/>
    <n v="7.82"/>
  </r>
  <r>
    <x v="500"/>
    <x v="184"/>
    <x v="20"/>
    <x v="0"/>
    <x v="2"/>
    <s v="Woodgrain Magazine Files by Perma"/>
    <n v="14.9"/>
    <n v="5"/>
    <n v="1.04"/>
  </r>
  <r>
    <x v="500"/>
    <x v="184"/>
    <x v="20"/>
    <x v="0"/>
    <x v="1"/>
    <s v="Avery 485"/>
    <n v="87.71"/>
    <n v="7"/>
    <n v="41.22"/>
  </r>
  <r>
    <x v="500"/>
    <x v="184"/>
    <x v="20"/>
    <x v="1"/>
    <x v="5"/>
    <s v="Office Star Flex Back Scooter Chair with White Frame"/>
    <n v="199.76"/>
    <n v="2"/>
    <n v="8.8800000000000008"/>
  </r>
  <r>
    <x v="500"/>
    <x v="184"/>
    <x v="20"/>
    <x v="0"/>
    <x v="2"/>
    <s v="Eldon Mobile Mega Data Cart  Mega Stackable  Add-On Trays"/>
    <n v="94.6"/>
    <n v="4"/>
    <n v="27.43"/>
  </r>
  <r>
    <x v="500"/>
    <x v="184"/>
    <x v="20"/>
    <x v="1"/>
    <x v="11"/>
    <s v="Riverside Palais Royal Lawyers Bookcase, Royale Cherry Finish"/>
    <n v="4228.7"/>
    <n v="6"/>
    <n v="158.58000000000001"/>
  </r>
  <r>
    <x v="500"/>
    <x v="184"/>
    <x v="20"/>
    <x v="1"/>
    <x v="11"/>
    <s v="DMI Eclipse Executive Suite Bookcases"/>
    <n v="2003.92"/>
    <n v="5"/>
    <n v="-25.05"/>
  </r>
  <r>
    <x v="500"/>
    <x v="184"/>
    <x v="20"/>
    <x v="2"/>
    <x v="6"/>
    <s v="ClearSounds CSC500 Amplified Spirit Phone Corded phone"/>
    <n v="209.97"/>
    <n v="3"/>
    <n v="58.79"/>
  </r>
  <r>
    <x v="500"/>
    <x v="184"/>
    <x v="20"/>
    <x v="2"/>
    <x v="9"/>
    <s v="Plantronics CS510 - Over-the-Head monaural Wireless Headset System"/>
    <n v="659.9"/>
    <n v="2"/>
    <n v="217.77"/>
  </r>
  <r>
    <x v="500"/>
    <x v="184"/>
    <x v="20"/>
    <x v="0"/>
    <x v="0"/>
    <s v="Eaton Premium Continuous-Feed Paper, 25% Cotton, Letter Size, White, 1000 Shts/Box"/>
    <n v="110.96"/>
    <n v="2"/>
    <n v="53.26"/>
  </r>
  <r>
    <x v="500"/>
    <x v="184"/>
    <x v="20"/>
    <x v="2"/>
    <x v="6"/>
    <s v="ARKON Windshield Dashboard Air Vent Car Mount Holder"/>
    <n v="67.8"/>
    <n v="4"/>
    <n v="1.36"/>
  </r>
  <r>
    <x v="501"/>
    <x v="120"/>
    <x v="3"/>
    <x v="0"/>
    <x v="0"/>
    <s v="Personal Creations Ink Jet Cards and Labels"/>
    <n v="160.72"/>
    <n v="14"/>
    <n v="78.75"/>
  </r>
  <r>
    <x v="501"/>
    <x v="120"/>
    <x v="3"/>
    <x v="0"/>
    <x v="0"/>
    <s v="Rediform S.O.S. Phone Message Books"/>
    <n v="19.920000000000002"/>
    <n v="4"/>
    <n v="9.76"/>
  </r>
  <r>
    <x v="501"/>
    <x v="120"/>
    <x v="3"/>
    <x v="0"/>
    <x v="14"/>
    <s v="Acme Value Line Scissors"/>
    <n v="7.3"/>
    <n v="2"/>
    <n v="2.19"/>
  </r>
  <r>
    <x v="501"/>
    <x v="484"/>
    <x v="36"/>
    <x v="0"/>
    <x v="2"/>
    <s v="Acco Perma 3000 Stacking Storage Drawers"/>
    <n v="41.96"/>
    <n v="2"/>
    <n v="7.97"/>
  </r>
  <r>
    <x v="501"/>
    <x v="484"/>
    <x v="36"/>
    <x v="0"/>
    <x v="2"/>
    <s v="Safco Industrial Wire Shelving System"/>
    <n v="636.86"/>
    <n v="7"/>
    <n v="0"/>
  </r>
  <r>
    <x v="501"/>
    <x v="484"/>
    <x v="36"/>
    <x v="2"/>
    <x v="6"/>
    <s v="Samsung Galaxy S4 Active"/>
    <n v="499.99"/>
    <n v="1"/>
    <n v="130"/>
  </r>
  <r>
    <x v="501"/>
    <x v="484"/>
    <x v="36"/>
    <x v="2"/>
    <x v="6"/>
    <s v="Polycom VVX 310 VoIP phone"/>
    <n v="1259.93"/>
    <n v="7"/>
    <n v="327.58"/>
  </r>
  <r>
    <x v="501"/>
    <x v="484"/>
    <x v="36"/>
    <x v="0"/>
    <x v="3"/>
    <s v="Acco Flexible ACCOHIDE Square Ring Data Binder, Dark Blue, 11 1/2&quot; X 14&quot; 7/8&quot;"/>
    <n v="65.08"/>
    <n v="4"/>
    <n v="31.89"/>
  </r>
  <r>
    <x v="501"/>
    <x v="169"/>
    <x v="3"/>
    <x v="0"/>
    <x v="4"/>
    <s v="Quartet Omega Colored Chalk, 12/Pack"/>
    <n v="11.68"/>
    <n v="2"/>
    <n v="5.49"/>
  </r>
  <r>
    <x v="501"/>
    <x v="169"/>
    <x v="3"/>
    <x v="0"/>
    <x v="14"/>
    <s v="Elite 5&quot; Scissors"/>
    <n v="16.899999999999999"/>
    <n v="2"/>
    <n v="5.07"/>
  </r>
  <r>
    <x v="501"/>
    <x v="169"/>
    <x v="3"/>
    <x v="1"/>
    <x v="8"/>
    <s v="Advantus Panel Wall Certificate Holder - 8.5x11"/>
    <n v="24.4"/>
    <n v="2"/>
    <n v="10.25"/>
  </r>
  <r>
    <x v="501"/>
    <x v="691"/>
    <x v="16"/>
    <x v="2"/>
    <x v="9"/>
    <s v="Enermax Acrylux Wireless Keyboard"/>
    <n v="717.12"/>
    <n v="9"/>
    <n v="152.38999999999999"/>
  </r>
  <r>
    <x v="501"/>
    <x v="692"/>
    <x v="22"/>
    <x v="0"/>
    <x v="0"/>
    <s v="Wirebound Message Books, Four 2 3/4&quot; x 5&quot; Forms per Page, 600 Sets per Book"/>
    <n v="18.54"/>
    <n v="2"/>
    <n v="8.7100000000000009"/>
  </r>
  <r>
    <x v="501"/>
    <x v="693"/>
    <x v="3"/>
    <x v="0"/>
    <x v="2"/>
    <s v="Stur-D-Stor Shelving, Vertical 5-Shelf: 72&quot;H x 36&quot;W x 18 1/2&quot;D"/>
    <n v="443.92"/>
    <n v="4"/>
    <n v="8.8800000000000008"/>
  </r>
  <r>
    <x v="502"/>
    <x v="492"/>
    <x v="6"/>
    <x v="1"/>
    <x v="11"/>
    <s v="Sauder Cornerstone Collection Library"/>
    <n v="61.96"/>
    <n v="2"/>
    <n v="4.34"/>
  </r>
  <r>
    <x v="502"/>
    <x v="62"/>
    <x v="4"/>
    <x v="2"/>
    <x v="9"/>
    <s v="Kensington K72356US Mouse-in-a-Box USB Desktop Mouse"/>
    <n v="66.36"/>
    <n v="4"/>
    <n v="23.23"/>
  </r>
  <r>
    <x v="502"/>
    <x v="602"/>
    <x v="3"/>
    <x v="0"/>
    <x v="0"/>
    <s v="Personal Creations Ink Jet Cards and Labels"/>
    <n v="22.96"/>
    <n v="2"/>
    <n v="11.25"/>
  </r>
  <r>
    <x v="502"/>
    <x v="60"/>
    <x v="20"/>
    <x v="2"/>
    <x v="6"/>
    <s v="PureGear Roll-On Screen Protector"/>
    <n v="279.86"/>
    <n v="14"/>
    <n v="134.33000000000001"/>
  </r>
  <r>
    <x v="502"/>
    <x v="167"/>
    <x v="31"/>
    <x v="0"/>
    <x v="4"/>
    <s v="Newell 323"/>
    <n v="8.4"/>
    <n v="5"/>
    <n v="2.1800000000000002"/>
  </r>
  <r>
    <x v="502"/>
    <x v="658"/>
    <x v="3"/>
    <x v="1"/>
    <x v="8"/>
    <s v="Seth Thomas 8 1/2&quot; Cubicle Clock"/>
    <n v="60.84"/>
    <n v="3"/>
    <n v="19.47"/>
  </r>
  <r>
    <x v="503"/>
    <x v="199"/>
    <x v="32"/>
    <x v="0"/>
    <x v="3"/>
    <s v="GBC Standard Plastic Binding Systems' Combs"/>
    <n v="37.68"/>
    <n v="6"/>
    <n v="16.96"/>
  </r>
  <r>
    <x v="503"/>
    <x v="498"/>
    <x v="20"/>
    <x v="0"/>
    <x v="0"/>
    <s v="Xerox 1881"/>
    <n v="61.4"/>
    <n v="5"/>
    <n v="28.86"/>
  </r>
  <r>
    <x v="503"/>
    <x v="498"/>
    <x v="20"/>
    <x v="0"/>
    <x v="3"/>
    <s v="Recycled Premium Regency Composition Covers"/>
    <n v="24.45"/>
    <n v="2"/>
    <n v="8.86"/>
  </r>
  <r>
    <x v="503"/>
    <x v="497"/>
    <x v="15"/>
    <x v="0"/>
    <x v="3"/>
    <s v="GBC Ibimaster 500 Manual ProClick Binding System"/>
    <n v="1369.76"/>
    <n v="6"/>
    <n v="-913.18"/>
  </r>
  <r>
    <x v="503"/>
    <x v="497"/>
    <x v="15"/>
    <x v="0"/>
    <x v="2"/>
    <s v="Gould Plastics 18-Pocket Panel Bin, 34w x 5-1/4d x 20-1/2h"/>
    <n v="294.37"/>
    <n v="4"/>
    <n v="-58.87"/>
  </r>
  <r>
    <x v="503"/>
    <x v="481"/>
    <x v="17"/>
    <x v="0"/>
    <x v="3"/>
    <s v="Wilson Jones Impact Binders"/>
    <n v="45.58"/>
    <n v="11"/>
    <n v="16.52"/>
  </r>
  <r>
    <x v="503"/>
    <x v="633"/>
    <x v="1"/>
    <x v="0"/>
    <x v="3"/>
    <s v="Acco Translucent Poly Ring Binders"/>
    <n v="2.81"/>
    <n v="3"/>
    <n v="-4.49"/>
  </r>
  <r>
    <x v="504"/>
    <x v="642"/>
    <x v="0"/>
    <x v="2"/>
    <x v="6"/>
    <s v="ShoreTel ShorePhone IP 230 VoIP phone"/>
    <n v="946.34"/>
    <n v="7"/>
    <n v="118.29"/>
  </r>
  <r>
    <x v="504"/>
    <x v="642"/>
    <x v="0"/>
    <x v="2"/>
    <x v="9"/>
    <s v="Hypercom P1300 Pinpad"/>
    <n v="151.19999999999999"/>
    <n v="3"/>
    <n v="32.130000000000003"/>
  </r>
  <r>
    <x v="504"/>
    <x v="642"/>
    <x v="0"/>
    <x v="1"/>
    <x v="8"/>
    <s v="Longer-Life Soft White Bulbs"/>
    <n v="4.93"/>
    <n v="4"/>
    <n v="-1.48"/>
  </r>
  <r>
    <x v="504"/>
    <x v="330"/>
    <x v="22"/>
    <x v="0"/>
    <x v="2"/>
    <s v="Fellowes Bases and Tops For Staxonsteel/High-Stak Systems"/>
    <n v="199.74"/>
    <n v="6"/>
    <n v="47.94"/>
  </r>
  <r>
    <x v="504"/>
    <x v="33"/>
    <x v="3"/>
    <x v="1"/>
    <x v="5"/>
    <s v="Hon Every-Day Series Multi-Task Chairs"/>
    <n v="601.54"/>
    <n v="4"/>
    <n v="0"/>
  </r>
  <r>
    <x v="504"/>
    <x v="33"/>
    <x v="3"/>
    <x v="0"/>
    <x v="7"/>
    <s v="Advantus Map Pennant Flags and Round Head Tacks"/>
    <n v="7.9"/>
    <n v="2"/>
    <n v="2.5299999999999998"/>
  </r>
  <r>
    <x v="504"/>
    <x v="441"/>
    <x v="14"/>
    <x v="1"/>
    <x v="11"/>
    <s v="O'Sullivan 2-Shelf Heavy-Duty Bookcases"/>
    <n v="194.32"/>
    <n v="4"/>
    <n v="31.09"/>
  </r>
  <r>
    <x v="504"/>
    <x v="441"/>
    <x v="14"/>
    <x v="0"/>
    <x v="4"/>
    <s v="BOSTON Ranger #55 Pencil Sharpener, Black"/>
    <n v="25.99"/>
    <n v="1"/>
    <n v="7.54"/>
  </r>
  <r>
    <x v="504"/>
    <x v="347"/>
    <x v="32"/>
    <x v="1"/>
    <x v="8"/>
    <s v="Deflect-o DuraMat Lighweight, Studded, Beveled Mat for Low Pile Carpeting"/>
    <n v="85.3"/>
    <n v="2"/>
    <n v="14.5"/>
  </r>
  <r>
    <x v="504"/>
    <x v="128"/>
    <x v="32"/>
    <x v="2"/>
    <x v="6"/>
    <s v="Polycom VoiceStation 500 ConferenceÂ phone"/>
    <n v="589.9"/>
    <n v="2"/>
    <n v="147.47999999999999"/>
  </r>
  <r>
    <x v="504"/>
    <x v="128"/>
    <x v="32"/>
    <x v="1"/>
    <x v="5"/>
    <s v="Global Ergonomic Managers Chair"/>
    <n v="542.94000000000005"/>
    <n v="3"/>
    <n v="141.16"/>
  </r>
  <r>
    <x v="504"/>
    <x v="656"/>
    <x v="9"/>
    <x v="1"/>
    <x v="5"/>
    <s v="Global Comet Stacking Arm Chair"/>
    <n v="1690.04"/>
    <n v="4"/>
    <n v="422.51"/>
  </r>
  <r>
    <x v="504"/>
    <x v="656"/>
    <x v="9"/>
    <x v="0"/>
    <x v="2"/>
    <s v="Recycled Eldon Regeneration Jumbo File"/>
    <n v="85.96"/>
    <n v="7"/>
    <n v="24.07"/>
  </r>
  <r>
    <x v="504"/>
    <x v="656"/>
    <x v="9"/>
    <x v="0"/>
    <x v="10"/>
    <s v="Tyvek Interoffice Envelopes, 9 1/2&quot; x 12 1/2&quot;, 100/Box"/>
    <n v="121.96"/>
    <n v="2"/>
    <n v="57.32"/>
  </r>
  <r>
    <x v="504"/>
    <x v="656"/>
    <x v="9"/>
    <x v="0"/>
    <x v="0"/>
    <s v="Xerox 193"/>
    <n v="23.92"/>
    <n v="4"/>
    <n v="11.72"/>
  </r>
  <r>
    <x v="504"/>
    <x v="656"/>
    <x v="9"/>
    <x v="0"/>
    <x v="2"/>
    <s v="Fellowes Bankers Box Stor/Drawer Steel Plus"/>
    <n v="63.96"/>
    <n v="2"/>
    <n v="6.4"/>
  </r>
  <r>
    <x v="504"/>
    <x v="656"/>
    <x v="9"/>
    <x v="2"/>
    <x v="6"/>
    <s v="HTC One Mini"/>
    <n v="629.95000000000005"/>
    <n v="5"/>
    <n v="176.39"/>
  </r>
  <r>
    <x v="504"/>
    <x v="656"/>
    <x v="9"/>
    <x v="2"/>
    <x v="6"/>
    <s v="Grandstream GXP1160 VoIP phone"/>
    <n v="113.73"/>
    <n v="3"/>
    <n v="32.979999999999997"/>
  </r>
  <r>
    <x v="504"/>
    <x v="656"/>
    <x v="9"/>
    <x v="0"/>
    <x v="3"/>
    <s v="Angle-D Binders with Locking Rings, Label Holders"/>
    <n v="14.6"/>
    <n v="2"/>
    <n v="6.86"/>
  </r>
  <r>
    <x v="504"/>
    <x v="656"/>
    <x v="9"/>
    <x v="0"/>
    <x v="2"/>
    <s v="Stur-D-Stor Shelving, Vertical 5-Shelf: 72&quot;H x 36&quot;W x 18 1/2&quot;D"/>
    <n v="887.84"/>
    <n v="8"/>
    <n v="17.760000000000002"/>
  </r>
  <r>
    <x v="505"/>
    <x v="392"/>
    <x v="3"/>
    <x v="1"/>
    <x v="8"/>
    <s v="Luxo Professional Combination Clamp-On Lamps"/>
    <n v="204.6"/>
    <n v="2"/>
    <n v="53.2"/>
  </r>
  <r>
    <x v="505"/>
    <x v="53"/>
    <x v="6"/>
    <x v="0"/>
    <x v="0"/>
    <s v="Xerox 214"/>
    <n v="32.4"/>
    <n v="5"/>
    <n v="15.55"/>
  </r>
  <r>
    <x v="505"/>
    <x v="53"/>
    <x v="6"/>
    <x v="1"/>
    <x v="8"/>
    <s v="Westinghouse Floor Lamp with Metal Mesh Shade, Black"/>
    <n v="47.98"/>
    <n v="2"/>
    <n v="11.04"/>
  </r>
  <r>
    <x v="505"/>
    <x v="694"/>
    <x v="15"/>
    <x v="0"/>
    <x v="1"/>
    <s v="Avery 510"/>
    <n v="12"/>
    <n v="4"/>
    <n v="4.2"/>
  </r>
  <r>
    <x v="505"/>
    <x v="694"/>
    <x v="15"/>
    <x v="0"/>
    <x v="2"/>
    <s v="Tennsco Double-Tier Lockers"/>
    <n v="720.06"/>
    <n v="4"/>
    <n v="-63.01"/>
  </r>
  <r>
    <x v="505"/>
    <x v="694"/>
    <x v="15"/>
    <x v="0"/>
    <x v="2"/>
    <s v="Safco Wire Cube Shelving System, For Use as 4 or 5 14&quot; Cubes, Black"/>
    <n v="25.42"/>
    <n v="1"/>
    <n v="-4.7699999999999996"/>
  </r>
  <r>
    <x v="505"/>
    <x v="694"/>
    <x v="15"/>
    <x v="0"/>
    <x v="4"/>
    <s v="Newell 310"/>
    <n v="2.82"/>
    <n v="2"/>
    <n v="0.32"/>
  </r>
  <r>
    <x v="505"/>
    <x v="694"/>
    <x v="15"/>
    <x v="0"/>
    <x v="3"/>
    <s v="Pressboard Data Binder, Crimson, 12&quot; X 8 1/2&quot;"/>
    <n v="3.2"/>
    <n v="2"/>
    <n v="-2.56"/>
  </r>
  <r>
    <x v="505"/>
    <x v="251"/>
    <x v="2"/>
    <x v="0"/>
    <x v="14"/>
    <s v="Acme Hot Forged Carbon Steel Scissors with Nickel-Plated Handles, 3 7/8&quot; Cut, 8&quot;L"/>
    <n v="55.6"/>
    <n v="5"/>
    <n v="6.26"/>
  </r>
  <r>
    <x v="505"/>
    <x v="251"/>
    <x v="2"/>
    <x v="2"/>
    <x v="9"/>
    <s v="LogitechÂ P710e Mobile Speakerphone"/>
    <n v="617.98"/>
    <n v="3"/>
    <n v="-7.72"/>
  </r>
  <r>
    <x v="505"/>
    <x v="22"/>
    <x v="3"/>
    <x v="0"/>
    <x v="12"/>
    <s v="Kensington 6 Outlet Guardian Standard Surge Protector"/>
    <n v="61.44"/>
    <n v="3"/>
    <n v="16.59"/>
  </r>
  <r>
    <x v="506"/>
    <x v="402"/>
    <x v="2"/>
    <x v="0"/>
    <x v="4"/>
    <s v="Newell 320"/>
    <n v="6.85"/>
    <n v="2"/>
    <n v="0.6"/>
  </r>
  <r>
    <x v="506"/>
    <x v="387"/>
    <x v="8"/>
    <x v="1"/>
    <x v="5"/>
    <s v="Harbour Creations Steel Folding Chair"/>
    <n v="517.5"/>
    <n v="6"/>
    <n v="155.25"/>
  </r>
  <r>
    <x v="506"/>
    <x v="354"/>
    <x v="30"/>
    <x v="0"/>
    <x v="3"/>
    <s v="Acco Pressboard Covers with Storage Hooks, 14 7/8&quot; x 11&quot;, Executive Red"/>
    <n v="15.24"/>
    <n v="4"/>
    <n v="6.86"/>
  </r>
  <r>
    <x v="506"/>
    <x v="354"/>
    <x v="30"/>
    <x v="1"/>
    <x v="5"/>
    <s v="Hon Olson Stacker Stools"/>
    <n v="1408.1"/>
    <n v="10"/>
    <n v="394.27"/>
  </r>
  <r>
    <x v="506"/>
    <x v="528"/>
    <x v="39"/>
    <x v="2"/>
    <x v="6"/>
    <s v="AT&amp;T 1080 Phone"/>
    <n v="821.94"/>
    <n v="6"/>
    <n v="213.7"/>
  </r>
  <r>
    <x v="506"/>
    <x v="297"/>
    <x v="22"/>
    <x v="0"/>
    <x v="4"/>
    <s v="BOSTON Model 1800 Electric Pencil Sharpeners, Putty/Woodgrain"/>
    <n v="35.96"/>
    <n v="2"/>
    <n v="10.43"/>
  </r>
  <r>
    <x v="506"/>
    <x v="297"/>
    <x v="22"/>
    <x v="0"/>
    <x v="3"/>
    <s v="Avery Hole Reinforcements"/>
    <n v="14.95"/>
    <n v="3"/>
    <n v="5.42"/>
  </r>
  <r>
    <x v="506"/>
    <x v="678"/>
    <x v="3"/>
    <x v="1"/>
    <x v="8"/>
    <s v="DAX Value U-Channel Document Frames, Easel Back"/>
    <n v="14.91"/>
    <n v="3"/>
    <n v="4.62"/>
  </r>
  <r>
    <x v="506"/>
    <x v="678"/>
    <x v="3"/>
    <x v="0"/>
    <x v="12"/>
    <s v="Hoover Upright Vacuum With Dirt Cup"/>
    <n v="1158.1199999999999"/>
    <n v="4"/>
    <n v="335.85"/>
  </r>
  <r>
    <x v="506"/>
    <x v="695"/>
    <x v="12"/>
    <x v="2"/>
    <x v="6"/>
    <s v="Samsung HM1900 Bluetooth Headset"/>
    <n v="35.119999999999997"/>
    <n v="2"/>
    <n v="13.17"/>
  </r>
  <r>
    <x v="506"/>
    <x v="111"/>
    <x v="12"/>
    <x v="0"/>
    <x v="4"/>
    <s v="Dixon Ticonderoga Core-Lock Colored Pencils"/>
    <n v="14.58"/>
    <n v="2"/>
    <n v="2.37"/>
  </r>
  <r>
    <x v="506"/>
    <x v="111"/>
    <x v="12"/>
    <x v="2"/>
    <x v="9"/>
    <s v="HP Standard 104 key PS/2 Keyboard"/>
    <n v="23.2"/>
    <n v="2"/>
    <n v="1.45"/>
  </r>
  <r>
    <x v="506"/>
    <x v="111"/>
    <x v="12"/>
    <x v="0"/>
    <x v="4"/>
    <s v="Newell 317"/>
    <n v="16.46"/>
    <n v="7"/>
    <n v="1.85"/>
  </r>
  <r>
    <x v="506"/>
    <x v="337"/>
    <x v="10"/>
    <x v="0"/>
    <x v="3"/>
    <s v="Accohide Poly Flexible Ring Binders"/>
    <n v="6.73"/>
    <n v="6"/>
    <n v="-4.49"/>
  </r>
  <r>
    <x v="506"/>
    <x v="337"/>
    <x v="10"/>
    <x v="0"/>
    <x v="2"/>
    <s v="Tennsco Lockers, Sand"/>
    <n v="33.57"/>
    <n v="2"/>
    <n v="1.68"/>
  </r>
  <r>
    <x v="506"/>
    <x v="337"/>
    <x v="10"/>
    <x v="0"/>
    <x v="10"/>
    <s v="#6 3/4 Gummed Flap White Envelopes"/>
    <n v="15.84"/>
    <n v="2"/>
    <n v="5.54"/>
  </r>
  <r>
    <x v="506"/>
    <x v="337"/>
    <x v="10"/>
    <x v="0"/>
    <x v="1"/>
    <s v="Avery 4027 File Folder Labels for Dot Matrix Printers, 5000 Labels per Box, White"/>
    <n v="24.42"/>
    <n v="1"/>
    <n v="7.94"/>
  </r>
  <r>
    <x v="506"/>
    <x v="337"/>
    <x v="10"/>
    <x v="0"/>
    <x v="4"/>
    <s v="Newell 347"/>
    <n v="17.12"/>
    <n v="5"/>
    <n v="1.93"/>
  </r>
  <r>
    <x v="506"/>
    <x v="509"/>
    <x v="20"/>
    <x v="0"/>
    <x v="10"/>
    <s v="Blue String-Tie &amp; Button Interoffice Envelopes, 10 x 13"/>
    <n v="39.979999999999997"/>
    <n v="1"/>
    <n v="17.989999999999998"/>
  </r>
  <r>
    <x v="507"/>
    <x v="185"/>
    <x v="27"/>
    <x v="1"/>
    <x v="13"/>
    <s v="Bretford CR4500 Series Slim Rectangular Table"/>
    <n v="1044.6300000000001"/>
    <n v="3"/>
    <n v="240.26"/>
  </r>
  <r>
    <x v="507"/>
    <x v="1"/>
    <x v="23"/>
    <x v="2"/>
    <x v="9"/>
    <s v="Memorex Micro Travel Drive 16 GB"/>
    <n v="63.96"/>
    <n v="4"/>
    <n v="19.829999999999998"/>
  </r>
  <r>
    <x v="507"/>
    <x v="1"/>
    <x v="23"/>
    <x v="0"/>
    <x v="3"/>
    <s v="Tuff Stuff Recycled Round Ring Binders"/>
    <n v="14.46"/>
    <n v="3"/>
    <n v="7.09"/>
  </r>
  <r>
    <x v="507"/>
    <x v="1"/>
    <x v="23"/>
    <x v="2"/>
    <x v="6"/>
    <s v="netTALK DUO VoIP Telephone Service"/>
    <n v="104.98"/>
    <n v="2"/>
    <n v="52.49"/>
  </r>
  <r>
    <x v="507"/>
    <x v="481"/>
    <x v="3"/>
    <x v="0"/>
    <x v="10"/>
    <s v="#10- 4 1/8&quot; x 9 1/2&quot; Recycled Envelopes"/>
    <n v="17.48"/>
    <n v="2"/>
    <n v="8.2200000000000006"/>
  </r>
  <r>
    <x v="507"/>
    <x v="417"/>
    <x v="38"/>
    <x v="0"/>
    <x v="3"/>
    <s v="GBC Prestige Therm-A-Bind Covers"/>
    <n v="68.62"/>
    <n v="2"/>
    <n v="32.25"/>
  </r>
  <r>
    <x v="507"/>
    <x v="696"/>
    <x v="20"/>
    <x v="2"/>
    <x v="9"/>
    <s v="Razer Kraken 7.1 Surround Sound Over Ear USB Gaming Headset"/>
    <n v="899.91"/>
    <n v="9"/>
    <n v="395.96"/>
  </r>
  <r>
    <x v="507"/>
    <x v="15"/>
    <x v="37"/>
    <x v="0"/>
    <x v="3"/>
    <s v="Acco PRESSTEX Data Binder with Storage Hooks, Light Blue, 9 1/2&quot; X 11&quot;"/>
    <n v="10.76"/>
    <n v="2"/>
    <n v="5.16"/>
  </r>
  <r>
    <x v="507"/>
    <x v="15"/>
    <x v="37"/>
    <x v="0"/>
    <x v="0"/>
    <s v="Xerox Color Copier Paper, 11&quot; x 17&quot;, Ream"/>
    <n v="45.68"/>
    <n v="2"/>
    <n v="21.01"/>
  </r>
  <r>
    <x v="507"/>
    <x v="15"/>
    <x v="37"/>
    <x v="0"/>
    <x v="4"/>
    <s v="Turquoise Lead Holder with Pocket Clip"/>
    <n v="6.7"/>
    <n v="1"/>
    <n v="2.21"/>
  </r>
  <r>
    <x v="507"/>
    <x v="613"/>
    <x v="1"/>
    <x v="0"/>
    <x v="4"/>
    <s v="Boston KS Multi-Size Manual Pencil Sharpener"/>
    <n v="128.74"/>
    <n v="7"/>
    <n v="12.87"/>
  </r>
  <r>
    <x v="507"/>
    <x v="562"/>
    <x v="22"/>
    <x v="1"/>
    <x v="5"/>
    <s v="Global Super Steno Chair"/>
    <n v="307.14"/>
    <n v="4"/>
    <n v="-11.52"/>
  </r>
  <r>
    <x v="507"/>
    <x v="562"/>
    <x v="22"/>
    <x v="0"/>
    <x v="1"/>
    <s v="Permanent Self-Adhesive File Folder Labels for Typewriters, 1 1/8 x 3 1/2, White"/>
    <n v="12.6"/>
    <n v="2"/>
    <n v="5.8"/>
  </r>
  <r>
    <x v="507"/>
    <x v="562"/>
    <x v="22"/>
    <x v="2"/>
    <x v="9"/>
    <s v="Logitech G602 Wireless Gaming Mouse"/>
    <n v="159.97999999999999"/>
    <n v="2"/>
    <n v="57.59"/>
  </r>
  <r>
    <x v="507"/>
    <x v="44"/>
    <x v="15"/>
    <x v="0"/>
    <x v="3"/>
    <s v="Wilson Jones 1&quot; Hanging DublLock Ring Binders"/>
    <n v="6.34"/>
    <n v="4"/>
    <n v="-4.6500000000000004"/>
  </r>
  <r>
    <x v="507"/>
    <x v="44"/>
    <x v="15"/>
    <x v="0"/>
    <x v="0"/>
    <s v="Advantus Motivational Note Cards"/>
    <n v="10.48"/>
    <n v="1"/>
    <n v="3.8"/>
  </r>
  <r>
    <x v="507"/>
    <x v="44"/>
    <x v="15"/>
    <x v="0"/>
    <x v="3"/>
    <s v="Wilson Jones data.warehouse D-Ring Binders with DublLock"/>
    <n v="2.4700000000000002"/>
    <n v="1"/>
    <n v="-1.81"/>
  </r>
  <r>
    <x v="507"/>
    <x v="44"/>
    <x v="15"/>
    <x v="0"/>
    <x v="3"/>
    <s v="Wilson Jones Custom Binder Spines &amp; Labels"/>
    <n v="3.26"/>
    <n v="2"/>
    <n v="-2.2799999999999998"/>
  </r>
  <r>
    <x v="507"/>
    <x v="246"/>
    <x v="20"/>
    <x v="1"/>
    <x v="5"/>
    <s v="Hon Comfortask Task/Swivel Chairs"/>
    <n v="102.58"/>
    <n v="1"/>
    <n v="6.84"/>
  </r>
  <r>
    <x v="507"/>
    <x v="246"/>
    <x v="20"/>
    <x v="0"/>
    <x v="0"/>
    <s v="Xerox 1923"/>
    <n v="20.04"/>
    <n v="3"/>
    <n v="9.6199999999999992"/>
  </r>
  <r>
    <x v="507"/>
    <x v="240"/>
    <x v="2"/>
    <x v="0"/>
    <x v="3"/>
    <s v="Acco Pressboard Covers with Storage Hooks, 14 7/8&quot; x 11&quot;, Light Blue"/>
    <n v="2.95"/>
    <n v="2"/>
    <n v="-2.06"/>
  </r>
  <r>
    <x v="508"/>
    <x v="236"/>
    <x v="0"/>
    <x v="0"/>
    <x v="3"/>
    <s v="Round Ring Binders"/>
    <n v="2.08"/>
    <n v="5"/>
    <n v="-3.43"/>
  </r>
  <r>
    <x v="508"/>
    <x v="236"/>
    <x v="0"/>
    <x v="2"/>
    <x v="6"/>
    <s v="Bose SoundLink Bluetooth Speaker"/>
    <n v="1114.4000000000001"/>
    <n v="7"/>
    <n v="376.11"/>
  </r>
  <r>
    <x v="508"/>
    <x v="463"/>
    <x v="11"/>
    <x v="0"/>
    <x v="0"/>
    <s v="Easy-staple paper"/>
    <n v="141.76"/>
    <n v="5"/>
    <n v="47.84"/>
  </r>
  <r>
    <x v="508"/>
    <x v="463"/>
    <x v="11"/>
    <x v="2"/>
    <x v="9"/>
    <s v="Microsoft Arc Touch Mouse"/>
    <n v="239.8"/>
    <n v="5"/>
    <n v="47.96"/>
  </r>
  <r>
    <x v="508"/>
    <x v="463"/>
    <x v="11"/>
    <x v="0"/>
    <x v="0"/>
    <s v="Xerox 216"/>
    <n v="31.1"/>
    <n v="6"/>
    <n v="10.89"/>
  </r>
  <r>
    <x v="508"/>
    <x v="602"/>
    <x v="12"/>
    <x v="0"/>
    <x v="0"/>
    <s v="Petty Cash Envelope"/>
    <n v="86.27"/>
    <n v="4"/>
    <n v="31.27"/>
  </r>
  <r>
    <x v="508"/>
    <x v="602"/>
    <x v="12"/>
    <x v="0"/>
    <x v="3"/>
    <s v="GBC VeloBinder Electric Binding Machine"/>
    <n v="72.59"/>
    <n v="2"/>
    <n v="-48.39"/>
  </r>
  <r>
    <x v="508"/>
    <x v="602"/>
    <x v="12"/>
    <x v="0"/>
    <x v="12"/>
    <s v="3M Replacement Filter for Office Air Cleaner for 20' x 33' Room"/>
    <n v="60.67"/>
    <n v="2"/>
    <n v="14.41"/>
  </r>
  <r>
    <x v="508"/>
    <x v="602"/>
    <x v="12"/>
    <x v="0"/>
    <x v="3"/>
    <s v="Lock-Up Easel 'Spel-Binder'"/>
    <n v="77.03"/>
    <n v="9"/>
    <n v="-59.06"/>
  </r>
  <r>
    <x v="508"/>
    <x v="602"/>
    <x v="12"/>
    <x v="0"/>
    <x v="2"/>
    <s v="2300 Heavy-Duty Transfer File Systems by Perma"/>
    <n v="119.9"/>
    <n v="6"/>
    <n v="-1.5"/>
  </r>
  <r>
    <x v="508"/>
    <x v="602"/>
    <x v="12"/>
    <x v="2"/>
    <x v="6"/>
    <s v="Samsung Rugby III"/>
    <n v="263.95999999999998"/>
    <n v="5"/>
    <n v="23.1"/>
  </r>
  <r>
    <x v="508"/>
    <x v="602"/>
    <x v="12"/>
    <x v="0"/>
    <x v="2"/>
    <s v="SAFCO Boltless Steel Shelving"/>
    <n v="363.65"/>
    <n v="4"/>
    <n v="-86.37"/>
  </r>
  <r>
    <x v="508"/>
    <x v="582"/>
    <x v="2"/>
    <x v="0"/>
    <x v="3"/>
    <s v="Catalog Binders with Expanding Posts"/>
    <n v="121.1"/>
    <n v="6"/>
    <n v="-100.92"/>
  </r>
  <r>
    <x v="508"/>
    <x v="582"/>
    <x v="2"/>
    <x v="2"/>
    <x v="6"/>
    <s v="Grandstream GXP2100 Mainstream Business Phone"/>
    <n v="45.89"/>
    <n v="1"/>
    <n v="-9.18"/>
  </r>
  <r>
    <x v="508"/>
    <x v="697"/>
    <x v="3"/>
    <x v="0"/>
    <x v="2"/>
    <s v="Sortfiler Multipurpose Personal File Organizer, Black"/>
    <n v="64.17"/>
    <n v="3"/>
    <n v="18.61"/>
  </r>
  <r>
    <x v="508"/>
    <x v="697"/>
    <x v="3"/>
    <x v="0"/>
    <x v="10"/>
    <s v="Cameo Buff Policy Envelopes"/>
    <n v="124.46"/>
    <n v="2"/>
    <n v="58.5"/>
  </r>
  <r>
    <x v="508"/>
    <x v="413"/>
    <x v="20"/>
    <x v="2"/>
    <x v="9"/>
    <s v="Dell Slim USB Multimedia Keyboard"/>
    <n v="50"/>
    <n v="2"/>
    <n v="12"/>
  </r>
  <r>
    <x v="508"/>
    <x v="344"/>
    <x v="20"/>
    <x v="0"/>
    <x v="7"/>
    <s v="Vinyl Coated Wire Paper Clips in Organizer Box, 800/Box"/>
    <n v="34.44"/>
    <n v="3"/>
    <n v="16.190000000000001"/>
  </r>
  <r>
    <x v="508"/>
    <x v="344"/>
    <x v="20"/>
    <x v="2"/>
    <x v="15"/>
    <s v="Ativa MDM8000 8-Sheet Micro-Cut Shredder"/>
    <n v="629.92999999999995"/>
    <n v="7"/>
    <n v="296.07"/>
  </r>
  <r>
    <x v="508"/>
    <x v="344"/>
    <x v="20"/>
    <x v="0"/>
    <x v="3"/>
    <s v="GBC Imprintable Covers"/>
    <n v="79.06"/>
    <n v="9"/>
    <n v="28.66"/>
  </r>
  <r>
    <x v="509"/>
    <x v="685"/>
    <x v="1"/>
    <x v="0"/>
    <x v="3"/>
    <s v="Vinyl Sectional Post Binders"/>
    <n v="15.08"/>
    <n v="2"/>
    <n v="-22.62"/>
  </r>
  <r>
    <x v="509"/>
    <x v="685"/>
    <x v="1"/>
    <x v="1"/>
    <x v="8"/>
    <s v="DAX Metal Frame, Desktop, Stepped-Edge"/>
    <n v="24.29"/>
    <n v="3"/>
    <n v="-12.75"/>
  </r>
  <r>
    <x v="509"/>
    <x v="511"/>
    <x v="3"/>
    <x v="0"/>
    <x v="2"/>
    <s v="Personal Filing Tote with Lid, Black/Gray"/>
    <n v="15.51"/>
    <n v="1"/>
    <n v="4.34"/>
  </r>
  <r>
    <x v="509"/>
    <x v="511"/>
    <x v="3"/>
    <x v="0"/>
    <x v="0"/>
    <s v="Xerox 1916"/>
    <n v="146.82"/>
    <n v="3"/>
    <n v="73.41"/>
  </r>
  <r>
    <x v="509"/>
    <x v="511"/>
    <x v="3"/>
    <x v="0"/>
    <x v="0"/>
    <s v="Xerox 226"/>
    <n v="12.96"/>
    <n v="2"/>
    <n v="6.22"/>
  </r>
  <r>
    <x v="509"/>
    <x v="698"/>
    <x v="14"/>
    <x v="0"/>
    <x v="4"/>
    <s v="Newell 321"/>
    <n v="16.399999999999999"/>
    <n v="5"/>
    <n v="4.76"/>
  </r>
  <r>
    <x v="509"/>
    <x v="698"/>
    <x v="14"/>
    <x v="0"/>
    <x v="0"/>
    <s v="Xerox 1996"/>
    <n v="25.92"/>
    <n v="4"/>
    <n v="12.44"/>
  </r>
  <r>
    <x v="509"/>
    <x v="295"/>
    <x v="6"/>
    <x v="0"/>
    <x v="0"/>
    <s v="Xerox 1988"/>
    <n v="154.9"/>
    <n v="5"/>
    <n v="69.709999999999994"/>
  </r>
  <r>
    <x v="509"/>
    <x v="295"/>
    <x v="6"/>
    <x v="2"/>
    <x v="6"/>
    <s v="Cisco SPA301"/>
    <n v="1871.88"/>
    <n v="12"/>
    <n v="561.55999999999995"/>
  </r>
  <r>
    <x v="509"/>
    <x v="531"/>
    <x v="22"/>
    <x v="0"/>
    <x v="4"/>
    <s v="Newell 334"/>
    <n v="99.2"/>
    <n v="5"/>
    <n v="25.79"/>
  </r>
  <r>
    <x v="510"/>
    <x v="418"/>
    <x v="3"/>
    <x v="0"/>
    <x v="12"/>
    <s v="Holmes Odor Grabber"/>
    <n v="43.26"/>
    <n v="3"/>
    <n v="14.28"/>
  </r>
  <r>
    <x v="510"/>
    <x v="418"/>
    <x v="3"/>
    <x v="0"/>
    <x v="12"/>
    <s v="Holmes HEPA Air Purifier"/>
    <n v="43.56"/>
    <n v="2"/>
    <n v="15.25"/>
  </r>
  <r>
    <x v="510"/>
    <x v="456"/>
    <x v="26"/>
    <x v="0"/>
    <x v="10"/>
    <s v="#10 White Business Envelopes,4 1/8 x 9 1/2"/>
    <n v="12.54"/>
    <n v="1"/>
    <n v="4.2300000000000004"/>
  </r>
  <r>
    <x v="510"/>
    <x v="456"/>
    <x v="26"/>
    <x v="0"/>
    <x v="3"/>
    <s v="Wilson Jones Easy Flow II Sheet Lifters"/>
    <n v="1.08"/>
    <n v="2"/>
    <n v="-0.79"/>
  </r>
  <r>
    <x v="510"/>
    <x v="456"/>
    <x v="26"/>
    <x v="0"/>
    <x v="7"/>
    <s v="Staples"/>
    <n v="4.51"/>
    <n v="3"/>
    <n v="0.85"/>
  </r>
  <r>
    <x v="510"/>
    <x v="612"/>
    <x v="20"/>
    <x v="0"/>
    <x v="12"/>
    <s v="Fellowes Premier Superior Surge Suppressor, 10-Outlet, With Phone and Remote"/>
    <n v="293.52"/>
    <n v="6"/>
    <n v="76.319999999999993"/>
  </r>
  <r>
    <x v="510"/>
    <x v="612"/>
    <x v="20"/>
    <x v="2"/>
    <x v="6"/>
    <s v="Nortel Meridian M3904 Professional Digital phone"/>
    <n v="307.98"/>
    <n v="2"/>
    <n v="89.31"/>
  </r>
  <r>
    <x v="510"/>
    <x v="132"/>
    <x v="3"/>
    <x v="0"/>
    <x v="12"/>
    <s v="Acco Smartsocket Table Surge Protector, 6 Color-Coded Adapter Outlets"/>
    <n v="186.15"/>
    <n v="3"/>
    <n v="55.85"/>
  </r>
  <r>
    <x v="510"/>
    <x v="132"/>
    <x v="3"/>
    <x v="0"/>
    <x v="3"/>
    <s v="GBC Recycled VeloBinder Covers"/>
    <n v="81.790000000000006"/>
    <n v="6"/>
    <n v="26.58"/>
  </r>
  <r>
    <x v="510"/>
    <x v="132"/>
    <x v="3"/>
    <x v="0"/>
    <x v="14"/>
    <s v="Acme Galleria Hot Forged Steel Scissors with Colored Handles"/>
    <n v="47.19"/>
    <n v="3"/>
    <n v="13.69"/>
  </r>
  <r>
    <x v="510"/>
    <x v="132"/>
    <x v="3"/>
    <x v="2"/>
    <x v="6"/>
    <s v="Motorola HK250 Universal Bluetooth Headset"/>
    <n v="36.78"/>
    <n v="2"/>
    <n v="-8.2799999999999994"/>
  </r>
  <r>
    <x v="511"/>
    <x v="678"/>
    <x v="26"/>
    <x v="0"/>
    <x v="2"/>
    <s v="Trav-L-File Heavy-Duty Shuttle II, Black"/>
    <n v="139.41999999999999"/>
    <n v="4"/>
    <n v="17.43"/>
  </r>
  <r>
    <x v="511"/>
    <x v="508"/>
    <x v="32"/>
    <x v="2"/>
    <x v="6"/>
    <s v="Cisco SPA301"/>
    <n v="311.98"/>
    <n v="2"/>
    <n v="93.59"/>
  </r>
  <r>
    <x v="511"/>
    <x v="508"/>
    <x v="32"/>
    <x v="0"/>
    <x v="3"/>
    <s v="Avery Non-Stick Binders"/>
    <n v="22.45"/>
    <n v="5"/>
    <n v="10.33"/>
  </r>
  <r>
    <x v="511"/>
    <x v="699"/>
    <x v="1"/>
    <x v="0"/>
    <x v="3"/>
    <s v="Accohide Poly Flexible Ring Binders"/>
    <n v="2.99"/>
    <n v="4"/>
    <n v="-4.49"/>
  </r>
  <r>
    <x v="511"/>
    <x v="699"/>
    <x v="1"/>
    <x v="2"/>
    <x v="9"/>
    <s v="Lenovo 17-Key USB Numeric Keypad"/>
    <n v="108.77"/>
    <n v="4"/>
    <n v="2.72"/>
  </r>
  <r>
    <x v="511"/>
    <x v="699"/>
    <x v="11"/>
    <x v="2"/>
    <x v="6"/>
    <s v="Wilson Electronics DB Pro Signal Booster"/>
    <n v="572.79999999999995"/>
    <n v="2"/>
    <n v="50.12"/>
  </r>
  <r>
    <x v="512"/>
    <x v="290"/>
    <x v="3"/>
    <x v="0"/>
    <x v="3"/>
    <s v="GBC Personal VeloBind Strips"/>
    <n v="57.5"/>
    <n v="6"/>
    <n v="20.13"/>
  </r>
  <r>
    <x v="512"/>
    <x v="359"/>
    <x v="23"/>
    <x v="0"/>
    <x v="0"/>
    <s v="Computer Printout Paper with Letter-Trim Perforations"/>
    <n v="94.85"/>
    <n v="5"/>
    <n v="45.53"/>
  </r>
  <r>
    <x v="512"/>
    <x v="359"/>
    <x v="23"/>
    <x v="0"/>
    <x v="10"/>
    <s v="Globe Weis Peel &amp; Seel First Class Envelopes"/>
    <n v="51.12"/>
    <n v="4"/>
    <n v="23"/>
  </r>
  <r>
    <x v="512"/>
    <x v="359"/>
    <x v="23"/>
    <x v="2"/>
    <x v="9"/>
    <s v="NETGEAR N750 Dual Band Wi-Fi Gigabit Router"/>
    <n v="90"/>
    <n v="1"/>
    <n v="32.4"/>
  </r>
  <r>
    <x v="512"/>
    <x v="431"/>
    <x v="3"/>
    <x v="0"/>
    <x v="2"/>
    <s v="Eldon ProFile File 'N Store Portable File Tub Letter/Legal Size Black"/>
    <n v="270.33999999999997"/>
    <n v="14"/>
    <n v="75.7"/>
  </r>
  <r>
    <x v="512"/>
    <x v="70"/>
    <x v="25"/>
    <x v="0"/>
    <x v="3"/>
    <s v="Pressboard Hanging Data Binders for Unburst Sheets"/>
    <n v="7.38"/>
    <n v="5"/>
    <n v="-5.41"/>
  </r>
  <r>
    <x v="512"/>
    <x v="700"/>
    <x v="3"/>
    <x v="0"/>
    <x v="3"/>
    <s v="Pressboard Hanging Data Binders for Unburst Sheets"/>
    <n v="11.81"/>
    <n v="3"/>
    <n v="4.13"/>
  </r>
  <r>
    <x v="512"/>
    <x v="700"/>
    <x v="3"/>
    <x v="0"/>
    <x v="3"/>
    <s v="GBC Poly Designer Binding Covers"/>
    <n v="53.57"/>
    <n v="4"/>
    <n v="19.420000000000002"/>
  </r>
  <r>
    <x v="512"/>
    <x v="700"/>
    <x v="3"/>
    <x v="2"/>
    <x v="6"/>
    <s v="HTC One Mini"/>
    <n v="503.96"/>
    <n v="5"/>
    <n v="50.4"/>
  </r>
  <r>
    <x v="512"/>
    <x v="634"/>
    <x v="37"/>
    <x v="0"/>
    <x v="3"/>
    <s v="Acco PRESSTEX Data Binder with Storage Hooks, Dark Blue, 14 7/8&quot; X 11&quot;"/>
    <n v="26.9"/>
    <n v="5"/>
    <n v="13.18"/>
  </r>
  <r>
    <x v="512"/>
    <x v="320"/>
    <x v="36"/>
    <x v="0"/>
    <x v="0"/>
    <s v="Xerox 202"/>
    <n v="19.440000000000001"/>
    <n v="3"/>
    <n v="9.33"/>
  </r>
  <r>
    <x v="512"/>
    <x v="320"/>
    <x v="36"/>
    <x v="0"/>
    <x v="3"/>
    <s v="GBC Plastic Binding Combs"/>
    <n v="7.38"/>
    <n v="1"/>
    <n v="3.62"/>
  </r>
  <r>
    <x v="512"/>
    <x v="218"/>
    <x v="26"/>
    <x v="0"/>
    <x v="14"/>
    <s v="Acme Design Line 8&quot; Stainless Steel Bent Scissors w/Champagne Handles, 3-1/8&quot; Cut"/>
    <n v="10.94"/>
    <n v="2"/>
    <n v="0.96"/>
  </r>
  <r>
    <x v="512"/>
    <x v="74"/>
    <x v="11"/>
    <x v="1"/>
    <x v="8"/>
    <s v="9-3/4 Diameter Round Wall Clock"/>
    <n v="11.03"/>
    <n v="1"/>
    <n v="3.03"/>
  </r>
  <r>
    <x v="512"/>
    <x v="74"/>
    <x v="11"/>
    <x v="2"/>
    <x v="9"/>
    <s v="SanDisk Ultra 32 GB MicroSDHC Class 10 Memory Card"/>
    <n v="53.04"/>
    <n v="3"/>
    <n v="-4.6399999999999997"/>
  </r>
  <r>
    <x v="513"/>
    <x v="240"/>
    <x v="10"/>
    <x v="0"/>
    <x v="3"/>
    <s v="Acco D-Ring Binder w/DublLock"/>
    <n v="32.07"/>
    <n v="5"/>
    <n v="-22.45"/>
  </r>
  <r>
    <x v="513"/>
    <x v="240"/>
    <x v="10"/>
    <x v="2"/>
    <x v="9"/>
    <s v="ImationÂ 8gb Micro Traveldrive Usb 2.0Â Flash Drive"/>
    <n v="24"/>
    <n v="2"/>
    <n v="-2.7"/>
  </r>
  <r>
    <x v="513"/>
    <x v="240"/>
    <x v="10"/>
    <x v="1"/>
    <x v="11"/>
    <s v="Safco Value Mate Series Steel Bookcases, Baked Enamel Finish on Steel, Gray"/>
    <n v="35.49"/>
    <n v="1"/>
    <n v="-15.62"/>
  </r>
  <r>
    <x v="513"/>
    <x v="240"/>
    <x v="10"/>
    <x v="2"/>
    <x v="9"/>
    <s v="Microsoft Natural Ergonomic Keyboard 4000"/>
    <n v="47.98"/>
    <n v="2"/>
    <n v="0.6"/>
  </r>
  <r>
    <x v="513"/>
    <x v="126"/>
    <x v="2"/>
    <x v="0"/>
    <x v="2"/>
    <s v="Staple magnet"/>
    <n v="15.01"/>
    <n v="2"/>
    <n v="1.5"/>
  </r>
  <r>
    <x v="513"/>
    <x v="206"/>
    <x v="3"/>
    <x v="1"/>
    <x v="11"/>
    <s v="Safco Value Mate Series Steel Bookcases, Baked Enamel Finish on Steel, Gray"/>
    <n v="120.67"/>
    <n v="2"/>
    <n v="18.45"/>
  </r>
  <r>
    <x v="514"/>
    <x v="561"/>
    <x v="4"/>
    <x v="1"/>
    <x v="5"/>
    <s v="Office Star - Mesh Screen back chair with Vinyl seat"/>
    <n v="392.94"/>
    <n v="3"/>
    <n v="43.22"/>
  </r>
  <r>
    <x v="514"/>
    <x v="116"/>
    <x v="3"/>
    <x v="0"/>
    <x v="2"/>
    <s v="Tenex Personal Project File with Scoop Front Design, Black"/>
    <n v="26.96"/>
    <n v="2"/>
    <n v="7.01"/>
  </r>
  <r>
    <x v="514"/>
    <x v="488"/>
    <x v="2"/>
    <x v="1"/>
    <x v="8"/>
    <s v="DataProducts Ampli Magnifier Task Lamp, Black,"/>
    <n v="64.94"/>
    <n v="3"/>
    <n v="6.49"/>
  </r>
  <r>
    <x v="514"/>
    <x v="488"/>
    <x v="2"/>
    <x v="0"/>
    <x v="0"/>
    <s v="Xerox 1946"/>
    <n v="20.74"/>
    <n v="4"/>
    <n v="7.26"/>
  </r>
  <r>
    <x v="515"/>
    <x v="701"/>
    <x v="6"/>
    <x v="0"/>
    <x v="4"/>
    <s v="Newell 324"/>
    <n v="46.2"/>
    <n v="4"/>
    <n v="12.94"/>
  </r>
  <r>
    <x v="515"/>
    <x v="701"/>
    <x v="6"/>
    <x v="0"/>
    <x v="12"/>
    <s v="Holmes Odor Grabber"/>
    <n v="28.84"/>
    <n v="2"/>
    <n v="9.52"/>
  </r>
  <r>
    <x v="515"/>
    <x v="472"/>
    <x v="7"/>
    <x v="0"/>
    <x v="2"/>
    <s v="Personal Filing Tote with Lid, Black/Gray"/>
    <n v="77.55"/>
    <n v="5"/>
    <n v="21.71"/>
  </r>
  <r>
    <x v="515"/>
    <x v="337"/>
    <x v="10"/>
    <x v="2"/>
    <x v="9"/>
    <s v="SanDisk Ultra 32 GB MicroSDHC Class 10 Memory Card"/>
    <n v="53.04"/>
    <n v="3"/>
    <n v="-4.6399999999999997"/>
  </r>
  <r>
    <x v="515"/>
    <x v="467"/>
    <x v="11"/>
    <x v="1"/>
    <x v="11"/>
    <s v="Bush Cubix Collection Bookcases, Fully Assembled"/>
    <n v="66.290000000000006"/>
    <n v="1"/>
    <n v="-103.86"/>
  </r>
  <r>
    <x v="515"/>
    <x v="467"/>
    <x v="11"/>
    <x v="1"/>
    <x v="5"/>
    <s v="Global Highback Leather Tilter in Burgundy"/>
    <n v="291.17"/>
    <n v="4"/>
    <n v="-14.56"/>
  </r>
  <r>
    <x v="515"/>
    <x v="325"/>
    <x v="10"/>
    <x v="2"/>
    <x v="9"/>
    <s v="NETGEAR N750 Dual Band Wi-Fi Gigabit Router"/>
    <n v="288"/>
    <n v="4"/>
    <n v="57.6"/>
  </r>
  <r>
    <x v="516"/>
    <x v="337"/>
    <x v="3"/>
    <x v="1"/>
    <x v="8"/>
    <s v="Deflect-o SuperTray Unbreakable Stackable Tray, Letter, Black"/>
    <n v="145.9"/>
    <n v="5"/>
    <n v="62.74"/>
  </r>
  <r>
    <x v="516"/>
    <x v="542"/>
    <x v="0"/>
    <x v="0"/>
    <x v="4"/>
    <s v="Binney &amp; Smith inkTank Desk Highlighter, Chisel Tip, Yellow, 12/Box"/>
    <n v="3.44"/>
    <n v="2"/>
    <n v="0.56000000000000005"/>
  </r>
  <r>
    <x v="516"/>
    <x v="702"/>
    <x v="0"/>
    <x v="1"/>
    <x v="8"/>
    <s v="Tenex Traditional Chairmats for Medium Pile Carpet, Standard Lip, 36&quot; x 48&quot;"/>
    <n v="72.78"/>
    <n v="3"/>
    <n v="-70.959999999999994"/>
  </r>
  <r>
    <x v="517"/>
    <x v="610"/>
    <x v="6"/>
    <x v="0"/>
    <x v="2"/>
    <s v="Decoflex Hanging Personal Folder File, Blue"/>
    <n v="30.84"/>
    <n v="2"/>
    <n v="8.33"/>
  </r>
  <r>
    <x v="517"/>
    <x v="560"/>
    <x v="20"/>
    <x v="2"/>
    <x v="6"/>
    <s v="Jawbone JAMBOX Wireless Bluetooth Speaker"/>
    <n v="631.96"/>
    <n v="4"/>
    <n v="303.33999999999997"/>
  </r>
  <r>
    <x v="517"/>
    <x v="560"/>
    <x v="20"/>
    <x v="0"/>
    <x v="0"/>
    <s v="Xerox 1895"/>
    <n v="23.92"/>
    <n v="4"/>
    <n v="10.76"/>
  </r>
  <r>
    <x v="517"/>
    <x v="291"/>
    <x v="14"/>
    <x v="2"/>
    <x v="9"/>
    <s v="Logitech G19 Programmable Gaming Keyboard"/>
    <n v="619.95000000000005"/>
    <n v="5"/>
    <n v="111.59"/>
  </r>
  <r>
    <x v="517"/>
    <x v="291"/>
    <x v="14"/>
    <x v="2"/>
    <x v="6"/>
    <s v="KLD Oscar II Style Snap-on Ultra Thin Side Flip Synthetic Leather Cover Case for HTC One HTC M7"/>
    <n v="29.16"/>
    <n v="3"/>
    <n v="8.4600000000000009"/>
  </r>
  <r>
    <x v="517"/>
    <x v="291"/>
    <x v="14"/>
    <x v="0"/>
    <x v="10"/>
    <s v="Staple envelope"/>
    <n v="57.96"/>
    <n v="7"/>
    <n v="27.24"/>
  </r>
  <r>
    <x v="517"/>
    <x v="291"/>
    <x v="14"/>
    <x v="0"/>
    <x v="12"/>
    <s v="Belkin 6 Outlet Metallic Surge Strip"/>
    <n v="29.4"/>
    <n v="3"/>
    <n v="5.23"/>
  </r>
  <r>
    <x v="517"/>
    <x v="256"/>
    <x v="16"/>
    <x v="0"/>
    <x v="3"/>
    <s v="Zipper Ring Binder Pockets"/>
    <n v="1.87"/>
    <n v="2"/>
    <n v="-1.31"/>
  </r>
  <r>
    <x v="517"/>
    <x v="256"/>
    <x v="16"/>
    <x v="0"/>
    <x v="3"/>
    <s v="Clear Mylar Reinforcing Strips"/>
    <n v="11.21"/>
    <n v="2"/>
    <n v="-8.6"/>
  </r>
  <r>
    <x v="517"/>
    <x v="256"/>
    <x v="16"/>
    <x v="0"/>
    <x v="4"/>
    <s v="Avery Hi-Liter Smear-Safe Highlighters"/>
    <n v="37.380000000000003"/>
    <n v="8"/>
    <n v="7.48"/>
  </r>
  <r>
    <x v="517"/>
    <x v="667"/>
    <x v="14"/>
    <x v="1"/>
    <x v="5"/>
    <s v="High-Back Leather Manager's Chair"/>
    <n v="389.97"/>
    <n v="3"/>
    <n v="35.1"/>
  </r>
  <r>
    <x v="517"/>
    <x v="667"/>
    <x v="14"/>
    <x v="0"/>
    <x v="12"/>
    <s v="Belkin 8 Outlet SurgeMaster II Gold Surge Protector"/>
    <n v="269.91000000000003"/>
    <n v="5"/>
    <n v="53.98"/>
  </r>
  <r>
    <x v="518"/>
    <x v="561"/>
    <x v="3"/>
    <x v="0"/>
    <x v="0"/>
    <s v="Xerox 1894"/>
    <n v="45.36"/>
    <n v="7"/>
    <n v="21.77"/>
  </r>
  <r>
    <x v="518"/>
    <x v="628"/>
    <x v="16"/>
    <x v="0"/>
    <x v="2"/>
    <s v="Tennsco Single-Tier Lockers"/>
    <n v="1801.63"/>
    <n v="6"/>
    <n v="-337.81"/>
  </r>
  <r>
    <x v="518"/>
    <x v="547"/>
    <x v="1"/>
    <x v="0"/>
    <x v="4"/>
    <s v="Avery Fluorescent Highlighter Four-Color Set"/>
    <n v="8.02"/>
    <n v="3"/>
    <n v="1"/>
  </r>
  <r>
    <x v="518"/>
    <x v="549"/>
    <x v="3"/>
    <x v="1"/>
    <x v="5"/>
    <s v="Global Leather &amp; Oak Executive Chair, Burgundy"/>
    <n v="362.14"/>
    <n v="3"/>
    <n v="-54.32"/>
  </r>
  <r>
    <x v="518"/>
    <x v="549"/>
    <x v="3"/>
    <x v="0"/>
    <x v="1"/>
    <s v="Avery 503"/>
    <n v="31.05"/>
    <n v="3"/>
    <n v="14.9"/>
  </r>
  <r>
    <x v="519"/>
    <x v="703"/>
    <x v="16"/>
    <x v="1"/>
    <x v="13"/>
    <s v="Bretford CR4500 Series Slim Rectangular Table"/>
    <n v="957.58"/>
    <n v="5"/>
    <n v="-383.03"/>
  </r>
  <r>
    <x v="519"/>
    <x v="703"/>
    <x v="16"/>
    <x v="0"/>
    <x v="2"/>
    <s v="Eldon Fold 'N Roll Cart System"/>
    <n v="22.37"/>
    <n v="2"/>
    <n v="2.52"/>
  </r>
  <r>
    <x v="519"/>
    <x v="489"/>
    <x v="20"/>
    <x v="2"/>
    <x v="9"/>
    <s v="Memorex 25GB 6X Branded Blu-Ray Recordable Disc, 30/Pack"/>
    <n v="31.95"/>
    <n v="1"/>
    <n v="2.2400000000000002"/>
  </r>
  <r>
    <x v="520"/>
    <x v="114"/>
    <x v="20"/>
    <x v="1"/>
    <x v="11"/>
    <s v="Atlantic Metals Mobile 4-Shelf Bookcases, Custom Colors"/>
    <n v="899.14"/>
    <n v="4"/>
    <n v="112.39"/>
  </r>
  <r>
    <x v="520"/>
    <x v="114"/>
    <x v="20"/>
    <x v="2"/>
    <x v="6"/>
    <s v="I Need's 3d Hello Kitty Hybrid Silicone Case Cover for HTC One X 4g with 3d Hello Kitty Stylus Pen Green/pink"/>
    <n v="71.760000000000005"/>
    <n v="6"/>
    <n v="20.09"/>
  </r>
  <r>
    <x v="520"/>
    <x v="114"/>
    <x v="20"/>
    <x v="0"/>
    <x v="0"/>
    <s v="Xerox 205"/>
    <n v="51.84"/>
    <n v="8"/>
    <n v="24.88"/>
  </r>
  <r>
    <x v="520"/>
    <x v="114"/>
    <x v="20"/>
    <x v="1"/>
    <x v="11"/>
    <s v="Atlantic Metals Mobile 3-Shelf Bookcases, Custom Colors"/>
    <n v="626.35"/>
    <n v="3"/>
    <n v="46.98"/>
  </r>
  <r>
    <x v="520"/>
    <x v="114"/>
    <x v="20"/>
    <x v="0"/>
    <x v="4"/>
    <s v="4009 Highlighters by Sanford"/>
    <n v="19.899999999999999"/>
    <n v="5"/>
    <n v="6.57"/>
  </r>
  <r>
    <x v="520"/>
    <x v="670"/>
    <x v="20"/>
    <x v="1"/>
    <x v="13"/>
    <s v="SAFCO PlanMaster Heigh-Adjustable Drafting Table Base, 43w x 30d x 30-37h, Black"/>
    <n v="209.67"/>
    <n v="1"/>
    <n v="-13.98"/>
  </r>
  <r>
    <x v="520"/>
    <x v="392"/>
    <x v="18"/>
    <x v="2"/>
    <x v="6"/>
    <s v="AT&amp;T 17929 Lendline Telephone"/>
    <n v="135.72"/>
    <n v="3"/>
    <n v="35.29"/>
  </r>
  <r>
    <x v="520"/>
    <x v="392"/>
    <x v="18"/>
    <x v="0"/>
    <x v="3"/>
    <s v="GBC Standard Plastic Binding Systems' Combs"/>
    <n v="12.56"/>
    <n v="2"/>
    <n v="5.65"/>
  </r>
  <r>
    <x v="520"/>
    <x v="392"/>
    <x v="18"/>
    <x v="2"/>
    <x v="6"/>
    <s v="Samsung Rugby III"/>
    <n v="263.95999999999998"/>
    <n v="4"/>
    <n v="71.27"/>
  </r>
  <r>
    <x v="520"/>
    <x v="75"/>
    <x v="22"/>
    <x v="2"/>
    <x v="9"/>
    <s v="Kingston Digital DataTraveler 16GB USB 2.0"/>
    <n v="17.899999999999999"/>
    <n v="2"/>
    <n v="3.4"/>
  </r>
  <r>
    <x v="520"/>
    <x v="75"/>
    <x v="22"/>
    <x v="0"/>
    <x v="2"/>
    <s v="Contico 72&quot;H Heavy-Duty Storage System"/>
    <n v="81.96"/>
    <n v="2"/>
    <n v="0"/>
  </r>
  <r>
    <x v="521"/>
    <x v="192"/>
    <x v="5"/>
    <x v="2"/>
    <x v="6"/>
    <s v="I Need's 3d Hello Kitty Hybrid Silicone Case Cover for HTC One X 4g with 3d Hello Kitty Stylus Pen Green/pink"/>
    <n v="83.72"/>
    <n v="7"/>
    <n v="23.44"/>
  </r>
  <r>
    <x v="521"/>
    <x v="192"/>
    <x v="5"/>
    <x v="1"/>
    <x v="5"/>
    <s v="Global Deluxe Office Fabric Chairs"/>
    <n v="287.94"/>
    <n v="3"/>
    <n v="77.739999999999995"/>
  </r>
  <r>
    <x v="522"/>
    <x v="205"/>
    <x v="1"/>
    <x v="2"/>
    <x v="9"/>
    <s v="LogitechÂ Gaming G510s - Keyboard"/>
    <n v="339.96"/>
    <n v="5"/>
    <n v="67.989999999999995"/>
  </r>
  <r>
    <x v="522"/>
    <x v="264"/>
    <x v="0"/>
    <x v="2"/>
    <x v="9"/>
    <s v="Plantronics Audio 995 Wireless Stereo Headset"/>
    <n v="263.88"/>
    <n v="3"/>
    <n v="42.88"/>
  </r>
  <r>
    <x v="522"/>
    <x v="264"/>
    <x v="0"/>
    <x v="1"/>
    <x v="5"/>
    <s v="HON 5400 Series Task Chairs for Big and Tall"/>
    <n v="2453.4299999999998"/>
    <n v="5"/>
    <n v="-350.49"/>
  </r>
  <r>
    <x v="522"/>
    <x v="41"/>
    <x v="14"/>
    <x v="1"/>
    <x v="8"/>
    <s v="DAX Cubicle Frames, 8-1/2 x 11"/>
    <n v="17.14"/>
    <n v="2"/>
    <n v="6.17"/>
  </r>
  <r>
    <x v="522"/>
    <x v="704"/>
    <x v="0"/>
    <x v="1"/>
    <x v="8"/>
    <s v="C-Line Cubicle Keepers Polyproplyene Holder w/Velcro Back, 8-1/2x11, 25/Bx"/>
    <n v="131.38"/>
    <n v="6"/>
    <n v="-95.25"/>
  </r>
  <r>
    <x v="522"/>
    <x v="704"/>
    <x v="0"/>
    <x v="0"/>
    <x v="0"/>
    <s v="Xerox 1986"/>
    <n v="5.34"/>
    <n v="1"/>
    <n v="1.87"/>
  </r>
  <r>
    <x v="522"/>
    <x v="471"/>
    <x v="0"/>
    <x v="0"/>
    <x v="10"/>
    <s v="Staple envelope"/>
    <n v="4.46"/>
    <n v="1"/>
    <n v="1.67"/>
  </r>
  <r>
    <x v="522"/>
    <x v="471"/>
    <x v="0"/>
    <x v="0"/>
    <x v="3"/>
    <s v="Avery Reinforcements for Hole-Punch Pages"/>
    <n v="3.96"/>
    <n v="10"/>
    <n v="-6.93"/>
  </r>
  <r>
    <x v="523"/>
    <x v="634"/>
    <x v="20"/>
    <x v="2"/>
    <x v="6"/>
    <s v="Mitel MiVoice 5330e IP Phone"/>
    <n v="824.97"/>
    <n v="3"/>
    <n v="214.49"/>
  </r>
  <r>
    <x v="524"/>
    <x v="693"/>
    <x v="3"/>
    <x v="0"/>
    <x v="2"/>
    <s v="Eldon Base for stackable storage shelf, platinum"/>
    <n v="77.88"/>
    <n v="2"/>
    <n v="3.89"/>
  </r>
  <r>
    <x v="525"/>
    <x v="61"/>
    <x v="0"/>
    <x v="2"/>
    <x v="9"/>
    <s v="Verbatim Slim CD and DVD Storage Cases, 50/Pack"/>
    <n v="27.7"/>
    <n v="3"/>
    <n v="3.46"/>
  </r>
  <r>
    <x v="525"/>
    <x v="61"/>
    <x v="0"/>
    <x v="0"/>
    <x v="12"/>
    <s v="Tripp Lite Isotel 6 Outlet Surge Protector with Fax/Modem Protection"/>
    <n v="73.16"/>
    <n v="6"/>
    <n v="-186.57"/>
  </r>
  <r>
    <x v="525"/>
    <x v="405"/>
    <x v="22"/>
    <x v="2"/>
    <x v="6"/>
    <s v="Motorola L703CM"/>
    <n v="249.58"/>
    <n v="2"/>
    <n v="15.6"/>
  </r>
  <r>
    <x v="525"/>
    <x v="405"/>
    <x v="22"/>
    <x v="0"/>
    <x v="0"/>
    <s v="Xerox 1903"/>
    <n v="17.940000000000001"/>
    <n v="3"/>
    <n v="8.7899999999999991"/>
  </r>
  <r>
    <x v="525"/>
    <x v="405"/>
    <x v="22"/>
    <x v="1"/>
    <x v="8"/>
    <s v="Eldon 100 Class Desk Accessories"/>
    <n v="10.11"/>
    <n v="3"/>
    <n v="3.24"/>
  </r>
  <r>
    <x v="526"/>
    <x v="463"/>
    <x v="38"/>
    <x v="0"/>
    <x v="0"/>
    <s v="Southworth 100% Cotton The Best Paper"/>
    <n v="34.44"/>
    <n v="3"/>
    <n v="17.22"/>
  </r>
  <r>
    <x v="526"/>
    <x v="62"/>
    <x v="14"/>
    <x v="0"/>
    <x v="3"/>
    <s v="Avery Heavy-Duty EZD View Binder with Locking Rings"/>
    <n v="38.28"/>
    <n v="6"/>
    <n v="17.61"/>
  </r>
  <r>
    <x v="526"/>
    <x v="62"/>
    <x v="14"/>
    <x v="2"/>
    <x v="6"/>
    <s v="OtterBox Defender Series Case - Samsung Galaxy S4"/>
    <n v="149.94999999999999"/>
    <n v="5"/>
    <n v="44.99"/>
  </r>
  <r>
    <x v="526"/>
    <x v="508"/>
    <x v="3"/>
    <x v="0"/>
    <x v="12"/>
    <s v="Sanyo Counter Height Refrigerator with Crisper, 3.6 Cubic Foot, Stainless Steel/Black"/>
    <n v="1640.7"/>
    <n v="5"/>
    <n v="459.4"/>
  </r>
  <r>
    <x v="526"/>
    <x v="508"/>
    <x v="3"/>
    <x v="2"/>
    <x v="9"/>
    <s v="NETGEAR N750 Dual Band Wi-Fi Gigabit Router"/>
    <n v="270"/>
    <n v="3"/>
    <n v="97.2"/>
  </r>
  <r>
    <x v="526"/>
    <x v="178"/>
    <x v="0"/>
    <x v="0"/>
    <x v="3"/>
    <s v="Avery Printable Repositionable Plastic Tabs"/>
    <n v="1.72"/>
    <n v="1"/>
    <n v="-2.84"/>
  </r>
  <r>
    <x v="527"/>
    <x v="270"/>
    <x v="3"/>
    <x v="2"/>
    <x v="9"/>
    <s v="Logitech G602 Wireless Gaming Mouse"/>
    <n v="239.97"/>
    <n v="3"/>
    <n v="86.39"/>
  </r>
  <r>
    <x v="527"/>
    <x v="270"/>
    <x v="3"/>
    <x v="1"/>
    <x v="8"/>
    <s v="Acrylic Self-Standing Desk Frames"/>
    <n v="16.02"/>
    <n v="6"/>
    <n v="6.09"/>
  </r>
  <r>
    <x v="527"/>
    <x v="282"/>
    <x v="20"/>
    <x v="0"/>
    <x v="0"/>
    <s v="Easy-staple paper"/>
    <n v="24.56"/>
    <n v="2"/>
    <n v="11.54"/>
  </r>
  <r>
    <x v="527"/>
    <x v="149"/>
    <x v="3"/>
    <x v="1"/>
    <x v="8"/>
    <s v="Nu-Dell Oak Frame"/>
    <n v="74.760000000000005"/>
    <n v="7"/>
    <n v="23.92"/>
  </r>
  <r>
    <x v="527"/>
    <x v="149"/>
    <x v="3"/>
    <x v="1"/>
    <x v="13"/>
    <s v="SAFCO PlanMaster Boards, 60w x 37-1/2d, White Melamine"/>
    <n v="364.78"/>
    <n v="3"/>
    <n v="27.36"/>
  </r>
  <r>
    <x v="528"/>
    <x v="235"/>
    <x v="1"/>
    <x v="0"/>
    <x v="3"/>
    <s v="GBC Instant Report Kit"/>
    <n v="5.18"/>
    <n v="4"/>
    <n v="-7.76"/>
  </r>
  <r>
    <x v="528"/>
    <x v="344"/>
    <x v="16"/>
    <x v="0"/>
    <x v="2"/>
    <s v="Eldon Simplefile Box Office"/>
    <n v="9.9499999999999993"/>
    <n v="1"/>
    <n v="1"/>
  </r>
  <r>
    <x v="529"/>
    <x v="705"/>
    <x v="3"/>
    <x v="2"/>
    <x v="9"/>
    <s v="Maxell DVD-RAM Discs"/>
    <n v="148.32"/>
    <n v="9"/>
    <n v="63.78"/>
  </r>
  <r>
    <x v="529"/>
    <x v="705"/>
    <x v="3"/>
    <x v="1"/>
    <x v="5"/>
    <s v="Global Leather and Oak Executive Chair, Black"/>
    <n v="240.78"/>
    <n v="1"/>
    <n v="27.09"/>
  </r>
  <r>
    <x v="529"/>
    <x v="705"/>
    <x v="3"/>
    <x v="1"/>
    <x v="5"/>
    <s v="Global Chrome Stack Chair"/>
    <n v="191.97"/>
    <n v="7"/>
    <n v="16.8"/>
  </r>
  <r>
    <x v="529"/>
    <x v="705"/>
    <x v="3"/>
    <x v="0"/>
    <x v="0"/>
    <s v="Xerox 196"/>
    <n v="11.56"/>
    <n v="2"/>
    <n v="5.66"/>
  </r>
  <r>
    <x v="529"/>
    <x v="705"/>
    <x v="3"/>
    <x v="0"/>
    <x v="10"/>
    <s v="Redi-Strip #10 Envelopes, 4 1/8 x 9 1/2"/>
    <n v="11.8"/>
    <n v="4"/>
    <n v="5.66"/>
  </r>
  <r>
    <x v="529"/>
    <x v="705"/>
    <x v="3"/>
    <x v="1"/>
    <x v="5"/>
    <s v="Office Star - Professional Matrix Back Chair with 2-to-1 Synchro Tilt and Mesh Fabric Seat"/>
    <n v="842.35"/>
    <n v="3"/>
    <n v="42.12"/>
  </r>
  <r>
    <x v="529"/>
    <x v="565"/>
    <x v="16"/>
    <x v="2"/>
    <x v="6"/>
    <s v="Mediabridge Sport Armband iPhone 5s"/>
    <n v="55.94"/>
    <n v="7"/>
    <n v="-13.29"/>
  </r>
  <r>
    <x v="529"/>
    <x v="565"/>
    <x v="16"/>
    <x v="0"/>
    <x v="4"/>
    <s v="Sanford Liquid Accent Highlighters"/>
    <n v="10.69"/>
    <n v="2"/>
    <n v="2.27"/>
  </r>
  <r>
    <x v="529"/>
    <x v="565"/>
    <x v="16"/>
    <x v="2"/>
    <x v="6"/>
    <s v="SKILCRAFT Telephone Shoulder Rest, 2&quot; x 6.5&quot; x 2.5&quot;, Black"/>
    <n v="11.82"/>
    <n v="2"/>
    <n v="1.03"/>
  </r>
  <r>
    <x v="529"/>
    <x v="597"/>
    <x v="22"/>
    <x v="0"/>
    <x v="3"/>
    <s v="Avery Non-Stick Binders"/>
    <n v="3.59"/>
    <n v="1"/>
    <n v="1.1200000000000001"/>
  </r>
  <r>
    <x v="529"/>
    <x v="364"/>
    <x v="0"/>
    <x v="0"/>
    <x v="0"/>
    <s v="Xerox 212"/>
    <n v="36.29"/>
    <n v="7"/>
    <n v="12.7"/>
  </r>
  <r>
    <x v="529"/>
    <x v="364"/>
    <x v="0"/>
    <x v="2"/>
    <x v="6"/>
    <s v="Jabra SPEAK 410"/>
    <n v="150.38"/>
    <n v="2"/>
    <n v="15.04"/>
  </r>
  <r>
    <x v="529"/>
    <x v="96"/>
    <x v="0"/>
    <x v="0"/>
    <x v="0"/>
    <s v="TOPS 4 x 6 Fluorescent Color Memo Sheets, 500 Sheets per Pack"/>
    <n v="60.74"/>
    <n v="8"/>
    <n v="20.5"/>
  </r>
  <r>
    <x v="529"/>
    <x v="96"/>
    <x v="0"/>
    <x v="2"/>
    <x v="16"/>
    <s v="Canon PC-428 Personal Copier"/>
    <n v="479.98"/>
    <n v="3"/>
    <n v="161.99"/>
  </r>
  <r>
    <x v="529"/>
    <x v="96"/>
    <x v="0"/>
    <x v="0"/>
    <x v="3"/>
    <s v="Ibico Plastic Spiral Binding Combs"/>
    <n v="6.08"/>
    <n v="1"/>
    <n v="-10.34"/>
  </r>
  <r>
    <x v="530"/>
    <x v="597"/>
    <x v="0"/>
    <x v="0"/>
    <x v="0"/>
    <s v="Xerox 1999"/>
    <n v="15.55"/>
    <n v="3"/>
    <n v="5.44"/>
  </r>
  <r>
    <x v="530"/>
    <x v="597"/>
    <x v="0"/>
    <x v="1"/>
    <x v="13"/>
    <s v="KI Conference Tables"/>
    <n v="347.36"/>
    <n v="7"/>
    <n v="-69.47"/>
  </r>
  <r>
    <x v="530"/>
    <x v="597"/>
    <x v="0"/>
    <x v="0"/>
    <x v="0"/>
    <s v="Xerox 2"/>
    <n v="10.37"/>
    <n v="2"/>
    <n v="3.63"/>
  </r>
  <r>
    <x v="530"/>
    <x v="428"/>
    <x v="0"/>
    <x v="0"/>
    <x v="3"/>
    <s v="Avery Non-Stick Binders"/>
    <n v="3.59"/>
    <n v="4"/>
    <n v="-6.29"/>
  </r>
  <r>
    <x v="530"/>
    <x v="629"/>
    <x v="3"/>
    <x v="1"/>
    <x v="5"/>
    <s v="Novimex High-Tech Fabric Mesh Task Chair"/>
    <n v="454.27"/>
    <n v="8"/>
    <n v="-73.819999999999993"/>
  </r>
  <r>
    <x v="531"/>
    <x v="335"/>
    <x v="3"/>
    <x v="0"/>
    <x v="4"/>
    <s v="Boston 19500 Mighty Mite Electric Pencil Sharpener"/>
    <n v="60.45"/>
    <n v="3"/>
    <n v="16.32"/>
  </r>
  <r>
    <x v="531"/>
    <x v="335"/>
    <x v="3"/>
    <x v="1"/>
    <x v="13"/>
    <s v="Balt Solid Wood Rectangular Table"/>
    <n v="253.18"/>
    <n v="3"/>
    <n v="-31.65"/>
  </r>
  <r>
    <x v="531"/>
    <x v="252"/>
    <x v="7"/>
    <x v="2"/>
    <x v="6"/>
    <s v="ClearOne Communications CHAT 70 OCÂ Speaker Phone"/>
    <n v="158.99"/>
    <n v="1"/>
    <n v="41.34"/>
  </r>
  <r>
    <x v="531"/>
    <x v="252"/>
    <x v="7"/>
    <x v="1"/>
    <x v="5"/>
    <s v="Iceberg Nesting Folding Chair, 19w x 6d x 43h"/>
    <n v="291.10000000000002"/>
    <n v="5"/>
    <n v="75.69"/>
  </r>
  <r>
    <x v="531"/>
    <x v="259"/>
    <x v="17"/>
    <x v="0"/>
    <x v="4"/>
    <s v="Newell 319"/>
    <n v="79.36"/>
    <n v="4"/>
    <n v="23.81"/>
  </r>
  <r>
    <x v="531"/>
    <x v="486"/>
    <x v="26"/>
    <x v="1"/>
    <x v="5"/>
    <s v="Global Highback Leather Tilter in Burgundy"/>
    <n v="582.34"/>
    <n v="8"/>
    <n v="-29.12"/>
  </r>
  <r>
    <x v="532"/>
    <x v="706"/>
    <x v="3"/>
    <x v="0"/>
    <x v="1"/>
    <s v="Avery 507"/>
    <n v="5.76"/>
    <n v="2"/>
    <n v="2.65"/>
  </r>
  <r>
    <x v="532"/>
    <x v="597"/>
    <x v="12"/>
    <x v="2"/>
    <x v="6"/>
    <s v="Panasonic KX-TG6844B Expandable Digital Cordless Telephone"/>
    <n v="105.58"/>
    <n v="2"/>
    <n v="9.24"/>
  </r>
  <r>
    <x v="532"/>
    <x v="597"/>
    <x v="12"/>
    <x v="2"/>
    <x v="6"/>
    <s v="Plantronics MX500i Earset"/>
    <n v="68.72"/>
    <n v="2"/>
    <n v="-14.6"/>
  </r>
  <r>
    <x v="532"/>
    <x v="94"/>
    <x v="11"/>
    <x v="0"/>
    <x v="1"/>
    <s v="Avery 477"/>
    <n v="146.54"/>
    <n v="6"/>
    <n v="47.63"/>
  </r>
  <r>
    <x v="532"/>
    <x v="94"/>
    <x v="11"/>
    <x v="0"/>
    <x v="0"/>
    <s v="Xerox 1914"/>
    <n v="131.9"/>
    <n v="3"/>
    <n v="47.82"/>
  </r>
  <r>
    <x v="532"/>
    <x v="94"/>
    <x v="11"/>
    <x v="0"/>
    <x v="12"/>
    <s v="Tripp Lite TLP810NET Broadband Surge for Modem/Fax"/>
    <n v="203.88"/>
    <n v="5"/>
    <n v="20.39"/>
  </r>
  <r>
    <x v="532"/>
    <x v="94"/>
    <x v="11"/>
    <x v="0"/>
    <x v="3"/>
    <s v="Avery Self-Adhesive Photo Pockets for Polaroid Photos"/>
    <n v="14.3"/>
    <n v="7"/>
    <n v="-10.49"/>
  </r>
  <r>
    <x v="532"/>
    <x v="94"/>
    <x v="11"/>
    <x v="0"/>
    <x v="2"/>
    <s v="Fellowes Officeware Wire Shelving"/>
    <n v="718.64"/>
    <n v="10"/>
    <n v="-161.69"/>
  </r>
  <r>
    <x v="533"/>
    <x v="122"/>
    <x v="5"/>
    <x v="0"/>
    <x v="10"/>
    <s v="Laser &amp; Ink Jet Business Envelopes"/>
    <n v="10.67"/>
    <n v="1"/>
    <n v="4.91"/>
  </r>
  <r>
    <x v="533"/>
    <x v="122"/>
    <x v="5"/>
    <x v="0"/>
    <x v="2"/>
    <s v="Portable Personal File Box"/>
    <n v="36.630000000000003"/>
    <n v="3"/>
    <n v="9.89"/>
  </r>
  <r>
    <x v="533"/>
    <x v="122"/>
    <x v="5"/>
    <x v="1"/>
    <x v="8"/>
    <s v="Magna Visual Magnetic Picture Hangers"/>
    <n v="24.1"/>
    <n v="5"/>
    <n v="9.16"/>
  </r>
  <r>
    <x v="533"/>
    <x v="122"/>
    <x v="5"/>
    <x v="1"/>
    <x v="8"/>
    <s v="C-Line Cubicle Keepers Polyproplyene Holder With Velcro Backings"/>
    <n v="33.11"/>
    <n v="7"/>
    <n v="12.91"/>
  </r>
  <r>
    <x v="534"/>
    <x v="555"/>
    <x v="3"/>
    <x v="0"/>
    <x v="0"/>
    <s v="Xerox 1898"/>
    <n v="33.4"/>
    <n v="5"/>
    <n v="16.03"/>
  </r>
  <r>
    <x v="534"/>
    <x v="555"/>
    <x v="3"/>
    <x v="0"/>
    <x v="10"/>
    <s v="Strathmore #10 Envelopes, Ultimate White"/>
    <n v="210.84"/>
    <n v="4"/>
    <n v="103.31"/>
  </r>
  <r>
    <x v="535"/>
    <x v="662"/>
    <x v="14"/>
    <x v="2"/>
    <x v="6"/>
    <s v="Panasonic KX T7736-B Digital phone"/>
    <n v="299.89999999999998"/>
    <n v="2"/>
    <n v="74.98"/>
  </r>
  <r>
    <x v="535"/>
    <x v="410"/>
    <x v="26"/>
    <x v="2"/>
    <x v="15"/>
    <s v="Lexmark S315 Color Inkjet Printer"/>
    <n v="59.99"/>
    <n v="2"/>
    <n v="-46"/>
  </r>
  <r>
    <x v="535"/>
    <x v="410"/>
    <x v="26"/>
    <x v="2"/>
    <x v="16"/>
    <s v="Sharp 1540cs Digital Laser Copier"/>
    <n v="439.99"/>
    <n v="1"/>
    <n v="165"/>
  </r>
  <r>
    <x v="535"/>
    <x v="410"/>
    <x v="26"/>
    <x v="2"/>
    <x v="6"/>
    <s v="OtterBox Commuter Series Case - iPhone 5 &amp; 5s"/>
    <n v="87.96"/>
    <n v="5"/>
    <n v="30.79"/>
  </r>
  <r>
    <x v="535"/>
    <x v="410"/>
    <x v="26"/>
    <x v="1"/>
    <x v="8"/>
    <s v="Eldon Regeneration Recycled Desk Accessories, Black"/>
    <n v="15.49"/>
    <n v="4"/>
    <n v="3.68"/>
  </r>
  <r>
    <x v="535"/>
    <x v="426"/>
    <x v="6"/>
    <x v="0"/>
    <x v="12"/>
    <s v="Tripp Lite Isotel 6 Outlet Surge Protector with Fax/Modem Protection"/>
    <n v="182.91"/>
    <n v="3"/>
    <n v="53.04"/>
  </r>
  <r>
    <x v="535"/>
    <x v="45"/>
    <x v="20"/>
    <x v="2"/>
    <x v="15"/>
    <s v="Star Micronics TSP100 TSP143LAN Receipt Printer"/>
    <n v="1035.8"/>
    <n v="4"/>
    <n v="269.31"/>
  </r>
  <r>
    <x v="536"/>
    <x v="126"/>
    <x v="3"/>
    <x v="0"/>
    <x v="10"/>
    <s v="Poly String Tie Envelopes"/>
    <n v="14.28"/>
    <n v="7"/>
    <n v="6.71"/>
  </r>
  <r>
    <x v="536"/>
    <x v="187"/>
    <x v="14"/>
    <x v="0"/>
    <x v="14"/>
    <s v="Acme 10&quot; Easy Grip Assistive Scissors"/>
    <n v="70.12"/>
    <n v="4"/>
    <n v="21.04"/>
  </r>
  <r>
    <x v="536"/>
    <x v="73"/>
    <x v="20"/>
    <x v="0"/>
    <x v="4"/>
    <s v="Design Ebony Sketching Pencil"/>
    <n v="2.78"/>
    <n v="2"/>
    <n v="0.72"/>
  </r>
  <r>
    <x v="536"/>
    <x v="73"/>
    <x v="20"/>
    <x v="0"/>
    <x v="10"/>
    <s v="Blue String-Tie &amp; Button Interoffice Envelopes, 10 x 13"/>
    <n v="79.959999999999994"/>
    <n v="2"/>
    <n v="35.979999999999997"/>
  </r>
  <r>
    <x v="536"/>
    <x v="105"/>
    <x v="3"/>
    <x v="0"/>
    <x v="3"/>
    <s v="Prestige Round Ring Binders"/>
    <n v="9.73"/>
    <n v="2"/>
    <n v="3.28"/>
  </r>
  <r>
    <x v="536"/>
    <x v="105"/>
    <x v="3"/>
    <x v="0"/>
    <x v="10"/>
    <s v="Redi-Strip #10 Envelopes, 4 1/8 x 9 1/2"/>
    <n v="14.75"/>
    <n v="5"/>
    <n v="7.08"/>
  </r>
  <r>
    <x v="536"/>
    <x v="105"/>
    <x v="3"/>
    <x v="0"/>
    <x v="3"/>
    <s v="Acco Four Pocket Poly Ring Binder with Label Holder, Smoke, 1&quot;"/>
    <n v="29.8"/>
    <n v="5"/>
    <n v="9.31"/>
  </r>
  <r>
    <x v="536"/>
    <x v="105"/>
    <x v="3"/>
    <x v="0"/>
    <x v="1"/>
    <s v="Avery 4027 File Folder Labels for Dot Matrix Printers, 5000 Labels per Box, White"/>
    <n v="427.42"/>
    <n v="14"/>
    <n v="196.61"/>
  </r>
  <r>
    <x v="536"/>
    <x v="707"/>
    <x v="3"/>
    <x v="0"/>
    <x v="0"/>
    <s v="Xerox 191"/>
    <n v="19.98"/>
    <n v="1"/>
    <n v="9.39"/>
  </r>
  <r>
    <x v="536"/>
    <x v="707"/>
    <x v="3"/>
    <x v="0"/>
    <x v="3"/>
    <s v="GBC DocuBind P100 Manual Binding Machine"/>
    <n v="398.35"/>
    <n v="3"/>
    <n v="124.49"/>
  </r>
  <r>
    <x v="536"/>
    <x v="707"/>
    <x v="3"/>
    <x v="0"/>
    <x v="4"/>
    <s v="Newell 308"/>
    <n v="5.04"/>
    <n v="3"/>
    <n v="1.26"/>
  </r>
  <r>
    <x v="536"/>
    <x v="707"/>
    <x v="3"/>
    <x v="0"/>
    <x v="7"/>
    <s v="OIC Bulk Pack Metal Binder Clips"/>
    <n v="17.45"/>
    <n v="5"/>
    <n v="8.0299999999999994"/>
  </r>
  <r>
    <x v="536"/>
    <x v="707"/>
    <x v="3"/>
    <x v="1"/>
    <x v="5"/>
    <s v="Global Fabric Manager's Chair, Dark Gray"/>
    <n v="323.14"/>
    <n v="4"/>
    <n v="20.2"/>
  </r>
  <r>
    <x v="536"/>
    <x v="707"/>
    <x v="3"/>
    <x v="0"/>
    <x v="14"/>
    <s v="Acme Tagit Stainless Steel Antibacterial Scissors"/>
    <n v="29.7"/>
    <n v="3"/>
    <n v="8.02"/>
  </r>
  <r>
    <x v="536"/>
    <x v="707"/>
    <x v="3"/>
    <x v="2"/>
    <x v="6"/>
    <s v="Polycom SoundStation2 EX ConferenceÂ phone"/>
    <n v="1295.8399999999999"/>
    <n v="4"/>
    <n v="145.78"/>
  </r>
  <r>
    <x v="536"/>
    <x v="707"/>
    <x v="3"/>
    <x v="0"/>
    <x v="2"/>
    <s v="Mobile Personal File Cube"/>
    <n v="46.84"/>
    <n v="2"/>
    <n v="12.65"/>
  </r>
  <r>
    <x v="536"/>
    <x v="707"/>
    <x v="3"/>
    <x v="1"/>
    <x v="11"/>
    <s v="DMI Eclipse Executive Suite Bookcases"/>
    <n v="425.83"/>
    <n v="1"/>
    <n v="20.04"/>
  </r>
  <r>
    <x v="537"/>
    <x v="139"/>
    <x v="2"/>
    <x v="2"/>
    <x v="9"/>
    <s v="SanDisk Ultra 32 GB MicroSDHC Class 10 Memory Card"/>
    <n v="35.36"/>
    <n v="2"/>
    <n v="-3.09"/>
  </r>
  <r>
    <x v="537"/>
    <x v="139"/>
    <x v="2"/>
    <x v="0"/>
    <x v="7"/>
    <s v="Brites Rubber Bands, 1 1/2 oz. Box"/>
    <n v="3.17"/>
    <n v="2"/>
    <n v="-0.71"/>
  </r>
  <r>
    <x v="537"/>
    <x v="87"/>
    <x v="20"/>
    <x v="2"/>
    <x v="6"/>
    <s v="Cush Cases Heavy Duty Rugged Cover Case for Samsung Galaxy S5 - Purple"/>
    <n v="4.95"/>
    <n v="1"/>
    <n v="1.34"/>
  </r>
  <r>
    <x v="537"/>
    <x v="329"/>
    <x v="20"/>
    <x v="0"/>
    <x v="0"/>
    <s v="Avoid Verbal Orders Carbonless Minifold Book"/>
    <n v="13.52"/>
    <n v="4"/>
    <n v="6.22"/>
  </r>
  <r>
    <x v="537"/>
    <x v="329"/>
    <x v="20"/>
    <x v="1"/>
    <x v="8"/>
    <s v="Howard Miller 11-1/2&quot; Diameter Ridgewood Wall Clock"/>
    <n v="259.7"/>
    <n v="5"/>
    <n v="106.48"/>
  </r>
  <r>
    <x v="537"/>
    <x v="329"/>
    <x v="20"/>
    <x v="2"/>
    <x v="6"/>
    <s v="Plantronics MX500i Earset"/>
    <n v="42.95"/>
    <n v="1"/>
    <n v="1.29"/>
  </r>
  <r>
    <x v="537"/>
    <x v="329"/>
    <x v="20"/>
    <x v="2"/>
    <x v="9"/>
    <s v="Razer Tiamat Over Ear 7.1 Surround Sound PC Gaming Headset"/>
    <n v="1399.93"/>
    <n v="7"/>
    <n v="601.97"/>
  </r>
  <r>
    <x v="537"/>
    <x v="329"/>
    <x v="20"/>
    <x v="2"/>
    <x v="6"/>
    <s v="Xblue XB-1670-86 X16 SmallÂ Office TelephoneÂ - Titanium"/>
    <n v="503.96"/>
    <n v="4"/>
    <n v="125.99"/>
  </r>
  <r>
    <x v="537"/>
    <x v="41"/>
    <x v="11"/>
    <x v="0"/>
    <x v="4"/>
    <s v="Lumber Crayons"/>
    <n v="7.88"/>
    <n v="1"/>
    <n v="1.77"/>
  </r>
  <r>
    <x v="537"/>
    <x v="493"/>
    <x v="13"/>
    <x v="1"/>
    <x v="13"/>
    <s v="Iceberg OfficeWorks 42&quot; Round Tables"/>
    <n v="301.95999999999998"/>
    <n v="2"/>
    <n v="45.29"/>
  </r>
  <r>
    <x v="537"/>
    <x v="645"/>
    <x v="20"/>
    <x v="1"/>
    <x v="5"/>
    <s v="Global Highback Leather Tilter in Burgundy"/>
    <n v="327.56"/>
    <n v="4"/>
    <n v="21.84"/>
  </r>
  <r>
    <x v="537"/>
    <x v="467"/>
    <x v="20"/>
    <x v="1"/>
    <x v="5"/>
    <s v="Hon Comfortask Task/Swivel Chairs"/>
    <n v="205.16"/>
    <n v="2"/>
    <n v="13.68"/>
  </r>
  <r>
    <x v="538"/>
    <x v="117"/>
    <x v="3"/>
    <x v="1"/>
    <x v="13"/>
    <s v="Bevis Round Bullnose 29&quot; High Table Top"/>
    <n v="1038.8399999999999"/>
    <n v="5"/>
    <n v="51.94"/>
  </r>
  <r>
    <x v="538"/>
    <x v="708"/>
    <x v="22"/>
    <x v="2"/>
    <x v="9"/>
    <s v="Logitech K350 2.4Ghz Wireless Keyboard"/>
    <n v="447.93"/>
    <n v="9"/>
    <n v="49.27"/>
  </r>
  <r>
    <x v="538"/>
    <x v="308"/>
    <x v="20"/>
    <x v="1"/>
    <x v="5"/>
    <s v="Global Armless Task Chair, Royal Blue"/>
    <n v="109.76"/>
    <n v="2"/>
    <n v="8.5399999999999991"/>
  </r>
  <r>
    <x v="538"/>
    <x v="235"/>
    <x v="3"/>
    <x v="1"/>
    <x v="8"/>
    <s v="Contemporary Wood/Metal Frame"/>
    <n v="96.96"/>
    <n v="6"/>
    <n v="33.94"/>
  </r>
  <r>
    <x v="538"/>
    <x v="235"/>
    <x v="3"/>
    <x v="0"/>
    <x v="3"/>
    <s v="GBC Premium Transparent Covers with Diagonal Lined Pattern"/>
    <n v="117.49"/>
    <n v="7"/>
    <n v="41.12"/>
  </r>
  <r>
    <x v="538"/>
    <x v="235"/>
    <x v="3"/>
    <x v="0"/>
    <x v="3"/>
    <s v="Cardinal Holdit Business Card Pockets"/>
    <n v="11.95"/>
    <n v="3"/>
    <n v="4.18"/>
  </r>
  <r>
    <x v="538"/>
    <x v="235"/>
    <x v="3"/>
    <x v="1"/>
    <x v="11"/>
    <s v="O'Sullivan Living Dimensions 3-Shelf Bookcases"/>
    <n v="512.5"/>
    <n v="3"/>
    <n v="-30.15"/>
  </r>
  <r>
    <x v="538"/>
    <x v="341"/>
    <x v="20"/>
    <x v="1"/>
    <x v="5"/>
    <s v="Hon Olson Stacker Chairs"/>
    <n v="2621.3200000000002"/>
    <n v="11"/>
    <n v="553.39"/>
  </r>
  <r>
    <x v="538"/>
    <x v="323"/>
    <x v="0"/>
    <x v="0"/>
    <x v="3"/>
    <s v="GBC Premium Transparent Covers with Diagonal Lined Pattern"/>
    <n v="29.37"/>
    <n v="7"/>
    <n v="-47"/>
  </r>
  <r>
    <x v="538"/>
    <x v="323"/>
    <x v="0"/>
    <x v="2"/>
    <x v="6"/>
    <s v="Aastra 6757i CT Wireless VoIP phone"/>
    <n v="344.7"/>
    <n v="2"/>
    <n v="38.78"/>
  </r>
  <r>
    <x v="538"/>
    <x v="709"/>
    <x v="6"/>
    <x v="0"/>
    <x v="12"/>
    <s v="Eureka Hand Vacuum, Bagless"/>
    <n v="197.72"/>
    <n v="4"/>
    <n v="55.36"/>
  </r>
  <r>
    <x v="539"/>
    <x v="619"/>
    <x v="3"/>
    <x v="2"/>
    <x v="6"/>
    <s v="Cisco IP Phone 7961G-GE VoIP phone"/>
    <n v="1212.8499999999999"/>
    <n v="7"/>
    <n v="106.12"/>
  </r>
  <r>
    <x v="539"/>
    <x v="619"/>
    <x v="3"/>
    <x v="2"/>
    <x v="9"/>
    <s v="Logitech Trackman Marble Mouse"/>
    <n v="89.97"/>
    <n v="3"/>
    <n v="37.79"/>
  </r>
  <r>
    <x v="539"/>
    <x v="619"/>
    <x v="3"/>
    <x v="1"/>
    <x v="8"/>
    <s v="Coloredge Poster Frame"/>
    <n v="42.6"/>
    <n v="3"/>
    <n v="16.61"/>
  </r>
  <r>
    <x v="539"/>
    <x v="10"/>
    <x v="0"/>
    <x v="0"/>
    <x v="10"/>
    <s v="#10 Gummed Flap White Envelopes, 100/Box"/>
    <n v="6.61"/>
    <n v="2"/>
    <n v="2.15"/>
  </r>
  <r>
    <x v="539"/>
    <x v="470"/>
    <x v="20"/>
    <x v="1"/>
    <x v="5"/>
    <s v="Office Star - Mid Back Dual function Ergonomic High Back Chair with 2-Way Adjustable Arms"/>
    <n v="1448.82"/>
    <n v="10"/>
    <n v="209.27"/>
  </r>
  <r>
    <x v="540"/>
    <x v="169"/>
    <x v="25"/>
    <x v="1"/>
    <x v="5"/>
    <s v="Harbour Creations Steel Folding Chair"/>
    <n v="207"/>
    <n v="3"/>
    <n v="25.88"/>
  </r>
  <r>
    <x v="540"/>
    <x v="329"/>
    <x v="16"/>
    <x v="0"/>
    <x v="12"/>
    <s v="Belkin 325VA UPS Surge Protector, 6'"/>
    <n v="387.14"/>
    <n v="4"/>
    <n v="24.2"/>
  </r>
  <r>
    <x v="540"/>
    <x v="241"/>
    <x v="20"/>
    <x v="0"/>
    <x v="3"/>
    <s v="Wilson Jones 1&quot; Hanging DublLock Ring Binders"/>
    <n v="25.34"/>
    <n v="6"/>
    <n v="8.8699999999999992"/>
  </r>
  <r>
    <x v="540"/>
    <x v="534"/>
    <x v="1"/>
    <x v="0"/>
    <x v="1"/>
    <s v="Avery 476"/>
    <n v="19.82"/>
    <n v="6"/>
    <n v="6.44"/>
  </r>
  <r>
    <x v="540"/>
    <x v="176"/>
    <x v="3"/>
    <x v="0"/>
    <x v="2"/>
    <s v="Hanging Personal Folder File"/>
    <n v="62.8"/>
    <n v="4"/>
    <n v="15.7"/>
  </r>
  <r>
    <x v="540"/>
    <x v="318"/>
    <x v="22"/>
    <x v="0"/>
    <x v="3"/>
    <s v="Avery Trapezoid Ring Binder, 3&quot; Capacity, Black, 1040 sheets"/>
    <n v="98.35"/>
    <n v="3"/>
    <n v="35.65"/>
  </r>
  <r>
    <x v="540"/>
    <x v="710"/>
    <x v="10"/>
    <x v="0"/>
    <x v="3"/>
    <s v="Insertable Tab Post Binder Dividers"/>
    <n v="7.22"/>
    <n v="3"/>
    <n v="-5.53"/>
  </r>
  <r>
    <x v="540"/>
    <x v="710"/>
    <x v="10"/>
    <x v="0"/>
    <x v="14"/>
    <s v="Acme Titanium Bonded Scissors"/>
    <n v="27.2"/>
    <n v="4"/>
    <n v="2.04"/>
  </r>
  <r>
    <x v="541"/>
    <x v="711"/>
    <x v="12"/>
    <x v="0"/>
    <x v="10"/>
    <s v="Redi-Strip #10 Envelopes, 4 1/8 x 9 1/2"/>
    <n v="7.08"/>
    <n v="3"/>
    <n v="2.48"/>
  </r>
  <r>
    <x v="541"/>
    <x v="711"/>
    <x v="12"/>
    <x v="0"/>
    <x v="3"/>
    <s v="UniKeep View Case Binders"/>
    <n v="4.4000000000000004"/>
    <n v="3"/>
    <n v="-3.52"/>
  </r>
  <r>
    <x v="542"/>
    <x v="119"/>
    <x v="3"/>
    <x v="1"/>
    <x v="5"/>
    <s v="Safco Contoured Stacking Chairs"/>
    <n v="190.72"/>
    <n v="1"/>
    <n v="11.92"/>
  </r>
  <r>
    <x v="542"/>
    <x v="411"/>
    <x v="7"/>
    <x v="0"/>
    <x v="7"/>
    <s v="Rubber Band Ball"/>
    <n v="26.18"/>
    <n v="7"/>
    <n v="0.52"/>
  </r>
  <r>
    <x v="542"/>
    <x v="411"/>
    <x v="7"/>
    <x v="0"/>
    <x v="0"/>
    <s v="Loose Memo Sheets"/>
    <n v="7.3"/>
    <n v="2"/>
    <n v="3.43"/>
  </r>
  <r>
    <x v="542"/>
    <x v="119"/>
    <x v="2"/>
    <x v="0"/>
    <x v="10"/>
    <s v="White Envelopes, White Envelopes with Clear Poly Window"/>
    <n v="24.4"/>
    <n v="2"/>
    <n v="7.93"/>
  </r>
  <r>
    <x v="542"/>
    <x v="149"/>
    <x v="45"/>
    <x v="1"/>
    <x v="5"/>
    <s v="Safco Contoured Stacking Chairs"/>
    <n v="715.2"/>
    <n v="3"/>
    <n v="178.8"/>
  </r>
  <r>
    <x v="542"/>
    <x v="85"/>
    <x v="16"/>
    <x v="0"/>
    <x v="3"/>
    <s v="Avery Hanging File Binders"/>
    <n v="16.149999999999999"/>
    <n v="9"/>
    <n v="-12.92"/>
  </r>
  <r>
    <x v="542"/>
    <x v="85"/>
    <x v="16"/>
    <x v="0"/>
    <x v="3"/>
    <s v="GBC DocuBind TL300 Electric Binding System"/>
    <n v="1345.49"/>
    <n v="5"/>
    <n v="-1031.54"/>
  </r>
  <r>
    <x v="542"/>
    <x v="712"/>
    <x v="0"/>
    <x v="0"/>
    <x v="0"/>
    <s v="Xerox 1886"/>
    <n v="76.64"/>
    <n v="2"/>
    <n v="26.82"/>
  </r>
  <r>
    <x v="542"/>
    <x v="579"/>
    <x v="0"/>
    <x v="0"/>
    <x v="4"/>
    <s v="Lumber Crayons"/>
    <n v="23.64"/>
    <n v="3"/>
    <n v="5.32"/>
  </r>
  <r>
    <x v="542"/>
    <x v="579"/>
    <x v="0"/>
    <x v="0"/>
    <x v="2"/>
    <s v="Gould Plastics 9-Pocket Panel Bin, 18-3/8w x 5-1/4d x 20-1/2h, Black"/>
    <n v="84.78"/>
    <n v="2"/>
    <n v="-16.96"/>
  </r>
  <r>
    <x v="542"/>
    <x v="579"/>
    <x v="0"/>
    <x v="1"/>
    <x v="8"/>
    <s v="Tenex Chairmats For Use with Hard Floors"/>
    <n v="64.959999999999994"/>
    <n v="5"/>
    <n v="-84.45"/>
  </r>
  <r>
    <x v="542"/>
    <x v="579"/>
    <x v="0"/>
    <x v="0"/>
    <x v="3"/>
    <s v="Avery Recycled Flexi-View Covers for Binding Systems"/>
    <n v="32.06"/>
    <n v="10"/>
    <n v="-51.3"/>
  </r>
  <r>
    <x v="542"/>
    <x v="579"/>
    <x v="0"/>
    <x v="0"/>
    <x v="2"/>
    <s v="Fellowes Recycled Storage Drawers"/>
    <n v="177.65"/>
    <n v="2"/>
    <n v="-28.87"/>
  </r>
  <r>
    <x v="542"/>
    <x v="579"/>
    <x v="0"/>
    <x v="2"/>
    <x v="15"/>
    <s v="Canon PC170 Desktop Personal Copier"/>
    <n v="287.91000000000003"/>
    <n v="3"/>
    <n v="33.590000000000003"/>
  </r>
  <r>
    <x v="543"/>
    <x v="276"/>
    <x v="32"/>
    <x v="0"/>
    <x v="4"/>
    <s v="American Pencil"/>
    <n v="11.65"/>
    <n v="5"/>
    <n v="3.38"/>
  </r>
  <r>
    <x v="543"/>
    <x v="713"/>
    <x v="3"/>
    <x v="0"/>
    <x v="7"/>
    <s v="Advantus Plastic Paper Clips"/>
    <n v="5"/>
    <n v="1"/>
    <n v="2.4"/>
  </r>
  <r>
    <x v="543"/>
    <x v="713"/>
    <x v="3"/>
    <x v="2"/>
    <x v="9"/>
    <s v="Logitech G19 Programmable Gaming Keyboard"/>
    <n v="371.97"/>
    <n v="3"/>
    <n v="66.95"/>
  </r>
  <r>
    <x v="543"/>
    <x v="42"/>
    <x v="27"/>
    <x v="0"/>
    <x v="7"/>
    <s v="Alliance Rubber Bands"/>
    <n v="5.04"/>
    <n v="3"/>
    <n v="0.2"/>
  </r>
  <r>
    <x v="543"/>
    <x v="42"/>
    <x v="27"/>
    <x v="0"/>
    <x v="0"/>
    <s v="Xerox 1988"/>
    <n v="92.94"/>
    <n v="3"/>
    <n v="41.82"/>
  </r>
  <r>
    <x v="543"/>
    <x v="42"/>
    <x v="27"/>
    <x v="1"/>
    <x v="8"/>
    <s v="Executive Impressions 14&quot; Contract Wall Clock"/>
    <n v="66.69"/>
    <n v="3"/>
    <n v="22.01"/>
  </r>
  <r>
    <x v="543"/>
    <x v="42"/>
    <x v="27"/>
    <x v="0"/>
    <x v="3"/>
    <s v="Deluxe Heavy-Duty Vinyl Round Ring Binder"/>
    <n v="91.68"/>
    <n v="5"/>
    <n v="28.65"/>
  </r>
  <r>
    <x v="543"/>
    <x v="482"/>
    <x v="20"/>
    <x v="0"/>
    <x v="3"/>
    <s v="Storex Dura Pro Binders"/>
    <n v="52.27"/>
    <n v="11"/>
    <n v="17.64"/>
  </r>
  <r>
    <x v="543"/>
    <x v="482"/>
    <x v="20"/>
    <x v="0"/>
    <x v="0"/>
    <s v="Great White Multi-Use Recycled Paper (20Lb. and 84 Bright)"/>
    <n v="17.940000000000001"/>
    <n v="3"/>
    <n v="8.07"/>
  </r>
  <r>
    <x v="543"/>
    <x v="257"/>
    <x v="0"/>
    <x v="0"/>
    <x v="3"/>
    <s v="Wilson Jones Leather-Like Binders with DublLock Round Rings"/>
    <n v="10.48"/>
    <n v="6"/>
    <n v="-17.29"/>
  </r>
  <r>
    <x v="543"/>
    <x v="661"/>
    <x v="3"/>
    <x v="2"/>
    <x v="9"/>
    <s v="Microsoft Arc Touch Mouse"/>
    <n v="119.9"/>
    <n v="2"/>
    <n v="43.16"/>
  </r>
  <r>
    <x v="543"/>
    <x v="663"/>
    <x v="6"/>
    <x v="0"/>
    <x v="12"/>
    <s v="Holmes Replacement Filter for HEPA Air Cleaner, Large Room"/>
    <n v="44.43"/>
    <n v="3"/>
    <n v="18.66"/>
  </r>
  <r>
    <x v="543"/>
    <x v="663"/>
    <x v="6"/>
    <x v="2"/>
    <x v="6"/>
    <s v="AT&amp;T 17929 Lendline Telephone"/>
    <n v="226.2"/>
    <n v="5"/>
    <n v="58.81"/>
  </r>
  <r>
    <x v="543"/>
    <x v="663"/>
    <x v="6"/>
    <x v="1"/>
    <x v="8"/>
    <s v="Deflect-o Glass Clear Studded Chair Mats"/>
    <n v="186.54"/>
    <n v="3"/>
    <n v="41.04"/>
  </r>
  <r>
    <x v="543"/>
    <x v="663"/>
    <x v="6"/>
    <x v="0"/>
    <x v="4"/>
    <s v="Hunt PowerHouse Electric Pencil Sharpener, Blue"/>
    <n v="265.86"/>
    <n v="7"/>
    <n v="79.760000000000005"/>
  </r>
  <r>
    <x v="543"/>
    <x v="663"/>
    <x v="6"/>
    <x v="0"/>
    <x v="4"/>
    <s v="Newell 314"/>
    <n v="27.9"/>
    <n v="5"/>
    <n v="6.98"/>
  </r>
  <r>
    <x v="543"/>
    <x v="122"/>
    <x v="30"/>
    <x v="2"/>
    <x v="6"/>
    <s v="Cisco SPA508G"/>
    <n v="263.95999999999998"/>
    <n v="4"/>
    <n v="76.55"/>
  </r>
  <r>
    <x v="543"/>
    <x v="435"/>
    <x v="20"/>
    <x v="0"/>
    <x v="2"/>
    <s v="Fellowes Desktop Hanging File Manager"/>
    <n v="67.150000000000006"/>
    <n v="5"/>
    <n v="16.79"/>
  </r>
  <r>
    <x v="543"/>
    <x v="435"/>
    <x v="20"/>
    <x v="2"/>
    <x v="6"/>
    <s v="Mitel MiVoice 5330e IP Phone"/>
    <n v="549.98"/>
    <n v="2"/>
    <n v="142.99"/>
  </r>
  <r>
    <x v="543"/>
    <x v="435"/>
    <x v="20"/>
    <x v="1"/>
    <x v="8"/>
    <s v="Nu-Dell EZ-Mount Plastic Wall Frames"/>
    <n v="11.82"/>
    <n v="3"/>
    <n v="4.7300000000000004"/>
  </r>
  <r>
    <x v="543"/>
    <x v="435"/>
    <x v="20"/>
    <x v="2"/>
    <x v="15"/>
    <s v="Zebra ZM400 Thermal Label Printer"/>
    <n v="4643.8"/>
    <n v="4"/>
    <n v="2229.02"/>
  </r>
  <r>
    <x v="543"/>
    <x v="435"/>
    <x v="20"/>
    <x v="1"/>
    <x v="5"/>
    <s v="Hon 4070 Series Pagoda Round Back Stacking Chairs"/>
    <n v="577.76"/>
    <n v="2"/>
    <n v="115.55"/>
  </r>
  <r>
    <x v="543"/>
    <x v="270"/>
    <x v="25"/>
    <x v="0"/>
    <x v="7"/>
    <s v="OIC Binder Clips"/>
    <n v="31.5"/>
    <n v="11"/>
    <n v="11.81"/>
  </r>
  <r>
    <x v="543"/>
    <x v="270"/>
    <x v="25"/>
    <x v="0"/>
    <x v="1"/>
    <s v="Permanent Self-Adhesive File Folder Labels for Typewriters, 1 1/8 x 3 1/2, White"/>
    <n v="5.04"/>
    <n v="1"/>
    <n v="1.64"/>
  </r>
  <r>
    <x v="543"/>
    <x v="270"/>
    <x v="25"/>
    <x v="0"/>
    <x v="3"/>
    <s v="Poly Designer Cover &amp; Back"/>
    <n v="39.880000000000003"/>
    <n v="7"/>
    <n v="-29.24"/>
  </r>
  <r>
    <x v="543"/>
    <x v="270"/>
    <x v="25"/>
    <x v="1"/>
    <x v="8"/>
    <s v="Eldon Wave Desk Accessories"/>
    <n v="4.71"/>
    <n v="1"/>
    <n v="1.41"/>
  </r>
  <r>
    <x v="543"/>
    <x v="87"/>
    <x v="45"/>
    <x v="1"/>
    <x v="11"/>
    <s v="Riverside Palais Royal Lawyers Bookcase, Royale Cherry Finish"/>
    <n v="4404.8999999999996"/>
    <n v="5"/>
    <n v="1013.13"/>
  </r>
  <r>
    <x v="544"/>
    <x v="693"/>
    <x v="2"/>
    <x v="0"/>
    <x v="0"/>
    <s v="While You Were Out Pads, 50 per Pad, 4 x 5 1/4, Green Cycle"/>
    <n v="11.35"/>
    <n v="3"/>
    <n v="4.12"/>
  </r>
  <r>
    <x v="544"/>
    <x v="423"/>
    <x v="24"/>
    <x v="0"/>
    <x v="3"/>
    <s v="Binder Posts"/>
    <n v="17.22"/>
    <n v="3"/>
    <n v="7.92"/>
  </r>
  <r>
    <x v="544"/>
    <x v="423"/>
    <x v="24"/>
    <x v="1"/>
    <x v="13"/>
    <s v="Bevis Round Conference Table Top &amp; Single Column Base"/>
    <n v="1024.3800000000001"/>
    <n v="7"/>
    <n v="215.12"/>
  </r>
  <r>
    <x v="544"/>
    <x v="423"/>
    <x v="24"/>
    <x v="0"/>
    <x v="10"/>
    <s v="#10- 4 1/8&quot; x 9 1/2&quot; Recycled Envelopes"/>
    <n v="26.22"/>
    <n v="3"/>
    <n v="12.32"/>
  </r>
  <r>
    <x v="544"/>
    <x v="423"/>
    <x v="24"/>
    <x v="0"/>
    <x v="0"/>
    <s v="Xerox 1978"/>
    <n v="17.34"/>
    <n v="3"/>
    <n v="8.5"/>
  </r>
  <r>
    <x v="544"/>
    <x v="222"/>
    <x v="20"/>
    <x v="2"/>
    <x v="15"/>
    <s v="Zebra ZM400 Thermal Label Printer"/>
    <n v="2321.9"/>
    <n v="2"/>
    <n v="1114.51"/>
  </r>
  <r>
    <x v="544"/>
    <x v="222"/>
    <x v="20"/>
    <x v="0"/>
    <x v="2"/>
    <s v="Perma STOR-ALL Hanging File Box, 13 1/8&quot;W x 12 1/4&quot;D x 10 1/2&quot;H"/>
    <n v="17.940000000000001"/>
    <n v="3"/>
    <n v="3.05"/>
  </r>
  <r>
    <x v="544"/>
    <x v="265"/>
    <x v="20"/>
    <x v="0"/>
    <x v="2"/>
    <s v="Tennsco Industrial Shelving"/>
    <n v="244.55"/>
    <n v="5"/>
    <n v="4.8899999999999997"/>
  </r>
  <r>
    <x v="544"/>
    <x v="265"/>
    <x v="20"/>
    <x v="0"/>
    <x v="10"/>
    <s v="Poly String Tie Envelopes"/>
    <n v="12.24"/>
    <n v="6"/>
    <n v="5.75"/>
  </r>
  <r>
    <x v="544"/>
    <x v="265"/>
    <x v="20"/>
    <x v="2"/>
    <x v="9"/>
    <s v="AmazonBasics 3-Button USB Wired Mouse"/>
    <n v="13.98"/>
    <n v="2"/>
    <n v="6.01"/>
  </r>
  <r>
    <x v="544"/>
    <x v="265"/>
    <x v="20"/>
    <x v="2"/>
    <x v="9"/>
    <s v="LogitechÂ VX Revolution Cordless Laser Mouse for Notebooks (Black)"/>
    <n v="899.95"/>
    <n v="5"/>
    <n v="54"/>
  </r>
  <r>
    <x v="544"/>
    <x v="618"/>
    <x v="3"/>
    <x v="0"/>
    <x v="7"/>
    <s v="OIC Binder Clips, Mini, 1/4&quot; Capacity, Black"/>
    <n v="2.48"/>
    <n v="2"/>
    <n v="1.17"/>
  </r>
  <r>
    <x v="544"/>
    <x v="408"/>
    <x v="18"/>
    <x v="0"/>
    <x v="3"/>
    <s v="Avery Poly Binder Pockets"/>
    <n v="10.74"/>
    <n v="3"/>
    <n v="5.16"/>
  </r>
  <r>
    <x v="545"/>
    <x v="545"/>
    <x v="3"/>
    <x v="2"/>
    <x v="9"/>
    <s v="Microsoft Sculpt Comfort Mouse"/>
    <n v="79.900000000000006"/>
    <n v="2"/>
    <n v="35.159999999999997"/>
  </r>
  <r>
    <x v="545"/>
    <x v="571"/>
    <x v="18"/>
    <x v="0"/>
    <x v="2"/>
    <s v="Letter Size Cart"/>
    <n v="714.3"/>
    <n v="5"/>
    <n v="207.15"/>
  </r>
  <r>
    <x v="545"/>
    <x v="675"/>
    <x v="28"/>
    <x v="0"/>
    <x v="12"/>
    <s v="Hoover Shoulder Vac Commercial Portable Vacuum"/>
    <n v="715.64"/>
    <n v="2"/>
    <n v="178.91"/>
  </r>
  <r>
    <x v="545"/>
    <x v="675"/>
    <x v="28"/>
    <x v="0"/>
    <x v="2"/>
    <s v="Tennsco 6- and 18-Compartment Lockers"/>
    <n v="795.51"/>
    <n v="3"/>
    <n v="143.19"/>
  </r>
  <r>
    <x v="545"/>
    <x v="675"/>
    <x v="28"/>
    <x v="2"/>
    <x v="16"/>
    <s v="Sharp 1540cs Digital Laser Copier"/>
    <n v="549.99"/>
    <n v="1"/>
    <n v="275"/>
  </r>
  <r>
    <x v="545"/>
    <x v="675"/>
    <x v="28"/>
    <x v="0"/>
    <x v="3"/>
    <s v="GBC Standard Therm-A-Bind Covers"/>
    <n v="74.760000000000005"/>
    <n v="3"/>
    <n v="34.39"/>
  </r>
  <r>
    <x v="545"/>
    <x v="675"/>
    <x v="28"/>
    <x v="1"/>
    <x v="8"/>
    <s v="Staple-based wall hangings"/>
    <n v="29.22"/>
    <n v="3"/>
    <n v="12.86"/>
  </r>
  <r>
    <x v="545"/>
    <x v="66"/>
    <x v="2"/>
    <x v="0"/>
    <x v="2"/>
    <s v="Iceberg Mobile Mega Data/Printer Cart"/>
    <n v="577.58000000000004"/>
    <n v="6"/>
    <n v="43.32"/>
  </r>
  <r>
    <x v="546"/>
    <x v="597"/>
    <x v="14"/>
    <x v="0"/>
    <x v="2"/>
    <s v="Advantus 10-Drawer Portable Organizer, Chrome Metal Frame, Smoke Drawers"/>
    <n v="418.32"/>
    <n v="7"/>
    <n v="117.13"/>
  </r>
  <r>
    <x v="546"/>
    <x v="597"/>
    <x v="14"/>
    <x v="0"/>
    <x v="12"/>
    <s v="Holmes Replacement Filter for HEPA Air Cleaner, Very Large Room, HEPA Filter"/>
    <n v="123.86"/>
    <n v="2"/>
    <n v="46.79"/>
  </r>
  <r>
    <x v="547"/>
    <x v="515"/>
    <x v="3"/>
    <x v="0"/>
    <x v="0"/>
    <s v="Adams &quot;While You Were Out&quot; Message Pads"/>
    <n v="15.7"/>
    <n v="5"/>
    <n v="7.07"/>
  </r>
  <r>
    <x v="547"/>
    <x v="123"/>
    <x v="16"/>
    <x v="0"/>
    <x v="4"/>
    <s v="Newell 317"/>
    <n v="11.76"/>
    <n v="5"/>
    <n v="1.32"/>
  </r>
  <r>
    <x v="547"/>
    <x v="123"/>
    <x v="16"/>
    <x v="0"/>
    <x v="3"/>
    <s v="Wilson Jones Leather-Like Binders with DublLock Round Rings"/>
    <n v="5.24"/>
    <n v="2"/>
    <n v="-4.0199999999999996"/>
  </r>
  <r>
    <x v="547"/>
    <x v="123"/>
    <x v="16"/>
    <x v="0"/>
    <x v="3"/>
    <s v="SlimView Poly Binder, 3/8&quot;"/>
    <n v="4.66"/>
    <n v="3"/>
    <n v="-3.73"/>
  </r>
  <r>
    <x v="547"/>
    <x v="123"/>
    <x v="16"/>
    <x v="1"/>
    <x v="5"/>
    <s v="Office Star - Contemporary Task Swivel chair with Loop Arms, Charcoal"/>
    <n v="523.91999999999996"/>
    <n v="5"/>
    <n v="-72.040000000000006"/>
  </r>
  <r>
    <x v="547"/>
    <x v="123"/>
    <x v="16"/>
    <x v="2"/>
    <x v="6"/>
    <s v="VTech DS6151"/>
    <n v="100.79"/>
    <n v="1"/>
    <n v="10.08"/>
  </r>
  <r>
    <x v="547"/>
    <x v="123"/>
    <x v="16"/>
    <x v="1"/>
    <x v="5"/>
    <s v="Global Push Button Manager's Chair, Indigo"/>
    <n v="146.13999999999999"/>
    <n v="3"/>
    <n v="16.440000000000001"/>
  </r>
  <r>
    <x v="547"/>
    <x v="407"/>
    <x v="0"/>
    <x v="0"/>
    <x v="2"/>
    <s v="Carina 42&quot;Hx23 3/4&quot;W Media Storage Unit"/>
    <n v="64.78"/>
    <n v="1"/>
    <n v="-14.58"/>
  </r>
  <r>
    <x v="547"/>
    <x v="407"/>
    <x v="0"/>
    <x v="0"/>
    <x v="0"/>
    <s v="Xerox 1957"/>
    <n v="15.55"/>
    <n v="3"/>
    <n v="5.64"/>
  </r>
  <r>
    <x v="547"/>
    <x v="407"/>
    <x v="0"/>
    <x v="0"/>
    <x v="10"/>
    <s v="Blue String-Tie &amp; Button Interoffice Envelopes, 10 x 13"/>
    <n v="223.89"/>
    <n v="7"/>
    <n v="69.97"/>
  </r>
  <r>
    <x v="547"/>
    <x v="632"/>
    <x v="20"/>
    <x v="0"/>
    <x v="10"/>
    <s v="Staple envelope"/>
    <n v="15.56"/>
    <n v="2"/>
    <n v="7.31"/>
  </r>
  <r>
    <x v="548"/>
    <x v="641"/>
    <x v="26"/>
    <x v="2"/>
    <x v="9"/>
    <s v="Logitech K350 2.4Ghz Wireless Keyboard"/>
    <n v="238.9"/>
    <n v="6"/>
    <n v="-26.88"/>
  </r>
  <r>
    <x v="548"/>
    <x v="641"/>
    <x v="26"/>
    <x v="1"/>
    <x v="8"/>
    <s v="Deflect-o DuraMat Lighweight, Studded, Beveled Mat for Low Pile Carpeting"/>
    <n v="102.36"/>
    <n v="3"/>
    <n v="-3.84"/>
  </r>
  <r>
    <x v="548"/>
    <x v="641"/>
    <x v="26"/>
    <x v="0"/>
    <x v="3"/>
    <s v="Avery Trapezoid Ring Binder, 3&quot; Capacity, Black, 1040 sheets"/>
    <n v="36.880000000000003"/>
    <n v="3"/>
    <n v="-25.82"/>
  </r>
  <r>
    <x v="548"/>
    <x v="519"/>
    <x v="25"/>
    <x v="0"/>
    <x v="0"/>
    <s v="Xerox 1910"/>
    <n v="115.3"/>
    <n v="3"/>
    <n v="40.35"/>
  </r>
  <r>
    <x v="548"/>
    <x v="318"/>
    <x v="7"/>
    <x v="2"/>
    <x v="6"/>
    <s v="BlackBerry Q10"/>
    <n v="377.97"/>
    <n v="3"/>
    <n v="94.49"/>
  </r>
  <r>
    <x v="548"/>
    <x v="318"/>
    <x v="7"/>
    <x v="0"/>
    <x v="0"/>
    <s v="Adams Telephone Message Books, 5 1/4Â” x 11Â”"/>
    <n v="42.28"/>
    <n v="7"/>
    <n v="19.87"/>
  </r>
  <r>
    <x v="548"/>
    <x v="318"/>
    <x v="7"/>
    <x v="1"/>
    <x v="11"/>
    <s v="Bestar Classic Bookcase"/>
    <n v="299.97000000000003"/>
    <n v="3"/>
    <n v="56.99"/>
  </r>
  <r>
    <x v="548"/>
    <x v="318"/>
    <x v="7"/>
    <x v="2"/>
    <x v="6"/>
    <s v="Innergie mMini Combo Duo USB Travel Charging Kit"/>
    <n v="89.98"/>
    <n v="2"/>
    <n v="43.19"/>
  </r>
  <r>
    <x v="548"/>
    <x v="276"/>
    <x v="1"/>
    <x v="1"/>
    <x v="8"/>
    <s v="Eldon ImÃ ge Series Desk Accessories, Clear"/>
    <n v="17.5"/>
    <n v="9"/>
    <n v="-7.44"/>
  </r>
  <r>
    <x v="548"/>
    <x v="277"/>
    <x v="18"/>
    <x v="0"/>
    <x v="0"/>
    <s v="Black Print Carbonless Snap-Off Rapid Letter, 8 1/2&quot; x 7&quot;"/>
    <n v="63.77"/>
    <n v="7"/>
    <n v="28.7"/>
  </r>
  <r>
    <x v="548"/>
    <x v="277"/>
    <x v="18"/>
    <x v="2"/>
    <x v="6"/>
    <s v="Spigen Samsung Galaxy S5 Case Wallet"/>
    <n v="50.97"/>
    <n v="3"/>
    <n v="13.25"/>
  </r>
  <r>
    <x v="548"/>
    <x v="277"/>
    <x v="18"/>
    <x v="0"/>
    <x v="0"/>
    <s v="Xerox 1910"/>
    <n v="96.08"/>
    <n v="2"/>
    <n v="46.12"/>
  </r>
  <r>
    <x v="548"/>
    <x v="158"/>
    <x v="15"/>
    <x v="0"/>
    <x v="2"/>
    <s v="Portfile Personal File Boxes"/>
    <n v="84.96"/>
    <n v="6"/>
    <n v="6.37"/>
  </r>
  <r>
    <x v="548"/>
    <x v="299"/>
    <x v="35"/>
    <x v="2"/>
    <x v="6"/>
    <s v="Panasonic KX TS3282W Corded phone"/>
    <n v="339.96"/>
    <n v="5"/>
    <n v="42.5"/>
  </r>
  <r>
    <x v="548"/>
    <x v="299"/>
    <x v="35"/>
    <x v="1"/>
    <x v="8"/>
    <s v="Eldon Stackable Tray, Side-Load, Legal, Smoke"/>
    <n v="63.98"/>
    <n v="7"/>
    <n v="21.75"/>
  </r>
  <r>
    <x v="548"/>
    <x v="667"/>
    <x v="16"/>
    <x v="0"/>
    <x v="3"/>
    <s v="Catalog Binders with Expanding Posts"/>
    <n v="121.1"/>
    <n v="6"/>
    <n v="-100.92"/>
  </r>
  <r>
    <x v="548"/>
    <x v="667"/>
    <x v="16"/>
    <x v="2"/>
    <x v="9"/>
    <s v="MaxellÂ LTO Ultrium - 800 GB"/>
    <n v="111.96"/>
    <n v="5"/>
    <n v="-1.4"/>
  </r>
  <r>
    <x v="548"/>
    <x v="487"/>
    <x v="0"/>
    <x v="1"/>
    <x v="11"/>
    <s v="Atlantic Metals Mobile 5-Shelf Bookcases, Custom Colors"/>
    <n v="614"/>
    <n v="3"/>
    <n v="-18.059999999999999"/>
  </r>
  <r>
    <x v="548"/>
    <x v="348"/>
    <x v="3"/>
    <x v="0"/>
    <x v="3"/>
    <s v="Universal Recycled Hanging Pressboard Report Binders, Letter Size"/>
    <n v="9.8699999999999992"/>
    <n v="2"/>
    <n v="3.46"/>
  </r>
  <r>
    <x v="548"/>
    <x v="348"/>
    <x v="3"/>
    <x v="1"/>
    <x v="11"/>
    <s v="O'Sullivan Living Dimensions 3-Shelf Bookcases"/>
    <n v="683.33"/>
    <n v="4"/>
    <n v="-40.200000000000003"/>
  </r>
  <r>
    <x v="548"/>
    <x v="348"/>
    <x v="3"/>
    <x v="0"/>
    <x v="0"/>
    <s v="Xerox 1900"/>
    <n v="29.96"/>
    <n v="7"/>
    <n v="13.48"/>
  </r>
  <r>
    <x v="549"/>
    <x v="225"/>
    <x v="20"/>
    <x v="2"/>
    <x v="9"/>
    <s v="ImationÂ Clip USBÂ flash driveÂ - 8 GB"/>
    <n v="37.6"/>
    <n v="2"/>
    <n v="2.2599999999999998"/>
  </r>
  <r>
    <x v="549"/>
    <x v="225"/>
    <x v="20"/>
    <x v="2"/>
    <x v="9"/>
    <s v="ImationÂ 32GB Pocket Pro USB 3.0Â Flash DriveÂ - 32 GB - Black - 1 P ..."/>
    <n v="59.9"/>
    <n v="2"/>
    <n v="23.96"/>
  </r>
  <r>
    <x v="549"/>
    <x v="225"/>
    <x v="20"/>
    <x v="0"/>
    <x v="0"/>
    <s v="It's Hot Message Books with Stickers, 2 3/4&quot; x 5&quot;"/>
    <n v="37"/>
    <n v="5"/>
    <n v="16.649999999999999"/>
  </r>
  <r>
    <x v="549"/>
    <x v="225"/>
    <x v="6"/>
    <x v="0"/>
    <x v="10"/>
    <s v="Brown Kraft Recycled Envelopes"/>
    <n v="33.96"/>
    <n v="2"/>
    <n v="16.98"/>
  </r>
  <r>
    <x v="549"/>
    <x v="225"/>
    <x v="6"/>
    <x v="0"/>
    <x v="12"/>
    <s v="Honeywell Enviracaire Portable HEPA Air Cleaner for 16' x 20' Room"/>
    <n v="826.11"/>
    <n v="3"/>
    <n v="322.18"/>
  </r>
  <r>
    <x v="549"/>
    <x v="3"/>
    <x v="7"/>
    <x v="1"/>
    <x v="8"/>
    <s v="Executive Impressions 13&quot; Chairman Wall Clock"/>
    <n v="76.14"/>
    <n v="3"/>
    <n v="26.65"/>
  </r>
  <r>
    <x v="549"/>
    <x v="3"/>
    <x v="7"/>
    <x v="0"/>
    <x v="3"/>
    <s v="Avery Framed View Binder, EZD Ring (Locking), Navy, 1 1/2&quot;"/>
    <n v="19.96"/>
    <n v="2"/>
    <n v="9.3800000000000008"/>
  </r>
  <r>
    <x v="549"/>
    <x v="473"/>
    <x v="2"/>
    <x v="2"/>
    <x v="9"/>
    <s v="Micro Innovations Wireless Classic Keyboard with Mouse"/>
    <n v="47.98"/>
    <n v="2"/>
    <n v="-1.2"/>
  </r>
  <r>
    <x v="549"/>
    <x v="127"/>
    <x v="11"/>
    <x v="0"/>
    <x v="7"/>
    <s v="Advantus Push Pins"/>
    <n v="8.7200000000000006"/>
    <n v="5"/>
    <n v="2.29"/>
  </r>
  <r>
    <x v="549"/>
    <x v="127"/>
    <x v="11"/>
    <x v="2"/>
    <x v="9"/>
    <s v="ImationÂ SecureÂ DriveÂ + Hardware Encrypted USBÂ flash driveÂ - 16 GB"/>
    <n v="91.18"/>
    <n v="3"/>
    <n v="4.5599999999999996"/>
  </r>
  <r>
    <x v="549"/>
    <x v="127"/>
    <x v="11"/>
    <x v="2"/>
    <x v="9"/>
    <s v="Plantronics Audio 478 Stereo USB Headset"/>
    <n v="159.97"/>
    <n v="4"/>
    <n v="29.99"/>
  </r>
  <r>
    <x v="549"/>
    <x v="333"/>
    <x v="31"/>
    <x v="1"/>
    <x v="5"/>
    <s v="SAFCO Arco Folding Chair"/>
    <n v="883.84"/>
    <n v="4"/>
    <n v="99.43"/>
  </r>
  <r>
    <x v="549"/>
    <x v="333"/>
    <x v="31"/>
    <x v="1"/>
    <x v="5"/>
    <s v="Global Deluxe Office Fabric Chairs"/>
    <n v="230.35"/>
    <n v="3"/>
    <n v="20.16"/>
  </r>
  <r>
    <x v="550"/>
    <x v="78"/>
    <x v="1"/>
    <x v="0"/>
    <x v="2"/>
    <s v="Home/Office Personal File Carts"/>
    <n v="250.27"/>
    <n v="9"/>
    <n v="15.64"/>
  </r>
  <r>
    <x v="550"/>
    <x v="78"/>
    <x v="1"/>
    <x v="0"/>
    <x v="3"/>
    <s v="Flexible Leather- Look Classic Collection Ring Binder"/>
    <n v="11.36"/>
    <n v="3"/>
    <n v="-17.05"/>
  </r>
  <r>
    <x v="550"/>
    <x v="78"/>
    <x v="1"/>
    <x v="0"/>
    <x v="14"/>
    <s v="Staple remover"/>
    <n v="8.7200000000000006"/>
    <n v="5"/>
    <n v="-1.74"/>
  </r>
  <r>
    <x v="550"/>
    <x v="223"/>
    <x v="20"/>
    <x v="0"/>
    <x v="2"/>
    <s v="Eldon Mobile Mega Data Cart  Mega Stackable  Add-On Trays"/>
    <n v="70.95"/>
    <n v="3"/>
    <n v="20.58"/>
  </r>
  <r>
    <x v="550"/>
    <x v="223"/>
    <x v="20"/>
    <x v="0"/>
    <x v="3"/>
    <s v="Cardinal Holdit Data Disk Pockets"/>
    <n v="34.94"/>
    <n v="6"/>
    <n v="11.79"/>
  </r>
  <r>
    <x v="550"/>
    <x v="223"/>
    <x v="20"/>
    <x v="0"/>
    <x v="4"/>
    <s v="Newell 319"/>
    <n v="119.04"/>
    <n v="6"/>
    <n v="35.71"/>
  </r>
  <r>
    <x v="550"/>
    <x v="347"/>
    <x v="6"/>
    <x v="1"/>
    <x v="8"/>
    <s v="12-1/2 Diameter Round Wall Clock"/>
    <n v="39.96"/>
    <n v="2"/>
    <n v="14.39"/>
  </r>
  <r>
    <x v="550"/>
    <x v="379"/>
    <x v="10"/>
    <x v="0"/>
    <x v="3"/>
    <s v="Wilson Jones Elliptical Ring 3 1/2&quot; Capacity Binders, 800 sheets"/>
    <n v="166.92"/>
    <n v="13"/>
    <n v="-116.84"/>
  </r>
  <r>
    <x v="551"/>
    <x v="675"/>
    <x v="20"/>
    <x v="0"/>
    <x v="12"/>
    <s v="Eureka The Boss Plus 12-Amp Hard Box Upright Vacuum, Red"/>
    <n v="523.25"/>
    <n v="5"/>
    <n v="141.28"/>
  </r>
  <r>
    <x v="551"/>
    <x v="109"/>
    <x v="21"/>
    <x v="0"/>
    <x v="0"/>
    <s v="Xerox 191"/>
    <n v="179.82"/>
    <n v="9"/>
    <n v="84.52"/>
  </r>
  <r>
    <x v="551"/>
    <x v="109"/>
    <x v="21"/>
    <x v="1"/>
    <x v="8"/>
    <s v="Advantus Employee of the Month Certificate Frame, 11 x 13-1/2"/>
    <n v="185.58"/>
    <n v="6"/>
    <n v="76.09"/>
  </r>
  <r>
    <x v="551"/>
    <x v="109"/>
    <x v="21"/>
    <x v="1"/>
    <x v="13"/>
    <s v="Lesro Sheffield Collection Coffee Table, End Table, Center Table, Corner Table"/>
    <n v="214.11"/>
    <n v="3"/>
    <n v="36.4"/>
  </r>
  <r>
    <x v="551"/>
    <x v="109"/>
    <x v="21"/>
    <x v="2"/>
    <x v="9"/>
    <s v="Logitech diNovo Edge Keyboard"/>
    <n v="999.96"/>
    <n v="4"/>
    <n v="229.99"/>
  </r>
  <r>
    <x v="551"/>
    <x v="109"/>
    <x v="21"/>
    <x v="1"/>
    <x v="13"/>
    <s v="Chromcraft Bull-Nose Wood Round Conference Table Top, Wood Base"/>
    <n v="653.54999999999995"/>
    <n v="3"/>
    <n v="111.1"/>
  </r>
  <r>
    <x v="551"/>
    <x v="252"/>
    <x v="34"/>
    <x v="1"/>
    <x v="13"/>
    <s v="Bretford CR4500 Series Slim Rectangular Table"/>
    <n v="696.42"/>
    <n v="2"/>
    <n v="160.18"/>
  </r>
  <r>
    <x v="551"/>
    <x v="252"/>
    <x v="34"/>
    <x v="2"/>
    <x v="6"/>
    <s v="Jabra BIZ 2300 Duo QD Duo CordedÂ Headset"/>
    <n v="304.77999999999997"/>
    <n v="3"/>
    <n v="22.86"/>
  </r>
  <r>
    <x v="551"/>
    <x v="91"/>
    <x v="1"/>
    <x v="0"/>
    <x v="2"/>
    <s v="Neat Ideas Personal Hanging Folder Files, Black"/>
    <n v="21.49"/>
    <n v="2"/>
    <n v="1.61"/>
  </r>
  <r>
    <x v="551"/>
    <x v="91"/>
    <x v="1"/>
    <x v="2"/>
    <x v="6"/>
    <s v="HTC One"/>
    <n v="239.98"/>
    <n v="3"/>
    <n v="27"/>
  </r>
  <r>
    <x v="551"/>
    <x v="91"/>
    <x v="1"/>
    <x v="1"/>
    <x v="8"/>
    <s v="Howard Miller 11-1/2&quot; Diameter Brentwood Wall Clock"/>
    <n v="34.5"/>
    <n v="2"/>
    <n v="-15.53"/>
  </r>
  <r>
    <x v="551"/>
    <x v="130"/>
    <x v="3"/>
    <x v="0"/>
    <x v="1"/>
    <s v="Avery 51"/>
    <n v="18.899999999999999"/>
    <n v="3"/>
    <n v="8.69"/>
  </r>
  <r>
    <x v="552"/>
    <x v="714"/>
    <x v="1"/>
    <x v="0"/>
    <x v="14"/>
    <s v="Acme Box Cutter Scissors"/>
    <n v="40.92"/>
    <n v="5"/>
    <n v="3.07"/>
  </r>
  <r>
    <x v="552"/>
    <x v="267"/>
    <x v="3"/>
    <x v="2"/>
    <x v="6"/>
    <s v="RCA ViSYS 25825 Wireless digital phone"/>
    <n v="415.97"/>
    <n v="4"/>
    <n v="52"/>
  </r>
  <r>
    <x v="552"/>
    <x v="267"/>
    <x v="3"/>
    <x v="0"/>
    <x v="2"/>
    <s v="Carina Media Storage Towers in Natural &amp; Black"/>
    <n v="304.89999999999998"/>
    <n v="5"/>
    <n v="6.1"/>
  </r>
  <r>
    <x v="552"/>
    <x v="267"/>
    <x v="3"/>
    <x v="1"/>
    <x v="8"/>
    <s v="DAX Contemporary Wood Frame with Silver Metal Mat, Desktop, 11 x 14 Size"/>
    <n v="80.959999999999994"/>
    <n v="4"/>
    <n v="29.15"/>
  </r>
  <r>
    <x v="552"/>
    <x v="267"/>
    <x v="3"/>
    <x v="0"/>
    <x v="2"/>
    <s v="Fellowes Recycled Storage Drawers"/>
    <n v="777.21"/>
    <n v="7"/>
    <n v="54.4"/>
  </r>
  <r>
    <x v="552"/>
    <x v="267"/>
    <x v="3"/>
    <x v="0"/>
    <x v="0"/>
    <s v="Xerox 203"/>
    <n v="32.4"/>
    <n v="5"/>
    <n v="15.55"/>
  </r>
  <r>
    <x v="552"/>
    <x v="267"/>
    <x v="3"/>
    <x v="1"/>
    <x v="5"/>
    <s v="Office Star - Contemporary Swivel Chair with Padded Adjustable Arms and Flex Back"/>
    <n v="225.57"/>
    <n v="2"/>
    <n v="2.82"/>
  </r>
  <r>
    <x v="552"/>
    <x v="267"/>
    <x v="3"/>
    <x v="1"/>
    <x v="8"/>
    <s v="Advantus Panel Wall Certificate Holder - 8.5x11"/>
    <n v="36.6"/>
    <n v="3"/>
    <n v="15.37"/>
  </r>
  <r>
    <x v="552"/>
    <x v="266"/>
    <x v="39"/>
    <x v="0"/>
    <x v="2"/>
    <s v="Tennsco Stur-D-Stor Boltless Shelving, 5 Shelves, 24&quot; Deep, Sand"/>
    <n v="541.24"/>
    <n v="4"/>
    <n v="5.41"/>
  </r>
  <r>
    <x v="552"/>
    <x v="266"/>
    <x v="39"/>
    <x v="0"/>
    <x v="0"/>
    <s v="Easy-staple paper"/>
    <n v="106.32"/>
    <n v="3"/>
    <n v="49.97"/>
  </r>
  <r>
    <x v="552"/>
    <x v="266"/>
    <x v="39"/>
    <x v="1"/>
    <x v="5"/>
    <s v="Hon Olson Stacker Chairs"/>
    <n v="1323.9"/>
    <n v="5"/>
    <n v="383.93"/>
  </r>
  <r>
    <x v="553"/>
    <x v="529"/>
    <x v="22"/>
    <x v="1"/>
    <x v="8"/>
    <s v="Tenex V2T-RE Standard Weight Series Chair Mat, 45&quot; x 53&quot;, Lip 25&quot; x 12&quot;"/>
    <n v="141.96"/>
    <n v="2"/>
    <n v="22.71"/>
  </r>
  <r>
    <x v="553"/>
    <x v="166"/>
    <x v="17"/>
    <x v="0"/>
    <x v="12"/>
    <s v="Hoover Commercial Soft Guard Upright Vacuum And Disposable Filtration Bags"/>
    <n v="31.08"/>
    <n v="4"/>
    <n v="8.39"/>
  </r>
  <r>
    <x v="553"/>
    <x v="375"/>
    <x v="20"/>
    <x v="0"/>
    <x v="3"/>
    <s v="Accohide Poly Flexible Ring Binders"/>
    <n v="5.98"/>
    <n v="2"/>
    <n v="2.2400000000000002"/>
  </r>
  <r>
    <x v="553"/>
    <x v="375"/>
    <x v="20"/>
    <x v="2"/>
    <x v="6"/>
    <s v="Aastra 6757i CT Wireless VoIP phone"/>
    <n v="861.76"/>
    <n v="4"/>
    <n v="249.91"/>
  </r>
  <r>
    <x v="554"/>
    <x v="291"/>
    <x v="20"/>
    <x v="0"/>
    <x v="4"/>
    <s v="Boston 19500 Mighty Mite Electric Pencil Sharpener"/>
    <n v="60.45"/>
    <n v="3"/>
    <n v="16.32"/>
  </r>
  <r>
    <x v="554"/>
    <x v="291"/>
    <x v="20"/>
    <x v="0"/>
    <x v="4"/>
    <s v="Newell 335"/>
    <n v="11.52"/>
    <n v="4"/>
    <n v="3.34"/>
  </r>
  <r>
    <x v="554"/>
    <x v="291"/>
    <x v="20"/>
    <x v="1"/>
    <x v="11"/>
    <s v="O'Sullivan 3-Shelf Heavy-Duty Bookcases"/>
    <n v="186.05"/>
    <n v="4"/>
    <n v="9.3000000000000007"/>
  </r>
  <r>
    <x v="554"/>
    <x v="659"/>
    <x v="3"/>
    <x v="0"/>
    <x v="4"/>
    <s v="Newell 333"/>
    <n v="19.46"/>
    <n v="7"/>
    <n v="5.0599999999999996"/>
  </r>
  <r>
    <x v="554"/>
    <x v="275"/>
    <x v="20"/>
    <x v="0"/>
    <x v="0"/>
    <s v="Message Book, Phone, Wirebound Standard Line Memo, 2 3/4&quot; X 5&quot;"/>
    <n v="19.649999999999999"/>
    <n v="3"/>
    <n v="9.0399999999999991"/>
  </r>
  <r>
    <x v="554"/>
    <x v="164"/>
    <x v="3"/>
    <x v="2"/>
    <x v="6"/>
    <s v="Gear Head AU3700S Headset"/>
    <n v="72.739999999999995"/>
    <n v="7"/>
    <n v="-15.46"/>
  </r>
  <r>
    <x v="554"/>
    <x v="164"/>
    <x v="3"/>
    <x v="1"/>
    <x v="5"/>
    <s v="Safco Contoured Stacking Chairs"/>
    <n v="572.16"/>
    <n v="3"/>
    <n v="35.76"/>
  </r>
  <r>
    <x v="554"/>
    <x v="715"/>
    <x v="3"/>
    <x v="0"/>
    <x v="3"/>
    <s v="Cardinal Poly Pocket Divider Pockets for Ring Binders"/>
    <n v="24.19"/>
    <n v="9"/>
    <n v="7.56"/>
  </r>
  <r>
    <x v="554"/>
    <x v="716"/>
    <x v="22"/>
    <x v="0"/>
    <x v="4"/>
    <s v="Newell 334"/>
    <n v="119.04"/>
    <n v="6"/>
    <n v="30.95"/>
  </r>
  <r>
    <x v="554"/>
    <x v="716"/>
    <x v="22"/>
    <x v="1"/>
    <x v="8"/>
    <s v="Eldon Expressions Wood Desk Accessories, Oak"/>
    <n v="22.14"/>
    <n v="3"/>
    <n v="6.42"/>
  </r>
  <r>
    <x v="554"/>
    <x v="716"/>
    <x v="22"/>
    <x v="2"/>
    <x v="9"/>
    <s v="AmazonBasics 3-Button USB Wired Mouse"/>
    <n v="13.98"/>
    <n v="2"/>
    <n v="6.01"/>
  </r>
  <r>
    <x v="554"/>
    <x v="295"/>
    <x v="10"/>
    <x v="1"/>
    <x v="8"/>
    <s v="Ultra Commercial Grade Dual Valve Door Closer"/>
    <n v="63.82"/>
    <n v="2"/>
    <n v="9.57"/>
  </r>
  <r>
    <x v="554"/>
    <x v="295"/>
    <x v="10"/>
    <x v="0"/>
    <x v="2"/>
    <s v="Belkin 19&quot; Center-Weighted Shelf, Gray"/>
    <n v="141.55000000000001"/>
    <n v="3"/>
    <n v="-26.54"/>
  </r>
  <r>
    <x v="554"/>
    <x v="271"/>
    <x v="0"/>
    <x v="2"/>
    <x v="15"/>
    <s v="NeatDesk Desktop Scanner &amp; Digital Filing System"/>
    <n v="479.99"/>
    <n v="2"/>
    <n v="56"/>
  </r>
  <r>
    <x v="554"/>
    <x v="567"/>
    <x v="16"/>
    <x v="0"/>
    <x v="3"/>
    <s v="Wilson Jones Turn Tabs Binder Tool for Ring Binders"/>
    <n v="7.23"/>
    <n v="5"/>
    <n v="-5.78"/>
  </r>
  <r>
    <x v="554"/>
    <x v="567"/>
    <x v="16"/>
    <x v="0"/>
    <x v="2"/>
    <s v="Crate-A-Files"/>
    <n v="17.440000000000001"/>
    <n v="2"/>
    <n v="1.31"/>
  </r>
  <r>
    <x v="554"/>
    <x v="567"/>
    <x v="16"/>
    <x v="0"/>
    <x v="3"/>
    <s v="Ibico Laser Imprintable Binding System Covers"/>
    <n v="62.88"/>
    <n v="4"/>
    <n v="-50.3"/>
  </r>
  <r>
    <x v="554"/>
    <x v="567"/>
    <x v="16"/>
    <x v="1"/>
    <x v="11"/>
    <s v="O'Sullivan Living Dimensions 2-Shelf Bookcases"/>
    <n v="290.35000000000002"/>
    <n v="3"/>
    <n v="-36.29"/>
  </r>
  <r>
    <x v="554"/>
    <x v="1"/>
    <x v="2"/>
    <x v="1"/>
    <x v="5"/>
    <s v="Global High-Back Leather Tilter, Burgundy"/>
    <n v="344.37"/>
    <n v="4"/>
    <n v="-93.47"/>
  </r>
  <r>
    <x v="554"/>
    <x v="147"/>
    <x v="26"/>
    <x v="0"/>
    <x v="3"/>
    <s v="Wilson Jones Custom Binder Spines &amp; Labels"/>
    <n v="4.9000000000000004"/>
    <n v="3"/>
    <n v="-3.43"/>
  </r>
  <r>
    <x v="554"/>
    <x v="147"/>
    <x v="26"/>
    <x v="1"/>
    <x v="11"/>
    <s v="Sauder Barrister Bookcases"/>
    <n v="145.76"/>
    <n v="6"/>
    <n v="-247.8"/>
  </r>
  <r>
    <x v="554"/>
    <x v="147"/>
    <x v="26"/>
    <x v="0"/>
    <x v="3"/>
    <s v="Wilson Jones 14 Line Acrylic Coated Pressboard Data Binders"/>
    <n v="9.61"/>
    <n v="6"/>
    <n v="-7.37"/>
  </r>
  <r>
    <x v="554"/>
    <x v="10"/>
    <x v="3"/>
    <x v="0"/>
    <x v="3"/>
    <s v="Performers Binder/Pad Holder, Black"/>
    <n v="89.7"/>
    <n v="4"/>
    <n v="33.64"/>
  </r>
  <r>
    <x v="554"/>
    <x v="10"/>
    <x v="3"/>
    <x v="0"/>
    <x v="1"/>
    <s v="Avery 485"/>
    <n v="50.12"/>
    <n v="4"/>
    <n v="23.56"/>
  </r>
  <r>
    <x v="554"/>
    <x v="439"/>
    <x v="3"/>
    <x v="1"/>
    <x v="8"/>
    <s v="Dana Swing-Arm Lamps"/>
    <n v="32.04"/>
    <n v="3"/>
    <n v="8.01"/>
  </r>
  <r>
    <x v="555"/>
    <x v="264"/>
    <x v="10"/>
    <x v="1"/>
    <x v="5"/>
    <s v="Padded Folding Chairs, Black, 4/Carton"/>
    <n v="396.8"/>
    <n v="7"/>
    <n v="-11.34"/>
  </r>
  <r>
    <x v="555"/>
    <x v="264"/>
    <x v="10"/>
    <x v="0"/>
    <x v="14"/>
    <s v="Acme Rosewood Handle Letter Opener"/>
    <n v="15.88"/>
    <n v="5"/>
    <n v="-3.77"/>
  </r>
  <r>
    <x v="555"/>
    <x v="262"/>
    <x v="17"/>
    <x v="1"/>
    <x v="11"/>
    <s v="Hon Metal Bookcases, Putty"/>
    <n v="141.96"/>
    <n v="2"/>
    <n v="41.17"/>
  </r>
  <r>
    <x v="555"/>
    <x v="262"/>
    <x v="17"/>
    <x v="0"/>
    <x v="3"/>
    <s v="Square Ring Data Binders, Rigid 75 Pt. Covers, 11&quot; x 14-7/8&quot;"/>
    <n v="66.05"/>
    <n v="4"/>
    <n v="23.12"/>
  </r>
  <r>
    <x v="555"/>
    <x v="27"/>
    <x v="0"/>
    <x v="1"/>
    <x v="11"/>
    <s v="O'Sullivan Manor Hill 2-Door Library in Brianna Oak"/>
    <n v="246.13"/>
    <n v="2"/>
    <n v="-76.010000000000005"/>
  </r>
  <r>
    <x v="555"/>
    <x v="27"/>
    <x v="0"/>
    <x v="0"/>
    <x v="1"/>
    <s v="Self-Adhesive Address Labels for Typewriters by Universal"/>
    <n v="11.7"/>
    <n v="2"/>
    <n v="3.95"/>
  </r>
  <r>
    <x v="555"/>
    <x v="27"/>
    <x v="0"/>
    <x v="2"/>
    <x v="16"/>
    <s v="Sharp 1540cs Digital Laser Copier"/>
    <n v="439.99"/>
    <n v="1"/>
    <n v="165"/>
  </r>
  <r>
    <x v="555"/>
    <x v="268"/>
    <x v="18"/>
    <x v="0"/>
    <x v="4"/>
    <s v="Crayola Anti Dust Chalk, 12/Pack"/>
    <n v="10.92"/>
    <n v="6"/>
    <n v="4.91"/>
  </r>
  <r>
    <x v="555"/>
    <x v="268"/>
    <x v="18"/>
    <x v="2"/>
    <x v="15"/>
    <s v="Ricoh - Ink Collector Unit for GX3000 Series Printers"/>
    <n v="83.9"/>
    <n v="2"/>
    <n v="22.65"/>
  </r>
  <r>
    <x v="555"/>
    <x v="268"/>
    <x v="18"/>
    <x v="0"/>
    <x v="12"/>
    <s v="Hoover Replacement Belts For Soft Guard &amp; Commercial Ltweight Upright Vacs, 2/Pk"/>
    <n v="19.75"/>
    <n v="5"/>
    <n v="5.14"/>
  </r>
  <r>
    <x v="555"/>
    <x v="268"/>
    <x v="18"/>
    <x v="2"/>
    <x v="9"/>
    <s v="Imation Bio 2GB USBÂ Flash Drive ImationÂ Corp"/>
    <n v="393.54"/>
    <n v="3"/>
    <n v="165.29"/>
  </r>
  <r>
    <x v="555"/>
    <x v="673"/>
    <x v="12"/>
    <x v="0"/>
    <x v="12"/>
    <s v="Fellowes Command Center 5-outlet power strip"/>
    <n v="325.63"/>
    <n v="6"/>
    <n v="28.49"/>
  </r>
  <r>
    <x v="555"/>
    <x v="673"/>
    <x v="12"/>
    <x v="2"/>
    <x v="9"/>
    <s v="Belkin Standard 104 key USB Keyboard"/>
    <n v="23.34"/>
    <n v="2"/>
    <n v="-1.46"/>
  </r>
  <r>
    <x v="555"/>
    <x v="673"/>
    <x v="12"/>
    <x v="0"/>
    <x v="1"/>
    <s v="Avery 506"/>
    <n v="16.52"/>
    <n v="5"/>
    <n v="5.37"/>
  </r>
  <r>
    <x v="555"/>
    <x v="228"/>
    <x v="2"/>
    <x v="1"/>
    <x v="13"/>
    <s v="Bevis Oval Conference Table, Walnut"/>
    <n v="1252.7"/>
    <n v="8"/>
    <n v="-480.2"/>
  </r>
  <r>
    <x v="555"/>
    <x v="228"/>
    <x v="2"/>
    <x v="2"/>
    <x v="6"/>
    <s v="Logitech B530 USBÂ HeadsetÂ -Â headsetÂ - Full size, Binaural"/>
    <n v="110.97"/>
    <n v="5"/>
    <n v="-24.04"/>
  </r>
  <r>
    <x v="555"/>
    <x v="653"/>
    <x v="0"/>
    <x v="0"/>
    <x v="4"/>
    <s v="Eldon Spacemaker Box, Quick-Snap Lid, Clear"/>
    <n v="5.34"/>
    <n v="2"/>
    <n v="0.73"/>
  </r>
  <r>
    <x v="555"/>
    <x v="653"/>
    <x v="0"/>
    <x v="0"/>
    <x v="3"/>
    <s v="Storex DuraTech Recycled Plastic Frosted Binders"/>
    <n v="1.7"/>
    <n v="2"/>
    <n v="-2.54"/>
  </r>
  <r>
    <x v="555"/>
    <x v="653"/>
    <x v="0"/>
    <x v="0"/>
    <x v="12"/>
    <s v="Kensington 6 Outlet SmartSocket Surge Protector"/>
    <n v="24.59"/>
    <n v="3"/>
    <n v="-67.62"/>
  </r>
  <r>
    <x v="555"/>
    <x v="653"/>
    <x v="0"/>
    <x v="0"/>
    <x v="3"/>
    <s v="Cardinal Hold-It CD Pocket"/>
    <n v="7.98"/>
    <n v="5"/>
    <n v="-13.17"/>
  </r>
  <r>
    <x v="555"/>
    <x v="209"/>
    <x v="25"/>
    <x v="1"/>
    <x v="8"/>
    <s v="Executive Impressions 14&quot; Two-Color Numerals Wall Clock"/>
    <n v="18.18"/>
    <n v="1"/>
    <n v="4.7699999999999996"/>
  </r>
  <r>
    <x v="556"/>
    <x v="187"/>
    <x v="0"/>
    <x v="0"/>
    <x v="12"/>
    <s v="Holmes Replacement Filter for HEPA Air Cleaner, Very Large Room, HEPA Filter"/>
    <n v="68.81"/>
    <n v="5"/>
    <n v="-123.86"/>
  </r>
  <r>
    <x v="556"/>
    <x v="187"/>
    <x v="0"/>
    <x v="0"/>
    <x v="3"/>
    <s v="Storex DuraTech Recycled Plastic Frosted Binders"/>
    <n v="2.54"/>
    <n v="3"/>
    <n v="-3.82"/>
  </r>
  <r>
    <x v="556"/>
    <x v="576"/>
    <x v="2"/>
    <x v="0"/>
    <x v="3"/>
    <s v="GBC Durable Plastic Covers"/>
    <n v="11.61"/>
    <n v="2"/>
    <n v="-9.2899999999999991"/>
  </r>
  <r>
    <x v="556"/>
    <x v="690"/>
    <x v="0"/>
    <x v="1"/>
    <x v="13"/>
    <s v="Hon 2111 Invitation Series Straight Table"/>
    <n v="206.96"/>
    <n v="2"/>
    <n v="-32.520000000000003"/>
  </r>
  <r>
    <x v="556"/>
    <x v="539"/>
    <x v="32"/>
    <x v="0"/>
    <x v="0"/>
    <s v="Xerox 1970"/>
    <n v="14.94"/>
    <n v="3"/>
    <n v="7.02"/>
  </r>
  <r>
    <x v="556"/>
    <x v="64"/>
    <x v="0"/>
    <x v="2"/>
    <x v="9"/>
    <s v="SanDisk Cruzer 8 GB USB Flash Drive"/>
    <n v="27.17"/>
    <n v="4"/>
    <n v="-1.36"/>
  </r>
  <r>
    <x v="556"/>
    <x v="387"/>
    <x v="15"/>
    <x v="0"/>
    <x v="3"/>
    <s v="Acco Pressboard Covers with Storage Hooks, 14 7/8&quot; x 11&quot;, Light Blue"/>
    <n v="2.95"/>
    <n v="2"/>
    <n v="-2.06"/>
  </r>
  <r>
    <x v="556"/>
    <x v="387"/>
    <x v="15"/>
    <x v="0"/>
    <x v="7"/>
    <s v="Vinyl Coated Wire Paper Clips in Organizer Box, 800/Box"/>
    <n v="55.1"/>
    <n v="6"/>
    <n v="18.600000000000001"/>
  </r>
  <r>
    <x v="556"/>
    <x v="534"/>
    <x v="3"/>
    <x v="0"/>
    <x v="0"/>
    <s v="Xerox 1887"/>
    <n v="37.94"/>
    <n v="2"/>
    <n v="18.21"/>
  </r>
  <r>
    <x v="556"/>
    <x v="534"/>
    <x v="3"/>
    <x v="0"/>
    <x v="0"/>
    <s v="Xerox 1971"/>
    <n v="42.8"/>
    <n v="10"/>
    <n v="19.260000000000002"/>
  </r>
  <r>
    <x v="556"/>
    <x v="534"/>
    <x v="3"/>
    <x v="0"/>
    <x v="2"/>
    <s v="Personal Folder Holder, Ebony"/>
    <n v="33.630000000000003"/>
    <n v="3"/>
    <n v="10.09"/>
  </r>
  <r>
    <x v="556"/>
    <x v="248"/>
    <x v="16"/>
    <x v="2"/>
    <x v="15"/>
    <s v="Texas Instruments TI-34 Scientific Calculator"/>
    <n v="32.99"/>
    <n v="3"/>
    <n v="-1.98"/>
  </r>
  <r>
    <x v="556"/>
    <x v="198"/>
    <x v="32"/>
    <x v="0"/>
    <x v="4"/>
    <s v="Newell 341"/>
    <n v="17.12"/>
    <n v="4"/>
    <n v="4.96"/>
  </r>
  <r>
    <x v="556"/>
    <x v="198"/>
    <x v="32"/>
    <x v="0"/>
    <x v="0"/>
    <s v="Xerox 1936"/>
    <n v="59.94"/>
    <n v="3"/>
    <n v="28.17"/>
  </r>
  <r>
    <x v="557"/>
    <x v="668"/>
    <x v="0"/>
    <x v="0"/>
    <x v="0"/>
    <s v="Xerox 1915"/>
    <n v="335.52"/>
    <n v="4"/>
    <n v="117.43"/>
  </r>
  <r>
    <x v="557"/>
    <x v="668"/>
    <x v="0"/>
    <x v="0"/>
    <x v="3"/>
    <s v="GBC Recycled Regency Composition Covers"/>
    <n v="23.91"/>
    <n v="2"/>
    <n v="-40.65"/>
  </r>
  <r>
    <x v="557"/>
    <x v="668"/>
    <x v="0"/>
    <x v="0"/>
    <x v="2"/>
    <s v="Tenex Personal Self-Stacking Standard File Box, Black/Gray"/>
    <n v="27.06"/>
    <n v="2"/>
    <n v="2.37"/>
  </r>
  <r>
    <x v="557"/>
    <x v="372"/>
    <x v="23"/>
    <x v="0"/>
    <x v="12"/>
    <s v="Sanyo Counter Height Refrigerator with Crisper, 3.6 Cubic Foot, Stainless Steel/Black"/>
    <n v="2625.12"/>
    <n v="8"/>
    <n v="735.03"/>
  </r>
  <r>
    <x v="557"/>
    <x v="372"/>
    <x v="23"/>
    <x v="0"/>
    <x v="4"/>
    <s v="Newell 315"/>
    <n v="17.940000000000001"/>
    <n v="3"/>
    <n v="4.49"/>
  </r>
  <r>
    <x v="557"/>
    <x v="517"/>
    <x v="7"/>
    <x v="2"/>
    <x v="6"/>
    <s v="Nortel Meridian M3904 Professional Digital phone"/>
    <n v="307.98"/>
    <n v="2"/>
    <n v="89.31"/>
  </r>
  <r>
    <x v="557"/>
    <x v="517"/>
    <x v="7"/>
    <x v="0"/>
    <x v="0"/>
    <s v="1/4 Fold Party Design Invitations &amp; White Envelopes, 24 8-1/2&quot; X 11&quot; Cards, 25 Env./Pack"/>
    <n v="44.1"/>
    <n v="6"/>
    <n v="20.73"/>
  </r>
  <r>
    <x v="557"/>
    <x v="517"/>
    <x v="7"/>
    <x v="0"/>
    <x v="4"/>
    <s v="Sanford Colorific Eraseable Coloring Pencils, 12 Count"/>
    <n v="13.12"/>
    <n v="4"/>
    <n v="5.64"/>
  </r>
  <r>
    <x v="557"/>
    <x v="517"/>
    <x v="7"/>
    <x v="0"/>
    <x v="10"/>
    <s v="Staple envelope"/>
    <n v="16.559999999999999"/>
    <n v="2"/>
    <n v="7.78"/>
  </r>
  <r>
    <x v="557"/>
    <x v="517"/>
    <x v="7"/>
    <x v="0"/>
    <x v="0"/>
    <s v="Xerox 226"/>
    <n v="38.880000000000003"/>
    <n v="6"/>
    <n v="18.66"/>
  </r>
  <r>
    <x v="558"/>
    <x v="111"/>
    <x v="3"/>
    <x v="2"/>
    <x v="9"/>
    <s v="Verbatim 25 GB 6x Blu-ray Single Layer Recordable Disc, 3/Pack"/>
    <n v="13.98"/>
    <n v="2"/>
    <n v="6.15"/>
  </r>
  <r>
    <x v="558"/>
    <x v="111"/>
    <x v="3"/>
    <x v="0"/>
    <x v="3"/>
    <s v="Acco PRESSTEX Data Binder with Storage Hooks, Dark Blue, 14 7/8&quot; X 11&quot;"/>
    <n v="25.82"/>
    <n v="6"/>
    <n v="9.36"/>
  </r>
  <r>
    <x v="558"/>
    <x v="111"/>
    <x v="3"/>
    <x v="0"/>
    <x v="0"/>
    <s v="Xerox 1943"/>
    <n v="146.72999999999999"/>
    <n v="3"/>
    <n v="68.959999999999994"/>
  </r>
  <r>
    <x v="558"/>
    <x v="111"/>
    <x v="3"/>
    <x v="1"/>
    <x v="8"/>
    <s v="Luxo Economy Swing Arm Lamp"/>
    <n v="79.760000000000005"/>
    <n v="4"/>
    <n v="22.33"/>
  </r>
  <r>
    <x v="558"/>
    <x v="0"/>
    <x v="3"/>
    <x v="0"/>
    <x v="0"/>
    <s v="Xerox 1919"/>
    <n v="368.91"/>
    <n v="9"/>
    <n v="180.77"/>
  </r>
  <r>
    <x v="558"/>
    <x v="0"/>
    <x v="3"/>
    <x v="0"/>
    <x v="4"/>
    <s v="Prang Colored Pencils"/>
    <n v="14.7"/>
    <n v="5"/>
    <n v="6.62"/>
  </r>
  <r>
    <x v="558"/>
    <x v="18"/>
    <x v="3"/>
    <x v="0"/>
    <x v="3"/>
    <s v="Avery Reinforcements for Hole-Punch Pages"/>
    <n v="3.17"/>
    <n v="2"/>
    <n v="0.99"/>
  </r>
  <r>
    <x v="558"/>
    <x v="18"/>
    <x v="3"/>
    <x v="0"/>
    <x v="0"/>
    <s v="Xerox 225"/>
    <n v="19.440000000000001"/>
    <n v="3"/>
    <n v="9.33"/>
  </r>
  <r>
    <x v="558"/>
    <x v="18"/>
    <x v="3"/>
    <x v="0"/>
    <x v="2"/>
    <s v="Fellowes Bankers Box Staxonsteel Drawer File/Stacking System"/>
    <n v="454.86"/>
    <n v="7"/>
    <n v="54.58"/>
  </r>
  <r>
    <x v="558"/>
    <x v="18"/>
    <x v="3"/>
    <x v="0"/>
    <x v="3"/>
    <s v="Avery Premier Heavy-Duty Binder with Round Locking Rings"/>
    <n v="91.39"/>
    <n v="8"/>
    <n v="29.7"/>
  </r>
  <r>
    <x v="559"/>
    <x v="394"/>
    <x v="25"/>
    <x v="0"/>
    <x v="4"/>
    <s v="Newell 349"/>
    <n v="13.12"/>
    <n v="5"/>
    <n v="1.48"/>
  </r>
  <r>
    <x v="560"/>
    <x v="133"/>
    <x v="32"/>
    <x v="0"/>
    <x v="3"/>
    <s v="Pressboard Covers with Storage Hooks, 9 1/2&quot; x 11&quot;, Light Blue"/>
    <n v="14.73"/>
    <n v="3"/>
    <n v="6.92"/>
  </r>
  <r>
    <x v="560"/>
    <x v="133"/>
    <x v="32"/>
    <x v="0"/>
    <x v="2"/>
    <s v="Tennsco Lockers, Sand"/>
    <n v="104.9"/>
    <n v="5"/>
    <n v="25.18"/>
  </r>
  <r>
    <x v="560"/>
    <x v="133"/>
    <x v="32"/>
    <x v="0"/>
    <x v="3"/>
    <s v="Aluminum Screw Posts"/>
    <n v="61.04"/>
    <n v="4"/>
    <n v="30.52"/>
  </r>
  <r>
    <x v="560"/>
    <x v="133"/>
    <x v="32"/>
    <x v="0"/>
    <x v="0"/>
    <s v="Loose Memo Sheets"/>
    <n v="10.95"/>
    <n v="3"/>
    <n v="5.15"/>
  </r>
  <r>
    <x v="560"/>
    <x v="572"/>
    <x v="15"/>
    <x v="1"/>
    <x v="8"/>
    <s v="Howard Miller 12-3/4 Diameter Accuwave DS  Wall Clock"/>
    <n v="692.47"/>
    <n v="11"/>
    <n v="190.43"/>
  </r>
  <r>
    <x v="560"/>
    <x v="400"/>
    <x v="24"/>
    <x v="2"/>
    <x v="16"/>
    <s v="Canon PC1080F Personal Copier"/>
    <n v="599.99"/>
    <n v="1"/>
    <n v="234"/>
  </r>
  <r>
    <x v="561"/>
    <x v="445"/>
    <x v="16"/>
    <x v="1"/>
    <x v="13"/>
    <s v="Hon Practical Foundations 30 x 60 Training Table, Light Gray/Charcoal"/>
    <n v="375.46"/>
    <n v="3"/>
    <n v="-157.01"/>
  </r>
  <r>
    <x v="561"/>
    <x v="445"/>
    <x v="16"/>
    <x v="2"/>
    <x v="9"/>
    <s v="Logitech Media Keyboard K200"/>
    <n v="83.98"/>
    <n v="3"/>
    <n v="-1.05"/>
  </r>
  <r>
    <x v="561"/>
    <x v="101"/>
    <x v="3"/>
    <x v="1"/>
    <x v="5"/>
    <s v="Situations Contoured Folding Chairs, 4/Set"/>
    <n v="283.92"/>
    <n v="5"/>
    <n v="17.75"/>
  </r>
  <r>
    <x v="561"/>
    <x v="586"/>
    <x v="13"/>
    <x v="0"/>
    <x v="3"/>
    <s v="Zipper Ring Binder Pockets"/>
    <n v="6.24"/>
    <n v="2"/>
    <n v="3.06"/>
  </r>
  <r>
    <x v="561"/>
    <x v="514"/>
    <x v="7"/>
    <x v="2"/>
    <x v="6"/>
    <s v="Apple EarPods with Remote and Mic"/>
    <n v="83.97"/>
    <n v="3"/>
    <n v="23.51"/>
  </r>
  <r>
    <x v="561"/>
    <x v="514"/>
    <x v="7"/>
    <x v="2"/>
    <x v="9"/>
    <s v="Perixx PERIBOARD-512B, Ergonomic Split Keyboard"/>
    <n v="104.97"/>
    <n v="3"/>
    <n v="7.35"/>
  </r>
  <r>
    <x v="561"/>
    <x v="617"/>
    <x v="20"/>
    <x v="0"/>
    <x v="4"/>
    <s v="Peel-Off China Markers"/>
    <n v="29.79"/>
    <n v="3"/>
    <n v="12.51"/>
  </r>
  <r>
    <x v="561"/>
    <x v="188"/>
    <x v="3"/>
    <x v="2"/>
    <x v="9"/>
    <s v="Sony 64GB Class 10 Micro SDHC R40 Memory Card"/>
    <n v="107.97"/>
    <n v="3"/>
    <n v="22.67"/>
  </r>
  <r>
    <x v="561"/>
    <x v="188"/>
    <x v="3"/>
    <x v="0"/>
    <x v="0"/>
    <s v="Snap-A-Way Black Print Carbonless Ruled Speed Letter, Triplicate"/>
    <n v="113.82"/>
    <n v="3"/>
    <n v="53.5"/>
  </r>
  <r>
    <x v="561"/>
    <x v="469"/>
    <x v="2"/>
    <x v="2"/>
    <x v="6"/>
    <s v="LG Exalt"/>
    <n v="748.75"/>
    <n v="8"/>
    <n v="-162.22999999999999"/>
  </r>
  <r>
    <x v="561"/>
    <x v="338"/>
    <x v="32"/>
    <x v="0"/>
    <x v="0"/>
    <s v="Xerox 1977"/>
    <n v="40.08"/>
    <n v="6"/>
    <n v="19.239999999999998"/>
  </r>
  <r>
    <x v="561"/>
    <x v="338"/>
    <x v="32"/>
    <x v="0"/>
    <x v="0"/>
    <s v="Xerox 1884"/>
    <n v="59.94"/>
    <n v="3"/>
    <n v="28.17"/>
  </r>
  <r>
    <x v="561"/>
    <x v="338"/>
    <x v="32"/>
    <x v="2"/>
    <x v="9"/>
    <s v="Logitech G35 7.1-Channel Surround Sound Headset"/>
    <n v="259.98"/>
    <n v="2"/>
    <n v="88.39"/>
  </r>
  <r>
    <x v="561"/>
    <x v="338"/>
    <x v="32"/>
    <x v="1"/>
    <x v="11"/>
    <s v="Rush Hierlooms Collection 1&quot; Thick Stackable Bookcases"/>
    <n v="170.98"/>
    <n v="1"/>
    <n v="32.49"/>
  </r>
  <r>
    <x v="561"/>
    <x v="338"/>
    <x v="32"/>
    <x v="1"/>
    <x v="8"/>
    <s v="Tensor &quot;Hersey Kiss&quot; Styled Floor Lamp"/>
    <n v="38.97"/>
    <n v="3"/>
    <n v="4.68"/>
  </r>
  <r>
    <x v="561"/>
    <x v="338"/>
    <x v="32"/>
    <x v="0"/>
    <x v="0"/>
    <s v="Xerox 197"/>
    <n v="154.9"/>
    <n v="5"/>
    <n v="69.709999999999994"/>
  </r>
  <r>
    <x v="561"/>
    <x v="338"/>
    <x v="32"/>
    <x v="1"/>
    <x v="13"/>
    <s v="Hon Non-Folding Utility Tables"/>
    <n v="446.07"/>
    <n v="4"/>
    <n v="0"/>
  </r>
  <r>
    <x v="562"/>
    <x v="696"/>
    <x v="1"/>
    <x v="1"/>
    <x v="8"/>
    <s v="Eldon 100 Class Desk Accessories"/>
    <n v="12.13"/>
    <n v="9"/>
    <n v="-8.49"/>
  </r>
  <r>
    <x v="562"/>
    <x v="696"/>
    <x v="1"/>
    <x v="0"/>
    <x v="2"/>
    <s v="Belkin 19&quot; Vented Equipment Shelf, Black"/>
    <n v="82.37"/>
    <n v="2"/>
    <n v="-19.559999999999999"/>
  </r>
  <r>
    <x v="562"/>
    <x v="696"/>
    <x v="1"/>
    <x v="0"/>
    <x v="2"/>
    <s v="Tenex Personal Project File with Scoop Front Design, Black"/>
    <n v="53.92"/>
    <n v="5"/>
    <n v="4.04"/>
  </r>
  <r>
    <x v="562"/>
    <x v="696"/>
    <x v="1"/>
    <x v="2"/>
    <x v="6"/>
    <s v="Logitech Mobile Speakerphone P710e -Â speaker phone"/>
    <n v="647.9"/>
    <n v="6"/>
    <n v="56.69"/>
  </r>
  <r>
    <x v="562"/>
    <x v="164"/>
    <x v="1"/>
    <x v="1"/>
    <x v="8"/>
    <s v="Eldon &quot;L&quot; Workstation Diamond Chairmat"/>
    <n v="151.96"/>
    <n v="5"/>
    <n v="-182.35"/>
  </r>
  <r>
    <x v="562"/>
    <x v="717"/>
    <x v="20"/>
    <x v="1"/>
    <x v="8"/>
    <s v="Tenex Contemporary Contur Chairmats for Low and Medium Pile Carpet, Computer, 39&quot; x 49&quot;"/>
    <n v="322.58999999999997"/>
    <n v="3"/>
    <n v="64.52"/>
  </r>
  <r>
    <x v="562"/>
    <x v="231"/>
    <x v="20"/>
    <x v="1"/>
    <x v="8"/>
    <s v="Executive Impressions 14&quot; Two-Color Numerals Wall Clock"/>
    <n v="68.16"/>
    <n v="3"/>
    <n v="27.95"/>
  </r>
  <r>
    <x v="562"/>
    <x v="231"/>
    <x v="20"/>
    <x v="0"/>
    <x v="10"/>
    <s v="Staple envelope"/>
    <n v="62.24"/>
    <n v="8"/>
    <n v="29.25"/>
  </r>
  <r>
    <x v="562"/>
    <x v="438"/>
    <x v="0"/>
    <x v="0"/>
    <x v="0"/>
    <s v="Xerox 1941"/>
    <n v="335.52"/>
    <n v="4"/>
    <n v="117.43"/>
  </r>
  <r>
    <x v="562"/>
    <x v="415"/>
    <x v="31"/>
    <x v="0"/>
    <x v="4"/>
    <s v="BIC Brite Liner Highlighters"/>
    <n v="8.2799999999999994"/>
    <n v="2"/>
    <n v="3.48"/>
  </r>
  <r>
    <x v="562"/>
    <x v="63"/>
    <x v="3"/>
    <x v="0"/>
    <x v="12"/>
    <s v="Holmes Visible Mist Ultrasonic Humidifier with 2.3-Gallon Output per Day, Replacement Filter"/>
    <n v="45.28"/>
    <n v="4"/>
    <n v="15.4"/>
  </r>
  <r>
    <x v="562"/>
    <x v="632"/>
    <x v="10"/>
    <x v="1"/>
    <x v="8"/>
    <s v="Seth Thomas 13 1/2&quot; Wall Clock"/>
    <n v="71.12"/>
    <n v="5"/>
    <n v="9.7799999999999994"/>
  </r>
  <r>
    <x v="562"/>
    <x v="632"/>
    <x v="10"/>
    <x v="0"/>
    <x v="7"/>
    <s v="Staples"/>
    <n v="3.01"/>
    <n v="2"/>
    <n v="0.56000000000000005"/>
  </r>
  <r>
    <x v="563"/>
    <x v="472"/>
    <x v="14"/>
    <x v="1"/>
    <x v="5"/>
    <s v="Global Manager's Adjustable Task Chair, Storm"/>
    <n v="301.95999999999998"/>
    <n v="2"/>
    <n v="87.57"/>
  </r>
  <r>
    <x v="563"/>
    <x v="472"/>
    <x v="14"/>
    <x v="0"/>
    <x v="12"/>
    <s v="Honeywell Enviracaire Portable HEPA Air Cleaner for up to 10 x 16 Room"/>
    <n v="555.21"/>
    <n v="5"/>
    <n v="178.9"/>
  </r>
  <r>
    <x v="563"/>
    <x v="472"/>
    <x v="14"/>
    <x v="0"/>
    <x v="2"/>
    <s v="Mini 13-1/2 Capacity Data Binder Rack, Pearl"/>
    <n v="523.48"/>
    <n v="4"/>
    <n v="130.87"/>
  </r>
  <r>
    <x v="563"/>
    <x v="472"/>
    <x v="14"/>
    <x v="0"/>
    <x v="4"/>
    <s v="BOSTON Model 1800 Electric Pencil Sharpeners, Putty/Woodgrain"/>
    <n v="161.82"/>
    <n v="9"/>
    <n v="46.93"/>
  </r>
  <r>
    <x v="563"/>
    <x v="478"/>
    <x v="14"/>
    <x v="0"/>
    <x v="0"/>
    <s v="Easy-staple paper"/>
    <n v="19.920000000000002"/>
    <n v="4"/>
    <n v="9.36"/>
  </r>
  <r>
    <x v="563"/>
    <x v="478"/>
    <x v="14"/>
    <x v="1"/>
    <x v="5"/>
    <s v="Global High-Back Leather Tilter, Burgundy"/>
    <n v="1106.9100000000001"/>
    <n v="9"/>
    <n v="121.76"/>
  </r>
  <r>
    <x v="563"/>
    <x v="630"/>
    <x v="0"/>
    <x v="2"/>
    <x v="9"/>
    <s v="Kingston Digital DataTraveler 16GB USB 2.0"/>
    <n v="21.48"/>
    <n v="3"/>
    <n v="-0.27"/>
  </r>
  <r>
    <x v="563"/>
    <x v="630"/>
    <x v="0"/>
    <x v="0"/>
    <x v="3"/>
    <s v="GBC Imprintable Covers"/>
    <n v="8.7799999999999994"/>
    <n v="4"/>
    <n v="-13.62"/>
  </r>
  <r>
    <x v="563"/>
    <x v="1"/>
    <x v="3"/>
    <x v="0"/>
    <x v="3"/>
    <s v="Acco PRESSTEX Data Binder with Storage Hooks, Dark Blue, 14 7/8&quot; X 11&quot;"/>
    <n v="4.3"/>
    <n v="1"/>
    <n v="1.56"/>
  </r>
  <r>
    <x v="563"/>
    <x v="89"/>
    <x v="3"/>
    <x v="0"/>
    <x v="4"/>
    <s v="Boston Electric Pencil Sharpener, Model 1818, Charcoal Black"/>
    <n v="56.3"/>
    <n v="2"/>
    <n v="15.76"/>
  </r>
  <r>
    <x v="564"/>
    <x v="494"/>
    <x v="2"/>
    <x v="0"/>
    <x v="3"/>
    <s v="Fellowes PB200 Plastic Comb Binding Machine"/>
    <n v="152.99"/>
    <n v="3"/>
    <n v="-122.39"/>
  </r>
  <r>
    <x v="564"/>
    <x v="494"/>
    <x v="2"/>
    <x v="0"/>
    <x v="7"/>
    <s v="Revere Boxed Rubber Bands by Revere"/>
    <n v="10.58"/>
    <n v="7"/>
    <n v="-2.38"/>
  </r>
  <r>
    <x v="564"/>
    <x v="494"/>
    <x v="2"/>
    <x v="2"/>
    <x v="6"/>
    <s v="Motorla HX550 Universal Bluetooth Headset"/>
    <n v="94.92"/>
    <n v="4"/>
    <n v="15.82"/>
  </r>
  <r>
    <x v="564"/>
    <x v="35"/>
    <x v="0"/>
    <x v="0"/>
    <x v="3"/>
    <s v="GBC Instant Report Kit"/>
    <n v="3.88"/>
    <n v="3"/>
    <n v="-5.82"/>
  </r>
  <r>
    <x v="564"/>
    <x v="152"/>
    <x v="5"/>
    <x v="0"/>
    <x v="10"/>
    <s v="#10- 4 1/8&quot; x 9 1/2&quot; Recycled Envelopes"/>
    <n v="17.48"/>
    <n v="2"/>
    <n v="8.2200000000000006"/>
  </r>
  <r>
    <x v="564"/>
    <x v="152"/>
    <x v="5"/>
    <x v="0"/>
    <x v="10"/>
    <s v="Tyvek  Top-Opening Peel &amp; Seel  Envelopes, Gray"/>
    <n v="71.88"/>
    <n v="2"/>
    <n v="32.35"/>
  </r>
  <r>
    <x v="564"/>
    <x v="195"/>
    <x v="25"/>
    <x v="2"/>
    <x v="6"/>
    <s v="Avaya 4621SW VoIP phone"/>
    <n v="177.48"/>
    <n v="3"/>
    <n v="19.97"/>
  </r>
  <r>
    <x v="564"/>
    <x v="219"/>
    <x v="20"/>
    <x v="0"/>
    <x v="0"/>
    <s v="Avoid Verbal Orders Carbonless Minifold Book"/>
    <n v="23.66"/>
    <n v="7"/>
    <n v="10.88"/>
  </r>
  <r>
    <x v="564"/>
    <x v="219"/>
    <x v="20"/>
    <x v="1"/>
    <x v="11"/>
    <s v="Hon Metal Bookcases, Black"/>
    <n v="681.41"/>
    <n v="12"/>
    <n v="42.59"/>
  </r>
  <r>
    <x v="564"/>
    <x v="522"/>
    <x v="17"/>
    <x v="1"/>
    <x v="8"/>
    <s v="DAX Contemporary Wood Frame with Silver Metal Mat, Desktop, 11 x 14 Size"/>
    <n v="80.959999999999994"/>
    <n v="4"/>
    <n v="29.15"/>
  </r>
  <r>
    <x v="564"/>
    <x v="522"/>
    <x v="17"/>
    <x v="0"/>
    <x v="0"/>
    <s v="Xerox 1997"/>
    <n v="25.92"/>
    <n v="4"/>
    <n v="12.44"/>
  </r>
  <r>
    <x v="564"/>
    <x v="518"/>
    <x v="25"/>
    <x v="1"/>
    <x v="8"/>
    <s v="Dana Swing-Arm Lamps"/>
    <n v="17.09"/>
    <n v="2"/>
    <n v="1.07"/>
  </r>
  <r>
    <x v="564"/>
    <x v="336"/>
    <x v="25"/>
    <x v="0"/>
    <x v="3"/>
    <s v="Avery Durable Binders"/>
    <n v="6.05"/>
    <n v="7"/>
    <n v="-4.2300000000000004"/>
  </r>
  <r>
    <x v="564"/>
    <x v="336"/>
    <x v="25"/>
    <x v="0"/>
    <x v="12"/>
    <s v="Belkin 8 Outlet Surge Protector"/>
    <n v="98.35"/>
    <n v="3"/>
    <n v="9.84"/>
  </r>
  <r>
    <x v="564"/>
    <x v="336"/>
    <x v="25"/>
    <x v="1"/>
    <x v="8"/>
    <s v="Luxo Professional Fluorescent Magnifier Lamp with Clamp-Mount Base"/>
    <n v="335.74"/>
    <n v="2"/>
    <n v="25.18"/>
  </r>
  <r>
    <x v="565"/>
    <x v="391"/>
    <x v="22"/>
    <x v="0"/>
    <x v="3"/>
    <s v="Wilson Jones Heavy-Duty Casebound Ring Binders with Metal Hinges"/>
    <n v="55.42"/>
    <n v="2"/>
    <n v="19.399999999999999"/>
  </r>
  <r>
    <x v="565"/>
    <x v="685"/>
    <x v="0"/>
    <x v="1"/>
    <x v="8"/>
    <s v="Eldon Image Series Desk Accessories, Burgundy"/>
    <n v="6.69"/>
    <n v="4"/>
    <n v="-4.01"/>
  </r>
  <r>
    <x v="565"/>
    <x v="165"/>
    <x v="22"/>
    <x v="0"/>
    <x v="4"/>
    <s v="Prang Drawing Pencil Set"/>
    <n v="13.9"/>
    <n v="5"/>
    <n v="5.56"/>
  </r>
  <r>
    <x v="565"/>
    <x v="435"/>
    <x v="6"/>
    <x v="0"/>
    <x v="2"/>
    <s v="Decoflex Hanging Personal Folder File, Blue"/>
    <n v="61.68"/>
    <n v="4"/>
    <n v="16.649999999999999"/>
  </r>
  <r>
    <x v="565"/>
    <x v="435"/>
    <x v="6"/>
    <x v="0"/>
    <x v="3"/>
    <s v="GBC Pre-Punched Binding Paper, Plastic, White, 8-1/2&quot; x 11&quot;"/>
    <n v="63.96"/>
    <n v="4"/>
    <n v="30.7"/>
  </r>
  <r>
    <x v="565"/>
    <x v="581"/>
    <x v="22"/>
    <x v="1"/>
    <x v="5"/>
    <s v="Global Troy Executive Leather Low-Back Tilter"/>
    <n v="2003.92"/>
    <n v="5"/>
    <n v="125.25"/>
  </r>
  <r>
    <x v="565"/>
    <x v="581"/>
    <x v="22"/>
    <x v="0"/>
    <x v="0"/>
    <s v="Xerox 219"/>
    <n v="32.4"/>
    <n v="5"/>
    <n v="15.55"/>
  </r>
  <r>
    <x v="565"/>
    <x v="581"/>
    <x v="22"/>
    <x v="1"/>
    <x v="13"/>
    <s v="Bush Advantage Collection Round Conference Table"/>
    <n v="1913.4"/>
    <n v="9"/>
    <n v="401.81"/>
  </r>
  <r>
    <x v="565"/>
    <x v="581"/>
    <x v="22"/>
    <x v="0"/>
    <x v="2"/>
    <s v="Tennsco Industrial Shelving"/>
    <n v="146.72999999999999"/>
    <n v="3"/>
    <n v="2.93"/>
  </r>
  <r>
    <x v="565"/>
    <x v="581"/>
    <x v="22"/>
    <x v="0"/>
    <x v="0"/>
    <s v="Xerox Color Copier Paper, 11&quot; x 17&quot;, Ream"/>
    <n v="114.2"/>
    <n v="5"/>
    <n v="52.53"/>
  </r>
  <r>
    <x v="565"/>
    <x v="607"/>
    <x v="3"/>
    <x v="1"/>
    <x v="5"/>
    <s v="GuestStacker Chair with Chrome Finish Legs"/>
    <n v="2676.67"/>
    <n v="9"/>
    <n v="267.67"/>
  </r>
  <r>
    <x v="565"/>
    <x v="338"/>
    <x v="14"/>
    <x v="0"/>
    <x v="0"/>
    <s v="Xerox 207"/>
    <n v="19.440000000000001"/>
    <n v="3"/>
    <n v="9.33"/>
  </r>
  <r>
    <x v="565"/>
    <x v="338"/>
    <x v="14"/>
    <x v="0"/>
    <x v="4"/>
    <s v="Newell 307"/>
    <n v="3.64"/>
    <n v="2"/>
    <n v="1.02"/>
  </r>
  <r>
    <x v="565"/>
    <x v="338"/>
    <x v="14"/>
    <x v="0"/>
    <x v="0"/>
    <s v="Wirebound Message Books, Four 2 3/4&quot; x 5&quot; Forms per Page, 600 Sets per Book"/>
    <n v="18.54"/>
    <n v="2"/>
    <n v="8.7100000000000009"/>
  </r>
  <r>
    <x v="566"/>
    <x v="78"/>
    <x v="2"/>
    <x v="2"/>
    <x v="15"/>
    <s v="Lexmark MarkNet N8150 Wireless Print Server"/>
    <n v="482.34"/>
    <n v="4"/>
    <n v="-337.64"/>
  </r>
  <r>
    <x v="566"/>
    <x v="78"/>
    <x v="2"/>
    <x v="1"/>
    <x v="8"/>
    <s v="3M Hangers With Command Adhesive"/>
    <n v="2.96"/>
    <n v="1"/>
    <n v="0.78"/>
  </r>
  <r>
    <x v="566"/>
    <x v="114"/>
    <x v="20"/>
    <x v="0"/>
    <x v="3"/>
    <s v="Cardinal Poly Pocket Divider Pockets for Ring Binders"/>
    <n v="10.75"/>
    <n v="4"/>
    <n v="3.36"/>
  </r>
  <r>
    <x v="566"/>
    <x v="314"/>
    <x v="2"/>
    <x v="0"/>
    <x v="0"/>
    <s v="Message Book, Wirebound, Four 5 1/2&quot; X 4&quot; Forms/Pg., 200 Dupl. Sets/Book"/>
    <n v="16.45"/>
    <n v="2"/>
    <n v="5.55"/>
  </r>
  <r>
    <x v="566"/>
    <x v="314"/>
    <x v="2"/>
    <x v="2"/>
    <x v="9"/>
    <s v="Verbatim 25 GB 6x Blu-ray Single Layer Recordable Disc, 25/Pack"/>
    <n v="36.78"/>
    <n v="2"/>
    <n v="10.58"/>
  </r>
  <r>
    <x v="566"/>
    <x v="544"/>
    <x v="20"/>
    <x v="0"/>
    <x v="3"/>
    <s v="GBC Therma-A-Bind 250T Electric Binding System"/>
    <n v="590.35"/>
    <n v="6"/>
    <n v="206.62"/>
  </r>
  <r>
    <x v="566"/>
    <x v="517"/>
    <x v="3"/>
    <x v="1"/>
    <x v="11"/>
    <s v="Sauder Forest Hills Library, Woodland Oak Finish"/>
    <n v="359.5"/>
    <n v="3"/>
    <n v="-29.61"/>
  </r>
  <r>
    <x v="566"/>
    <x v="419"/>
    <x v="25"/>
    <x v="1"/>
    <x v="8"/>
    <s v="Seth Thomas 16&quot; Steel Case Clock"/>
    <n v="77.95"/>
    <n v="3"/>
    <n v="12.67"/>
  </r>
  <r>
    <x v="566"/>
    <x v="419"/>
    <x v="25"/>
    <x v="0"/>
    <x v="3"/>
    <s v="GBC DocuBind P50 Personal Binding Machine"/>
    <n v="95.97"/>
    <n v="5"/>
    <n v="-73.58"/>
  </r>
  <r>
    <x v="566"/>
    <x v="419"/>
    <x v="25"/>
    <x v="2"/>
    <x v="6"/>
    <s v="Panasonic KX-TG6844B Expandable Digital Cordless Telephone"/>
    <n v="105.58"/>
    <n v="2"/>
    <n v="9.24"/>
  </r>
  <r>
    <x v="566"/>
    <x v="419"/>
    <x v="25"/>
    <x v="0"/>
    <x v="4"/>
    <s v="Newell 312"/>
    <n v="9.34"/>
    <n v="2"/>
    <n v="1.17"/>
  </r>
  <r>
    <x v="566"/>
    <x v="187"/>
    <x v="38"/>
    <x v="0"/>
    <x v="0"/>
    <s v="Xerox 1935"/>
    <n v="184.66"/>
    <n v="7"/>
    <n v="84.94"/>
  </r>
  <r>
    <x v="567"/>
    <x v="718"/>
    <x v="16"/>
    <x v="0"/>
    <x v="3"/>
    <s v="SpineVue Locking Slant-D Ring Binders by Cardinal"/>
    <n v="8.23"/>
    <n v="3"/>
    <n v="-6.03"/>
  </r>
  <r>
    <x v="567"/>
    <x v="703"/>
    <x v="20"/>
    <x v="1"/>
    <x v="8"/>
    <s v="DAX Two-Tone Rosewood/Black Document Frame, Desktop, 5 x 7"/>
    <n v="28.44"/>
    <n v="3"/>
    <n v="11.38"/>
  </r>
  <r>
    <x v="567"/>
    <x v="703"/>
    <x v="20"/>
    <x v="1"/>
    <x v="5"/>
    <s v="Office Star - Ergonomically Designed Knee Chair"/>
    <n v="364.41"/>
    <n v="5"/>
    <n v="8.1"/>
  </r>
  <r>
    <x v="567"/>
    <x v="703"/>
    <x v="20"/>
    <x v="2"/>
    <x v="6"/>
    <s v="Square Credit Card Reader"/>
    <n v="39.96"/>
    <n v="4"/>
    <n v="10.39"/>
  </r>
  <r>
    <x v="567"/>
    <x v="703"/>
    <x v="20"/>
    <x v="1"/>
    <x v="5"/>
    <s v="Global Leather Highback Executive Chair with Pneumatic Height Adjustment, Black"/>
    <n v="361.76"/>
    <n v="2"/>
    <n v="68.33"/>
  </r>
  <r>
    <x v="567"/>
    <x v="389"/>
    <x v="20"/>
    <x v="0"/>
    <x v="10"/>
    <s v="Wausau Papers Astrobrights Colored Envelopes"/>
    <n v="17.940000000000001"/>
    <n v="3"/>
    <n v="8.7899999999999991"/>
  </r>
  <r>
    <x v="567"/>
    <x v="389"/>
    <x v="20"/>
    <x v="1"/>
    <x v="5"/>
    <s v="Global Armless Task Chair, Royal Blue"/>
    <n v="384.17"/>
    <n v="7"/>
    <n v="29.88"/>
  </r>
  <r>
    <x v="567"/>
    <x v="389"/>
    <x v="20"/>
    <x v="2"/>
    <x v="6"/>
    <s v="Wilson SignalBoost 841262 DB PRO Amplifier Kit"/>
    <n v="1799.75"/>
    <n v="5"/>
    <n v="539.92999999999995"/>
  </r>
  <r>
    <x v="567"/>
    <x v="279"/>
    <x v="24"/>
    <x v="0"/>
    <x v="0"/>
    <s v="Xerox 1881"/>
    <n v="85.96"/>
    <n v="7"/>
    <n v="40.4"/>
  </r>
  <r>
    <x v="567"/>
    <x v="644"/>
    <x v="15"/>
    <x v="0"/>
    <x v="3"/>
    <s v="GBC Ibimaster 500 Manual ProClick Binding System"/>
    <n v="1598.06"/>
    <n v="7"/>
    <n v="-1065.3699999999999"/>
  </r>
  <r>
    <x v="567"/>
    <x v="644"/>
    <x v="15"/>
    <x v="0"/>
    <x v="4"/>
    <s v="Deluxe Chalkboard Eraser Cleaner"/>
    <n v="36.96"/>
    <n v="4"/>
    <n v="12.01"/>
  </r>
  <r>
    <x v="567"/>
    <x v="312"/>
    <x v="3"/>
    <x v="0"/>
    <x v="10"/>
    <s v="Tyvek Side-Opening Peel &amp; Seel Expanding Envelopes"/>
    <n v="271.44"/>
    <n v="3"/>
    <n v="122.15"/>
  </r>
  <r>
    <x v="567"/>
    <x v="312"/>
    <x v="3"/>
    <x v="2"/>
    <x v="6"/>
    <s v="Jensen SMPS-640 -Â speaker phone"/>
    <n v="110.35"/>
    <n v="3"/>
    <n v="8.2799999999999994"/>
  </r>
  <r>
    <x v="567"/>
    <x v="312"/>
    <x v="3"/>
    <x v="1"/>
    <x v="8"/>
    <s v="Master Caster Door Stop, Large Brown"/>
    <n v="36.4"/>
    <n v="5"/>
    <n v="13.83"/>
  </r>
  <r>
    <x v="567"/>
    <x v="501"/>
    <x v="3"/>
    <x v="0"/>
    <x v="4"/>
    <s v="Avery Hi-Liter Fluorescent Desk Style Markers"/>
    <n v="16.899999999999999"/>
    <n v="5"/>
    <n v="6.25"/>
  </r>
  <r>
    <x v="567"/>
    <x v="501"/>
    <x v="3"/>
    <x v="1"/>
    <x v="8"/>
    <s v="Eldon Image Series Desk Accessories, Burgundy"/>
    <n v="25.08"/>
    <n v="6"/>
    <n v="9.0299999999999994"/>
  </r>
  <r>
    <x v="568"/>
    <x v="719"/>
    <x v="3"/>
    <x v="1"/>
    <x v="8"/>
    <s v="Executive Impressions 14&quot; Contract Wall Clock"/>
    <n v="44.46"/>
    <n v="2"/>
    <n v="14.67"/>
  </r>
  <r>
    <x v="568"/>
    <x v="308"/>
    <x v="2"/>
    <x v="2"/>
    <x v="9"/>
    <s v="Belkin F8E887 USB Wired Ergonomic Keyboard"/>
    <n v="47.98"/>
    <n v="2"/>
    <n v="0.6"/>
  </r>
  <r>
    <x v="568"/>
    <x v="308"/>
    <x v="2"/>
    <x v="0"/>
    <x v="3"/>
    <s v="GBC White Gloss Covers, Plain Front"/>
    <n v="26.06"/>
    <n v="6"/>
    <n v="-19.98"/>
  </r>
  <r>
    <x v="568"/>
    <x v="720"/>
    <x v="14"/>
    <x v="0"/>
    <x v="3"/>
    <s v="Surelock Post Binders"/>
    <n v="152.80000000000001"/>
    <n v="5"/>
    <n v="76.400000000000006"/>
  </r>
  <r>
    <x v="568"/>
    <x v="394"/>
    <x v="0"/>
    <x v="0"/>
    <x v="4"/>
    <s v="Boston Electric Pencil Sharpener, Model 1818, Charcoal Black"/>
    <n v="45.04"/>
    <n v="2"/>
    <n v="4.5"/>
  </r>
  <r>
    <x v="568"/>
    <x v="449"/>
    <x v="20"/>
    <x v="0"/>
    <x v="3"/>
    <s v="Avery Arch Ring Binders"/>
    <n v="232.4"/>
    <n v="5"/>
    <n v="78.44"/>
  </r>
  <r>
    <x v="568"/>
    <x v="449"/>
    <x v="20"/>
    <x v="1"/>
    <x v="5"/>
    <s v="Global Armless Task Chair, Royal Blue"/>
    <n v="164.65"/>
    <n v="3"/>
    <n v="12.81"/>
  </r>
  <r>
    <x v="568"/>
    <x v="449"/>
    <x v="20"/>
    <x v="0"/>
    <x v="0"/>
    <s v="Xerox 188"/>
    <n v="22.68"/>
    <n v="2"/>
    <n v="11.11"/>
  </r>
  <r>
    <x v="568"/>
    <x v="169"/>
    <x v="3"/>
    <x v="2"/>
    <x v="9"/>
    <s v="Memorex Micro Travel Drive 8 GB"/>
    <n v="39"/>
    <n v="3"/>
    <n v="17.55"/>
  </r>
  <r>
    <x v="568"/>
    <x v="169"/>
    <x v="3"/>
    <x v="0"/>
    <x v="1"/>
    <s v="Avery 488"/>
    <n v="12.6"/>
    <n v="4"/>
    <n v="6.05"/>
  </r>
  <r>
    <x v="568"/>
    <x v="390"/>
    <x v="15"/>
    <x v="1"/>
    <x v="5"/>
    <s v="Global Push Button Manager's Chair, Indigo"/>
    <n v="97.42"/>
    <n v="2"/>
    <n v="10.96"/>
  </r>
  <r>
    <x v="568"/>
    <x v="560"/>
    <x v="1"/>
    <x v="0"/>
    <x v="10"/>
    <s v="Security-Tint Envelopes"/>
    <n v="12.22"/>
    <n v="2"/>
    <n v="4.43"/>
  </r>
  <r>
    <x v="569"/>
    <x v="201"/>
    <x v="3"/>
    <x v="0"/>
    <x v="4"/>
    <s v="Stanley Contemporary Battery Pencil Sharpeners"/>
    <n v="120.15"/>
    <n v="9"/>
    <n v="33.64"/>
  </r>
  <r>
    <x v="569"/>
    <x v="201"/>
    <x v="3"/>
    <x v="2"/>
    <x v="6"/>
    <s v="AT&amp;T 1080 Corded phone"/>
    <n v="219.18"/>
    <n v="2"/>
    <n v="19.18"/>
  </r>
  <r>
    <x v="569"/>
    <x v="682"/>
    <x v="0"/>
    <x v="0"/>
    <x v="3"/>
    <s v="Avery Reinforcements for Hole-Punch Pages"/>
    <n v="2.77"/>
    <n v="7"/>
    <n v="-4.8499999999999996"/>
  </r>
  <r>
    <x v="569"/>
    <x v="258"/>
    <x v="12"/>
    <x v="1"/>
    <x v="8"/>
    <s v="Howard Miller 13&quot; Diameter Pewter Finish Round Wall Clock"/>
    <n v="206.11"/>
    <n v="6"/>
    <n v="48.95"/>
  </r>
  <r>
    <x v="569"/>
    <x v="258"/>
    <x v="12"/>
    <x v="0"/>
    <x v="0"/>
    <s v="Xerox 1970"/>
    <n v="19.920000000000002"/>
    <n v="5"/>
    <n v="6.72"/>
  </r>
  <r>
    <x v="569"/>
    <x v="258"/>
    <x v="12"/>
    <x v="0"/>
    <x v="0"/>
    <s v="Xerox 1960"/>
    <n v="198.27"/>
    <n v="8"/>
    <n v="61.96"/>
  </r>
  <r>
    <x v="569"/>
    <x v="258"/>
    <x v="12"/>
    <x v="0"/>
    <x v="2"/>
    <s v="Belkin 19&quot; Vented Equipment Shelf, Black"/>
    <n v="247.1"/>
    <n v="6"/>
    <n v="-58.69"/>
  </r>
  <r>
    <x v="569"/>
    <x v="258"/>
    <x v="12"/>
    <x v="0"/>
    <x v="4"/>
    <s v="BOSTON Model 1800 Electric Pencil Sharpeners, Putty/Woodgrain"/>
    <n v="86.3"/>
    <n v="6"/>
    <n v="9.7100000000000009"/>
  </r>
  <r>
    <x v="569"/>
    <x v="380"/>
    <x v="10"/>
    <x v="2"/>
    <x v="6"/>
    <s v="Polycom SoundStation2 EX ConferenceÂ phone"/>
    <n v="485.94"/>
    <n v="2"/>
    <n v="-89.09"/>
  </r>
  <r>
    <x v="569"/>
    <x v="380"/>
    <x v="10"/>
    <x v="0"/>
    <x v="4"/>
    <s v="Newell 312"/>
    <n v="37.380000000000003"/>
    <n v="8"/>
    <n v="4.67"/>
  </r>
  <r>
    <x v="569"/>
    <x v="380"/>
    <x v="10"/>
    <x v="1"/>
    <x v="5"/>
    <s v="Global Low Back Tilter Chair"/>
    <n v="70.69"/>
    <n v="1"/>
    <n v="-24.24"/>
  </r>
  <r>
    <x v="569"/>
    <x v="307"/>
    <x v="3"/>
    <x v="0"/>
    <x v="0"/>
    <s v="Message Book, Phone, Wirebound Standard Line Memo, 2 3/4&quot; X 5&quot;"/>
    <n v="32.75"/>
    <n v="5"/>
    <n v="15.07"/>
  </r>
  <r>
    <x v="569"/>
    <x v="25"/>
    <x v="20"/>
    <x v="0"/>
    <x v="0"/>
    <s v="Xerox 219"/>
    <n v="6.48"/>
    <n v="1"/>
    <n v="3.11"/>
  </r>
  <r>
    <x v="569"/>
    <x v="25"/>
    <x v="20"/>
    <x v="0"/>
    <x v="0"/>
    <s v="Xerox 1903"/>
    <n v="41.86"/>
    <n v="7"/>
    <n v="20.51"/>
  </r>
  <r>
    <x v="569"/>
    <x v="25"/>
    <x v="20"/>
    <x v="2"/>
    <x v="9"/>
    <s v="LogitechÂ VX Revolution Cordless Laser Mouse for Notebooks (Black)"/>
    <n v="1619.91"/>
    <n v="9"/>
    <n v="97.19"/>
  </r>
  <r>
    <x v="569"/>
    <x v="25"/>
    <x v="20"/>
    <x v="1"/>
    <x v="8"/>
    <s v="Seth Thomas 14&quot; Day/Date Wall Clock"/>
    <n v="113.92"/>
    <n v="4"/>
    <n v="42.15"/>
  </r>
  <r>
    <x v="569"/>
    <x v="70"/>
    <x v="18"/>
    <x v="2"/>
    <x v="16"/>
    <s v="Hewlett Packard 610 Color Digital Copier / Printer"/>
    <n v="999.98"/>
    <n v="2"/>
    <n v="449.99"/>
  </r>
  <r>
    <x v="569"/>
    <x v="325"/>
    <x v="17"/>
    <x v="0"/>
    <x v="0"/>
    <s v="Xerox 20"/>
    <n v="6.48"/>
    <n v="1"/>
    <n v="3.11"/>
  </r>
  <r>
    <x v="569"/>
    <x v="325"/>
    <x v="17"/>
    <x v="0"/>
    <x v="2"/>
    <s v="Tennsco 6- and 18-Compartment Lockers"/>
    <n v="1325.85"/>
    <n v="5"/>
    <n v="238.65"/>
  </r>
  <r>
    <x v="569"/>
    <x v="325"/>
    <x v="17"/>
    <x v="0"/>
    <x v="1"/>
    <s v="Avery 483"/>
    <n v="14.94"/>
    <n v="3"/>
    <n v="6.87"/>
  </r>
  <r>
    <x v="569"/>
    <x v="721"/>
    <x v="3"/>
    <x v="0"/>
    <x v="12"/>
    <s v="Commercial WindTunnel Clean Air Upright Vacuum, Replacement Belts, Filtration Bags"/>
    <n v="7.78"/>
    <n v="2"/>
    <n v="2.02"/>
  </r>
  <r>
    <x v="569"/>
    <x v="644"/>
    <x v="6"/>
    <x v="2"/>
    <x v="6"/>
    <s v="AT&amp;T CL82213"/>
    <n v="173.94"/>
    <n v="6"/>
    <n v="50.44"/>
  </r>
  <r>
    <x v="569"/>
    <x v="109"/>
    <x v="10"/>
    <x v="0"/>
    <x v="3"/>
    <s v="Ibico Standard Transparent Covers"/>
    <n v="14.83"/>
    <n v="3"/>
    <n v="-10.38"/>
  </r>
  <r>
    <x v="569"/>
    <x v="639"/>
    <x v="3"/>
    <x v="0"/>
    <x v="0"/>
    <s v="Spiral Phone Message Books with Labels by Adams"/>
    <n v="8.9600000000000009"/>
    <n v="2"/>
    <n v="4.3899999999999997"/>
  </r>
  <r>
    <x v="570"/>
    <x v="536"/>
    <x v="5"/>
    <x v="0"/>
    <x v="12"/>
    <s v="Eureka The Boss Cordless Rechargeable Stick Vac"/>
    <n v="152.94"/>
    <n v="3"/>
    <n v="41.29"/>
  </r>
  <r>
    <x v="570"/>
    <x v="536"/>
    <x v="5"/>
    <x v="1"/>
    <x v="5"/>
    <s v="Situations Contoured Folding Chairs, 4/Set"/>
    <n v="283.92"/>
    <n v="4"/>
    <n v="70.98"/>
  </r>
  <r>
    <x v="570"/>
    <x v="467"/>
    <x v="22"/>
    <x v="0"/>
    <x v="7"/>
    <s v="Alliance Big Bands Rubber Bands, 12/Pack"/>
    <n v="3.96"/>
    <n v="2"/>
    <n v="0"/>
  </r>
  <r>
    <x v="570"/>
    <x v="467"/>
    <x v="22"/>
    <x v="0"/>
    <x v="1"/>
    <s v="Avery 509"/>
    <n v="2.61"/>
    <n v="1"/>
    <n v="1.2"/>
  </r>
  <r>
    <x v="570"/>
    <x v="7"/>
    <x v="3"/>
    <x v="1"/>
    <x v="8"/>
    <s v="12-1/2 Diameter Round Wall Clock"/>
    <n v="79.92"/>
    <n v="4"/>
    <n v="28.77"/>
  </r>
  <r>
    <x v="570"/>
    <x v="545"/>
    <x v="20"/>
    <x v="0"/>
    <x v="3"/>
    <s v="Pressboard Data Binders by Wilson Jones"/>
    <n v="21.36"/>
    <n v="5"/>
    <n v="7.21"/>
  </r>
  <r>
    <x v="570"/>
    <x v="545"/>
    <x v="20"/>
    <x v="0"/>
    <x v="3"/>
    <s v="Avery Durable Slant Ring Binders With Label Holder"/>
    <n v="6.69"/>
    <n v="2"/>
    <n v="2.34"/>
  </r>
  <r>
    <x v="570"/>
    <x v="545"/>
    <x v="20"/>
    <x v="2"/>
    <x v="6"/>
    <s v="Digium D40 VoIP phone"/>
    <n v="773.94"/>
    <n v="6"/>
    <n v="224.44"/>
  </r>
  <r>
    <x v="570"/>
    <x v="94"/>
    <x v="3"/>
    <x v="0"/>
    <x v="0"/>
    <s v="Xerox 218"/>
    <n v="12.96"/>
    <n v="2"/>
    <n v="6.22"/>
  </r>
  <r>
    <x v="571"/>
    <x v="722"/>
    <x v="0"/>
    <x v="0"/>
    <x v="0"/>
    <s v="Xerox 1945"/>
    <n v="360.71"/>
    <n v="11"/>
    <n v="130.76"/>
  </r>
  <r>
    <x v="571"/>
    <x v="722"/>
    <x v="0"/>
    <x v="2"/>
    <x v="6"/>
    <s v="Wilson Electronics DB Pro Signal Booster"/>
    <n v="1718.4"/>
    <n v="6"/>
    <n v="150.36000000000001"/>
  </r>
  <r>
    <x v="571"/>
    <x v="701"/>
    <x v="0"/>
    <x v="2"/>
    <x v="6"/>
    <s v="Nokia Lumia 521 (T-Mobile)"/>
    <n v="119.96"/>
    <n v="5"/>
    <n v="12"/>
  </r>
  <r>
    <x v="571"/>
    <x v="598"/>
    <x v="3"/>
    <x v="0"/>
    <x v="2"/>
    <s v="Stur-D-Stor Shelving, Vertical 5-Shelf: 72&quot;H x 36&quot;W x 18 1/2&quot;D"/>
    <n v="221.96"/>
    <n v="2"/>
    <n v="4.4400000000000004"/>
  </r>
  <r>
    <x v="571"/>
    <x v="598"/>
    <x v="3"/>
    <x v="2"/>
    <x v="9"/>
    <s v="WD My Passport Ultra 500GB Portable External Hard Drive"/>
    <n v="236"/>
    <n v="4"/>
    <n v="40.119999999999997"/>
  </r>
  <r>
    <x v="571"/>
    <x v="418"/>
    <x v="26"/>
    <x v="0"/>
    <x v="0"/>
    <s v="Southworth Parchment Paper &amp; Envelopes"/>
    <n v="15.7"/>
    <n v="3"/>
    <n v="5.0999999999999996"/>
  </r>
  <r>
    <x v="572"/>
    <x v="590"/>
    <x v="18"/>
    <x v="0"/>
    <x v="0"/>
    <s v="Xerox 188"/>
    <n v="34.020000000000003"/>
    <n v="3"/>
    <n v="16.670000000000002"/>
  </r>
  <r>
    <x v="573"/>
    <x v="435"/>
    <x v="14"/>
    <x v="0"/>
    <x v="4"/>
    <s v="Avery Hi-Liter Comfort Grip Fluorescent Highlighter, Yellow Ink"/>
    <n v="3.9"/>
    <n v="2"/>
    <n v="1.52"/>
  </r>
  <r>
    <x v="573"/>
    <x v="435"/>
    <x v="14"/>
    <x v="1"/>
    <x v="13"/>
    <s v="Bretford CR8500 Series Meeting Room Furniture"/>
    <n v="801.96"/>
    <n v="2"/>
    <n v="200.49"/>
  </r>
  <r>
    <x v="573"/>
    <x v="435"/>
    <x v="14"/>
    <x v="1"/>
    <x v="5"/>
    <s v="Global Super Steno Chair"/>
    <n v="191.96"/>
    <n v="2"/>
    <n v="32.630000000000003"/>
  </r>
  <r>
    <x v="573"/>
    <x v="435"/>
    <x v="14"/>
    <x v="0"/>
    <x v="1"/>
    <s v="Permanent Self-Adhesive File Folder Labels for Typewriters by Universal"/>
    <n v="2.61"/>
    <n v="1"/>
    <n v="1.2"/>
  </r>
  <r>
    <x v="573"/>
    <x v="580"/>
    <x v="4"/>
    <x v="0"/>
    <x v="4"/>
    <s v="Staples in misc. colors"/>
    <n v="1.78"/>
    <n v="1"/>
    <n v="0.5"/>
  </r>
  <r>
    <x v="573"/>
    <x v="580"/>
    <x v="4"/>
    <x v="0"/>
    <x v="0"/>
    <s v="Xerox 201"/>
    <n v="25.92"/>
    <n v="4"/>
    <n v="12.44"/>
  </r>
  <r>
    <x v="573"/>
    <x v="580"/>
    <x v="4"/>
    <x v="2"/>
    <x v="9"/>
    <s v="Memorex 25GB 6X Branded Blu-Ray Recordable Disc, 15/Pack"/>
    <n v="101.94"/>
    <n v="6"/>
    <n v="21.41"/>
  </r>
  <r>
    <x v="573"/>
    <x v="338"/>
    <x v="20"/>
    <x v="0"/>
    <x v="1"/>
    <s v="Avery 486"/>
    <n v="7.31"/>
    <n v="1"/>
    <n v="3.44"/>
  </r>
  <r>
    <x v="573"/>
    <x v="338"/>
    <x v="20"/>
    <x v="2"/>
    <x v="16"/>
    <s v="Hewlett Packard 610 Color Digital Copier / Printer"/>
    <n v="799.98"/>
    <n v="2"/>
    <n v="250"/>
  </r>
  <r>
    <x v="573"/>
    <x v="338"/>
    <x v="20"/>
    <x v="0"/>
    <x v="0"/>
    <s v="Adams Phone Message Book, 200 Message Capacity, 8 1/16Â” x 11Â”"/>
    <n v="41.28"/>
    <n v="6"/>
    <n v="18.989999999999998"/>
  </r>
  <r>
    <x v="573"/>
    <x v="338"/>
    <x v="20"/>
    <x v="0"/>
    <x v="0"/>
    <s v="Xerox 1883"/>
    <n v="184.66"/>
    <n v="7"/>
    <n v="84.94"/>
  </r>
  <r>
    <x v="573"/>
    <x v="666"/>
    <x v="36"/>
    <x v="0"/>
    <x v="4"/>
    <s v="Manco Dry-Lighter Erasable Highlighter"/>
    <n v="27.36"/>
    <n v="9"/>
    <n v="9.3000000000000007"/>
  </r>
  <r>
    <x v="573"/>
    <x v="666"/>
    <x v="36"/>
    <x v="0"/>
    <x v="0"/>
    <s v="Recycled Desk Saver Line &quot;While You Were Out&quot; Book, 5 1/2&quot; X 4&quot;"/>
    <n v="44.75"/>
    <n v="5"/>
    <n v="20.59"/>
  </r>
  <r>
    <x v="573"/>
    <x v="666"/>
    <x v="36"/>
    <x v="2"/>
    <x v="6"/>
    <s v="Cisco 8x8 Inc. 6753i IP Business Phone System"/>
    <n v="134.99"/>
    <n v="1"/>
    <n v="36.450000000000003"/>
  </r>
  <r>
    <x v="573"/>
    <x v="666"/>
    <x v="36"/>
    <x v="0"/>
    <x v="0"/>
    <s v="Astroparche Fine Business Paper"/>
    <n v="26.4"/>
    <n v="5"/>
    <n v="12.67"/>
  </r>
  <r>
    <x v="573"/>
    <x v="666"/>
    <x v="36"/>
    <x v="1"/>
    <x v="5"/>
    <s v="Global Ergonomic Managers Chair"/>
    <n v="542.94000000000005"/>
    <n v="3"/>
    <n v="141.16"/>
  </r>
  <r>
    <x v="573"/>
    <x v="658"/>
    <x v="3"/>
    <x v="0"/>
    <x v="4"/>
    <s v="Boston Electric Pencil Sharpener, Model 1818, Charcoal Black"/>
    <n v="56.3"/>
    <n v="2"/>
    <n v="15.76"/>
  </r>
  <r>
    <x v="573"/>
    <x v="621"/>
    <x v="1"/>
    <x v="0"/>
    <x v="12"/>
    <s v="3M Replacement Filter for Office Air Cleaner for 20' x 33' Room"/>
    <n v="53.09"/>
    <n v="7"/>
    <n v="-108.83"/>
  </r>
  <r>
    <x v="573"/>
    <x v="711"/>
    <x v="3"/>
    <x v="0"/>
    <x v="1"/>
    <s v="Avery File Folder Labels"/>
    <n v="5.76"/>
    <n v="2"/>
    <n v="2.82"/>
  </r>
  <r>
    <x v="573"/>
    <x v="371"/>
    <x v="10"/>
    <x v="2"/>
    <x v="9"/>
    <s v="Maxell 4.7GB DVD-RW 3/Pack"/>
    <n v="25.49"/>
    <n v="2"/>
    <n v="4.46"/>
  </r>
  <r>
    <x v="574"/>
    <x v="661"/>
    <x v="6"/>
    <x v="0"/>
    <x v="1"/>
    <s v="Dot Matrix Printer Tape Reel Labels, White, 5000/Box"/>
    <n v="196.62"/>
    <n v="2"/>
    <n v="96.34"/>
  </r>
  <r>
    <x v="574"/>
    <x v="723"/>
    <x v="0"/>
    <x v="2"/>
    <x v="9"/>
    <s v="Logitech Wireless Performance Mouse MX for PC and Mac"/>
    <n v="159.97999999999999"/>
    <n v="2"/>
    <n v="36"/>
  </r>
  <r>
    <x v="574"/>
    <x v="723"/>
    <x v="0"/>
    <x v="0"/>
    <x v="2"/>
    <s v="Eldon ProFile File 'N Store Portable File Tub Letter/Legal Size Black"/>
    <n v="46.34"/>
    <n v="3"/>
    <n v="4.63"/>
  </r>
  <r>
    <x v="574"/>
    <x v="258"/>
    <x v="16"/>
    <x v="0"/>
    <x v="3"/>
    <s v="Acco D-Ring Binder w/DublLock"/>
    <n v="12.83"/>
    <n v="2"/>
    <n v="-8.98"/>
  </r>
  <r>
    <x v="574"/>
    <x v="576"/>
    <x v="26"/>
    <x v="0"/>
    <x v="4"/>
    <s v="Newell 313"/>
    <n v="13.12"/>
    <n v="5"/>
    <n v="1.1499999999999999"/>
  </r>
  <r>
    <x v="574"/>
    <x v="576"/>
    <x v="26"/>
    <x v="1"/>
    <x v="11"/>
    <s v="Bush Westfield Collection Bookcases, Dark Cherry Finish"/>
    <n v="69.58"/>
    <n v="4"/>
    <n v="-143.79"/>
  </r>
  <r>
    <x v="574"/>
    <x v="576"/>
    <x v="26"/>
    <x v="0"/>
    <x v="4"/>
    <s v="Newell 326"/>
    <n v="4.22"/>
    <n v="3"/>
    <n v="0.48"/>
  </r>
  <r>
    <x v="574"/>
    <x v="576"/>
    <x v="26"/>
    <x v="2"/>
    <x v="9"/>
    <s v="Logitech Keyboard K120"/>
    <n v="58.08"/>
    <n v="4"/>
    <n v="-6.53"/>
  </r>
  <r>
    <x v="574"/>
    <x v="576"/>
    <x v="26"/>
    <x v="1"/>
    <x v="8"/>
    <s v="Master Caster Door Stop, Large Neon Orange"/>
    <n v="52.42"/>
    <n v="9"/>
    <n v="15.07"/>
  </r>
  <r>
    <x v="574"/>
    <x v="576"/>
    <x v="26"/>
    <x v="1"/>
    <x v="8"/>
    <s v="DAX Wood Document Frame"/>
    <n v="54.92"/>
    <n v="5"/>
    <n v="10.98"/>
  </r>
  <r>
    <x v="574"/>
    <x v="576"/>
    <x v="26"/>
    <x v="1"/>
    <x v="13"/>
    <s v="Bevis Rectangular Conference Tables"/>
    <n v="364.95"/>
    <n v="5"/>
    <n v="-248.17"/>
  </r>
  <r>
    <x v="574"/>
    <x v="576"/>
    <x v="26"/>
    <x v="0"/>
    <x v="0"/>
    <s v="Xerox 1932"/>
    <n v="85.06"/>
    <n v="3"/>
    <n v="28.71"/>
  </r>
  <r>
    <x v="574"/>
    <x v="576"/>
    <x v="26"/>
    <x v="0"/>
    <x v="0"/>
    <s v="Avery Personal Creations Heavyweight Cards"/>
    <n v="27.7"/>
    <n v="3"/>
    <n v="9.69"/>
  </r>
  <r>
    <x v="574"/>
    <x v="164"/>
    <x v="10"/>
    <x v="0"/>
    <x v="3"/>
    <s v="GBC Plasticlear Binding Covers"/>
    <n v="10.33"/>
    <n v="3"/>
    <n v="-7.58"/>
  </r>
  <r>
    <x v="574"/>
    <x v="412"/>
    <x v="3"/>
    <x v="0"/>
    <x v="3"/>
    <s v="GBC Recycled Grain Textured Covers"/>
    <n v="110.53"/>
    <n v="4"/>
    <n v="38.68"/>
  </r>
  <r>
    <x v="574"/>
    <x v="273"/>
    <x v="14"/>
    <x v="2"/>
    <x v="9"/>
    <s v="Maxell 4.7GB DVD+RW 3/Pack"/>
    <n v="175.23"/>
    <n v="11"/>
    <n v="61.33"/>
  </r>
  <r>
    <x v="574"/>
    <x v="273"/>
    <x v="14"/>
    <x v="2"/>
    <x v="6"/>
    <s v="BlackBerry Q10"/>
    <n v="125.99"/>
    <n v="1"/>
    <n v="31.5"/>
  </r>
  <r>
    <x v="574"/>
    <x v="273"/>
    <x v="14"/>
    <x v="0"/>
    <x v="3"/>
    <s v="Ibico Covers for Plastic or Wire Binding Elements"/>
    <n v="23"/>
    <n v="2"/>
    <n v="10.35"/>
  </r>
  <r>
    <x v="575"/>
    <x v="235"/>
    <x v="3"/>
    <x v="1"/>
    <x v="5"/>
    <s v="Lifetime Advantage Folding Chairs, 4/Carton"/>
    <n v="348.93"/>
    <n v="2"/>
    <n v="34.89"/>
  </r>
  <r>
    <x v="575"/>
    <x v="380"/>
    <x v="3"/>
    <x v="0"/>
    <x v="7"/>
    <s v="Staples"/>
    <n v="7.86"/>
    <n v="2"/>
    <n v="3.62"/>
  </r>
  <r>
    <x v="575"/>
    <x v="380"/>
    <x v="3"/>
    <x v="0"/>
    <x v="3"/>
    <s v="Recycled Premium Regency Composition Covers"/>
    <n v="24.45"/>
    <n v="2"/>
    <n v="8.86"/>
  </r>
  <r>
    <x v="575"/>
    <x v="699"/>
    <x v="36"/>
    <x v="0"/>
    <x v="4"/>
    <s v="Rogers Handheld Barrel Pencil Sharpener"/>
    <n v="8.2200000000000006"/>
    <n v="3"/>
    <n v="2.2200000000000002"/>
  </r>
  <r>
    <x v="575"/>
    <x v="557"/>
    <x v="0"/>
    <x v="2"/>
    <x v="9"/>
    <s v="AmazonBasics 3-Button USB Wired Mouse"/>
    <n v="22.37"/>
    <n v="4"/>
    <n v="6.43"/>
  </r>
  <r>
    <x v="575"/>
    <x v="21"/>
    <x v="3"/>
    <x v="0"/>
    <x v="4"/>
    <s v="Newell 311"/>
    <n v="2.21"/>
    <n v="1"/>
    <n v="0.6"/>
  </r>
  <r>
    <x v="575"/>
    <x v="21"/>
    <x v="3"/>
    <x v="0"/>
    <x v="10"/>
    <s v="Peel &amp; Seel Envelopes"/>
    <n v="15.52"/>
    <n v="4"/>
    <n v="7.45"/>
  </r>
  <r>
    <x v="575"/>
    <x v="21"/>
    <x v="3"/>
    <x v="0"/>
    <x v="0"/>
    <s v="Black Print Carbonless Snap-Off Rapid Letter, 8 1/2&quot; x 7&quot;"/>
    <n v="36.44"/>
    <n v="4"/>
    <n v="16.399999999999999"/>
  </r>
  <r>
    <x v="575"/>
    <x v="276"/>
    <x v="3"/>
    <x v="1"/>
    <x v="8"/>
    <s v="Eldon Cleatmat Chair Mats for Medium Pile Carpets"/>
    <n v="166.5"/>
    <n v="3"/>
    <n v="21.65"/>
  </r>
  <r>
    <x v="575"/>
    <x v="276"/>
    <x v="3"/>
    <x v="0"/>
    <x v="2"/>
    <s v="Standard Rollaway File with Lock"/>
    <n v="360.38"/>
    <n v="2"/>
    <n v="93.7"/>
  </r>
  <r>
    <x v="575"/>
    <x v="104"/>
    <x v="17"/>
    <x v="0"/>
    <x v="0"/>
    <s v="Xerox 1930"/>
    <n v="32.4"/>
    <n v="5"/>
    <n v="15.88"/>
  </r>
  <r>
    <x v="575"/>
    <x v="104"/>
    <x v="17"/>
    <x v="0"/>
    <x v="0"/>
    <s v="Xerox 1916"/>
    <n v="97.88"/>
    <n v="2"/>
    <n v="48.94"/>
  </r>
  <r>
    <x v="575"/>
    <x v="502"/>
    <x v="3"/>
    <x v="2"/>
    <x v="9"/>
    <s v="Logitech Wireless Marathon Mouse M705"/>
    <n v="299.94"/>
    <n v="6"/>
    <n v="128.97"/>
  </r>
  <r>
    <x v="575"/>
    <x v="502"/>
    <x v="3"/>
    <x v="0"/>
    <x v="14"/>
    <s v="Staple remover"/>
    <n v="25.76"/>
    <n v="7"/>
    <n v="0.52"/>
  </r>
  <r>
    <x v="576"/>
    <x v="468"/>
    <x v="3"/>
    <x v="0"/>
    <x v="0"/>
    <s v="Xerox 213"/>
    <n v="12.96"/>
    <n v="2"/>
    <n v="6.22"/>
  </r>
  <r>
    <x v="576"/>
    <x v="468"/>
    <x v="3"/>
    <x v="0"/>
    <x v="12"/>
    <s v="Fellowes 8 Outlet Superior Workstation Surge Protector w/o Phone/Fax/Modem Protection"/>
    <n v="134.47999999999999"/>
    <n v="4"/>
    <n v="34.96"/>
  </r>
  <r>
    <x v="576"/>
    <x v="550"/>
    <x v="3"/>
    <x v="0"/>
    <x v="1"/>
    <s v="Avery 513"/>
    <n v="9.9600000000000009"/>
    <n v="2"/>
    <n v="4.58"/>
  </r>
  <r>
    <x v="576"/>
    <x v="122"/>
    <x v="3"/>
    <x v="2"/>
    <x v="6"/>
    <s v="Plantronics Voyager Pro Legend"/>
    <n v="494.38"/>
    <n v="3"/>
    <n v="49.44"/>
  </r>
  <r>
    <x v="576"/>
    <x v="122"/>
    <x v="3"/>
    <x v="0"/>
    <x v="3"/>
    <s v="Angle-D Binders with Locking Rings, Label Holders"/>
    <n v="29.2"/>
    <n v="5"/>
    <n v="9.86"/>
  </r>
  <r>
    <x v="576"/>
    <x v="122"/>
    <x v="3"/>
    <x v="2"/>
    <x v="9"/>
    <s v="Logitech K350 2.4Ghz Wireless Keyboard"/>
    <n v="248.85"/>
    <n v="5"/>
    <n v="27.37"/>
  </r>
  <r>
    <x v="576"/>
    <x v="122"/>
    <x v="3"/>
    <x v="2"/>
    <x v="9"/>
    <s v="Memorex Mini Travel Drive 64 GB USB 2.0 Flash Drive"/>
    <n v="36.24"/>
    <n v="1"/>
    <n v="15.22"/>
  </r>
  <r>
    <x v="576"/>
    <x v="222"/>
    <x v="32"/>
    <x v="0"/>
    <x v="0"/>
    <s v="Xerox 222"/>
    <n v="19.440000000000001"/>
    <n v="3"/>
    <n v="9.33"/>
  </r>
  <r>
    <x v="576"/>
    <x v="222"/>
    <x v="32"/>
    <x v="0"/>
    <x v="3"/>
    <s v="Flexible Leather- Look Classic Collection Ring Binder"/>
    <n v="37.880000000000003"/>
    <n v="2"/>
    <n v="18.940000000000001"/>
  </r>
  <r>
    <x v="577"/>
    <x v="22"/>
    <x v="4"/>
    <x v="0"/>
    <x v="3"/>
    <s v="3-ring staple pack"/>
    <n v="3.76"/>
    <n v="2"/>
    <n v="1.8"/>
  </r>
  <r>
    <x v="577"/>
    <x v="724"/>
    <x v="11"/>
    <x v="2"/>
    <x v="6"/>
    <s v="HTC One"/>
    <n v="319.97000000000003"/>
    <n v="4"/>
    <n v="36"/>
  </r>
  <r>
    <x v="577"/>
    <x v="247"/>
    <x v="3"/>
    <x v="0"/>
    <x v="3"/>
    <s v="Wilson Jones Standard D-Ring Binders"/>
    <n v="8.1"/>
    <n v="2"/>
    <n v="2.73"/>
  </r>
  <r>
    <x v="577"/>
    <x v="435"/>
    <x v="29"/>
    <x v="1"/>
    <x v="8"/>
    <s v="Stackable Trays"/>
    <n v="6.16"/>
    <n v="2"/>
    <n v="1.97"/>
  </r>
  <r>
    <x v="577"/>
    <x v="435"/>
    <x v="29"/>
    <x v="0"/>
    <x v="4"/>
    <s v="Boston Electric Pencil Sharpener, Model 1818, Charcoal Black"/>
    <n v="56.3"/>
    <n v="2"/>
    <n v="15.76"/>
  </r>
  <r>
    <x v="577"/>
    <x v="367"/>
    <x v="3"/>
    <x v="1"/>
    <x v="8"/>
    <s v="Master Caster Door Stop, Gray"/>
    <n v="15.24"/>
    <n v="3"/>
    <n v="5.18"/>
  </r>
  <r>
    <x v="577"/>
    <x v="281"/>
    <x v="3"/>
    <x v="1"/>
    <x v="8"/>
    <s v="Staple-based wall hangings"/>
    <n v="29.22"/>
    <n v="3"/>
    <n v="12.86"/>
  </r>
  <r>
    <x v="577"/>
    <x v="63"/>
    <x v="3"/>
    <x v="2"/>
    <x v="9"/>
    <s v="Micro Innovations USB RF Wireless Keyboard with Mouse"/>
    <n v="50"/>
    <n v="2"/>
    <n v="10.5"/>
  </r>
  <r>
    <x v="577"/>
    <x v="504"/>
    <x v="3"/>
    <x v="0"/>
    <x v="3"/>
    <s v="Ibico Recycled Grain-Textured Covers"/>
    <n v="55.26"/>
    <n v="2"/>
    <n v="20.72"/>
  </r>
  <r>
    <x v="577"/>
    <x v="504"/>
    <x v="3"/>
    <x v="0"/>
    <x v="0"/>
    <s v="Xerox 23"/>
    <n v="6.48"/>
    <n v="1"/>
    <n v="3.11"/>
  </r>
  <r>
    <x v="577"/>
    <x v="504"/>
    <x v="3"/>
    <x v="0"/>
    <x v="3"/>
    <s v="GBC Laser Imprintable Binding System Covers, Desert Sand"/>
    <n v="34.25"/>
    <n v="3"/>
    <n v="11.56"/>
  </r>
  <r>
    <x v="577"/>
    <x v="504"/>
    <x v="3"/>
    <x v="1"/>
    <x v="13"/>
    <s v="Bush Andora Conference Table, Maple/Graphite Gray Finish"/>
    <n v="273.57"/>
    <n v="2"/>
    <n v="10.26"/>
  </r>
  <r>
    <x v="578"/>
    <x v="412"/>
    <x v="20"/>
    <x v="0"/>
    <x v="4"/>
    <s v="Sanford Colorific Eraseable Coloring Pencils, 12 Count"/>
    <n v="3.28"/>
    <n v="1"/>
    <n v="1.41"/>
  </r>
  <r>
    <x v="578"/>
    <x v="343"/>
    <x v="22"/>
    <x v="0"/>
    <x v="12"/>
    <s v="3M Office Air Cleaner"/>
    <n v="103.92"/>
    <n v="4"/>
    <n v="36.369999999999997"/>
  </r>
  <r>
    <x v="578"/>
    <x v="343"/>
    <x v="22"/>
    <x v="2"/>
    <x v="9"/>
    <s v="Logitech G700s Rechargeable Gaming Mouse"/>
    <n v="899.91"/>
    <n v="9"/>
    <n v="377.96"/>
  </r>
  <r>
    <x v="578"/>
    <x v="343"/>
    <x v="22"/>
    <x v="0"/>
    <x v="3"/>
    <s v="Acco D-Ring Binder w/DublLock"/>
    <n v="51.31"/>
    <n v="3"/>
    <n v="18.600000000000001"/>
  </r>
  <r>
    <x v="578"/>
    <x v="40"/>
    <x v="10"/>
    <x v="2"/>
    <x v="9"/>
    <s v="Plantronics Savi W720 Multi-Device Wireless Headset System"/>
    <n v="2025.36"/>
    <n v="6"/>
    <n v="607.61"/>
  </r>
  <r>
    <x v="578"/>
    <x v="40"/>
    <x v="10"/>
    <x v="2"/>
    <x v="15"/>
    <s v="Cubify CubeX 3D Printer Double Head Print"/>
    <n v="1799.99"/>
    <n v="2"/>
    <n v="-2639.99"/>
  </r>
  <r>
    <x v="578"/>
    <x v="40"/>
    <x v="10"/>
    <x v="2"/>
    <x v="6"/>
    <s v="Panasonic KX TS3282W Corded phone"/>
    <n v="101.99"/>
    <n v="2"/>
    <n v="-17"/>
  </r>
  <r>
    <x v="578"/>
    <x v="40"/>
    <x v="10"/>
    <x v="1"/>
    <x v="8"/>
    <s v="Howard Miller 13&quot; Diameter Goldtone Round Wall Clock"/>
    <n v="262.86"/>
    <n v="7"/>
    <n v="69"/>
  </r>
  <r>
    <x v="578"/>
    <x v="390"/>
    <x v="25"/>
    <x v="2"/>
    <x v="6"/>
    <s v="Cisco Small Business SPA 502G VoIP phone"/>
    <n v="246.17"/>
    <n v="3"/>
    <n v="21.54"/>
  </r>
  <r>
    <x v="579"/>
    <x v="707"/>
    <x v="22"/>
    <x v="0"/>
    <x v="0"/>
    <s v="Xerox 190"/>
    <n v="4.9800000000000004"/>
    <n v="1"/>
    <n v="2.34"/>
  </r>
  <r>
    <x v="580"/>
    <x v="154"/>
    <x v="14"/>
    <x v="0"/>
    <x v="3"/>
    <s v="GBC Plastic Binding Combs"/>
    <n v="29.52"/>
    <n v="4"/>
    <n v="14.46"/>
  </r>
  <r>
    <x v="580"/>
    <x v="154"/>
    <x v="14"/>
    <x v="1"/>
    <x v="5"/>
    <s v="Hon Valutask Swivel Chairs"/>
    <n v="302.94"/>
    <n v="3"/>
    <n v="48.47"/>
  </r>
  <r>
    <x v="580"/>
    <x v="154"/>
    <x v="14"/>
    <x v="1"/>
    <x v="5"/>
    <s v="Harbour Creations 67200 Series Stacking Chairs"/>
    <n v="142.36000000000001"/>
    <n v="2"/>
    <n v="38.44"/>
  </r>
  <r>
    <x v="580"/>
    <x v="154"/>
    <x v="14"/>
    <x v="1"/>
    <x v="5"/>
    <s v="Global Value Steno Chair, Gray"/>
    <n v="546.66"/>
    <n v="9"/>
    <n v="136.66999999999999"/>
  </r>
  <r>
    <x v="580"/>
    <x v="154"/>
    <x v="14"/>
    <x v="1"/>
    <x v="8"/>
    <s v="Tenex Carpeted, Granite-Look or Clear Contemporary Contour Shape Chair Mats"/>
    <n v="212.13"/>
    <n v="3"/>
    <n v="14.85"/>
  </r>
  <r>
    <x v="580"/>
    <x v="260"/>
    <x v="1"/>
    <x v="0"/>
    <x v="2"/>
    <s v="Tennsco Double-Tier Lockers"/>
    <n v="180.02"/>
    <n v="1"/>
    <n v="-15.75"/>
  </r>
  <r>
    <x v="580"/>
    <x v="260"/>
    <x v="1"/>
    <x v="1"/>
    <x v="8"/>
    <s v="Howard Miller 11-1/2&quot; Diameter Ridgewood Wall Clock"/>
    <n v="41.55"/>
    <n v="2"/>
    <n v="-19.739999999999998"/>
  </r>
  <r>
    <x v="580"/>
    <x v="260"/>
    <x v="1"/>
    <x v="0"/>
    <x v="4"/>
    <s v="Newell 35"/>
    <n v="13.12"/>
    <n v="5"/>
    <n v="1.48"/>
  </r>
  <r>
    <x v="580"/>
    <x v="194"/>
    <x v="3"/>
    <x v="0"/>
    <x v="4"/>
    <s v="Sanford 52201 APSCO Electric Pencil Sharpener"/>
    <n v="204.85"/>
    <n v="5"/>
    <n v="53.26"/>
  </r>
  <r>
    <x v="580"/>
    <x v="194"/>
    <x v="3"/>
    <x v="2"/>
    <x v="6"/>
    <s v="Panasonic KX TS3282W Corded phone"/>
    <n v="135.97999999999999"/>
    <n v="2"/>
    <n v="17"/>
  </r>
  <r>
    <x v="580"/>
    <x v="194"/>
    <x v="3"/>
    <x v="0"/>
    <x v="4"/>
    <s v="Sanford Colorific Eraseable Coloring Pencils, 12 Count"/>
    <n v="16.399999999999999"/>
    <n v="5"/>
    <n v="7.05"/>
  </r>
  <r>
    <x v="580"/>
    <x v="194"/>
    <x v="3"/>
    <x v="0"/>
    <x v="3"/>
    <s v="Avery Arch Ring Binders"/>
    <n v="92.96"/>
    <n v="2"/>
    <n v="31.37"/>
  </r>
  <r>
    <x v="581"/>
    <x v="272"/>
    <x v="10"/>
    <x v="0"/>
    <x v="2"/>
    <s v="Fellowes Officeware Wire Shelving"/>
    <n v="646.78"/>
    <n v="9"/>
    <n v="-145.52000000000001"/>
  </r>
  <r>
    <x v="581"/>
    <x v="363"/>
    <x v="20"/>
    <x v="2"/>
    <x v="9"/>
    <s v="Imation Bio 8GB USBÂ Flash Drive ImationÂ Corp"/>
    <n v="166.24"/>
    <n v="1"/>
    <n v="24.94"/>
  </r>
  <r>
    <x v="581"/>
    <x v="521"/>
    <x v="26"/>
    <x v="0"/>
    <x v="4"/>
    <s v="Newell 320"/>
    <n v="6.85"/>
    <n v="2"/>
    <n v="0.6"/>
  </r>
  <r>
    <x v="581"/>
    <x v="357"/>
    <x v="15"/>
    <x v="0"/>
    <x v="10"/>
    <s v="#10- 4 1/8&quot; x 9 1/2&quot; Recycled Envelopes"/>
    <n v="55.94"/>
    <n v="8"/>
    <n v="18.88"/>
  </r>
  <r>
    <x v="581"/>
    <x v="357"/>
    <x v="15"/>
    <x v="0"/>
    <x v="1"/>
    <s v="Avery 507"/>
    <n v="18.43"/>
    <n v="8"/>
    <n v="5.99"/>
  </r>
  <r>
    <x v="581"/>
    <x v="357"/>
    <x v="15"/>
    <x v="1"/>
    <x v="8"/>
    <s v="Master Caster Door Stop, Brown"/>
    <n v="20.32"/>
    <n v="5"/>
    <n v="3.56"/>
  </r>
  <r>
    <x v="581"/>
    <x v="412"/>
    <x v="10"/>
    <x v="0"/>
    <x v="0"/>
    <s v="Xerox 226"/>
    <n v="20.74"/>
    <n v="4"/>
    <n v="7.26"/>
  </r>
  <r>
    <x v="582"/>
    <x v="229"/>
    <x v="3"/>
    <x v="2"/>
    <x v="6"/>
    <s v="ShoreTel ShorePhone IP 230 VoIP phone"/>
    <n v="675.96"/>
    <n v="5"/>
    <n v="84.5"/>
  </r>
  <r>
    <x v="582"/>
    <x v="229"/>
    <x v="3"/>
    <x v="2"/>
    <x v="9"/>
    <s v="Plantronics Savi W720 Multi-Device Wireless Headset System"/>
    <n v="1265.8499999999999"/>
    <n v="3"/>
    <n v="556.97"/>
  </r>
  <r>
    <x v="582"/>
    <x v="144"/>
    <x v="2"/>
    <x v="0"/>
    <x v="12"/>
    <s v="Avanti 4.4 Cu. Ft. Refrigerator"/>
    <n v="434.35"/>
    <n v="3"/>
    <n v="43.44"/>
  </r>
  <r>
    <x v="582"/>
    <x v="144"/>
    <x v="2"/>
    <x v="0"/>
    <x v="12"/>
    <s v="Hoover Replacement Belt for Commercial Guardsman Heavy-Duty Upright Vacuum"/>
    <n v="3.55"/>
    <n v="2"/>
    <n v="0.44"/>
  </r>
  <r>
    <x v="582"/>
    <x v="144"/>
    <x v="2"/>
    <x v="0"/>
    <x v="12"/>
    <s v="Fellowes Advanced 8 Outlet Surge Suppressor with Phone/Fax Protection"/>
    <n v="88.83"/>
    <n v="4"/>
    <n v="7.77"/>
  </r>
  <r>
    <x v="582"/>
    <x v="436"/>
    <x v="40"/>
    <x v="0"/>
    <x v="3"/>
    <s v="Self-Adhesive Ring Binder Labels"/>
    <n v="7.04"/>
    <n v="2"/>
    <n v="3.31"/>
  </r>
  <r>
    <x v="582"/>
    <x v="436"/>
    <x v="40"/>
    <x v="0"/>
    <x v="7"/>
    <s v="Bagged Rubber Bands"/>
    <n v="5.04"/>
    <n v="4"/>
    <n v="0.2"/>
  </r>
  <r>
    <x v="582"/>
    <x v="436"/>
    <x v="40"/>
    <x v="0"/>
    <x v="0"/>
    <s v="White Computer Printout Paper by Universal"/>
    <n v="116.28"/>
    <n v="3"/>
    <n v="56.98"/>
  </r>
  <r>
    <x v="582"/>
    <x v="378"/>
    <x v="1"/>
    <x v="2"/>
    <x v="6"/>
    <s v="Samsung Rugby III"/>
    <n v="158.38"/>
    <n v="3"/>
    <n v="13.86"/>
  </r>
  <r>
    <x v="582"/>
    <x v="725"/>
    <x v="38"/>
    <x v="0"/>
    <x v="0"/>
    <s v="Xerox 1903"/>
    <n v="29.9"/>
    <n v="5"/>
    <n v="14.65"/>
  </r>
  <r>
    <x v="582"/>
    <x v="725"/>
    <x v="38"/>
    <x v="2"/>
    <x v="9"/>
    <s v="Logitech diNovo Edge Keyboard"/>
    <n v="2249.91"/>
    <n v="9"/>
    <n v="517.48"/>
  </r>
  <r>
    <x v="582"/>
    <x v="725"/>
    <x v="38"/>
    <x v="1"/>
    <x v="13"/>
    <s v="Bretford Rectangular Conference Table Tops"/>
    <n v="1053.1600000000001"/>
    <n v="4"/>
    <n v="-105.32"/>
  </r>
  <r>
    <x v="582"/>
    <x v="89"/>
    <x v="1"/>
    <x v="2"/>
    <x v="9"/>
    <s v="Maxell 4.7GB DVD+RW 3/Pack"/>
    <n v="25.49"/>
    <n v="2"/>
    <n v="4.78"/>
  </r>
  <r>
    <x v="582"/>
    <x v="316"/>
    <x v="2"/>
    <x v="0"/>
    <x v="1"/>
    <s v="Avery 474"/>
    <n v="6.91"/>
    <n v="3"/>
    <n v="2.5099999999999998"/>
  </r>
  <r>
    <x v="583"/>
    <x v="330"/>
    <x v="0"/>
    <x v="0"/>
    <x v="2"/>
    <s v="Fellowes Super Stor/Drawer"/>
    <n v="88.8"/>
    <n v="4"/>
    <n v="-2.2200000000000002"/>
  </r>
  <r>
    <x v="583"/>
    <x v="223"/>
    <x v="20"/>
    <x v="0"/>
    <x v="0"/>
    <s v="Eaton Premium Continuous-Feed Paper, 25% Cotton, Letter Size, White, 1000 Shts/Box"/>
    <n v="55.48"/>
    <n v="1"/>
    <n v="26.63"/>
  </r>
  <r>
    <x v="583"/>
    <x v="375"/>
    <x v="1"/>
    <x v="2"/>
    <x v="6"/>
    <s v="Apple iPhone 5C"/>
    <n v="159.97999999999999"/>
    <n v="2"/>
    <n v="12"/>
  </r>
  <r>
    <x v="583"/>
    <x v="375"/>
    <x v="1"/>
    <x v="2"/>
    <x v="9"/>
    <s v="Logitech G600 MMO Gaming Mouse"/>
    <n v="255.97"/>
    <n v="4"/>
    <n v="51.19"/>
  </r>
  <r>
    <x v="583"/>
    <x v="375"/>
    <x v="1"/>
    <x v="1"/>
    <x v="11"/>
    <s v="Sauder Facets Collection Library, Sky Alder Finish"/>
    <n v="359.06"/>
    <n v="3"/>
    <n v="-71.81"/>
  </r>
  <r>
    <x v="583"/>
    <x v="333"/>
    <x v="12"/>
    <x v="0"/>
    <x v="10"/>
    <s v="#6 3/4 Gummed Flap White Envelopes"/>
    <n v="7.92"/>
    <n v="1"/>
    <n v="2.77"/>
  </r>
  <r>
    <x v="583"/>
    <x v="333"/>
    <x v="12"/>
    <x v="1"/>
    <x v="8"/>
    <s v="Nu-Dell Float Frame 11 x 14 1/2"/>
    <n v="14.37"/>
    <n v="2"/>
    <n v="3.95"/>
  </r>
  <r>
    <x v="583"/>
    <x v="726"/>
    <x v="16"/>
    <x v="0"/>
    <x v="1"/>
    <s v="Avery 486"/>
    <n v="11.7"/>
    <n v="2"/>
    <n v="3.95"/>
  </r>
  <r>
    <x v="583"/>
    <x v="170"/>
    <x v="3"/>
    <x v="0"/>
    <x v="0"/>
    <s v="Easy-staple paper"/>
    <n v="17.12"/>
    <n v="4"/>
    <n v="7.7"/>
  </r>
  <r>
    <x v="583"/>
    <x v="522"/>
    <x v="6"/>
    <x v="0"/>
    <x v="12"/>
    <s v="Acco 6 Outlet Guardian Standard Surge Suppressor"/>
    <n v="36.270000000000003"/>
    <n v="3"/>
    <n v="10.88"/>
  </r>
  <r>
    <x v="583"/>
    <x v="341"/>
    <x v="0"/>
    <x v="2"/>
    <x v="9"/>
    <s v="Hypercom P1300 Pinpad"/>
    <n v="100.8"/>
    <n v="2"/>
    <n v="21.42"/>
  </r>
  <r>
    <x v="584"/>
    <x v="143"/>
    <x v="22"/>
    <x v="1"/>
    <x v="13"/>
    <s v="Bevis 36 x 72 Conference Tables"/>
    <n v="1618.37"/>
    <n v="13"/>
    <n v="356.04"/>
  </r>
  <r>
    <x v="584"/>
    <x v="143"/>
    <x v="22"/>
    <x v="2"/>
    <x v="9"/>
    <s v="Enermax Acrylux Wireless Keyboard"/>
    <n v="99.6"/>
    <n v="1"/>
    <n v="36.85"/>
  </r>
  <r>
    <x v="584"/>
    <x v="727"/>
    <x v="26"/>
    <x v="0"/>
    <x v="12"/>
    <s v="Belkin 6 Outlet Metallic Surge Strip"/>
    <n v="60.98"/>
    <n v="7"/>
    <n v="4.57"/>
  </r>
  <r>
    <x v="584"/>
    <x v="462"/>
    <x v="25"/>
    <x v="2"/>
    <x v="6"/>
    <s v="Anker 36W 4-Port USB Wall Charger Travel Power Adapter for iPhone 5s 5c 5"/>
    <n v="47.98"/>
    <n v="3"/>
    <n v="4.8"/>
  </r>
  <r>
    <x v="584"/>
    <x v="310"/>
    <x v="16"/>
    <x v="2"/>
    <x v="9"/>
    <s v="Memorex Micro Travel Drive 4 GB"/>
    <n v="50.88"/>
    <n v="6"/>
    <n v="14.63"/>
  </r>
  <r>
    <x v="584"/>
    <x v="310"/>
    <x v="16"/>
    <x v="0"/>
    <x v="10"/>
    <s v="Recycled Interoffice Envelopes with Re-Use-A-Seal Closure, 10 x 13"/>
    <n v="27.31"/>
    <n v="2"/>
    <n v="9.2200000000000006"/>
  </r>
  <r>
    <x v="584"/>
    <x v="512"/>
    <x v="10"/>
    <x v="0"/>
    <x v="4"/>
    <s v="OIC #2 Pencils, Medium Soft"/>
    <n v="3.01"/>
    <n v="2"/>
    <n v="0.34"/>
  </r>
  <r>
    <x v="584"/>
    <x v="381"/>
    <x v="1"/>
    <x v="2"/>
    <x v="15"/>
    <s v="Star Micronics TSP800 TSP847IIU Receipt Printer"/>
    <n v="600.53"/>
    <n v="2"/>
    <n v="137.26"/>
  </r>
  <r>
    <x v="584"/>
    <x v="381"/>
    <x v="1"/>
    <x v="0"/>
    <x v="4"/>
    <s v="Sanford Prismacolor Professional Thick Lead Art Pencils, 36-Color Set"/>
    <n v="59.9"/>
    <n v="2"/>
    <n v="14.23"/>
  </r>
  <r>
    <x v="584"/>
    <x v="381"/>
    <x v="1"/>
    <x v="2"/>
    <x v="9"/>
    <s v="Enermax Acrylux Wireless Keyboard"/>
    <n v="637.44000000000005"/>
    <n v="8"/>
    <n v="135.46"/>
  </r>
  <r>
    <x v="584"/>
    <x v="381"/>
    <x v="1"/>
    <x v="1"/>
    <x v="8"/>
    <s v="Howard Miller 11-1/2&quot; Diameter Grantwood Wall Clock"/>
    <n v="51.76"/>
    <n v="3"/>
    <n v="-33.64"/>
  </r>
  <r>
    <x v="585"/>
    <x v="165"/>
    <x v="21"/>
    <x v="0"/>
    <x v="4"/>
    <s v="Newell 336"/>
    <n v="17.12"/>
    <n v="4"/>
    <n v="4.96"/>
  </r>
  <r>
    <x v="585"/>
    <x v="535"/>
    <x v="2"/>
    <x v="0"/>
    <x v="2"/>
    <s v="Tennsco Lockers, Sand"/>
    <n v="33.57"/>
    <n v="2"/>
    <n v="1.68"/>
  </r>
  <r>
    <x v="585"/>
    <x v="535"/>
    <x v="2"/>
    <x v="1"/>
    <x v="5"/>
    <s v="Harbour Creations Steel Folding Chair"/>
    <n v="422.63"/>
    <n v="7"/>
    <n v="0"/>
  </r>
  <r>
    <x v="586"/>
    <x v="32"/>
    <x v="6"/>
    <x v="0"/>
    <x v="12"/>
    <s v="Belkin Premiere Surge Master II 8-outlet surge protector"/>
    <n v="194.32"/>
    <n v="4"/>
    <n v="56.35"/>
  </r>
  <r>
    <x v="587"/>
    <x v="557"/>
    <x v="10"/>
    <x v="0"/>
    <x v="7"/>
    <s v="OIC Bulk Pack Metal Binder Clips"/>
    <n v="5.58"/>
    <n v="2"/>
    <n v="1.81"/>
  </r>
  <r>
    <x v="587"/>
    <x v="557"/>
    <x v="10"/>
    <x v="0"/>
    <x v="0"/>
    <s v="While You Were Out Pads, 50 per Pad, 4 x 5 1/4, Green Cycle"/>
    <n v="22.7"/>
    <n v="6"/>
    <n v="8.23"/>
  </r>
  <r>
    <x v="587"/>
    <x v="557"/>
    <x v="10"/>
    <x v="0"/>
    <x v="3"/>
    <s v="Ibico Standard Transparent Covers"/>
    <n v="19.78"/>
    <n v="4"/>
    <n v="-13.84"/>
  </r>
  <r>
    <x v="587"/>
    <x v="557"/>
    <x v="10"/>
    <x v="1"/>
    <x v="8"/>
    <s v="Executive Impressions 14&quot; Two-Color Numerals Wall Clock"/>
    <n v="72.7"/>
    <n v="4"/>
    <n v="19.079999999999998"/>
  </r>
  <r>
    <x v="587"/>
    <x v="557"/>
    <x v="10"/>
    <x v="2"/>
    <x v="15"/>
    <s v="Swingline SM12-08 MicroCut Jam Free Shredder"/>
    <n v="479.99"/>
    <n v="4"/>
    <n v="-383.99"/>
  </r>
  <r>
    <x v="587"/>
    <x v="557"/>
    <x v="10"/>
    <x v="0"/>
    <x v="4"/>
    <s v="Stanley Bostitch Contemporary Electric Pencil Sharpeners"/>
    <n v="27.17"/>
    <n v="2"/>
    <n v="2.72"/>
  </r>
  <r>
    <x v="587"/>
    <x v="639"/>
    <x v="20"/>
    <x v="0"/>
    <x v="0"/>
    <s v="Xerox 1887"/>
    <n v="132.79"/>
    <n v="7"/>
    <n v="63.74"/>
  </r>
  <r>
    <x v="587"/>
    <x v="639"/>
    <x v="20"/>
    <x v="0"/>
    <x v="0"/>
    <s v="Xerox 1967"/>
    <n v="12.96"/>
    <n v="2"/>
    <n v="6.22"/>
  </r>
  <r>
    <x v="587"/>
    <x v="639"/>
    <x v="20"/>
    <x v="0"/>
    <x v="1"/>
    <s v="Smead Alpha-Z Color-Coded Second Alphabetical Labels and Starter Set"/>
    <n v="21.56"/>
    <n v="7"/>
    <n v="10.35"/>
  </r>
  <r>
    <x v="587"/>
    <x v="728"/>
    <x v="26"/>
    <x v="1"/>
    <x v="11"/>
    <s v="Atlantic Metals Mobile 4-Shelf Bookcases, Custom Colors"/>
    <n v="590.05999999999995"/>
    <n v="7"/>
    <n v="-786.74"/>
  </r>
  <r>
    <x v="587"/>
    <x v="728"/>
    <x v="26"/>
    <x v="0"/>
    <x v="4"/>
    <s v="Dixon My First Ticonderoga Pencil, #2"/>
    <n v="14.04"/>
    <n v="3"/>
    <n v="1.58"/>
  </r>
  <r>
    <x v="587"/>
    <x v="389"/>
    <x v="12"/>
    <x v="0"/>
    <x v="0"/>
    <s v="Computer Printout Paper with Letter-Trim Perforations"/>
    <n v="106.23"/>
    <n v="7"/>
    <n v="37.18"/>
  </r>
  <r>
    <x v="587"/>
    <x v="389"/>
    <x v="12"/>
    <x v="2"/>
    <x v="6"/>
    <s v="ClearSounds CSC500 Amplified Spirit Phone Corded phone"/>
    <n v="111.98"/>
    <n v="2"/>
    <n v="11.2"/>
  </r>
  <r>
    <x v="587"/>
    <x v="389"/>
    <x v="12"/>
    <x v="1"/>
    <x v="8"/>
    <s v="Magna Visual Magnetic Picture Hangers"/>
    <n v="7.71"/>
    <n v="2"/>
    <n v="1.74"/>
  </r>
  <r>
    <x v="587"/>
    <x v="535"/>
    <x v="12"/>
    <x v="1"/>
    <x v="5"/>
    <s v="SAFCO Arco Folding Chair"/>
    <n v="883.84"/>
    <n v="4"/>
    <n v="99.43"/>
  </r>
  <r>
    <x v="587"/>
    <x v="388"/>
    <x v="3"/>
    <x v="0"/>
    <x v="3"/>
    <s v="Avery Hole Reinforcements"/>
    <n v="19.940000000000001"/>
    <n v="4"/>
    <n v="7.23"/>
  </r>
  <r>
    <x v="587"/>
    <x v="388"/>
    <x v="3"/>
    <x v="0"/>
    <x v="7"/>
    <s v="Vinyl Coated Wire Paper Clips in Organizer Box, 800/Box"/>
    <n v="45.92"/>
    <n v="4"/>
    <n v="21.58"/>
  </r>
  <r>
    <x v="587"/>
    <x v="312"/>
    <x v="24"/>
    <x v="1"/>
    <x v="8"/>
    <s v="Eldon Regeneration Recycled Desk Accessories, Black"/>
    <n v="9.68"/>
    <n v="2"/>
    <n v="3.78"/>
  </r>
  <r>
    <x v="587"/>
    <x v="312"/>
    <x v="24"/>
    <x v="2"/>
    <x v="16"/>
    <s v="Canon PC1060 Personal Laser Copier"/>
    <n v="4899.93"/>
    <n v="7"/>
    <n v="2302.9699999999998"/>
  </r>
  <r>
    <x v="588"/>
    <x v="514"/>
    <x v="2"/>
    <x v="1"/>
    <x v="8"/>
    <s v="Tenex Antistatic Computer Chair Mats"/>
    <n v="547.14"/>
    <n v="4"/>
    <n v="-68.39"/>
  </r>
  <r>
    <x v="588"/>
    <x v="337"/>
    <x v="15"/>
    <x v="0"/>
    <x v="1"/>
    <s v="Avery 474"/>
    <n v="9.2200000000000006"/>
    <n v="4"/>
    <n v="3.34"/>
  </r>
  <r>
    <x v="588"/>
    <x v="337"/>
    <x v="15"/>
    <x v="0"/>
    <x v="0"/>
    <s v="Xerox 227"/>
    <n v="10.37"/>
    <n v="2"/>
    <n v="3.63"/>
  </r>
  <r>
    <x v="588"/>
    <x v="729"/>
    <x v="14"/>
    <x v="2"/>
    <x v="6"/>
    <s v="Logitech B530 USBÂ HeadsetÂ -Â headsetÂ - Full size, Binaural"/>
    <n v="73.98"/>
    <n v="2"/>
    <n v="19.97"/>
  </r>
  <r>
    <x v="588"/>
    <x v="729"/>
    <x v="14"/>
    <x v="1"/>
    <x v="11"/>
    <s v="Rush Hierlooms Collection Rich Wood Bookcases"/>
    <n v="160.97999999999999"/>
    <n v="1"/>
    <n v="20.93"/>
  </r>
  <r>
    <x v="588"/>
    <x v="729"/>
    <x v="14"/>
    <x v="0"/>
    <x v="0"/>
    <s v="Xerox 1978"/>
    <n v="17.34"/>
    <n v="3"/>
    <n v="8.5"/>
  </r>
  <r>
    <x v="588"/>
    <x v="729"/>
    <x v="14"/>
    <x v="0"/>
    <x v="4"/>
    <s v="Newell 351"/>
    <n v="3.28"/>
    <n v="1"/>
    <n v="0.95"/>
  </r>
  <r>
    <x v="588"/>
    <x v="412"/>
    <x v="20"/>
    <x v="0"/>
    <x v="12"/>
    <s v="Kensington 7 Outlet MasterPiece Power Center with Fax/Phone Line Protection"/>
    <n v="414.96"/>
    <n v="2"/>
    <n v="124.49"/>
  </r>
  <r>
    <x v="588"/>
    <x v="565"/>
    <x v="3"/>
    <x v="2"/>
    <x v="16"/>
    <s v="Brother DCP1000 Digital 3 in 1 Multifunction Machine"/>
    <n v="1199.96"/>
    <n v="5"/>
    <n v="224.99"/>
  </r>
  <r>
    <x v="588"/>
    <x v="565"/>
    <x v="3"/>
    <x v="0"/>
    <x v="0"/>
    <s v="Important Message Pads, 50 4-1/4 x 5-1/2 Forms per Pad"/>
    <n v="12.6"/>
    <n v="3"/>
    <n v="6.17"/>
  </r>
  <r>
    <x v="588"/>
    <x v="565"/>
    <x v="3"/>
    <x v="0"/>
    <x v="0"/>
    <s v="Great White Multi-Use Recycled Paper (20Lb. and 84 Bright)"/>
    <n v="17.940000000000001"/>
    <n v="3"/>
    <n v="8.07"/>
  </r>
  <r>
    <x v="588"/>
    <x v="352"/>
    <x v="4"/>
    <x v="1"/>
    <x v="8"/>
    <s v="Tenex B1-RE Series Chair Mats for Low Pile Carpets"/>
    <n v="275.88"/>
    <n v="6"/>
    <n v="46.9"/>
  </r>
  <r>
    <x v="588"/>
    <x v="352"/>
    <x v="4"/>
    <x v="0"/>
    <x v="3"/>
    <s v="Tuf-Vin Binders"/>
    <n v="157.9"/>
    <n v="5"/>
    <n v="74.209999999999994"/>
  </r>
  <r>
    <x v="588"/>
    <x v="232"/>
    <x v="20"/>
    <x v="2"/>
    <x v="9"/>
    <s v="Plantronics Savi W720 Multi-Device Wireless Headset System"/>
    <n v="843.9"/>
    <n v="2"/>
    <n v="371.32"/>
  </r>
  <r>
    <x v="588"/>
    <x v="232"/>
    <x v="20"/>
    <x v="1"/>
    <x v="11"/>
    <s v="Atlantic Metals Mobile 4-Shelf Bookcases, Custom Colors"/>
    <n v="449.57"/>
    <n v="2"/>
    <n v="56.2"/>
  </r>
  <r>
    <x v="588"/>
    <x v="88"/>
    <x v="3"/>
    <x v="0"/>
    <x v="0"/>
    <s v="Xerox 1949"/>
    <n v="9.9600000000000009"/>
    <n v="2"/>
    <n v="4.88"/>
  </r>
  <r>
    <x v="589"/>
    <x v="12"/>
    <x v="32"/>
    <x v="0"/>
    <x v="7"/>
    <s v="Staples"/>
    <n v="22.2"/>
    <n v="5"/>
    <n v="10.43"/>
  </r>
  <r>
    <x v="589"/>
    <x v="260"/>
    <x v="10"/>
    <x v="1"/>
    <x v="13"/>
    <s v="KI Adjustable-Height Table"/>
    <n v="51.59"/>
    <n v="1"/>
    <n v="-15.48"/>
  </r>
  <r>
    <x v="589"/>
    <x v="680"/>
    <x v="0"/>
    <x v="1"/>
    <x v="5"/>
    <s v="Office Star - Contemporary Task Swivel chair with 2-way adjustable arms, Plum"/>
    <n v="275.06"/>
    <n v="3"/>
    <n v="-90.38"/>
  </r>
  <r>
    <x v="589"/>
    <x v="447"/>
    <x v="20"/>
    <x v="0"/>
    <x v="0"/>
    <s v="Xerox 1906"/>
    <n v="212.64"/>
    <n v="6"/>
    <n v="99.94"/>
  </r>
  <r>
    <x v="590"/>
    <x v="188"/>
    <x v="0"/>
    <x v="0"/>
    <x v="10"/>
    <s v="#10-4 1/8&quot; x 9 1/2&quot; Premium Diagonal Seam Envelopes"/>
    <n v="113.33"/>
    <n v="9"/>
    <n v="35.42"/>
  </r>
  <r>
    <x v="590"/>
    <x v="188"/>
    <x v="0"/>
    <x v="1"/>
    <x v="11"/>
    <s v="Atlantic Metals Mobile 3-Shelf Bookcases, Custom Colors"/>
    <n v="532.4"/>
    <n v="3"/>
    <n v="-46.98"/>
  </r>
  <r>
    <x v="590"/>
    <x v="188"/>
    <x v="0"/>
    <x v="1"/>
    <x v="5"/>
    <s v="Global Fabric Manager's Chair, Dark Gray"/>
    <n v="212.06"/>
    <n v="3"/>
    <n v="-15.15"/>
  </r>
  <r>
    <x v="590"/>
    <x v="188"/>
    <x v="0"/>
    <x v="2"/>
    <x v="6"/>
    <s v="Plantronics HL10 Handset Lifter"/>
    <n v="371.17"/>
    <n v="4"/>
    <n v="41.76"/>
  </r>
  <r>
    <x v="590"/>
    <x v="496"/>
    <x v="13"/>
    <x v="0"/>
    <x v="10"/>
    <s v="Strathmore #10 Envelopes, Ultimate White"/>
    <n v="105.42"/>
    <n v="2"/>
    <n v="51.66"/>
  </r>
  <r>
    <x v="590"/>
    <x v="730"/>
    <x v="36"/>
    <x v="0"/>
    <x v="0"/>
    <s v="Xerox 1950"/>
    <n v="28.9"/>
    <n v="5"/>
    <n v="14.16"/>
  </r>
  <r>
    <x v="590"/>
    <x v="730"/>
    <x v="36"/>
    <x v="0"/>
    <x v="12"/>
    <s v="Kensington 7 Outlet MasterPiece Power Center"/>
    <n v="355.96"/>
    <n v="2"/>
    <n v="103.23"/>
  </r>
  <r>
    <x v="590"/>
    <x v="316"/>
    <x v="3"/>
    <x v="0"/>
    <x v="12"/>
    <s v="Belkin F9G930V10-GRY 9 Outlet Surge"/>
    <n v="106.96"/>
    <n v="2"/>
    <n v="31.02"/>
  </r>
  <r>
    <x v="590"/>
    <x v="316"/>
    <x v="3"/>
    <x v="0"/>
    <x v="1"/>
    <s v="Avery 497"/>
    <n v="21.56"/>
    <n v="7"/>
    <n v="10.35"/>
  </r>
  <r>
    <x v="590"/>
    <x v="108"/>
    <x v="1"/>
    <x v="0"/>
    <x v="2"/>
    <s v="Sterilite Show Offs Storage Containers"/>
    <n v="12.67"/>
    <n v="3"/>
    <n v="-3.17"/>
  </r>
  <r>
    <x v="590"/>
    <x v="148"/>
    <x v="3"/>
    <x v="2"/>
    <x v="9"/>
    <s v="Maxell 4.7GB DVD-R 5/Pack"/>
    <n v="7.92"/>
    <n v="8"/>
    <n v="3.48"/>
  </r>
  <r>
    <x v="590"/>
    <x v="238"/>
    <x v="21"/>
    <x v="0"/>
    <x v="0"/>
    <s v="Xerox 1917"/>
    <n v="195.64"/>
    <n v="4"/>
    <n v="91.95"/>
  </r>
  <r>
    <x v="590"/>
    <x v="238"/>
    <x v="21"/>
    <x v="2"/>
    <x v="6"/>
    <s v="Cisco SPA 502G IP Phone"/>
    <n v="239.9"/>
    <n v="2"/>
    <n v="71.97"/>
  </r>
  <r>
    <x v="590"/>
    <x v="639"/>
    <x v="10"/>
    <x v="1"/>
    <x v="13"/>
    <s v="Riverside Furniture Oval Coffee Table, Oval End Table, End Table with Drawer"/>
    <n v="1548.99"/>
    <n v="9"/>
    <n v="-464.7"/>
  </r>
  <r>
    <x v="590"/>
    <x v="639"/>
    <x v="10"/>
    <x v="0"/>
    <x v="10"/>
    <s v="Staple envelope"/>
    <n v="19.87"/>
    <n v="3"/>
    <n v="6.71"/>
  </r>
  <r>
    <x v="590"/>
    <x v="569"/>
    <x v="15"/>
    <x v="2"/>
    <x v="9"/>
    <s v="Maxell CD-R Discs"/>
    <n v="4.7300000000000004"/>
    <n v="3"/>
    <n v="0.71"/>
  </r>
  <r>
    <x v="590"/>
    <x v="569"/>
    <x v="15"/>
    <x v="1"/>
    <x v="8"/>
    <s v="Executive Impressions 14&quot; Contract Wall Clock with Quartz Movement"/>
    <n v="53.35"/>
    <n v="3"/>
    <n v="16.010000000000002"/>
  </r>
  <r>
    <x v="590"/>
    <x v="569"/>
    <x v="15"/>
    <x v="1"/>
    <x v="11"/>
    <s v="O'Sullivan 5-Shelf Heavy-Duty Bookcases"/>
    <n v="131.1"/>
    <n v="2"/>
    <n v="8.19"/>
  </r>
  <r>
    <x v="590"/>
    <x v="569"/>
    <x v="15"/>
    <x v="0"/>
    <x v="2"/>
    <s v="Staple magnet"/>
    <n v="22.51"/>
    <n v="3"/>
    <n v="2.25"/>
  </r>
  <r>
    <x v="590"/>
    <x v="569"/>
    <x v="15"/>
    <x v="2"/>
    <x v="9"/>
    <s v="SanDisk Ultra 16 GB MicroSDHC Class 10 Memory Card"/>
    <n v="72.739999999999995"/>
    <n v="7"/>
    <n v="-12.73"/>
  </r>
  <r>
    <x v="590"/>
    <x v="160"/>
    <x v="3"/>
    <x v="0"/>
    <x v="2"/>
    <s v="Fellowes Super Stor/Drawer Files"/>
    <n v="323.10000000000002"/>
    <n v="2"/>
    <n v="61.39"/>
  </r>
  <r>
    <x v="590"/>
    <x v="160"/>
    <x v="3"/>
    <x v="2"/>
    <x v="6"/>
    <s v="Geemarc AmpliPOWER60"/>
    <n v="668.16"/>
    <n v="9"/>
    <n v="75.17"/>
  </r>
  <r>
    <x v="591"/>
    <x v="699"/>
    <x v="2"/>
    <x v="2"/>
    <x v="9"/>
    <s v="Lenovo 17-Key USB Numeric Keypad"/>
    <n v="54.38"/>
    <n v="2"/>
    <n v="1.36"/>
  </r>
  <r>
    <x v="591"/>
    <x v="681"/>
    <x v="1"/>
    <x v="0"/>
    <x v="2"/>
    <s v="Tenex Personal Filing Tote With Secure Closure Lid, Black/Frost"/>
    <n v="24.82"/>
    <n v="2"/>
    <n v="1.55"/>
  </r>
  <r>
    <x v="592"/>
    <x v="503"/>
    <x v="20"/>
    <x v="0"/>
    <x v="14"/>
    <s v="Acme Serrated Blade Letter Opener"/>
    <n v="6.36"/>
    <n v="2"/>
    <n v="0.06"/>
  </r>
  <r>
    <x v="593"/>
    <x v="68"/>
    <x v="3"/>
    <x v="0"/>
    <x v="0"/>
    <s v="Xerox 1929"/>
    <n v="68.52"/>
    <n v="3"/>
    <n v="31.52"/>
  </r>
  <r>
    <x v="593"/>
    <x v="68"/>
    <x v="3"/>
    <x v="0"/>
    <x v="2"/>
    <s v="2300 Heavy-Duty Transfer File Systems by Perma"/>
    <n v="74.94"/>
    <n v="3"/>
    <n v="14.24"/>
  </r>
  <r>
    <x v="593"/>
    <x v="68"/>
    <x v="3"/>
    <x v="2"/>
    <x v="15"/>
    <s v="Zebra GX420t Direct Thermal/Thermal Transfer Printer"/>
    <n v="2548.56"/>
    <n v="6"/>
    <n v="286.70999999999998"/>
  </r>
  <r>
    <x v="593"/>
    <x v="68"/>
    <x v="3"/>
    <x v="0"/>
    <x v="10"/>
    <s v="Tyvek Side-Opening Peel &amp; Seel Expanding Envelopes"/>
    <n v="271.44"/>
    <n v="3"/>
    <n v="122.15"/>
  </r>
  <r>
    <x v="593"/>
    <x v="68"/>
    <x v="3"/>
    <x v="2"/>
    <x v="6"/>
    <s v="Cisco SPA 502G IP Phone"/>
    <n v="287.88"/>
    <n v="3"/>
    <n v="35.99"/>
  </r>
  <r>
    <x v="594"/>
    <x v="117"/>
    <x v="35"/>
    <x v="0"/>
    <x v="3"/>
    <s v="Ibico Hi-Tech Manual Binding System"/>
    <n v="487.98"/>
    <n v="2"/>
    <n v="152.5"/>
  </r>
  <r>
    <x v="594"/>
    <x v="335"/>
    <x v="0"/>
    <x v="1"/>
    <x v="8"/>
    <s v="Eldon Expressions Wood Desk Accessories, Oak"/>
    <n v="14.76"/>
    <n v="5"/>
    <n v="-11.44"/>
  </r>
  <r>
    <x v="594"/>
    <x v="335"/>
    <x v="0"/>
    <x v="0"/>
    <x v="3"/>
    <s v="Newell 3-Hole Punched Plastic Slotted Magazine Holders for Binders"/>
    <n v="3.66"/>
    <n v="4"/>
    <n v="-5.85"/>
  </r>
  <r>
    <x v="594"/>
    <x v="385"/>
    <x v="5"/>
    <x v="0"/>
    <x v="3"/>
    <s v="Tuf-Vin Binders"/>
    <n v="94.74"/>
    <n v="3"/>
    <n v="44.53"/>
  </r>
  <r>
    <x v="594"/>
    <x v="385"/>
    <x v="5"/>
    <x v="0"/>
    <x v="3"/>
    <s v="GBC Clear Cover, 8-1/2 x 11, unpunched, 25 covers per pack"/>
    <n v="60.64"/>
    <n v="4"/>
    <n v="27.89"/>
  </r>
  <r>
    <x v="594"/>
    <x v="385"/>
    <x v="5"/>
    <x v="0"/>
    <x v="3"/>
    <s v="Aluminum Screw Posts"/>
    <n v="76.3"/>
    <n v="5"/>
    <n v="38.15"/>
  </r>
  <r>
    <x v="594"/>
    <x v="385"/>
    <x v="5"/>
    <x v="0"/>
    <x v="3"/>
    <s v="Ibico Plastic Spiral Binding Combs"/>
    <n v="364.8"/>
    <n v="12"/>
    <n v="167.81"/>
  </r>
  <r>
    <x v="594"/>
    <x v="497"/>
    <x v="0"/>
    <x v="0"/>
    <x v="2"/>
    <s v="Fellowes Stor/Drawer Steel Plus Storage Drawers"/>
    <n v="152.69"/>
    <n v="2"/>
    <n v="-26.72"/>
  </r>
  <r>
    <x v="594"/>
    <x v="497"/>
    <x v="0"/>
    <x v="0"/>
    <x v="7"/>
    <s v="Stockwell Push Pins"/>
    <n v="3.49"/>
    <n v="2"/>
    <n v="0.56999999999999995"/>
  </r>
  <r>
    <x v="594"/>
    <x v="497"/>
    <x v="0"/>
    <x v="0"/>
    <x v="14"/>
    <s v="Staple remover"/>
    <n v="5.89"/>
    <n v="2"/>
    <n v="-1.32"/>
  </r>
  <r>
    <x v="594"/>
    <x v="123"/>
    <x v="14"/>
    <x v="0"/>
    <x v="3"/>
    <s v="Fellowes Presentation Covers for Comb Binding Machines"/>
    <n v="116.4"/>
    <n v="8"/>
    <n v="52.38"/>
  </r>
  <r>
    <x v="595"/>
    <x v="688"/>
    <x v="36"/>
    <x v="1"/>
    <x v="11"/>
    <s v="Bush Westfield Collection Bookcases, Medium Cherry Finish"/>
    <n v="173.94"/>
    <n v="3"/>
    <n v="38.270000000000003"/>
  </r>
  <r>
    <x v="595"/>
    <x v="688"/>
    <x v="36"/>
    <x v="2"/>
    <x v="6"/>
    <s v="GE 30522EE2"/>
    <n v="231.98"/>
    <n v="2"/>
    <n v="67.27"/>
  </r>
  <r>
    <x v="596"/>
    <x v="336"/>
    <x v="3"/>
    <x v="0"/>
    <x v="2"/>
    <s v="Recycled Steel Personal File for Hanging File Folders"/>
    <n v="114.46"/>
    <n v="2"/>
    <n v="28.62"/>
  </r>
  <r>
    <x v="596"/>
    <x v="305"/>
    <x v="0"/>
    <x v="2"/>
    <x v="9"/>
    <s v="ImationÂ Clip USBÂ flash driveÂ - 8 GB"/>
    <n v="30.08"/>
    <n v="2"/>
    <n v="-5.26"/>
  </r>
  <r>
    <x v="596"/>
    <x v="305"/>
    <x v="0"/>
    <x v="2"/>
    <x v="9"/>
    <s v="WD My Passport Ultra 1TB Portable External Hard Drive"/>
    <n v="165.6"/>
    <n v="3"/>
    <n v="-6.21"/>
  </r>
  <r>
    <x v="596"/>
    <x v="305"/>
    <x v="0"/>
    <x v="2"/>
    <x v="6"/>
    <s v="AT&amp;T 17929 Lendline Telephone"/>
    <n v="180.96"/>
    <n v="5"/>
    <n v="13.57"/>
  </r>
  <r>
    <x v="596"/>
    <x v="731"/>
    <x v="39"/>
    <x v="1"/>
    <x v="13"/>
    <s v="Hon Practical Foundations 30 x 60 Training Table, Light Gray/Charcoal"/>
    <n v="1592.85"/>
    <n v="7"/>
    <n v="350.43"/>
  </r>
  <r>
    <x v="596"/>
    <x v="731"/>
    <x v="39"/>
    <x v="0"/>
    <x v="3"/>
    <s v="Storex Dura Pro Binders"/>
    <n v="11.88"/>
    <n v="2"/>
    <n v="5.35"/>
  </r>
  <r>
    <x v="597"/>
    <x v="732"/>
    <x v="25"/>
    <x v="2"/>
    <x v="16"/>
    <s v="Hewlett Packard 310 Color Digital Copier"/>
    <n v="959.97"/>
    <n v="4"/>
    <n v="120"/>
  </r>
  <r>
    <x v="597"/>
    <x v="624"/>
    <x v="2"/>
    <x v="0"/>
    <x v="4"/>
    <s v="Newell 312"/>
    <n v="4.67"/>
    <n v="1"/>
    <n v="0.57999999999999996"/>
  </r>
  <r>
    <x v="597"/>
    <x v="624"/>
    <x v="2"/>
    <x v="0"/>
    <x v="3"/>
    <s v="Avery Arch Ring Binders"/>
    <n v="104.58"/>
    <n v="6"/>
    <n v="-80.180000000000007"/>
  </r>
  <r>
    <x v="598"/>
    <x v="202"/>
    <x v="16"/>
    <x v="2"/>
    <x v="9"/>
    <s v="LogitechÂ MX Performance Wireless Mouse"/>
    <n v="191.47"/>
    <n v="6"/>
    <n v="40.69"/>
  </r>
  <r>
    <x v="598"/>
    <x v="202"/>
    <x v="16"/>
    <x v="0"/>
    <x v="4"/>
    <s v="Newell 337"/>
    <n v="5.25"/>
    <n v="2"/>
    <n v="0.59"/>
  </r>
  <r>
    <x v="598"/>
    <x v="202"/>
    <x v="16"/>
    <x v="2"/>
    <x v="6"/>
    <s v="Logitech B530 USBÂ HeadsetÂ -Â headsetÂ - Full size, Binaural"/>
    <n v="59.18"/>
    <n v="2"/>
    <n v="5.18"/>
  </r>
  <r>
    <x v="599"/>
    <x v="233"/>
    <x v="3"/>
    <x v="0"/>
    <x v="4"/>
    <s v="Panasonic KP-350BK Electric Pencil Sharpener with Auto Stop"/>
    <n v="34.58"/>
    <n v="1"/>
    <n v="10.029999999999999"/>
  </r>
  <r>
    <x v="599"/>
    <x v="685"/>
    <x v="0"/>
    <x v="1"/>
    <x v="8"/>
    <s v="Executive Impressions 13&quot; Clairmont Wall Clock"/>
    <n v="23.08"/>
    <n v="3"/>
    <n v="-10.96"/>
  </r>
  <r>
    <x v="599"/>
    <x v="685"/>
    <x v="0"/>
    <x v="0"/>
    <x v="0"/>
    <s v="Xerox 212"/>
    <n v="25.92"/>
    <n v="5"/>
    <n v="9.07"/>
  </r>
  <r>
    <x v="600"/>
    <x v="4"/>
    <x v="21"/>
    <x v="1"/>
    <x v="11"/>
    <s v="Atlantic Metals Mobile 3-Shelf Bookcases, Custom Colors"/>
    <n v="1565.88"/>
    <n v="6"/>
    <n v="407.13"/>
  </r>
  <r>
    <x v="600"/>
    <x v="4"/>
    <x v="21"/>
    <x v="0"/>
    <x v="3"/>
    <s v="Plastic Binding Combs"/>
    <n v="106.05"/>
    <n v="7"/>
    <n v="49.84"/>
  </r>
  <r>
    <x v="600"/>
    <x v="6"/>
    <x v="25"/>
    <x v="0"/>
    <x v="3"/>
    <s v="XtraLife ClearVue Slant-D Ring Binder, White, 3&quot;"/>
    <n v="30.83"/>
    <n v="7"/>
    <n v="-24.66"/>
  </r>
  <r>
    <x v="600"/>
    <x v="6"/>
    <x v="25"/>
    <x v="0"/>
    <x v="4"/>
    <s v="Newell 319"/>
    <n v="47.62"/>
    <n v="3"/>
    <n v="5.95"/>
  </r>
  <r>
    <x v="600"/>
    <x v="6"/>
    <x v="25"/>
    <x v="2"/>
    <x v="6"/>
    <s v="Avaya 5410 Digital phone"/>
    <n v="108.78"/>
    <n v="2"/>
    <n v="10.88"/>
  </r>
  <r>
    <x v="601"/>
    <x v="174"/>
    <x v="3"/>
    <x v="2"/>
    <x v="9"/>
    <s v="Logitech G500s Laser Gaming Mouse with Adjustable Weight Tuning"/>
    <n v="349.95"/>
    <n v="5"/>
    <n v="118.98"/>
  </r>
  <r>
    <x v="601"/>
    <x v="174"/>
    <x v="3"/>
    <x v="2"/>
    <x v="6"/>
    <s v="netTALK DUO VoIP Telephone Service"/>
    <n v="377.93"/>
    <n v="9"/>
    <n v="141.72"/>
  </r>
  <r>
    <x v="601"/>
    <x v="591"/>
    <x v="10"/>
    <x v="1"/>
    <x v="8"/>
    <s v="DAX Two-Tone Rosewood/Black Document Frame, Desktop, 5 x 7"/>
    <n v="15.17"/>
    <n v="2"/>
    <n v="3.79"/>
  </r>
  <r>
    <x v="602"/>
    <x v="127"/>
    <x v="22"/>
    <x v="1"/>
    <x v="8"/>
    <s v="24-Hour Round Wall Clock"/>
    <n v="79.92"/>
    <n v="4"/>
    <n v="34.369999999999997"/>
  </r>
  <r>
    <x v="602"/>
    <x v="127"/>
    <x v="22"/>
    <x v="2"/>
    <x v="9"/>
    <s v="Logitech Media Keyboard K200"/>
    <n v="69.98"/>
    <n v="2"/>
    <n v="13.3"/>
  </r>
  <r>
    <x v="602"/>
    <x v="733"/>
    <x v="22"/>
    <x v="1"/>
    <x v="8"/>
    <s v="DAX Value U-Channel Document Frames, Easel Back"/>
    <n v="24.85"/>
    <n v="5"/>
    <n v="7.7"/>
  </r>
  <r>
    <x v="603"/>
    <x v="354"/>
    <x v="10"/>
    <x v="0"/>
    <x v="0"/>
    <s v="Xerox 2"/>
    <n v="15.55"/>
    <n v="3"/>
    <n v="5.44"/>
  </r>
  <r>
    <x v="603"/>
    <x v="354"/>
    <x v="10"/>
    <x v="0"/>
    <x v="0"/>
    <s v="Xerox 1935"/>
    <n v="63.31"/>
    <n v="3"/>
    <n v="20.58"/>
  </r>
  <r>
    <x v="603"/>
    <x v="354"/>
    <x v="10"/>
    <x v="2"/>
    <x v="6"/>
    <s v="Cyber Acoustics AC-202b Speech Recognition Stereo Headset"/>
    <n v="15.59"/>
    <n v="2"/>
    <n v="-9.8699999999999992"/>
  </r>
  <r>
    <x v="603"/>
    <x v="114"/>
    <x v="10"/>
    <x v="1"/>
    <x v="8"/>
    <s v="Ultra Door Push Plate"/>
    <n v="54.99"/>
    <n v="14"/>
    <n v="8.94"/>
  </r>
  <r>
    <x v="604"/>
    <x v="643"/>
    <x v="25"/>
    <x v="0"/>
    <x v="0"/>
    <s v="Xerox 1882"/>
    <n v="89.57"/>
    <n v="2"/>
    <n v="32.47"/>
  </r>
  <r>
    <x v="604"/>
    <x v="643"/>
    <x v="25"/>
    <x v="1"/>
    <x v="8"/>
    <s v="Electrix Fluorescent Magnifier Lamps &amp; Weighted Base"/>
    <n v="315.77999999999997"/>
    <n v="8"/>
    <n v="31.58"/>
  </r>
  <r>
    <x v="605"/>
    <x v="222"/>
    <x v="23"/>
    <x v="0"/>
    <x v="10"/>
    <s v="Quality Park Security Envelopes"/>
    <n v="52.34"/>
    <n v="2"/>
    <n v="24.6"/>
  </r>
  <r>
    <x v="605"/>
    <x v="222"/>
    <x v="23"/>
    <x v="0"/>
    <x v="4"/>
    <s v="American Pencil"/>
    <n v="4.66"/>
    <n v="2"/>
    <n v="1.35"/>
  </r>
  <r>
    <x v="605"/>
    <x v="222"/>
    <x v="23"/>
    <x v="2"/>
    <x v="9"/>
    <s v="LogitechÂ Gaming G510s - Keyboard"/>
    <n v="254.97"/>
    <n v="3"/>
    <n v="91.79"/>
  </r>
  <r>
    <x v="605"/>
    <x v="554"/>
    <x v="37"/>
    <x v="1"/>
    <x v="13"/>
    <s v="Bevis Round Bullnose 29&quot; High Table Top"/>
    <n v="181.8"/>
    <n v="1"/>
    <n v="-15.58"/>
  </r>
  <r>
    <x v="605"/>
    <x v="494"/>
    <x v="20"/>
    <x v="0"/>
    <x v="10"/>
    <s v="#10 Gummed Flap White Envelopes, 100/Box"/>
    <n v="16.52"/>
    <n v="4"/>
    <n v="7.6"/>
  </r>
  <r>
    <x v="605"/>
    <x v="494"/>
    <x v="20"/>
    <x v="0"/>
    <x v="0"/>
    <s v="Xerox 1959"/>
    <n v="60.12"/>
    <n v="9"/>
    <n v="28.86"/>
  </r>
  <r>
    <x v="605"/>
    <x v="494"/>
    <x v="20"/>
    <x v="0"/>
    <x v="3"/>
    <s v="Square Ring Data Binders, Rigid 75 Pt. Covers, 11&quot; x 14-7/8&quot;"/>
    <n v="49.54"/>
    <n v="3"/>
    <n v="17.34"/>
  </r>
  <r>
    <x v="605"/>
    <x v="734"/>
    <x v="20"/>
    <x v="0"/>
    <x v="0"/>
    <s v="Xerox 1893"/>
    <n v="81.98"/>
    <n v="2"/>
    <n v="40.17"/>
  </r>
  <r>
    <x v="606"/>
    <x v="281"/>
    <x v="3"/>
    <x v="0"/>
    <x v="3"/>
    <s v="Wilson Jones Active Use Binders"/>
    <n v="11.65"/>
    <n v="2"/>
    <n v="4.22"/>
  </r>
  <r>
    <x v="606"/>
    <x v="281"/>
    <x v="3"/>
    <x v="2"/>
    <x v="9"/>
    <s v="ImationÂ 8GB Mini TravelDrive USB 2.0Â Flash Drive"/>
    <n v="90.57"/>
    <n v="3"/>
    <n v="11.77"/>
  </r>
  <r>
    <x v="607"/>
    <x v="684"/>
    <x v="38"/>
    <x v="1"/>
    <x v="8"/>
    <s v="Tenex Contemporary Contur Chairmats for Low and Medium Pile Carpet, Computer, 39&quot; x 49&quot;"/>
    <n v="322.58999999999997"/>
    <n v="3"/>
    <n v="64.52"/>
  </r>
  <r>
    <x v="607"/>
    <x v="684"/>
    <x v="38"/>
    <x v="2"/>
    <x v="9"/>
    <s v="Logitech 910-002974 M325 Wireless Mouse for Web Scrolling"/>
    <n v="29.99"/>
    <n v="1"/>
    <n v="13.2"/>
  </r>
  <r>
    <x v="607"/>
    <x v="684"/>
    <x v="38"/>
    <x v="2"/>
    <x v="9"/>
    <s v="Logitech G19 Programmable Gaming Keyboard"/>
    <n v="371.97"/>
    <n v="3"/>
    <n v="66.95"/>
  </r>
  <r>
    <x v="607"/>
    <x v="729"/>
    <x v="4"/>
    <x v="2"/>
    <x v="9"/>
    <s v="First Data FD10 PIN Pad"/>
    <n v="316"/>
    <n v="4"/>
    <n v="31.6"/>
  </r>
  <r>
    <x v="608"/>
    <x v="210"/>
    <x v="3"/>
    <x v="1"/>
    <x v="5"/>
    <s v="Global Super Steno Chair"/>
    <n v="153.57"/>
    <n v="2"/>
    <n v="-5.76"/>
  </r>
  <r>
    <x v="608"/>
    <x v="210"/>
    <x v="3"/>
    <x v="1"/>
    <x v="5"/>
    <s v="Global Ergonomic Managers Chair"/>
    <n v="1013.49"/>
    <n v="7"/>
    <n v="76.010000000000005"/>
  </r>
  <r>
    <x v="609"/>
    <x v="194"/>
    <x v="23"/>
    <x v="0"/>
    <x v="7"/>
    <s v="Bagged Rubber Bands"/>
    <n v="7.56"/>
    <n v="6"/>
    <n v="0.3"/>
  </r>
  <r>
    <x v="609"/>
    <x v="695"/>
    <x v="25"/>
    <x v="1"/>
    <x v="8"/>
    <s v="Eldon Pizzaz Desk Accessories"/>
    <n v="14.27"/>
    <n v="8"/>
    <n v="4.28"/>
  </r>
  <r>
    <x v="609"/>
    <x v="695"/>
    <x v="25"/>
    <x v="1"/>
    <x v="11"/>
    <s v="Sauder Forest Hills Library, Woodland Oak Finish"/>
    <n v="451.14"/>
    <n v="4"/>
    <n v="-67.67"/>
  </r>
  <r>
    <x v="609"/>
    <x v="695"/>
    <x v="25"/>
    <x v="0"/>
    <x v="12"/>
    <s v="Fellowes Mighty 8 Compact Surge Protector"/>
    <n v="64.86"/>
    <n v="4"/>
    <n v="6.49"/>
  </r>
  <r>
    <x v="609"/>
    <x v="202"/>
    <x v="22"/>
    <x v="1"/>
    <x v="8"/>
    <s v="Contract Clock, 14&quot;, Brown"/>
    <n v="109.9"/>
    <n v="5"/>
    <n v="37.369999999999997"/>
  </r>
  <r>
    <x v="609"/>
    <x v="387"/>
    <x v="22"/>
    <x v="0"/>
    <x v="0"/>
    <s v="Xerox 218"/>
    <n v="12.96"/>
    <n v="2"/>
    <n v="6.22"/>
  </r>
  <r>
    <x v="609"/>
    <x v="558"/>
    <x v="3"/>
    <x v="0"/>
    <x v="1"/>
    <s v="Avery 475"/>
    <n v="44.4"/>
    <n v="3"/>
    <n v="22.2"/>
  </r>
  <r>
    <x v="609"/>
    <x v="558"/>
    <x v="3"/>
    <x v="0"/>
    <x v="1"/>
    <s v="Avery 476"/>
    <n v="20.65"/>
    <n v="5"/>
    <n v="9.5"/>
  </r>
  <r>
    <x v="609"/>
    <x v="214"/>
    <x v="10"/>
    <x v="2"/>
    <x v="6"/>
    <s v="Panasonic Kx-TS550"/>
    <n v="110.38"/>
    <n v="4"/>
    <n v="-20.239999999999998"/>
  </r>
  <r>
    <x v="609"/>
    <x v="214"/>
    <x v="10"/>
    <x v="2"/>
    <x v="9"/>
    <s v="Verbatim 25 GB 6x Blu-ray Single Layer Recordable Disc, 25/Pack"/>
    <n v="55.18"/>
    <n v="3"/>
    <n v="15.86"/>
  </r>
  <r>
    <x v="609"/>
    <x v="263"/>
    <x v="20"/>
    <x v="0"/>
    <x v="3"/>
    <s v="Wilson Jones data.warehouse D-Ring Binders with DublLock"/>
    <n v="26.34"/>
    <n v="4"/>
    <n v="9.2200000000000006"/>
  </r>
  <r>
    <x v="610"/>
    <x v="710"/>
    <x v="3"/>
    <x v="1"/>
    <x v="8"/>
    <s v="DAX Cubicle Frames, 8-1/2 x 11"/>
    <n v="59.99"/>
    <n v="7"/>
    <n v="21.6"/>
  </r>
  <r>
    <x v="610"/>
    <x v="595"/>
    <x v="45"/>
    <x v="2"/>
    <x v="9"/>
    <s v="Logitech Wireless Marathon Mouse M705"/>
    <n v="99.98"/>
    <n v="2"/>
    <n v="42.99"/>
  </r>
  <r>
    <x v="610"/>
    <x v="595"/>
    <x v="45"/>
    <x v="0"/>
    <x v="4"/>
    <s v="4009 Highlighters"/>
    <n v="8.0399999999999991"/>
    <n v="6"/>
    <n v="2.73"/>
  </r>
  <r>
    <x v="610"/>
    <x v="595"/>
    <x v="45"/>
    <x v="0"/>
    <x v="2"/>
    <s v="Iceberg Mobile Mega Data/Printer Cart"/>
    <n v="1564.29"/>
    <n v="13"/>
    <n v="406.72"/>
  </r>
  <r>
    <x v="611"/>
    <x v="418"/>
    <x v="29"/>
    <x v="0"/>
    <x v="3"/>
    <s v="XtraLife ClearVue Slant-D Ring Binders by Cardinal"/>
    <n v="31.36"/>
    <n v="4"/>
    <n v="15.68"/>
  </r>
  <r>
    <x v="612"/>
    <x v="735"/>
    <x v="23"/>
    <x v="0"/>
    <x v="4"/>
    <s v="Dixon Ticonderoga Maple Cedar Pencil, #2"/>
    <n v="9.2100000000000009"/>
    <n v="3"/>
    <n v="2.2999999999999998"/>
  </r>
  <r>
    <x v="612"/>
    <x v="735"/>
    <x v="23"/>
    <x v="0"/>
    <x v="0"/>
    <s v="Telephone Message Books with Fax/Mobile Section, 4 1/4&quot; x 6&quot;"/>
    <n v="18"/>
    <n v="5"/>
    <n v="8.2799999999999994"/>
  </r>
  <r>
    <x v="612"/>
    <x v="104"/>
    <x v="20"/>
    <x v="0"/>
    <x v="3"/>
    <s v="GBC Standard Recycled Report Covers, Clear Plastic Sheets"/>
    <n v="43.12"/>
    <n v="5"/>
    <n v="15.09"/>
  </r>
  <r>
    <x v="612"/>
    <x v="104"/>
    <x v="20"/>
    <x v="1"/>
    <x v="13"/>
    <s v="Chromcraft Round Conference Tables"/>
    <n v="313.72000000000003"/>
    <n v="3"/>
    <n v="-99.35"/>
  </r>
  <r>
    <x v="612"/>
    <x v="104"/>
    <x v="20"/>
    <x v="1"/>
    <x v="8"/>
    <s v="Tenex B1-RE Series Chair Mats for Low Pile Carpets"/>
    <n v="45.98"/>
    <n v="1"/>
    <n v="7.82"/>
  </r>
  <r>
    <x v="612"/>
    <x v="104"/>
    <x v="20"/>
    <x v="0"/>
    <x v="2"/>
    <s v="SAFCO Commercial Wire Shelving, 72h"/>
    <n v="428.68"/>
    <n v="7"/>
    <n v="0"/>
  </r>
  <r>
    <x v="613"/>
    <x v="418"/>
    <x v="3"/>
    <x v="0"/>
    <x v="4"/>
    <s v="Newell 345"/>
    <n v="39.68"/>
    <n v="2"/>
    <n v="10.32"/>
  </r>
  <r>
    <x v="614"/>
    <x v="467"/>
    <x v="3"/>
    <x v="0"/>
    <x v="3"/>
    <s v="Heavy-Duty E-Z-D Binders"/>
    <n v="17.46"/>
    <n v="2"/>
    <n v="5.89"/>
  </r>
  <r>
    <x v="614"/>
    <x v="236"/>
    <x v="3"/>
    <x v="0"/>
    <x v="2"/>
    <s v="File Shuttle II and Handi-File, Black"/>
    <n v="305.01"/>
    <n v="9"/>
    <n v="76.25"/>
  </r>
  <r>
    <x v="614"/>
    <x v="236"/>
    <x v="3"/>
    <x v="0"/>
    <x v="3"/>
    <s v="GBC Wire Binding Strips"/>
    <n v="50.78"/>
    <n v="2"/>
    <n v="17.77"/>
  </r>
  <r>
    <x v="614"/>
    <x v="236"/>
    <x v="3"/>
    <x v="0"/>
    <x v="1"/>
    <s v="Avery 512"/>
    <n v="26.01"/>
    <n v="9"/>
    <n v="12.22"/>
  </r>
  <r>
    <x v="614"/>
    <x v="560"/>
    <x v="22"/>
    <x v="1"/>
    <x v="5"/>
    <s v="Global Deluxe High-Back Office Chair in Storm"/>
    <n v="435.17"/>
    <n v="4"/>
    <n v="-59.84"/>
  </r>
  <r>
    <x v="614"/>
    <x v="560"/>
    <x v="22"/>
    <x v="1"/>
    <x v="11"/>
    <s v="O'Sullivan 2-Shelf Heavy-Duty Bookcases"/>
    <n v="48.58"/>
    <n v="1"/>
    <n v="7.77"/>
  </r>
  <r>
    <x v="614"/>
    <x v="736"/>
    <x v="1"/>
    <x v="0"/>
    <x v="0"/>
    <s v="Xerox 1943"/>
    <n v="156.51"/>
    <n v="4"/>
    <n v="52.82"/>
  </r>
  <r>
    <x v="614"/>
    <x v="447"/>
    <x v="1"/>
    <x v="2"/>
    <x v="6"/>
    <s v="Nokia Lumia 1020"/>
    <n v="1439.97"/>
    <n v="4"/>
    <n v="144"/>
  </r>
  <r>
    <x v="614"/>
    <x v="447"/>
    <x v="1"/>
    <x v="0"/>
    <x v="3"/>
    <s v="Avery Durable Binders"/>
    <n v="1.73"/>
    <n v="3"/>
    <n v="-2.68"/>
  </r>
  <r>
    <x v="614"/>
    <x v="447"/>
    <x v="1"/>
    <x v="1"/>
    <x v="13"/>
    <s v="Bretford Â“Just In TimeÂ” Height-Adjustable Multi-Task Work Tables"/>
    <n v="626.1"/>
    <n v="3"/>
    <n v="-538.45000000000005"/>
  </r>
  <r>
    <x v="615"/>
    <x v="90"/>
    <x v="3"/>
    <x v="2"/>
    <x v="6"/>
    <s v="AT&amp;T 1080 Phone"/>
    <n v="109.59"/>
    <n v="1"/>
    <n v="8.2200000000000006"/>
  </r>
  <r>
    <x v="615"/>
    <x v="90"/>
    <x v="3"/>
    <x v="0"/>
    <x v="0"/>
    <s v="Easy-staple paper"/>
    <n v="56.7"/>
    <n v="5"/>
    <n v="27.78"/>
  </r>
  <r>
    <x v="615"/>
    <x v="69"/>
    <x v="0"/>
    <x v="0"/>
    <x v="0"/>
    <s v="Xerox 1994"/>
    <n v="15.55"/>
    <n v="3"/>
    <n v="5.44"/>
  </r>
  <r>
    <x v="615"/>
    <x v="527"/>
    <x v="23"/>
    <x v="0"/>
    <x v="10"/>
    <s v="Staple envelope"/>
    <n v="23.36"/>
    <n v="2"/>
    <n v="11.68"/>
  </r>
  <r>
    <x v="615"/>
    <x v="151"/>
    <x v="4"/>
    <x v="0"/>
    <x v="3"/>
    <s v="Fellowes PB500 Electric Punch Plastic Comb Binding Machine with Manual Bind"/>
    <n v="1270.99"/>
    <n v="1"/>
    <n v="635.5"/>
  </r>
  <r>
    <x v="615"/>
    <x v="151"/>
    <x v="4"/>
    <x v="0"/>
    <x v="10"/>
    <s v="#10 White Business Envelopes,4 1/8 x 9 1/2"/>
    <n v="125.36"/>
    <n v="8"/>
    <n v="58.92"/>
  </r>
  <r>
    <x v="616"/>
    <x v="38"/>
    <x v="6"/>
    <x v="0"/>
    <x v="2"/>
    <s v="X-Rack File for Hanging Folders"/>
    <n v="56.45"/>
    <n v="5"/>
    <n v="14.68"/>
  </r>
  <r>
    <x v="616"/>
    <x v="436"/>
    <x v="3"/>
    <x v="0"/>
    <x v="0"/>
    <s v="Xerox 1883"/>
    <n v="105.52"/>
    <n v="4"/>
    <n v="48.54"/>
  </r>
  <r>
    <x v="617"/>
    <x v="579"/>
    <x v="20"/>
    <x v="0"/>
    <x v="2"/>
    <s v="Belkin 19&quot; Center-Weighted Shelf, Gray"/>
    <n v="117.96"/>
    <n v="2"/>
    <n v="5.9"/>
  </r>
  <r>
    <x v="617"/>
    <x v="145"/>
    <x v="6"/>
    <x v="2"/>
    <x v="15"/>
    <s v="HP Designjet T520 Inkjet Large Format Printer - 24&quot; Color"/>
    <n v="8749.9500000000007"/>
    <n v="5"/>
    <n v="2799.98"/>
  </r>
  <r>
    <x v="617"/>
    <x v="145"/>
    <x v="6"/>
    <x v="0"/>
    <x v="3"/>
    <s v="Presstex Flexible Ring Binders"/>
    <n v="36.4"/>
    <n v="8"/>
    <n v="18.2"/>
  </r>
  <r>
    <x v="617"/>
    <x v="145"/>
    <x v="6"/>
    <x v="1"/>
    <x v="8"/>
    <s v="Acrylic Self-Standing Desk Frames"/>
    <n v="18.690000000000001"/>
    <n v="7"/>
    <n v="7.1"/>
  </r>
  <r>
    <x v="617"/>
    <x v="270"/>
    <x v="0"/>
    <x v="1"/>
    <x v="8"/>
    <s v="Deflect-o RollaMat Studded, Beveled Mat for Medium Pile Carpeting"/>
    <n v="73.78"/>
    <n v="2"/>
    <n v="-77.47"/>
  </r>
  <r>
    <x v="618"/>
    <x v="31"/>
    <x v="5"/>
    <x v="1"/>
    <x v="5"/>
    <s v="Hon Multipurpose Stacking Arm Chairs"/>
    <n v="866.4"/>
    <n v="4"/>
    <n v="225.26"/>
  </r>
  <r>
    <x v="619"/>
    <x v="463"/>
    <x v="12"/>
    <x v="1"/>
    <x v="8"/>
    <s v="Nu-Dell Float Frame 11 x 14 1/2"/>
    <n v="14.37"/>
    <n v="2"/>
    <n v="3.95"/>
  </r>
  <r>
    <x v="619"/>
    <x v="389"/>
    <x v="36"/>
    <x v="2"/>
    <x v="6"/>
    <s v="AT&amp;T 17929 Lendline Telephone"/>
    <n v="90.48"/>
    <n v="2"/>
    <n v="23.52"/>
  </r>
  <r>
    <x v="619"/>
    <x v="403"/>
    <x v="3"/>
    <x v="0"/>
    <x v="2"/>
    <s v="Safco Commercial Shelving"/>
    <n v="93.02"/>
    <n v="2"/>
    <n v="3.72"/>
  </r>
  <r>
    <x v="620"/>
    <x v="367"/>
    <x v="4"/>
    <x v="0"/>
    <x v="2"/>
    <s v="Carina 42&quot;Hx23 3/4&quot;W Media Storage Unit"/>
    <n v="80.98"/>
    <n v="1"/>
    <n v="1.62"/>
  </r>
  <r>
    <x v="620"/>
    <x v="367"/>
    <x v="4"/>
    <x v="0"/>
    <x v="0"/>
    <s v="White Computer Printout Paper by Universal"/>
    <n v="348.84"/>
    <n v="9"/>
    <n v="170.93"/>
  </r>
  <r>
    <x v="620"/>
    <x v="367"/>
    <x v="4"/>
    <x v="0"/>
    <x v="7"/>
    <s v="Revere Boxed Rubber Bands by Revere"/>
    <n v="9.4499999999999993"/>
    <n v="5"/>
    <n v="0.19"/>
  </r>
  <r>
    <x v="620"/>
    <x v="367"/>
    <x v="4"/>
    <x v="1"/>
    <x v="8"/>
    <s v="Eldon 200 Class Desk Accessories, Black"/>
    <n v="18.84"/>
    <n v="3"/>
    <n v="7.16"/>
  </r>
  <r>
    <x v="620"/>
    <x v="367"/>
    <x v="4"/>
    <x v="1"/>
    <x v="11"/>
    <s v="Bush Andora Bookcase, Maple/Graphite Gray Finish"/>
    <n v="239.98"/>
    <n v="2"/>
    <n v="52.8"/>
  </r>
  <r>
    <x v="620"/>
    <x v="367"/>
    <x v="4"/>
    <x v="0"/>
    <x v="10"/>
    <s v="Ames Color-File Green Diamond Border X-ray Mailers"/>
    <n v="167.96"/>
    <n v="2"/>
    <n v="78.94"/>
  </r>
  <r>
    <x v="620"/>
    <x v="367"/>
    <x v="4"/>
    <x v="2"/>
    <x v="6"/>
    <s v="Plantronics CordlessÂ Phone HeadsetÂ with In-line Volume - M214C"/>
    <n v="104.85"/>
    <n v="3"/>
    <n v="28.31"/>
  </r>
  <r>
    <x v="620"/>
    <x v="367"/>
    <x v="4"/>
    <x v="2"/>
    <x v="6"/>
    <s v="Aastra 57i VoIP phone"/>
    <n v="484.83"/>
    <n v="3"/>
    <n v="126.06"/>
  </r>
  <r>
    <x v="620"/>
    <x v="367"/>
    <x v="4"/>
    <x v="0"/>
    <x v="0"/>
    <s v="White Dual Perf Computer Printout Paper, 2700 Sheets, 1 Part, Heavyweight, 20 lbs., 14 7/8 x 11"/>
    <n v="122.97"/>
    <n v="3"/>
    <n v="60.26"/>
  </r>
  <r>
    <x v="620"/>
    <x v="367"/>
    <x v="4"/>
    <x v="0"/>
    <x v="2"/>
    <s v="Belkin 19&quot; Vented Equipment Shelf, Black"/>
    <n v="154.44"/>
    <n v="3"/>
    <n v="1.54"/>
  </r>
  <r>
    <x v="620"/>
    <x v="367"/>
    <x v="4"/>
    <x v="0"/>
    <x v="0"/>
    <s v="Xerox 1943"/>
    <n v="342.37"/>
    <n v="7"/>
    <n v="160.91"/>
  </r>
  <r>
    <x v="620"/>
    <x v="86"/>
    <x v="3"/>
    <x v="0"/>
    <x v="1"/>
    <s v="Avery 508"/>
    <n v="14.73"/>
    <n v="3"/>
    <n v="7.22"/>
  </r>
  <r>
    <x v="620"/>
    <x v="86"/>
    <x v="3"/>
    <x v="0"/>
    <x v="2"/>
    <s v="Fellowes Mobile File Cart, Black"/>
    <n v="186.54"/>
    <n v="3"/>
    <n v="50.37"/>
  </r>
  <r>
    <x v="620"/>
    <x v="86"/>
    <x v="3"/>
    <x v="1"/>
    <x v="13"/>
    <s v="Chromcraft Round Conference Tables"/>
    <n v="557.73"/>
    <n v="4"/>
    <n v="6.97"/>
  </r>
  <r>
    <x v="620"/>
    <x v="86"/>
    <x v="3"/>
    <x v="2"/>
    <x v="6"/>
    <s v="Anker Astro 15000mAh USB Portable Charger"/>
    <n v="159.97"/>
    <n v="4"/>
    <n v="-31.99"/>
  </r>
  <r>
    <x v="621"/>
    <x v="119"/>
    <x v="15"/>
    <x v="1"/>
    <x v="8"/>
    <s v="Deflect-o EconoMat Studded, No Bevel Mat for Low Pile Carpeting"/>
    <n v="132.22"/>
    <n v="4"/>
    <n v="-18.18"/>
  </r>
  <r>
    <x v="622"/>
    <x v="103"/>
    <x v="6"/>
    <x v="2"/>
    <x v="9"/>
    <s v="Micro Innovations USB RF Wireless Keyboard with Mouse"/>
    <n v="100"/>
    <n v="4"/>
    <n v="21"/>
  </r>
  <r>
    <x v="622"/>
    <x v="103"/>
    <x v="6"/>
    <x v="0"/>
    <x v="1"/>
    <s v="Permanent Self-Adhesive File Folder Labels for Typewriters by Universal"/>
    <n v="7.83"/>
    <n v="3"/>
    <n v="3.6"/>
  </r>
  <r>
    <x v="622"/>
    <x v="737"/>
    <x v="10"/>
    <x v="0"/>
    <x v="0"/>
    <s v="Xerox 1912"/>
    <n v="30.35"/>
    <n v="2"/>
    <n v="10.62"/>
  </r>
  <r>
    <x v="622"/>
    <x v="732"/>
    <x v="3"/>
    <x v="2"/>
    <x v="6"/>
    <s v="Motorola L703CM"/>
    <n v="623.96"/>
    <n v="5"/>
    <n v="39"/>
  </r>
  <r>
    <x v="623"/>
    <x v="662"/>
    <x v="25"/>
    <x v="2"/>
    <x v="6"/>
    <s v="Samsung Galaxy S4 Mini"/>
    <n v="1127.98"/>
    <n v="3"/>
    <n v="126.9"/>
  </r>
  <r>
    <x v="623"/>
    <x v="36"/>
    <x v="0"/>
    <x v="1"/>
    <x v="5"/>
    <s v="Harbour Creations Steel Folding Chair"/>
    <n v="241.5"/>
    <n v="4"/>
    <n v="0"/>
  </r>
  <r>
    <x v="624"/>
    <x v="691"/>
    <x v="3"/>
    <x v="2"/>
    <x v="9"/>
    <s v="Logitech 910-002974 M325 Wireless Mouse for Web Scrolling"/>
    <n v="89.97"/>
    <n v="3"/>
    <n v="39.590000000000003"/>
  </r>
  <r>
    <x v="624"/>
    <x v="691"/>
    <x v="3"/>
    <x v="2"/>
    <x v="9"/>
    <s v="Maxell 4.7GB DVD+RW 3/Pack"/>
    <n v="31.86"/>
    <n v="2"/>
    <n v="11.15"/>
  </r>
  <r>
    <x v="625"/>
    <x v="532"/>
    <x v="39"/>
    <x v="2"/>
    <x v="6"/>
    <s v="Mediabridge Sport Armband iPhone 5s"/>
    <n v="69.930000000000007"/>
    <n v="7"/>
    <n v="0.7"/>
  </r>
  <r>
    <x v="626"/>
    <x v="143"/>
    <x v="4"/>
    <x v="0"/>
    <x v="2"/>
    <s v="Tennsco Double-Tier Lockers"/>
    <n v="1350.12"/>
    <n v="6"/>
    <n v="175.52"/>
  </r>
  <r>
    <x v="626"/>
    <x v="143"/>
    <x v="4"/>
    <x v="0"/>
    <x v="3"/>
    <s v="Avery Durable Slant Ring Binders, No Labels"/>
    <n v="15.92"/>
    <n v="4"/>
    <n v="7.48"/>
  </r>
  <r>
    <x v="627"/>
    <x v="476"/>
    <x v="3"/>
    <x v="0"/>
    <x v="0"/>
    <s v="Tops Green Bar Computer Printout Paper"/>
    <n v="146.82"/>
    <n v="3"/>
    <n v="73.41"/>
  </r>
  <r>
    <x v="628"/>
    <x v="610"/>
    <x v="36"/>
    <x v="0"/>
    <x v="0"/>
    <s v="Wirebound Message Books, Four 2 3/4 x 5 Forms per Page, 200 Sets per Book"/>
    <n v="4.7699999999999996"/>
    <n v="1"/>
    <n v="2.15"/>
  </r>
  <r>
    <x v="628"/>
    <x v="610"/>
    <x v="36"/>
    <x v="0"/>
    <x v="4"/>
    <s v="Economy #2 Pencils"/>
    <n v="7.98"/>
    <n v="3"/>
    <n v="2.0699999999999998"/>
  </r>
  <r>
    <x v="628"/>
    <x v="610"/>
    <x v="36"/>
    <x v="1"/>
    <x v="13"/>
    <s v="Bevis Boat-Shaped Conference Table"/>
    <n v="550.42999999999995"/>
    <n v="3"/>
    <n v="-47.18"/>
  </r>
  <r>
    <x v="628"/>
    <x v="610"/>
    <x v="36"/>
    <x v="1"/>
    <x v="8"/>
    <s v="Regeneration Desk Collection"/>
    <n v="10.56"/>
    <n v="6"/>
    <n v="4.6500000000000004"/>
  </r>
  <r>
    <x v="628"/>
    <x v="667"/>
    <x v="29"/>
    <x v="0"/>
    <x v="4"/>
    <s v="Panasonic KP-150 Electric Pencil Sharpener"/>
    <n v="264.18"/>
    <n v="7"/>
    <n v="68.69"/>
  </r>
  <r>
    <x v="629"/>
    <x v="190"/>
    <x v="20"/>
    <x v="0"/>
    <x v="3"/>
    <s v="GBC DocuBind P100 Manual Binding Machine"/>
    <n v="398.35"/>
    <n v="3"/>
    <n v="124.49"/>
  </r>
  <r>
    <x v="629"/>
    <x v="190"/>
    <x v="20"/>
    <x v="0"/>
    <x v="7"/>
    <s v="Advantus Push Pins"/>
    <n v="8.7200000000000006"/>
    <n v="4"/>
    <n v="3.58"/>
  </r>
  <r>
    <x v="630"/>
    <x v="400"/>
    <x v="1"/>
    <x v="0"/>
    <x v="12"/>
    <s v="Honeywell Enviracaire Portable Air Cleaner for up to 8 x 10 Room"/>
    <n v="92.06"/>
    <n v="6"/>
    <n v="-225.56"/>
  </r>
  <r>
    <x v="630"/>
    <x v="400"/>
    <x v="1"/>
    <x v="0"/>
    <x v="7"/>
    <s v="Advantus Push Pins"/>
    <n v="6.98"/>
    <n v="4"/>
    <n v="1.83"/>
  </r>
  <r>
    <x v="630"/>
    <x v="400"/>
    <x v="1"/>
    <x v="1"/>
    <x v="5"/>
    <s v="Global Stack Chair with Arms, Black"/>
    <n v="62.96"/>
    <n v="3"/>
    <n v="-2.7"/>
  </r>
  <r>
    <x v="630"/>
    <x v="400"/>
    <x v="1"/>
    <x v="0"/>
    <x v="0"/>
    <s v="Xerox 206"/>
    <n v="5.18"/>
    <n v="1"/>
    <n v="1.81"/>
  </r>
  <r>
    <x v="630"/>
    <x v="628"/>
    <x v="23"/>
    <x v="1"/>
    <x v="5"/>
    <s v="Hon Comfortask Task/Swivel Chairs"/>
    <n v="227.96"/>
    <n v="2"/>
    <n v="36.47"/>
  </r>
  <r>
    <x v="630"/>
    <x v="60"/>
    <x v="5"/>
    <x v="1"/>
    <x v="8"/>
    <s v="Eldon Cleatmat Plus Chair Mats for High Pile Carpets"/>
    <n v="318.08"/>
    <n v="4"/>
    <n v="34.99"/>
  </r>
  <r>
    <x v="630"/>
    <x v="60"/>
    <x v="5"/>
    <x v="0"/>
    <x v="3"/>
    <s v="Wilson Jones Â“SnapÂ” Scratch Pad Binder Tool for Ring Binders"/>
    <n v="5.8"/>
    <n v="1"/>
    <n v="2.61"/>
  </r>
  <r>
    <x v="630"/>
    <x v="453"/>
    <x v="20"/>
    <x v="1"/>
    <x v="5"/>
    <s v="Hon Every-Day Chair Series Swivel Task Chairs"/>
    <n v="326.64999999999998"/>
    <n v="3"/>
    <n v="39.92"/>
  </r>
  <r>
    <x v="630"/>
    <x v="453"/>
    <x v="20"/>
    <x v="2"/>
    <x v="9"/>
    <s v="Logitech 910-002974 M325 Wireless Mouse for Web Scrolling"/>
    <n v="89.97"/>
    <n v="3"/>
    <n v="39.590000000000003"/>
  </r>
  <r>
    <x v="631"/>
    <x v="217"/>
    <x v="20"/>
    <x v="1"/>
    <x v="8"/>
    <s v="Executive Impressions 14&quot; Contract Wall Clock"/>
    <n v="44.46"/>
    <n v="2"/>
    <n v="14.67"/>
  </r>
  <r>
    <x v="631"/>
    <x v="217"/>
    <x v="20"/>
    <x v="0"/>
    <x v="2"/>
    <s v="Carina Double Wide Media Storage Towers in Natural &amp; Black"/>
    <n v="242.94"/>
    <n v="3"/>
    <n v="9.7200000000000006"/>
  </r>
  <r>
    <x v="631"/>
    <x v="38"/>
    <x v="20"/>
    <x v="0"/>
    <x v="1"/>
    <s v="Staple-on labels"/>
    <n v="8.67"/>
    <n v="3"/>
    <n v="4.07"/>
  </r>
  <r>
    <x v="631"/>
    <x v="38"/>
    <x v="20"/>
    <x v="0"/>
    <x v="14"/>
    <s v="Acme Office Executive Series Stainless Steel Trimmers"/>
    <n v="25.71"/>
    <n v="3"/>
    <n v="6.68"/>
  </r>
  <r>
    <x v="631"/>
    <x v="217"/>
    <x v="3"/>
    <x v="0"/>
    <x v="0"/>
    <s v="Xerox 1880"/>
    <n v="70.88"/>
    <n v="2"/>
    <n v="33.31"/>
  </r>
  <r>
    <x v="632"/>
    <x v="545"/>
    <x v="15"/>
    <x v="0"/>
    <x v="0"/>
    <s v="Speediset Carbonless Redi-Letter 7&quot; x 8 1/2&quot;"/>
    <n v="16.5"/>
    <n v="2"/>
    <n v="5.57"/>
  </r>
  <r>
    <x v="633"/>
    <x v="543"/>
    <x v="3"/>
    <x v="2"/>
    <x v="9"/>
    <s v="SanDisk Ultra 16 GB MicroSDHC Class 10 Memory Card"/>
    <n v="12.99"/>
    <n v="1"/>
    <n v="0.78"/>
  </r>
  <r>
    <x v="633"/>
    <x v="543"/>
    <x v="3"/>
    <x v="0"/>
    <x v="3"/>
    <s v="Wilson Jones Clip &amp; Carry Folder Binder Tool for Ring Binders, Clear"/>
    <n v="18.559999999999999"/>
    <n v="4"/>
    <n v="6.5"/>
  </r>
  <r>
    <x v="633"/>
    <x v="543"/>
    <x v="3"/>
    <x v="0"/>
    <x v="2"/>
    <s v="Fellowes Officeware Wire Shelving"/>
    <n v="449.15"/>
    <n v="5"/>
    <n v="8.98"/>
  </r>
  <r>
    <x v="633"/>
    <x v="543"/>
    <x v="3"/>
    <x v="0"/>
    <x v="3"/>
    <s v="Avery Heavy-Duty EZD  Binder With Locking Rings"/>
    <n v="31.25"/>
    <n v="7"/>
    <n v="10.94"/>
  </r>
  <r>
    <x v="633"/>
    <x v="625"/>
    <x v="20"/>
    <x v="1"/>
    <x v="8"/>
    <s v="9-3/4 Diameter Round Wall Clock"/>
    <n v="68.95"/>
    <n v="5"/>
    <n v="28.96"/>
  </r>
  <r>
    <x v="633"/>
    <x v="625"/>
    <x v="20"/>
    <x v="0"/>
    <x v="2"/>
    <s v="Recycled Data-Pak for Archival Bound Computer Printouts, 12-1/2 x 12-1/2 x 16"/>
    <n v="296.37"/>
    <n v="3"/>
    <n v="80.02"/>
  </r>
  <r>
    <x v="633"/>
    <x v="625"/>
    <x v="20"/>
    <x v="2"/>
    <x v="6"/>
    <s v="iOttie HLCRIO102 Car Mount"/>
    <n v="39.979999999999997"/>
    <n v="2"/>
    <n v="2"/>
  </r>
  <r>
    <x v="633"/>
    <x v="607"/>
    <x v="16"/>
    <x v="0"/>
    <x v="3"/>
    <s v="Avery Durable Slant Ring Binders With Label Holder"/>
    <n v="3.76"/>
    <n v="3"/>
    <n v="-2.76"/>
  </r>
  <r>
    <x v="633"/>
    <x v="607"/>
    <x v="16"/>
    <x v="0"/>
    <x v="3"/>
    <s v="Avery Arch Ring Binders"/>
    <n v="34.86"/>
    <n v="2"/>
    <n v="-26.73"/>
  </r>
  <r>
    <x v="633"/>
    <x v="607"/>
    <x v="16"/>
    <x v="0"/>
    <x v="2"/>
    <s v="Standard Rollaway File with Lock"/>
    <n v="432.46"/>
    <n v="3"/>
    <n v="32.43"/>
  </r>
  <r>
    <x v="633"/>
    <x v="400"/>
    <x v="20"/>
    <x v="1"/>
    <x v="8"/>
    <s v="Floodlight Indoor Halogen Bulbs, 1 Bulb per Pack, 60 Watts"/>
    <n v="135.80000000000001"/>
    <n v="7"/>
    <n v="66.540000000000006"/>
  </r>
  <r>
    <x v="634"/>
    <x v="298"/>
    <x v="21"/>
    <x v="0"/>
    <x v="12"/>
    <s v="Belkin 5 Outlet SurgeMaster Power Centers"/>
    <n v="490.32"/>
    <n v="9"/>
    <n v="137.29"/>
  </r>
  <r>
    <x v="634"/>
    <x v="501"/>
    <x v="3"/>
    <x v="2"/>
    <x v="6"/>
    <s v="AT&amp;T 1070 Corded Phone"/>
    <n v="445.96"/>
    <n v="5"/>
    <n v="55.75"/>
  </r>
  <r>
    <x v="634"/>
    <x v="501"/>
    <x v="3"/>
    <x v="2"/>
    <x v="9"/>
    <s v="Memorex Mini Travel Drive 64 GB USB 2.0 Flash Drive"/>
    <n v="36.24"/>
    <n v="1"/>
    <n v="15.22"/>
  </r>
  <r>
    <x v="634"/>
    <x v="501"/>
    <x v="3"/>
    <x v="0"/>
    <x v="7"/>
    <s v="Acco Clips to Go Binder Clips, 24 Clips in Two Sizes"/>
    <n v="10.65"/>
    <n v="3"/>
    <n v="5.01"/>
  </r>
  <r>
    <x v="635"/>
    <x v="296"/>
    <x v="2"/>
    <x v="0"/>
    <x v="10"/>
    <s v="Recycled Interoffice Envelopes with String and Button Closure, 10 x 13"/>
    <n v="57.58"/>
    <n v="3"/>
    <n v="21.59"/>
  </r>
  <r>
    <x v="636"/>
    <x v="664"/>
    <x v="10"/>
    <x v="0"/>
    <x v="10"/>
    <s v="Staple envelope"/>
    <n v="46.72"/>
    <n v="5"/>
    <n v="17.52"/>
  </r>
  <r>
    <x v="637"/>
    <x v="275"/>
    <x v="20"/>
    <x v="0"/>
    <x v="12"/>
    <s v="Conquest 14 Commercial Heavy-Duty Upright Vacuum, Collection System, Accessory Kit"/>
    <n v="170.88"/>
    <n v="3"/>
    <n v="49.56"/>
  </r>
  <r>
    <x v="637"/>
    <x v="34"/>
    <x v="21"/>
    <x v="0"/>
    <x v="3"/>
    <s v="Flexible Leather- Look Classic Collection Ring Binder"/>
    <n v="56.82"/>
    <n v="3"/>
    <n v="28.41"/>
  </r>
  <r>
    <x v="637"/>
    <x v="738"/>
    <x v="0"/>
    <x v="1"/>
    <x v="8"/>
    <s v="DAX Two-Tone Silver Metal Document Frame"/>
    <n v="16.190000000000001"/>
    <n v="2"/>
    <n v="-6.88"/>
  </r>
  <r>
    <x v="638"/>
    <x v="390"/>
    <x v="20"/>
    <x v="0"/>
    <x v="7"/>
    <s v="Staples"/>
    <n v="36.479999999999997"/>
    <n v="6"/>
    <n v="18.239999999999998"/>
  </r>
  <r>
    <x v="639"/>
    <x v="502"/>
    <x v="20"/>
    <x v="1"/>
    <x v="13"/>
    <s v="Chromcraft Round Conference Tables"/>
    <n v="836.59"/>
    <n v="8"/>
    <n v="-264.92"/>
  </r>
  <r>
    <x v="639"/>
    <x v="502"/>
    <x v="20"/>
    <x v="0"/>
    <x v="0"/>
    <s v="Easy-staple paper"/>
    <n v="26.38"/>
    <n v="1"/>
    <n v="12.13"/>
  </r>
  <r>
    <x v="639"/>
    <x v="502"/>
    <x v="20"/>
    <x v="0"/>
    <x v="2"/>
    <s v="Adjustable Depth Letter/Legal Cart"/>
    <n v="362.92"/>
    <n v="2"/>
    <n v="105.25"/>
  </r>
  <r>
    <x v="639"/>
    <x v="502"/>
    <x v="20"/>
    <x v="2"/>
    <x v="15"/>
    <s v="Ativa V4110MDD Micro-Cut Shredder"/>
    <n v="4899.93"/>
    <n v="7"/>
    <n v="2400.9699999999998"/>
  </r>
  <r>
    <x v="639"/>
    <x v="402"/>
    <x v="26"/>
    <x v="2"/>
    <x v="6"/>
    <s v="RCA ViSYS 25423RE1 Corded phone"/>
    <n v="159.97999999999999"/>
    <n v="2"/>
    <n v="14"/>
  </r>
  <r>
    <x v="640"/>
    <x v="248"/>
    <x v="7"/>
    <x v="0"/>
    <x v="3"/>
    <s v="GBC ProClick Punch Binding System"/>
    <n v="447.86"/>
    <n v="7"/>
    <n v="219.45"/>
  </r>
  <r>
    <x v="640"/>
    <x v="248"/>
    <x v="7"/>
    <x v="2"/>
    <x v="6"/>
    <s v="Pyle PMP37LED"/>
    <n v="479.95"/>
    <n v="5"/>
    <n v="129.59"/>
  </r>
  <r>
    <x v="640"/>
    <x v="248"/>
    <x v="7"/>
    <x v="0"/>
    <x v="0"/>
    <s v="Xerox 194"/>
    <n v="166.44"/>
    <n v="3"/>
    <n v="79.89"/>
  </r>
  <r>
    <x v="640"/>
    <x v="739"/>
    <x v="0"/>
    <x v="0"/>
    <x v="0"/>
    <s v="Rediform Wirebound &quot;Phone Memo&quot; Message Book, 11 x 5-3/4"/>
    <n v="42.78"/>
    <n v="7"/>
    <n v="15.51"/>
  </r>
  <r>
    <x v="640"/>
    <x v="739"/>
    <x v="0"/>
    <x v="1"/>
    <x v="5"/>
    <s v="Office Star - Mid Back Dual function Ergonomic High Back Chair with 2-Way Adjustable Arms"/>
    <n v="563.42999999999995"/>
    <n v="5"/>
    <n v="-56.34"/>
  </r>
  <r>
    <x v="640"/>
    <x v="583"/>
    <x v="18"/>
    <x v="2"/>
    <x v="6"/>
    <s v="Plantronics Encore H101 Dual EarpiecesÂ Headset"/>
    <n v="134.85"/>
    <n v="3"/>
    <n v="37.76"/>
  </r>
  <r>
    <x v="640"/>
    <x v="393"/>
    <x v="0"/>
    <x v="1"/>
    <x v="13"/>
    <s v="Office Impressions End Table, 20-1/2&quot;H x 24&quot;W x 20&quot;D"/>
    <n v="637.9"/>
    <n v="3"/>
    <n v="-127.58"/>
  </r>
  <r>
    <x v="640"/>
    <x v="393"/>
    <x v="0"/>
    <x v="2"/>
    <x v="15"/>
    <s v="Canon PC170 Desktop Personal Copier"/>
    <n v="287.91000000000003"/>
    <n v="3"/>
    <n v="33.590000000000003"/>
  </r>
  <r>
    <x v="640"/>
    <x v="393"/>
    <x v="0"/>
    <x v="0"/>
    <x v="10"/>
    <s v="White Envelopes, White Envelopes with Clear Poly Window"/>
    <n v="36.6"/>
    <n v="3"/>
    <n v="11.9"/>
  </r>
  <r>
    <x v="640"/>
    <x v="161"/>
    <x v="3"/>
    <x v="0"/>
    <x v="14"/>
    <s v="Elite 5&quot; Scissors"/>
    <n v="25.35"/>
    <n v="3"/>
    <n v="7.61"/>
  </r>
  <r>
    <x v="640"/>
    <x v="161"/>
    <x v="3"/>
    <x v="1"/>
    <x v="8"/>
    <s v="Executive Impressions 10&quot; Spectator Wall Clock"/>
    <n v="35.28"/>
    <n v="3"/>
    <n v="12"/>
  </r>
  <r>
    <x v="640"/>
    <x v="116"/>
    <x v="0"/>
    <x v="0"/>
    <x v="14"/>
    <s v="High Speed Automatic Electric Letter Opener"/>
    <n v="3930.07"/>
    <n v="3"/>
    <n v="-786.01"/>
  </r>
  <r>
    <x v="640"/>
    <x v="116"/>
    <x v="0"/>
    <x v="0"/>
    <x v="7"/>
    <s v="Acco Banker's Clasps, 5 3/4&quot;-Long"/>
    <n v="2.2999999999999998"/>
    <n v="1"/>
    <n v="0.78"/>
  </r>
  <r>
    <x v="640"/>
    <x v="116"/>
    <x v="0"/>
    <x v="2"/>
    <x v="6"/>
    <s v="Polycom VVX 310 VoIP phone"/>
    <n v="431.98"/>
    <n v="3"/>
    <n v="32.4"/>
  </r>
  <r>
    <x v="640"/>
    <x v="116"/>
    <x v="0"/>
    <x v="2"/>
    <x v="9"/>
    <s v="Verbatim 25 GB 6x Blu-ray Single Layer Recordable Disc, 1/Pack"/>
    <n v="41.72"/>
    <n v="7"/>
    <n v="5.74"/>
  </r>
  <r>
    <x v="641"/>
    <x v="588"/>
    <x v="3"/>
    <x v="0"/>
    <x v="4"/>
    <s v="Berol Giant Pencil Sharpener"/>
    <n v="16.989999999999998"/>
    <n v="1"/>
    <n v="4.93"/>
  </r>
  <r>
    <x v="641"/>
    <x v="211"/>
    <x v="16"/>
    <x v="0"/>
    <x v="1"/>
    <s v="Avery 518"/>
    <n v="10.08"/>
    <n v="4"/>
    <n v="3.53"/>
  </r>
  <r>
    <x v="641"/>
    <x v="247"/>
    <x v="18"/>
    <x v="0"/>
    <x v="3"/>
    <s v="Green Canvas Binder for 8-1/2&quot; x 14&quot; Sheets"/>
    <n v="128.4"/>
    <n v="3"/>
    <n v="64.2"/>
  </r>
  <r>
    <x v="641"/>
    <x v="654"/>
    <x v="38"/>
    <x v="2"/>
    <x v="9"/>
    <s v="Logitech G602 Wireless Gaming Mouse"/>
    <n v="159.97999999999999"/>
    <n v="2"/>
    <n v="57.59"/>
  </r>
  <r>
    <x v="642"/>
    <x v="274"/>
    <x v="0"/>
    <x v="0"/>
    <x v="10"/>
    <s v="Cameo Buff Policy Envelopes"/>
    <n v="149.35"/>
    <n v="3"/>
    <n v="50.41"/>
  </r>
  <r>
    <x v="642"/>
    <x v="274"/>
    <x v="0"/>
    <x v="0"/>
    <x v="2"/>
    <s v="Acco Perma 4000 Stacking Storage Drawers"/>
    <n v="12.99"/>
    <n v="1"/>
    <n v="-0.81"/>
  </r>
  <r>
    <x v="643"/>
    <x v="640"/>
    <x v="2"/>
    <x v="2"/>
    <x v="6"/>
    <s v="Wilson SignalBoost 841262 DB PRO Amplifier Kit"/>
    <n v="431.94"/>
    <n v="2"/>
    <n v="-71.989999999999995"/>
  </r>
  <r>
    <x v="643"/>
    <x v="640"/>
    <x v="2"/>
    <x v="0"/>
    <x v="3"/>
    <s v="Avery Self-Adhesive Photo Pockets for Polaroid Photos"/>
    <n v="2.04"/>
    <n v="1"/>
    <n v="-1.5"/>
  </r>
  <r>
    <x v="643"/>
    <x v="640"/>
    <x v="2"/>
    <x v="2"/>
    <x v="6"/>
    <s v="Grandstream GXP1160 VoIP phone"/>
    <n v="68.239999999999995"/>
    <n v="3"/>
    <n v="-12.51"/>
  </r>
  <r>
    <x v="643"/>
    <x v="641"/>
    <x v="1"/>
    <x v="0"/>
    <x v="12"/>
    <s v="Commercial WindTunnel Clean Air Upright Vacuum, Replacement Belts, Filtration Bags"/>
    <n v="2.33"/>
    <n v="3"/>
    <n v="-6.3"/>
  </r>
  <r>
    <x v="643"/>
    <x v="641"/>
    <x v="1"/>
    <x v="0"/>
    <x v="3"/>
    <s v="Peel &amp; Stick Add-On Corner Pockets"/>
    <n v="1.73"/>
    <n v="4"/>
    <n v="-2.76"/>
  </r>
  <r>
    <x v="643"/>
    <x v="641"/>
    <x v="1"/>
    <x v="1"/>
    <x v="8"/>
    <s v="Eldon Cleatmat Plus Chair Mats for High Pile Carpets"/>
    <n v="159.04"/>
    <n v="5"/>
    <n v="-194.82"/>
  </r>
  <r>
    <x v="643"/>
    <x v="641"/>
    <x v="1"/>
    <x v="1"/>
    <x v="13"/>
    <s v="Bevis Rectangular Conference Tables"/>
    <n v="145.97999999999999"/>
    <n v="2"/>
    <n v="-99.27"/>
  </r>
  <r>
    <x v="644"/>
    <x v="290"/>
    <x v="0"/>
    <x v="2"/>
    <x v="6"/>
    <s v="Belkin Grip Candy Sheer Case / Cover for iPhone 5 and 5S"/>
    <n v="21.07"/>
    <n v="3"/>
    <n v="1.58"/>
  </r>
  <r>
    <x v="645"/>
    <x v="456"/>
    <x v="16"/>
    <x v="2"/>
    <x v="6"/>
    <s v="Cisco Unified IP Phone 7945G VoIP phone"/>
    <n v="1363.96"/>
    <n v="5"/>
    <n v="85.25"/>
  </r>
  <r>
    <x v="645"/>
    <x v="456"/>
    <x v="16"/>
    <x v="1"/>
    <x v="8"/>
    <s v="Deflect-o DuraMat Lighweight, Studded, Beveled Mat for Low Pile Carpeting"/>
    <n v="102.36"/>
    <n v="3"/>
    <n v="-3.84"/>
  </r>
  <r>
    <x v="645"/>
    <x v="190"/>
    <x v="12"/>
    <x v="0"/>
    <x v="3"/>
    <s v="GBC Standard Recycled Report Covers, Clear Plastic Sheets"/>
    <n v="9.6999999999999993"/>
    <n v="3"/>
    <n v="-7.11"/>
  </r>
  <r>
    <x v="645"/>
    <x v="280"/>
    <x v="2"/>
    <x v="2"/>
    <x v="6"/>
    <s v="AT&amp;T 17929 Lendline Telephone"/>
    <n v="108.58"/>
    <n v="4"/>
    <n v="-25.33"/>
  </r>
  <r>
    <x v="645"/>
    <x v="280"/>
    <x v="2"/>
    <x v="0"/>
    <x v="7"/>
    <s v="Rubber Band Ball"/>
    <n v="5.98"/>
    <n v="2"/>
    <n v="-1.35"/>
  </r>
  <r>
    <x v="645"/>
    <x v="656"/>
    <x v="20"/>
    <x v="1"/>
    <x v="8"/>
    <s v="Coloredge Poster Frame"/>
    <n v="113.6"/>
    <n v="8"/>
    <n v="44.3"/>
  </r>
  <r>
    <x v="645"/>
    <x v="656"/>
    <x v="20"/>
    <x v="0"/>
    <x v="0"/>
    <s v="Xerox 1993"/>
    <n v="12.96"/>
    <n v="2"/>
    <n v="6.35"/>
  </r>
  <r>
    <x v="645"/>
    <x v="656"/>
    <x v="20"/>
    <x v="0"/>
    <x v="3"/>
    <s v="Satellite Sectional Post Binders"/>
    <n v="69.459999999999994"/>
    <n v="2"/>
    <n v="22.57"/>
  </r>
  <r>
    <x v="645"/>
    <x v="694"/>
    <x v="0"/>
    <x v="0"/>
    <x v="3"/>
    <s v="Pressboard Hanging Data Binders for Unburst Sheets"/>
    <n v="8.86"/>
    <n v="9"/>
    <n v="-14.17"/>
  </r>
  <r>
    <x v="645"/>
    <x v="694"/>
    <x v="0"/>
    <x v="2"/>
    <x v="9"/>
    <s v="Verbatim 25 GB 6x Blu-ray Single Layer Recordable Disc, 3/Pack"/>
    <n v="27.96"/>
    <n v="5"/>
    <n v="8.39"/>
  </r>
  <r>
    <x v="645"/>
    <x v="694"/>
    <x v="0"/>
    <x v="0"/>
    <x v="10"/>
    <s v="Tyvek Interoffice Envelopes, 9 1/2&quot; x 12 1/2&quot;, 100/Box"/>
    <n v="146.35"/>
    <n v="3"/>
    <n v="49.39"/>
  </r>
  <r>
    <x v="645"/>
    <x v="153"/>
    <x v="14"/>
    <x v="0"/>
    <x v="12"/>
    <s v="Honeywell Enviracaire Portable Air Cleaner for up to 8 x 10 Room"/>
    <n v="207.14"/>
    <n v="3"/>
    <n v="48.33"/>
  </r>
  <r>
    <x v="645"/>
    <x v="153"/>
    <x v="14"/>
    <x v="0"/>
    <x v="4"/>
    <s v="Prang Drawing Pencil Set"/>
    <n v="13.9"/>
    <n v="5"/>
    <n v="3.75"/>
  </r>
  <r>
    <x v="646"/>
    <x v="81"/>
    <x v="37"/>
    <x v="2"/>
    <x v="9"/>
    <s v="Microsoft Sculpt Comfort Mouse"/>
    <n v="199.75"/>
    <n v="5"/>
    <n v="87.89"/>
  </r>
  <r>
    <x v="646"/>
    <x v="255"/>
    <x v="32"/>
    <x v="0"/>
    <x v="2"/>
    <s v="Personal Folder Holder, Ebony"/>
    <n v="11.21"/>
    <n v="1"/>
    <n v="3.36"/>
  </r>
  <r>
    <x v="646"/>
    <x v="255"/>
    <x v="32"/>
    <x v="1"/>
    <x v="5"/>
    <s v="Situations Contoured Folding Chairs, 4/Set"/>
    <n v="354.9"/>
    <n v="5"/>
    <n v="88.73"/>
  </r>
  <r>
    <x v="646"/>
    <x v="255"/>
    <x v="32"/>
    <x v="0"/>
    <x v="0"/>
    <s v="Xerox 193"/>
    <n v="17.940000000000001"/>
    <n v="3"/>
    <n v="8.7899999999999991"/>
  </r>
  <r>
    <x v="646"/>
    <x v="255"/>
    <x v="32"/>
    <x v="0"/>
    <x v="3"/>
    <s v="GBC Binding covers"/>
    <n v="51.8"/>
    <n v="4"/>
    <n v="23.31"/>
  </r>
  <r>
    <x v="647"/>
    <x v="740"/>
    <x v="20"/>
    <x v="1"/>
    <x v="11"/>
    <s v="O'Sullivan Living Dimensions 5-Shelf Bookcases"/>
    <n v="176.78"/>
    <n v="1"/>
    <n v="-22.1"/>
  </r>
  <r>
    <x v="647"/>
    <x v="741"/>
    <x v="2"/>
    <x v="2"/>
    <x v="9"/>
    <s v="Plantronics Audio 478 Stereo USB Headset"/>
    <n v="39.99"/>
    <n v="1"/>
    <n v="7.5"/>
  </r>
  <r>
    <x v="647"/>
    <x v="432"/>
    <x v="3"/>
    <x v="0"/>
    <x v="0"/>
    <s v="Rediform Voice Mail Log Books"/>
    <n v="14.9"/>
    <n v="5"/>
    <n v="7.15"/>
  </r>
  <r>
    <x v="647"/>
    <x v="432"/>
    <x v="3"/>
    <x v="2"/>
    <x v="6"/>
    <s v="Apple iPhone 5"/>
    <n v="4158.91"/>
    <n v="8"/>
    <n v="363.9"/>
  </r>
  <r>
    <x v="647"/>
    <x v="511"/>
    <x v="3"/>
    <x v="2"/>
    <x v="9"/>
    <s v="Kingston Digital DataTraveler 16GB USB 2.0"/>
    <n v="26.85"/>
    <n v="3"/>
    <n v="5.0999999999999996"/>
  </r>
  <r>
    <x v="647"/>
    <x v="511"/>
    <x v="3"/>
    <x v="2"/>
    <x v="15"/>
    <s v="Okidata MB760 Printer"/>
    <n v="3357.6"/>
    <n v="3"/>
    <n v="377.73"/>
  </r>
  <r>
    <x v="647"/>
    <x v="223"/>
    <x v="12"/>
    <x v="0"/>
    <x v="2"/>
    <s v="Mini 13-1/2 Capacity Data Binder Rack, Pearl"/>
    <n v="104.7"/>
    <n v="1"/>
    <n v="6.54"/>
  </r>
  <r>
    <x v="648"/>
    <x v="402"/>
    <x v="28"/>
    <x v="2"/>
    <x v="9"/>
    <s v="Verbatim 25 GB 6x Blu-ray Single Layer Recordable Disc, 25/Pack"/>
    <n v="45.98"/>
    <n v="2"/>
    <n v="19.77"/>
  </r>
  <r>
    <x v="648"/>
    <x v="402"/>
    <x v="28"/>
    <x v="0"/>
    <x v="3"/>
    <s v="Wilson Jones Leather-Like Binders with DublLock Round Rings"/>
    <n v="17.46"/>
    <n v="2"/>
    <n v="8.2100000000000009"/>
  </r>
  <r>
    <x v="648"/>
    <x v="2"/>
    <x v="23"/>
    <x v="1"/>
    <x v="13"/>
    <s v="Chromcraft Round Conference Tables"/>
    <n v="244.01"/>
    <n v="2"/>
    <n v="-31.37"/>
  </r>
  <r>
    <x v="648"/>
    <x v="425"/>
    <x v="4"/>
    <x v="1"/>
    <x v="8"/>
    <s v="Executive Impressions 13&quot; Clairmont Wall Clock"/>
    <n v="76.92"/>
    <n v="4"/>
    <n v="31.54"/>
  </r>
  <r>
    <x v="648"/>
    <x v="425"/>
    <x v="4"/>
    <x v="0"/>
    <x v="2"/>
    <s v="Iceberg Mobile Mega Data/Printer Cart"/>
    <n v="481.32"/>
    <n v="4"/>
    <n v="125.14"/>
  </r>
  <r>
    <x v="648"/>
    <x v="730"/>
    <x v="2"/>
    <x v="1"/>
    <x v="8"/>
    <s v="DAX Charcoal/Nickel-Tone Document Frame, 5 x 7"/>
    <n v="30.34"/>
    <n v="4"/>
    <n v="9.48"/>
  </r>
  <r>
    <x v="649"/>
    <x v="411"/>
    <x v="8"/>
    <x v="0"/>
    <x v="0"/>
    <s v="Xerox 218"/>
    <n v="12.96"/>
    <n v="2"/>
    <n v="6.22"/>
  </r>
  <r>
    <x v="649"/>
    <x v="584"/>
    <x v="20"/>
    <x v="0"/>
    <x v="10"/>
    <s v="Staple envelope"/>
    <n v="29.34"/>
    <n v="3"/>
    <n v="13.5"/>
  </r>
  <r>
    <x v="649"/>
    <x v="78"/>
    <x v="3"/>
    <x v="0"/>
    <x v="2"/>
    <s v="Tennsco Stur-D-Stor Boltless Shelving, 5 Shelves, 24&quot; Deep, Sand"/>
    <n v="676.55"/>
    <n v="5"/>
    <n v="6.77"/>
  </r>
  <r>
    <x v="649"/>
    <x v="78"/>
    <x v="3"/>
    <x v="0"/>
    <x v="12"/>
    <s v="Euro-Pro Shark Turbo Vacuum"/>
    <n v="154.9"/>
    <n v="5"/>
    <n v="40.270000000000003"/>
  </r>
  <r>
    <x v="649"/>
    <x v="78"/>
    <x v="3"/>
    <x v="0"/>
    <x v="10"/>
    <s v="Security-Tint Envelopes"/>
    <n v="30.56"/>
    <n v="4"/>
    <n v="14.97"/>
  </r>
  <r>
    <x v="649"/>
    <x v="78"/>
    <x v="3"/>
    <x v="1"/>
    <x v="5"/>
    <s v="Hon 4070 Series Pagoda Round Back Stacking Chairs"/>
    <n v="770.35"/>
    <n v="3"/>
    <n v="77.040000000000006"/>
  </r>
  <r>
    <x v="649"/>
    <x v="308"/>
    <x v="3"/>
    <x v="0"/>
    <x v="0"/>
    <s v="Hammermill Color Copier Paper (28Lb. and 96 Bright)"/>
    <n v="19.98"/>
    <n v="2"/>
    <n v="8.99"/>
  </r>
  <r>
    <x v="650"/>
    <x v="581"/>
    <x v="12"/>
    <x v="0"/>
    <x v="12"/>
    <s v="Belkin 7 Outlet SurgeMaster Surge Protector with Phone Protection"/>
    <n v="157.91999999999999"/>
    <n v="5"/>
    <n v="17.77"/>
  </r>
  <r>
    <x v="650"/>
    <x v="581"/>
    <x v="12"/>
    <x v="2"/>
    <x v="6"/>
    <s v="Jabra BIZ 2300 Duo QD Duo CordedÂ Headset"/>
    <n v="203.18"/>
    <n v="2"/>
    <n v="15.24"/>
  </r>
  <r>
    <x v="650"/>
    <x v="235"/>
    <x v="0"/>
    <x v="0"/>
    <x v="0"/>
    <s v="TOPS Carbonless Receipt Book, Four 2-3/4 x 7-1/4 Money Receipts per Page"/>
    <n v="70.08"/>
    <n v="5"/>
    <n v="24.53"/>
  </r>
  <r>
    <x v="650"/>
    <x v="235"/>
    <x v="0"/>
    <x v="0"/>
    <x v="3"/>
    <s v="Insertable Tab Indexes For Data Binders"/>
    <n v="1.27"/>
    <n v="2"/>
    <n v="-2.16"/>
  </r>
  <r>
    <x v="650"/>
    <x v="235"/>
    <x v="0"/>
    <x v="1"/>
    <x v="13"/>
    <s v="Hon Non-Folding Utility Tables"/>
    <n v="557.59"/>
    <n v="5"/>
    <n v="0"/>
  </r>
  <r>
    <x v="650"/>
    <x v="692"/>
    <x v="6"/>
    <x v="1"/>
    <x v="8"/>
    <s v="Howard Miller 14-1/2&quot; Diameter Chrome Round Wall Clock"/>
    <n v="127.88"/>
    <n v="2"/>
    <n v="40.92"/>
  </r>
  <r>
    <x v="650"/>
    <x v="692"/>
    <x v="6"/>
    <x v="0"/>
    <x v="12"/>
    <s v="Eureka The Boss Lite 10-Amp Upright Vacuum, Blue"/>
    <n v="160.32"/>
    <n v="2"/>
    <n v="44.89"/>
  </r>
  <r>
    <x v="650"/>
    <x v="692"/>
    <x v="6"/>
    <x v="0"/>
    <x v="3"/>
    <s v="Ibico Covers for Plastic or Wire Binding Elements"/>
    <n v="46"/>
    <n v="4"/>
    <n v="20.7"/>
  </r>
  <r>
    <x v="650"/>
    <x v="150"/>
    <x v="3"/>
    <x v="1"/>
    <x v="8"/>
    <s v="Westinghouse Mesh Shade Clip-On Gooseneck Lamp, Black"/>
    <n v="28.28"/>
    <n v="2"/>
    <n v="7.35"/>
  </r>
  <r>
    <x v="650"/>
    <x v="150"/>
    <x v="3"/>
    <x v="0"/>
    <x v="14"/>
    <s v="High Speed Automatic Electric Letter Opener"/>
    <n v="4912.59"/>
    <n v="3"/>
    <n v="196.5"/>
  </r>
  <r>
    <x v="650"/>
    <x v="660"/>
    <x v="2"/>
    <x v="1"/>
    <x v="5"/>
    <s v="SAFCO Arco Folding Chair"/>
    <n v="386.68"/>
    <n v="2"/>
    <n v="-5.52"/>
  </r>
  <r>
    <x v="650"/>
    <x v="660"/>
    <x v="2"/>
    <x v="2"/>
    <x v="9"/>
    <s v="Kensington Expert Mouse Optical USB Trackball for PC or Mac"/>
    <n v="379.96"/>
    <n v="5"/>
    <n v="47.5"/>
  </r>
  <r>
    <x v="650"/>
    <x v="660"/>
    <x v="2"/>
    <x v="2"/>
    <x v="6"/>
    <s v="Polycom CX600 IP Phone VoIP phone"/>
    <n v="539.91"/>
    <n v="3"/>
    <n v="-116.98"/>
  </r>
  <r>
    <x v="650"/>
    <x v="660"/>
    <x v="2"/>
    <x v="0"/>
    <x v="0"/>
    <s v="Speediset Carbonless Redi-Letter 7&quot; x 8 1/2&quot;"/>
    <n v="41.24"/>
    <n v="5"/>
    <n v="13.92"/>
  </r>
  <r>
    <x v="650"/>
    <x v="660"/>
    <x v="2"/>
    <x v="0"/>
    <x v="3"/>
    <s v="Ibico EB-19 Dual Function Manual Binding System"/>
    <n v="51.9"/>
    <n v="1"/>
    <n v="-41.52"/>
  </r>
  <r>
    <x v="650"/>
    <x v="660"/>
    <x v="2"/>
    <x v="0"/>
    <x v="2"/>
    <s v="SAFCO Commercial Wire Shelving, Black"/>
    <n v="552.55999999999995"/>
    <n v="5"/>
    <n v="-138.13999999999999"/>
  </r>
  <r>
    <x v="650"/>
    <x v="660"/>
    <x v="2"/>
    <x v="0"/>
    <x v="3"/>
    <s v="GBC VeloBind Cover Sets"/>
    <n v="23.16"/>
    <n v="5"/>
    <n v="-15.44"/>
  </r>
  <r>
    <x v="650"/>
    <x v="660"/>
    <x v="2"/>
    <x v="0"/>
    <x v="2"/>
    <s v="Space Solutions Industrial Galvanized Steel Shelving."/>
    <n v="126.08"/>
    <n v="2"/>
    <n v="-28.37"/>
  </r>
  <r>
    <x v="650"/>
    <x v="660"/>
    <x v="2"/>
    <x v="2"/>
    <x v="15"/>
    <s v="Okidata MB491 Multifunction Printer"/>
    <n v="449.1"/>
    <n v="3"/>
    <n v="-643.71"/>
  </r>
  <r>
    <x v="650"/>
    <x v="524"/>
    <x v="3"/>
    <x v="0"/>
    <x v="3"/>
    <s v="Cardinal EasyOpen D-Ring Binders"/>
    <n v="51.18"/>
    <n v="7"/>
    <n v="19.190000000000001"/>
  </r>
  <r>
    <x v="651"/>
    <x v="742"/>
    <x v="10"/>
    <x v="1"/>
    <x v="8"/>
    <s v="Advantus Panel Wall Acrylic Frame"/>
    <n v="21.88"/>
    <n v="5"/>
    <n v="6.29"/>
  </r>
  <r>
    <x v="651"/>
    <x v="143"/>
    <x v="0"/>
    <x v="1"/>
    <x v="11"/>
    <s v="Safco Value Mate Series Steel Bookcases, Baked Enamel Finish on Steel, Gray"/>
    <n v="241.33"/>
    <n v="5"/>
    <n v="-14.2"/>
  </r>
  <r>
    <x v="651"/>
    <x v="143"/>
    <x v="0"/>
    <x v="0"/>
    <x v="0"/>
    <s v="Xerox 1993"/>
    <n v="5.18"/>
    <n v="1"/>
    <n v="1.88"/>
  </r>
  <r>
    <x v="651"/>
    <x v="143"/>
    <x v="0"/>
    <x v="0"/>
    <x v="4"/>
    <s v="BOSTON Ranger #55 Pencil Sharpener, Black"/>
    <n v="145.54"/>
    <n v="7"/>
    <n v="16.37"/>
  </r>
  <r>
    <x v="651"/>
    <x v="22"/>
    <x v="22"/>
    <x v="1"/>
    <x v="5"/>
    <s v="Global High-Back Leather Tilter, Burgundy"/>
    <n v="196.78"/>
    <n v="2"/>
    <n v="-22.14"/>
  </r>
  <r>
    <x v="651"/>
    <x v="153"/>
    <x v="3"/>
    <x v="0"/>
    <x v="3"/>
    <s v="Wilson Jones Leather-Like Binders with DublLock Round Rings"/>
    <n v="41.9"/>
    <n v="6"/>
    <n v="14.14"/>
  </r>
  <r>
    <x v="651"/>
    <x v="457"/>
    <x v="21"/>
    <x v="1"/>
    <x v="8"/>
    <s v="Westinghouse Clip-On Gooseneck Lamps"/>
    <n v="16.739999999999998"/>
    <n v="2"/>
    <n v="4.3499999999999996"/>
  </r>
  <r>
    <x v="652"/>
    <x v="485"/>
    <x v="2"/>
    <x v="2"/>
    <x v="9"/>
    <s v="V7 USB Numeric Keypad"/>
    <n v="83.98"/>
    <n v="3"/>
    <n v="-13.65"/>
  </r>
  <r>
    <x v="652"/>
    <x v="452"/>
    <x v="3"/>
    <x v="0"/>
    <x v="3"/>
    <s v="Avery Round Ring Poly Binders"/>
    <n v="4.54"/>
    <n v="2"/>
    <n v="1.65"/>
  </r>
  <r>
    <x v="652"/>
    <x v="452"/>
    <x v="3"/>
    <x v="1"/>
    <x v="5"/>
    <s v="Global Comet Stacking Arm Chair"/>
    <n v="1352.03"/>
    <n v="4"/>
    <n v="84.5"/>
  </r>
  <r>
    <x v="652"/>
    <x v="694"/>
    <x v="29"/>
    <x v="0"/>
    <x v="0"/>
    <s v="Xerox 1964"/>
    <n v="319.76"/>
    <n v="14"/>
    <n v="147.09"/>
  </r>
  <r>
    <x v="652"/>
    <x v="694"/>
    <x v="29"/>
    <x v="0"/>
    <x v="0"/>
    <s v="Xerox 1964"/>
    <n v="45.68"/>
    <n v="2"/>
    <n v="21.01"/>
  </r>
  <r>
    <x v="652"/>
    <x v="168"/>
    <x v="0"/>
    <x v="1"/>
    <x v="5"/>
    <s v="Novimex Swivel Fabric Task Chair"/>
    <n v="528.42999999999995"/>
    <n v="5"/>
    <n v="-143.43"/>
  </r>
  <r>
    <x v="652"/>
    <x v="168"/>
    <x v="0"/>
    <x v="0"/>
    <x v="3"/>
    <s v="GBC Pre-Punched Binding Paper, Plastic, White, 8-1/2&quot; x 11&quot;"/>
    <n v="22.39"/>
    <n v="7"/>
    <n v="-35.82"/>
  </r>
  <r>
    <x v="653"/>
    <x v="349"/>
    <x v="32"/>
    <x v="0"/>
    <x v="4"/>
    <s v="Newell 345"/>
    <n v="39.68"/>
    <n v="2"/>
    <n v="10.32"/>
  </r>
  <r>
    <x v="653"/>
    <x v="98"/>
    <x v="7"/>
    <x v="2"/>
    <x v="6"/>
    <s v="Plantronics Voyager Pro HD - Bluetooth Headset"/>
    <n v="129.97999999999999"/>
    <n v="2"/>
    <n v="62.39"/>
  </r>
  <r>
    <x v="653"/>
    <x v="98"/>
    <x v="7"/>
    <x v="0"/>
    <x v="3"/>
    <s v="Acco Flexible ACCOHIDE Square Ring Data Binder, Dark Blue, 11 1/2&quot; X 14&quot; 7/8&quot;"/>
    <n v="32.54"/>
    <n v="2"/>
    <n v="15.94"/>
  </r>
  <r>
    <x v="653"/>
    <x v="333"/>
    <x v="36"/>
    <x v="0"/>
    <x v="10"/>
    <s v="Blue String-Tie &amp; Button Interoffice Envelopes, 10 x 13"/>
    <n v="199.9"/>
    <n v="5"/>
    <n v="89.96"/>
  </r>
  <r>
    <x v="653"/>
    <x v="333"/>
    <x v="36"/>
    <x v="0"/>
    <x v="12"/>
    <s v="Honeywell Enviracaire Portable HEPA Air Cleaner for 17' x 22' Room"/>
    <n v="901.95"/>
    <n v="3"/>
    <n v="297.64"/>
  </r>
  <r>
    <x v="653"/>
    <x v="333"/>
    <x v="36"/>
    <x v="1"/>
    <x v="8"/>
    <s v="Electrix Halogen Magnifier Lamp"/>
    <n v="971.5"/>
    <n v="5"/>
    <n v="252.59"/>
  </r>
  <r>
    <x v="653"/>
    <x v="461"/>
    <x v="3"/>
    <x v="2"/>
    <x v="6"/>
    <s v="i.Sound Portable Power - 8000 mAh"/>
    <n v="84.78"/>
    <n v="2"/>
    <n v="-20.14"/>
  </r>
  <r>
    <x v="654"/>
    <x v="644"/>
    <x v="15"/>
    <x v="1"/>
    <x v="13"/>
    <s v="Balt Solid Wood Rectangular Table"/>
    <n v="189.88"/>
    <n v="3"/>
    <n v="-94.94"/>
  </r>
  <r>
    <x v="654"/>
    <x v="56"/>
    <x v="15"/>
    <x v="0"/>
    <x v="12"/>
    <s v="Hoover WindTunnel Plus Canister Vacuum"/>
    <n v="871.8"/>
    <n v="3"/>
    <n v="87.18"/>
  </r>
  <r>
    <x v="655"/>
    <x v="239"/>
    <x v="26"/>
    <x v="1"/>
    <x v="11"/>
    <s v="Atlantic Metals Mobile 2-Shelf Bookcases, Custom Colors"/>
    <n v="72.290000000000006"/>
    <n v="1"/>
    <n v="-98.8"/>
  </r>
  <r>
    <x v="655"/>
    <x v="743"/>
    <x v="20"/>
    <x v="1"/>
    <x v="8"/>
    <s v="GE 4 Foot Flourescent Tube, 40 Watt"/>
    <n v="14.98"/>
    <n v="1"/>
    <n v="6.89"/>
  </r>
  <r>
    <x v="655"/>
    <x v="743"/>
    <x v="20"/>
    <x v="1"/>
    <x v="8"/>
    <s v="Master Caster Door Stop, Brown"/>
    <n v="20.32"/>
    <n v="4"/>
    <n v="6.91"/>
  </r>
  <r>
    <x v="655"/>
    <x v="369"/>
    <x v="15"/>
    <x v="0"/>
    <x v="3"/>
    <s v="Ibico Recycled Grain-Textured Covers"/>
    <n v="31.09"/>
    <n v="3"/>
    <n v="-20.72"/>
  </r>
  <r>
    <x v="656"/>
    <x v="456"/>
    <x v="11"/>
    <x v="2"/>
    <x v="6"/>
    <s v="i.Sound Portable Power - 8000 mAh"/>
    <n v="84.78"/>
    <n v="2"/>
    <n v="-20.14"/>
  </r>
  <r>
    <x v="656"/>
    <x v="456"/>
    <x v="11"/>
    <x v="0"/>
    <x v="0"/>
    <s v="Xerox 225"/>
    <n v="20.74"/>
    <n v="4"/>
    <n v="7.26"/>
  </r>
  <r>
    <x v="656"/>
    <x v="456"/>
    <x v="11"/>
    <x v="0"/>
    <x v="3"/>
    <s v="Clear Mylar Reinforcing Strips"/>
    <n v="16.82"/>
    <n v="3"/>
    <n v="-12.9"/>
  </r>
  <r>
    <x v="656"/>
    <x v="456"/>
    <x v="11"/>
    <x v="0"/>
    <x v="0"/>
    <s v="Xerox 1894"/>
    <n v="10.37"/>
    <n v="2"/>
    <n v="3.63"/>
  </r>
  <r>
    <x v="656"/>
    <x v="510"/>
    <x v="1"/>
    <x v="2"/>
    <x v="6"/>
    <s v="Belkin iPhone and iPad Lightning Cable"/>
    <n v="11.99"/>
    <n v="1"/>
    <n v="0.9"/>
  </r>
  <r>
    <x v="656"/>
    <x v="629"/>
    <x v="24"/>
    <x v="1"/>
    <x v="13"/>
    <s v="Chromcraft Round Conference Tables"/>
    <n v="697.16"/>
    <n v="4"/>
    <n v="146.4"/>
  </r>
  <r>
    <x v="656"/>
    <x v="160"/>
    <x v="29"/>
    <x v="1"/>
    <x v="8"/>
    <s v="Eldon Image Series Desk Accessories, Ebony"/>
    <n v="86.45"/>
    <n v="7"/>
    <n v="38.04"/>
  </r>
  <r>
    <x v="657"/>
    <x v="388"/>
    <x v="1"/>
    <x v="0"/>
    <x v="3"/>
    <s v="Avery Durable Slant Ring Binders"/>
    <n v="3.17"/>
    <n v="2"/>
    <n v="-4.75"/>
  </r>
  <r>
    <x v="657"/>
    <x v="388"/>
    <x v="1"/>
    <x v="1"/>
    <x v="5"/>
    <s v="Global Airflow Leather Mesh Back Chair, Black"/>
    <n v="528.42999999999995"/>
    <n v="5"/>
    <n v="0"/>
  </r>
  <r>
    <x v="657"/>
    <x v="388"/>
    <x v="1"/>
    <x v="0"/>
    <x v="4"/>
    <s v="Newell 33"/>
    <n v="13.39"/>
    <n v="3"/>
    <n v="1.51"/>
  </r>
  <r>
    <x v="657"/>
    <x v="441"/>
    <x v="0"/>
    <x v="1"/>
    <x v="13"/>
    <s v="Safco Drafting Table"/>
    <n v="99.37"/>
    <n v="2"/>
    <n v="-1.42"/>
  </r>
  <r>
    <x v="657"/>
    <x v="441"/>
    <x v="0"/>
    <x v="0"/>
    <x v="4"/>
    <s v="Prang Dustless Chalk Sticks"/>
    <n v="1.34"/>
    <n v="1"/>
    <n v="0.5"/>
  </r>
  <r>
    <x v="658"/>
    <x v="357"/>
    <x v="17"/>
    <x v="2"/>
    <x v="9"/>
    <s v="Logitech ClearChat Comfort/USB Headset H390"/>
    <n v="58.58"/>
    <n v="2"/>
    <n v="19.329999999999998"/>
  </r>
  <r>
    <x v="658"/>
    <x v="387"/>
    <x v="22"/>
    <x v="1"/>
    <x v="5"/>
    <s v="Global Stack Chair with Arms, Black"/>
    <n v="167.89"/>
    <n v="7"/>
    <n v="14.69"/>
  </r>
  <r>
    <x v="659"/>
    <x v="696"/>
    <x v="11"/>
    <x v="2"/>
    <x v="6"/>
    <s v="BlackBerry Q10"/>
    <n v="403.17"/>
    <n v="4"/>
    <n v="25.2"/>
  </r>
  <r>
    <x v="659"/>
    <x v="422"/>
    <x v="18"/>
    <x v="0"/>
    <x v="0"/>
    <s v="Ink Jet Note and Greeting Cards, 8-1/2&quot; x 5-1/2&quot; Card Size"/>
    <n v="22.48"/>
    <n v="1"/>
    <n v="10.34"/>
  </r>
  <r>
    <x v="659"/>
    <x v="284"/>
    <x v="10"/>
    <x v="1"/>
    <x v="11"/>
    <s v="O'Sullivan Living Dimensions 3-Shelf Bookcases"/>
    <n v="301.47000000000003"/>
    <n v="3"/>
    <n v="-241.18"/>
  </r>
  <r>
    <x v="659"/>
    <x v="284"/>
    <x v="10"/>
    <x v="0"/>
    <x v="4"/>
    <s v="Hunt BOSTON Vista Battery-Operated Pencil Sharpener, Black"/>
    <n v="18.66"/>
    <n v="2"/>
    <n v="1.63"/>
  </r>
  <r>
    <x v="660"/>
    <x v="263"/>
    <x v="39"/>
    <x v="2"/>
    <x v="9"/>
    <s v="LogitechÂ P710e Mobile Speakerphone"/>
    <n v="1287.45"/>
    <n v="5"/>
    <n v="244.62"/>
  </r>
  <r>
    <x v="660"/>
    <x v="105"/>
    <x v="20"/>
    <x v="0"/>
    <x v="4"/>
    <s v="Newell 319"/>
    <n v="59.52"/>
    <n v="3"/>
    <n v="17.86"/>
  </r>
  <r>
    <x v="661"/>
    <x v="457"/>
    <x v="20"/>
    <x v="0"/>
    <x v="2"/>
    <s v="Gould Plastics 18-Pocket Panel Bin, 34w x 5-1/4d x 20-1/2h"/>
    <n v="459.95"/>
    <n v="5"/>
    <n v="18.399999999999999"/>
  </r>
  <r>
    <x v="661"/>
    <x v="622"/>
    <x v="25"/>
    <x v="0"/>
    <x v="2"/>
    <s v="Tenex Personal Self-Stacking Standard File Box, Black/Gray"/>
    <n v="67.64"/>
    <n v="5"/>
    <n v="5.92"/>
  </r>
  <r>
    <x v="661"/>
    <x v="622"/>
    <x v="25"/>
    <x v="2"/>
    <x v="9"/>
    <s v="Case Logic 2.4GHz Wireless Keyboard"/>
    <n v="119.98"/>
    <n v="3"/>
    <n v="-18"/>
  </r>
  <r>
    <x v="661"/>
    <x v="20"/>
    <x v="34"/>
    <x v="0"/>
    <x v="0"/>
    <s v="Adams Telephone Message Book W/Dividers/Space For Phone Numbers, 5 1/4&quot;X8 1/2&quot;, 300/Messages"/>
    <n v="17.64"/>
    <n v="3"/>
    <n v="8.64"/>
  </r>
  <r>
    <x v="661"/>
    <x v="20"/>
    <x v="34"/>
    <x v="0"/>
    <x v="3"/>
    <s v="Wilson Jones Hanging View Binder, White, 1&quot;"/>
    <n v="17.04"/>
    <n v="3"/>
    <n v="5.54"/>
  </r>
  <r>
    <x v="662"/>
    <x v="171"/>
    <x v="4"/>
    <x v="1"/>
    <x v="8"/>
    <s v="DAX Two-Tone Silver Metal Document Frame"/>
    <n v="20.239999999999998"/>
    <n v="1"/>
    <n v="8.6999999999999993"/>
  </r>
  <r>
    <x v="662"/>
    <x v="171"/>
    <x v="4"/>
    <x v="1"/>
    <x v="8"/>
    <s v="Eldon Expressions Wood and Plastic Desk Accessories, Oak"/>
    <n v="39.92"/>
    <n v="4"/>
    <n v="11.18"/>
  </r>
  <r>
    <x v="662"/>
    <x v="171"/>
    <x v="4"/>
    <x v="0"/>
    <x v="3"/>
    <s v="Acco Flexible ACCOHIDE Square Ring Data Binder, Dark Blue, 11 1/2&quot; X 14&quot; 7/8&quot;"/>
    <n v="32.54"/>
    <n v="2"/>
    <n v="15.94"/>
  </r>
  <r>
    <x v="663"/>
    <x v="322"/>
    <x v="6"/>
    <x v="0"/>
    <x v="2"/>
    <s v="Hanging Personal Folder File"/>
    <n v="31.4"/>
    <n v="2"/>
    <n v="7.85"/>
  </r>
  <r>
    <x v="663"/>
    <x v="393"/>
    <x v="3"/>
    <x v="0"/>
    <x v="2"/>
    <s v="Rogers Deluxe File Chest"/>
    <n v="87.92"/>
    <n v="4"/>
    <n v="0.88"/>
  </r>
  <r>
    <x v="663"/>
    <x v="393"/>
    <x v="3"/>
    <x v="0"/>
    <x v="0"/>
    <s v="Xerox 1983"/>
    <n v="5.98"/>
    <n v="1"/>
    <n v="2.93"/>
  </r>
  <r>
    <x v="664"/>
    <x v="5"/>
    <x v="1"/>
    <x v="0"/>
    <x v="0"/>
    <s v="Computer Printout Paper with Letter-Trim Perforations"/>
    <n v="45.53"/>
    <n v="3"/>
    <n v="15.93"/>
  </r>
  <r>
    <x v="664"/>
    <x v="5"/>
    <x v="1"/>
    <x v="1"/>
    <x v="5"/>
    <s v="Global Leather Highback Executive Chair with Pneumatic Height Adjustment, Black"/>
    <n v="844.12"/>
    <n v="6"/>
    <n v="-36.18"/>
  </r>
  <r>
    <x v="664"/>
    <x v="5"/>
    <x v="1"/>
    <x v="2"/>
    <x v="6"/>
    <s v="Jabra BIZ 2300 Duo QD Duo CordedÂ Headset"/>
    <n v="812.74"/>
    <n v="8"/>
    <n v="60.96"/>
  </r>
  <r>
    <x v="664"/>
    <x v="744"/>
    <x v="20"/>
    <x v="0"/>
    <x v="0"/>
    <s v="Memo Book, 100 Message Capacity, 5 3/8Â” x 11Â”"/>
    <n v="13.48"/>
    <n v="2"/>
    <n v="6.74"/>
  </r>
  <r>
    <x v="664"/>
    <x v="744"/>
    <x v="20"/>
    <x v="0"/>
    <x v="3"/>
    <s v="Acco Four Pocket Poly Ring Binder with Label Holder, Smoke, 1&quot;"/>
    <n v="29.8"/>
    <n v="5"/>
    <n v="9.31"/>
  </r>
  <r>
    <x v="664"/>
    <x v="744"/>
    <x v="20"/>
    <x v="1"/>
    <x v="8"/>
    <s v="Howard Miller 13-3/4&quot; Diameter Brushed Chrome Round Wall Clock"/>
    <n v="414"/>
    <n v="8"/>
    <n v="124.2"/>
  </r>
  <r>
    <x v="664"/>
    <x v="744"/>
    <x v="20"/>
    <x v="0"/>
    <x v="3"/>
    <s v="GBC Plastic Binding Combs"/>
    <n v="41.33"/>
    <n v="7"/>
    <n v="14.98"/>
  </r>
  <r>
    <x v="664"/>
    <x v="47"/>
    <x v="10"/>
    <x v="1"/>
    <x v="11"/>
    <s v="Bush Andora Bookcase, Maple/Graphite Gray Finish"/>
    <n v="299.98"/>
    <n v="5"/>
    <n v="-167.99"/>
  </r>
  <r>
    <x v="664"/>
    <x v="47"/>
    <x v="10"/>
    <x v="2"/>
    <x v="6"/>
    <s v="Clearsounds A400"/>
    <n v="158.38"/>
    <n v="4"/>
    <n v="-36.950000000000003"/>
  </r>
  <r>
    <x v="665"/>
    <x v="552"/>
    <x v="37"/>
    <x v="0"/>
    <x v="0"/>
    <s v="Xerox 188"/>
    <n v="11.34"/>
    <n v="1"/>
    <n v="5.56"/>
  </r>
  <r>
    <x v="666"/>
    <x v="246"/>
    <x v="2"/>
    <x v="2"/>
    <x v="6"/>
    <s v="LG Exalt"/>
    <n v="280.77999999999997"/>
    <n v="3"/>
    <n v="-60.84"/>
  </r>
  <r>
    <x v="666"/>
    <x v="246"/>
    <x v="2"/>
    <x v="2"/>
    <x v="9"/>
    <s v="Anker Ultra-Slim Mini Bluetooth 3.0 Wireless Keyboard"/>
    <n v="31.98"/>
    <n v="2"/>
    <n v="1.2"/>
  </r>
  <r>
    <x v="666"/>
    <x v="15"/>
    <x v="20"/>
    <x v="1"/>
    <x v="5"/>
    <s v="Global Value Steno Chair, Gray"/>
    <n v="328"/>
    <n v="6"/>
    <n v="54.67"/>
  </r>
  <r>
    <x v="667"/>
    <x v="745"/>
    <x v="20"/>
    <x v="0"/>
    <x v="4"/>
    <s v="Newell 345"/>
    <n v="59.52"/>
    <n v="3"/>
    <n v="15.48"/>
  </r>
  <r>
    <x v="667"/>
    <x v="745"/>
    <x v="20"/>
    <x v="0"/>
    <x v="2"/>
    <s v="Fellowes Bankers Box Recycled Super Stor/Drawer"/>
    <n v="161.94"/>
    <n v="3"/>
    <n v="9.7200000000000006"/>
  </r>
  <r>
    <x v="667"/>
    <x v="745"/>
    <x v="20"/>
    <x v="0"/>
    <x v="4"/>
    <s v="Boston 1645 Deluxe Heavier-Duty Electric Pencil Sharpener"/>
    <n v="263.88"/>
    <n v="6"/>
    <n v="71.25"/>
  </r>
  <r>
    <x v="667"/>
    <x v="745"/>
    <x v="20"/>
    <x v="0"/>
    <x v="4"/>
    <s v="50 Colored Long Pencils"/>
    <n v="30.48"/>
    <n v="3"/>
    <n v="7.92"/>
  </r>
  <r>
    <x v="667"/>
    <x v="745"/>
    <x v="20"/>
    <x v="0"/>
    <x v="4"/>
    <s v="Newell 342"/>
    <n v="9.84"/>
    <n v="3"/>
    <n v="2.85"/>
  </r>
  <r>
    <x v="667"/>
    <x v="745"/>
    <x v="20"/>
    <x v="2"/>
    <x v="6"/>
    <s v="Belkin Grip Candy Sheer Case / Cover for iPhone 5 and 5S"/>
    <n v="35.119999999999997"/>
    <n v="4"/>
    <n v="9.1300000000000008"/>
  </r>
  <r>
    <x v="667"/>
    <x v="323"/>
    <x v="12"/>
    <x v="0"/>
    <x v="7"/>
    <s v="Staples"/>
    <n v="31.56"/>
    <n v="5"/>
    <n v="9.86"/>
  </r>
  <r>
    <x v="667"/>
    <x v="323"/>
    <x v="12"/>
    <x v="0"/>
    <x v="12"/>
    <s v="Belkin F9H710-06 7 Outlet SurgeMaster Surge Protector"/>
    <n v="30.14"/>
    <n v="2"/>
    <n v="3.01"/>
  </r>
  <r>
    <x v="667"/>
    <x v="738"/>
    <x v="20"/>
    <x v="0"/>
    <x v="4"/>
    <s v="Boston 16801 Nautilus Battery Pencil Sharpener"/>
    <n v="88.04"/>
    <n v="4"/>
    <n v="22.89"/>
  </r>
  <r>
    <x v="667"/>
    <x v="559"/>
    <x v="20"/>
    <x v="0"/>
    <x v="1"/>
    <s v="Avery 473"/>
    <n v="20.7"/>
    <n v="2"/>
    <n v="9.94"/>
  </r>
  <r>
    <x v="667"/>
    <x v="559"/>
    <x v="20"/>
    <x v="0"/>
    <x v="14"/>
    <s v="Acme Value Line Scissors"/>
    <n v="10.95"/>
    <n v="3"/>
    <n v="3.29"/>
  </r>
  <r>
    <x v="667"/>
    <x v="559"/>
    <x v="20"/>
    <x v="0"/>
    <x v="3"/>
    <s v="Avery Hanging File Binders"/>
    <n v="14.35"/>
    <n v="3"/>
    <n v="4.66"/>
  </r>
  <r>
    <x v="667"/>
    <x v="558"/>
    <x v="20"/>
    <x v="1"/>
    <x v="5"/>
    <s v="Hon Deluxe Fabric Upholstered Stacking Chairs, Rounded Back"/>
    <n v="1317.49"/>
    <n v="6"/>
    <n v="292.77999999999997"/>
  </r>
  <r>
    <x v="667"/>
    <x v="558"/>
    <x v="20"/>
    <x v="0"/>
    <x v="14"/>
    <s v="Staple remover"/>
    <n v="63.84"/>
    <n v="8"/>
    <n v="18.510000000000002"/>
  </r>
  <r>
    <x v="667"/>
    <x v="558"/>
    <x v="20"/>
    <x v="0"/>
    <x v="3"/>
    <s v="Avery Non-Stick Binders"/>
    <n v="3.59"/>
    <n v="1"/>
    <n v="1.1200000000000001"/>
  </r>
  <r>
    <x v="667"/>
    <x v="474"/>
    <x v="4"/>
    <x v="1"/>
    <x v="8"/>
    <s v="Regeneration Desk Collection"/>
    <n v="7.04"/>
    <n v="4"/>
    <n v="3.1"/>
  </r>
  <r>
    <x v="667"/>
    <x v="168"/>
    <x v="21"/>
    <x v="2"/>
    <x v="6"/>
    <s v="Cyber Acoustics AC-202b Speech Recognition Stereo Headset"/>
    <n v="12.99"/>
    <n v="1"/>
    <n v="0.26"/>
  </r>
  <r>
    <x v="668"/>
    <x v="561"/>
    <x v="21"/>
    <x v="1"/>
    <x v="5"/>
    <s v="Global Executive Mid-Back Manager's Chair"/>
    <n v="1454.9"/>
    <n v="5"/>
    <n v="378.27"/>
  </r>
  <r>
    <x v="669"/>
    <x v="246"/>
    <x v="2"/>
    <x v="0"/>
    <x v="3"/>
    <s v="GBC Velobind Prepunched Cover Sets, Regency Series"/>
    <n v="99.85"/>
    <n v="9"/>
    <n v="-83.21"/>
  </r>
  <r>
    <x v="669"/>
    <x v="368"/>
    <x v="18"/>
    <x v="1"/>
    <x v="8"/>
    <s v="Seth Thomas 13 1/2&quot; Wall Clock"/>
    <n v="71.12"/>
    <n v="4"/>
    <n v="22.05"/>
  </r>
  <r>
    <x v="669"/>
    <x v="368"/>
    <x v="18"/>
    <x v="2"/>
    <x v="6"/>
    <s v="Plantronics Voyager Pro HD - Bluetooth Headset"/>
    <n v="259.95999999999998"/>
    <n v="4"/>
    <n v="124.78"/>
  </r>
  <r>
    <x v="669"/>
    <x v="50"/>
    <x v="0"/>
    <x v="0"/>
    <x v="0"/>
    <s v="Xerox 1962"/>
    <n v="10.27"/>
    <n v="3"/>
    <n v="3.21"/>
  </r>
  <r>
    <x v="670"/>
    <x v="5"/>
    <x v="6"/>
    <x v="2"/>
    <x v="6"/>
    <s v="Anker Astro 15000mAh USB Portable Charger"/>
    <n v="149.97"/>
    <n v="3"/>
    <n v="6"/>
  </r>
  <r>
    <x v="670"/>
    <x v="5"/>
    <x v="6"/>
    <x v="0"/>
    <x v="0"/>
    <s v="Wirebound Message Books, Four 2 3/4&quot; x 5&quot; Forms per Page, 600 Sets per Book"/>
    <n v="27.81"/>
    <n v="3"/>
    <n v="13.07"/>
  </r>
  <r>
    <x v="670"/>
    <x v="216"/>
    <x v="20"/>
    <x v="0"/>
    <x v="3"/>
    <s v="Ibico Ibimaster 300 Manual Binding System"/>
    <n v="588.78"/>
    <n v="2"/>
    <n v="184"/>
  </r>
  <r>
    <x v="670"/>
    <x v="288"/>
    <x v="20"/>
    <x v="1"/>
    <x v="8"/>
    <s v="Deflect-o EconoMat Studded, No Bevel Mat for Low Pile Carpeting"/>
    <n v="82.64"/>
    <n v="2"/>
    <n v="7.44"/>
  </r>
  <r>
    <x v="670"/>
    <x v="288"/>
    <x v="20"/>
    <x v="0"/>
    <x v="2"/>
    <s v="Tenex File Box, Personal Filing Tote with Lid, Black"/>
    <n v="31.02"/>
    <n v="2"/>
    <n v="8.07"/>
  </r>
  <r>
    <x v="670"/>
    <x v="288"/>
    <x v="20"/>
    <x v="2"/>
    <x v="9"/>
    <s v="Logitech Trackman Marble Mouse"/>
    <n v="89.97"/>
    <n v="3"/>
    <n v="37.79"/>
  </r>
  <r>
    <x v="671"/>
    <x v="146"/>
    <x v="0"/>
    <x v="0"/>
    <x v="2"/>
    <s v="Eldon Portable Mobile Manager"/>
    <n v="158.37"/>
    <n v="7"/>
    <n v="13.86"/>
  </r>
  <r>
    <x v="671"/>
    <x v="645"/>
    <x v="2"/>
    <x v="2"/>
    <x v="6"/>
    <s v="Clearsounds A400"/>
    <n v="118.78"/>
    <n v="3"/>
    <n v="-27.72"/>
  </r>
  <r>
    <x v="671"/>
    <x v="645"/>
    <x v="2"/>
    <x v="0"/>
    <x v="14"/>
    <s v="Premier Automatic Letter Opener"/>
    <n v="769.18"/>
    <n v="4"/>
    <n v="-163.44999999999999"/>
  </r>
  <r>
    <x v="672"/>
    <x v="139"/>
    <x v="45"/>
    <x v="2"/>
    <x v="6"/>
    <s v="Nortel Meridian M5316 Digital phone"/>
    <n v="1294.75"/>
    <n v="5"/>
    <n v="336.64"/>
  </r>
  <r>
    <x v="673"/>
    <x v="515"/>
    <x v="3"/>
    <x v="2"/>
    <x v="16"/>
    <s v="Hewlett Packard 610 Color Digital Copier / Printer"/>
    <n v="1199.98"/>
    <n v="3"/>
    <n v="374.99"/>
  </r>
  <r>
    <x v="673"/>
    <x v="112"/>
    <x v="20"/>
    <x v="1"/>
    <x v="5"/>
    <s v="Hon Deluxe Fabric Upholstered Stacking Chairs, Rounded Back"/>
    <n v="658.75"/>
    <n v="3"/>
    <n v="146.38999999999999"/>
  </r>
  <r>
    <x v="673"/>
    <x v="582"/>
    <x v="20"/>
    <x v="0"/>
    <x v="4"/>
    <s v="Newell 322"/>
    <n v="3.64"/>
    <n v="2"/>
    <n v="0.98"/>
  </r>
  <r>
    <x v="673"/>
    <x v="442"/>
    <x v="23"/>
    <x v="0"/>
    <x v="0"/>
    <s v="Xerox 1939"/>
    <n v="37.94"/>
    <n v="2"/>
    <n v="18.21"/>
  </r>
  <r>
    <x v="673"/>
    <x v="83"/>
    <x v="2"/>
    <x v="0"/>
    <x v="12"/>
    <s v="Belkin 7-Outlet SurgeMaster Home Series"/>
    <n v="33.53"/>
    <n v="3"/>
    <n v="2.5099999999999998"/>
  </r>
  <r>
    <x v="673"/>
    <x v="83"/>
    <x v="2"/>
    <x v="0"/>
    <x v="2"/>
    <s v="Eldon Jumbo ProFile Portable File Boxes Graphite/Black"/>
    <n v="36.74"/>
    <n v="3"/>
    <n v="3.67"/>
  </r>
  <r>
    <x v="674"/>
    <x v="506"/>
    <x v="20"/>
    <x v="1"/>
    <x v="11"/>
    <s v="Sauder Barrister Bookcases"/>
    <n v="388.7"/>
    <n v="6"/>
    <n v="-4.8600000000000003"/>
  </r>
  <r>
    <x v="674"/>
    <x v="506"/>
    <x v="20"/>
    <x v="0"/>
    <x v="10"/>
    <s v="#10 Gummed Flap White Envelopes, 100/Box"/>
    <n v="8.26"/>
    <n v="2"/>
    <n v="3.8"/>
  </r>
  <r>
    <x v="674"/>
    <x v="506"/>
    <x v="20"/>
    <x v="0"/>
    <x v="4"/>
    <s v="Dixon Prang Watercolor Pencils, 10-Color Set with Brush"/>
    <n v="17.04"/>
    <n v="4"/>
    <n v="6.99"/>
  </r>
  <r>
    <x v="674"/>
    <x v="506"/>
    <x v="20"/>
    <x v="0"/>
    <x v="0"/>
    <s v="Adams Phone Message Book, 200 Message Capacity, 8 1/16Â” x 11Â”"/>
    <n v="34.4"/>
    <n v="5"/>
    <n v="15.82"/>
  </r>
  <r>
    <x v="674"/>
    <x v="391"/>
    <x v="3"/>
    <x v="0"/>
    <x v="0"/>
    <s v="Xerox 1923"/>
    <n v="20.04"/>
    <n v="3"/>
    <n v="9.6199999999999992"/>
  </r>
  <r>
    <x v="674"/>
    <x v="391"/>
    <x v="3"/>
    <x v="0"/>
    <x v="2"/>
    <s v="Fellowes Neat Ideas Storage Cubes"/>
    <n v="64.959999999999994"/>
    <n v="2"/>
    <n v="2.6"/>
  </r>
  <r>
    <x v="674"/>
    <x v="391"/>
    <x v="3"/>
    <x v="0"/>
    <x v="0"/>
    <s v="Xerox 1931"/>
    <n v="12.96"/>
    <n v="2"/>
    <n v="6.22"/>
  </r>
  <r>
    <x v="674"/>
    <x v="456"/>
    <x v="0"/>
    <x v="2"/>
    <x v="9"/>
    <s v="Kensington Orbit Wireless Mobile Trackball for PC and Mac"/>
    <n v="431.93"/>
    <n v="9"/>
    <n v="64.790000000000006"/>
  </r>
  <r>
    <x v="674"/>
    <x v="456"/>
    <x v="0"/>
    <x v="1"/>
    <x v="5"/>
    <s v="Global Chrome Stack Chair"/>
    <n v="95.98"/>
    <n v="4"/>
    <n v="-4.1100000000000003"/>
  </r>
  <r>
    <x v="674"/>
    <x v="456"/>
    <x v="0"/>
    <x v="0"/>
    <x v="3"/>
    <s v="GBC DocuBind P400 Electric Binding System"/>
    <n v="1088.79"/>
    <n v="4"/>
    <n v="-1850.95"/>
  </r>
  <r>
    <x v="674"/>
    <x v="469"/>
    <x v="10"/>
    <x v="0"/>
    <x v="10"/>
    <s v="#10 Self-Seal White Envelopes"/>
    <n v="8.8699999999999992"/>
    <n v="1"/>
    <n v="3.22"/>
  </r>
  <r>
    <x v="674"/>
    <x v="469"/>
    <x v="10"/>
    <x v="0"/>
    <x v="3"/>
    <s v="Catalog Binders with Expanding Posts"/>
    <n v="121.1"/>
    <n v="6"/>
    <n v="-100.92"/>
  </r>
  <r>
    <x v="674"/>
    <x v="584"/>
    <x v="3"/>
    <x v="1"/>
    <x v="8"/>
    <s v="C-Line Magnetic Cubicle Keepers, Clear Polypropylene"/>
    <n v="24.7"/>
    <n v="5"/>
    <n v="10.37"/>
  </r>
  <r>
    <x v="674"/>
    <x v="190"/>
    <x v="4"/>
    <x v="0"/>
    <x v="10"/>
    <s v="Ampad #10 Peel &amp; Seel Holiday Envelopes"/>
    <n v="17.920000000000002"/>
    <n v="4"/>
    <n v="8.6"/>
  </r>
  <r>
    <x v="674"/>
    <x v="195"/>
    <x v="4"/>
    <x v="1"/>
    <x v="11"/>
    <s v="Hon Metal Bookcases, Black"/>
    <n v="354.9"/>
    <n v="5"/>
    <n v="88.73"/>
  </r>
  <r>
    <x v="674"/>
    <x v="79"/>
    <x v="13"/>
    <x v="0"/>
    <x v="7"/>
    <s v="Advantus Plastic Paper Clips"/>
    <n v="30"/>
    <n v="6"/>
    <n v="14.4"/>
  </r>
  <r>
    <x v="674"/>
    <x v="79"/>
    <x v="13"/>
    <x v="0"/>
    <x v="0"/>
    <s v="Xerox 1993"/>
    <n v="25.92"/>
    <n v="4"/>
    <n v="12.7"/>
  </r>
  <r>
    <x v="674"/>
    <x v="79"/>
    <x v="13"/>
    <x v="1"/>
    <x v="8"/>
    <s v="Eldon Radial Chair Mat for Low to Medium Pile Carpets"/>
    <n v="159.91999999999999"/>
    <n v="4"/>
    <n v="31.98"/>
  </r>
  <r>
    <x v="675"/>
    <x v="615"/>
    <x v="22"/>
    <x v="0"/>
    <x v="3"/>
    <s v="Acco Pressboard Covers with Storage Hooks, 14 7/8&quot; x 11&quot;, Light Blue"/>
    <n v="35.35"/>
    <n v="9"/>
    <n v="12.82"/>
  </r>
  <r>
    <x v="675"/>
    <x v="746"/>
    <x v="14"/>
    <x v="2"/>
    <x v="6"/>
    <s v="Nortel Meridian M5316 Digital phone"/>
    <n v="517.9"/>
    <n v="2"/>
    <n v="134.65"/>
  </r>
  <r>
    <x v="675"/>
    <x v="746"/>
    <x v="14"/>
    <x v="0"/>
    <x v="3"/>
    <s v="Storex Flexible Poly Binders with Double Pockets"/>
    <n v="5.28"/>
    <n v="2"/>
    <n v="2.4300000000000002"/>
  </r>
  <r>
    <x v="675"/>
    <x v="221"/>
    <x v="3"/>
    <x v="1"/>
    <x v="11"/>
    <s v="Bush Somerset Collection Bookcase"/>
    <n v="556.66999999999996"/>
    <n v="5"/>
    <n v="6.55"/>
  </r>
  <r>
    <x v="676"/>
    <x v="691"/>
    <x v="10"/>
    <x v="0"/>
    <x v="3"/>
    <s v="Wilson Jones Hanging Recycled Pressboard Data Binders"/>
    <n v="8.9"/>
    <n v="2"/>
    <n v="-6.53"/>
  </r>
  <r>
    <x v="676"/>
    <x v="76"/>
    <x v="3"/>
    <x v="0"/>
    <x v="0"/>
    <s v="Xerox 227"/>
    <n v="12.96"/>
    <n v="2"/>
    <n v="6.22"/>
  </r>
  <r>
    <x v="676"/>
    <x v="76"/>
    <x v="3"/>
    <x v="0"/>
    <x v="3"/>
    <s v="Wilson Jones Clip &amp; Carry Folder Binder Tool for Ring Binders, Clear"/>
    <n v="23.2"/>
    <n v="5"/>
    <n v="8.1199999999999992"/>
  </r>
  <r>
    <x v="676"/>
    <x v="542"/>
    <x v="3"/>
    <x v="0"/>
    <x v="12"/>
    <s v="3M Replacement Filter for Office Air Cleaner for 20' x 33' Room"/>
    <n v="113.76"/>
    <n v="3"/>
    <n v="44.37"/>
  </r>
  <r>
    <x v="676"/>
    <x v="542"/>
    <x v="3"/>
    <x v="0"/>
    <x v="2"/>
    <s v="Fellowes Staxonsteel Drawer Files"/>
    <n v="579.51"/>
    <n v="3"/>
    <n v="81.13"/>
  </r>
  <r>
    <x v="676"/>
    <x v="542"/>
    <x v="3"/>
    <x v="0"/>
    <x v="2"/>
    <s v="Rogers Profile Extra Capacity Storage Tub"/>
    <n v="150.66"/>
    <n v="9"/>
    <n v="6.03"/>
  </r>
  <r>
    <x v="676"/>
    <x v="542"/>
    <x v="3"/>
    <x v="0"/>
    <x v="3"/>
    <s v="GBC Prepunched Paper, 19-Hole, for Binding Systems, 24-lb"/>
    <n v="48.03"/>
    <n v="4"/>
    <n v="15.61"/>
  </r>
  <r>
    <x v="676"/>
    <x v="87"/>
    <x v="1"/>
    <x v="0"/>
    <x v="4"/>
    <s v="BIC Brite Liner Grip Highlighters, Assorted, 5/Pack"/>
    <n v="13.57"/>
    <n v="4"/>
    <n v="3.22"/>
  </r>
  <r>
    <x v="677"/>
    <x v="12"/>
    <x v="6"/>
    <x v="1"/>
    <x v="13"/>
    <s v="KI Adjustable-Height Table"/>
    <n v="343.92"/>
    <n v="4"/>
    <n v="75.66"/>
  </r>
  <r>
    <x v="677"/>
    <x v="12"/>
    <x v="6"/>
    <x v="0"/>
    <x v="0"/>
    <s v="Xerox 1945"/>
    <n v="40.99"/>
    <n v="1"/>
    <n v="20.09"/>
  </r>
  <r>
    <x v="677"/>
    <x v="12"/>
    <x v="6"/>
    <x v="0"/>
    <x v="10"/>
    <s v="Globe Weis Peel &amp; Seel First Class Envelopes"/>
    <n v="63.9"/>
    <n v="5"/>
    <n v="28.76"/>
  </r>
  <r>
    <x v="677"/>
    <x v="443"/>
    <x v="3"/>
    <x v="1"/>
    <x v="5"/>
    <s v="Hon Comfortask Task/Swivel Chairs"/>
    <n v="638.29"/>
    <n v="7"/>
    <n v="-31.91"/>
  </r>
  <r>
    <x v="677"/>
    <x v="443"/>
    <x v="3"/>
    <x v="0"/>
    <x v="3"/>
    <s v="JM Magazine Binder"/>
    <n v="13.21"/>
    <n v="1"/>
    <n v="4.62"/>
  </r>
  <r>
    <x v="677"/>
    <x v="80"/>
    <x v="3"/>
    <x v="0"/>
    <x v="0"/>
    <s v="Xerox 206"/>
    <n v="19.440000000000001"/>
    <n v="3"/>
    <n v="9.33"/>
  </r>
  <r>
    <x v="677"/>
    <x v="80"/>
    <x v="3"/>
    <x v="1"/>
    <x v="5"/>
    <s v="Global Geo Office Task Chair, Gray"/>
    <n v="194.35"/>
    <n v="3"/>
    <n v="-36.44"/>
  </r>
  <r>
    <x v="677"/>
    <x v="80"/>
    <x v="3"/>
    <x v="0"/>
    <x v="3"/>
    <s v="Aluminum Screw Posts"/>
    <n v="36.619999999999997"/>
    <n v="3"/>
    <n v="13.73"/>
  </r>
  <r>
    <x v="677"/>
    <x v="559"/>
    <x v="25"/>
    <x v="0"/>
    <x v="2"/>
    <s v="Fellowes Bankers Box Recycled Super Stor/Drawer"/>
    <n v="129.55000000000001"/>
    <n v="3"/>
    <n v="-22.67"/>
  </r>
  <r>
    <x v="677"/>
    <x v="559"/>
    <x v="25"/>
    <x v="0"/>
    <x v="2"/>
    <s v="Fellowes Bankers Box Staxonsteel Drawer File/Stacking System"/>
    <n v="51.98"/>
    <n v="1"/>
    <n v="-5.2"/>
  </r>
  <r>
    <x v="677"/>
    <x v="559"/>
    <x v="25"/>
    <x v="0"/>
    <x v="0"/>
    <s v="TOPS &quot;Important Message&quot; Pads, Canary, 4-1/4 x 5-1/2, 50 Sheets per Pad"/>
    <n v="10.27"/>
    <n v="3"/>
    <n v="3.47"/>
  </r>
  <r>
    <x v="678"/>
    <x v="530"/>
    <x v="3"/>
    <x v="0"/>
    <x v="10"/>
    <s v="Poly String Tie Envelopes"/>
    <n v="6.12"/>
    <n v="3"/>
    <n v="2.88"/>
  </r>
  <r>
    <x v="679"/>
    <x v="300"/>
    <x v="3"/>
    <x v="1"/>
    <x v="5"/>
    <s v="Bevis Steel Folding Chairs"/>
    <n v="383.8"/>
    <n v="5"/>
    <n v="38.380000000000003"/>
  </r>
  <r>
    <x v="679"/>
    <x v="388"/>
    <x v="12"/>
    <x v="1"/>
    <x v="5"/>
    <s v="Hon 4070 Series Pagoda Armless Upholstered Stacking Chairs"/>
    <n v="933.54"/>
    <n v="4"/>
    <n v="105.02"/>
  </r>
  <r>
    <x v="679"/>
    <x v="388"/>
    <x v="12"/>
    <x v="0"/>
    <x v="2"/>
    <s v="Fellowes Personal Hanging Folder Files, Navy"/>
    <n v="42.98"/>
    <n v="4"/>
    <n v="4.3"/>
  </r>
  <r>
    <x v="679"/>
    <x v="23"/>
    <x v="6"/>
    <x v="0"/>
    <x v="2"/>
    <s v="Acco Perma 4000 Stacking Storage Drawers"/>
    <n v="81.2"/>
    <n v="5"/>
    <n v="12.18"/>
  </r>
  <r>
    <x v="679"/>
    <x v="747"/>
    <x v="36"/>
    <x v="0"/>
    <x v="3"/>
    <s v="GBC ProClick Spines for 32-Hole Punch"/>
    <n v="25.06"/>
    <n v="2"/>
    <n v="11.78"/>
  </r>
  <r>
    <x v="680"/>
    <x v="237"/>
    <x v="25"/>
    <x v="0"/>
    <x v="3"/>
    <s v="GBC ProClick 150 Presentation Binding System"/>
    <n v="189.59"/>
    <n v="2"/>
    <n v="-145.35"/>
  </r>
  <r>
    <x v="680"/>
    <x v="237"/>
    <x v="25"/>
    <x v="2"/>
    <x v="9"/>
    <s v="ImationÂ Secure+ Hardware Encrypted USB 2.0Â Flash Drive; 16GB"/>
    <n v="408.74"/>
    <n v="7"/>
    <n v="76.64"/>
  </r>
  <r>
    <x v="680"/>
    <x v="237"/>
    <x v="25"/>
    <x v="2"/>
    <x v="9"/>
    <s v="ImationÂ Secure+ Hardware Encrypted USB 2.0Â Flash Drive; 16GB"/>
    <n v="291.95999999999998"/>
    <n v="5"/>
    <n v="54.74"/>
  </r>
  <r>
    <x v="680"/>
    <x v="237"/>
    <x v="25"/>
    <x v="0"/>
    <x v="2"/>
    <s v="Woodgrain Magazine Files by Perma"/>
    <n v="4.7699999999999996"/>
    <n v="2"/>
    <n v="-0.77"/>
  </r>
  <r>
    <x v="680"/>
    <x v="649"/>
    <x v="3"/>
    <x v="1"/>
    <x v="5"/>
    <s v="HON 5400 Series Task Chairs for Big and Tall"/>
    <n v="1121.57"/>
    <n v="2"/>
    <n v="0"/>
  </r>
  <r>
    <x v="680"/>
    <x v="168"/>
    <x v="0"/>
    <x v="0"/>
    <x v="4"/>
    <s v="Dixon Ticonderoga Erasable Colored Pencil Set, 12-Color"/>
    <n v="33.49"/>
    <n v="7"/>
    <n v="5.86"/>
  </r>
  <r>
    <x v="680"/>
    <x v="168"/>
    <x v="0"/>
    <x v="0"/>
    <x v="7"/>
    <s v="Ideal Clamps"/>
    <n v="8.0399999999999991"/>
    <n v="5"/>
    <n v="2.91"/>
  </r>
  <r>
    <x v="680"/>
    <x v="488"/>
    <x v="3"/>
    <x v="0"/>
    <x v="0"/>
    <s v="Xerox 1911"/>
    <n v="143.69999999999999"/>
    <n v="3"/>
    <n v="68.98"/>
  </r>
  <r>
    <x v="681"/>
    <x v="358"/>
    <x v="4"/>
    <x v="0"/>
    <x v="4"/>
    <s v="Newell 341"/>
    <n v="12.84"/>
    <n v="3"/>
    <n v="3.72"/>
  </r>
  <r>
    <x v="681"/>
    <x v="183"/>
    <x v="23"/>
    <x v="2"/>
    <x v="15"/>
    <s v="3D Systems Cube Printer, 2nd Generation, Magenta"/>
    <n v="9099.93"/>
    <n v="7"/>
    <n v="2365.98"/>
  </r>
  <r>
    <x v="681"/>
    <x v="183"/>
    <x v="23"/>
    <x v="1"/>
    <x v="8"/>
    <s v="Stacking Trays by OIC"/>
    <n v="9.9600000000000009"/>
    <n v="2"/>
    <n v="3.29"/>
  </r>
  <r>
    <x v="681"/>
    <x v="183"/>
    <x v="23"/>
    <x v="0"/>
    <x v="3"/>
    <s v="Wilson Jones Standard D-Ring Binders"/>
    <n v="25.3"/>
    <n v="5"/>
    <n v="11.89"/>
  </r>
  <r>
    <x v="681"/>
    <x v="240"/>
    <x v="22"/>
    <x v="0"/>
    <x v="14"/>
    <s v="Stiletto Hand Letter Openers"/>
    <n v="28.8"/>
    <n v="3"/>
    <n v="0.86"/>
  </r>
  <r>
    <x v="681"/>
    <x v="500"/>
    <x v="15"/>
    <x v="2"/>
    <x v="9"/>
    <s v="Memorex Froggy Flash Drive 4 GB"/>
    <n v="35.17"/>
    <n v="4"/>
    <n v="8.35"/>
  </r>
  <r>
    <x v="681"/>
    <x v="500"/>
    <x v="15"/>
    <x v="0"/>
    <x v="0"/>
    <s v="Standard Line Â“While You Were OutÂ” Hardbound Telephone Message Book"/>
    <n v="123.09"/>
    <n v="7"/>
    <n v="40"/>
  </r>
  <r>
    <x v="682"/>
    <x v="151"/>
    <x v="25"/>
    <x v="2"/>
    <x v="6"/>
    <s v="Motorola L804"/>
    <n v="36.79"/>
    <n v="1"/>
    <n v="4.1399999999999997"/>
  </r>
  <r>
    <x v="682"/>
    <x v="151"/>
    <x v="25"/>
    <x v="1"/>
    <x v="8"/>
    <s v="GE General Purpose, Extra Long Life, Showcase &amp; Floodlight Incandescent Bulbs"/>
    <n v="18.62"/>
    <n v="8"/>
    <n v="6.29"/>
  </r>
  <r>
    <x v="682"/>
    <x v="746"/>
    <x v="40"/>
    <x v="0"/>
    <x v="7"/>
    <s v="Advantus Push Pins, Aluminum Head"/>
    <n v="29.05"/>
    <n v="5"/>
    <n v="9.01"/>
  </r>
  <r>
    <x v="682"/>
    <x v="401"/>
    <x v="3"/>
    <x v="1"/>
    <x v="11"/>
    <s v="Bush Westfield Collection Bookcases, Fully Assembled"/>
    <n v="257.5"/>
    <n v="3"/>
    <n v="24.24"/>
  </r>
  <r>
    <x v="682"/>
    <x v="345"/>
    <x v="15"/>
    <x v="1"/>
    <x v="8"/>
    <s v="Ultra Door Kickplate, 8&quot;H x 34&quot;W"/>
    <n v="79.12"/>
    <n v="5"/>
    <n v="13.85"/>
  </r>
  <r>
    <x v="683"/>
    <x v="748"/>
    <x v="1"/>
    <x v="0"/>
    <x v="2"/>
    <s v="Safco Industrial Wire Shelving"/>
    <n v="230.38"/>
    <n v="3"/>
    <n v="-48.95"/>
  </r>
  <r>
    <x v="683"/>
    <x v="748"/>
    <x v="1"/>
    <x v="0"/>
    <x v="0"/>
    <s v="Adams Telephone Message Books, 5 1/4Â” x 11Â”"/>
    <n v="9.66"/>
    <n v="2"/>
    <n v="3.26"/>
  </r>
  <r>
    <x v="683"/>
    <x v="503"/>
    <x v="6"/>
    <x v="0"/>
    <x v="12"/>
    <s v="Eureka The Boss Cordless Rechargeable Stick Vac"/>
    <n v="203.92"/>
    <n v="4"/>
    <n v="55.06"/>
  </r>
  <r>
    <x v="683"/>
    <x v="503"/>
    <x v="6"/>
    <x v="2"/>
    <x v="6"/>
    <s v="SKILCRAFT Telephone Shoulder Rest, 2&quot; x 6.5&quot; x 2.5&quot;, Black"/>
    <n v="29.56"/>
    <n v="4"/>
    <n v="7.98"/>
  </r>
  <r>
    <x v="683"/>
    <x v="424"/>
    <x v="0"/>
    <x v="1"/>
    <x v="5"/>
    <s v="Global High-Back Leather Tilter, Burgundy"/>
    <n v="344.37"/>
    <n v="4"/>
    <n v="-93.47"/>
  </r>
  <r>
    <x v="683"/>
    <x v="424"/>
    <x v="0"/>
    <x v="0"/>
    <x v="2"/>
    <s v="Tennsco 16-Compartment Lockers with Coat Rack"/>
    <n v="1554.94"/>
    <n v="3"/>
    <n v="77.75"/>
  </r>
  <r>
    <x v="683"/>
    <x v="424"/>
    <x v="0"/>
    <x v="1"/>
    <x v="8"/>
    <s v="Howard Miller 16&quot; Diameter Gallery Wall Clock"/>
    <n v="127.88"/>
    <n v="5"/>
    <n v="-67.14"/>
  </r>
  <r>
    <x v="683"/>
    <x v="599"/>
    <x v="20"/>
    <x v="0"/>
    <x v="4"/>
    <s v="American Pencil"/>
    <n v="6.99"/>
    <n v="3"/>
    <n v="2.0299999999999998"/>
  </r>
  <r>
    <x v="683"/>
    <x v="599"/>
    <x v="20"/>
    <x v="0"/>
    <x v="14"/>
    <s v="Acme Design Line 8&quot; Stainless Steel Bent Scissors w/Champagne Handles, 3-1/8&quot; Cut"/>
    <n v="6.84"/>
    <n v="1"/>
    <n v="1.85"/>
  </r>
  <r>
    <x v="684"/>
    <x v="146"/>
    <x v="10"/>
    <x v="1"/>
    <x v="13"/>
    <s v="Bush Andora Conference Table, Maple/Graphite Gray Finish"/>
    <n v="205.18"/>
    <n v="2"/>
    <n v="-58.13"/>
  </r>
  <r>
    <x v="684"/>
    <x v="146"/>
    <x v="10"/>
    <x v="0"/>
    <x v="0"/>
    <s v="Xerox 189"/>
    <n v="419.4"/>
    <n v="5"/>
    <n v="146.79"/>
  </r>
  <r>
    <x v="684"/>
    <x v="117"/>
    <x v="3"/>
    <x v="2"/>
    <x v="6"/>
    <s v="PowerGen Dual USB Car Charger"/>
    <n v="39.96"/>
    <n v="5"/>
    <n v="12.99"/>
  </r>
  <r>
    <x v="684"/>
    <x v="117"/>
    <x v="3"/>
    <x v="0"/>
    <x v="4"/>
    <s v="Newell 307"/>
    <n v="5.46"/>
    <n v="3"/>
    <n v="1.53"/>
  </r>
  <r>
    <x v="684"/>
    <x v="117"/>
    <x v="3"/>
    <x v="0"/>
    <x v="4"/>
    <s v="Panasonic KP-4ABK Battery-Operated Pencil Sharpener"/>
    <n v="73.2"/>
    <n v="5"/>
    <n v="21.23"/>
  </r>
  <r>
    <x v="684"/>
    <x v="117"/>
    <x v="3"/>
    <x v="0"/>
    <x v="3"/>
    <s v="Angle-D Binders with Locking Rings, Label Holders"/>
    <n v="5.84"/>
    <n v="1"/>
    <n v="1.97"/>
  </r>
  <r>
    <x v="684"/>
    <x v="117"/>
    <x v="3"/>
    <x v="0"/>
    <x v="0"/>
    <s v="Adams Telephone Message Book W/Dividers/Space For Phone Numbers, 5 1/4&quot;X8 1/2&quot;, 200/Messages"/>
    <n v="22.72"/>
    <n v="4"/>
    <n v="10.220000000000001"/>
  </r>
  <r>
    <x v="684"/>
    <x v="117"/>
    <x v="3"/>
    <x v="0"/>
    <x v="3"/>
    <s v="Avery Binder Labels"/>
    <n v="9.34"/>
    <n v="3"/>
    <n v="3.27"/>
  </r>
  <r>
    <x v="684"/>
    <x v="111"/>
    <x v="20"/>
    <x v="2"/>
    <x v="6"/>
    <s v="Gear Head AU3700S Headset"/>
    <n v="25.98"/>
    <n v="2"/>
    <n v="0.78"/>
  </r>
  <r>
    <x v="684"/>
    <x v="111"/>
    <x v="20"/>
    <x v="0"/>
    <x v="4"/>
    <s v="BIC Brite Liner Grip Highlighters"/>
    <n v="3.28"/>
    <n v="2"/>
    <n v="1.48"/>
  </r>
  <r>
    <x v="684"/>
    <x v="111"/>
    <x v="20"/>
    <x v="0"/>
    <x v="2"/>
    <s v="Space Solutions HD Industrial Steel Shelving."/>
    <n v="459.88"/>
    <n v="4"/>
    <n v="13.8"/>
  </r>
  <r>
    <x v="684"/>
    <x v="111"/>
    <x v="20"/>
    <x v="0"/>
    <x v="14"/>
    <s v="Acme Kleen Earth Office Shears"/>
    <n v="7.76"/>
    <n v="2"/>
    <n v="2.25"/>
  </r>
  <r>
    <x v="684"/>
    <x v="111"/>
    <x v="20"/>
    <x v="0"/>
    <x v="4"/>
    <s v="Panasonic KP-380BK Classic Electric Pencil Sharpener"/>
    <n v="71.959999999999994"/>
    <n v="2"/>
    <n v="17.989999999999998"/>
  </r>
  <r>
    <x v="684"/>
    <x v="111"/>
    <x v="20"/>
    <x v="0"/>
    <x v="14"/>
    <s v="Fiskars Softgrip Scissors"/>
    <n v="54.9"/>
    <n v="5"/>
    <n v="15.37"/>
  </r>
  <r>
    <x v="684"/>
    <x v="111"/>
    <x v="20"/>
    <x v="0"/>
    <x v="3"/>
    <s v="Wilson Jones Clip &amp; Carry Folder Binder Tool for Ring Binders, Clear"/>
    <n v="9.2799999999999994"/>
    <n v="2"/>
    <n v="3.25"/>
  </r>
  <r>
    <x v="685"/>
    <x v="457"/>
    <x v="1"/>
    <x v="0"/>
    <x v="2"/>
    <s v="Fellowes Bankers Box Stor/Drawer Steel Plus"/>
    <n v="102.34"/>
    <n v="4"/>
    <n v="-12.79"/>
  </r>
  <r>
    <x v="685"/>
    <x v="457"/>
    <x v="1"/>
    <x v="0"/>
    <x v="12"/>
    <s v="Kensington 4 Outlet MasterPiece Compact Power Control Center"/>
    <n v="48.79"/>
    <n v="3"/>
    <n v="-126.86"/>
  </r>
  <r>
    <x v="685"/>
    <x v="457"/>
    <x v="1"/>
    <x v="0"/>
    <x v="3"/>
    <s v="Performers Binder/Pad Holder, Black"/>
    <n v="44.85"/>
    <n v="8"/>
    <n v="-67.27"/>
  </r>
  <r>
    <x v="685"/>
    <x v="416"/>
    <x v="22"/>
    <x v="0"/>
    <x v="3"/>
    <s v="Round Ring Binders"/>
    <n v="8.32"/>
    <n v="5"/>
    <n v="2.81"/>
  </r>
  <r>
    <x v="685"/>
    <x v="542"/>
    <x v="37"/>
    <x v="0"/>
    <x v="4"/>
    <s v="Colorific Watercolor Pencils"/>
    <n v="15.48"/>
    <n v="3"/>
    <n v="4.49"/>
  </r>
  <r>
    <x v="685"/>
    <x v="542"/>
    <x v="37"/>
    <x v="0"/>
    <x v="0"/>
    <s v="Xerox 209"/>
    <n v="51.84"/>
    <n v="8"/>
    <n v="24.88"/>
  </r>
  <r>
    <x v="686"/>
    <x v="451"/>
    <x v="12"/>
    <x v="1"/>
    <x v="8"/>
    <s v="Eldon Wave Desk Accessories"/>
    <n v="23.56"/>
    <n v="5"/>
    <n v="7.07"/>
  </r>
  <r>
    <x v="686"/>
    <x v="451"/>
    <x v="12"/>
    <x v="1"/>
    <x v="13"/>
    <s v="Bush Advantage Collection Racetrack Conference Table"/>
    <n v="1272.6300000000001"/>
    <n v="6"/>
    <n v="-814.48"/>
  </r>
  <r>
    <x v="686"/>
    <x v="451"/>
    <x v="12"/>
    <x v="0"/>
    <x v="3"/>
    <s v="Poly Designer Cover &amp; Back"/>
    <n v="28.49"/>
    <n v="5"/>
    <n v="-20.89"/>
  </r>
  <r>
    <x v="686"/>
    <x v="451"/>
    <x v="12"/>
    <x v="0"/>
    <x v="14"/>
    <s v="Premier Electric Letter Opener"/>
    <n v="185.38"/>
    <n v="2"/>
    <n v="-34.76"/>
  </r>
  <r>
    <x v="686"/>
    <x v="451"/>
    <x v="12"/>
    <x v="0"/>
    <x v="12"/>
    <s v="Fellowes Premier Superior Surge Suppressor, 10-Outlet, With Phone and Remote"/>
    <n v="78.27"/>
    <n v="2"/>
    <n v="5.87"/>
  </r>
  <r>
    <x v="686"/>
    <x v="749"/>
    <x v="24"/>
    <x v="1"/>
    <x v="8"/>
    <s v="Eldon Advantage Chair Mats for Low to Medium Pile Carpets"/>
    <n v="86.62"/>
    <n v="2"/>
    <n v="8.66"/>
  </r>
  <r>
    <x v="686"/>
    <x v="722"/>
    <x v="1"/>
    <x v="0"/>
    <x v="2"/>
    <s v="Pizazz Global Quick File"/>
    <n v="23.95"/>
    <n v="2"/>
    <n v="2.4"/>
  </r>
  <r>
    <x v="686"/>
    <x v="194"/>
    <x v="3"/>
    <x v="1"/>
    <x v="8"/>
    <s v="Ultra Door Pull Handle"/>
    <n v="31.56"/>
    <n v="3"/>
    <n v="10.41"/>
  </r>
  <r>
    <x v="686"/>
    <x v="13"/>
    <x v="20"/>
    <x v="0"/>
    <x v="4"/>
    <s v="Barrel Sharpener"/>
    <n v="32.130000000000003"/>
    <n v="9"/>
    <n v="8.35"/>
  </r>
  <r>
    <x v="686"/>
    <x v="13"/>
    <x v="20"/>
    <x v="0"/>
    <x v="4"/>
    <s v="Newell 32"/>
    <n v="2.88"/>
    <n v="1"/>
    <n v="0.81"/>
  </r>
  <r>
    <x v="687"/>
    <x v="271"/>
    <x v="3"/>
    <x v="0"/>
    <x v="3"/>
    <s v="Ibico Laser Imprintable Binding System Covers"/>
    <n v="251.52"/>
    <n v="6"/>
    <n v="81.739999999999995"/>
  </r>
  <r>
    <x v="687"/>
    <x v="271"/>
    <x v="3"/>
    <x v="2"/>
    <x v="9"/>
    <s v="Logitech Wireless Headset h800"/>
    <n v="99.99"/>
    <n v="1"/>
    <n v="35"/>
  </r>
  <r>
    <x v="687"/>
    <x v="252"/>
    <x v="25"/>
    <x v="0"/>
    <x v="0"/>
    <s v="Southworth 25% Cotton Linen-Finish Paper &amp; Envelopes"/>
    <n v="36.24"/>
    <n v="5"/>
    <n v="11.33"/>
  </r>
  <r>
    <x v="687"/>
    <x v="655"/>
    <x v="10"/>
    <x v="0"/>
    <x v="0"/>
    <s v="Embossed Ink Jet Note Cards"/>
    <n v="108.34"/>
    <n v="6"/>
    <n v="37.92"/>
  </r>
  <r>
    <x v="687"/>
    <x v="655"/>
    <x v="10"/>
    <x v="0"/>
    <x v="2"/>
    <s v="Eldon Fold 'N Roll Cart System"/>
    <n v="55.92"/>
    <n v="5"/>
    <n v="6.29"/>
  </r>
  <r>
    <x v="687"/>
    <x v="655"/>
    <x v="10"/>
    <x v="0"/>
    <x v="0"/>
    <s v="Xerox 1942"/>
    <n v="78.3"/>
    <n v="2"/>
    <n v="29.36"/>
  </r>
  <r>
    <x v="687"/>
    <x v="721"/>
    <x v="3"/>
    <x v="0"/>
    <x v="3"/>
    <s v="Recycled Pressboard Report Cover with Reinforced Top Hinge"/>
    <n v="18.09"/>
    <n v="7"/>
    <n v="6.56"/>
  </r>
  <r>
    <x v="687"/>
    <x v="721"/>
    <x v="3"/>
    <x v="0"/>
    <x v="10"/>
    <s v="Recycled Interoffice Envelopes with String and Button Closure, 10 x 13"/>
    <n v="71.97"/>
    <n v="3"/>
    <n v="35.99"/>
  </r>
  <r>
    <x v="688"/>
    <x v="683"/>
    <x v="0"/>
    <x v="2"/>
    <x v="9"/>
    <s v="Plantronics S12 Corded Telephone Headset System"/>
    <n v="258.7"/>
    <n v="3"/>
    <n v="64.67"/>
  </r>
  <r>
    <x v="688"/>
    <x v="304"/>
    <x v="3"/>
    <x v="0"/>
    <x v="3"/>
    <s v="Cardinal Holdit Business Card Pockets"/>
    <n v="3.98"/>
    <n v="1"/>
    <n v="1.39"/>
  </r>
  <r>
    <x v="688"/>
    <x v="750"/>
    <x v="26"/>
    <x v="0"/>
    <x v="0"/>
    <s v="Xerox 226"/>
    <n v="15.55"/>
    <n v="3"/>
    <n v="5.44"/>
  </r>
  <r>
    <x v="688"/>
    <x v="750"/>
    <x v="26"/>
    <x v="1"/>
    <x v="5"/>
    <s v="SAFCO Arco Folding Chair"/>
    <n v="1325.76"/>
    <n v="6"/>
    <n v="149.15"/>
  </r>
  <r>
    <x v="688"/>
    <x v="750"/>
    <x v="26"/>
    <x v="0"/>
    <x v="3"/>
    <s v="Wilson Jones Impact Binders"/>
    <n v="3.11"/>
    <n v="2"/>
    <n v="-2.1800000000000002"/>
  </r>
  <r>
    <x v="689"/>
    <x v="315"/>
    <x v="2"/>
    <x v="2"/>
    <x v="6"/>
    <s v="AT&amp;T 841000 Phone"/>
    <n v="82.8"/>
    <n v="2"/>
    <n v="-20.7"/>
  </r>
  <r>
    <x v="689"/>
    <x v="315"/>
    <x v="2"/>
    <x v="0"/>
    <x v="3"/>
    <s v="Ibico Recycled Grain-Textured Covers"/>
    <n v="20.72"/>
    <n v="2"/>
    <n v="-13.82"/>
  </r>
  <r>
    <x v="689"/>
    <x v="315"/>
    <x v="2"/>
    <x v="0"/>
    <x v="3"/>
    <s v="Wilson Jones Custom Binder Spines &amp; Labels"/>
    <n v="4.9000000000000004"/>
    <n v="3"/>
    <n v="-3.43"/>
  </r>
  <r>
    <x v="690"/>
    <x v="524"/>
    <x v="20"/>
    <x v="1"/>
    <x v="5"/>
    <s v="Office Star - Mid Back Dual function Ergonomic High Back Chair with 2-Way Adjustable Arms"/>
    <n v="434.65"/>
    <n v="3"/>
    <n v="62.78"/>
  </r>
  <r>
    <x v="691"/>
    <x v="555"/>
    <x v="0"/>
    <x v="2"/>
    <x v="6"/>
    <s v="Nortel Meridian M3904 Professional Digital phone"/>
    <n v="369.58"/>
    <n v="3"/>
    <n v="41.58"/>
  </r>
  <r>
    <x v="691"/>
    <x v="555"/>
    <x v="0"/>
    <x v="0"/>
    <x v="1"/>
    <s v="Avery 493"/>
    <n v="15.71"/>
    <n v="4"/>
    <n v="5.7"/>
  </r>
  <r>
    <x v="691"/>
    <x v="200"/>
    <x v="26"/>
    <x v="0"/>
    <x v="0"/>
    <s v="Xerox 1881"/>
    <n v="29.47"/>
    <n v="3"/>
    <n v="9.9499999999999993"/>
  </r>
  <r>
    <x v="691"/>
    <x v="731"/>
    <x v="3"/>
    <x v="1"/>
    <x v="5"/>
    <s v="Global Stack Chair without Arms, Black"/>
    <n v="41.57"/>
    <n v="2"/>
    <n v="2.6"/>
  </r>
  <r>
    <x v="691"/>
    <x v="751"/>
    <x v="1"/>
    <x v="1"/>
    <x v="8"/>
    <s v="Eldon Delta Triangular Chair Mat, 52&quot; x 58&quot;, Clear"/>
    <n v="30.34"/>
    <n v="2"/>
    <n v="-31.86"/>
  </r>
  <r>
    <x v="692"/>
    <x v="154"/>
    <x v="20"/>
    <x v="0"/>
    <x v="3"/>
    <s v="Tuff Stuff Recycled Round Ring Binders"/>
    <n v="7.71"/>
    <n v="2"/>
    <n v="2.8"/>
  </r>
  <r>
    <x v="692"/>
    <x v="151"/>
    <x v="0"/>
    <x v="1"/>
    <x v="8"/>
    <s v="Flat Face Poster Frame"/>
    <n v="22.61"/>
    <n v="3"/>
    <n v="-10.17"/>
  </r>
  <r>
    <x v="692"/>
    <x v="687"/>
    <x v="12"/>
    <x v="1"/>
    <x v="8"/>
    <s v="12-1/2 Diameter Round Wall Clock"/>
    <n v="111.89"/>
    <n v="7"/>
    <n v="22.38"/>
  </r>
  <r>
    <x v="693"/>
    <x v="221"/>
    <x v="15"/>
    <x v="0"/>
    <x v="1"/>
    <s v="Avery 499"/>
    <n v="3.98"/>
    <n v="1"/>
    <n v="1.29"/>
  </r>
  <r>
    <x v="693"/>
    <x v="221"/>
    <x v="15"/>
    <x v="1"/>
    <x v="13"/>
    <s v="Bevis 44 x 96 Conference Tables"/>
    <n v="370.62"/>
    <n v="3"/>
    <n v="-142.07"/>
  </r>
  <r>
    <x v="693"/>
    <x v="221"/>
    <x v="15"/>
    <x v="0"/>
    <x v="3"/>
    <s v="Newell 3-Hole Punched Plastic Slotted Magazine Holders for Binders"/>
    <n v="2.74"/>
    <n v="2"/>
    <n v="-2.0099999999999998"/>
  </r>
  <r>
    <x v="693"/>
    <x v="752"/>
    <x v="13"/>
    <x v="0"/>
    <x v="0"/>
    <s v="Xerox 1914"/>
    <n v="109.92"/>
    <n v="2"/>
    <n v="53.86"/>
  </r>
  <r>
    <x v="693"/>
    <x v="752"/>
    <x v="13"/>
    <x v="0"/>
    <x v="0"/>
    <s v="Xerox 1994"/>
    <n v="19.440000000000001"/>
    <n v="3"/>
    <n v="9.33"/>
  </r>
  <r>
    <x v="693"/>
    <x v="752"/>
    <x v="13"/>
    <x v="0"/>
    <x v="4"/>
    <s v="DIXON Ticonderoga Erasable Checking Pencils"/>
    <n v="11.16"/>
    <n v="2"/>
    <n v="4.3499999999999996"/>
  </r>
  <r>
    <x v="694"/>
    <x v="741"/>
    <x v="0"/>
    <x v="0"/>
    <x v="4"/>
    <s v="Panasonic KP-380BK Classic Electric Pencil Sharpener"/>
    <n v="86.35"/>
    <n v="3"/>
    <n v="5.4"/>
  </r>
  <r>
    <x v="694"/>
    <x v="204"/>
    <x v="20"/>
    <x v="0"/>
    <x v="2"/>
    <s v="Super Decoflex Portable Personal File"/>
    <n v="44.94"/>
    <n v="3"/>
    <n v="12.58"/>
  </r>
  <r>
    <x v="694"/>
    <x v="204"/>
    <x v="20"/>
    <x v="0"/>
    <x v="3"/>
    <s v="Poly Designer Cover &amp; Back"/>
    <n v="45.58"/>
    <n v="3"/>
    <n v="15.95"/>
  </r>
  <r>
    <x v="694"/>
    <x v="275"/>
    <x v="25"/>
    <x v="1"/>
    <x v="5"/>
    <s v="Global Stack Chair without Arms, Black"/>
    <n v="187.06"/>
    <n v="9"/>
    <n v="11.69"/>
  </r>
  <r>
    <x v="694"/>
    <x v="423"/>
    <x v="0"/>
    <x v="0"/>
    <x v="2"/>
    <s v="Akro Stacking Bins"/>
    <n v="18.940000000000001"/>
    <n v="3"/>
    <n v="-3.79"/>
  </r>
  <r>
    <x v="694"/>
    <x v="423"/>
    <x v="0"/>
    <x v="0"/>
    <x v="2"/>
    <s v="Sterilite Show Offs Storage Containers"/>
    <n v="12.67"/>
    <n v="3"/>
    <n v="-3.17"/>
  </r>
  <r>
    <x v="694"/>
    <x v="423"/>
    <x v="0"/>
    <x v="0"/>
    <x v="1"/>
    <s v="Avery 502"/>
    <n v="5.04"/>
    <n v="2"/>
    <n v="1.76"/>
  </r>
  <r>
    <x v="694"/>
    <x v="245"/>
    <x v="0"/>
    <x v="1"/>
    <x v="5"/>
    <s v="Office Star - Contemporary Task Swivel chair with Loop Arms, Charcoal"/>
    <n v="366.74"/>
    <n v="4"/>
    <n v="-110.02"/>
  </r>
  <r>
    <x v="694"/>
    <x v="150"/>
    <x v="20"/>
    <x v="1"/>
    <x v="8"/>
    <s v="Eldon 200 Class Desk Accessories"/>
    <n v="12.56"/>
    <n v="2"/>
    <n v="4.0199999999999996"/>
  </r>
  <r>
    <x v="694"/>
    <x v="150"/>
    <x v="20"/>
    <x v="0"/>
    <x v="3"/>
    <s v="Vinyl Sectional Post Binders"/>
    <n v="90.48"/>
    <n v="3"/>
    <n v="33.93"/>
  </r>
  <r>
    <x v="694"/>
    <x v="150"/>
    <x v="20"/>
    <x v="0"/>
    <x v="0"/>
    <s v="Southworth Parchment Paper &amp; Envelopes"/>
    <n v="13.08"/>
    <n v="2"/>
    <n v="6.02"/>
  </r>
  <r>
    <x v="694"/>
    <x v="150"/>
    <x v="20"/>
    <x v="1"/>
    <x v="8"/>
    <s v="Howard Miller 13&quot; Diameter Pewter Finish Round Wall Clock"/>
    <n v="214.7"/>
    <n v="5"/>
    <n v="83.73"/>
  </r>
  <r>
    <x v="695"/>
    <x v="710"/>
    <x v="1"/>
    <x v="0"/>
    <x v="3"/>
    <s v="Heavy-Duty E-Z-D Binders"/>
    <n v="2.1800000000000002"/>
    <n v="1"/>
    <n v="-3.6"/>
  </r>
  <r>
    <x v="695"/>
    <x v="710"/>
    <x v="1"/>
    <x v="0"/>
    <x v="4"/>
    <s v="Newell 316"/>
    <n v="27.38"/>
    <n v="7"/>
    <n v="2.74"/>
  </r>
  <r>
    <x v="695"/>
    <x v="710"/>
    <x v="1"/>
    <x v="0"/>
    <x v="12"/>
    <s v="Acco Smartsocket Color-Coded Six-Outlet AC Adapter Model Surge Protectors"/>
    <n v="26.41"/>
    <n v="3"/>
    <n v="-71.3"/>
  </r>
  <r>
    <x v="695"/>
    <x v="753"/>
    <x v="10"/>
    <x v="2"/>
    <x v="9"/>
    <s v="ImationÂ 16GB Mini TravelDrive USB 2.0Â Flash Drive"/>
    <n v="132.52000000000001"/>
    <n v="5"/>
    <n v="34.79"/>
  </r>
  <r>
    <x v="695"/>
    <x v="753"/>
    <x v="10"/>
    <x v="0"/>
    <x v="2"/>
    <s v="Tennsco Industrial Shelving"/>
    <n v="195.64"/>
    <n v="5"/>
    <n v="-44.02"/>
  </r>
  <r>
    <x v="695"/>
    <x v="753"/>
    <x v="10"/>
    <x v="1"/>
    <x v="8"/>
    <s v="Computer Room Manger, 14&quot;"/>
    <n v="51.97"/>
    <n v="2"/>
    <n v="10.39"/>
  </r>
  <r>
    <x v="695"/>
    <x v="753"/>
    <x v="10"/>
    <x v="2"/>
    <x v="9"/>
    <s v="LogitechÂ VX Revolution Cordless Laser Mouse for Notebooks (Black)"/>
    <n v="431.98"/>
    <n v="3"/>
    <n v="-75.599999999999994"/>
  </r>
  <r>
    <x v="695"/>
    <x v="753"/>
    <x v="10"/>
    <x v="2"/>
    <x v="15"/>
    <s v="Cisco 8961 IP Phone Charcoal"/>
    <n v="224.94"/>
    <n v="3"/>
    <n v="-164.95"/>
  </r>
  <r>
    <x v="695"/>
    <x v="753"/>
    <x v="10"/>
    <x v="0"/>
    <x v="1"/>
    <s v="Avery 496"/>
    <n v="6"/>
    <n v="2"/>
    <n v="2.1"/>
  </r>
  <r>
    <x v="696"/>
    <x v="11"/>
    <x v="5"/>
    <x v="0"/>
    <x v="0"/>
    <s v="Xerox 1909"/>
    <n v="79.14"/>
    <n v="3"/>
    <n v="36.4"/>
  </r>
  <r>
    <x v="696"/>
    <x v="225"/>
    <x v="15"/>
    <x v="0"/>
    <x v="0"/>
    <s v="Xerox 1965"/>
    <n v="14.35"/>
    <n v="3"/>
    <n v="5.2"/>
  </r>
  <r>
    <x v="696"/>
    <x v="429"/>
    <x v="3"/>
    <x v="0"/>
    <x v="2"/>
    <s v="Perma STOR-ALL Hanging File Box, 13 1/8&quot;W x 12 1/4&quot;D x 10 1/2&quot;H"/>
    <n v="5.98"/>
    <n v="1"/>
    <n v="1.02"/>
  </r>
  <r>
    <x v="696"/>
    <x v="429"/>
    <x v="3"/>
    <x v="2"/>
    <x v="6"/>
    <s v="Cisco Small Business SPA 502G VoIP phone"/>
    <n v="246.17"/>
    <n v="3"/>
    <n v="21.54"/>
  </r>
  <r>
    <x v="696"/>
    <x v="406"/>
    <x v="3"/>
    <x v="0"/>
    <x v="3"/>
    <s v="Computer Printout Index Tabs"/>
    <n v="6.72"/>
    <n v="5"/>
    <n v="2.35"/>
  </r>
  <r>
    <x v="696"/>
    <x v="406"/>
    <x v="3"/>
    <x v="1"/>
    <x v="13"/>
    <s v="Bevis 36 x 72 Conference Tables"/>
    <n v="298.77999999999997"/>
    <n v="3"/>
    <n v="7.47"/>
  </r>
  <r>
    <x v="696"/>
    <x v="368"/>
    <x v="15"/>
    <x v="1"/>
    <x v="8"/>
    <s v="Eldon Image Series Desk Accessories, Burgundy"/>
    <n v="16.72"/>
    <n v="5"/>
    <n v="3.34"/>
  </r>
  <r>
    <x v="696"/>
    <x v="596"/>
    <x v="3"/>
    <x v="1"/>
    <x v="13"/>
    <s v="Hon 61000 Series Interactive Training Tables"/>
    <n v="71.09"/>
    <n v="2"/>
    <n v="-1.78"/>
  </r>
  <r>
    <x v="696"/>
    <x v="754"/>
    <x v="17"/>
    <x v="1"/>
    <x v="13"/>
    <s v="Global Adaptabilities Conference Tables"/>
    <n v="1685.88"/>
    <n v="6"/>
    <n v="320.32"/>
  </r>
  <r>
    <x v="696"/>
    <x v="754"/>
    <x v="17"/>
    <x v="0"/>
    <x v="3"/>
    <s v="Avery Poly Binder Pockets"/>
    <n v="5.73"/>
    <n v="2"/>
    <n v="2"/>
  </r>
  <r>
    <x v="696"/>
    <x v="81"/>
    <x v="16"/>
    <x v="0"/>
    <x v="0"/>
    <s v="Snap-A-Way Black Print Carbonless Speed Message, No Reply Area, Duplicate"/>
    <n v="93.25"/>
    <n v="4"/>
    <n v="31.47"/>
  </r>
  <r>
    <x v="696"/>
    <x v="81"/>
    <x v="16"/>
    <x v="2"/>
    <x v="6"/>
    <s v="Avaya 4621SW VoIP phone"/>
    <n v="177.48"/>
    <n v="3"/>
    <n v="19.97"/>
  </r>
  <r>
    <x v="697"/>
    <x v="671"/>
    <x v="10"/>
    <x v="0"/>
    <x v="7"/>
    <s v="Advantus T-Pin Paper Clips"/>
    <n v="7.22"/>
    <n v="2"/>
    <n v="1.71"/>
  </r>
  <r>
    <x v="697"/>
    <x v="671"/>
    <x v="10"/>
    <x v="0"/>
    <x v="0"/>
    <s v="Xerox 1951"/>
    <n v="49.57"/>
    <n v="2"/>
    <n v="15.49"/>
  </r>
  <r>
    <x v="697"/>
    <x v="671"/>
    <x v="10"/>
    <x v="1"/>
    <x v="8"/>
    <s v="DAX Solid Wood Frames"/>
    <n v="54.71"/>
    <n v="7"/>
    <n v="11.63"/>
  </r>
  <r>
    <x v="697"/>
    <x v="721"/>
    <x v="1"/>
    <x v="0"/>
    <x v="3"/>
    <s v="Insertable Tab Post Binder Dividers"/>
    <n v="3.21"/>
    <n v="2"/>
    <n v="-5.29"/>
  </r>
  <r>
    <x v="697"/>
    <x v="721"/>
    <x v="1"/>
    <x v="2"/>
    <x v="9"/>
    <s v="Logitech Desktop MK120 Mouse and keyboard Combo"/>
    <n v="26.18"/>
    <n v="2"/>
    <n v="-3.27"/>
  </r>
  <r>
    <x v="697"/>
    <x v="671"/>
    <x v="24"/>
    <x v="0"/>
    <x v="12"/>
    <s v="Belkin 5 Outlet SurgeMaster Power Centers"/>
    <n v="54.48"/>
    <n v="1"/>
    <n v="15.25"/>
  </r>
  <r>
    <x v="697"/>
    <x v="344"/>
    <x v="3"/>
    <x v="1"/>
    <x v="8"/>
    <s v="Executive Impressions 8-1/2&quot; Career Panel/Partition Cubicle Clock"/>
    <n v="41.6"/>
    <n v="4"/>
    <n v="14.14"/>
  </r>
  <r>
    <x v="698"/>
    <x v="740"/>
    <x v="20"/>
    <x v="0"/>
    <x v="3"/>
    <s v="GBC Twin Loop Wire Binding Elements, 9/16&quot; Spine, Black"/>
    <n v="85.23"/>
    <n v="7"/>
    <n v="30.9"/>
  </r>
  <r>
    <x v="698"/>
    <x v="740"/>
    <x v="20"/>
    <x v="0"/>
    <x v="1"/>
    <s v="Alphabetical Labels for Top Tab Filing"/>
    <n v="44.4"/>
    <n v="3"/>
    <n v="22.2"/>
  </r>
  <r>
    <x v="698"/>
    <x v="740"/>
    <x v="20"/>
    <x v="1"/>
    <x v="5"/>
    <s v="Hon Mobius Operator's Chair"/>
    <n v="442.76"/>
    <n v="4"/>
    <n v="59.04"/>
  </r>
  <r>
    <x v="698"/>
    <x v="740"/>
    <x v="20"/>
    <x v="2"/>
    <x v="15"/>
    <s v="Bady BDG101FRU Card Printer"/>
    <n v="3999.95"/>
    <n v="5"/>
    <n v="1159.99"/>
  </r>
  <r>
    <x v="698"/>
    <x v="740"/>
    <x v="20"/>
    <x v="2"/>
    <x v="9"/>
    <s v="SanDisk Ultra 64 GB MicroSDHC Class 10 Memory Card"/>
    <n v="199.95"/>
    <n v="5"/>
    <n v="21.99"/>
  </r>
  <r>
    <x v="698"/>
    <x v="740"/>
    <x v="20"/>
    <x v="1"/>
    <x v="8"/>
    <s v="Staple-based wall hangings"/>
    <n v="63.68"/>
    <n v="8"/>
    <n v="28.02"/>
  </r>
  <r>
    <x v="699"/>
    <x v="169"/>
    <x v="7"/>
    <x v="1"/>
    <x v="8"/>
    <s v="Tenex 46&quot; x 60&quot; Computer Anti-Static Chairmat, Rectangular Shaped"/>
    <n v="211.96"/>
    <n v="2"/>
    <n v="42.39"/>
  </r>
  <r>
    <x v="699"/>
    <x v="68"/>
    <x v="10"/>
    <x v="0"/>
    <x v="2"/>
    <s v="Smead Adjustable Mobile File Trolley with Lockable Top"/>
    <n v="1006.06"/>
    <n v="3"/>
    <n v="88.03"/>
  </r>
  <r>
    <x v="699"/>
    <x v="68"/>
    <x v="10"/>
    <x v="0"/>
    <x v="0"/>
    <s v="Xerox 1898"/>
    <n v="10.69"/>
    <n v="2"/>
    <n v="3.74"/>
  </r>
  <r>
    <x v="699"/>
    <x v="68"/>
    <x v="10"/>
    <x v="0"/>
    <x v="0"/>
    <s v="Xerox 222"/>
    <n v="10.37"/>
    <n v="2"/>
    <n v="3.63"/>
  </r>
  <r>
    <x v="699"/>
    <x v="68"/>
    <x v="10"/>
    <x v="0"/>
    <x v="2"/>
    <s v="Hanging Personal Folder File"/>
    <n v="25.12"/>
    <n v="2"/>
    <n v="1.57"/>
  </r>
  <r>
    <x v="699"/>
    <x v="68"/>
    <x v="10"/>
    <x v="2"/>
    <x v="9"/>
    <s v="SanDisk Cruzer 64 GB USB Flash Drive"/>
    <n v="58.11"/>
    <n v="2"/>
    <n v="7.26"/>
  </r>
  <r>
    <x v="699"/>
    <x v="335"/>
    <x v="3"/>
    <x v="0"/>
    <x v="0"/>
    <s v="Xerox 1920"/>
    <n v="17.940000000000001"/>
    <n v="3"/>
    <n v="8.07"/>
  </r>
  <r>
    <x v="700"/>
    <x v="331"/>
    <x v="22"/>
    <x v="2"/>
    <x v="9"/>
    <s v="Sony Micro Vault Click 8 GB USB 2.0 Flash Drive"/>
    <n v="93.98"/>
    <n v="2"/>
    <n v="13.16"/>
  </r>
  <r>
    <x v="700"/>
    <x v="621"/>
    <x v="2"/>
    <x v="0"/>
    <x v="10"/>
    <s v="Staple envelope"/>
    <n v="9.34"/>
    <n v="1"/>
    <n v="3.5"/>
  </r>
  <r>
    <x v="700"/>
    <x v="621"/>
    <x v="2"/>
    <x v="0"/>
    <x v="4"/>
    <s v="Newell 319"/>
    <n v="79.36"/>
    <n v="5"/>
    <n v="9.92"/>
  </r>
  <r>
    <x v="700"/>
    <x v="152"/>
    <x v="20"/>
    <x v="0"/>
    <x v="4"/>
    <s v="Sanford Pocket Accent Highlighters"/>
    <n v="8"/>
    <n v="5"/>
    <n v="3.44"/>
  </r>
  <r>
    <x v="700"/>
    <x v="332"/>
    <x v="3"/>
    <x v="0"/>
    <x v="0"/>
    <s v="TOPS Money Receipt Book, Consecutively Numbered in Red,"/>
    <n v="32.04"/>
    <n v="4"/>
    <n v="14.42"/>
  </r>
  <r>
    <x v="700"/>
    <x v="2"/>
    <x v="0"/>
    <x v="2"/>
    <x v="6"/>
    <s v="I Need's 3d Hello Kitty Hybrid Silicone Case Cover for HTC One X 4g with 3d Hello Kitty Stylus Pen Green/pink"/>
    <n v="19.14"/>
    <n v="2"/>
    <n v="1.91"/>
  </r>
  <r>
    <x v="700"/>
    <x v="433"/>
    <x v="6"/>
    <x v="0"/>
    <x v="4"/>
    <s v="4009 Highlighters by Sanford"/>
    <n v="27.86"/>
    <n v="7"/>
    <n v="9.19"/>
  </r>
  <r>
    <x v="700"/>
    <x v="755"/>
    <x v="0"/>
    <x v="0"/>
    <x v="2"/>
    <s v="Hot File 7-Pocket, Floor Stand"/>
    <n v="856.66"/>
    <n v="6"/>
    <n v="107.08"/>
  </r>
  <r>
    <x v="700"/>
    <x v="755"/>
    <x v="0"/>
    <x v="0"/>
    <x v="3"/>
    <s v="Ibico Standard Transparent Covers"/>
    <n v="13.18"/>
    <n v="4"/>
    <n v="-20.440000000000001"/>
  </r>
  <r>
    <x v="700"/>
    <x v="755"/>
    <x v="0"/>
    <x v="0"/>
    <x v="12"/>
    <s v="Euro Pro Shark Stick Mini Vacuum"/>
    <n v="48.78"/>
    <n v="4"/>
    <n v="-131.72"/>
  </r>
  <r>
    <x v="700"/>
    <x v="755"/>
    <x v="0"/>
    <x v="0"/>
    <x v="0"/>
    <s v="Xerox 1911"/>
    <n v="76.64"/>
    <n v="2"/>
    <n v="26.82"/>
  </r>
  <r>
    <x v="700"/>
    <x v="755"/>
    <x v="0"/>
    <x v="0"/>
    <x v="3"/>
    <s v="GBC VeloBind Cover Sets"/>
    <n v="18.53"/>
    <n v="6"/>
    <n v="-27.79"/>
  </r>
  <r>
    <x v="701"/>
    <x v="310"/>
    <x v="22"/>
    <x v="0"/>
    <x v="0"/>
    <s v="Xerox 1965"/>
    <n v="11.96"/>
    <n v="2"/>
    <n v="5.86"/>
  </r>
  <r>
    <x v="701"/>
    <x v="431"/>
    <x v="2"/>
    <x v="2"/>
    <x v="6"/>
    <s v="ClearOne CHATAttach 160 -Â speaker phone"/>
    <n v="743.99"/>
    <n v="2"/>
    <n v="-124"/>
  </r>
  <r>
    <x v="701"/>
    <x v="344"/>
    <x v="1"/>
    <x v="0"/>
    <x v="10"/>
    <s v="Grip Seal Envelopes"/>
    <n v="7.07"/>
    <n v="2"/>
    <n v="2.39"/>
  </r>
  <r>
    <x v="702"/>
    <x v="207"/>
    <x v="3"/>
    <x v="0"/>
    <x v="0"/>
    <s v="Xerox 1920"/>
    <n v="5.98"/>
    <n v="1"/>
    <n v="2.69"/>
  </r>
  <r>
    <x v="703"/>
    <x v="422"/>
    <x v="6"/>
    <x v="0"/>
    <x v="4"/>
    <s v="Rogers Handheld Barrel Pencil Sharpener"/>
    <n v="10.96"/>
    <n v="4"/>
    <n v="2.96"/>
  </r>
  <r>
    <x v="703"/>
    <x v="76"/>
    <x v="2"/>
    <x v="0"/>
    <x v="2"/>
    <s v="Belkin 19&quot; Vented Equipment Shelf, Black"/>
    <n v="82.37"/>
    <n v="2"/>
    <n v="-19.559999999999999"/>
  </r>
  <r>
    <x v="703"/>
    <x v="747"/>
    <x v="22"/>
    <x v="0"/>
    <x v="10"/>
    <s v="Manila Recycled Extra-Heavyweight Clasp Envelopes, 6&quot; x 9&quot;"/>
    <n v="54.9"/>
    <n v="5"/>
    <n v="26.9"/>
  </r>
  <r>
    <x v="703"/>
    <x v="312"/>
    <x v="20"/>
    <x v="1"/>
    <x v="8"/>
    <s v="OIC Stacking Trays"/>
    <n v="10.02"/>
    <n v="3"/>
    <n v="4.41"/>
  </r>
  <r>
    <x v="703"/>
    <x v="312"/>
    <x v="20"/>
    <x v="2"/>
    <x v="6"/>
    <s v="Jawbone JAMBOX Wireless Bluetooth Speaker"/>
    <n v="631.96"/>
    <n v="4"/>
    <n v="303.33999999999997"/>
  </r>
  <r>
    <x v="703"/>
    <x v="98"/>
    <x v="3"/>
    <x v="2"/>
    <x v="9"/>
    <s v="Memorex Mini Travel Drive 32 GB USB 2.0 Flash Drive"/>
    <n v="120"/>
    <n v="6"/>
    <n v="46.8"/>
  </r>
  <r>
    <x v="703"/>
    <x v="98"/>
    <x v="3"/>
    <x v="0"/>
    <x v="12"/>
    <s v="Staple holder"/>
    <n v="8.67"/>
    <n v="1"/>
    <n v="2.34"/>
  </r>
  <r>
    <x v="704"/>
    <x v="564"/>
    <x v="10"/>
    <x v="1"/>
    <x v="8"/>
    <s v="GE 48&quot; Fluorescent Tube, Cool White Energy Saver, 34 Watts, 30/Box"/>
    <n v="79.38"/>
    <n v="1"/>
    <n v="29.77"/>
  </r>
  <r>
    <x v="704"/>
    <x v="521"/>
    <x v="16"/>
    <x v="0"/>
    <x v="3"/>
    <s v="GBC DocuBind P50 Personal Binding Machine"/>
    <n v="57.58"/>
    <n v="3"/>
    <n v="-44.15"/>
  </r>
  <r>
    <x v="704"/>
    <x v="521"/>
    <x v="16"/>
    <x v="0"/>
    <x v="0"/>
    <s v="Xerox 23"/>
    <n v="31.1"/>
    <n v="6"/>
    <n v="10.89"/>
  </r>
  <r>
    <x v="704"/>
    <x v="521"/>
    <x v="16"/>
    <x v="1"/>
    <x v="8"/>
    <s v="DAX Copper Panel Document Frame, 5 x 7 Size"/>
    <n v="30.19"/>
    <n v="3"/>
    <n v="8.3000000000000007"/>
  </r>
  <r>
    <x v="704"/>
    <x v="521"/>
    <x v="16"/>
    <x v="2"/>
    <x v="6"/>
    <s v="LF Elite 3D Dazzle Designer Hard Case Cover, Lf Stylus Pen and Wiper For Apple Iphone 5c Mini Lite"/>
    <n v="43.6"/>
    <n v="5"/>
    <n v="4.3600000000000003"/>
  </r>
  <r>
    <x v="704"/>
    <x v="521"/>
    <x v="16"/>
    <x v="0"/>
    <x v="4"/>
    <s v="Dixon Ticonderoga Pencils"/>
    <n v="4.7699999999999996"/>
    <n v="2"/>
    <n v="0.42"/>
  </r>
  <r>
    <x v="704"/>
    <x v="521"/>
    <x v="16"/>
    <x v="0"/>
    <x v="3"/>
    <s v="Wilson Jones International Size A4 Ring Binders"/>
    <n v="10.38"/>
    <n v="2"/>
    <n v="-7.61"/>
  </r>
  <r>
    <x v="704"/>
    <x v="521"/>
    <x v="16"/>
    <x v="0"/>
    <x v="3"/>
    <s v="Avery Heavy-Duty EZD  Binder With Locking Rings"/>
    <n v="13.39"/>
    <n v="8"/>
    <n v="-9.82"/>
  </r>
  <r>
    <x v="704"/>
    <x v="495"/>
    <x v="12"/>
    <x v="2"/>
    <x v="9"/>
    <s v="ImationÂ 16GB Mini TravelDrive USB 2.0Â Flash Drive"/>
    <n v="185.53"/>
    <n v="7"/>
    <n v="48.7"/>
  </r>
  <r>
    <x v="705"/>
    <x v="188"/>
    <x v="29"/>
    <x v="0"/>
    <x v="3"/>
    <s v="GBC DocuBind P50 Personal Binding Machine"/>
    <n v="511.84"/>
    <n v="8"/>
    <n v="240.56"/>
  </r>
  <r>
    <x v="705"/>
    <x v="188"/>
    <x v="29"/>
    <x v="0"/>
    <x v="4"/>
    <s v="Boston KS Multi-Size Manual Pencil Sharpener"/>
    <n v="91.96"/>
    <n v="4"/>
    <n v="25.75"/>
  </r>
  <r>
    <x v="705"/>
    <x v="188"/>
    <x v="29"/>
    <x v="0"/>
    <x v="4"/>
    <s v="Newell 344"/>
    <n v="8.34"/>
    <n v="3"/>
    <n v="2.17"/>
  </r>
  <r>
    <x v="705"/>
    <x v="426"/>
    <x v="20"/>
    <x v="0"/>
    <x v="3"/>
    <s v="Binder Posts"/>
    <n v="13.78"/>
    <n v="3"/>
    <n v="4.4800000000000004"/>
  </r>
  <r>
    <x v="705"/>
    <x v="0"/>
    <x v="16"/>
    <x v="0"/>
    <x v="3"/>
    <s v="GBC Instant Report Kit"/>
    <n v="7.76"/>
    <n v="4"/>
    <n v="-5.18"/>
  </r>
  <r>
    <x v="705"/>
    <x v="46"/>
    <x v="10"/>
    <x v="0"/>
    <x v="0"/>
    <s v="TOPS Voice Message Log Book, Flash Format"/>
    <n v="15.23"/>
    <n v="4"/>
    <n v="5.52"/>
  </r>
  <r>
    <x v="706"/>
    <x v="728"/>
    <x v="37"/>
    <x v="0"/>
    <x v="2"/>
    <s v="SAFCO Commercial Wire Shelving, Black"/>
    <n v="552.55999999999995"/>
    <n v="4"/>
    <n v="0"/>
  </r>
  <r>
    <x v="706"/>
    <x v="445"/>
    <x v="3"/>
    <x v="0"/>
    <x v="0"/>
    <s v="Xerox 196"/>
    <n v="17.34"/>
    <n v="3"/>
    <n v="8.5"/>
  </r>
  <r>
    <x v="706"/>
    <x v="42"/>
    <x v="3"/>
    <x v="1"/>
    <x v="8"/>
    <s v="Tenex Carpeted, Granite-Look or Clear Contemporary Contour Shape Chair Mats"/>
    <n v="282.83999999999997"/>
    <n v="4"/>
    <n v="19.8"/>
  </r>
  <r>
    <x v="706"/>
    <x v="42"/>
    <x v="3"/>
    <x v="0"/>
    <x v="1"/>
    <s v="Avery 481"/>
    <n v="27.72"/>
    <n v="9"/>
    <n v="13.31"/>
  </r>
  <r>
    <x v="707"/>
    <x v="132"/>
    <x v="16"/>
    <x v="0"/>
    <x v="3"/>
    <s v="Pressboard Hanging Data Binders for Unburst Sheets"/>
    <n v="2.95"/>
    <n v="2"/>
    <n v="-2.16"/>
  </r>
  <r>
    <x v="707"/>
    <x v="132"/>
    <x v="16"/>
    <x v="0"/>
    <x v="3"/>
    <s v="GBC Prepunched Paper, 19-Hole, for Binding Systems, 24-lb"/>
    <n v="27.02"/>
    <n v="6"/>
    <n v="-21.61"/>
  </r>
  <r>
    <x v="707"/>
    <x v="316"/>
    <x v="37"/>
    <x v="0"/>
    <x v="14"/>
    <s v="Acme Forged Steel Scissors with Black Enamel Handles"/>
    <n v="65.17"/>
    <n v="7"/>
    <n v="18.899999999999999"/>
  </r>
  <r>
    <x v="707"/>
    <x v="316"/>
    <x v="37"/>
    <x v="0"/>
    <x v="1"/>
    <s v="Avery 519"/>
    <n v="14.62"/>
    <n v="2"/>
    <n v="6.87"/>
  </r>
  <r>
    <x v="707"/>
    <x v="316"/>
    <x v="37"/>
    <x v="1"/>
    <x v="8"/>
    <s v="Eldon Advantage Chair Mats for Low to Medium Pile Carpets"/>
    <n v="173.24"/>
    <n v="4"/>
    <n v="17.32"/>
  </r>
  <r>
    <x v="707"/>
    <x v="399"/>
    <x v="1"/>
    <x v="0"/>
    <x v="3"/>
    <s v="Acco Recycled 2&quot; Capacity Laser Printer Hanging Data Binders"/>
    <n v="2.89"/>
    <n v="1"/>
    <n v="-4.7699999999999996"/>
  </r>
  <r>
    <x v="707"/>
    <x v="399"/>
    <x v="1"/>
    <x v="0"/>
    <x v="7"/>
    <s v="Acco Hot Clips Clips to Go"/>
    <n v="7.9"/>
    <n v="3"/>
    <n v="2.4700000000000002"/>
  </r>
  <r>
    <x v="707"/>
    <x v="399"/>
    <x v="1"/>
    <x v="1"/>
    <x v="8"/>
    <s v="Flat Face Poster Frame"/>
    <n v="22.61"/>
    <n v="3"/>
    <n v="-10.17"/>
  </r>
  <r>
    <x v="707"/>
    <x v="399"/>
    <x v="1"/>
    <x v="0"/>
    <x v="0"/>
    <s v="Wirebound Message Books, Four 2 3/4 x 5 Forms per Page, 200 Sets per Book"/>
    <n v="30.53"/>
    <n v="8"/>
    <n v="9.5399999999999991"/>
  </r>
  <r>
    <x v="708"/>
    <x v="34"/>
    <x v="3"/>
    <x v="0"/>
    <x v="2"/>
    <s v="Home/Office Personal File Carts"/>
    <n v="104.28"/>
    <n v="3"/>
    <n v="26.07"/>
  </r>
  <r>
    <x v="708"/>
    <x v="34"/>
    <x v="3"/>
    <x v="0"/>
    <x v="0"/>
    <s v="Universal Premium White Copier/Laser Paper (20Lb. and 87 Bright)"/>
    <n v="17.940000000000001"/>
    <n v="3"/>
    <n v="8.7899999999999991"/>
  </r>
  <r>
    <x v="709"/>
    <x v="224"/>
    <x v="6"/>
    <x v="1"/>
    <x v="5"/>
    <s v="Hon 4070 Series Pagoda Round Back Stacking Chairs"/>
    <n v="641.96"/>
    <n v="2"/>
    <n v="179.75"/>
  </r>
  <r>
    <x v="709"/>
    <x v="84"/>
    <x v="20"/>
    <x v="0"/>
    <x v="12"/>
    <s v="Belkin Premiere Surge Master II 8-outlet surge protector"/>
    <n v="242.9"/>
    <n v="5"/>
    <n v="70.44"/>
  </r>
  <r>
    <x v="709"/>
    <x v="84"/>
    <x v="20"/>
    <x v="0"/>
    <x v="2"/>
    <s v="Safco Industrial Wire Shelving System"/>
    <n v="454.9"/>
    <n v="5"/>
    <n v="0"/>
  </r>
  <r>
    <x v="709"/>
    <x v="84"/>
    <x v="20"/>
    <x v="1"/>
    <x v="8"/>
    <s v="Nu-Dell Float Frame 11 x 14 1/2"/>
    <n v="35.92"/>
    <n v="4"/>
    <n v="15.09"/>
  </r>
  <r>
    <x v="709"/>
    <x v="84"/>
    <x v="20"/>
    <x v="1"/>
    <x v="8"/>
    <s v="DAX Value U-Channel Document Frames, Easel Back"/>
    <n v="39.76"/>
    <n v="8"/>
    <n v="12.33"/>
  </r>
  <r>
    <x v="709"/>
    <x v="84"/>
    <x v="20"/>
    <x v="0"/>
    <x v="3"/>
    <s v="Recycled Easel Ring Binders"/>
    <n v="47.74"/>
    <n v="4"/>
    <n v="14.92"/>
  </r>
  <r>
    <x v="709"/>
    <x v="478"/>
    <x v="3"/>
    <x v="0"/>
    <x v="3"/>
    <s v="GBC Personal VeloBind Strips"/>
    <n v="9.58"/>
    <n v="1"/>
    <n v="3.35"/>
  </r>
  <r>
    <x v="709"/>
    <x v="132"/>
    <x v="18"/>
    <x v="0"/>
    <x v="4"/>
    <s v="Newell 341"/>
    <n v="21.4"/>
    <n v="5"/>
    <n v="6.21"/>
  </r>
  <r>
    <x v="709"/>
    <x v="123"/>
    <x v="3"/>
    <x v="0"/>
    <x v="12"/>
    <s v="Staple holder"/>
    <n v="87.84"/>
    <n v="8"/>
    <n v="23.72"/>
  </r>
  <r>
    <x v="710"/>
    <x v="81"/>
    <x v="3"/>
    <x v="1"/>
    <x v="8"/>
    <s v="Luxo Professional Fluorescent Magnifier Lamp with Clamp-Mount Base"/>
    <n v="1049.2"/>
    <n v="5"/>
    <n v="272.79000000000002"/>
  </r>
  <r>
    <x v="710"/>
    <x v="81"/>
    <x v="3"/>
    <x v="0"/>
    <x v="3"/>
    <s v="Wilson Jones Turn Tabs Binder Tool for Ring Binders"/>
    <n v="15.42"/>
    <n v="4"/>
    <n v="5.01"/>
  </r>
  <r>
    <x v="710"/>
    <x v="519"/>
    <x v="25"/>
    <x v="2"/>
    <x v="6"/>
    <s v="Cisco Unified IP Phone 7945G VoIP phone"/>
    <n v="1363.96"/>
    <n v="5"/>
    <n v="85.25"/>
  </r>
  <r>
    <x v="710"/>
    <x v="622"/>
    <x v="16"/>
    <x v="0"/>
    <x v="3"/>
    <s v="Avery Non-Stick Binders"/>
    <n v="2.69"/>
    <n v="2"/>
    <n v="-2.25"/>
  </r>
  <r>
    <x v="710"/>
    <x v="469"/>
    <x v="26"/>
    <x v="0"/>
    <x v="3"/>
    <s v="GBC Durable Plastic Covers"/>
    <n v="40.64"/>
    <n v="7"/>
    <n v="-32.51"/>
  </r>
  <r>
    <x v="711"/>
    <x v="564"/>
    <x v="3"/>
    <x v="2"/>
    <x v="6"/>
    <s v="Motorola HK250 Universal Bluetooth Headset"/>
    <n v="55.18"/>
    <n v="3"/>
    <n v="-12.41"/>
  </r>
  <r>
    <x v="711"/>
    <x v="564"/>
    <x v="3"/>
    <x v="2"/>
    <x v="9"/>
    <s v="ImationÂ 16GB Mini TravelDrive USB 2.0Â Flash Drive"/>
    <n v="66.260000000000005"/>
    <n v="2"/>
    <n v="27.17"/>
  </r>
  <r>
    <x v="711"/>
    <x v="49"/>
    <x v="17"/>
    <x v="2"/>
    <x v="15"/>
    <s v="Panasonic KX MB2061 Multifunction Printer"/>
    <n v="2396.4"/>
    <n v="10"/>
    <n v="179.73"/>
  </r>
  <r>
    <x v="711"/>
    <x v="85"/>
    <x v="43"/>
    <x v="0"/>
    <x v="0"/>
    <s v="Easy-staple paper"/>
    <n v="111.96"/>
    <n v="2"/>
    <n v="54.86"/>
  </r>
  <r>
    <x v="711"/>
    <x v="756"/>
    <x v="0"/>
    <x v="0"/>
    <x v="3"/>
    <s v="Pressboard Covers with Storage Hooks, 9 1/2&quot; x 11&quot;, Light Blue"/>
    <n v="1.96"/>
    <n v="2"/>
    <n v="-3.24"/>
  </r>
  <r>
    <x v="711"/>
    <x v="756"/>
    <x v="0"/>
    <x v="0"/>
    <x v="0"/>
    <s v="Southworth 100% Cotton The Best Paper"/>
    <n v="82.66"/>
    <n v="9"/>
    <n v="31"/>
  </r>
  <r>
    <x v="711"/>
    <x v="562"/>
    <x v="1"/>
    <x v="0"/>
    <x v="3"/>
    <s v="Cardinal HOLDit! Binder Insert Strips,Extra Strips"/>
    <n v="3.8"/>
    <n v="3"/>
    <n v="-5.89"/>
  </r>
  <r>
    <x v="712"/>
    <x v="721"/>
    <x v="23"/>
    <x v="2"/>
    <x v="6"/>
    <s v="AT&amp;T 841000 Phone"/>
    <n v="345"/>
    <n v="5"/>
    <n v="86.25"/>
  </r>
  <r>
    <x v="712"/>
    <x v="721"/>
    <x v="23"/>
    <x v="1"/>
    <x v="13"/>
    <s v="Bevis 36 x 72 Conference Tables"/>
    <n v="174.29"/>
    <n v="2"/>
    <n v="-19.920000000000002"/>
  </r>
  <r>
    <x v="712"/>
    <x v="721"/>
    <x v="23"/>
    <x v="0"/>
    <x v="12"/>
    <s v="Eureka Sanitaire  Commercial Upright"/>
    <n v="662.84"/>
    <n v="4"/>
    <n v="172.34"/>
  </r>
  <r>
    <x v="712"/>
    <x v="721"/>
    <x v="23"/>
    <x v="2"/>
    <x v="9"/>
    <s v="SanDisk Cruzer 32 GB USB Flash Drive"/>
    <n v="95.1"/>
    <n v="5"/>
    <n v="30.43"/>
  </r>
  <r>
    <x v="712"/>
    <x v="721"/>
    <x v="23"/>
    <x v="0"/>
    <x v="10"/>
    <s v="Ampad #10 Peel &amp; Seel Holiday Envelopes"/>
    <n v="26.88"/>
    <n v="6"/>
    <n v="12.9"/>
  </r>
  <r>
    <x v="712"/>
    <x v="721"/>
    <x v="23"/>
    <x v="2"/>
    <x v="6"/>
    <s v="Digium D40 VoIP phone"/>
    <n v="257.98"/>
    <n v="2"/>
    <n v="74.81"/>
  </r>
  <r>
    <x v="712"/>
    <x v="467"/>
    <x v="4"/>
    <x v="0"/>
    <x v="1"/>
    <s v="Avery 493"/>
    <n v="14.73"/>
    <n v="3"/>
    <n v="7.22"/>
  </r>
  <r>
    <x v="712"/>
    <x v="458"/>
    <x v="3"/>
    <x v="2"/>
    <x v="6"/>
    <s v="Nortel Business Series Terminal T7208 Digital phone"/>
    <n v="222.38"/>
    <n v="2"/>
    <n v="22.24"/>
  </r>
  <r>
    <x v="713"/>
    <x v="437"/>
    <x v="3"/>
    <x v="1"/>
    <x v="8"/>
    <s v="Eldon Image Series Desk Accessories, Ebony"/>
    <n v="37.049999999999997"/>
    <n v="3"/>
    <n v="16.3"/>
  </r>
  <r>
    <x v="713"/>
    <x v="318"/>
    <x v="1"/>
    <x v="2"/>
    <x v="6"/>
    <s v="Mitel MiVoice 5330e IP Phone"/>
    <n v="1979.93"/>
    <n v="9"/>
    <n v="148.49"/>
  </r>
  <r>
    <x v="713"/>
    <x v="64"/>
    <x v="33"/>
    <x v="0"/>
    <x v="0"/>
    <s v="Xerox 1949"/>
    <n v="4.9800000000000004"/>
    <n v="1"/>
    <n v="2.44"/>
  </r>
  <r>
    <x v="713"/>
    <x v="757"/>
    <x v="2"/>
    <x v="2"/>
    <x v="16"/>
    <s v="Canon imageCLASS 2200 Advanced Copier"/>
    <n v="8399.98"/>
    <n v="4"/>
    <n v="1120"/>
  </r>
  <r>
    <x v="713"/>
    <x v="757"/>
    <x v="2"/>
    <x v="0"/>
    <x v="3"/>
    <s v="Avery Legal 4-Ring Binder"/>
    <n v="6.29"/>
    <n v="1"/>
    <n v="-4.2"/>
  </r>
  <r>
    <x v="713"/>
    <x v="757"/>
    <x v="2"/>
    <x v="0"/>
    <x v="0"/>
    <s v="Xerox 224"/>
    <n v="10.37"/>
    <n v="2"/>
    <n v="3.63"/>
  </r>
  <r>
    <x v="713"/>
    <x v="757"/>
    <x v="2"/>
    <x v="2"/>
    <x v="6"/>
    <s v="Avaya 5410 Digital phone"/>
    <n v="122.38"/>
    <n v="3"/>
    <n v="-24.48"/>
  </r>
  <r>
    <x v="714"/>
    <x v="469"/>
    <x v="6"/>
    <x v="0"/>
    <x v="14"/>
    <s v="Acme Hot Forged Carbon Steel Scissors with Nickel-Plated Handles, 3 7/8&quot; Cut, 8&quot;L"/>
    <n v="69.5"/>
    <n v="5"/>
    <n v="20.16"/>
  </r>
  <r>
    <x v="714"/>
    <x v="469"/>
    <x v="6"/>
    <x v="0"/>
    <x v="0"/>
    <s v="Xerox 1911"/>
    <n v="191.6"/>
    <n v="4"/>
    <n v="91.97"/>
  </r>
  <r>
    <x v="714"/>
    <x v="285"/>
    <x v="2"/>
    <x v="0"/>
    <x v="4"/>
    <s v="BIC Liqua Brite Liner"/>
    <n v="16.66"/>
    <n v="3"/>
    <n v="3.33"/>
  </r>
  <r>
    <x v="715"/>
    <x v="640"/>
    <x v="4"/>
    <x v="1"/>
    <x v="8"/>
    <s v="Eldon Expressions Mahogany Wood Desk Collection"/>
    <n v="24.96"/>
    <n v="4"/>
    <n v="6.24"/>
  </r>
  <r>
    <x v="715"/>
    <x v="640"/>
    <x v="4"/>
    <x v="0"/>
    <x v="0"/>
    <s v="Wirebound Service Call Books, 5 1/2&quot; x 4&quot;"/>
    <n v="19.36"/>
    <n v="2"/>
    <n v="9.2899999999999991"/>
  </r>
  <r>
    <x v="715"/>
    <x v="640"/>
    <x v="4"/>
    <x v="0"/>
    <x v="2"/>
    <s v="Fellowes Strictly Business Drawer File, Letter/Legal Size"/>
    <n v="1267.6500000000001"/>
    <n v="9"/>
    <n v="152.12"/>
  </r>
  <r>
    <x v="716"/>
    <x v="102"/>
    <x v="0"/>
    <x v="0"/>
    <x v="0"/>
    <s v="Xerox 212"/>
    <n v="10.37"/>
    <n v="2"/>
    <n v="3.63"/>
  </r>
  <r>
    <x v="716"/>
    <x v="102"/>
    <x v="0"/>
    <x v="1"/>
    <x v="5"/>
    <s v="Office Star Flex Back Scooter Chair with White Frame"/>
    <n v="388.43"/>
    <n v="5"/>
    <n v="-88.78"/>
  </r>
  <r>
    <x v="716"/>
    <x v="102"/>
    <x v="0"/>
    <x v="0"/>
    <x v="0"/>
    <s v="Universal Premium White Copier/Laser Paper (20Lb. and 87 Bright)"/>
    <n v="14.35"/>
    <n v="3"/>
    <n v="5.2"/>
  </r>
  <r>
    <x v="716"/>
    <x v="102"/>
    <x v="0"/>
    <x v="2"/>
    <x v="9"/>
    <s v="Logitech G13 Programmable Gameboard with LCD Display"/>
    <n v="63.99"/>
    <n v="1"/>
    <n v="-7.2"/>
  </r>
  <r>
    <x v="716"/>
    <x v="263"/>
    <x v="44"/>
    <x v="0"/>
    <x v="0"/>
    <s v="Weyerhaeuser First Choice Laser/Copy Paper (20Lb. and 88 Bright)"/>
    <n v="19.440000000000001"/>
    <n v="3"/>
    <n v="9.33"/>
  </r>
  <r>
    <x v="716"/>
    <x v="263"/>
    <x v="44"/>
    <x v="0"/>
    <x v="3"/>
    <s v="Wilson Jones Turn Tabs Binder Tool for Ring Binders"/>
    <n v="9.64"/>
    <n v="2"/>
    <n v="4.43"/>
  </r>
  <r>
    <x v="716"/>
    <x v="263"/>
    <x v="44"/>
    <x v="0"/>
    <x v="0"/>
    <s v="Telephone Message Books with Fax/Mobile Section, 5 1/2&quot; x 3 3/16&quot;"/>
    <n v="12.7"/>
    <n v="2"/>
    <n v="5.84"/>
  </r>
  <r>
    <x v="716"/>
    <x v="263"/>
    <x v="44"/>
    <x v="1"/>
    <x v="8"/>
    <s v="9-3/4 Diameter Round Wall Clock"/>
    <n v="41.37"/>
    <n v="3"/>
    <n v="17.38"/>
  </r>
  <r>
    <x v="716"/>
    <x v="495"/>
    <x v="2"/>
    <x v="0"/>
    <x v="4"/>
    <s v="OIC #2 Pencils, Medium Soft"/>
    <n v="1.5"/>
    <n v="1"/>
    <n v="0.17"/>
  </r>
  <r>
    <x v="716"/>
    <x v="495"/>
    <x v="2"/>
    <x v="0"/>
    <x v="12"/>
    <s v="Holmes HEPA Air Purifier"/>
    <n v="34.85"/>
    <n v="2"/>
    <n v="6.53"/>
  </r>
  <r>
    <x v="716"/>
    <x v="149"/>
    <x v="3"/>
    <x v="0"/>
    <x v="7"/>
    <s v="Alliance Big Bands Rubber Bands, 12/Pack"/>
    <n v="5.94"/>
    <n v="3"/>
    <n v="0"/>
  </r>
  <r>
    <x v="716"/>
    <x v="149"/>
    <x v="3"/>
    <x v="0"/>
    <x v="0"/>
    <s v="Xerox 1946"/>
    <n v="45.36"/>
    <n v="7"/>
    <n v="21.77"/>
  </r>
  <r>
    <x v="716"/>
    <x v="149"/>
    <x v="3"/>
    <x v="2"/>
    <x v="6"/>
    <s v="Cisco SPA508G"/>
    <n v="211.17"/>
    <n v="4"/>
    <n v="23.76"/>
  </r>
  <r>
    <x v="716"/>
    <x v="149"/>
    <x v="3"/>
    <x v="1"/>
    <x v="5"/>
    <s v="Global Low Back Tilter Chair"/>
    <n v="484.7"/>
    <n v="6"/>
    <n v="-84.82"/>
  </r>
  <r>
    <x v="716"/>
    <x v="149"/>
    <x v="3"/>
    <x v="2"/>
    <x v="15"/>
    <s v="Fellowes Powershred HS-440 4-Sheet High Security Shredder"/>
    <n v="371.98"/>
    <n v="3"/>
    <n v="116.24"/>
  </r>
  <r>
    <x v="716"/>
    <x v="552"/>
    <x v="16"/>
    <x v="0"/>
    <x v="2"/>
    <s v="Advantus Rolling Drawer Organizers"/>
    <n v="184.7"/>
    <n v="6"/>
    <n v="13.85"/>
  </r>
  <r>
    <x v="716"/>
    <x v="552"/>
    <x v="16"/>
    <x v="2"/>
    <x v="9"/>
    <s v="ImationÂ 32GB Pocket Pro USB 3.0Â Flash DriveÂ - 32 GB - Black - 1 P ..."/>
    <n v="47.92"/>
    <n v="2"/>
    <n v="11.98"/>
  </r>
  <r>
    <x v="716"/>
    <x v="752"/>
    <x v="21"/>
    <x v="1"/>
    <x v="8"/>
    <s v="Nu-Dell Float Frame 11 x 14 1/2"/>
    <n v="26.94"/>
    <n v="3"/>
    <n v="11.31"/>
  </r>
  <r>
    <x v="717"/>
    <x v="174"/>
    <x v="14"/>
    <x v="1"/>
    <x v="5"/>
    <s v="HON 5400 Series Task Chairs for Big and Tall"/>
    <n v="3504.9"/>
    <n v="5"/>
    <n v="700.98"/>
  </r>
  <r>
    <x v="717"/>
    <x v="174"/>
    <x v="14"/>
    <x v="0"/>
    <x v="0"/>
    <s v="Xerox 1910"/>
    <n v="144.12"/>
    <n v="3"/>
    <n v="69.180000000000007"/>
  </r>
  <r>
    <x v="717"/>
    <x v="174"/>
    <x v="14"/>
    <x v="0"/>
    <x v="0"/>
    <s v="Xerox 1915"/>
    <n v="314.55"/>
    <n v="3"/>
    <n v="150.97999999999999"/>
  </r>
  <r>
    <x v="717"/>
    <x v="267"/>
    <x v="1"/>
    <x v="1"/>
    <x v="8"/>
    <s v="36X48 HARDFLOOR CHAIRMAT"/>
    <n v="25.18"/>
    <n v="3"/>
    <n v="-33.36"/>
  </r>
  <r>
    <x v="717"/>
    <x v="267"/>
    <x v="1"/>
    <x v="1"/>
    <x v="8"/>
    <s v="G.E. Halogen Desk Lamp Bulbs"/>
    <n v="5.58"/>
    <n v="2"/>
    <n v="-1.68"/>
  </r>
  <r>
    <x v="717"/>
    <x v="267"/>
    <x v="1"/>
    <x v="0"/>
    <x v="2"/>
    <s v="Standard Rollaway File with Lock"/>
    <n v="1297.3699999999999"/>
    <n v="9"/>
    <n v="97.3"/>
  </r>
  <r>
    <x v="717"/>
    <x v="462"/>
    <x v="3"/>
    <x v="0"/>
    <x v="0"/>
    <s v="Wirebound Message Books, Four 2 3/4 x 5 White Forms per Page"/>
    <n v="13.38"/>
    <n v="2"/>
    <n v="6.15"/>
  </r>
  <r>
    <x v="718"/>
    <x v="329"/>
    <x v="29"/>
    <x v="0"/>
    <x v="4"/>
    <s v="Boston School Pro Electric Pencil Sharpener, 1670"/>
    <n v="185.88"/>
    <n v="6"/>
    <n v="50.19"/>
  </r>
  <r>
    <x v="718"/>
    <x v="566"/>
    <x v="16"/>
    <x v="1"/>
    <x v="5"/>
    <s v="Novimex Fabric Task Chair"/>
    <n v="390.27"/>
    <n v="8"/>
    <n v="-24.39"/>
  </r>
  <r>
    <x v="718"/>
    <x v="566"/>
    <x v="16"/>
    <x v="0"/>
    <x v="0"/>
    <s v="Great White Multi-Use Recycled Paper (20Lb. and 84 Bright)"/>
    <n v="62.19"/>
    <n v="13"/>
    <n v="19.440000000000001"/>
  </r>
  <r>
    <x v="718"/>
    <x v="68"/>
    <x v="3"/>
    <x v="0"/>
    <x v="12"/>
    <s v="Kensington 7 Outlet MasterPiece HOMEOFFICE Power Control Center"/>
    <n v="262.24"/>
    <n v="2"/>
    <n v="78.67"/>
  </r>
  <r>
    <x v="718"/>
    <x v="68"/>
    <x v="3"/>
    <x v="0"/>
    <x v="0"/>
    <s v="Xerox 1991"/>
    <n v="182.72"/>
    <n v="8"/>
    <n v="84.05"/>
  </r>
  <r>
    <x v="718"/>
    <x v="68"/>
    <x v="3"/>
    <x v="2"/>
    <x v="9"/>
    <s v="ImationÂ Clip USBÂ flash driveÂ - 8 GB"/>
    <n v="131.6"/>
    <n v="7"/>
    <n v="7.9"/>
  </r>
  <r>
    <x v="718"/>
    <x v="68"/>
    <x v="3"/>
    <x v="0"/>
    <x v="3"/>
    <s v="Wilson Jones Hanging View Binder, White, 1&quot;"/>
    <n v="22.72"/>
    <n v="4"/>
    <n v="7.38"/>
  </r>
  <r>
    <x v="718"/>
    <x v="68"/>
    <x v="3"/>
    <x v="2"/>
    <x v="15"/>
    <s v="Okidata C331dn Printer"/>
    <n v="558.4"/>
    <n v="2"/>
    <n v="41.88"/>
  </r>
  <r>
    <x v="718"/>
    <x v="150"/>
    <x v="20"/>
    <x v="0"/>
    <x v="14"/>
    <s v="Fiskars Softgrip Scissors"/>
    <n v="54.9"/>
    <n v="5"/>
    <n v="15.37"/>
  </r>
  <r>
    <x v="718"/>
    <x v="451"/>
    <x v="1"/>
    <x v="2"/>
    <x v="6"/>
    <s v="Wilson Electronics DB Pro Signal Booster"/>
    <n v="286.39999999999998"/>
    <n v="1"/>
    <n v="25.06"/>
  </r>
  <r>
    <x v="719"/>
    <x v="556"/>
    <x v="33"/>
    <x v="2"/>
    <x v="6"/>
    <s v="Panasonic KX-TG9471B"/>
    <n v="979.95"/>
    <n v="5"/>
    <n v="274.39"/>
  </r>
  <r>
    <x v="719"/>
    <x v="556"/>
    <x v="33"/>
    <x v="0"/>
    <x v="3"/>
    <s v="Presstex Flexible Ring Binders"/>
    <n v="22.75"/>
    <n v="5"/>
    <n v="11.38"/>
  </r>
  <r>
    <x v="719"/>
    <x v="745"/>
    <x v="15"/>
    <x v="0"/>
    <x v="3"/>
    <s v="GBC ProClick Spines for 32-Hole Punch"/>
    <n v="11.28"/>
    <n v="3"/>
    <n v="-8.65"/>
  </r>
  <r>
    <x v="719"/>
    <x v="745"/>
    <x v="15"/>
    <x v="0"/>
    <x v="4"/>
    <s v="Newell 333"/>
    <n v="4.45"/>
    <n v="2"/>
    <n v="0.33"/>
  </r>
  <r>
    <x v="719"/>
    <x v="745"/>
    <x v="15"/>
    <x v="1"/>
    <x v="8"/>
    <s v="3M Polarizing Light Filter Sleeves"/>
    <n v="44.76"/>
    <n v="3"/>
    <n v="14.55"/>
  </r>
  <r>
    <x v="720"/>
    <x v="706"/>
    <x v="26"/>
    <x v="0"/>
    <x v="3"/>
    <s v="Vinyl Sectional Post Binders"/>
    <n v="22.62"/>
    <n v="2"/>
    <n v="-15.08"/>
  </r>
  <r>
    <x v="720"/>
    <x v="706"/>
    <x v="26"/>
    <x v="0"/>
    <x v="3"/>
    <s v="GBC Standard Therm-A-Bind Covers"/>
    <n v="14.95"/>
    <n v="2"/>
    <n v="-11.96"/>
  </r>
  <r>
    <x v="720"/>
    <x v="706"/>
    <x v="26"/>
    <x v="1"/>
    <x v="5"/>
    <s v="Global Troy Executive Leather Low-Back Tilter"/>
    <n v="801.57"/>
    <n v="2"/>
    <n v="50.1"/>
  </r>
  <r>
    <x v="720"/>
    <x v="706"/>
    <x v="26"/>
    <x v="0"/>
    <x v="3"/>
    <s v="Storex Flexible Poly Binders with Double Pockets"/>
    <n v="2.38"/>
    <n v="3"/>
    <n v="-1.9"/>
  </r>
  <r>
    <x v="720"/>
    <x v="706"/>
    <x v="26"/>
    <x v="0"/>
    <x v="0"/>
    <s v="White Dual Perf Computer Printout Paper, 2700 Sheets, 1 Part, Heavyweight, 20 lbs., 14 7/8 x 11"/>
    <n v="32.79"/>
    <n v="1"/>
    <n v="11.89"/>
  </r>
  <r>
    <x v="720"/>
    <x v="758"/>
    <x v="25"/>
    <x v="0"/>
    <x v="3"/>
    <s v="Angle-D Ring Binders"/>
    <n v="3.28"/>
    <n v="2"/>
    <n v="-2.63"/>
  </r>
  <r>
    <x v="720"/>
    <x v="196"/>
    <x v="10"/>
    <x v="2"/>
    <x v="16"/>
    <s v="Canon Imageclass D680 Copier / Fax"/>
    <n v="839.99"/>
    <n v="2"/>
    <n v="70"/>
  </r>
  <r>
    <x v="720"/>
    <x v="123"/>
    <x v="6"/>
    <x v="1"/>
    <x v="13"/>
    <s v="Hon Rectangular Conference Tables"/>
    <n v="2275.5"/>
    <n v="10"/>
    <n v="386.84"/>
  </r>
  <r>
    <x v="720"/>
    <x v="123"/>
    <x v="6"/>
    <x v="2"/>
    <x v="9"/>
    <s v="Plantronics CS510 - Over-the-Head monaural Wireless Headset System"/>
    <n v="1979.7"/>
    <n v="6"/>
    <n v="653.29999999999995"/>
  </r>
  <r>
    <x v="720"/>
    <x v="123"/>
    <x v="6"/>
    <x v="0"/>
    <x v="1"/>
    <s v="Avery 473"/>
    <n v="62.1"/>
    <n v="6"/>
    <n v="29.81"/>
  </r>
  <r>
    <x v="720"/>
    <x v="176"/>
    <x v="10"/>
    <x v="0"/>
    <x v="12"/>
    <s v="Euro-Pro Shark Turbo Vacuum"/>
    <n v="123.92"/>
    <n v="5"/>
    <n v="9.2899999999999991"/>
  </r>
  <r>
    <x v="720"/>
    <x v="483"/>
    <x v="3"/>
    <x v="0"/>
    <x v="0"/>
    <s v="Xerox 228"/>
    <n v="38.880000000000003"/>
    <n v="6"/>
    <n v="18.66"/>
  </r>
  <r>
    <x v="720"/>
    <x v="306"/>
    <x v="21"/>
    <x v="0"/>
    <x v="12"/>
    <s v="Acco 7-Outlet Masterpiece Power Center, Wihtout Fax/Phone Line Protection"/>
    <n v="364.74"/>
    <n v="3"/>
    <n v="109.42"/>
  </r>
  <r>
    <x v="720"/>
    <x v="306"/>
    <x v="21"/>
    <x v="1"/>
    <x v="8"/>
    <s v="DAX Charcoal/Nickel-Tone Document Frame, 5 x 7"/>
    <n v="47.4"/>
    <n v="5"/>
    <n v="21.33"/>
  </r>
  <r>
    <x v="720"/>
    <x v="306"/>
    <x v="21"/>
    <x v="0"/>
    <x v="2"/>
    <s v="Eldon Simplefile Box Office"/>
    <n v="49.76"/>
    <n v="4"/>
    <n v="13.93"/>
  </r>
  <r>
    <x v="720"/>
    <x v="306"/>
    <x v="21"/>
    <x v="0"/>
    <x v="4"/>
    <s v="Newell 333"/>
    <n v="5.56"/>
    <n v="2"/>
    <n v="1.45"/>
  </r>
  <r>
    <x v="720"/>
    <x v="306"/>
    <x v="21"/>
    <x v="0"/>
    <x v="0"/>
    <s v="Xerox 1915"/>
    <n v="629.1"/>
    <n v="6"/>
    <n v="301.97000000000003"/>
  </r>
  <r>
    <x v="720"/>
    <x v="306"/>
    <x v="21"/>
    <x v="0"/>
    <x v="4"/>
    <s v="Newell 343"/>
    <n v="14.7"/>
    <n v="5"/>
    <n v="3.97"/>
  </r>
  <r>
    <x v="720"/>
    <x v="306"/>
    <x v="21"/>
    <x v="0"/>
    <x v="0"/>
    <s v="Xerox 217"/>
    <n v="45.36"/>
    <n v="7"/>
    <n v="21.77"/>
  </r>
  <r>
    <x v="720"/>
    <x v="306"/>
    <x v="21"/>
    <x v="2"/>
    <x v="6"/>
    <s v="VTech DS6151"/>
    <n v="125.99"/>
    <n v="1"/>
    <n v="35.28"/>
  </r>
  <r>
    <x v="720"/>
    <x v="739"/>
    <x v="3"/>
    <x v="1"/>
    <x v="8"/>
    <s v="36X48 HARDFLOOR CHAIRMAT"/>
    <n v="167.84"/>
    <n v="8"/>
    <n v="11.75"/>
  </r>
  <r>
    <x v="720"/>
    <x v="615"/>
    <x v="6"/>
    <x v="0"/>
    <x v="10"/>
    <s v="Redi-Strip #10 Envelopes, 4 1/8 x 9 1/2"/>
    <n v="26.55"/>
    <n v="9"/>
    <n v="12.74"/>
  </r>
  <r>
    <x v="720"/>
    <x v="615"/>
    <x v="6"/>
    <x v="2"/>
    <x v="9"/>
    <s v="Sony Micro Vault Click 16 GB USB 2.0 Flash Drive"/>
    <n v="111.98"/>
    <n v="2"/>
    <n v="26.88"/>
  </r>
  <r>
    <x v="720"/>
    <x v="372"/>
    <x v="0"/>
    <x v="2"/>
    <x v="6"/>
    <s v="Anker 36W 4-Port USB Wall Charger Travel Power Adapter for iPhone 5s 5c 5"/>
    <n v="79.959999999999994"/>
    <n v="5"/>
    <n v="8"/>
  </r>
  <r>
    <x v="720"/>
    <x v="372"/>
    <x v="0"/>
    <x v="2"/>
    <x v="9"/>
    <s v="Sony Micro Vault Click 16 GB USB 2.0 Flash Drive"/>
    <n v="223.96"/>
    <n v="5"/>
    <n v="11.2"/>
  </r>
  <r>
    <x v="721"/>
    <x v="443"/>
    <x v="1"/>
    <x v="1"/>
    <x v="8"/>
    <s v="Executive Impressions 16-1/2&quot; Circular Wall Clock"/>
    <n v="32.06"/>
    <n v="3"/>
    <n v="-12.83"/>
  </r>
  <r>
    <x v="721"/>
    <x v="443"/>
    <x v="1"/>
    <x v="0"/>
    <x v="0"/>
    <s v="Xerox 1899"/>
    <n v="18.5"/>
    <n v="4"/>
    <n v="6.7"/>
  </r>
  <r>
    <x v="721"/>
    <x v="443"/>
    <x v="1"/>
    <x v="1"/>
    <x v="5"/>
    <s v="Global Highback Leather Tilter in Burgundy"/>
    <n v="191.08"/>
    <n v="3"/>
    <n v="-38.22"/>
  </r>
  <r>
    <x v="721"/>
    <x v="443"/>
    <x v="1"/>
    <x v="0"/>
    <x v="0"/>
    <s v="Xerox 212"/>
    <n v="10.37"/>
    <n v="2"/>
    <n v="3.63"/>
  </r>
  <r>
    <x v="721"/>
    <x v="685"/>
    <x v="20"/>
    <x v="0"/>
    <x v="3"/>
    <s v="Avery Hidden Tab Dividers for Binding Systems"/>
    <n v="7.15"/>
    <n v="3"/>
    <n v="2.3199999999999998"/>
  </r>
  <r>
    <x v="721"/>
    <x v="685"/>
    <x v="20"/>
    <x v="2"/>
    <x v="6"/>
    <s v="Jackery Bar Premium Fast-charging Portable Charger"/>
    <n v="179.7"/>
    <n v="6"/>
    <n v="88.05"/>
  </r>
  <r>
    <x v="722"/>
    <x v="385"/>
    <x v="2"/>
    <x v="0"/>
    <x v="2"/>
    <s v="Carina Double Wide Media Storage Towers in Natural &amp; Black"/>
    <n v="64.78"/>
    <n v="1"/>
    <n v="-12.96"/>
  </r>
  <r>
    <x v="722"/>
    <x v="150"/>
    <x v="22"/>
    <x v="0"/>
    <x v="0"/>
    <s v="Riverleaf Stik-Withit Designer Note Cubes"/>
    <n v="30.18"/>
    <n v="3"/>
    <n v="13.88"/>
  </r>
  <r>
    <x v="722"/>
    <x v="150"/>
    <x v="22"/>
    <x v="0"/>
    <x v="3"/>
    <s v="Acco PRESSTEX Data Binder with Storage Hooks, Dark Blue, 14 7/8&quot; X 11&quot;"/>
    <n v="51.65"/>
    <n v="12"/>
    <n v="18.72"/>
  </r>
  <r>
    <x v="722"/>
    <x v="150"/>
    <x v="22"/>
    <x v="0"/>
    <x v="3"/>
    <s v="Acco Translucent Poly Ring Binders"/>
    <n v="11.23"/>
    <n v="3"/>
    <n v="3.93"/>
  </r>
  <r>
    <x v="723"/>
    <x v="85"/>
    <x v="3"/>
    <x v="1"/>
    <x v="13"/>
    <s v="Hon 61000 Series Interactive Training Tables"/>
    <n v="71.09"/>
    <n v="2"/>
    <n v="-1.78"/>
  </r>
  <r>
    <x v="724"/>
    <x v="502"/>
    <x v="6"/>
    <x v="0"/>
    <x v="0"/>
    <s v="Snap-A-Way Black Print Carbonless Ruled Speed Letter, Triplicate"/>
    <n v="75.88"/>
    <n v="2"/>
    <n v="35.659999999999997"/>
  </r>
  <r>
    <x v="724"/>
    <x v="318"/>
    <x v="1"/>
    <x v="0"/>
    <x v="0"/>
    <s v="Xerox 1957"/>
    <n v="25.92"/>
    <n v="5"/>
    <n v="9.4"/>
  </r>
  <r>
    <x v="724"/>
    <x v="318"/>
    <x v="1"/>
    <x v="1"/>
    <x v="8"/>
    <s v="Luxo Professional Fluorescent Magnifier Lamp with Clamp-Mount Base"/>
    <n v="419.68"/>
    <n v="5"/>
    <n v="-356.73"/>
  </r>
  <r>
    <x v="724"/>
    <x v="318"/>
    <x v="1"/>
    <x v="1"/>
    <x v="8"/>
    <s v="Staple-based wall hangings"/>
    <n v="11.69"/>
    <n v="3"/>
    <n v="-4.68"/>
  </r>
  <r>
    <x v="724"/>
    <x v="318"/>
    <x v="1"/>
    <x v="2"/>
    <x v="6"/>
    <s v="PureGear Roll-On Screen Protector"/>
    <n v="31.98"/>
    <n v="2"/>
    <n v="11.19"/>
  </r>
  <r>
    <x v="724"/>
    <x v="318"/>
    <x v="1"/>
    <x v="1"/>
    <x v="13"/>
    <s v="KI Conference Tables"/>
    <n v="177.23"/>
    <n v="5"/>
    <n v="-120.51"/>
  </r>
  <r>
    <x v="724"/>
    <x v="318"/>
    <x v="1"/>
    <x v="1"/>
    <x v="8"/>
    <s v="Eldon 100 Class Desk Accessories"/>
    <n v="4.04"/>
    <n v="3"/>
    <n v="-2.83"/>
  </r>
  <r>
    <x v="724"/>
    <x v="318"/>
    <x v="1"/>
    <x v="0"/>
    <x v="4"/>
    <s v="Binney &amp; Smith Crayola Metallic Colored Pencils, 8-Color Set"/>
    <n v="7.41"/>
    <n v="2"/>
    <n v="1.2"/>
  </r>
  <r>
    <x v="724"/>
    <x v="647"/>
    <x v="20"/>
    <x v="0"/>
    <x v="0"/>
    <s v="Easy-staple paper"/>
    <n v="14.94"/>
    <n v="3"/>
    <n v="7.02"/>
  </r>
  <r>
    <x v="724"/>
    <x v="647"/>
    <x v="20"/>
    <x v="2"/>
    <x v="15"/>
    <s v="Panasonic KX MC6040 Color Laser Multifunction Printer"/>
    <n v="1349.85"/>
    <n v="3"/>
    <n v="364.46"/>
  </r>
  <r>
    <x v="724"/>
    <x v="647"/>
    <x v="20"/>
    <x v="1"/>
    <x v="11"/>
    <s v="Sauder Inglewood Library Bookcases"/>
    <n v="136.78"/>
    <n v="1"/>
    <n v="5.13"/>
  </r>
  <r>
    <x v="724"/>
    <x v="647"/>
    <x v="20"/>
    <x v="1"/>
    <x v="8"/>
    <s v="Linden 10&quot; Round Wall Clock, Black"/>
    <n v="61.12"/>
    <n v="4"/>
    <n v="20.78"/>
  </r>
  <r>
    <x v="725"/>
    <x v="179"/>
    <x v="2"/>
    <x v="0"/>
    <x v="2"/>
    <s v="Eldon Base for stackable storage shelf, platinum"/>
    <n v="124.61"/>
    <n v="4"/>
    <n v="-23.36"/>
  </r>
  <r>
    <x v="725"/>
    <x v="179"/>
    <x v="2"/>
    <x v="0"/>
    <x v="1"/>
    <s v="Avery 502"/>
    <n v="7.56"/>
    <n v="3"/>
    <n v="2.65"/>
  </r>
  <r>
    <x v="725"/>
    <x v="219"/>
    <x v="7"/>
    <x v="0"/>
    <x v="2"/>
    <s v="Standard Rollaway File with Lock"/>
    <n v="360.38"/>
    <n v="2"/>
    <n v="93.7"/>
  </r>
  <r>
    <x v="725"/>
    <x v="219"/>
    <x v="7"/>
    <x v="0"/>
    <x v="4"/>
    <s v="Newell 314"/>
    <n v="11.16"/>
    <n v="2"/>
    <n v="2.79"/>
  </r>
  <r>
    <x v="725"/>
    <x v="219"/>
    <x v="7"/>
    <x v="0"/>
    <x v="1"/>
    <s v="Avery White Multi-Purpose Labels"/>
    <n v="14.94"/>
    <n v="3"/>
    <n v="6.87"/>
  </r>
  <r>
    <x v="725"/>
    <x v="74"/>
    <x v="3"/>
    <x v="0"/>
    <x v="3"/>
    <s v="Avery Non-Stick Binders"/>
    <n v="21.55"/>
    <n v="6"/>
    <n v="7"/>
  </r>
  <r>
    <x v="725"/>
    <x v="74"/>
    <x v="3"/>
    <x v="0"/>
    <x v="12"/>
    <s v="Acco 6 Outlet Guardian Premium Surge Suppressor"/>
    <n v="58.24"/>
    <n v="4"/>
    <n v="15.72"/>
  </r>
  <r>
    <x v="725"/>
    <x v="590"/>
    <x v="22"/>
    <x v="0"/>
    <x v="14"/>
    <s v="Acme Box Cutter Scissors"/>
    <n v="61.38"/>
    <n v="6"/>
    <n v="15.96"/>
  </r>
  <r>
    <x v="726"/>
    <x v="554"/>
    <x v="1"/>
    <x v="2"/>
    <x v="6"/>
    <s v="Cisco Small Business SPA 502G VoIP phone"/>
    <n v="328.22"/>
    <n v="4"/>
    <n v="28.72"/>
  </r>
  <r>
    <x v="726"/>
    <x v="56"/>
    <x v="32"/>
    <x v="0"/>
    <x v="2"/>
    <s v="Letter Size Cart"/>
    <n v="714.3"/>
    <n v="5"/>
    <n v="207.15"/>
  </r>
  <r>
    <x v="726"/>
    <x v="759"/>
    <x v="32"/>
    <x v="0"/>
    <x v="0"/>
    <s v="Xerox 1935"/>
    <n v="105.52"/>
    <n v="4"/>
    <n v="48.54"/>
  </r>
  <r>
    <x v="726"/>
    <x v="584"/>
    <x v="13"/>
    <x v="2"/>
    <x v="9"/>
    <s v="Logitech Trackman Marble Mouse"/>
    <n v="179.94"/>
    <n v="6"/>
    <n v="75.569999999999993"/>
  </r>
  <r>
    <x v="726"/>
    <x v="584"/>
    <x v="13"/>
    <x v="2"/>
    <x v="9"/>
    <s v="Kingston Digital DataTraveler 16GB USB 2.0"/>
    <n v="26.85"/>
    <n v="3"/>
    <n v="5.0999999999999996"/>
  </r>
  <r>
    <x v="726"/>
    <x v="584"/>
    <x v="13"/>
    <x v="2"/>
    <x v="9"/>
    <s v="Plantronics S12 Corded Telephone Headset System"/>
    <n v="323.37"/>
    <n v="3"/>
    <n v="129.35"/>
  </r>
  <r>
    <x v="726"/>
    <x v="584"/>
    <x v="13"/>
    <x v="0"/>
    <x v="0"/>
    <s v="Xerox 191"/>
    <n v="59.94"/>
    <n v="3"/>
    <n v="28.17"/>
  </r>
  <r>
    <x v="726"/>
    <x v="584"/>
    <x v="13"/>
    <x v="0"/>
    <x v="3"/>
    <s v="Trimflex Flexible Post Binders"/>
    <n v="64.14"/>
    <n v="3"/>
    <n v="30.79"/>
  </r>
  <r>
    <x v="726"/>
    <x v="584"/>
    <x v="13"/>
    <x v="0"/>
    <x v="3"/>
    <s v="Avery Binder Labels"/>
    <n v="11.67"/>
    <n v="3"/>
    <n v="5.6"/>
  </r>
  <r>
    <x v="726"/>
    <x v="584"/>
    <x v="13"/>
    <x v="0"/>
    <x v="0"/>
    <s v="Xerox 230"/>
    <n v="12.96"/>
    <n v="2"/>
    <n v="6.22"/>
  </r>
  <r>
    <x v="726"/>
    <x v="237"/>
    <x v="3"/>
    <x v="0"/>
    <x v="1"/>
    <s v="Avery 488"/>
    <n v="22.05"/>
    <n v="7"/>
    <n v="10.58"/>
  </r>
  <r>
    <x v="726"/>
    <x v="237"/>
    <x v="3"/>
    <x v="0"/>
    <x v="0"/>
    <s v="Xerox Blank Computer Paper"/>
    <n v="99.9"/>
    <n v="5"/>
    <n v="46.95"/>
  </r>
  <r>
    <x v="726"/>
    <x v="5"/>
    <x v="3"/>
    <x v="2"/>
    <x v="6"/>
    <s v="Samsung Galaxy Mega 6.3"/>
    <n v="3023.93"/>
    <n v="9"/>
    <n v="226.79"/>
  </r>
  <r>
    <x v="726"/>
    <x v="5"/>
    <x v="3"/>
    <x v="2"/>
    <x v="9"/>
    <s v="Rosewill 107 Normal Keys USB Wired Standard Keyboard"/>
    <n v="26.96"/>
    <n v="2"/>
    <n v="3.77"/>
  </r>
  <r>
    <x v="726"/>
    <x v="5"/>
    <x v="3"/>
    <x v="2"/>
    <x v="6"/>
    <s v="Bose SoundLink Bluetooth Speaker"/>
    <n v="477.6"/>
    <n v="3"/>
    <n v="161.19"/>
  </r>
  <r>
    <x v="726"/>
    <x v="760"/>
    <x v="10"/>
    <x v="1"/>
    <x v="8"/>
    <s v="Electrix Halogen Magnifier Lamp"/>
    <n v="466.32"/>
    <n v="3"/>
    <n v="34.97"/>
  </r>
  <r>
    <x v="726"/>
    <x v="760"/>
    <x v="10"/>
    <x v="1"/>
    <x v="8"/>
    <s v="Deflect-o EconoMat Nonstudded, No Bevel Mat"/>
    <n v="82.64"/>
    <n v="2"/>
    <n v="0"/>
  </r>
  <r>
    <x v="727"/>
    <x v="476"/>
    <x v="20"/>
    <x v="0"/>
    <x v="0"/>
    <s v="Xerox 226"/>
    <n v="32.4"/>
    <n v="5"/>
    <n v="15.55"/>
  </r>
  <r>
    <x v="727"/>
    <x v="365"/>
    <x v="3"/>
    <x v="0"/>
    <x v="3"/>
    <s v="Avery Hanging File Binders"/>
    <n v="4.78"/>
    <n v="1"/>
    <n v="1.55"/>
  </r>
  <r>
    <x v="727"/>
    <x v="365"/>
    <x v="3"/>
    <x v="0"/>
    <x v="0"/>
    <s v="While You Were Out Pads, 50 per Pad, 4 x 5 1/4, Green Cycle"/>
    <n v="4.7300000000000004"/>
    <n v="1"/>
    <n v="2.3199999999999998"/>
  </r>
  <r>
    <x v="727"/>
    <x v="761"/>
    <x v="2"/>
    <x v="0"/>
    <x v="7"/>
    <s v="Ideal Clamps"/>
    <n v="9.65"/>
    <n v="6"/>
    <n v="3.5"/>
  </r>
  <r>
    <x v="728"/>
    <x v="193"/>
    <x v="3"/>
    <x v="2"/>
    <x v="6"/>
    <s v="Avaya 4621SW VoIP phone"/>
    <n v="177.48"/>
    <n v="3"/>
    <n v="19.97"/>
  </r>
  <r>
    <x v="728"/>
    <x v="460"/>
    <x v="16"/>
    <x v="2"/>
    <x v="15"/>
    <s v="Cisco CP-7937G Unified IP Conference Station Phone"/>
    <n v="695.7"/>
    <n v="2"/>
    <n v="-27.83"/>
  </r>
  <r>
    <x v="728"/>
    <x v="622"/>
    <x v="3"/>
    <x v="1"/>
    <x v="5"/>
    <s v="Global Deluxe Stacking Chair, Gray"/>
    <n v="122.35"/>
    <n v="3"/>
    <n v="13.76"/>
  </r>
  <r>
    <x v="728"/>
    <x v="499"/>
    <x v="28"/>
    <x v="1"/>
    <x v="13"/>
    <s v="Bush Cubix Conference Tables, Fully Assembled"/>
    <n v="692.94"/>
    <n v="3"/>
    <n v="173.24"/>
  </r>
  <r>
    <x v="729"/>
    <x v="635"/>
    <x v="3"/>
    <x v="0"/>
    <x v="1"/>
    <s v="Avery 473"/>
    <n v="20.7"/>
    <n v="2"/>
    <n v="9.94"/>
  </r>
  <r>
    <x v="729"/>
    <x v="635"/>
    <x v="3"/>
    <x v="1"/>
    <x v="13"/>
    <s v="Bretford Â“Just In TimeÂ” Height-Adjustable Multi-Task Work Tables"/>
    <n v="1335.68"/>
    <n v="4"/>
    <n v="-217.05"/>
  </r>
  <r>
    <x v="729"/>
    <x v="635"/>
    <x v="3"/>
    <x v="0"/>
    <x v="0"/>
    <s v="Xerox 226"/>
    <n v="32.4"/>
    <n v="5"/>
    <n v="15.55"/>
  </r>
  <r>
    <x v="729"/>
    <x v="733"/>
    <x v="2"/>
    <x v="0"/>
    <x v="1"/>
    <s v="Avery 487"/>
    <n v="23.62"/>
    <n v="8"/>
    <n v="7.97"/>
  </r>
  <r>
    <x v="730"/>
    <x v="126"/>
    <x v="0"/>
    <x v="0"/>
    <x v="3"/>
    <s v="Computer Printout Index Tabs"/>
    <n v="1.34"/>
    <n v="4"/>
    <n v="-2.15"/>
  </r>
  <r>
    <x v="730"/>
    <x v="126"/>
    <x v="0"/>
    <x v="0"/>
    <x v="3"/>
    <s v="GBC Wire Binding Combs"/>
    <n v="8.27"/>
    <n v="4"/>
    <n v="-13.65"/>
  </r>
  <r>
    <x v="730"/>
    <x v="126"/>
    <x v="0"/>
    <x v="1"/>
    <x v="8"/>
    <s v="Stacking Tray, Side-Loading, Legal, Smoke"/>
    <n v="12.54"/>
    <n v="7"/>
    <n v="-9.09"/>
  </r>
  <r>
    <x v="730"/>
    <x v="414"/>
    <x v="20"/>
    <x v="2"/>
    <x v="9"/>
    <s v="Razer Kraken PRO Over Ear PC and Music Headset"/>
    <n v="239.97"/>
    <n v="3"/>
    <n v="71.989999999999995"/>
  </r>
  <r>
    <x v="730"/>
    <x v="145"/>
    <x v="22"/>
    <x v="0"/>
    <x v="1"/>
    <s v="Avery 486"/>
    <n v="14.62"/>
    <n v="2"/>
    <n v="6.87"/>
  </r>
  <r>
    <x v="730"/>
    <x v="145"/>
    <x v="22"/>
    <x v="0"/>
    <x v="3"/>
    <s v="Wilson Jones Turn Tabs Binder Tool for Ring Binders"/>
    <n v="53.98"/>
    <n v="14"/>
    <n v="17.54"/>
  </r>
  <r>
    <x v="730"/>
    <x v="145"/>
    <x v="22"/>
    <x v="2"/>
    <x v="9"/>
    <s v="Logitech G35 7.1-Channel Surround Sound Headset"/>
    <n v="389.97"/>
    <n v="3"/>
    <n v="132.59"/>
  </r>
  <r>
    <x v="730"/>
    <x v="9"/>
    <x v="3"/>
    <x v="1"/>
    <x v="13"/>
    <s v="Bretford Rectangular Conference Table Tops"/>
    <n v="902.71"/>
    <n v="3"/>
    <n v="33.85"/>
  </r>
  <r>
    <x v="731"/>
    <x v="762"/>
    <x v="3"/>
    <x v="0"/>
    <x v="1"/>
    <s v="Self-Adhesive Address Labels for Typewriters by Universal"/>
    <n v="14.62"/>
    <n v="2"/>
    <n v="6.87"/>
  </r>
  <r>
    <x v="731"/>
    <x v="660"/>
    <x v="33"/>
    <x v="0"/>
    <x v="12"/>
    <s v="1.7 Cubic Foot Compact &quot;Cube&quot; Office Refrigerators"/>
    <n v="208.16"/>
    <n v="1"/>
    <n v="56.2"/>
  </r>
  <r>
    <x v="731"/>
    <x v="660"/>
    <x v="33"/>
    <x v="0"/>
    <x v="3"/>
    <s v="Avery Heavy-Duty EZD  Binder With Locking Rings"/>
    <n v="16.739999999999998"/>
    <n v="3"/>
    <n v="8.0399999999999991"/>
  </r>
  <r>
    <x v="731"/>
    <x v="236"/>
    <x v="7"/>
    <x v="1"/>
    <x v="8"/>
    <s v="Artistic Insta-Plaque"/>
    <n v="47.04"/>
    <n v="3"/>
    <n v="18.350000000000001"/>
  </r>
  <r>
    <x v="731"/>
    <x v="236"/>
    <x v="7"/>
    <x v="0"/>
    <x v="3"/>
    <s v="DXL Angle-View Binders with Locking Rings by Samsill"/>
    <n v="30.84"/>
    <n v="4"/>
    <n v="13.88"/>
  </r>
  <r>
    <x v="731"/>
    <x v="236"/>
    <x v="7"/>
    <x v="0"/>
    <x v="2"/>
    <s v="Companion Letter/Legal File, Black"/>
    <n v="226.56"/>
    <n v="6"/>
    <n v="63.44"/>
  </r>
  <r>
    <x v="731"/>
    <x v="236"/>
    <x v="7"/>
    <x v="0"/>
    <x v="10"/>
    <s v="Globe Weis Peel &amp; Seel First Class Envelopes"/>
    <n v="115.02"/>
    <n v="9"/>
    <n v="51.76"/>
  </r>
  <r>
    <x v="731"/>
    <x v="236"/>
    <x v="7"/>
    <x v="2"/>
    <x v="6"/>
    <s v="KLD Oscar II Style Snap-on Ultra Thin Side Flip Synthetic Leather Cover Case for HTC One HTC M7"/>
    <n v="68.040000000000006"/>
    <n v="7"/>
    <n v="19.73"/>
  </r>
  <r>
    <x v="731"/>
    <x v="675"/>
    <x v="1"/>
    <x v="2"/>
    <x v="15"/>
    <s v="Canon Color ImageCLASS MF8580Cdw Wireless Laser All-In-One Printer, Copier, Scanner"/>
    <n v="1007.98"/>
    <n v="3"/>
    <n v="43.2"/>
  </r>
  <r>
    <x v="731"/>
    <x v="675"/>
    <x v="1"/>
    <x v="0"/>
    <x v="0"/>
    <s v="Xerox 1908"/>
    <n v="313.49"/>
    <n v="7"/>
    <n v="113.64"/>
  </r>
  <r>
    <x v="731"/>
    <x v="353"/>
    <x v="1"/>
    <x v="0"/>
    <x v="0"/>
    <s v="Xerox 1978"/>
    <n v="23.12"/>
    <n v="5"/>
    <n v="8.3800000000000008"/>
  </r>
  <r>
    <x v="731"/>
    <x v="710"/>
    <x v="20"/>
    <x v="0"/>
    <x v="0"/>
    <s v="IBM Multi-Purpose Copy Paper, 8 1/2 x 11&quot;, Case"/>
    <n v="92.94"/>
    <n v="3"/>
    <n v="41.82"/>
  </r>
  <r>
    <x v="731"/>
    <x v="710"/>
    <x v="20"/>
    <x v="0"/>
    <x v="12"/>
    <s v="Bionaire 99.97% HEPA Air Cleaner"/>
    <n v="52.56"/>
    <n v="3"/>
    <n v="18.399999999999999"/>
  </r>
  <r>
    <x v="731"/>
    <x v="400"/>
    <x v="3"/>
    <x v="0"/>
    <x v="0"/>
    <s v="IBM Multi-Purpose Copy Paper, 8 1/2 x 11&quot;, Case"/>
    <n v="185.88"/>
    <n v="6"/>
    <n v="83.65"/>
  </r>
  <r>
    <x v="731"/>
    <x v="400"/>
    <x v="3"/>
    <x v="0"/>
    <x v="0"/>
    <s v="Xerox 228"/>
    <n v="12.96"/>
    <n v="2"/>
    <n v="6.22"/>
  </r>
  <r>
    <x v="731"/>
    <x v="299"/>
    <x v="0"/>
    <x v="0"/>
    <x v="12"/>
    <s v="APC 7 Outlet Network SurgeArrest Surge Protector"/>
    <n v="64.38"/>
    <n v="4"/>
    <n v="-160.96"/>
  </r>
  <r>
    <x v="731"/>
    <x v="299"/>
    <x v="0"/>
    <x v="1"/>
    <x v="8"/>
    <s v="Dax Clear Box Frame"/>
    <n v="6.98"/>
    <n v="2"/>
    <n v="-4.54"/>
  </r>
  <r>
    <x v="731"/>
    <x v="299"/>
    <x v="0"/>
    <x v="0"/>
    <x v="4"/>
    <s v="Nontoxic Chalk"/>
    <n v="11.26"/>
    <n v="8"/>
    <n v="3.94"/>
  </r>
  <r>
    <x v="731"/>
    <x v="299"/>
    <x v="0"/>
    <x v="0"/>
    <x v="0"/>
    <s v="Xerox 1975"/>
    <n v="15.55"/>
    <n v="3"/>
    <n v="5.64"/>
  </r>
  <r>
    <x v="731"/>
    <x v="299"/>
    <x v="0"/>
    <x v="1"/>
    <x v="5"/>
    <s v="Global Enterprise Series Seating High-Back Swivel/Tilt Chairs"/>
    <n v="379.37"/>
    <n v="2"/>
    <n v="-119.23"/>
  </r>
  <r>
    <x v="731"/>
    <x v="299"/>
    <x v="0"/>
    <x v="0"/>
    <x v="2"/>
    <s v="Staple magnet"/>
    <n v="67.540000000000006"/>
    <n v="9"/>
    <n v="6.75"/>
  </r>
  <r>
    <x v="731"/>
    <x v="299"/>
    <x v="0"/>
    <x v="0"/>
    <x v="3"/>
    <s v="Acco Pressboard Covers with Storage Hooks, 14 7/8&quot; x 11&quot;, Executive Red"/>
    <n v="1.52"/>
    <n v="2"/>
    <n v="-2.67"/>
  </r>
  <r>
    <x v="732"/>
    <x v="90"/>
    <x v="14"/>
    <x v="2"/>
    <x v="6"/>
    <s v="Ooma Telo VoIP Home Phone System"/>
    <n v="377.97"/>
    <n v="3"/>
    <n v="94.49"/>
  </r>
  <r>
    <x v="732"/>
    <x v="331"/>
    <x v="42"/>
    <x v="0"/>
    <x v="1"/>
    <s v="Avery 51"/>
    <n v="18.899999999999999"/>
    <n v="3"/>
    <n v="8.69"/>
  </r>
  <r>
    <x v="732"/>
    <x v="217"/>
    <x v="20"/>
    <x v="0"/>
    <x v="3"/>
    <s v="Premium Transparent Presentation Covers by GBC"/>
    <n v="33.57"/>
    <n v="2"/>
    <n v="11.75"/>
  </r>
  <r>
    <x v="733"/>
    <x v="298"/>
    <x v="3"/>
    <x v="0"/>
    <x v="4"/>
    <s v="Newell 326"/>
    <n v="7.04"/>
    <n v="4"/>
    <n v="2.04"/>
  </r>
  <r>
    <x v="733"/>
    <x v="298"/>
    <x v="3"/>
    <x v="1"/>
    <x v="8"/>
    <s v="GE General Purpose, Extra Long Life, Showcase &amp; Floodlight Incandescent Bulbs"/>
    <n v="8.73"/>
    <n v="3"/>
    <n v="4.0999999999999996"/>
  </r>
  <r>
    <x v="733"/>
    <x v="298"/>
    <x v="3"/>
    <x v="2"/>
    <x v="9"/>
    <s v="Logitech ClearChat Comfort/USB Headset H390"/>
    <n v="29.29"/>
    <n v="1"/>
    <n v="9.67"/>
  </r>
  <r>
    <x v="733"/>
    <x v="298"/>
    <x v="3"/>
    <x v="0"/>
    <x v="4"/>
    <s v="Newell 346"/>
    <n v="8.64"/>
    <n v="3"/>
    <n v="2.5099999999999998"/>
  </r>
  <r>
    <x v="733"/>
    <x v="167"/>
    <x v="3"/>
    <x v="1"/>
    <x v="11"/>
    <s v="Bush Heritage Pine Collection 5-Shelf Bookcase, Albany Pine Finish, *Special Order"/>
    <n v="599.16999999999996"/>
    <n v="5"/>
    <n v="35.25"/>
  </r>
  <r>
    <x v="733"/>
    <x v="290"/>
    <x v="3"/>
    <x v="1"/>
    <x v="13"/>
    <s v="Bush Cubix Conference Tables, Fully Assembled"/>
    <n v="1293.49"/>
    <n v="7"/>
    <n v="80.84"/>
  </r>
  <r>
    <x v="733"/>
    <x v="763"/>
    <x v="2"/>
    <x v="1"/>
    <x v="13"/>
    <s v="Global Adaptabilities Conference Tables"/>
    <n v="337.18"/>
    <n v="2"/>
    <n v="-118.01"/>
  </r>
  <r>
    <x v="733"/>
    <x v="98"/>
    <x v="16"/>
    <x v="0"/>
    <x v="3"/>
    <s v="GBC Twin Loop Wire Binding Elements"/>
    <n v="39.94"/>
    <n v="4"/>
    <n v="-26.62"/>
  </r>
  <r>
    <x v="733"/>
    <x v="98"/>
    <x v="16"/>
    <x v="2"/>
    <x v="9"/>
    <s v="Verbatim Slim CD and DVD Storage Cases, 50/Pack"/>
    <n v="18.46"/>
    <n v="2"/>
    <n v="2.31"/>
  </r>
  <r>
    <x v="733"/>
    <x v="278"/>
    <x v="22"/>
    <x v="1"/>
    <x v="13"/>
    <s v="Hon Non-Folding Utility Tables"/>
    <n v="1115.17"/>
    <n v="7"/>
    <n v="334.55"/>
  </r>
  <r>
    <x v="734"/>
    <x v="462"/>
    <x v="0"/>
    <x v="0"/>
    <x v="0"/>
    <s v="Xerox 19"/>
    <n v="173.49"/>
    <n v="7"/>
    <n v="54.22"/>
  </r>
  <r>
    <x v="735"/>
    <x v="649"/>
    <x v="3"/>
    <x v="0"/>
    <x v="0"/>
    <s v="Wirebound Message Books, Four 2 3/4&quot; x 5&quot; Forms per Page, 600 Sets per Book"/>
    <n v="46.35"/>
    <n v="5"/>
    <n v="21.78"/>
  </r>
  <r>
    <x v="735"/>
    <x v="594"/>
    <x v="15"/>
    <x v="2"/>
    <x v="15"/>
    <s v="Penpower WorldCard Pro Card Scanner"/>
    <n v="91.48"/>
    <n v="1"/>
    <n v="-1.83"/>
  </r>
  <r>
    <x v="735"/>
    <x v="612"/>
    <x v="7"/>
    <x v="0"/>
    <x v="1"/>
    <s v="Avery 518"/>
    <n v="9.4499999999999993"/>
    <n v="3"/>
    <n v="4.54"/>
  </r>
  <r>
    <x v="736"/>
    <x v="764"/>
    <x v="20"/>
    <x v="0"/>
    <x v="2"/>
    <s v="Home/Office Personal File Carts"/>
    <n v="208.56"/>
    <n v="6"/>
    <n v="52.14"/>
  </r>
  <r>
    <x v="736"/>
    <x v="764"/>
    <x v="20"/>
    <x v="0"/>
    <x v="0"/>
    <s v="Xerox 232"/>
    <n v="32.4"/>
    <n v="5"/>
    <n v="15.55"/>
  </r>
  <r>
    <x v="736"/>
    <x v="764"/>
    <x v="20"/>
    <x v="1"/>
    <x v="5"/>
    <s v="Novimex Turbo Task Chair"/>
    <n v="319.41000000000003"/>
    <n v="5"/>
    <n v="7.1"/>
  </r>
  <r>
    <x v="736"/>
    <x v="764"/>
    <x v="20"/>
    <x v="0"/>
    <x v="0"/>
    <s v="Array Parchment Paper, Assorted Colors"/>
    <n v="14.56"/>
    <n v="2"/>
    <n v="6.99"/>
  </r>
  <r>
    <x v="736"/>
    <x v="764"/>
    <x v="20"/>
    <x v="2"/>
    <x v="9"/>
    <s v="ImationÂ 8gb Micro Traveldrive Usb 2.0Â Flash Drive"/>
    <n v="30"/>
    <n v="2"/>
    <n v="3.3"/>
  </r>
  <r>
    <x v="736"/>
    <x v="764"/>
    <x v="20"/>
    <x v="0"/>
    <x v="3"/>
    <s v="Plastic Binding Combs"/>
    <n v="48.48"/>
    <n v="4"/>
    <n v="16.36"/>
  </r>
  <r>
    <x v="736"/>
    <x v="764"/>
    <x v="20"/>
    <x v="0"/>
    <x v="4"/>
    <s v="Prang Dustless Chalk Sticks"/>
    <n v="1.68"/>
    <n v="1"/>
    <n v="0.84"/>
  </r>
  <r>
    <x v="736"/>
    <x v="466"/>
    <x v="3"/>
    <x v="0"/>
    <x v="0"/>
    <s v="Xerox 1934"/>
    <n v="111.96"/>
    <n v="2"/>
    <n v="54.86"/>
  </r>
  <r>
    <x v="736"/>
    <x v="667"/>
    <x v="20"/>
    <x v="0"/>
    <x v="2"/>
    <s v="Rogers Jumbo File, Granite"/>
    <n v="40.74"/>
    <n v="3"/>
    <n v="0.41"/>
  </r>
  <r>
    <x v="736"/>
    <x v="30"/>
    <x v="3"/>
    <x v="1"/>
    <x v="11"/>
    <s v="Bush Heritage Pine Collection 5-Shelf Bookcase, Albany Pine Finish, *Special Order"/>
    <n v="239.67"/>
    <n v="2"/>
    <n v="14.1"/>
  </r>
  <r>
    <x v="736"/>
    <x v="30"/>
    <x v="3"/>
    <x v="0"/>
    <x v="1"/>
    <s v="Avery 496"/>
    <n v="22.5"/>
    <n v="6"/>
    <n v="10.8"/>
  </r>
  <r>
    <x v="736"/>
    <x v="30"/>
    <x v="3"/>
    <x v="0"/>
    <x v="0"/>
    <s v="Xerox 1914"/>
    <n v="219.84"/>
    <n v="4"/>
    <n v="107.72"/>
  </r>
  <r>
    <x v="736"/>
    <x v="164"/>
    <x v="26"/>
    <x v="1"/>
    <x v="8"/>
    <s v="Rubbermaid ClusterMat Chairmats, Mat Size- 66&quot; x 60&quot;, Lip 20&quot; x 11&quot; -90 Degree Angle"/>
    <n v="266.35000000000002"/>
    <n v="3"/>
    <n v="-13.32"/>
  </r>
  <r>
    <x v="736"/>
    <x v="164"/>
    <x v="26"/>
    <x v="1"/>
    <x v="5"/>
    <s v="Global Manager's Adjustable Task Chair, Storm"/>
    <n v="483.14"/>
    <n v="4"/>
    <n v="54.35"/>
  </r>
  <r>
    <x v="736"/>
    <x v="85"/>
    <x v="37"/>
    <x v="0"/>
    <x v="3"/>
    <s v="Ibico Presentation Index for Binding Systems"/>
    <n v="7.96"/>
    <n v="2"/>
    <n v="3.74"/>
  </r>
  <r>
    <x v="736"/>
    <x v="85"/>
    <x v="37"/>
    <x v="2"/>
    <x v="6"/>
    <s v="Wireless Extenders zBoost YX545 SOHO Signal Booster"/>
    <n v="566.97"/>
    <n v="3"/>
    <n v="153.08000000000001"/>
  </r>
  <r>
    <x v="736"/>
    <x v="85"/>
    <x v="37"/>
    <x v="0"/>
    <x v="4"/>
    <s v="Newell 35"/>
    <n v="9.84"/>
    <n v="3"/>
    <n v="2.85"/>
  </r>
  <r>
    <x v="736"/>
    <x v="491"/>
    <x v="20"/>
    <x v="1"/>
    <x v="13"/>
    <s v="Hon 2111 Invitation Series Corner Table"/>
    <n v="376.87"/>
    <n v="3"/>
    <n v="-213.56"/>
  </r>
  <r>
    <x v="737"/>
    <x v="239"/>
    <x v="1"/>
    <x v="0"/>
    <x v="0"/>
    <s v="Xerox 1937"/>
    <n v="76.86"/>
    <n v="2"/>
    <n v="26.9"/>
  </r>
  <r>
    <x v="737"/>
    <x v="660"/>
    <x v="2"/>
    <x v="0"/>
    <x v="0"/>
    <s v="Xerox 1900"/>
    <n v="6.85"/>
    <n v="2"/>
    <n v="2.14"/>
  </r>
  <r>
    <x v="737"/>
    <x v="660"/>
    <x v="2"/>
    <x v="0"/>
    <x v="3"/>
    <s v="DXL Angle-View Binders with Locking Rings by Samsill"/>
    <n v="4.63"/>
    <n v="2"/>
    <n v="-3.86"/>
  </r>
  <r>
    <x v="737"/>
    <x v="660"/>
    <x v="2"/>
    <x v="0"/>
    <x v="12"/>
    <s v="Harmony Air Purifier"/>
    <n v="453.6"/>
    <n v="3"/>
    <n v="90.72"/>
  </r>
  <r>
    <x v="738"/>
    <x v="385"/>
    <x v="3"/>
    <x v="0"/>
    <x v="0"/>
    <s v="Message Book, Standard Line &quot;While You Were Out&quot;, 5 1/2&quot; X 4&quot;, 200 Sets/Book"/>
    <n v="17.12"/>
    <n v="2"/>
    <n v="8.0500000000000007"/>
  </r>
  <r>
    <x v="739"/>
    <x v="352"/>
    <x v="7"/>
    <x v="2"/>
    <x v="9"/>
    <s v="ImationÂ 8gb Micro Traveldrive Usb 2.0Â Flash Drive"/>
    <n v="45"/>
    <n v="3"/>
    <n v="4.95"/>
  </r>
  <r>
    <x v="739"/>
    <x v="352"/>
    <x v="7"/>
    <x v="2"/>
    <x v="6"/>
    <s v="LF Elite 3D Dazzle Designer Hard Case Cover, Lf Stylus Pen and Wiper For Apple Iphone 5c Mini Lite"/>
    <n v="21.8"/>
    <n v="2"/>
    <n v="6.1"/>
  </r>
  <r>
    <x v="739"/>
    <x v="679"/>
    <x v="3"/>
    <x v="0"/>
    <x v="4"/>
    <s v="DIXON Oriole Pencils"/>
    <n v="5.16"/>
    <n v="2"/>
    <n v="1.34"/>
  </r>
  <r>
    <x v="739"/>
    <x v="679"/>
    <x v="3"/>
    <x v="0"/>
    <x v="0"/>
    <s v="Xerox 202"/>
    <n v="38.880000000000003"/>
    <n v="6"/>
    <n v="18.66"/>
  </r>
  <r>
    <x v="739"/>
    <x v="651"/>
    <x v="2"/>
    <x v="0"/>
    <x v="0"/>
    <s v="Wirebound Message Books, 2 7/8&quot; x 5&quot;, 3 Forms per Page"/>
    <n v="45.06"/>
    <n v="8"/>
    <n v="15.21"/>
  </r>
  <r>
    <x v="739"/>
    <x v="651"/>
    <x v="2"/>
    <x v="0"/>
    <x v="3"/>
    <s v="JM Magazine Binder"/>
    <n v="29.72"/>
    <n v="6"/>
    <n v="-21.79"/>
  </r>
  <r>
    <x v="739"/>
    <x v="651"/>
    <x v="2"/>
    <x v="0"/>
    <x v="0"/>
    <s v="Xerox 202"/>
    <n v="15.55"/>
    <n v="3"/>
    <n v="5.44"/>
  </r>
  <r>
    <x v="739"/>
    <x v="651"/>
    <x v="2"/>
    <x v="0"/>
    <x v="12"/>
    <s v="Sanyo 2.5 Cubic Foot Mid-Size Office Refrigerators"/>
    <n v="447.7"/>
    <n v="2"/>
    <n v="33.58"/>
  </r>
  <r>
    <x v="739"/>
    <x v="554"/>
    <x v="3"/>
    <x v="0"/>
    <x v="0"/>
    <s v="Xerox 1898"/>
    <n v="46.76"/>
    <n v="7"/>
    <n v="22.44"/>
  </r>
  <r>
    <x v="739"/>
    <x v="554"/>
    <x v="3"/>
    <x v="0"/>
    <x v="3"/>
    <s v="GBC Plastic Binding Combs"/>
    <n v="17.71"/>
    <n v="3"/>
    <n v="6.42"/>
  </r>
  <r>
    <x v="739"/>
    <x v="554"/>
    <x v="3"/>
    <x v="0"/>
    <x v="12"/>
    <s v="Belkin 6 Outlet Metallic Surge Strip"/>
    <n v="21.78"/>
    <n v="2"/>
    <n v="5.66"/>
  </r>
  <r>
    <x v="739"/>
    <x v="554"/>
    <x v="3"/>
    <x v="0"/>
    <x v="2"/>
    <s v="Fellowes Bankers Box Recycled Super Stor/Drawer"/>
    <n v="161.94"/>
    <n v="3"/>
    <n v="9.7200000000000006"/>
  </r>
  <r>
    <x v="739"/>
    <x v="554"/>
    <x v="3"/>
    <x v="1"/>
    <x v="5"/>
    <s v="Hon Valutask Swivel Chairs"/>
    <n v="161.57"/>
    <n v="2"/>
    <n v="-8.08"/>
  </r>
  <r>
    <x v="739"/>
    <x v="400"/>
    <x v="0"/>
    <x v="2"/>
    <x v="9"/>
    <s v="Logitech Trackman Marble Mouse"/>
    <n v="95.97"/>
    <n v="4"/>
    <n v="26.39"/>
  </r>
  <r>
    <x v="739"/>
    <x v="400"/>
    <x v="0"/>
    <x v="0"/>
    <x v="0"/>
    <s v="Xerox 206"/>
    <n v="10.37"/>
    <n v="2"/>
    <n v="3.63"/>
  </r>
  <r>
    <x v="739"/>
    <x v="183"/>
    <x v="39"/>
    <x v="2"/>
    <x v="9"/>
    <s v="ImationÂ 30456 USBÂ Flash DriveÂ 8GB"/>
    <n v="6.9"/>
    <n v="1"/>
    <n v="0.55000000000000004"/>
  </r>
  <r>
    <x v="739"/>
    <x v="183"/>
    <x v="39"/>
    <x v="1"/>
    <x v="8"/>
    <s v="Executive Impressions 13&quot; Clairmont Wall Clock"/>
    <n v="57.69"/>
    <n v="3"/>
    <n v="23.65"/>
  </r>
  <r>
    <x v="740"/>
    <x v="423"/>
    <x v="20"/>
    <x v="0"/>
    <x v="3"/>
    <s v="SpineVue Locking Slant-D Ring Binders by Cardinal"/>
    <n v="36.56"/>
    <n v="5"/>
    <n v="12.8"/>
  </r>
  <r>
    <x v="740"/>
    <x v="423"/>
    <x v="20"/>
    <x v="0"/>
    <x v="3"/>
    <s v="Premium Transparent Presentation Covers, No Pattern/Clear, 8 1/2&quot; x 11&quot;"/>
    <n v="186.14"/>
    <n v="6"/>
    <n v="60.5"/>
  </r>
  <r>
    <x v="740"/>
    <x v="423"/>
    <x v="20"/>
    <x v="1"/>
    <x v="11"/>
    <s v="O'Sullivan Living Dimensions 5-Shelf Bookcases"/>
    <n v="353.57"/>
    <n v="2"/>
    <n v="-44.2"/>
  </r>
  <r>
    <x v="740"/>
    <x v="590"/>
    <x v="1"/>
    <x v="0"/>
    <x v="3"/>
    <s v="Avery Durable Slant Ring Binders With Label Holder"/>
    <n v="0.84"/>
    <n v="1"/>
    <n v="-1.34"/>
  </r>
  <r>
    <x v="741"/>
    <x v="576"/>
    <x v="20"/>
    <x v="0"/>
    <x v="1"/>
    <s v="Avery 4027 File Folder Labels for Dot Matrix Printers, 5000 Labels per Box, White"/>
    <n v="122.12"/>
    <n v="4"/>
    <n v="56.18"/>
  </r>
  <r>
    <x v="741"/>
    <x v="576"/>
    <x v="20"/>
    <x v="0"/>
    <x v="1"/>
    <s v="Avery 52"/>
    <n v="18.45"/>
    <n v="5"/>
    <n v="8.67"/>
  </r>
  <r>
    <x v="741"/>
    <x v="576"/>
    <x v="20"/>
    <x v="0"/>
    <x v="2"/>
    <s v="Fellowes Bankers Box Staxonsteel Drawer File/Stacking System"/>
    <n v="324.89999999999998"/>
    <n v="5"/>
    <n v="38.99"/>
  </r>
  <r>
    <x v="741"/>
    <x v="576"/>
    <x v="20"/>
    <x v="0"/>
    <x v="0"/>
    <s v="Tops White Computer Printout Paper"/>
    <n v="146.72999999999999"/>
    <n v="3"/>
    <n v="68.959999999999994"/>
  </r>
  <r>
    <x v="741"/>
    <x v="576"/>
    <x v="20"/>
    <x v="0"/>
    <x v="7"/>
    <s v="Translucent Push Pins by OIC"/>
    <n v="3.96"/>
    <n v="2"/>
    <n v="1.47"/>
  </r>
  <r>
    <x v="741"/>
    <x v="585"/>
    <x v="20"/>
    <x v="0"/>
    <x v="14"/>
    <s v="Compact Automatic Electric Letter Opener"/>
    <n v="835.17"/>
    <n v="7"/>
    <n v="16.7"/>
  </r>
  <r>
    <x v="741"/>
    <x v="131"/>
    <x v="3"/>
    <x v="0"/>
    <x v="2"/>
    <s v="Mobile Personal File Cube"/>
    <n v="93.68"/>
    <n v="4"/>
    <n v="25.29"/>
  </r>
  <r>
    <x v="741"/>
    <x v="131"/>
    <x v="3"/>
    <x v="0"/>
    <x v="1"/>
    <s v="Avery 516"/>
    <n v="21.93"/>
    <n v="3"/>
    <n v="10.31"/>
  </r>
  <r>
    <x v="741"/>
    <x v="131"/>
    <x v="3"/>
    <x v="2"/>
    <x v="6"/>
    <s v="Nortel Meridian M3904 Professional Digital phone"/>
    <n v="862.34"/>
    <n v="7"/>
    <n v="97.01"/>
  </r>
  <r>
    <x v="741"/>
    <x v="131"/>
    <x v="3"/>
    <x v="0"/>
    <x v="0"/>
    <s v="Xerox 1884"/>
    <n v="19.98"/>
    <n v="1"/>
    <n v="9.39"/>
  </r>
  <r>
    <x v="741"/>
    <x v="533"/>
    <x v="20"/>
    <x v="0"/>
    <x v="1"/>
    <s v="Avery 487"/>
    <n v="25.83"/>
    <n v="7"/>
    <n v="12.14"/>
  </r>
  <r>
    <x v="742"/>
    <x v="649"/>
    <x v="3"/>
    <x v="2"/>
    <x v="6"/>
    <s v="Macally Suction Cup Mount"/>
    <n v="38.24"/>
    <n v="4"/>
    <n v="-9.56"/>
  </r>
  <r>
    <x v="742"/>
    <x v="19"/>
    <x v="18"/>
    <x v="2"/>
    <x v="6"/>
    <s v="Panasonic KX TS208W Corded phone"/>
    <n v="440.91"/>
    <n v="9"/>
    <n v="123.45"/>
  </r>
  <r>
    <x v="742"/>
    <x v="526"/>
    <x v="0"/>
    <x v="0"/>
    <x v="12"/>
    <s v="Holmes HEPA Air Purifier"/>
    <n v="8.7100000000000009"/>
    <n v="2"/>
    <n v="-19.600000000000001"/>
  </r>
  <r>
    <x v="742"/>
    <x v="655"/>
    <x v="3"/>
    <x v="2"/>
    <x v="15"/>
    <s v="Okidata MB760 Printer"/>
    <n v="4476.8"/>
    <n v="4"/>
    <n v="503.64"/>
  </r>
  <r>
    <x v="742"/>
    <x v="655"/>
    <x v="3"/>
    <x v="0"/>
    <x v="0"/>
    <s v="Xerox 189"/>
    <n v="104.85"/>
    <n v="1"/>
    <n v="50.33"/>
  </r>
  <r>
    <x v="742"/>
    <x v="655"/>
    <x v="3"/>
    <x v="0"/>
    <x v="12"/>
    <s v="APC 7 Outlet Network SurgeArrest Surge Protector"/>
    <n v="241.44"/>
    <n v="3"/>
    <n v="72.430000000000007"/>
  </r>
  <r>
    <x v="743"/>
    <x v="161"/>
    <x v="2"/>
    <x v="1"/>
    <x v="5"/>
    <s v="Global Leather Highback Executive Chair with Pneumatic Height Adjustment, Black"/>
    <n v="422.06"/>
    <n v="3"/>
    <n v="-18.09"/>
  </r>
  <r>
    <x v="743"/>
    <x v="161"/>
    <x v="2"/>
    <x v="0"/>
    <x v="3"/>
    <s v="GBC Wire Binding Strips"/>
    <n v="38.090000000000003"/>
    <n v="4"/>
    <n v="-27.93"/>
  </r>
  <r>
    <x v="743"/>
    <x v="161"/>
    <x v="2"/>
    <x v="0"/>
    <x v="2"/>
    <s v="Gould Plastics 9-Pocket Panel Bin, 18-3/8w x 5-1/4d x 20-1/2h, Black"/>
    <n v="254.35"/>
    <n v="6"/>
    <n v="-50.87"/>
  </r>
  <r>
    <x v="743"/>
    <x v="83"/>
    <x v="3"/>
    <x v="0"/>
    <x v="12"/>
    <s v="Fellowes Mighty 8 Compact Surge Protector"/>
    <n v="60.81"/>
    <n v="3"/>
    <n v="17.03"/>
  </r>
  <r>
    <x v="743"/>
    <x v="391"/>
    <x v="0"/>
    <x v="1"/>
    <x v="5"/>
    <s v="Global Value Mid-Back Manager's Chair, Gray"/>
    <n v="85.25"/>
    <n v="2"/>
    <n v="-6.09"/>
  </r>
  <r>
    <x v="743"/>
    <x v="391"/>
    <x v="0"/>
    <x v="1"/>
    <x v="8"/>
    <s v="Eldon Executive Woodline II Cherry Finish Desk Accessories"/>
    <n v="32.71"/>
    <n v="2"/>
    <n v="-26.17"/>
  </r>
  <r>
    <x v="744"/>
    <x v="130"/>
    <x v="20"/>
    <x v="0"/>
    <x v="4"/>
    <s v="Prang Colored Pencils"/>
    <n v="14.7"/>
    <n v="5"/>
    <n v="6.62"/>
  </r>
  <r>
    <x v="744"/>
    <x v="130"/>
    <x v="20"/>
    <x v="0"/>
    <x v="2"/>
    <s v="Fellowes Strictly Business Drawer File, Letter/Legal Size"/>
    <n v="704.25"/>
    <n v="5"/>
    <n v="84.51"/>
  </r>
  <r>
    <x v="744"/>
    <x v="344"/>
    <x v="43"/>
    <x v="0"/>
    <x v="2"/>
    <s v="Woodgrain Magazine Files by Perma"/>
    <n v="14.9"/>
    <n v="5"/>
    <n v="1.04"/>
  </r>
  <r>
    <x v="744"/>
    <x v="314"/>
    <x v="0"/>
    <x v="2"/>
    <x v="9"/>
    <s v="Memorex Mini Travel Drive 4 GB USB 2.0 Flash Drive"/>
    <n v="13.62"/>
    <n v="2"/>
    <n v="3.57"/>
  </r>
  <r>
    <x v="744"/>
    <x v="416"/>
    <x v="3"/>
    <x v="1"/>
    <x v="8"/>
    <s v="Eldon Expressions Wood Desk Accessories, Oak"/>
    <n v="22.14"/>
    <n v="3"/>
    <n v="6.42"/>
  </r>
  <r>
    <x v="744"/>
    <x v="765"/>
    <x v="1"/>
    <x v="0"/>
    <x v="4"/>
    <s v="Newell 311"/>
    <n v="5.3"/>
    <n v="3"/>
    <n v="0.46"/>
  </r>
  <r>
    <x v="744"/>
    <x v="659"/>
    <x v="14"/>
    <x v="0"/>
    <x v="0"/>
    <s v="White Dual Perf Computer Printout Paper, 2700 Sheets, 1 Part, Heavyweight, 20 lbs., 14 7/8 x 11"/>
    <n v="368.91"/>
    <n v="9"/>
    <n v="180.77"/>
  </r>
  <r>
    <x v="744"/>
    <x v="659"/>
    <x v="14"/>
    <x v="0"/>
    <x v="3"/>
    <s v="Insertable Tab Post Binder Dividers"/>
    <n v="8.02"/>
    <n v="1"/>
    <n v="3.77"/>
  </r>
  <r>
    <x v="744"/>
    <x v="659"/>
    <x v="14"/>
    <x v="0"/>
    <x v="2"/>
    <s v="SAFCO Mobile Desk Side File, Wire Frame"/>
    <n v="171.04"/>
    <n v="4"/>
    <n v="44.47"/>
  </r>
  <r>
    <x v="744"/>
    <x v="512"/>
    <x v="3"/>
    <x v="0"/>
    <x v="14"/>
    <s v="Premier Electric Letter Opener"/>
    <n v="231.72"/>
    <n v="2"/>
    <n v="11.59"/>
  </r>
  <r>
    <x v="744"/>
    <x v="512"/>
    <x v="3"/>
    <x v="0"/>
    <x v="7"/>
    <s v="OIC Binder Clips"/>
    <n v="17.899999999999999"/>
    <n v="5"/>
    <n v="8.9499999999999993"/>
  </r>
  <r>
    <x v="744"/>
    <x v="512"/>
    <x v="3"/>
    <x v="0"/>
    <x v="0"/>
    <s v="Ampad Phone Message Book, Recycled, 400 Message Capacity, 5 Â¾Â” x 11Â”"/>
    <n v="12.48"/>
    <n v="2"/>
    <n v="5.62"/>
  </r>
  <r>
    <x v="744"/>
    <x v="379"/>
    <x v="20"/>
    <x v="2"/>
    <x v="9"/>
    <s v="AmazonBasics 3-Button USB Wired Mouse"/>
    <n v="20.97"/>
    <n v="3"/>
    <n v="9.02"/>
  </r>
  <r>
    <x v="744"/>
    <x v="379"/>
    <x v="20"/>
    <x v="2"/>
    <x v="9"/>
    <s v="Perixx PERIBOARD-512B, Ergonomic Split Keyboard"/>
    <n v="139.96"/>
    <n v="4"/>
    <n v="9.8000000000000007"/>
  </r>
  <r>
    <x v="744"/>
    <x v="379"/>
    <x v="20"/>
    <x v="1"/>
    <x v="8"/>
    <s v="DAX Executive Solid Wood Document Frame, Desktop or Hang, Mahogany, 5 x 7"/>
    <n v="37.74"/>
    <n v="3"/>
    <n v="12.83"/>
  </r>
  <r>
    <x v="744"/>
    <x v="766"/>
    <x v="4"/>
    <x v="2"/>
    <x v="6"/>
    <s v="Cisco IPÂ PhoneÂ 7961G VoIPÂ phoneÂ - Dark gray"/>
    <n v="135.94999999999999"/>
    <n v="1"/>
    <n v="39.43"/>
  </r>
  <r>
    <x v="745"/>
    <x v="121"/>
    <x v="1"/>
    <x v="0"/>
    <x v="0"/>
    <s v="Wirebound Message Books, Four 2 3/4 x 5 White Forms per Page"/>
    <n v="37.46"/>
    <n v="7"/>
    <n v="12.18"/>
  </r>
  <r>
    <x v="745"/>
    <x v="121"/>
    <x v="1"/>
    <x v="1"/>
    <x v="5"/>
    <s v="Global Commerce Series Low-Back Swivel/Tilt Chairs"/>
    <n v="539.66"/>
    <n v="3"/>
    <n v="-7.71"/>
  </r>
  <r>
    <x v="745"/>
    <x v="461"/>
    <x v="3"/>
    <x v="2"/>
    <x v="6"/>
    <s v="Ooma Telo VoIP Home Phone System"/>
    <n v="201.58"/>
    <n v="2"/>
    <n v="12.6"/>
  </r>
  <r>
    <x v="746"/>
    <x v="334"/>
    <x v="1"/>
    <x v="2"/>
    <x v="6"/>
    <s v="Polycom CX300 Desktop Phone USB VoIP phone"/>
    <n v="359.98"/>
    <n v="3"/>
    <n v="36"/>
  </r>
  <r>
    <x v="746"/>
    <x v="10"/>
    <x v="3"/>
    <x v="0"/>
    <x v="3"/>
    <s v="Recycled Pressboard Report Cover with Reinforced Top Hinge"/>
    <n v="7.75"/>
    <n v="3"/>
    <n v="2.81"/>
  </r>
  <r>
    <x v="746"/>
    <x v="10"/>
    <x v="3"/>
    <x v="0"/>
    <x v="3"/>
    <s v="GBC Premium Transparent Covers with Diagonal Lined Pattern"/>
    <n v="33.57"/>
    <n v="2"/>
    <n v="11.75"/>
  </r>
  <r>
    <x v="746"/>
    <x v="652"/>
    <x v="23"/>
    <x v="1"/>
    <x v="5"/>
    <s v="Global Armless Task Chair, Royal Blue"/>
    <n v="121.96"/>
    <n v="2"/>
    <n v="20.73"/>
  </r>
  <r>
    <x v="746"/>
    <x v="652"/>
    <x v="23"/>
    <x v="0"/>
    <x v="12"/>
    <s v="Disposable Triple-Filter Dust Bags"/>
    <n v="8.74"/>
    <n v="2"/>
    <n v="2.27"/>
  </r>
  <r>
    <x v="746"/>
    <x v="652"/>
    <x v="23"/>
    <x v="0"/>
    <x v="0"/>
    <s v="Xerox 1960"/>
    <n v="61.96"/>
    <n v="2"/>
    <n v="27.88"/>
  </r>
  <r>
    <x v="746"/>
    <x v="652"/>
    <x v="23"/>
    <x v="0"/>
    <x v="3"/>
    <s v="Ibico Presentation Index for Binding Systems"/>
    <n v="7.96"/>
    <n v="2"/>
    <n v="3.74"/>
  </r>
  <r>
    <x v="746"/>
    <x v="652"/>
    <x v="23"/>
    <x v="0"/>
    <x v="12"/>
    <s v="Holmes Replacement Filter for HEPA Air Cleaner, Very Large Room, HEPA Filter"/>
    <n v="275.24"/>
    <n v="4"/>
    <n v="121.11"/>
  </r>
  <r>
    <x v="747"/>
    <x v="261"/>
    <x v="9"/>
    <x v="0"/>
    <x v="2"/>
    <s v="Fellowes Bankers Box Stor/Drawer Steel Plus"/>
    <n v="191.88"/>
    <n v="6"/>
    <n v="19.190000000000001"/>
  </r>
  <r>
    <x v="748"/>
    <x v="413"/>
    <x v="4"/>
    <x v="0"/>
    <x v="4"/>
    <s v="Bulldog Vacuum Base Pencil Sharpener"/>
    <n v="35.97"/>
    <n v="3"/>
    <n v="9.7100000000000009"/>
  </r>
  <r>
    <x v="748"/>
    <x v="413"/>
    <x v="4"/>
    <x v="1"/>
    <x v="11"/>
    <s v="O'Sullivan 2-Door Barrister Bookcase in Odessa Pine"/>
    <n v="1266.8599999999999"/>
    <n v="7"/>
    <n v="291.38"/>
  </r>
  <r>
    <x v="748"/>
    <x v="303"/>
    <x v="1"/>
    <x v="2"/>
    <x v="9"/>
    <s v="Kingston Digital DataTraveler 16GB USB 2.0"/>
    <n v="50.12"/>
    <n v="7"/>
    <n v="-0.63"/>
  </r>
  <r>
    <x v="749"/>
    <x v="705"/>
    <x v="9"/>
    <x v="0"/>
    <x v="3"/>
    <s v="Wilson Jones Hanging View Binder, White, 1&quot;"/>
    <n v="14.2"/>
    <n v="2"/>
    <n v="6.53"/>
  </r>
  <r>
    <x v="749"/>
    <x v="705"/>
    <x v="9"/>
    <x v="0"/>
    <x v="0"/>
    <s v="Xerox 210"/>
    <n v="12.96"/>
    <n v="2"/>
    <n v="6.22"/>
  </r>
  <r>
    <x v="749"/>
    <x v="705"/>
    <x v="9"/>
    <x v="0"/>
    <x v="3"/>
    <s v="Binding Machine Supplies"/>
    <n v="58.34"/>
    <n v="2"/>
    <n v="28"/>
  </r>
  <r>
    <x v="749"/>
    <x v="306"/>
    <x v="27"/>
    <x v="2"/>
    <x v="16"/>
    <s v="Hewlett Packard 310 Color Digital Copier"/>
    <n v="1499.95"/>
    <n v="5"/>
    <n v="449.99"/>
  </r>
  <r>
    <x v="749"/>
    <x v="720"/>
    <x v="20"/>
    <x v="0"/>
    <x v="1"/>
    <s v="Avery 477"/>
    <n v="30.53"/>
    <n v="1"/>
    <n v="14.04"/>
  </r>
  <r>
    <x v="749"/>
    <x v="720"/>
    <x v="20"/>
    <x v="2"/>
    <x v="9"/>
    <s v="KeyTronicÂ KT400U2 -Â KeyboardÂ - Black"/>
    <n v="30.84"/>
    <n v="3"/>
    <n v="6.17"/>
  </r>
  <r>
    <x v="749"/>
    <x v="720"/>
    <x v="20"/>
    <x v="0"/>
    <x v="0"/>
    <s v="Southworth 25% Cotton Antique Laid Paper &amp; Envelopes"/>
    <n v="75.06"/>
    <n v="9"/>
    <n v="33.78"/>
  </r>
  <r>
    <x v="749"/>
    <x v="327"/>
    <x v="22"/>
    <x v="0"/>
    <x v="3"/>
    <s v="Zipper Ring Binder Pockets"/>
    <n v="2.5"/>
    <n v="1"/>
    <n v="0.9"/>
  </r>
  <r>
    <x v="750"/>
    <x v="169"/>
    <x v="3"/>
    <x v="1"/>
    <x v="5"/>
    <s v="Hon Deluxe Fabric Upholstered Stacking Chairs"/>
    <n v="195.18"/>
    <n v="1"/>
    <n v="19.52"/>
  </r>
  <r>
    <x v="750"/>
    <x v="175"/>
    <x v="6"/>
    <x v="0"/>
    <x v="4"/>
    <s v="Avery Hi-Liter Pen Style Six-Color Fluorescent Set"/>
    <n v="7.7"/>
    <n v="2"/>
    <n v="3.16"/>
  </r>
  <r>
    <x v="750"/>
    <x v="400"/>
    <x v="0"/>
    <x v="1"/>
    <x v="5"/>
    <s v="Global Airflow Leather Mesh Back Chair, Black"/>
    <n v="528.42999999999995"/>
    <n v="5"/>
    <n v="0"/>
  </r>
  <r>
    <x v="750"/>
    <x v="400"/>
    <x v="0"/>
    <x v="0"/>
    <x v="0"/>
    <s v="Xerox 201"/>
    <n v="41.47"/>
    <n v="8"/>
    <n v="14.52"/>
  </r>
  <r>
    <x v="751"/>
    <x v="606"/>
    <x v="3"/>
    <x v="0"/>
    <x v="0"/>
    <s v="Xerox 200"/>
    <n v="12.96"/>
    <n v="2"/>
    <n v="6.22"/>
  </r>
  <r>
    <x v="751"/>
    <x v="606"/>
    <x v="3"/>
    <x v="0"/>
    <x v="7"/>
    <s v="Brites Rubber Bands, 1 1/2 oz. Box"/>
    <n v="3.96"/>
    <n v="2"/>
    <n v="0.08"/>
  </r>
  <r>
    <x v="751"/>
    <x v="78"/>
    <x v="20"/>
    <x v="0"/>
    <x v="12"/>
    <s v="Avanti 1.7 Cu. Ft. Refrigerator"/>
    <n v="706.86"/>
    <n v="7"/>
    <n v="197.92"/>
  </r>
  <r>
    <x v="751"/>
    <x v="76"/>
    <x v="2"/>
    <x v="0"/>
    <x v="0"/>
    <s v="Xerox 1925"/>
    <n v="123.92"/>
    <n v="5"/>
    <n v="38.729999999999997"/>
  </r>
  <r>
    <x v="752"/>
    <x v="266"/>
    <x v="3"/>
    <x v="1"/>
    <x v="8"/>
    <s v="Master Caster Door Stop, Brown"/>
    <n v="25.4"/>
    <n v="5"/>
    <n v="8.64"/>
  </r>
  <r>
    <x v="752"/>
    <x v="266"/>
    <x v="3"/>
    <x v="0"/>
    <x v="10"/>
    <s v="Inter-Office Recycled Envelopes, Brown Kraft, Button-String,10&quot; x 13&quot; , 100/Box"/>
    <n v="43.96"/>
    <n v="2"/>
    <n v="20.66"/>
  </r>
  <r>
    <x v="752"/>
    <x v="266"/>
    <x v="3"/>
    <x v="1"/>
    <x v="11"/>
    <s v="Atlantic Metals Mobile 5-Shelf Bookcases, Custom Colors"/>
    <n v="1279.17"/>
    <n v="5"/>
    <n v="225.74"/>
  </r>
  <r>
    <x v="752"/>
    <x v="266"/>
    <x v="3"/>
    <x v="0"/>
    <x v="2"/>
    <s v="Eldon Shelf Savers Cubes and Bins"/>
    <n v="27.92"/>
    <n v="4"/>
    <n v="0.56000000000000005"/>
  </r>
  <r>
    <x v="752"/>
    <x v="81"/>
    <x v="22"/>
    <x v="1"/>
    <x v="8"/>
    <s v="Master Caster Door Stop, Brown"/>
    <n v="25.4"/>
    <n v="5"/>
    <n v="8.64"/>
  </r>
  <r>
    <x v="752"/>
    <x v="81"/>
    <x v="22"/>
    <x v="2"/>
    <x v="6"/>
    <s v="Avaya 4621SW VoIP phone"/>
    <n v="177.48"/>
    <n v="3"/>
    <n v="19.97"/>
  </r>
  <r>
    <x v="752"/>
    <x v="81"/>
    <x v="22"/>
    <x v="2"/>
    <x v="6"/>
    <s v="OtterBox Defender Series Case - Samsung Galaxy S4"/>
    <n v="71.98"/>
    <n v="3"/>
    <n v="9"/>
  </r>
  <r>
    <x v="753"/>
    <x v="571"/>
    <x v="16"/>
    <x v="0"/>
    <x v="14"/>
    <s v="Acme Softgrip Scissors"/>
    <n v="45.58"/>
    <n v="7"/>
    <n v="5.13"/>
  </r>
  <r>
    <x v="753"/>
    <x v="195"/>
    <x v="3"/>
    <x v="1"/>
    <x v="8"/>
    <s v="Howard Miller 11-1/2&quot; Diameter Grantwood Wall Clock"/>
    <n v="215.65"/>
    <n v="5"/>
    <n v="73.319999999999993"/>
  </r>
  <r>
    <x v="753"/>
    <x v="45"/>
    <x v="1"/>
    <x v="1"/>
    <x v="8"/>
    <s v="Flat Face Poster Frame"/>
    <n v="60.29"/>
    <n v="8"/>
    <n v="-27.13"/>
  </r>
  <r>
    <x v="753"/>
    <x v="45"/>
    <x v="1"/>
    <x v="0"/>
    <x v="7"/>
    <s v="Acco Hot Clips Clips to Go"/>
    <n v="2.63"/>
    <n v="1"/>
    <n v="0.82"/>
  </r>
  <r>
    <x v="753"/>
    <x v="45"/>
    <x v="1"/>
    <x v="0"/>
    <x v="0"/>
    <s v="Tops Wirebound Message Log Books"/>
    <n v="23.69"/>
    <n v="9"/>
    <n v="7.7"/>
  </r>
  <r>
    <x v="753"/>
    <x v="45"/>
    <x v="1"/>
    <x v="1"/>
    <x v="5"/>
    <s v="Global Ergonomic Managers Chair"/>
    <n v="253.37"/>
    <n v="2"/>
    <n v="-14.48"/>
  </r>
  <r>
    <x v="753"/>
    <x v="757"/>
    <x v="3"/>
    <x v="1"/>
    <x v="5"/>
    <s v="Global Leather Task Chair, Black"/>
    <n v="287.97000000000003"/>
    <n v="4"/>
    <n v="-3.6"/>
  </r>
  <r>
    <x v="753"/>
    <x v="757"/>
    <x v="3"/>
    <x v="2"/>
    <x v="16"/>
    <s v="Canon PC1060 Personal Laser Copier"/>
    <n v="2799.96"/>
    <n v="5"/>
    <n v="944.99"/>
  </r>
  <r>
    <x v="753"/>
    <x v="757"/>
    <x v="3"/>
    <x v="0"/>
    <x v="0"/>
    <s v="Xerox 1942"/>
    <n v="48.94"/>
    <n v="1"/>
    <n v="24.47"/>
  </r>
  <r>
    <x v="753"/>
    <x v="570"/>
    <x v="2"/>
    <x v="0"/>
    <x v="1"/>
    <s v="Permanent Self-Adhesive File Folder Labels for Typewriters, 1 1/8 x 3 1/2, White"/>
    <n v="10.08"/>
    <n v="2"/>
    <n v="3.28"/>
  </r>
  <r>
    <x v="753"/>
    <x v="570"/>
    <x v="2"/>
    <x v="2"/>
    <x v="6"/>
    <s v="Panasonic KX T7731-B Digital phone"/>
    <n v="59.99"/>
    <n v="1"/>
    <n v="-13"/>
  </r>
  <r>
    <x v="753"/>
    <x v="570"/>
    <x v="2"/>
    <x v="0"/>
    <x v="3"/>
    <s v="Acco Pressboard Covers with Storage Hooks, 14 7/8&quot; x 11&quot;, Executive Red"/>
    <n v="5.72"/>
    <n v="5"/>
    <n v="-4.76"/>
  </r>
  <r>
    <x v="753"/>
    <x v="570"/>
    <x v="2"/>
    <x v="0"/>
    <x v="3"/>
    <s v="GBC Standard Plastic Binding Systems' Combs"/>
    <n v="9.42"/>
    <n v="5"/>
    <n v="-7.85"/>
  </r>
  <r>
    <x v="753"/>
    <x v="655"/>
    <x v="27"/>
    <x v="0"/>
    <x v="0"/>
    <s v="Xerox 226"/>
    <n v="12.96"/>
    <n v="2"/>
    <n v="6.22"/>
  </r>
  <r>
    <x v="753"/>
    <x v="655"/>
    <x v="27"/>
    <x v="0"/>
    <x v="4"/>
    <s v="Boston KS Multi-Size Manual Pencil Sharpener"/>
    <n v="45.98"/>
    <n v="2"/>
    <n v="12.87"/>
  </r>
  <r>
    <x v="754"/>
    <x v="759"/>
    <x v="0"/>
    <x v="2"/>
    <x v="6"/>
    <s v="Cisco SPA 502G IP Phone"/>
    <n v="863.64"/>
    <n v="9"/>
    <n v="107.96"/>
  </r>
  <r>
    <x v="754"/>
    <x v="759"/>
    <x v="0"/>
    <x v="0"/>
    <x v="4"/>
    <s v="Newell 345"/>
    <n v="47.62"/>
    <n v="3"/>
    <n v="3.57"/>
  </r>
  <r>
    <x v="754"/>
    <x v="364"/>
    <x v="26"/>
    <x v="0"/>
    <x v="3"/>
    <s v="GBC Twin Loop Wire Binding Elements"/>
    <n v="19.97"/>
    <n v="2"/>
    <n v="-13.31"/>
  </r>
  <r>
    <x v="754"/>
    <x v="364"/>
    <x v="26"/>
    <x v="0"/>
    <x v="2"/>
    <s v="Perma STOR-ALL Hanging File Box, 13 1/8&quot;W x 12 1/4&quot;D x 10 1/2&quot;H"/>
    <n v="33.49"/>
    <n v="7"/>
    <n v="-1.26"/>
  </r>
  <r>
    <x v="754"/>
    <x v="364"/>
    <x v="26"/>
    <x v="0"/>
    <x v="3"/>
    <s v="Wilson Jones Active Use Binders"/>
    <n v="8.74"/>
    <n v="4"/>
    <n v="-6.12"/>
  </r>
  <r>
    <x v="754"/>
    <x v="364"/>
    <x v="26"/>
    <x v="1"/>
    <x v="5"/>
    <s v="SAFCO Arco Folding Chair"/>
    <n v="662.88"/>
    <n v="3"/>
    <n v="74.569999999999993"/>
  </r>
  <r>
    <x v="754"/>
    <x v="393"/>
    <x v="22"/>
    <x v="2"/>
    <x v="6"/>
    <s v="Logitech Mobile Speakerphone P710e -Â speaker phone"/>
    <n v="107.98"/>
    <n v="1"/>
    <n v="9.4499999999999993"/>
  </r>
  <r>
    <x v="754"/>
    <x v="393"/>
    <x v="22"/>
    <x v="0"/>
    <x v="3"/>
    <s v="Fellowes Twister Kit, Gray/Clear, 3/pkg"/>
    <n v="19.3"/>
    <n v="3"/>
    <n v="6.03"/>
  </r>
  <r>
    <x v="754"/>
    <x v="368"/>
    <x v="16"/>
    <x v="2"/>
    <x v="6"/>
    <s v="Jabra SPEAK 410 Multidevice Speakerphone"/>
    <n v="823.96"/>
    <n v="5"/>
    <n v="51.5"/>
  </r>
  <r>
    <x v="754"/>
    <x v="368"/>
    <x v="16"/>
    <x v="0"/>
    <x v="0"/>
    <s v="Xerox 1921"/>
    <n v="15.98"/>
    <n v="2"/>
    <n v="5"/>
  </r>
  <r>
    <x v="754"/>
    <x v="424"/>
    <x v="43"/>
    <x v="0"/>
    <x v="0"/>
    <s v="Xerox 213"/>
    <n v="12.96"/>
    <n v="2"/>
    <n v="6.22"/>
  </r>
  <r>
    <x v="755"/>
    <x v="104"/>
    <x v="20"/>
    <x v="1"/>
    <x v="5"/>
    <s v="Hon GuestStacker Chair"/>
    <n v="408.01"/>
    <n v="2"/>
    <n v="72.53"/>
  </r>
  <r>
    <x v="755"/>
    <x v="104"/>
    <x v="20"/>
    <x v="1"/>
    <x v="8"/>
    <s v="Deflect-o EconoMat Studded, No Bevel Mat for Low Pile Carpeting"/>
    <n v="165.28"/>
    <n v="4"/>
    <n v="14.88"/>
  </r>
  <r>
    <x v="756"/>
    <x v="158"/>
    <x v="12"/>
    <x v="0"/>
    <x v="2"/>
    <s v="Sterilite Officeware Hinged File Box"/>
    <n v="16.77"/>
    <n v="2"/>
    <n v="1.47"/>
  </r>
  <r>
    <x v="756"/>
    <x v="564"/>
    <x v="0"/>
    <x v="0"/>
    <x v="2"/>
    <s v="Fellowes Strictly Business Drawer File, Letter/Legal Size"/>
    <n v="338.04"/>
    <n v="3"/>
    <n v="-33.799999999999997"/>
  </r>
  <r>
    <x v="756"/>
    <x v="564"/>
    <x v="0"/>
    <x v="0"/>
    <x v="4"/>
    <s v="Boston Heavy-Duty Trimline Electric Pencil Sharpeners"/>
    <n v="154.24"/>
    <n v="4"/>
    <n v="17.350000000000001"/>
  </r>
  <r>
    <x v="756"/>
    <x v="327"/>
    <x v="12"/>
    <x v="0"/>
    <x v="3"/>
    <s v="GBC Standard Therm-A-Bind Covers"/>
    <n v="44.86"/>
    <n v="6"/>
    <n v="-35.880000000000003"/>
  </r>
  <r>
    <x v="756"/>
    <x v="400"/>
    <x v="2"/>
    <x v="2"/>
    <x v="15"/>
    <s v="Brother MFC-9340CDW LED All-In-One Printer, Copier Scanner"/>
    <n v="341.99"/>
    <n v="3"/>
    <n v="-319.19"/>
  </r>
  <r>
    <x v="757"/>
    <x v="94"/>
    <x v="3"/>
    <x v="2"/>
    <x v="6"/>
    <s v="Cisco SPA525G2 IP Phone - Wireless"/>
    <n v="95.76"/>
    <n v="6"/>
    <n v="7.18"/>
  </r>
  <r>
    <x v="758"/>
    <x v="442"/>
    <x v="12"/>
    <x v="2"/>
    <x v="6"/>
    <s v="LG Electronics Tone+ HBS-730 Bluetooth Headset"/>
    <n v="380.86"/>
    <n v="8"/>
    <n v="38.090000000000003"/>
  </r>
  <r>
    <x v="758"/>
    <x v="633"/>
    <x v="2"/>
    <x v="0"/>
    <x v="14"/>
    <s v="Acme Stainless Steel Office Snips"/>
    <n v="11.63"/>
    <n v="2"/>
    <n v="1.02"/>
  </r>
  <r>
    <x v="758"/>
    <x v="490"/>
    <x v="20"/>
    <x v="0"/>
    <x v="2"/>
    <s v="Personal Folder Holder, Ebony"/>
    <n v="11.21"/>
    <n v="1"/>
    <n v="3.36"/>
  </r>
  <r>
    <x v="758"/>
    <x v="490"/>
    <x v="20"/>
    <x v="0"/>
    <x v="3"/>
    <s v="Acco Hanging Data Binders"/>
    <n v="9.14"/>
    <n v="3"/>
    <n v="3.2"/>
  </r>
  <r>
    <x v="758"/>
    <x v="490"/>
    <x v="20"/>
    <x v="0"/>
    <x v="7"/>
    <s v="Ideal Clamps"/>
    <n v="14.07"/>
    <n v="7"/>
    <n v="6.89"/>
  </r>
  <r>
    <x v="758"/>
    <x v="490"/>
    <x v="20"/>
    <x v="0"/>
    <x v="4"/>
    <s v="Newell 315"/>
    <n v="41.86"/>
    <n v="7"/>
    <n v="10.47"/>
  </r>
  <r>
    <x v="758"/>
    <x v="490"/>
    <x v="20"/>
    <x v="0"/>
    <x v="3"/>
    <s v="Pressboard Data Binders by Wilson Jones"/>
    <n v="8.5399999999999991"/>
    <n v="2"/>
    <n v="2.88"/>
  </r>
  <r>
    <x v="758"/>
    <x v="490"/>
    <x v="20"/>
    <x v="1"/>
    <x v="11"/>
    <s v="O'Sullivan 2-Door Barrister Bookcase in Odessa Pine"/>
    <n v="579.14"/>
    <n v="4"/>
    <n v="21.72"/>
  </r>
  <r>
    <x v="758"/>
    <x v="240"/>
    <x v="0"/>
    <x v="2"/>
    <x v="6"/>
    <s v="Blue Parrot B250XT Professional Grade Wireless BluetoothÂ HeadsetÂ with"/>
    <n v="419.94"/>
    <n v="7"/>
    <n v="52.49"/>
  </r>
  <r>
    <x v="758"/>
    <x v="696"/>
    <x v="20"/>
    <x v="0"/>
    <x v="3"/>
    <s v="GBC Standard Plastic Binding Systems Combs"/>
    <n v="14.16"/>
    <n v="2"/>
    <n v="5.13"/>
  </r>
  <r>
    <x v="758"/>
    <x v="663"/>
    <x v="33"/>
    <x v="2"/>
    <x v="9"/>
    <s v="HP Standard 104 key PS/2 Keyboard"/>
    <n v="29"/>
    <n v="2"/>
    <n v="7.25"/>
  </r>
  <r>
    <x v="758"/>
    <x v="238"/>
    <x v="20"/>
    <x v="0"/>
    <x v="7"/>
    <s v="Acco Hot Clips Clips to Go"/>
    <n v="29.61"/>
    <n v="9"/>
    <n v="13.32"/>
  </r>
  <r>
    <x v="758"/>
    <x v="143"/>
    <x v="0"/>
    <x v="0"/>
    <x v="0"/>
    <s v="Xerox 1914"/>
    <n v="219.84"/>
    <n v="5"/>
    <n v="79.69"/>
  </r>
  <r>
    <x v="758"/>
    <x v="767"/>
    <x v="4"/>
    <x v="0"/>
    <x v="3"/>
    <s v="Cardinal Holdit Data Disk Pockets"/>
    <n v="36.4"/>
    <n v="5"/>
    <n v="17.11"/>
  </r>
  <r>
    <x v="758"/>
    <x v="767"/>
    <x v="4"/>
    <x v="1"/>
    <x v="8"/>
    <s v="Howard Miller 13-3/4&quot; Diameter Brushed Chrome Round Wall Clock"/>
    <n v="51.75"/>
    <n v="1"/>
    <n v="15.53"/>
  </r>
  <r>
    <x v="758"/>
    <x v="745"/>
    <x v="3"/>
    <x v="2"/>
    <x v="6"/>
    <s v="Panasonic Kx-TS550"/>
    <n v="110.38"/>
    <n v="3"/>
    <n v="12.42"/>
  </r>
  <r>
    <x v="758"/>
    <x v="745"/>
    <x v="3"/>
    <x v="0"/>
    <x v="12"/>
    <s v="Holmes 99% HEPA Air Purifier"/>
    <n v="151.62"/>
    <n v="7"/>
    <n v="50.03"/>
  </r>
  <r>
    <x v="758"/>
    <x v="745"/>
    <x v="3"/>
    <x v="1"/>
    <x v="8"/>
    <s v="Deflect-O Glasstique Clear Desk Accessories"/>
    <n v="30.8"/>
    <n v="4"/>
    <n v="10.16"/>
  </r>
  <r>
    <x v="759"/>
    <x v="511"/>
    <x v="27"/>
    <x v="0"/>
    <x v="14"/>
    <s v="Fiskars Home &amp; Office Scissors"/>
    <n v="44.4"/>
    <n v="5"/>
    <n v="12.43"/>
  </r>
  <r>
    <x v="759"/>
    <x v="231"/>
    <x v="11"/>
    <x v="1"/>
    <x v="5"/>
    <s v="Bevis Steel Folding Chairs"/>
    <n v="230.28"/>
    <n v="3"/>
    <n v="23.03"/>
  </r>
  <r>
    <x v="759"/>
    <x v="231"/>
    <x v="11"/>
    <x v="0"/>
    <x v="0"/>
    <s v="Xerox 1909"/>
    <n v="105.52"/>
    <n v="5"/>
    <n v="34.29"/>
  </r>
  <r>
    <x v="760"/>
    <x v="450"/>
    <x v="0"/>
    <x v="0"/>
    <x v="2"/>
    <s v="Personal Filing Tote with Lid, Black/Gray"/>
    <n v="37.22"/>
    <n v="3"/>
    <n v="3.72"/>
  </r>
  <r>
    <x v="760"/>
    <x v="450"/>
    <x v="0"/>
    <x v="0"/>
    <x v="0"/>
    <s v="Southworth 25% Cotton Antique Laid Paper &amp; Envelopes"/>
    <n v="20.02"/>
    <n v="3"/>
    <n v="6.26"/>
  </r>
  <r>
    <x v="760"/>
    <x v="74"/>
    <x v="2"/>
    <x v="2"/>
    <x v="6"/>
    <s v="Mophie Juice Pack Helium for iPhone"/>
    <n v="143.97999999999999"/>
    <n v="3"/>
    <n v="-28.8"/>
  </r>
  <r>
    <x v="760"/>
    <x v="74"/>
    <x v="2"/>
    <x v="2"/>
    <x v="6"/>
    <s v="GE 2-Jack Phone Line Splitter"/>
    <n v="494.38"/>
    <n v="4"/>
    <n v="-115.35"/>
  </r>
  <r>
    <x v="760"/>
    <x v="74"/>
    <x v="2"/>
    <x v="0"/>
    <x v="14"/>
    <s v="Acme Value Line Scissors"/>
    <n v="5.84"/>
    <n v="2"/>
    <n v="0.73"/>
  </r>
  <r>
    <x v="760"/>
    <x v="231"/>
    <x v="0"/>
    <x v="1"/>
    <x v="8"/>
    <s v="Staple-based wall hangings"/>
    <n v="9.5500000000000007"/>
    <n v="3"/>
    <n v="-3.82"/>
  </r>
  <r>
    <x v="760"/>
    <x v="104"/>
    <x v="9"/>
    <x v="0"/>
    <x v="10"/>
    <s v="Poly String Tie Envelopes"/>
    <n v="10.199999999999999"/>
    <n v="5"/>
    <n v="4.79"/>
  </r>
  <r>
    <x v="760"/>
    <x v="104"/>
    <x v="9"/>
    <x v="0"/>
    <x v="4"/>
    <s v="Eberhard Faber 3 1/2&quot; Golf Pencils"/>
    <n v="22.32"/>
    <n v="3"/>
    <n v="5.58"/>
  </r>
  <r>
    <x v="760"/>
    <x v="104"/>
    <x v="9"/>
    <x v="0"/>
    <x v="3"/>
    <s v="Wilson Jones Turn Tabs Binder Tool for Ring Binders"/>
    <n v="24.1"/>
    <n v="5"/>
    <n v="11.09"/>
  </r>
  <r>
    <x v="760"/>
    <x v="104"/>
    <x v="9"/>
    <x v="2"/>
    <x v="9"/>
    <s v="ImationÂ SecureÂ DriveÂ + Hardware Encrypted USBÂ flash driveÂ - 16 GB"/>
    <n v="75.98"/>
    <n v="2"/>
    <n v="18.239999999999998"/>
  </r>
  <r>
    <x v="760"/>
    <x v="104"/>
    <x v="9"/>
    <x v="0"/>
    <x v="3"/>
    <s v="Recycled Pressboard Report Cover with Reinforced Top Hinge"/>
    <n v="6.46"/>
    <n v="2"/>
    <n v="3.17"/>
  </r>
  <r>
    <x v="760"/>
    <x v="104"/>
    <x v="9"/>
    <x v="0"/>
    <x v="0"/>
    <s v="HP Office Paper (20Lb. and 87 Bright)"/>
    <n v="60.12"/>
    <n v="9"/>
    <n v="28.86"/>
  </r>
  <r>
    <x v="761"/>
    <x v="141"/>
    <x v="3"/>
    <x v="0"/>
    <x v="2"/>
    <s v="Eldon Base for stackable storage shelf, platinum"/>
    <n v="77.88"/>
    <n v="2"/>
    <n v="3.89"/>
  </r>
  <r>
    <x v="761"/>
    <x v="212"/>
    <x v="23"/>
    <x v="0"/>
    <x v="12"/>
    <s v="Kensington 4 Outlet MasterPiece Compact Power Control Center"/>
    <n v="162.63999999999999"/>
    <n v="2"/>
    <n v="45.54"/>
  </r>
  <r>
    <x v="761"/>
    <x v="212"/>
    <x v="23"/>
    <x v="2"/>
    <x v="6"/>
    <s v="Bose SoundLink Bluetooth Speaker"/>
    <n v="597"/>
    <n v="3"/>
    <n v="280.58999999999997"/>
  </r>
  <r>
    <x v="761"/>
    <x v="212"/>
    <x v="23"/>
    <x v="0"/>
    <x v="0"/>
    <s v="Eaton Premium Continuous-Feed Paper, 25% Cotton, Letter Size, White, 1000 Shts/Box"/>
    <n v="55.48"/>
    <n v="1"/>
    <n v="26.63"/>
  </r>
  <r>
    <x v="761"/>
    <x v="182"/>
    <x v="24"/>
    <x v="0"/>
    <x v="0"/>
    <s v="Strathmore Photo Frame Cards"/>
    <n v="21.93"/>
    <n v="3"/>
    <n v="10.09"/>
  </r>
  <r>
    <x v="761"/>
    <x v="182"/>
    <x v="24"/>
    <x v="0"/>
    <x v="2"/>
    <s v="Carina 42&quot;Hx23 3/4&quot;W Media Storage Unit"/>
    <n v="242.94"/>
    <n v="3"/>
    <n v="4.8600000000000003"/>
  </r>
  <r>
    <x v="761"/>
    <x v="182"/>
    <x v="24"/>
    <x v="0"/>
    <x v="0"/>
    <s v="Rediform Wirebound &quot;Phone Memo&quot; Message Book, 11 x 5-3/4"/>
    <n v="7.64"/>
    <n v="1"/>
    <n v="3.74"/>
  </r>
  <r>
    <x v="761"/>
    <x v="182"/>
    <x v="24"/>
    <x v="0"/>
    <x v="0"/>
    <s v="Xerox 1993"/>
    <n v="51.84"/>
    <n v="8"/>
    <n v="25.4"/>
  </r>
  <r>
    <x v="761"/>
    <x v="182"/>
    <x v="24"/>
    <x v="0"/>
    <x v="2"/>
    <s v="Tennsco 6- and 18-Compartment Lockers"/>
    <n v="265.17"/>
    <n v="1"/>
    <n v="47.73"/>
  </r>
  <r>
    <x v="761"/>
    <x v="380"/>
    <x v="22"/>
    <x v="1"/>
    <x v="8"/>
    <s v="Eldon Image Series Black Desk Accessories"/>
    <n v="12.42"/>
    <n v="3"/>
    <n v="4.47"/>
  </r>
  <r>
    <x v="761"/>
    <x v="380"/>
    <x v="22"/>
    <x v="2"/>
    <x v="9"/>
    <s v="First Data TMFD35 PIN Pad"/>
    <n v="428.4"/>
    <n v="3"/>
    <n v="89.96"/>
  </r>
  <r>
    <x v="761"/>
    <x v="380"/>
    <x v="22"/>
    <x v="1"/>
    <x v="8"/>
    <s v="Eldon 300 Class Desk Accessories, Black"/>
    <n v="24.75"/>
    <n v="5"/>
    <n v="10.89"/>
  </r>
  <r>
    <x v="761"/>
    <x v="380"/>
    <x v="22"/>
    <x v="0"/>
    <x v="1"/>
    <s v="Round Specialty Laser Printer Labels"/>
    <n v="87.71"/>
    <n v="7"/>
    <n v="41.22"/>
  </r>
  <r>
    <x v="761"/>
    <x v="380"/>
    <x v="22"/>
    <x v="0"/>
    <x v="2"/>
    <s v="Home/Office Personal File Carts"/>
    <n v="69.52"/>
    <n v="2"/>
    <n v="17.38"/>
  </r>
  <r>
    <x v="761"/>
    <x v="380"/>
    <x v="22"/>
    <x v="2"/>
    <x v="6"/>
    <s v="Cyber Acoustics AC-202b Speech Recognition Stereo Headset"/>
    <n v="20.78"/>
    <n v="2"/>
    <n v="-4.68"/>
  </r>
  <r>
    <x v="761"/>
    <x v="380"/>
    <x v="22"/>
    <x v="0"/>
    <x v="3"/>
    <s v="Pressboard Data Binder, Crimson, 12&quot; X 8 1/2&quot;"/>
    <n v="12.82"/>
    <n v="3"/>
    <n v="4.17"/>
  </r>
  <r>
    <x v="761"/>
    <x v="372"/>
    <x v="20"/>
    <x v="0"/>
    <x v="12"/>
    <s v="Belkin F5C206VTEL 6 Outlet Surge"/>
    <n v="45.96"/>
    <n v="2"/>
    <n v="13.79"/>
  </r>
  <r>
    <x v="762"/>
    <x v="637"/>
    <x v="26"/>
    <x v="1"/>
    <x v="5"/>
    <s v="Hon GuestStacker Chair"/>
    <n v="544.01"/>
    <n v="3"/>
    <n v="40.799999999999997"/>
  </r>
  <r>
    <x v="762"/>
    <x v="637"/>
    <x v="26"/>
    <x v="0"/>
    <x v="3"/>
    <s v="Round Ring Binders"/>
    <n v="1.87"/>
    <n v="3"/>
    <n v="-1.44"/>
  </r>
  <r>
    <x v="762"/>
    <x v="637"/>
    <x v="26"/>
    <x v="1"/>
    <x v="5"/>
    <s v="Hon 4700 Series Mobuis Mid-Back Task Chairs with Adjustable Arms"/>
    <n v="854.35"/>
    <n v="3"/>
    <n v="10.68"/>
  </r>
  <r>
    <x v="762"/>
    <x v="637"/>
    <x v="26"/>
    <x v="0"/>
    <x v="2"/>
    <s v="Sauder Facets Collection Locker/File Cabinet, Sky Alder Finish"/>
    <n v="593.57000000000005"/>
    <n v="2"/>
    <n v="0"/>
  </r>
  <r>
    <x v="762"/>
    <x v="637"/>
    <x v="26"/>
    <x v="0"/>
    <x v="2"/>
    <s v="Fellowes Strictly Business Drawer File, Letter/Legal Size"/>
    <n v="338.04"/>
    <n v="3"/>
    <n v="-33.799999999999997"/>
  </r>
  <r>
    <x v="762"/>
    <x v="121"/>
    <x v="5"/>
    <x v="1"/>
    <x v="5"/>
    <s v="Hon Olson Stacker Stools"/>
    <n v="140.81"/>
    <n v="1"/>
    <n v="39.43"/>
  </r>
  <r>
    <x v="762"/>
    <x v="359"/>
    <x v="12"/>
    <x v="0"/>
    <x v="14"/>
    <s v="Elite 5&quot; Scissors"/>
    <n v="33.799999999999997"/>
    <n v="5"/>
    <n v="4.2300000000000004"/>
  </r>
  <r>
    <x v="762"/>
    <x v="743"/>
    <x v="0"/>
    <x v="2"/>
    <x v="9"/>
    <s v="SanDisk Cruzer 4 GB USB Flash Drive"/>
    <n v="15.58"/>
    <n v="3"/>
    <n v="3.31"/>
  </r>
  <r>
    <x v="762"/>
    <x v="608"/>
    <x v="12"/>
    <x v="2"/>
    <x v="6"/>
    <s v="iHome FM Clock Radio with Lightning Dock"/>
    <n v="55.99"/>
    <n v="1"/>
    <n v="3.5"/>
  </r>
  <r>
    <x v="762"/>
    <x v="646"/>
    <x v="2"/>
    <x v="0"/>
    <x v="4"/>
    <s v="Newell 326"/>
    <n v="11.26"/>
    <n v="8"/>
    <n v="1.27"/>
  </r>
  <r>
    <x v="762"/>
    <x v="646"/>
    <x v="2"/>
    <x v="0"/>
    <x v="2"/>
    <s v="Steel Personal Filing/Posting Tote"/>
    <n v="284.08"/>
    <n v="10"/>
    <n v="24.86"/>
  </r>
  <r>
    <x v="762"/>
    <x v="646"/>
    <x v="2"/>
    <x v="0"/>
    <x v="0"/>
    <s v="Xerox 196"/>
    <n v="18.5"/>
    <n v="4"/>
    <n v="6.7"/>
  </r>
  <r>
    <x v="763"/>
    <x v="55"/>
    <x v="29"/>
    <x v="1"/>
    <x v="8"/>
    <s v="Advantus Employee of the Month Certificate Frame, 11 x 13-1/2"/>
    <n v="185.58"/>
    <n v="6"/>
    <n v="76.09"/>
  </r>
  <r>
    <x v="763"/>
    <x v="55"/>
    <x v="29"/>
    <x v="0"/>
    <x v="3"/>
    <s v="Premium Transparent Presentation Covers, No Pattern/Clear, 8 1/2&quot; x 11&quot;"/>
    <n v="77.56"/>
    <n v="2"/>
    <n v="35.68"/>
  </r>
  <r>
    <x v="763"/>
    <x v="55"/>
    <x v="29"/>
    <x v="0"/>
    <x v="2"/>
    <s v="Rogers Deluxe File Chest"/>
    <n v="87.92"/>
    <n v="4"/>
    <n v="0.88"/>
  </r>
  <r>
    <x v="763"/>
    <x v="55"/>
    <x v="29"/>
    <x v="0"/>
    <x v="0"/>
    <s v="Xerox 1893"/>
    <n v="245.94"/>
    <n v="6"/>
    <n v="120.51"/>
  </r>
  <r>
    <x v="763"/>
    <x v="55"/>
    <x v="29"/>
    <x v="0"/>
    <x v="3"/>
    <s v="Avery Printable Repositionable Plastic Tabs"/>
    <n v="8.6"/>
    <n v="1"/>
    <n v="4.04"/>
  </r>
  <r>
    <x v="763"/>
    <x v="55"/>
    <x v="29"/>
    <x v="1"/>
    <x v="11"/>
    <s v="Hon 4-Shelf Metal Bookcases"/>
    <n v="504.9"/>
    <n v="5"/>
    <n v="126.23"/>
  </r>
  <r>
    <x v="763"/>
    <x v="492"/>
    <x v="3"/>
    <x v="2"/>
    <x v="6"/>
    <s v="Griffin GC36547 PowerJolt SE Lightning Charger"/>
    <n v="35.979999999999997"/>
    <n v="2"/>
    <n v="4.5"/>
  </r>
  <r>
    <x v="763"/>
    <x v="492"/>
    <x v="3"/>
    <x v="2"/>
    <x v="9"/>
    <s v="Logitech G35 7.1-Channel Surround Sound Headset"/>
    <n v="389.97"/>
    <n v="3"/>
    <n v="132.59"/>
  </r>
  <r>
    <x v="764"/>
    <x v="137"/>
    <x v="20"/>
    <x v="2"/>
    <x v="6"/>
    <s v="invisibleSHIELD by ZAGG Smudge-Free Screen Protector"/>
    <n v="89.95"/>
    <n v="5"/>
    <n v="43.18"/>
  </r>
  <r>
    <x v="765"/>
    <x v="369"/>
    <x v="2"/>
    <x v="0"/>
    <x v="3"/>
    <s v="GBC Instant Report Kit"/>
    <n v="1.94"/>
    <n v="1"/>
    <n v="-1.29"/>
  </r>
  <r>
    <x v="765"/>
    <x v="739"/>
    <x v="10"/>
    <x v="0"/>
    <x v="4"/>
    <s v="Boston 16765 Mini Stand Up Battery Pencil Sharpener"/>
    <n v="18.66"/>
    <n v="2"/>
    <n v="1.4"/>
  </r>
  <r>
    <x v="765"/>
    <x v="739"/>
    <x v="10"/>
    <x v="0"/>
    <x v="3"/>
    <s v="Wilson Jones 1&quot; Hanging DublLock Ring Binders"/>
    <n v="11.09"/>
    <n v="7"/>
    <n v="-8.1300000000000008"/>
  </r>
  <r>
    <x v="765"/>
    <x v="739"/>
    <x v="10"/>
    <x v="0"/>
    <x v="2"/>
    <s v="Safco Steel Mobile File Cart"/>
    <n v="66.69"/>
    <n v="1"/>
    <n v="4.17"/>
  </r>
  <r>
    <x v="765"/>
    <x v="739"/>
    <x v="10"/>
    <x v="0"/>
    <x v="2"/>
    <s v="Fellowes Mobile File Cart, Black"/>
    <n v="99.49"/>
    <n v="2"/>
    <n v="8.7100000000000009"/>
  </r>
  <r>
    <x v="765"/>
    <x v="443"/>
    <x v="25"/>
    <x v="0"/>
    <x v="1"/>
    <s v="Avery 494"/>
    <n v="6.26"/>
    <n v="3"/>
    <n v="2.04"/>
  </r>
  <r>
    <x v="765"/>
    <x v="443"/>
    <x v="25"/>
    <x v="1"/>
    <x v="5"/>
    <s v="Leather Task Chair, Black"/>
    <n v="363.92"/>
    <n v="5"/>
    <n v="0"/>
  </r>
  <r>
    <x v="765"/>
    <x v="105"/>
    <x v="3"/>
    <x v="0"/>
    <x v="10"/>
    <s v="Ames Color-File Green Diamond Border X-ray Mailers"/>
    <n v="419.9"/>
    <n v="5"/>
    <n v="197.35"/>
  </r>
  <r>
    <x v="765"/>
    <x v="105"/>
    <x v="3"/>
    <x v="0"/>
    <x v="1"/>
    <s v="Self-Adhesive Removable Labels"/>
    <n v="3.15"/>
    <n v="1"/>
    <n v="1.51"/>
  </r>
  <r>
    <x v="766"/>
    <x v="729"/>
    <x v="3"/>
    <x v="0"/>
    <x v="1"/>
    <s v="Self-Adhesive Removable Labels"/>
    <n v="6.3"/>
    <n v="2"/>
    <n v="3.02"/>
  </r>
  <r>
    <x v="766"/>
    <x v="740"/>
    <x v="2"/>
    <x v="0"/>
    <x v="4"/>
    <s v="12 Colored Short Pencils"/>
    <n v="4.16"/>
    <n v="2"/>
    <n v="0.36"/>
  </r>
  <r>
    <x v="766"/>
    <x v="740"/>
    <x v="2"/>
    <x v="1"/>
    <x v="8"/>
    <s v="Master Caster Door Stop, Large Neon Orange"/>
    <n v="11.65"/>
    <n v="2"/>
    <n v="3.35"/>
  </r>
  <r>
    <x v="766"/>
    <x v="380"/>
    <x v="14"/>
    <x v="2"/>
    <x v="9"/>
    <s v="Plantronics Audio 995 Wireless Stereo Headset"/>
    <n v="109.95"/>
    <n v="1"/>
    <n v="36.28"/>
  </r>
  <r>
    <x v="766"/>
    <x v="380"/>
    <x v="14"/>
    <x v="0"/>
    <x v="2"/>
    <s v="Fellowes Staxonsteel Drawer Files"/>
    <n v="965.85"/>
    <n v="5"/>
    <n v="135.22"/>
  </r>
  <r>
    <x v="766"/>
    <x v="380"/>
    <x v="14"/>
    <x v="0"/>
    <x v="4"/>
    <s v="Avery Hi-Liter Smear-Safe Highlighters"/>
    <n v="29.2"/>
    <n v="5"/>
    <n v="10.51"/>
  </r>
  <r>
    <x v="766"/>
    <x v="380"/>
    <x v="14"/>
    <x v="0"/>
    <x v="0"/>
    <s v="Xerox 192"/>
    <n v="32.4"/>
    <n v="5"/>
    <n v="15.55"/>
  </r>
  <r>
    <x v="766"/>
    <x v="61"/>
    <x v="17"/>
    <x v="0"/>
    <x v="14"/>
    <s v="Fiskars 8&quot; Scissors, 2/Pack"/>
    <n v="86.2"/>
    <n v="5"/>
    <n v="25"/>
  </r>
  <r>
    <x v="766"/>
    <x v="591"/>
    <x v="36"/>
    <x v="0"/>
    <x v="12"/>
    <s v="Belkin F9H710-06 7 Outlet SurgeMaster Surge Protector"/>
    <n v="37.68"/>
    <n v="2"/>
    <n v="10.55"/>
  </r>
  <r>
    <x v="766"/>
    <x v="591"/>
    <x v="36"/>
    <x v="0"/>
    <x v="0"/>
    <s v="Xerox 216"/>
    <n v="51.84"/>
    <n v="8"/>
    <n v="24.88"/>
  </r>
  <r>
    <x v="766"/>
    <x v="591"/>
    <x v="36"/>
    <x v="1"/>
    <x v="8"/>
    <s v="Eldon Stackable Tray, Side-Load, Legal, Smoke"/>
    <n v="27.42"/>
    <n v="3"/>
    <n v="9.32"/>
  </r>
  <r>
    <x v="766"/>
    <x v="591"/>
    <x v="36"/>
    <x v="0"/>
    <x v="3"/>
    <s v="Wilson Jones Easy Flow II Sheet Lifters"/>
    <n v="5.4"/>
    <n v="3"/>
    <n v="2.59"/>
  </r>
  <r>
    <x v="767"/>
    <x v="403"/>
    <x v="16"/>
    <x v="0"/>
    <x v="4"/>
    <s v="Boston 16801 Nautilus Battery Pencil Sharpener"/>
    <n v="35.22"/>
    <n v="2"/>
    <n v="2.64"/>
  </r>
  <r>
    <x v="767"/>
    <x v="403"/>
    <x v="16"/>
    <x v="0"/>
    <x v="12"/>
    <s v="Holmes Replacement Filter for HEPA Air Cleaner, Large Room"/>
    <n v="23.7"/>
    <n v="2"/>
    <n v="6.52"/>
  </r>
  <r>
    <x v="767"/>
    <x v="403"/>
    <x v="16"/>
    <x v="2"/>
    <x v="15"/>
    <s v="Zebra GX420t Direct Thermal/Thermal Transfer Printer"/>
    <n v="265.48"/>
    <n v="1"/>
    <n v="-111.5"/>
  </r>
  <r>
    <x v="767"/>
    <x v="82"/>
    <x v="1"/>
    <x v="0"/>
    <x v="3"/>
    <s v="GBC Laser Imprintable Binding System Covers, Desert Sand"/>
    <n v="11.42"/>
    <n v="4"/>
    <n v="-18.84"/>
  </r>
  <r>
    <x v="767"/>
    <x v="74"/>
    <x v="0"/>
    <x v="0"/>
    <x v="4"/>
    <s v="Newell 339"/>
    <n v="4.45"/>
    <n v="2"/>
    <n v="0.33"/>
  </r>
  <r>
    <x v="767"/>
    <x v="74"/>
    <x v="0"/>
    <x v="0"/>
    <x v="0"/>
    <s v="Xerox 231"/>
    <n v="5.18"/>
    <n v="1"/>
    <n v="1.81"/>
  </r>
  <r>
    <x v="767"/>
    <x v="74"/>
    <x v="0"/>
    <x v="0"/>
    <x v="4"/>
    <s v="Boston 1645 Deluxe Heavier-Duty Electric Pencil Sharpener"/>
    <n v="175.92"/>
    <n v="5"/>
    <n v="15.39"/>
  </r>
  <r>
    <x v="767"/>
    <x v="74"/>
    <x v="0"/>
    <x v="0"/>
    <x v="3"/>
    <s v="Storex Dura Pro Binders"/>
    <n v="4.75"/>
    <n v="4"/>
    <n v="-8.32"/>
  </r>
  <r>
    <x v="767"/>
    <x v="74"/>
    <x v="0"/>
    <x v="0"/>
    <x v="14"/>
    <s v="Acme Elite Stainless Steel Scissors"/>
    <n v="13.34"/>
    <n v="2"/>
    <n v="1"/>
  </r>
  <r>
    <x v="767"/>
    <x v="325"/>
    <x v="0"/>
    <x v="2"/>
    <x v="6"/>
    <s v="Griffin GC17055 Auxiliary Audio Cable"/>
    <n v="115.14"/>
    <n v="8"/>
    <n v="11.51"/>
  </r>
  <r>
    <x v="768"/>
    <x v="504"/>
    <x v="20"/>
    <x v="1"/>
    <x v="5"/>
    <s v="Office Star - Contemporary Swivel Chair with Padded Adjustable Arms and Flex Back"/>
    <n v="253.76"/>
    <n v="2"/>
    <n v="31.02"/>
  </r>
  <r>
    <x v="768"/>
    <x v="229"/>
    <x v="8"/>
    <x v="0"/>
    <x v="4"/>
    <s v="Panasonic KP-4ABK Battery-Operated Pencil Sharpener"/>
    <n v="73.2"/>
    <n v="5"/>
    <n v="21.23"/>
  </r>
  <r>
    <x v="769"/>
    <x v="42"/>
    <x v="3"/>
    <x v="0"/>
    <x v="3"/>
    <s v="Clear Mylar Reinforcing Strips"/>
    <n v="119.62"/>
    <n v="8"/>
    <n v="40.369999999999997"/>
  </r>
  <r>
    <x v="769"/>
    <x v="42"/>
    <x v="3"/>
    <x v="1"/>
    <x v="8"/>
    <s v="Howard Miller 14-1/2&quot; Diameter Chrome Round Wall Clock"/>
    <n v="255.76"/>
    <n v="4"/>
    <n v="81.84"/>
  </r>
  <r>
    <x v="769"/>
    <x v="42"/>
    <x v="3"/>
    <x v="1"/>
    <x v="5"/>
    <s v="DMI Arturo Collection Mission-style Design Wood Chair"/>
    <n v="241.57"/>
    <n v="2"/>
    <n v="18.12"/>
  </r>
  <r>
    <x v="769"/>
    <x v="42"/>
    <x v="3"/>
    <x v="1"/>
    <x v="8"/>
    <s v="Deflect-O Glasstique Clear Desk Accessories"/>
    <n v="69.3"/>
    <n v="9"/>
    <n v="22.87"/>
  </r>
  <r>
    <x v="769"/>
    <x v="710"/>
    <x v="10"/>
    <x v="2"/>
    <x v="16"/>
    <s v="Hewlett Packard LaserJet 3310 Copier"/>
    <n v="1439.98"/>
    <n v="4"/>
    <n v="192"/>
  </r>
  <r>
    <x v="769"/>
    <x v="768"/>
    <x v="3"/>
    <x v="0"/>
    <x v="7"/>
    <s v="OIC Binder Clips"/>
    <n v="21.48"/>
    <n v="6"/>
    <n v="10.74"/>
  </r>
  <r>
    <x v="769"/>
    <x v="390"/>
    <x v="10"/>
    <x v="0"/>
    <x v="12"/>
    <s v="Tripp Lite Isotel 6 Outlet Surge Protector with Fax/Modem Protection"/>
    <n v="243.88"/>
    <n v="5"/>
    <n v="27.44"/>
  </r>
  <r>
    <x v="769"/>
    <x v="484"/>
    <x v="0"/>
    <x v="0"/>
    <x v="1"/>
    <s v="Avery 493"/>
    <n v="15.71"/>
    <n v="4"/>
    <n v="5.7"/>
  </r>
  <r>
    <x v="769"/>
    <x v="711"/>
    <x v="29"/>
    <x v="0"/>
    <x v="2"/>
    <s v="Akro Stacking Bins"/>
    <n v="7.89"/>
    <n v="1"/>
    <n v="0.32"/>
  </r>
  <r>
    <x v="769"/>
    <x v="711"/>
    <x v="29"/>
    <x v="0"/>
    <x v="0"/>
    <s v="Advantus Motivational Note Cards"/>
    <n v="65.5"/>
    <n v="5"/>
    <n v="32.1"/>
  </r>
  <r>
    <x v="769"/>
    <x v="711"/>
    <x v="29"/>
    <x v="1"/>
    <x v="13"/>
    <s v="Office Impressions End Table, 20-1/2&quot;H x 24&quot;W x 20&quot;D"/>
    <n v="2430.08"/>
    <n v="8"/>
    <n v="388.81"/>
  </r>
  <r>
    <x v="769"/>
    <x v="307"/>
    <x v="6"/>
    <x v="0"/>
    <x v="3"/>
    <s v="Avery 3 1/2&quot; Diskette Storage Pages, 10/Pack"/>
    <n v="10.44"/>
    <n v="1"/>
    <n v="4.8"/>
  </r>
  <r>
    <x v="769"/>
    <x v="734"/>
    <x v="0"/>
    <x v="0"/>
    <x v="10"/>
    <s v="Quality Park Security Envelopes"/>
    <n v="20.94"/>
    <n v="1"/>
    <n v="7.07"/>
  </r>
  <r>
    <x v="769"/>
    <x v="288"/>
    <x v="3"/>
    <x v="0"/>
    <x v="4"/>
    <s v="Newell 325"/>
    <n v="37.17"/>
    <n v="9"/>
    <n v="11.15"/>
  </r>
  <r>
    <x v="769"/>
    <x v="562"/>
    <x v="21"/>
    <x v="0"/>
    <x v="0"/>
    <s v="Speediset Carbonless Redi-Letter 7&quot; x 8 1/2&quot;"/>
    <n v="20.62"/>
    <n v="2"/>
    <n v="9.69"/>
  </r>
  <r>
    <x v="769"/>
    <x v="562"/>
    <x v="21"/>
    <x v="2"/>
    <x v="9"/>
    <s v="Memorex Froggy Flash Drive 8 GB"/>
    <n v="124.25"/>
    <n v="7"/>
    <n v="48.46"/>
  </r>
  <r>
    <x v="769"/>
    <x v="562"/>
    <x v="21"/>
    <x v="2"/>
    <x v="6"/>
    <s v="LG Electronics Tone+ HBS-730 Bluetooth Headset"/>
    <n v="297.55"/>
    <n v="5"/>
    <n v="83.31"/>
  </r>
  <r>
    <x v="769"/>
    <x v="562"/>
    <x v="21"/>
    <x v="1"/>
    <x v="5"/>
    <s v="Office Star Flex Back Scooter Chair with Aluminum Finish Frame"/>
    <n v="403.56"/>
    <n v="4"/>
    <n v="96.85"/>
  </r>
  <r>
    <x v="769"/>
    <x v="562"/>
    <x v="21"/>
    <x v="1"/>
    <x v="8"/>
    <s v="Eldon Expressions Desk Accessory, Wood Photo Frame, Mahogany"/>
    <n v="95.2"/>
    <n v="5"/>
    <n v="27.61"/>
  </r>
  <r>
    <x v="770"/>
    <x v="528"/>
    <x v="14"/>
    <x v="0"/>
    <x v="7"/>
    <s v="Staples"/>
    <n v="20.440000000000001"/>
    <n v="7"/>
    <n v="9.1999999999999993"/>
  </r>
  <r>
    <x v="770"/>
    <x v="528"/>
    <x v="14"/>
    <x v="0"/>
    <x v="0"/>
    <s v="Xerox 1889"/>
    <n v="109.92"/>
    <n v="2"/>
    <n v="53.86"/>
  </r>
  <r>
    <x v="770"/>
    <x v="580"/>
    <x v="3"/>
    <x v="0"/>
    <x v="1"/>
    <s v="Avery 495"/>
    <n v="18.899999999999999"/>
    <n v="3"/>
    <n v="8.69"/>
  </r>
  <r>
    <x v="770"/>
    <x v="635"/>
    <x v="2"/>
    <x v="1"/>
    <x v="11"/>
    <s v="Safco Value Mate Series Steel Bookcases, Baked Enamel Finish on Steel, Gray"/>
    <n v="177.45"/>
    <n v="5"/>
    <n v="-78.08"/>
  </r>
  <r>
    <x v="770"/>
    <x v="635"/>
    <x v="2"/>
    <x v="0"/>
    <x v="3"/>
    <s v="GBC Ibimaster 500 Manual ProClick Binding System"/>
    <n v="1369.76"/>
    <n v="6"/>
    <n v="-913.18"/>
  </r>
  <r>
    <x v="770"/>
    <x v="635"/>
    <x v="2"/>
    <x v="0"/>
    <x v="12"/>
    <s v="Hoover Replacement Belts For Soft Guard &amp; Commercial Ltweight Upright Vacs, 2/Pk"/>
    <n v="9.48"/>
    <n v="3"/>
    <n v="0.71"/>
  </r>
  <r>
    <x v="770"/>
    <x v="429"/>
    <x v="0"/>
    <x v="1"/>
    <x v="8"/>
    <s v="Eldon Image Series Desk Accessories, Ebony"/>
    <n v="24.7"/>
    <n v="5"/>
    <n v="-9.8800000000000008"/>
  </r>
  <r>
    <x v="770"/>
    <x v="429"/>
    <x v="0"/>
    <x v="1"/>
    <x v="8"/>
    <s v="Tenex Chairmat w/ Average Lip, 45&quot; x 53&quot;"/>
    <n v="302.72000000000003"/>
    <n v="5"/>
    <n v="-378.4"/>
  </r>
  <r>
    <x v="771"/>
    <x v="4"/>
    <x v="2"/>
    <x v="0"/>
    <x v="2"/>
    <s v="Gould Plastics 9-Pocket Panel Bin, 18-3/8w x 5-1/4d x 20-1/2h, Black"/>
    <n v="84.78"/>
    <n v="2"/>
    <n v="-16.96"/>
  </r>
  <r>
    <x v="771"/>
    <x v="517"/>
    <x v="16"/>
    <x v="0"/>
    <x v="3"/>
    <s v="Avery Triangle Shaped Sheet Lifters, Black, 2/Pack"/>
    <n v="2.21"/>
    <n v="3"/>
    <n v="-1.48"/>
  </r>
  <r>
    <x v="771"/>
    <x v="718"/>
    <x v="25"/>
    <x v="0"/>
    <x v="2"/>
    <s v="Fellowes High-Stak Drawer Files"/>
    <n v="704.76"/>
    <n v="5"/>
    <n v="26.43"/>
  </r>
  <r>
    <x v="771"/>
    <x v="718"/>
    <x v="25"/>
    <x v="0"/>
    <x v="3"/>
    <s v="Premier Elliptical Ring Binder, Black"/>
    <n v="27.4"/>
    <n v="3"/>
    <n v="-20.09"/>
  </r>
  <r>
    <x v="772"/>
    <x v="471"/>
    <x v="0"/>
    <x v="0"/>
    <x v="3"/>
    <s v="GBC VeloBind Cover Sets"/>
    <n v="9.26"/>
    <n v="3"/>
    <n v="-13.9"/>
  </r>
  <r>
    <x v="772"/>
    <x v="175"/>
    <x v="1"/>
    <x v="0"/>
    <x v="1"/>
    <s v="Avery 498"/>
    <n v="9.25"/>
    <n v="4"/>
    <n v="3.12"/>
  </r>
  <r>
    <x v="772"/>
    <x v="175"/>
    <x v="1"/>
    <x v="0"/>
    <x v="2"/>
    <s v="Tennsco 16-Compartment Lockers with Coat Rack"/>
    <n v="1036.6199999999999"/>
    <n v="2"/>
    <n v="51.83"/>
  </r>
  <r>
    <x v="772"/>
    <x v="274"/>
    <x v="3"/>
    <x v="0"/>
    <x v="12"/>
    <s v="Hoover Shoulder Vac Commercial Portable Vacuum"/>
    <n v="715.64"/>
    <n v="2"/>
    <n v="178.91"/>
  </r>
  <r>
    <x v="773"/>
    <x v="318"/>
    <x v="14"/>
    <x v="0"/>
    <x v="12"/>
    <s v="Honeywell Quietcare HEPA Air Cleaner"/>
    <n v="283.14"/>
    <n v="4"/>
    <n v="72.36"/>
  </r>
  <r>
    <x v="773"/>
    <x v="318"/>
    <x v="14"/>
    <x v="2"/>
    <x v="6"/>
    <s v="ClearOne Communications CHAT 70 OCÂ Speaker Phone"/>
    <n v="635.96"/>
    <n v="4"/>
    <n v="165.35"/>
  </r>
  <r>
    <x v="773"/>
    <x v="318"/>
    <x v="14"/>
    <x v="2"/>
    <x v="6"/>
    <s v="Polycom SoundPoint Pro SE-225 Corded phone"/>
    <n v="118.99"/>
    <n v="1"/>
    <n v="33.32"/>
  </r>
  <r>
    <x v="773"/>
    <x v="318"/>
    <x v="14"/>
    <x v="1"/>
    <x v="8"/>
    <s v="Eldon ClusterMat Chair Mat with Cordless Antistatic Protection"/>
    <n v="272.94"/>
    <n v="3"/>
    <n v="30.02"/>
  </r>
  <r>
    <x v="773"/>
    <x v="123"/>
    <x v="3"/>
    <x v="1"/>
    <x v="13"/>
    <s v="Laminate Occasional Tables"/>
    <n v="863.13"/>
    <n v="7"/>
    <n v="-32.369999999999997"/>
  </r>
  <r>
    <x v="774"/>
    <x v="113"/>
    <x v="0"/>
    <x v="0"/>
    <x v="0"/>
    <s v="Easy-staple paper"/>
    <n v="19.649999999999999"/>
    <n v="2"/>
    <n v="6.63"/>
  </r>
  <r>
    <x v="774"/>
    <x v="93"/>
    <x v="3"/>
    <x v="2"/>
    <x v="6"/>
    <s v="Apple iPhone 5"/>
    <n v="1039.73"/>
    <n v="2"/>
    <n v="90.98"/>
  </r>
  <r>
    <x v="774"/>
    <x v="93"/>
    <x v="3"/>
    <x v="0"/>
    <x v="12"/>
    <s v="Belkin F5C206VTEL 6 Outlet Surge"/>
    <n v="45.96"/>
    <n v="2"/>
    <n v="13.79"/>
  </r>
  <r>
    <x v="774"/>
    <x v="580"/>
    <x v="2"/>
    <x v="1"/>
    <x v="8"/>
    <s v="Eldon 500 Class Desk Accessories"/>
    <n v="19.309999999999999"/>
    <n v="2"/>
    <n v="3.14"/>
  </r>
  <r>
    <x v="775"/>
    <x v="45"/>
    <x v="3"/>
    <x v="1"/>
    <x v="13"/>
    <s v="Barricks Non-Folding Utility Table with Steel Legs, Laminate Tops"/>
    <n v="136.46"/>
    <n v="2"/>
    <n v="15.35"/>
  </r>
  <r>
    <x v="775"/>
    <x v="45"/>
    <x v="3"/>
    <x v="2"/>
    <x v="6"/>
    <s v="Nortel Business Series Terminal T7208 Digital phone"/>
    <n v="333.58"/>
    <n v="3"/>
    <n v="33.36"/>
  </r>
  <r>
    <x v="775"/>
    <x v="45"/>
    <x v="3"/>
    <x v="0"/>
    <x v="3"/>
    <s v="XtraLife ClearVue Slant-D Ring Binders by Cardinal"/>
    <n v="12.54"/>
    <n v="2"/>
    <n v="4.7"/>
  </r>
  <r>
    <x v="776"/>
    <x v="769"/>
    <x v="39"/>
    <x v="0"/>
    <x v="10"/>
    <s v="Tyvek  Top-Opening Peel &amp; Seel Envelopes, Plain White"/>
    <n v="81.540000000000006"/>
    <n v="3"/>
    <n v="38.32"/>
  </r>
  <r>
    <x v="776"/>
    <x v="769"/>
    <x v="39"/>
    <x v="2"/>
    <x v="9"/>
    <s v="Sony Micro Vault Click 4 GB USB 2.0 Flash Drive"/>
    <n v="167.28"/>
    <n v="12"/>
    <n v="23.42"/>
  </r>
  <r>
    <x v="777"/>
    <x v="770"/>
    <x v="6"/>
    <x v="0"/>
    <x v="14"/>
    <s v="Acme 10&quot; Easy Grip Assistive Scissors"/>
    <n v="35.06"/>
    <n v="2"/>
    <n v="10.52"/>
  </r>
  <r>
    <x v="777"/>
    <x v="770"/>
    <x v="6"/>
    <x v="0"/>
    <x v="1"/>
    <s v="Avery 476"/>
    <n v="4.13"/>
    <n v="1"/>
    <n v="1.9"/>
  </r>
  <r>
    <x v="777"/>
    <x v="770"/>
    <x v="6"/>
    <x v="1"/>
    <x v="8"/>
    <s v="Advantus Panel Wall Certificate Holder - 8.5x11"/>
    <n v="109.8"/>
    <n v="9"/>
    <n v="46.12"/>
  </r>
  <r>
    <x v="777"/>
    <x v="770"/>
    <x v="6"/>
    <x v="0"/>
    <x v="1"/>
    <s v="Avery 478"/>
    <n v="9.82"/>
    <n v="2"/>
    <n v="4.8099999999999996"/>
  </r>
  <r>
    <x v="777"/>
    <x v="565"/>
    <x v="1"/>
    <x v="0"/>
    <x v="3"/>
    <s v="Ibico Presentation Index for Binding Systems"/>
    <n v="3.98"/>
    <n v="5"/>
    <n v="-6.57"/>
  </r>
  <r>
    <x v="777"/>
    <x v="49"/>
    <x v="3"/>
    <x v="2"/>
    <x v="6"/>
    <s v="Mitel 5320 IP Phone VoIP phone"/>
    <n v="302.38"/>
    <n v="2"/>
    <n v="30.24"/>
  </r>
  <r>
    <x v="777"/>
    <x v="49"/>
    <x v="3"/>
    <x v="0"/>
    <x v="3"/>
    <s v="Wilson Jones Leather-Like Binders with DublLock Round Rings"/>
    <n v="20.95"/>
    <n v="3"/>
    <n v="7.07"/>
  </r>
  <r>
    <x v="777"/>
    <x v="49"/>
    <x v="3"/>
    <x v="0"/>
    <x v="3"/>
    <s v="Pressboard Covers with Storage Hooks, 9 1/2&quot; x 11&quot;, Light Blue"/>
    <n v="11.78"/>
    <n v="3"/>
    <n v="3.98"/>
  </r>
  <r>
    <x v="778"/>
    <x v="591"/>
    <x v="33"/>
    <x v="0"/>
    <x v="4"/>
    <s v="Boston Model 1800 Electric Pencil Sharpener, Gray"/>
    <n v="197.05"/>
    <n v="7"/>
    <n v="59.12"/>
  </r>
  <r>
    <x v="779"/>
    <x v="123"/>
    <x v="20"/>
    <x v="0"/>
    <x v="0"/>
    <s v="Easy-staple paper"/>
    <n v="70.88"/>
    <n v="2"/>
    <n v="33.31"/>
  </r>
  <r>
    <x v="779"/>
    <x v="339"/>
    <x v="3"/>
    <x v="2"/>
    <x v="6"/>
    <s v="Panasonic KX-TG6844B Expandable Digital Cordless Telephone"/>
    <n v="211.17"/>
    <n v="4"/>
    <n v="18.48"/>
  </r>
  <r>
    <x v="779"/>
    <x v="272"/>
    <x v="20"/>
    <x v="0"/>
    <x v="4"/>
    <s v="Dixon Prang Watercolor Pencils, 10-Color Set with Brush"/>
    <n v="38.340000000000003"/>
    <n v="9"/>
    <n v="15.72"/>
  </r>
  <r>
    <x v="780"/>
    <x v="360"/>
    <x v="22"/>
    <x v="2"/>
    <x v="9"/>
    <s v="LogitechÂ Illuminated - Keyboard"/>
    <n v="179.97"/>
    <n v="3"/>
    <n v="86.39"/>
  </r>
  <r>
    <x v="781"/>
    <x v="453"/>
    <x v="0"/>
    <x v="0"/>
    <x v="7"/>
    <s v="OIC Bulk Pack Metal Binder Clips"/>
    <n v="11.17"/>
    <n v="4"/>
    <n v="3.63"/>
  </r>
  <r>
    <x v="781"/>
    <x v="453"/>
    <x v="0"/>
    <x v="0"/>
    <x v="0"/>
    <s v="Ink Jet Note and Greeting Cards, 8-1/2&quot; x 5-1/2&quot; Card Size"/>
    <n v="53.95"/>
    <n v="3"/>
    <n v="17.53"/>
  </r>
  <r>
    <x v="781"/>
    <x v="619"/>
    <x v="29"/>
    <x v="0"/>
    <x v="7"/>
    <s v="Alliance Super-Size Bands, Assorted Sizes"/>
    <n v="23.34"/>
    <n v="3"/>
    <n v="0.23"/>
  </r>
  <r>
    <x v="781"/>
    <x v="683"/>
    <x v="3"/>
    <x v="1"/>
    <x v="13"/>
    <s v="Chromcraft 48&quot; x 96&quot; Racetrack Double Pedestal Table"/>
    <n v="513.02"/>
    <n v="2"/>
    <n v="12.83"/>
  </r>
  <r>
    <x v="781"/>
    <x v="683"/>
    <x v="3"/>
    <x v="0"/>
    <x v="12"/>
    <s v="Kensington 4 Outlet MasterPiece Compact Power Control Center"/>
    <n v="487.92"/>
    <n v="6"/>
    <n v="136.62"/>
  </r>
  <r>
    <x v="781"/>
    <x v="683"/>
    <x v="3"/>
    <x v="0"/>
    <x v="3"/>
    <s v="Acco Hanging Data Binders"/>
    <n v="15.24"/>
    <n v="5"/>
    <n v="5.33"/>
  </r>
  <r>
    <x v="781"/>
    <x v="309"/>
    <x v="39"/>
    <x v="0"/>
    <x v="0"/>
    <s v="Xerox 1954"/>
    <n v="10.56"/>
    <n v="2"/>
    <n v="4.75"/>
  </r>
  <r>
    <x v="782"/>
    <x v="454"/>
    <x v="25"/>
    <x v="0"/>
    <x v="0"/>
    <s v="Xerox 199"/>
    <n v="30.82"/>
    <n v="9"/>
    <n v="9.6300000000000008"/>
  </r>
  <r>
    <x v="782"/>
    <x v="454"/>
    <x v="25"/>
    <x v="2"/>
    <x v="6"/>
    <s v="Apple EarPods with Remote and Mic"/>
    <n v="44.78"/>
    <n v="2"/>
    <n v="4.4800000000000004"/>
  </r>
  <r>
    <x v="782"/>
    <x v="454"/>
    <x v="25"/>
    <x v="0"/>
    <x v="12"/>
    <s v="Kensington 7 Outlet MasterPiece Power Center"/>
    <n v="569.54"/>
    <n v="4"/>
    <n v="64.069999999999993"/>
  </r>
  <r>
    <x v="782"/>
    <x v="292"/>
    <x v="15"/>
    <x v="0"/>
    <x v="3"/>
    <s v="Tuff Stuff Recycled Round Ring Binders"/>
    <n v="4.34"/>
    <n v="3"/>
    <n v="-3.04"/>
  </r>
  <r>
    <x v="782"/>
    <x v="292"/>
    <x v="15"/>
    <x v="0"/>
    <x v="3"/>
    <s v="Avery Durable Slant Ring Binders"/>
    <n v="11.88"/>
    <n v="5"/>
    <n v="-7.92"/>
  </r>
  <r>
    <x v="783"/>
    <x v="428"/>
    <x v="39"/>
    <x v="0"/>
    <x v="0"/>
    <s v="Xerox 202"/>
    <n v="32.4"/>
    <n v="5"/>
    <n v="15.55"/>
  </r>
  <r>
    <x v="783"/>
    <x v="428"/>
    <x v="39"/>
    <x v="0"/>
    <x v="3"/>
    <s v="Avery Hanging File Binders"/>
    <n v="41.86"/>
    <n v="7"/>
    <n v="19.260000000000002"/>
  </r>
  <r>
    <x v="783"/>
    <x v="428"/>
    <x v="39"/>
    <x v="0"/>
    <x v="3"/>
    <s v="Premium Transparent Presentation Covers, No Pattern/Clear, 8 1/2&quot; x 11&quot;"/>
    <n v="77.56"/>
    <n v="2"/>
    <n v="35.68"/>
  </r>
  <r>
    <x v="784"/>
    <x v="641"/>
    <x v="30"/>
    <x v="0"/>
    <x v="0"/>
    <s v="Xerox 224"/>
    <n v="6.48"/>
    <n v="1"/>
    <n v="3.11"/>
  </r>
  <r>
    <x v="784"/>
    <x v="752"/>
    <x v="0"/>
    <x v="2"/>
    <x v="9"/>
    <s v="Logitech diNovo Edge Keyboard"/>
    <n v="1399.94"/>
    <n v="7"/>
    <n v="52.5"/>
  </r>
  <r>
    <x v="784"/>
    <x v="288"/>
    <x v="20"/>
    <x v="1"/>
    <x v="5"/>
    <s v="Global Geo Office Task Chair, Gray"/>
    <n v="145.76"/>
    <n v="2"/>
    <n v="-8.1"/>
  </r>
  <r>
    <x v="784"/>
    <x v="599"/>
    <x v="16"/>
    <x v="1"/>
    <x v="13"/>
    <s v="BPI Conference Tables"/>
    <n v="562.29"/>
    <n v="7"/>
    <n v="-255.59"/>
  </r>
  <r>
    <x v="784"/>
    <x v="377"/>
    <x v="20"/>
    <x v="1"/>
    <x v="13"/>
    <s v="Chromcraft Round Conference Tables"/>
    <n v="209.15"/>
    <n v="2"/>
    <n v="-66.23"/>
  </r>
  <r>
    <x v="784"/>
    <x v="377"/>
    <x v="20"/>
    <x v="0"/>
    <x v="2"/>
    <s v="Tennsco 6- and 18-Compartment Lockers"/>
    <n v="1591.02"/>
    <n v="6"/>
    <n v="286.38"/>
  </r>
  <r>
    <x v="784"/>
    <x v="35"/>
    <x v="2"/>
    <x v="0"/>
    <x v="4"/>
    <s v="Boston 16765 Mini Stand Up Battery Pencil Sharpener"/>
    <n v="37.31"/>
    <n v="4"/>
    <n v="2.8"/>
  </r>
  <r>
    <x v="785"/>
    <x v="313"/>
    <x v="25"/>
    <x v="0"/>
    <x v="3"/>
    <s v="Acco Translucent Poly Ring Binders"/>
    <n v="11.23"/>
    <n v="8"/>
    <n v="-8.24"/>
  </r>
  <r>
    <x v="785"/>
    <x v="313"/>
    <x v="25"/>
    <x v="0"/>
    <x v="0"/>
    <s v="Easy-staple paper"/>
    <n v="10.27"/>
    <n v="3"/>
    <n v="3.21"/>
  </r>
  <r>
    <x v="785"/>
    <x v="161"/>
    <x v="21"/>
    <x v="1"/>
    <x v="11"/>
    <s v="O'Sullivan Living Dimensions 2-Shelf Bookcases"/>
    <n v="241.96"/>
    <n v="2"/>
    <n v="24.2"/>
  </r>
  <r>
    <x v="785"/>
    <x v="161"/>
    <x v="21"/>
    <x v="0"/>
    <x v="3"/>
    <s v="Avery Round Ring Poly Binders"/>
    <n v="8.52"/>
    <n v="3"/>
    <n v="4.17"/>
  </r>
  <r>
    <x v="785"/>
    <x v="459"/>
    <x v="8"/>
    <x v="0"/>
    <x v="12"/>
    <s v="Staple holder"/>
    <n v="17.34"/>
    <n v="2"/>
    <n v="4.68"/>
  </r>
  <r>
    <x v="785"/>
    <x v="459"/>
    <x v="8"/>
    <x v="2"/>
    <x v="9"/>
    <s v="Sony 64GB Class 10 Micro SDHC R40 Memory Card"/>
    <n v="71.98"/>
    <n v="2"/>
    <n v="15.12"/>
  </r>
  <r>
    <x v="785"/>
    <x v="503"/>
    <x v="6"/>
    <x v="0"/>
    <x v="3"/>
    <s v="Avery Heavy-Duty EZD  Binder With Locking Rings"/>
    <n v="22.32"/>
    <n v="4"/>
    <n v="10.71"/>
  </r>
  <r>
    <x v="785"/>
    <x v="503"/>
    <x v="6"/>
    <x v="0"/>
    <x v="1"/>
    <s v="Alphabetical Labels for Top Tab Filing"/>
    <n v="103.6"/>
    <n v="7"/>
    <n v="51.8"/>
  </r>
  <r>
    <x v="785"/>
    <x v="189"/>
    <x v="0"/>
    <x v="0"/>
    <x v="14"/>
    <s v="Premier Electric Letter Opener"/>
    <n v="185.38"/>
    <n v="2"/>
    <n v="-34.76"/>
  </r>
  <r>
    <x v="785"/>
    <x v="189"/>
    <x v="0"/>
    <x v="0"/>
    <x v="12"/>
    <s v="3.6 Cubic Foot Counter Height Office Refrigerator"/>
    <n v="58.92"/>
    <n v="1"/>
    <n v="-153.19999999999999"/>
  </r>
  <r>
    <x v="786"/>
    <x v="747"/>
    <x v="3"/>
    <x v="0"/>
    <x v="0"/>
    <s v="Array Memo Cubes"/>
    <n v="15.54"/>
    <n v="3"/>
    <n v="7.61"/>
  </r>
  <r>
    <x v="786"/>
    <x v="747"/>
    <x v="3"/>
    <x v="2"/>
    <x v="15"/>
    <s v="Texas Instruments TI-34 Scientific Calculator"/>
    <n v="105.55"/>
    <n v="6"/>
    <n v="35.619999999999997"/>
  </r>
  <r>
    <x v="786"/>
    <x v="546"/>
    <x v="15"/>
    <x v="0"/>
    <x v="0"/>
    <s v="Xerox 200"/>
    <n v="15.55"/>
    <n v="3"/>
    <n v="5.44"/>
  </r>
  <r>
    <x v="786"/>
    <x v="153"/>
    <x v="10"/>
    <x v="2"/>
    <x v="6"/>
    <s v="Cisco IP Phone 7961G-GE VoIP phone"/>
    <n v="259.89999999999998"/>
    <n v="2"/>
    <n v="-56.31"/>
  </r>
  <r>
    <x v="786"/>
    <x v="153"/>
    <x v="10"/>
    <x v="2"/>
    <x v="6"/>
    <s v="Plantronics Voyager Pro Legend"/>
    <n v="247.19"/>
    <n v="2"/>
    <n v="-49.44"/>
  </r>
  <r>
    <x v="786"/>
    <x v="153"/>
    <x v="10"/>
    <x v="2"/>
    <x v="9"/>
    <s v="Logitech G500s Laser Gaming Mouse with Adjustable Weight Tuning"/>
    <n v="279.95999999999998"/>
    <n v="5"/>
    <n v="48.99"/>
  </r>
  <r>
    <x v="787"/>
    <x v="297"/>
    <x v="26"/>
    <x v="0"/>
    <x v="3"/>
    <s v="Premium Transparent Presentation Covers by GBC"/>
    <n v="18.88"/>
    <n v="3"/>
    <n v="-13.85"/>
  </r>
  <r>
    <x v="787"/>
    <x v="297"/>
    <x v="26"/>
    <x v="0"/>
    <x v="12"/>
    <s v="Tripp Lite TLP810NET Broadband Surge for Modem/Fax"/>
    <n v="122.33"/>
    <n v="3"/>
    <n v="12.23"/>
  </r>
  <r>
    <x v="787"/>
    <x v="563"/>
    <x v="3"/>
    <x v="2"/>
    <x v="6"/>
    <s v="Nokia Lumia 521 (T-Mobile)"/>
    <n v="71.98"/>
    <n v="3"/>
    <n v="7.2"/>
  </r>
  <r>
    <x v="787"/>
    <x v="563"/>
    <x v="3"/>
    <x v="0"/>
    <x v="1"/>
    <s v="Avery 488"/>
    <n v="3.15"/>
    <n v="1"/>
    <n v="1.51"/>
  </r>
  <r>
    <x v="787"/>
    <x v="405"/>
    <x v="16"/>
    <x v="2"/>
    <x v="6"/>
    <s v="HTC One Mini"/>
    <n v="705.54"/>
    <n v="7"/>
    <n v="70.55"/>
  </r>
  <r>
    <x v="787"/>
    <x v="757"/>
    <x v="25"/>
    <x v="1"/>
    <x v="5"/>
    <s v="Hon Olson Stacker Stools"/>
    <n v="225.3"/>
    <n v="2"/>
    <n v="22.53"/>
  </r>
  <r>
    <x v="787"/>
    <x v="649"/>
    <x v="3"/>
    <x v="1"/>
    <x v="8"/>
    <s v="Luxo Professional Magnifying Clamp-On Fluorescent Lamps"/>
    <n v="312.02999999999997"/>
    <n v="3"/>
    <n v="43.68"/>
  </r>
  <r>
    <x v="787"/>
    <x v="649"/>
    <x v="3"/>
    <x v="0"/>
    <x v="2"/>
    <s v="Perma STOR-ALL Hanging File Box, 13 1/8&quot;W x 12 1/4&quot;D x 10 1/2&quot;H"/>
    <n v="17.940000000000001"/>
    <n v="3"/>
    <n v="3.05"/>
  </r>
  <r>
    <x v="787"/>
    <x v="649"/>
    <x v="3"/>
    <x v="2"/>
    <x v="6"/>
    <s v="AT&amp;T 841000 Phone"/>
    <n v="165.6"/>
    <n v="3"/>
    <n v="10.35"/>
  </r>
  <r>
    <x v="787"/>
    <x v="649"/>
    <x v="3"/>
    <x v="0"/>
    <x v="0"/>
    <s v="Rediform S.O.S. 1-Up Phone Message Bk, 4-1/4x3-1/16 Bk, 1 Form/Pg, 40 Messages/Bk, 3/Pk"/>
    <n v="37.520000000000003"/>
    <n v="4"/>
    <n v="18.010000000000002"/>
  </r>
  <r>
    <x v="788"/>
    <x v="500"/>
    <x v="3"/>
    <x v="0"/>
    <x v="10"/>
    <s v="Convenience Packs of Business Envelopes"/>
    <n v="10.86"/>
    <n v="3"/>
    <n v="5.0999999999999996"/>
  </r>
  <r>
    <x v="788"/>
    <x v="771"/>
    <x v="3"/>
    <x v="1"/>
    <x v="13"/>
    <s v="Barricks 18&quot; x 48&quot; Non-Folding Utility Table with Bottom Storage Shelf"/>
    <n v="161.28"/>
    <n v="2"/>
    <n v="12.1"/>
  </r>
  <r>
    <x v="788"/>
    <x v="355"/>
    <x v="3"/>
    <x v="0"/>
    <x v="0"/>
    <s v="Xerox 1931"/>
    <n v="32.4"/>
    <n v="5"/>
    <n v="15.55"/>
  </r>
  <r>
    <x v="789"/>
    <x v="685"/>
    <x v="22"/>
    <x v="0"/>
    <x v="3"/>
    <s v="Acco Pressboard Covers with Storage Hooks, 14 7/8&quot; x 11&quot;, Light Blue"/>
    <n v="15.71"/>
    <n v="4"/>
    <n v="5.7"/>
  </r>
  <r>
    <x v="790"/>
    <x v="698"/>
    <x v="20"/>
    <x v="0"/>
    <x v="12"/>
    <s v="Belkin 7 Outlet SurgeMaster II"/>
    <n v="355.32"/>
    <n v="9"/>
    <n v="99.49"/>
  </r>
  <r>
    <x v="790"/>
    <x v="480"/>
    <x v="20"/>
    <x v="2"/>
    <x v="6"/>
    <s v="GE DSL Phone Line Filter"/>
    <n v="39.99"/>
    <n v="1"/>
    <n v="11.6"/>
  </r>
  <r>
    <x v="790"/>
    <x v="40"/>
    <x v="0"/>
    <x v="0"/>
    <x v="3"/>
    <s v="GBC Wire Binding Combs"/>
    <n v="2.0699999999999998"/>
    <n v="1"/>
    <n v="-3.41"/>
  </r>
  <r>
    <x v="790"/>
    <x v="40"/>
    <x v="0"/>
    <x v="0"/>
    <x v="0"/>
    <s v="Advantus Motivational Note Cards"/>
    <n v="83.84"/>
    <n v="8"/>
    <n v="30.39"/>
  </r>
  <r>
    <x v="790"/>
    <x v="338"/>
    <x v="0"/>
    <x v="1"/>
    <x v="8"/>
    <s v="Staple-based wall hangings"/>
    <n v="9.5500000000000007"/>
    <n v="3"/>
    <n v="-3.82"/>
  </r>
  <r>
    <x v="790"/>
    <x v="338"/>
    <x v="0"/>
    <x v="1"/>
    <x v="8"/>
    <s v="OIC Stacking Trays"/>
    <n v="5.34"/>
    <n v="4"/>
    <n v="-2.14"/>
  </r>
  <r>
    <x v="791"/>
    <x v="218"/>
    <x v="20"/>
    <x v="0"/>
    <x v="3"/>
    <s v="Surelock Post Binders"/>
    <n v="146.69"/>
    <n v="6"/>
    <n v="55.01"/>
  </r>
  <r>
    <x v="791"/>
    <x v="218"/>
    <x v="20"/>
    <x v="0"/>
    <x v="3"/>
    <s v="Ibico EB-19 Dual Function Manual Binding System"/>
    <n v="276.77999999999997"/>
    <n v="2"/>
    <n v="89.95"/>
  </r>
  <r>
    <x v="791"/>
    <x v="218"/>
    <x v="20"/>
    <x v="0"/>
    <x v="3"/>
    <s v="Cardinal HOLDit! Binder Insert Strips,Extra Strips"/>
    <n v="25.32"/>
    <n v="5"/>
    <n v="9.18"/>
  </r>
  <r>
    <x v="792"/>
    <x v="233"/>
    <x v="14"/>
    <x v="2"/>
    <x v="6"/>
    <s v="SKILCRAFT Telephone Shoulder Rest, 2&quot; x 6.5&quot; x 2.5&quot;, Black"/>
    <n v="14.78"/>
    <n v="2"/>
    <n v="3.99"/>
  </r>
  <r>
    <x v="793"/>
    <x v="720"/>
    <x v="25"/>
    <x v="0"/>
    <x v="1"/>
    <s v="Avery 49"/>
    <n v="9.2200000000000006"/>
    <n v="4"/>
    <n v="3.34"/>
  </r>
  <r>
    <x v="793"/>
    <x v="720"/>
    <x v="25"/>
    <x v="0"/>
    <x v="14"/>
    <s v="Acme 10&quot; Easy Grip Assistive Scissors"/>
    <n v="28.05"/>
    <n v="2"/>
    <n v="3.51"/>
  </r>
  <r>
    <x v="793"/>
    <x v="81"/>
    <x v="2"/>
    <x v="1"/>
    <x v="13"/>
    <s v="Iceberg OfficeWorks 42&quot; Round Tables"/>
    <n v="815.29"/>
    <n v="9"/>
    <n v="-339.71"/>
  </r>
  <r>
    <x v="793"/>
    <x v="759"/>
    <x v="3"/>
    <x v="0"/>
    <x v="3"/>
    <s v="Avery Durable Slant Ring Binders"/>
    <n v="12.67"/>
    <n v="2"/>
    <n v="4.75"/>
  </r>
  <r>
    <x v="793"/>
    <x v="759"/>
    <x v="3"/>
    <x v="2"/>
    <x v="6"/>
    <s v="Motorola HK250 Universal Bluetooth Headset"/>
    <n v="91.96"/>
    <n v="5"/>
    <n v="-20.69"/>
  </r>
  <r>
    <x v="793"/>
    <x v="759"/>
    <x v="3"/>
    <x v="2"/>
    <x v="9"/>
    <s v="LogitechÂ Gaming G510s - Keyboard"/>
    <n v="254.97"/>
    <n v="3"/>
    <n v="91.79"/>
  </r>
  <r>
    <x v="793"/>
    <x v="759"/>
    <x v="3"/>
    <x v="2"/>
    <x v="6"/>
    <s v="Anker Astro Mini 3000mAh Ultra-Compact Portable Charger"/>
    <n v="31.98"/>
    <n v="2"/>
    <n v="-8"/>
  </r>
  <r>
    <x v="793"/>
    <x v="759"/>
    <x v="3"/>
    <x v="1"/>
    <x v="13"/>
    <s v="Bretford CR8500 Series Meeting Room Furniture"/>
    <n v="2887.06"/>
    <n v="9"/>
    <n v="180.44"/>
  </r>
  <r>
    <x v="793"/>
    <x v="759"/>
    <x v="3"/>
    <x v="0"/>
    <x v="0"/>
    <s v="Xerox 1997"/>
    <n v="12.96"/>
    <n v="2"/>
    <n v="6.22"/>
  </r>
  <r>
    <x v="793"/>
    <x v="759"/>
    <x v="3"/>
    <x v="0"/>
    <x v="0"/>
    <s v="Xerox 1928"/>
    <n v="47.52"/>
    <n v="9"/>
    <n v="21.38"/>
  </r>
  <r>
    <x v="793"/>
    <x v="468"/>
    <x v="22"/>
    <x v="0"/>
    <x v="3"/>
    <s v="Avery Durable Slant Ring Binders With Label Holder"/>
    <n v="33.44"/>
    <n v="10"/>
    <n v="11.7"/>
  </r>
  <r>
    <x v="793"/>
    <x v="144"/>
    <x v="20"/>
    <x v="1"/>
    <x v="5"/>
    <s v="Leather Task Chair, Black"/>
    <n v="573.16999999999996"/>
    <n v="7"/>
    <n v="63.69"/>
  </r>
  <r>
    <x v="794"/>
    <x v="353"/>
    <x v="10"/>
    <x v="0"/>
    <x v="12"/>
    <s v="Tripp Lite Isotel 8 Ultra 8 Outlet Metal Surge"/>
    <n v="113.55"/>
    <n v="2"/>
    <n v="8.52"/>
  </r>
  <r>
    <x v="794"/>
    <x v="353"/>
    <x v="10"/>
    <x v="0"/>
    <x v="3"/>
    <s v="Avery Durable Poly Binders"/>
    <n v="3.32"/>
    <n v="2"/>
    <n v="-2.65"/>
  </r>
  <r>
    <x v="794"/>
    <x v="353"/>
    <x v="10"/>
    <x v="0"/>
    <x v="10"/>
    <s v="Airmail Envelopes"/>
    <n v="134.29"/>
    <n v="2"/>
    <n v="45.32"/>
  </r>
  <r>
    <x v="794"/>
    <x v="118"/>
    <x v="0"/>
    <x v="0"/>
    <x v="3"/>
    <s v="GBC Standard Recycled Report Covers, Clear Plastic Sheets"/>
    <n v="4.3099999999999996"/>
    <n v="2"/>
    <n v="-6.9"/>
  </r>
  <r>
    <x v="794"/>
    <x v="320"/>
    <x v="11"/>
    <x v="0"/>
    <x v="3"/>
    <s v="GBC Imprintable Covers"/>
    <n v="26.35"/>
    <n v="8"/>
    <n v="-18.45"/>
  </r>
  <r>
    <x v="794"/>
    <x v="486"/>
    <x v="22"/>
    <x v="0"/>
    <x v="0"/>
    <s v="Xerox 202"/>
    <n v="19.440000000000001"/>
    <n v="3"/>
    <n v="9.33"/>
  </r>
  <r>
    <x v="794"/>
    <x v="529"/>
    <x v="26"/>
    <x v="1"/>
    <x v="8"/>
    <s v="Dana Halogen Swing-Arm Architect Lamp"/>
    <n v="98.33"/>
    <n v="3"/>
    <n v="9.83"/>
  </r>
  <r>
    <x v="794"/>
    <x v="203"/>
    <x v="3"/>
    <x v="0"/>
    <x v="4"/>
    <s v="Newell 346"/>
    <n v="5.76"/>
    <n v="2"/>
    <n v="1.67"/>
  </r>
  <r>
    <x v="795"/>
    <x v="772"/>
    <x v="0"/>
    <x v="0"/>
    <x v="2"/>
    <s v="SAFCO Boltless Steel Shelving"/>
    <n v="727.3"/>
    <n v="8"/>
    <n v="-172.73"/>
  </r>
  <r>
    <x v="795"/>
    <x v="772"/>
    <x v="0"/>
    <x v="1"/>
    <x v="8"/>
    <s v="Flat Face Poster Frame"/>
    <n v="22.61"/>
    <n v="3"/>
    <n v="-10.17"/>
  </r>
  <r>
    <x v="795"/>
    <x v="772"/>
    <x v="0"/>
    <x v="2"/>
    <x v="9"/>
    <s v="WD My Passport Ultra 2TB Portable External Hard Drive"/>
    <n v="666.4"/>
    <n v="7"/>
    <n v="-33.32"/>
  </r>
  <r>
    <x v="795"/>
    <x v="282"/>
    <x v="22"/>
    <x v="2"/>
    <x v="15"/>
    <s v="Okidata C331dn Printer"/>
    <n v="837.6"/>
    <n v="3"/>
    <n v="62.82"/>
  </r>
  <r>
    <x v="795"/>
    <x v="282"/>
    <x v="22"/>
    <x v="0"/>
    <x v="10"/>
    <s v="Tyvek  Top-Opening Peel &amp; Seel Envelopes, Plain White"/>
    <n v="135.9"/>
    <n v="5"/>
    <n v="63.87"/>
  </r>
  <r>
    <x v="795"/>
    <x v="282"/>
    <x v="22"/>
    <x v="0"/>
    <x v="0"/>
    <s v="Xerox 1978"/>
    <n v="34.68"/>
    <n v="6"/>
    <n v="16.989999999999998"/>
  </r>
  <r>
    <x v="795"/>
    <x v="282"/>
    <x v="22"/>
    <x v="1"/>
    <x v="5"/>
    <s v="Office Star Flex Back Scooter Chair with White Frame"/>
    <n v="532.70000000000005"/>
    <n v="6"/>
    <n v="-39.950000000000003"/>
  </r>
  <r>
    <x v="795"/>
    <x v="282"/>
    <x v="22"/>
    <x v="0"/>
    <x v="12"/>
    <s v="Acco Six-Outlet Power Strip, 4' Cord Length"/>
    <n v="43.1"/>
    <n v="5"/>
    <n v="11.21"/>
  </r>
  <r>
    <x v="795"/>
    <x v="282"/>
    <x v="22"/>
    <x v="0"/>
    <x v="14"/>
    <s v="Acme Rosewood Handle Letter Opener"/>
    <n v="15.88"/>
    <n v="4"/>
    <n v="0.16"/>
  </r>
  <r>
    <x v="795"/>
    <x v="359"/>
    <x v="20"/>
    <x v="0"/>
    <x v="4"/>
    <s v="Dixon Prang Watercolor Pencils, 10-Color Set with Brush"/>
    <n v="21.3"/>
    <n v="5"/>
    <n v="8.73"/>
  </r>
  <r>
    <x v="795"/>
    <x v="359"/>
    <x v="20"/>
    <x v="0"/>
    <x v="12"/>
    <s v="1.7 Cubic Foot Compact &quot;Cube&quot; Office Refrigerators"/>
    <n v="1040.8"/>
    <n v="5"/>
    <n v="281.02"/>
  </r>
  <r>
    <x v="795"/>
    <x v="359"/>
    <x v="20"/>
    <x v="0"/>
    <x v="4"/>
    <s v="Newell 331"/>
    <n v="29.34"/>
    <n v="6"/>
    <n v="7.92"/>
  </r>
  <r>
    <x v="795"/>
    <x v="338"/>
    <x v="21"/>
    <x v="0"/>
    <x v="1"/>
    <s v="Permanent Self-Adhesive File Folder Labels for Typewriters, 1 1/8 x 3 1/2, White"/>
    <n v="25.2"/>
    <n v="4"/>
    <n v="11.59"/>
  </r>
  <r>
    <x v="795"/>
    <x v="338"/>
    <x v="21"/>
    <x v="0"/>
    <x v="1"/>
    <s v="Avery 515"/>
    <n v="37.590000000000003"/>
    <n v="3"/>
    <n v="17.670000000000002"/>
  </r>
  <r>
    <x v="795"/>
    <x v="338"/>
    <x v="21"/>
    <x v="0"/>
    <x v="2"/>
    <s v="Pizazz Global Quick File"/>
    <n v="14.97"/>
    <n v="1"/>
    <n v="4.1900000000000004"/>
  </r>
  <r>
    <x v="795"/>
    <x v="338"/>
    <x v="21"/>
    <x v="2"/>
    <x v="9"/>
    <s v="Maxell 4.7GB DVD+R 5/Pack"/>
    <n v="1.98"/>
    <n v="2"/>
    <n v="0.89"/>
  </r>
  <r>
    <x v="796"/>
    <x v="334"/>
    <x v="3"/>
    <x v="0"/>
    <x v="7"/>
    <s v="Advantus SlideClip Paper Clips"/>
    <n v="10.23"/>
    <n v="3"/>
    <n v="4.91"/>
  </r>
  <r>
    <x v="796"/>
    <x v="334"/>
    <x v="3"/>
    <x v="0"/>
    <x v="0"/>
    <s v="Xerox 1979"/>
    <n v="154.9"/>
    <n v="5"/>
    <n v="69.709999999999994"/>
  </r>
  <r>
    <x v="796"/>
    <x v="49"/>
    <x v="0"/>
    <x v="2"/>
    <x v="9"/>
    <s v="Logitech G700s Rechargeable Gaming Mouse"/>
    <n v="159.97999999999999"/>
    <n v="2"/>
    <n v="44"/>
  </r>
  <r>
    <x v="796"/>
    <x v="49"/>
    <x v="0"/>
    <x v="1"/>
    <x v="5"/>
    <s v="Hon Deluxe Fabric Upholstered Stacking Chairs"/>
    <n v="1024.72"/>
    <n v="6"/>
    <n v="-29.28"/>
  </r>
  <r>
    <x v="796"/>
    <x v="309"/>
    <x v="22"/>
    <x v="0"/>
    <x v="0"/>
    <s v="Xerox 1931"/>
    <n v="6.48"/>
    <n v="1"/>
    <n v="3.11"/>
  </r>
  <r>
    <x v="796"/>
    <x v="351"/>
    <x v="3"/>
    <x v="1"/>
    <x v="5"/>
    <s v="Global Troy Executive Leather Low-Back Tilter"/>
    <n v="1603.14"/>
    <n v="4"/>
    <n v="100.2"/>
  </r>
  <r>
    <x v="796"/>
    <x v="422"/>
    <x v="2"/>
    <x v="0"/>
    <x v="4"/>
    <s v="Binney &amp; Smith inkTank Erasable Pocket Highlighter, Chisel Tip, Yellow"/>
    <n v="5.47"/>
    <n v="3"/>
    <n v="1.64"/>
  </r>
  <r>
    <x v="796"/>
    <x v="422"/>
    <x v="2"/>
    <x v="2"/>
    <x v="9"/>
    <s v="Logitech Trackman Marble Mouse"/>
    <n v="47.98"/>
    <n v="2"/>
    <n v="13.2"/>
  </r>
  <r>
    <x v="796"/>
    <x v="324"/>
    <x v="3"/>
    <x v="0"/>
    <x v="4"/>
    <s v="Newell Chalk Holder"/>
    <n v="8.26"/>
    <n v="2"/>
    <n v="3.8"/>
  </r>
  <r>
    <x v="796"/>
    <x v="696"/>
    <x v="20"/>
    <x v="2"/>
    <x v="6"/>
    <s v="Samsung Replacement EH64AVFWE Premium Headset"/>
    <n v="33"/>
    <n v="6"/>
    <n v="8.25"/>
  </r>
  <r>
    <x v="796"/>
    <x v="696"/>
    <x v="20"/>
    <x v="2"/>
    <x v="9"/>
    <s v="Plantronics Audio 478 Stereo USB Headset"/>
    <n v="249.95"/>
    <n v="5"/>
    <n v="87.48"/>
  </r>
  <r>
    <x v="796"/>
    <x v="301"/>
    <x v="21"/>
    <x v="2"/>
    <x v="9"/>
    <s v="Memorex Micro Travel Drive 16 GB"/>
    <n v="47.97"/>
    <n v="3"/>
    <n v="14.87"/>
  </r>
  <r>
    <x v="796"/>
    <x v="182"/>
    <x v="14"/>
    <x v="0"/>
    <x v="0"/>
    <s v="Xerox 1950"/>
    <n v="11.56"/>
    <n v="2"/>
    <n v="5.66"/>
  </r>
  <r>
    <x v="796"/>
    <x v="182"/>
    <x v="14"/>
    <x v="2"/>
    <x v="6"/>
    <s v="ClearSounds CSC500 Amplified Spirit Phone Corded phone"/>
    <n v="209.97"/>
    <n v="3"/>
    <n v="58.79"/>
  </r>
  <r>
    <x v="796"/>
    <x v="182"/>
    <x v="14"/>
    <x v="1"/>
    <x v="13"/>
    <s v="Hon 4060 Series Tables"/>
    <n v="447.84"/>
    <n v="4"/>
    <n v="98.52"/>
  </r>
  <r>
    <x v="796"/>
    <x v="182"/>
    <x v="14"/>
    <x v="2"/>
    <x v="9"/>
    <s v="NETGEAR AC1750 Dual Band GigabitÂ Smart WiFi Router"/>
    <n v="479.97"/>
    <n v="3"/>
    <n v="163.19"/>
  </r>
  <r>
    <x v="796"/>
    <x v="182"/>
    <x v="14"/>
    <x v="0"/>
    <x v="4"/>
    <s v="Newell 335"/>
    <n v="8.64"/>
    <n v="3"/>
    <n v="2.5099999999999998"/>
  </r>
  <r>
    <x v="796"/>
    <x v="21"/>
    <x v="4"/>
    <x v="1"/>
    <x v="8"/>
    <s v="Deflect-o Glass Clear Studded Chair Mats"/>
    <n v="186.54"/>
    <n v="3"/>
    <n v="41.04"/>
  </r>
  <r>
    <x v="796"/>
    <x v="687"/>
    <x v="20"/>
    <x v="0"/>
    <x v="3"/>
    <s v="Deluxe Heavy-Duty Vinyl Round Ring Binder"/>
    <n v="146.69"/>
    <n v="8"/>
    <n v="45.84"/>
  </r>
  <r>
    <x v="796"/>
    <x v="642"/>
    <x v="16"/>
    <x v="0"/>
    <x v="0"/>
    <s v="Xerox 1944"/>
    <n v="31.01"/>
    <n v="1"/>
    <n v="11.24"/>
  </r>
  <r>
    <x v="797"/>
    <x v="567"/>
    <x v="0"/>
    <x v="0"/>
    <x v="14"/>
    <s v="Martin-Yale Premier Letter Opener"/>
    <n v="51.52"/>
    <n v="5"/>
    <n v="-10.95"/>
  </r>
  <r>
    <x v="797"/>
    <x v="567"/>
    <x v="0"/>
    <x v="0"/>
    <x v="0"/>
    <s v="Ampad Gold Fibre Wirebound Steno Books, 6&quot; x 9&quot;, Gregg Ruled"/>
    <n v="3.53"/>
    <n v="1"/>
    <n v="1.1499999999999999"/>
  </r>
  <r>
    <x v="797"/>
    <x v="567"/>
    <x v="0"/>
    <x v="0"/>
    <x v="0"/>
    <s v="Xerox 196"/>
    <n v="4.62"/>
    <n v="1"/>
    <n v="1.68"/>
  </r>
  <r>
    <x v="797"/>
    <x v="567"/>
    <x v="0"/>
    <x v="0"/>
    <x v="14"/>
    <s v="Fiskars 8&quot; Scissors, 2/Pack"/>
    <n v="55.17"/>
    <n v="4"/>
    <n v="6.21"/>
  </r>
  <r>
    <x v="797"/>
    <x v="764"/>
    <x v="32"/>
    <x v="0"/>
    <x v="0"/>
    <s v="Xerox 1919"/>
    <n v="122.97"/>
    <n v="3"/>
    <n v="60.26"/>
  </r>
  <r>
    <x v="797"/>
    <x v="764"/>
    <x v="32"/>
    <x v="1"/>
    <x v="13"/>
    <s v="SAFCO PlanMaster Heigh-Adjustable Drafting Table Base, 43w x 30d x 30-37h, Black"/>
    <n v="244.62"/>
    <n v="1"/>
    <n v="20.97"/>
  </r>
  <r>
    <x v="797"/>
    <x v="764"/>
    <x v="32"/>
    <x v="2"/>
    <x v="6"/>
    <s v="PureGear Roll-On Screen Protector"/>
    <n v="59.97"/>
    <n v="3"/>
    <n v="28.79"/>
  </r>
  <r>
    <x v="797"/>
    <x v="764"/>
    <x v="32"/>
    <x v="0"/>
    <x v="0"/>
    <s v="Southworth 25% Cotton Linen-Finish Paper &amp; Envelopes"/>
    <n v="81.540000000000006"/>
    <n v="9"/>
    <n v="36.69"/>
  </r>
  <r>
    <x v="797"/>
    <x v="764"/>
    <x v="32"/>
    <x v="0"/>
    <x v="7"/>
    <s v="Staples"/>
    <n v="11.68"/>
    <n v="4"/>
    <n v="5.26"/>
  </r>
  <r>
    <x v="797"/>
    <x v="764"/>
    <x v="32"/>
    <x v="0"/>
    <x v="3"/>
    <s v="Wilson Jones Clip &amp; Carry Folder Binder Tool for Ring Binders, Clear"/>
    <n v="29"/>
    <n v="5"/>
    <n v="13.92"/>
  </r>
  <r>
    <x v="797"/>
    <x v="735"/>
    <x v="0"/>
    <x v="0"/>
    <x v="2"/>
    <s v="Portfile Personal File Boxes"/>
    <n v="14.16"/>
    <n v="1"/>
    <n v="1.06"/>
  </r>
  <r>
    <x v="797"/>
    <x v="735"/>
    <x v="0"/>
    <x v="0"/>
    <x v="0"/>
    <s v="Southworth 25% Cotton Premium Laser Paper and Envelopes"/>
    <n v="79.92"/>
    <n v="5"/>
    <n v="27.97"/>
  </r>
  <r>
    <x v="797"/>
    <x v="551"/>
    <x v="16"/>
    <x v="0"/>
    <x v="1"/>
    <s v="Avery 484"/>
    <n v="9.2200000000000006"/>
    <n v="4"/>
    <n v="3.34"/>
  </r>
  <r>
    <x v="798"/>
    <x v="330"/>
    <x v="26"/>
    <x v="0"/>
    <x v="0"/>
    <s v="Wirebound Four 2-3/4 x 5 Forms per Page, 400 Sets per Book"/>
    <n v="15.48"/>
    <n v="3"/>
    <n v="5.61"/>
  </r>
  <r>
    <x v="798"/>
    <x v="330"/>
    <x v="26"/>
    <x v="2"/>
    <x v="6"/>
    <s v="AT&amp;T 17929 Lendline Telephone"/>
    <n v="108.58"/>
    <n v="3"/>
    <n v="8.14"/>
  </r>
  <r>
    <x v="798"/>
    <x v="717"/>
    <x v="0"/>
    <x v="0"/>
    <x v="3"/>
    <s v="Angle-D Binders with Locking Rings, Label Holders"/>
    <n v="13.14"/>
    <n v="9"/>
    <n v="-21.68"/>
  </r>
  <r>
    <x v="798"/>
    <x v="717"/>
    <x v="0"/>
    <x v="0"/>
    <x v="3"/>
    <s v="GBC ProClick Spines for 32-Hole Punch"/>
    <n v="10.02"/>
    <n v="4"/>
    <n v="-16.54"/>
  </r>
  <r>
    <x v="798"/>
    <x v="717"/>
    <x v="0"/>
    <x v="1"/>
    <x v="11"/>
    <s v="Sauder Camden County Collection Libraries, Planked Cherry Finish"/>
    <n v="156.37"/>
    <n v="2"/>
    <n v="-52.89"/>
  </r>
  <r>
    <x v="798"/>
    <x v="615"/>
    <x v="10"/>
    <x v="0"/>
    <x v="3"/>
    <s v="GBC VeloBinder Strips"/>
    <n v="18.43"/>
    <n v="8"/>
    <n v="-12.29"/>
  </r>
  <r>
    <x v="799"/>
    <x v="81"/>
    <x v="1"/>
    <x v="0"/>
    <x v="0"/>
    <s v="Avery Personal Creations Heavyweight Cards"/>
    <n v="64.62"/>
    <n v="7"/>
    <n v="22.62"/>
  </r>
  <r>
    <x v="799"/>
    <x v="81"/>
    <x v="1"/>
    <x v="2"/>
    <x v="9"/>
    <s v="SanDisk Ultra 64 GB MicroSDHC Class 10 Memory Card"/>
    <n v="95.98"/>
    <n v="3"/>
    <n v="-10.8"/>
  </r>
  <r>
    <x v="799"/>
    <x v="81"/>
    <x v="1"/>
    <x v="0"/>
    <x v="3"/>
    <s v="Avery Hidden Tab Dividers for Binding Systems"/>
    <n v="1.79"/>
    <n v="3"/>
    <n v="-3.04"/>
  </r>
  <r>
    <x v="799"/>
    <x v="692"/>
    <x v="38"/>
    <x v="0"/>
    <x v="14"/>
    <s v="Acme Forged Steel Scissors with Black Enamel Handles"/>
    <n v="27.93"/>
    <n v="3"/>
    <n v="8.1"/>
  </r>
  <r>
    <x v="799"/>
    <x v="690"/>
    <x v="20"/>
    <x v="2"/>
    <x v="6"/>
    <s v="Samsung Replacement EH64AVFWE Premium Headset"/>
    <n v="22"/>
    <n v="4"/>
    <n v="5.5"/>
  </r>
  <r>
    <x v="799"/>
    <x v="169"/>
    <x v="2"/>
    <x v="1"/>
    <x v="13"/>
    <s v="Barricks 18&quot; x 48&quot; Non-Folding Utility Table with Bottom Storage Shelf"/>
    <n v="241.92"/>
    <n v="4"/>
    <n v="-56.45"/>
  </r>
  <r>
    <x v="799"/>
    <x v="169"/>
    <x v="2"/>
    <x v="1"/>
    <x v="11"/>
    <s v="O'Sullivan 5-Shelf Heavy-Duty Bookcases"/>
    <n v="163.88"/>
    <n v="4"/>
    <n v="-81.94"/>
  </r>
  <r>
    <x v="799"/>
    <x v="169"/>
    <x v="2"/>
    <x v="0"/>
    <x v="3"/>
    <s v="Fellowes Black Plastic Comb Bindings"/>
    <n v="3.49"/>
    <n v="2"/>
    <n v="-2.79"/>
  </r>
  <r>
    <x v="799"/>
    <x v="169"/>
    <x v="2"/>
    <x v="0"/>
    <x v="7"/>
    <s v="Revere Boxed Rubber Bands by Revere"/>
    <n v="10.58"/>
    <n v="7"/>
    <n v="-2.38"/>
  </r>
  <r>
    <x v="800"/>
    <x v="487"/>
    <x v="2"/>
    <x v="2"/>
    <x v="6"/>
    <s v="Aastra 57i VoIP phone"/>
    <n v="290.89999999999998"/>
    <n v="3"/>
    <n v="-67.88"/>
  </r>
  <r>
    <x v="800"/>
    <x v="487"/>
    <x v="2"/>
    <x v="0"/>
    <x v="2"/>
    <s v="File Shuttle II and Handi-File, Black"/>
    <n v="54.22"/>
    <n v="2"/>
    <n v="3.39"/>
  </r>
  <r>
    <x v="800"/>
    <x v="487"/>
    <x v="2"/>
    <x v="1"/>
    <x v="5"/>
    <s v="Hon 2090 Â“Pillow SoftÂ” Series Mid Back Swivel/Tilt Chairs"/>
    <n v="786.74"/>
    <n v="4"/>
    <n v="-258.5"/>
  </r>
  <r>
    <x v="800"/>
    <x v="487"/>
    <x v="2"/>
    <x v="0"/>
    <x v="1"/>
    <s v="Round Specialty Laser Printer Labels"/>
    <n v="100.24"/>
    <n v="10"/>
    <n v="33.83"/>
  </r>
  <r>
    <x v="800"/>
    <x v="487"/>
    <x v="2"/>
    <x v="0"/>
    <x v="3"/>
    <s v="GBC Premium Transparent Covers with Diagonal Lined Pattern"/>
    <n v="37.76"/>
    <n v="6"/>
    <n v="-27.69"/>
  </r>
  <r>
    <x v="800"/>
    <x v="100"/>
    <x v="3"/>
    <x v="1"/>
    <x v="8"/>
    <s v="Executive Impressions 10&quot; Spectator Wall Clock"/>
    <n v="47.04"/>
    <n v="4"/>
    <n v="15.99"/>
  </r>
  <r>
    <x v="800"/>
    <x v="100"/>
    <x v="3"/>
    <x v="2"/>
    <x v="6"/>
    <s v="Panasonic KX TS3282W Corded phone"/>
    <n v="339.96"/>
    <n v="5"/>
    <n v="42.5"/>
  </r>
  <r>
    <x v="801"/>
    <x v="633"/>
    <x v="0"/>
    <x v="0"/>
    <x v="2"/>
    <s v="Super Decoflex Portable Personal File"/>
    <n v="23.97"/>
    <n v="2"/>
    <n v="2.4"/>
  </r>
  <r>
    <x v="802"/>
    <x v="692"/>
    <x v="20"/>
    <x v="2"/>
    <x v="9"/>
    <s v="Sabrent 4-Port USB 2.0 Hub"/>
    <n v="6.79"/>
    <n v="1"/>
    <n v="2.31"/>
  </r>
  <r>
    <x v="802"/>
    <x v="692"/>
    <x v="20"/>
    <x v="0"/>
    <x v="0"/>
    <s v="Xerox 1881"/>
    <n v="24.56"/>
    <n v="2"/>
    <n v="11.54"/>
  </r>
  <r>
    <x v="802"/>
    <x v="692"/>
    <x v="20"/>
    <x v="0"/>
    <x v="3"/>
    <s v="Acco Hanging Data Binders"/>
    <n v="3.05"/>
    <n v="1"/>
    <n v="1.07"/>
  </r>
  <r>
    <x v="802"/>
    <x v="692"/>
    <x v="20"/>
    <x v="0"/>
    <x v="0"/>
    <s v="Xerox 1881"/>
    <n v="49.12"/>
    <n v="4"/>
    <n v="23.09"/>
  </r>
  <r>
    <x v="802"/>
    <x v="692"/>
    <x v="20"/>
    <x v="0"/>
    <x v="3"/>
    <s v="GBC DocuBind P400 Electric Binding System"/>
    <n v="4355.17"/>
    <n v="4"/>
    <n v="1415.43"/>
  </r>
  <r>
    <x v="802"/>
    <x v="755"/>
    <x v="3"/>
    <x v="0"/>
    <x v="10"/>
    <s v="White Business Envelopes with Contemporary Seam, Recycled White Business Envelopes"/>
    <n v="21.88"/>
    <n v="2"/>
    <n v="10.94"/>
  </r>
  <r>
    <x v="802"/>
    <x v="78"/>
    <x v="2"/>
    <x v="0"/>
    <x v="0"/>
    <s v="Telephone Message Books with Fax/Mobile Section, 5 1/2&quot; x 3 3/16&quot;"/>
    <n v="30.48"/>
    <n v="6"/>
    <n v="9.91"/>
  </r>
  <r>
    <x v="802"/>
    <x v="78"/>
    <x v="2"/>
    <x v="2"/>
    <x v="6"/>
    <s v="Anker 36W 4-Port USB Wall Charger Travel Power Adapter for iPhone 5s 5c 5"/>
    <n v="23.99"/>
    <n v="2"/>
    <n v="-4.8"/>
  </r>
  <r>
    <x v="802"/>
    <x v="78"/>
    <x v="2"/>
    <x v="0"/>
    <x v="7"/>
    <s v="Staples"/>
    <n v="16.690000000000001"/>
    <n v="7"/>
    <n v="5.42"/>
  </r>
  <r>
    <x v="802"/>
    <x v="190"/>
    <x v="20"/>
    <x v="2"/>
    <x v="9"/>
    <s v="Enermax Aurora Lite Keyboard"/>
    <n v="468.9"/>
    <n v="6"/>
    <n v="206.32"/>
  </r>
  <r>
    <x v="802"/>
    <x v="190"/>
    <x v="20"/>
    <x v="2"/>
    <x v="9"/>
    <s v="Memorex Mini Travel Drive 64 GB USB 2.0 Flash Drive"/>
    <n v="72.48"/>
    <n v="2"/>
    <n v="30.44"/>
  </r>
  <r>
    <x v="802"/>
    <x v="190"/>
    <x v="20"/>
    <x v="0"/>
    <x v="14"/>
    <s v="Acme Value Line Scissors"/>
    <n v="10.95"/>
    <n v="3"/>
    <n v="3.29"/>
  </r>
  <r>
    <x v="802"/>
    <x v="190"/>
    <x v="20"/>
    <x v="1"/>
    <x v="8"/>
    <s v="Howard Miller 14-1/2&quot; Diameter Chrome Round Wall Clock"/>
    <n v="191.82"/>
    <n v="3"/>
    <n v="61.38"/>
  </r>
  <r>
    <x v="802"/>
    <x v="409"/>
    <x v="14"/>
    <x v="0"/>
    <x v="3"/>
    <s v="Wilson Jones Turn Tabs Binder Tool for Ring Binders"/>
    <n v="24.1"/>
    <n v="5"/>
    <n v="11.09"/>
  </r>
  <r>
    <x v="802"/>
    <x v="409"/>
    <x v="14"/>
    <x v="2"/>
    <x v="6"/>
    <s v="Belkin Grip Candy Sheer Case / Cover for iPhone 5 and 5S"/>
    <n v="8.7799999999999994"/>
    <n v="1"/>
    <n v="2.2799999999999998"/>
  </r>
  <r>
    <x v="802"/>
    <x v="409"/>
    <x v="14"/>
    <x v="0"/>
    <x v="12"/>
    <s v="Eureka The Boss Plus 12-Amp Hard Box Upright Vacuum, Red"/>
    <n v="376.74"/>
    <n v="4"/>
    <n v="71.16"/>
  </r>
  <r>
    <x v="802"/>
    <x v="409"/>
    <x v="14"/>
    <x v="0"/>
    <x v="3"/>
    <s v="GBC Plastic Binding Combs"/>
    <n v="29.52"/>
    <n v="4"/>
    <n v="14.46"/>
  </r>
  <r>
    <x v="802"/>
    <x v="409"/>
    <x v="14"/>
    <x v="0"/>
    <x v="4"/>
    <s v="Newell 315"/>
    <n v="11.96"/>
    <n v="2"/>
    <n v="2.99"/>
  </r>
  <r>
    <x v="802"/>
    <x v="409"/>
    <x v="14"/>
    <x v="0"/>
    <x v="3"/>
    <s v="Wilson Jones 1&quot; Hanging DublLock Ring Binders"/>
    <n v="26.4"/>
    <n v="5"/>
    <n v="12.67"/>
  </r>
  <r>
    <x v="802"/>
    <x v="162"/>
    <x v="3"/>
    <x v="0"/>
    <x v="10"/>
    <s v="Globe Weis Peel &amp; Seel First Class Envelopes"/>
    <n v="12.78"/>
    <n v="1"/>
    <n v="5.75"/>
  </r>
  <r>
    <x v="803"/>
    <x v="502"/>
    <x v="20"/>
    <x v="0"/>
    <x v="4"/>
    <s v="Panasonic KP-150 Electric Pencil Sharpener"/>
    <n v="75.48"/>
    <n v="2"/>
    <n v="19.62"/>
  </r>
  <r>
    <x v="803"/>
    <x v="502"/>
    <x v="20"/>
    <x v="1"/>
    <x v="8"/>
    <s v="Telescoping Adjustable Floor Lamp"/>
    <n v="39.979999999999997"/>
    <n v="2"/>
    <n v="10"/>
  </r>
  <r>
    <x v="803"/>
    <x v="331"/>
    <x v="21"/>
    <x v="0"/>
    <x v="7"/>
    <s v="Colored Push Pins"/>
    <n v="1.81"/>
    <n v="1"/>
    <n v="0.65"/>
  </r>
  <r>
    <x v="803"/>
    <x v="331"/>
    <x v="21"/>
    <x v="0"/>
    <x v="3"/>
    <s v="ACCOHIDE 3-Ring Binder, Blue, 1&quot;"/>
    <n v="8.26"/>
    <n v="2"/>
    <n v="3.88"/>
  </r>
  <r>
    <x v="803"/>
    <x v="381"/>
    <x v="3"/>
    <x v="0"/>
    <x v="2"/>
    <s v="Tenex File Box, Personal Filing Tote with Lid, Black"/>
    <n v="46.53"/>
    <n v="3"/>
    <n v="12.1"/>
  </r>
  <r>
    <x v="803"/>
    <x v="556"/>
    <x v="1"/>
    <x v="0"/>
    <x v="1"/>
    <s v="Self-Adhesive Address Labels for Typewriters by Universal"/>
    <n v="29.24"/>
    <n v="5"/>
    <n v="9.8699999999999992"/>
  </r>
  <r>
    <x v="803"/>
    <x v="556"/>
    <x v="1"/>
    <x v="0"/>
    <x v="2"/>
    <s v="Rogers Deluxe File Chest"/>
    <n v="35.17"/>
    <n v="2"/>
    <n v="-8.35"/>
  </r>
  <r>
    <x v="803"/>
    <x v="556"/>
    <x v="1"/>
    <x v="2"/>
    <x v="15"/>
    <s v="Okidata C610n Printer"/>
    <n v="1362.9"/>
    <n v="3"/>
    <n v="-19.47"/>
  </r>
  <r>
    <x v="803"/>
    <x v="398"/>
    <x v="1"/>
    <x v="1"/>
    <x v="8"/>
    <s v="Deflect-o DuraMat Antistatic Studded Beveled Mat for Medium Pile Carpeting"/>
    <n v="84.27"/>
    <n v="2"/>
    <n v="-75.84"/>
  </r>
  <r>
    <x v="803"/>
    <x v="364"/>
    <x v="25"/>
    <x v="0"/>
    <x v="3"/>
    <s v="Heavy-Duty E-Z-D Binders"/>
    <n v="22.91"/>
    <n v="7"/>
    <n v="-17.57"/>
  </r>
  <r>
    <x v="803"/>
    <x v="364"/>
    <x v="25"/>
    <x v="0"/>
    <x v="12"/>
    <s v="Belkin F9M820V08 8 Outlet Surge"/>
    <n v="309.45999999999998"/>
    <n v="9"/>
    <n v="34.81"/>
  </r>
  <r>
    <x v="803"/>
    <x v="364"/>
    <x v="25"/>
    <x v="0"/>
    <x v="4"/>
    <s v="Zebra Zazzle Fluorescent Highlighters"/>
    <n v="19.46"/>
    <n v="4"/>
    <n v="3.4"/>
  </r>
  <r>
    <x v="803"/>
    <x v="364"/>
    <x v="25"/>
    <x v="1"/>
    <x v="13"/>
    <s v="Hon Racetrack Conference Tables"/>
    <n v="472.52"/>
    <n v="3"/>
    <n v="-149.63"/>
  </r>
  <r>
    <x v="803"/>
    <x v="364"/>
    <x v="25"/>
    <x v="2"/>
    <x v="9"/>
    <s v="Plantronics Savi W720 Multi-Device Wireless Headset System"/>
    <n v="1012.68"/>
    <n v="3"/>
    <n v="303.8"/>
  </r>
  <r>
    <x v="803"/>
    <x v="364"/>
    <x v="25"/>
    <x v="0"/>
    <x v="3"/>
    <s v="GBC Plasticlear Binding Covers"/>
    <n v="17.22"/>
    <n v="5"/>
    <n v="-12.63"/>
  </r>
  <r>
    <x v="803"/>
    <x v="614"/>
    <x v="22"/>
    <x v="2"/>
    <x v="16"/>
    <s v="Hewlett Packard 610 Color Digital Copier / Printer"/>
    <n v="999.98"/>
    <n v="2"/>
    <n v="449.99"/>
  </r>
  <r>
    <x v="803"/>
    <x v="476"/>
    <x v="0"/>
    <x v="0"/>
    <x v="3"/>
    <s v="Acco PRESSTEX Data Binder with Storage Hooks, Dark Blue, 9 1/2&quot; X 11&quot;"/>
    <n v="8.61"/>
    <n v="8"/>
    <n v="-13.34"/>
  </r>
  <r>
    <x v="803"/>
    <x v="476"/>
    <x v="0"/>
    <x v="2"/>
    <x v="9"/>
    <s v="LogitechÂ MX Performance Wireless Mouse"/>
    <n v="159.56"/>
    <n v="5"/>
    <n v="33.909999999999997"/>
  </r>
  <r>
    <x v="803"/>
    <x v="383"/>
    <x v="22"/>
    <x v="1"/>
    <x v="5"/>
    <s v="Global Leather Task Chair, Black"/>
    <n v="215.98"/>
    <n v="3"/>
    <n v="-2.7"/>
  </r>
  <r>
    <x v="803"/>
    <x v="383"/>
    <x v="22"/>
    <x v="0"/>
    <x v="10"/>
    <s v="Inter-Office Recycled Envelopes, Brown Kraft, Button-String,10&quot; x 13&quot; , 100/Box"/>
    <n v="65.94"/>
    <n v="3"/>
    <n v="30.99"/>
  </r>
  <r>
    <x v="803"/>
    <x v="336"/>
    <x v="3"/>
    <x v="1"/>
    <x v="8"/>
    <s v="Ultra Door Pull Handle"/>
    <n v="94.68"/>
    <n v="9"/>
    <n v="31.24"/>
  </r>
  <r>
    <x v="803"/>
    <x v="336"/>
    <x v="3"/>
    <x v="0"/>
    <x v="2"/>
    <s v="Akro Stacking Bins"/>
    <n v="23.67"/>
    <n v="3"/>
    <n v="0.95"/>
  </r>
  <r>
    <x v="803"/>
    <x v="336"/>
    <x v="3"/>
    <x v="2"/>
    <x v="6"/>
    <s v="Cisco Unified IP Phone 7945G VoIP phone"/>
    <n v="1091.17"/>
    <n v="4"/>
    <n v="68.2"/>
  </r>
  <r>
    <x v="803"/>
    <x v="336"/>
    <x v="3"/>
    <x v="0"/>
    <x v="4"/>
    <s v="Blackstonian Pencils"/>
    <n v="18.690000000000001"/>
    <n v="7"/>
    <n v="5.23"/>
  </r>
  <r>
    <x v="803"/>
    <x v="336"/>
    <x v="3"/>
    <x v="1"/>
    <x v="13"/>
    <s v="Chromcraft Rectangular Conference Tables"/>
    <n v="568.73"/>
    <n v="3"/>
    <n v="28.44"/>
  </r>
  <r>
    <x v="803"/>
    <x v="336"/>
    <x v="3"/>
    <x v="0"/>
    <x v="3"/>
    <s v="SpineVue Locking Slant-D Ring Binders by Cardinal"/>
    <n v="7.31"/>
    <n v="1"/>
    <n v="2.56"/>
  </r>
  <r>
    <x v="804"/>
    <x v="125"/>
    <x v="2"/>
    <x v="0"/>
    <x v="3"/>
    <s v="GBC Ibimaster 500 Manual ProClick Binding System"/>
    <n v="1141.47"/>
    <n v="5"/>
    <n v="-760.98"/>
  </r>
  <r>
    <x v="804"/>
    <x v="125"/>
    <x v="2"/>
    <x v="2"/>
    <x v="6"/>
    <s v="Cisco SPA301"/>
    <n v="280.77999999999997"/>
    <n v="3"/>
    <n v="-46.8"/>
  </r>
  <r>
    <x v="804"/>
    <x v="488"/>
    <x v="1"/>
    <x v="1"/>
    <x v="8"/>
    <s v="Tenex &quot;The Solids&quot; Textured Chair Mats"/>
    <n v="83.95"/>
    <n v="3"/>
    <n v="-90.25"/>
  </r>
  <r>
    <x v="804"/>
    <x v="246"/>
    <x v="1"/>
    <x v="0"/>
    <x v="3"/>
    <s v="XtraLife ClearVue Slant-D Ring Binder, White, 3&quot;"/>
    <n v="8.81"/>
    <n v="3"/>
    <n v="-14.97"/>
  </r>
  <r>
    <x v="804"/>
    <x v="76"/>
    <x v="37"/>
    <x v="0"/>
    <x v="0"/>
    <s v="Adams Phone Message Book, 200 Message Capacity, 8 1/16Â” x 11Â”"/>
    <n v="48.16"/>
    <n v="7"/>
    <n v="22.15"/>
  </r>
  <r>
    <x v="804"/>
    <x v="612"/>
    <x v="21"/>
    <x v="0"/>
    <x v="2"/>
    <s v="Crate-A-Files"/>
    <n v="54.5"/>
    <n v="5"/>
    <n v="14.17"/>
  </r>
  <r>
    <x v="804"/>
    <x v="563"/>
    <x v="8"/>
    <x v="0"/>
    <x v="3"/>
    <s v="Heavy-Duty E-Z-D Binders"/>
    <n v="87.28"/>
    <n v="8"/>
    <n v="41.02"/>
  </r>
  <r>
    <x v="804"/>
    <x v="221"/>
    <x v="36"/>
    <x v="1"/>
    <x v="11"/>
    <s v="Sauder Camden County Collection Libraries, Planked Cherry Finish"/>
    <n v="344.94"/>
    <n v="3"/>
    <n v="31.04"/>
  </r>
  <r>
    <x v="804"/>
    <x v="221"/>
    <x v="36"/>
    <x v="1"/>
    <x v="8"/>
    <s v="Eldon Expressions Wood Desk Accessories, Oak"/>
    <n v="14.76"/>
    <n v="2"/>
    <n v="4.28"/>
  </r>
  <r>
    <x v="804"/>
    <x v="221"/>
    <x v="36"/>
    <x v="0"/>
    <x v="3"/>
    <s v="Acco Expandable Hanging Binders"/>
    <n v="12.76"/>
    <n v="2"/>
    <n v="5.87"/>
  </r>
  <r>
    <x v="804"/>
    <x v="221"/>
    <x v="36"/>
    <x v="0"/>
    <x v="1"/>
    <s v="Avery 486"/>
    <n v="58.48"/>
    <n v="8"/>
    <n v="27.49"/>
  </r>
  <r>
    <x v="804"/>
    <x v="751"/>
    <x v="1"/>
    <x v="1"/>
    <x v="11"/>
    <s v="Safco Value Mate Steel Bookcase, Baked Enamel Finish on Steel, Black"/>
    <n v="198.74"/>
    <n v="4"/>
    <n v="0"/>
  </r>
  <r>
    <x v="804"/>
    <x v="719"/>
    <x v="10"/>
    <x v="0"/>
    <x v="0"/>
    <s v="Wirebound Four 2-3/4 x 5 Forms per Page, 400 Sets per Book"/>
    <n v="30.96"/>
    <n v="6"/>
    <n v="11.22"/>
  </r>
  <r>
    <x v="805"/>
    <x v="325"/>
    <x v="0"/>
    <x v="0"/>
    <x v="4"/>
    <s v="Faber Castell Col-Erase Pencils"/>
    <n v="3.91"/>
    <n v="1"/>
    <n v="1.03"/>
  </r>
  <r>
    <x v="805"/>
    <x v="325"/>
    <x v="0"/>
    <x v="0"/>
    <x v="4"/>
    <s v="BOSTON Ranger #55 Pencil Sharpener, Black"/>
    <n v="62.38"/>
    <n v="3"/>
    <n v="7.02"/>
  </r>
  <r>
    <x v="805"/>
    <x v="107"/>
    <x v="20"/>
    <x v="1"/>
    <x v="8"/>
    <s v="Howard Miller 16&quot; Diameter Gallery Wall Clock"/>
    <n v="63.94"/>
    <n v="1"/>
    <n v="24.94"/>
  </r>
  <r>
    <x v="805"/>
    <x v="107"/>
    <x v="20"/>
    <x v="0"/>
    <x v="3"/>
    <s v="Plastic Binding Combs"/>
    <n v="60.6"/>
    <n v="5"/>
    <n v="20.45"/>
  </r>
  <r>
    <x v="805"/>
    <x v="107"/>
    <x v="20"/>
    <x v="0"/>
    <x v="14"/>
    <s v="Acme Preferred Stainless Steel Scissors"/>
    <n v="22.72"/>
    <n v="4"/>
    <n v="6.59"/>
  </r>
  <r>
    <x v="805"/>
    <x v="16"/>
    <x v="15"/>
    <x v="0"/>
    <x v="0"/>
    <s v="RSVP Cards &amp; Envelopes, Blank White, 8-1/2&quot; X 11&quot;, 24 Cards/25 Envelopes/Set"/>
    <n v="12.19"/>
    <n v="3"/>
    <n v="4.1100000000000003"/>
  </r>
  <r>
    <x v="805"/>
    <x v="16"/>
    <x v="15"/>
    <x v="0"/>
    <x v="12"/>
    <s v="Belkin 5 Outlet SurgeMaster Power Centers"/>
    <n v="87.17"/>
    <n v="2"/>
    <n v="8.7200000000000006"/>
  </r>
  <r>
    <x v="805"/>
    <x v="16"/>
    <x v="15"/>
    <x v="0"/>
    <x v="4"/>
    <s v="Prismacolor Color Pencil Set"/>
    <n v="31.74"/>
    <n v="2"/>
    <n v="8.33"/>
  </r>
  <r>
    <x v="805"/>
    <x v="266"/>
    <x v="5"/>
    <x v="1"/>
    <x v="8"/>
    <s v="Coloredge Poster Frame"/>
    <n v="42.6"/>
    <n v="3"/>
    <n v="16.61"/>
  </r>
  <r>
    <x v="805"/>
    <x v="266"/>
    <x v="5"/>
    <x v="0"/>
    <x v="3"/>
    <s v="Poly Designer Cover &amp; Back"/>
    <n v="113.94"/>
    <n v="6"/>
    <n v="54.69"/>
  </r>
  <r>
    <x v="805"/>
    <x v="266"/>
    <x v="5"/>
    <x v="0"/>
    <x v="2"/>
    <s v="Fellowes Neat Ideas Storage Cubes"/>
    <n v="129.91999999999999"/>
    <n v="4"/>
    <n v="5.2"/>
  </r>
  <r>
    <x v="805"/>
    <x v="266"/>
    <x v="5"/>
    <x v="0"/>
    <x v="4"/>
    <s v="Nontoxic Chalk"/>
    <n v="5.28"/>
    <n v="3"/>
    <n v="2.5299999999999998"/>
  </r>
  <r>
    <x v="805"/>
    <x v="132"/>
    <x v="28"/>
    <x v="0"/>
    <x v="2"/>
    <s v="Hot File 7-Pocket, Floor Stand"/>
    <n v="535.41"/>
    <n v="3"/>
    <n v="160.62"/>
  </r>
  <r>
    <x v="805"/>
    <x v="2"/>
    <x v="24"/>
    <x v="0"/>
    <x v="10"/>
    <s v="Staple envelope"/>
    <n v="16.559999999999999"/>
    <n v="2"/>
    <n v="7.78"/>
  </r>
  <r>
    <x v="805"/>
    <x v="2"/>
    <x v="24"/>
    <x v="2"/>
    <x v="9"/>
    <s v="Sony Micro Vault Click 16 GB USB 2.0 Flash Drive"/>
    <n v="279.95"/>
    <n v="5"/>
    <n v="67.19"/>
  </r>
  <r>
    <x v="805"/>
    <x v="355"/>
    <x v="13"/>
    <x v="0"/>
    <x v="0"/>
    <s v="Xerox 1886"/>
    <n v="239.5"/>
    <n v="5"/>
    <n v="114.96"/>
  </r>
  <r>
    <x v="805"/>
    <x v="24"/>
    <x v="3"/>
    <x v="1"/>
    <x v="8"/>
    <s v="6&quot; Cubicle Wall Clock, Black"/>
    <n v="24.27"/>
    <n v="3"/>
    <n v="8.74"/>
  </r>
  <r>
    <x v="805"/>
    <x v="24"/>
    <x v="3"/>
    <x v="2"/>
    <x v="16"/>
    <s v="Canon PC1060 Personal Laser Copier"/>
    <n v="2799.96"/>
    <n v="5"/>
    <n v="944.99"/>
  </r>
  <r>
    <x v="806"/>
    <x v="104"/>
    <x v="2"/>
    <x v="1"/>
    <x v="8"/>
    <s v="Howard Miller 13-3/4&quot; Diameter Brushed Chrome Round Wall Clock"/>
    <n v="82.8"/>
    <n v="2"/>
    <n v="10.35"/>
  </r>
  <r>
    <x v="806"/>
    <x v="500"/>
    <x v="14"/>
    <x v="1"/>
    <x v="8"/>
    <s v="Aluminum Document Frame"/>
    <n v="12.22"/>
    <n v="1"/>
    <n v="3.67"/>
  </r>
  <r>
    <x v="806"/>
    <x v="500"/>
    <x v="14"/>
    <x v="0"/>
    <x v="2"/>
    <s v="Fellowes Bankers Box Staxonsteel Drawer File/Stacking System"/>
    <n v="194.94"/>
    <n v="3"/>
    <n v="23.39"/>
  </r>
  <r>
    <x v="806"/>
    <x v="500"/>
    <x v="14"/>
    <x v="0"/>
    <x v="2"/>
    <s v="Eldon Mobile Mega Data Cart  Mega Stackable  Add-On Trays"/>
    <n v="70.95"/>
    <n v="3"/>
    <n v="20.58"/>
  </r>
  <r>
    <x v="806"/>
    <x v="500"/>
    <x v="14"/>
    <x v="0"/>
    <x v="0"/>
    <s v="Xerox Color Copier Paper, 11&quot; x 17&quot;, Ream"/>
    <n v="91.36"/>
    <n v="4"/>
    <n v="42.03"/>
  </r>
  <r>
    <x v="806"/>
    <x v="500"/>
    <x v="14"/>
    <x v="1"/>
    <x v="5"/>
    <s v="Office Star - Ergonomically Designed Knee Chair"/>
    <n v="242.94"/>
    <n v="3"/>
    <n v="29.15"/>
  </r>
  <r>
    <x v="806"/>
    <x v="500"/>
    <x v="14"/>
    <x v="0"/>
    <x v="1"/>
    <s v="Avery 520"/>
    <n v="22.05"/>
    <n v="7"/>
    <n v="10.58"/>
  </r>
  <r>
    <x v="806"/>
    <x v="546"/>
    <x v="30"/>
    <x v="2"/>
    <x v="6"/>
    <s v="Geemarc AmpliPOWER60"/>
    <n v="278.39999999999998"/>
    <n v="3"/>
    <n v="80.739999999999995"/>
  </r>
  <r>
    <x v="806"/>
    <x v="671"/>
    <x v="42"/>
    <x v="0"/>
    <x v="4"/>
    <s v="Panasonic KP-380BK Classic Electric Pencil Sharpener"/>
    <n v="107.94"/>
    <n v="3"/>
    <n v="26.99"/>
  </r>
  <r>
    <x v="806"/>
    <x v="278"/>
    <x v="0"/>
    <x v="1"/>
    <x v="5"/>
    <s v="Situations Contoured Folding Chairs, 4/Set"/>
    <n v="347.8"/>
    <n v="7"/>
    <n v="-24.84"/>
  </r>
  <r>
    <x v="806"/>
    <x v="44"/>
    <x v="3"/>
    <x v="2"/>
    <x v="9"/>
    <s v="HP Standard 104 key PS/2 Keyboard"/>
    <n v="116"/>
    <n v="8"/>
    <n v="29"/>
  </r>
  <r>
    <x v="806"/>
    <x v="29"/>
    <x v="2"/>
    <x v="0"/>
    <x v="3"/>
    <s v="C-Line Peel &amp; Stick Add-On Filing Pockets, 8-3/4 x 5-1/8, 10/Pack"/>
    <n v="9.56"/>
    <n v="5"/>
    <n v="-7.33"/>
  </r>
  <r>
    <x v="806"/>
    <x v="406"/>
    <x v="15"/>
    <x v="0"/>
    <x v="10"/>
    <s v="Staple envelope"/>
    <n v="23.47"/>
    <n v="3"/>
    <n v="7.63"/>
  </r>
  <r>
    <x v="806"/>
    <x v="406"/>
    <x v="15"/>
    <x v="0"/>
    <x v="3"/>
    <s v="Wilson Jones Ledger-Size, Piano-Hinge Binder, 2&quot;, Blue"/>
    <n v="86.06"/>
    <n v="7"/>
    <n v="-63.11"/>
  </r>
  <r>
    <x v="806"/>
    <x v="406"/>
    <x v="15"/>
    <x v="2"/>
    <x v="6"/>
    <s v="Nortel Networks T7316 E Nt8 B27"/>
    <n v="108.78"/>
    <n v="2"/>
    <n v="6.8"/>
  </r>
  <r>
    <x v="806"/>
    <x v="406"/>
    <x v="15"/>
    <x v="0"/>
    <x v="0"/>
    <s v="Xerox 1971"/>
    <n v="10.27"/>
    <n v="3"/>
    <n v="3.21"/>
  </r>
  <r>
    <x v="806"/>
    <x v="292"/>
    <x v="0"/>
    <x v="0"/>
    <x v="12"/>
    <s v="Eureka The Boss Plus 12-Amp Hard Box Upright Vacuum, Red"/>
    <n v="62.79"/>
    <n v="3"/>
    <n v="-166.39"/>
  </r>
  <r>
    <x v="806"/>
    <x v="292"/>
    <x v="0"/>
    <x v="0"/>
    <x v="7"/>
    <s v="Advantus Map Pennant Flags and Round Head Tacks"/>
    <n v="28.44"/>
    <n v="9"/>
    <n v="4.2699999999999996"/>
  </r>
  <r>
    <x v="806"/>
    <x v="343"/>
    <x v="3"/>
    <x v="0"/>
    <x v="0"/>
    <s v="14-7/8 x 11 Blue Bar Computer Printout Paper"/>
    <n v="96.08"/>
    <n v="2"/>
    <n v="46.12"/>
  </r>
  <r>
    <x v="806"/>
    <x v="343"/>
    <x v="3"/>
    <x v="0"/>
    <x v="3"/>
    <s v="Angle-D Binders with Locking Rings, Label Holders"/>
    <n v="11.68"/>
    <n v="2"/>
    <n v="3.94"/>
  </r>
  <r>
    <x v="806"/>
    <x v="343"/>
    <x v="3"/>
    <x v="0"/>
    <x v="7"/>
    <s v="Advantus Push Pins"/>
    <n v="4.3600000000000003"/>
    <n v="2"/>
    <n v="1.79"/>
  </r>
  <r>
    <x v="806"/>
    <x v="286"/>
    <x v="0"/>
    <x v="0"/>
    <x v="0"/>
    <s v="Xerox 202"/>
    <n v="25.92"/>
    <n v="5"/>
    <n v="9.07"/>
  </r>
  <r>
    <x v="806"/>
    <x v="286"/>
    <x v="0"/>
    <x v="0"/>
    <x v="7"/>
    <s v="Staples"/>
    <n v="15.81"/>
    <n v="8"/>
    <n v="5.34"/>
  </r>
  <r>
    <x v="806"/>
    <x v="286"/>
    <x v="0"/>
    <x v="0"/>
    <x v="0"/>
    <s v="Xerox 1930"/>
    <n v="10.37"/>
    <n v="2"/>
    <n v="3.76"/>
  </r>
  <r>
    <x v="806"/>
    <x v="20"/>
    <x v="20"/>
    <x v="0"/>
    <x v="0"/>
    <s v="Xerox 1885"/>
    <n v="192.16"/>
    <n v="4"/>
    <n v="92.24"/>
  </r>
  <r>
    <x v="806"/>
    <x v="397"/>
    <x v="0"/>
    <x v="0"/>
    <x v="2"/>
    <s v="Eldon Base for stackable storage shelf, platinum"/>
    <n v="93.46"/>
    <n v="3"/>
    <n v="-17.52"/>
  </r>
  <r>
    <x v="806"/>
    <x v="13"/>
    <x v="6"/>
    <x v="0"/>
    <x v="1"/>
    <s v="Avery 50"/>
    <n v="25.06"/>
    <n v="2"/>
    <n v="11.78"/>
  </r>
  <r>
    <x v="806"/>
    <x v="13"/>
    <x v="6"/>
    <x v="1"/>
    <x v="13"/>
    <s v="Chromcraft Bull-Nose Wood 48&quot; x 96&quot; Rectangular Conference Tables"/>
    <n v="1652.94"/>
    <n v="3"/>
    <n v="314.06"/>
  </r>
  <r>
    <x v="806"/>
    <x v="720"/>
    <x v="1"/>
    <x v="0"/>
    <x v="0"/>
    <s v="Xerox 196"/>
    <n v="9.25"/>
    <n v="2"/>
    <n v="3.35"/>
  </r>
  <r>
    <x v="806"/>
    <x v="496"/>
    <x v="10"/>
    <x v="0"/>
    <x v="3"/>
    <s v="Recycled Easel Ring Binders"/>
    <n v="8.9499999999999993"/>
    <n v="2"/>
    <n v="-7.46"/>
  </r>
  <r>
    <x v="806"/>
    <x v="496"/>
    <x v="10"/>
    <x v="0"/>
    <x v="3"/>
    <s v="Pressboard Hanging Data Binders for Unburst Sheets"/>
    <n v="8.86"/>
    <n v="6"/>
    <n v="-6.49"/>
  </r>
  <r>
    <x v="806"/>
    <x v="496"/>
    <x v="10"/>
    <x v="1"/>
    <x v="5"/>
    <s v="Global Push Button Manager's Chair, Indigo"/>
    <n v="85.25"/>
    <n v="2"/>
    <n v="-1.22"/>
  </r>
  <r>
    <x v="806"/>
    <x v="551"/>
    <x v="0"/>
    <x v="1"/>
    <x v="8"/>
    <s v="Executive Impressions 12&quot; Wall Clock"/>
    <n v="21.2"/>
    <n v="3"/>
    <n v="-11.66"/>
  </r>
  <r>
    <x v="806"/>
    <x v="622"/>
    <x v="2"/>
    <x v="1"/>
    <x v="8"/>
    <s v="6&quot; Cubicle Wall Clock, Black"/>
    <n v="58.25"/>
    <n v="9"/>
    <n v="11.65"/>
  </r>
  <r>
    <x v="806"/>
    <x v="622"/>
    <x v="2"/>
    <x v="1"/>
    <x v="5"/>
    <s v="Global Task Chair, Black"/>
    <n v="71.25"/>
    <n v="2"/>
    <n v="-19.34"/>
  </r>
  <r>
    <x v="806"/>
    <x v="622"/>
    <x v="2"/>
    <x v="0"/>
    <x v="4"/>
    <s v="Newell 329"/>
    <n v="7.87"/>
    <n v="3"/>
    <n v="0.59"/>
  </r>
  <r>
    <x v="806"/>
    <x v="622"/>
    <x v="2"/>
    <x v="1"/>
    <x v="5"/>
    <s v="Global Comet Stacking Arm Chair"/>
    <n v="887.27"/>
    <n v="3"/>
    <n v="-63.38"/>
  </r>
  <r>
    <x v="806"/>
    <x v="623"/>
    <x v="20"/>
    <x v="2"/>
    <x v="6"/>
    <s v="LF Elite 3D Dazzle Designer Hard Case Cover, Lf Stylus Pen and Wiper For Apple Iphone 5c Mini Lite"/>
    <n v="43.6"/>
    <n v="4"/>
    <n v="12.21"/>
  </r>
  <r>
    <x v="807"/>
    <x v="727"/>
    <x v="28"/>
    <x v="0"/>
    <x v="12"/>
    <s v="Fellowes Basic Home/Office Series Surge Protectors"/>
    <n v="77.88"/>
    <n v="6"/>
    <n v="22.59"/>
  </r>
  <r>
    <x v="807"/>
    <x v="541"/>
    <x v="20"/>
    <x v="2"/>
    <x v="9"/>
    <s v="Maxell 4.7GB DVD+RW 3/Pack"/>
    <n v="31.86"/>
    <n v="2"/>
    <n v="11.15"/>
  </r>
  <r>
    <x v="807"/>
    <x v="541"/>
    <x v="20"/>
    <x v="1"/>
    <x v="11"/>
    <s v="Atlantic Metals Mobile 5-Shelf Bookcases, Custom Colors"/>
    <n v="722.35"/>
    <n v="3"/>
    <n v="90.29"/>
  </r>
  <r>
    <x v="807"/>
    <x v="366"/>
    <x v="25"/>
    <x v="0"/>
    <x v="10"/>
    <s v="Blue String-Tie &amp; Button Interoffice Envelopes, 10 x 13"/>
    <n v="95.95"/>
    <n v="3"/>
    <n v="29.99"/>
  </r>
  <r>
    <x v="807"/>
    <x v="366"/>
    <x v="25"/>
    <x v="0"/>
    <x v="3"/>
    <s v="Pressboard Data Binders by Wilson Jones"/>
    <n v="3.2"/>
    <n v="2"/>
    <n v="-2.46"/>
  </r>
  <r>
    <x v="807"/>
    <x v="100"/>
    <x v="0"/>
    <x v="0"/>
    <x v="2"/>
    <s v="Tenex Personal Project File with Scoop Front Design, Black"/>
    <n v="10.78"/>
    <n v="1"/>
    <n v="0.81"/>
  </r>
  <r>
    <x v="807"/>
    <x v="515"/>
    <x v="0"/>
    <x v="0"/>
    <x v="0"/>
    <s v="Advantus Motivational Note Cards"/>
    <n v="41.92"/>
    <n v="4"/>
    <n v="15.2"/>
  </r>
  <r>
    <x v="807"/>
    <x v="515"/>
    <x v="0"/>
    <x v="2"/>
    <x v="6"/>
    <s v="AT&amp;T CL83451 4-Handset Telephone"/>
    <n v="329.58"/>
    <n v="2"/>
    <n v="37.08"/>
  </r>
  <r>
    <x v="808"/>
    <x v="643"/>
    <x v="0"/>
    <x v="0"/>
    <x v="2"/>
    <s v="Super Decoflex Portable Personal File"/>
    <n v="35.950000000000003"/>
    <n v="3"/>
    <n v="3.6"/>
  </r>
  <r>
    <x v="808"/>
    <x v="643"/>
    <x v="0"/>
    <x v="1"/>
    <x v="11"/>
    <s v="Riverside Palais Royal Lawyers Bookcase, Royale Cherry Finish"/>
    <n v="2396.27"/>
    <n v="4"/>
    <n v="-317.14999999999998"/>
  </r>
  <r>
    <x v="808"/>
    <x v="643"/>
    <x v="0"/>
    <x v="0"/>
    <x v="2"/>
    <s v="Contico 72&quot;H Heavy-Duty Storage System"/>
    <n v="131.13999999999999"/>
    <n v="4"/>
    <n v="-32.78"/>
  </r>
  <r>
    <x v="808"/>
    <x v="643"/>
    <x v="0"/>
    <x v="2"/>
    <x v="9"/>
    <s v="Sony 64GB Class 10 Micro SDHC R40 Memory Card"/>
    <n v="57.58"/>
    <n v="2"/>
    <n v="0.72"/>
  </r>
  <r>
    <x v="808"/>
    <x v="139"/>
    <x v="3"/>
    <x v="0"/>
    <x v="3"/>
    <s v="Square Ring Data Binders, Rigid 75 Pt. Covers, 11&quot; x 14-7/8&quot;"/>
    <n v="33.020000000000003"/>
    <n v="2"/>
    <n v="11.56"/>
  </r>
  <r>
    <x v="808"/>
    <x v="139"/>
    <x v="3"/>
    <x v="0"/>
    <x v="3"/>
    <s v="Premium Transparent Presentation Covers by GBC"/>
    <n v="67.14"/>
    <n v="4"/>
    <n v="23.5"/>
  </r>
  <r>
    <x v="808"/>
    <x v="64"/>
    <x v="32"/>
    <x v="1"/>
    <x v="11"/>
    <s v="Bush Westfield Collection Bookcases, Dark Cherry Finish"/>
    <n v="173.94"/>
    <n v="3"/>
    <n v="13.92"/>
  </r>
  <r>
    <x v="808"/>
    <x v="64"/>
    <x v="32"/>
    <x v="0"/>
    <x v="1"/>
    <s v="Avery 52"/>
    <n v="14.76"/>
    <n v="4"/>
    <n v="6.94"/>
  </r>
  <r>
    <x v="808"/>
    <x v="145"/>
    <x v="1"/>
    <x v="1"/>
    <x v="8"/>
    <s v="Executive Impressions 12&quot; Wall Clock"/>
    <n v="14.14"/>
    <n v="2"/>
    <n v="-7.77"/>
  </r>
  <r>
    <x v="808"/>
    <x v="145"/>
    <x v="1"/>
    <x v="1"/>
    <x v="13"/>
    <s v="Bretford CR8500 Series Meeting Room Furniture"/>
    <n v="601.47"/>
    <n v="3"/>
    <n v="-300.74"/>
  </r>
  <r>
    <x v="808"/>
    <x v="53"/>
    <x v="20"/>
    <x v="0"/>
    <x v="12"/>
    <s v="Kensington 7 Outlet MasterPiece Power Center with Fax/Phone Line Protection"/>
    <n v="207.48"/>
    <n v="1"/>
    <n v="62.24"/>
  </r>
  <r>
    <x v="808"/>
    <x v="127"/>
    <x v="0"/>
    <x v="0"/>
    <x v="4"/>
    <s v="Boston 1645 Deluxe Heavier-Duty Electric Pencil Sharpener"/>
    <n v="70.37"/>
    <n v="2"/>
    <n v="6.16"/>
  </r>
  <r>
    <x v="808"/>
    <x v="127"/>
    <x v="0"/>
    <x v="2"/>
    <x v="6"/>
    <s v="Belkin SportFit Armband For iPhone 5s/5c, Fuchsia"/>
    <n v="59.96"/>
    <n v="5"/>
    <n v="21.74"/>
  </r>
  <r>
    <x v="808"/>
    <x v="747"/>
    <x v="25"/>
    <x v="2"/>
    <x v="9"/>
    <s v="Memorex Froggy Flash Drive 4 GB"/>
    <n v="35.17"/>
    <n v="4"/>
    <n v="8.35"/>
  </r>
  <r>
    <x v="808"/>
    <x v="747"/>
    <x v="25"/>
    <x v="0"/>
    <x v="0"/>
    <s v="Petty Cash Envelope"/>
    <n v="64.7"/>
    <n v="3"/>
    <n v="23.46"/>
  </r>
  <r>
    <x v="808"/>
    <x v="137"/>
    <x v="3"/>
    <x v="1"/>
    <x v="13"/>
    <s v="Lesro Round Back Collection Coffee Table, End Table"/>
    <n v="146.04"/>
    <n v="1"/>
    <n v="-12.78"/>
  </r>
  <r>
    <x v="808"/>
    <x v="546"/>
    <x v="22"/>
    <x v="1"/>
    <x v="8"/>
    <s v="Howard Miller 11-1/2&quot; Diameter Grantwood Wall Clock"/>
    <n v="43.13"/>
    <n v="1"/>
    <n v="14.66"/>
  </r>
  <r>
    <x v="808"/>
    <x v="546"/>
    <x v="22"/>
    <x v="0"/>
    <x v="0"/>
    <s v="Ampad Gold Fibre Wirebound Steno Books, 6&quot; x 9&quot;, Gregg Ruled"/>
    <n v="30.87"/>
    <n v="7"/>
    <n v="14.2"/>
  </r>
  <r>
    <x v="808"/>
    <x v="760"/>
    <x v="3"/>
    <x v="0"/>
    <x v="4"/>
    <s v="Eberhard Faber 3 1/2&quot; Golf Pencils"/>
    <n v="14.88"/>
    <n v="2"/>
    <n v="3.72"/>
  </r>
  <r>
    <x v="808"/>
    <x v="760"/>
    <x v="3"/>
    <x v="0"/>
    <x v="0"/>
    <s v="Xerox 1900"/>
    <n v="34.24"/>
    <n v="8"/>
    <n v="15.41"/>
  </r>
  <r>
    <x v="808"/>
    <x v="760"/>
    <x v="3"/>
    <x v="0"/>
    <x v="2"/>
    <s v="Mini 13-1/2 Capacity Data Binder Rack, Pearl"/>
    <n v="261.74"/>
    <n v="2"/>
    <n v="65.44"/>
  </r>
  <r>
    <x v="809"/>
    <x v="350"/>
    <x v="20"/>
    <x v="0"/>
    <x v="3"/>
    <s v="Cardinal EasyOpen D-Ring Binders"/>
    <n v="14.62"/>
    <n v="2"/>
    <n v="5.48"/>
  </r>
  <r>
    <x v="809"/>
    <x v="372"/>
    <x v="3"/>
    <x v="0"/>
    <x v="3"/>
    <s v="VariCap6 Expandable Binder"/>
    <n v="55.36"/>
    <n v="4"/>
    <n v="18.68"/>
  </r>
  <r>
    <x v="809"/>
    <x v="474"/>
    <x v="0"/>
    <x v="1"/>
    <x v="8"/>
    <s v="Eldon Expressions Punched Metal &amp; Wood Desk Accessories, Black &amp; Cherry"/>
    <n v="15.01"/>
    <n v="4"/>
    <n v="-12.01"/>
  </r>
  <r>
    <x v="810"/>
    <x v="672"/>
    <x v="20"/>
    <x v="0"/>
    <x v="2"/>
    <s v="Acco Perma 2700 Stacking Storage Drawers"/>
    <n v="59.48"/>
    <n v="2"/>
    <n v="8.92"/>
  </r>
  <r>
    <x v="810"/>
    <x v="672"/>
    <x v="20"/>
    <x v="0"/>
    <x v="0"/>
    <s v="Wirebound Message Books, Four 2 3/4 x 5 White Forms per Page"/>
    <n v="6.69"/>
    <n v="1"/>
    <n v="3.08"/>
  </r>
  <r>
    <x v="810"/>
    <x v="651"/>
    <x v="15"/>
    <x v="0"/>
    <x v="4"/>
    <s v="Boston Model 1800 Electric Pencil Sharpener, Gray"/>
    <n v="67.56"/>
    <n v="3"/>
    <n v="8.4499999999999993"/>
  </r>
  <r>
    <x v="810"/>
    <x v="73"/>
    <x v="0"/>
    <x v="1"/>
    <x v="13"/>
    <s v="KI Adjustable-Height Table"/>
    <n v="300.93"/>
    <n v="5"/>
    <n v="-34.39"/>
  </r>
  <r>
    <x v="810"/>
    <x v="73"/>
    <x v="0"/>
    <x v="2"/>
    <x v="6"/>
    <s v="Polycom VVX 310 VoIP phone"/>
    <n v="719.96"/>
    <n v="5"/>
    <n v="54"/>
  </r>
  <r>
    <x v="810"/>
    <x v="571"/>
    <x v="16"/>
    <x v="2"/>
    <x v="6"/>
    <s v="Geemarc AmpliPOWER60"/>
    <n v="519.67999999999995"/>
    <n v="7"/>
    <n v="58.46"/>
  </r>
  <r>
    <x v="810"/>
    <x v="741"/>
    <x v="22"/>
    <x v="0"/>
    <x v="1"/>
    <s v="Avery 487"/>
    <n v="7.38"/>
    <n v="2"/>
    <n v="3.47"/>
  </r>
  <r>
    <x v="810"/>
    <x v="741"/>
    <x v="22"/>
    <x v="0"/>
    <x v="3"/>
    <s v="Storex Dura Pro Binders"/>
    <n v="14.26"/>
    <n v="3"/>
    <n v="4.46"/>
  </r>
  <r>
    <x v="810"/>
    <x v="741"/>
    <x v="22"/>
    <x v="0"/>
    <x v="0"/>
    <s v="Xerox 1945"/>
    <n v="81.98"/>
    <n v="2"/>
    <n v="40.17"/>
  </r>
  <r>
    <x v="810"/>
    <x v="741"/>
    <x v="22"/>
    <x v="0"/>
    <x v="3"/>
    <s v="JM Magazine Binder"/>
    <n v="39.619999999999997"/>
    <n v="3"/>
    <n v="13.87"/>
  </r>
  <r>
    <x v="810"/>
    <x v="265"/>
    <x v="3"/>
    <x v="0"/>
    <x v="3"/>
    <s v="Ibico EB-19 Dual Function Manual Binding System"/>
    <n v="276.77999999999997"/>
    <n v="2"/>
    <n v="89.95"/>
  </r>
  <r>
    <x v="811"/>
    <x v="708"/>
    <x v="3"/>
    <x v="0"/>
    <x v="0"/>
    <s v="Wirebound Message Books, Two 4 1/4&quot; x 5&quot; Forms per Page"/>
    <n v="7.61"/>
    <n v="1"/>
    <n v="3.58"/>
  </r>
  <r>
    <x v="811"/>
    <x v="708"/>
    <x v="3"/>
    <x v="2"/>
    <x v="9"/>
    <s v="LogitechÂ P710e Mobile Speakerphone"/>
    <n v="3347.37"/>
    <n v="13"/>
    <n v="636"/>
  </r>
  <r>
    <x v="811"/>
    <x v="186"/>
    <x v="2"/>
    <x v="0"/>
    <x v="0"/>
    <s v="Xerox 1972"/>
    <n v="8.4499999999999993"/>
    <n v="2"/>
    <n v="2.64"/>
  </r>
  <r>
    <x v="811"/>
    <x v="186"/>
    <x v="2"/>
    <x v="2"/>
    <x v="6"/>
    <s v="Cisco 8x8 Inc. 6753i IP Business Phone System"/>
    <n v="728.95"/>
    <n v="9"/>
    <n v="-157.94"/>
  </r>
  <r>
    <x v="811"/>
    <x v="327"/>
    <x v="10"/>
    <x v="0"/>
    <x v="3"/>
    <s v="GBC Standard Therm-A-Bind Covers"/>
    <n v="22.43"/>
    <n v="3"/>
    <n v="-17.940000000000001"/>
  </r>
  <r>
    <x v="811"/>
    <x v="327"/>
    <x v="10"/>
    <x v="0"/>
    <x v="2"/>
    <s v="Staple magnet"/>
    <n v="37.520000000000003"/>
    <n v="5"/>
    <n v="3.75"/>
  </r>
  <r>
    <x v="811"/>
    <x v="453"/>
    <x v="6"/>
    <x v="2"/>
    <x v="16"/>
    <s v="Canon PC-428 Personal Copier"/>
    <n v="1599.92"/>
    <n v="8"/>
    <n v="751.96"/>
  </r>
  <r>
    <x v="811"/>
    <x v="453"/>
    <x v="6"/>
    <x v="0"/>
    <x v="10"/>
    <s v="#10 Self-Seal White Envelopes"/>
    <n v="11.09"/>
    <n v="1"/>
    <n v="5.43"/>
  </r>
  <r>
    <x v="811"/>
    <x v="632"/>
    <x v="3"/>
    <x v="0"/>
    <x v="2"/>
    <s v="Stur-D-Stor Shelving, Vertical 5-Shelf: 72&quot;H x 36&quot;W x 18 1/2&quot;D"/>
    <n v="332.94"/>
    <n v="3"/>
    <n v="6.66"/>
  </r>
  <r>
    <x v="811"/>
    <x v="632"/>
    <x v="3"/>
    <x v="0"/>
    <x v="3"/>
    <s v="GBC Standard Therm-A-Bind Covers"/>
    <n v="39.869999999999997"/>
    <n v="2"/>
    <n v="12.96"/>
  </r>
  <r>
    <x v="811"/>
    <x v="335"/>
    <x v="42"/>
    <x v="2"/>
    <x v="6"/>
    <s v="Plantronics Encore H101 Dual EarpiecesÂ Headset"/>
    <n v="224.75"/>
    <n v="5"/>
    <n v="62.93"/>
  </r>
  <r>
    <x v="811"/>
    <x v="423"/>
    <x v="1"/>
    <x v="0"/>
    <x v="1"/>
    <s v="Smead Alpha-Z Color-Coded Name Labels First Letter Starter Set"/>
    <n v="6"/>
    <n v="2"/>
    <n v="2.1"/>
  </r>
  <r>
    <x v="811"/>
    <x v="423"/>
    <x v="1"/>
    <x v="0"/>
    <x v="3"/>
    <s v="Insertable Tab Indexes For Data Binders"/>
    <n v="1.91"/>
    <n v="3"/>
    <n v="-3.24"/>
  </r>
  <r>
    <x v="811"/>
    <x v="49"/>
    <x v="12"/>
    <x v="0"/>
    <x v="4"/>
    <s v="Crayola Anti Dust Chalk, 12/Pack"/>
    <n v="2.91"/>
    <n v="2"/>
    <n v="0.91"/>
  </r>
  <r>
    <x v="811"/>
    <x v="49"/>
    <x v="12"/>
    <x v="0"/>
    <x v="0"/>
    <s v="Xerox 1976"/>
    <n v="20.74"/>
    <n v="4"/>
    <n v="7.26"/>
  </r>
  <r>
    <x v="811"/>
    <x v="49"/>
    <x v="12"/>
    <x v="0"/>
    <x v="0"/>
    <s v="Great White Multi-Use Recycled Paper (20Lb. and 84 Bright)"/>
    <n v="9.57"/>
    <n v="2"/>
    <n v="2.99"/>
  </r>
  <r>
    <x v="811"/>
    <x v="361"/>
    <x v="0"/>
    <x v="0"/>
    <x v="10"/>
    <s v="Cameo Buff Policy Envelopes"/>
    <n v="99.57"/>
    <n v="2"/>
    <n v="33.6"/>
  </r>
  <r>
    <x v="812"/>
    <x v="624"/>
    <x v="26"/>
    <x v="1"/>
    <x v="8"/>
    <s v="C-Line Cubicle Keepers Polyproplyene Holder With Velcro Backings"/>
    <n v="15.14"/>
    <n v="4"/>
    <n v="3.59"/>
  </r>
  <r>
    <x v="812"/>
    <x v="624"/>
    <x v="26"/>
    <x v="1"/>
    <x v="5"/>
    <s v="Hon 4070 Series Pagoda Armless Upholstered Stacking Chairs"/>
    <n v="466.77"/>
    <n v="2"/>
    <n v="52.51"/>
  </r>
  <r>
    <x v="812"/>
    <x v="624"/>
    <x v="26"/>
    <x v="1"/>
    <x v="8"/>
    <s v="Eldon Expressions Desk Accessory, Wood Photo Frame, Mahogany"/>
    <n v="15.23"/>
    <n v="1"/>
    <n v="1.71"/>
  </r>
  <r>
    <x v="812"/>
    <x v="624"/>
    <x v="26"/>
    <x v="0"/>
    <x v="1"/>
    <s v="Avery 509"/>
    <n v="6.26"/>
    <n v="3"/>
    <n v="2.04"/>
  </r>
  <r>
    <x v="812"/>
    <x v="582"/>
    <x v="22"/>
    <x v="0"/>
    <x v="7"/>
    <s v="OIC Bulk Pack Metal Binder Clips"/>
    <n v="10.47"/>
    <n v="3"/>
    <n v="4.82"/>
  </r>
  <r>
    <x v="812"/>
    <x v="582"/>
    <x v="22"/>
    <x v="0"/>
    <x v="1"/>
    <s v="Avery 487"/>
    <n v="11.07"/>
    <n v="3"/>
    <n v="5.2"/>
  </r>
  <r>
    <x v="812"/>
    <x v="582"/>
    <x v="22"/>
    <x v="0"/>
    <x v="3"/>
    <s v="GBC Instant Report Kit"/>
    <n v="20.7"/>
    <n v="4"/>
    <n v="7.76"/>
  </r>
  <r>
    <x v="812"/>
    <x v="202"/>
    <x v="6"/>
    <x v="2"/>
    <x v="9"/>
    <s v="ImationÂ 30456 USBÂ Flash DriveÂ 8GB"/>
    <n v="20.7"/>
    <n v="3"/>
    <n v="1.66"/>
  </r>
  <r>
    <x v="812"/>
    <x v="202"/>
    <x v="6"/>
    <x v="0"/>
    <x v="7"/>
    <s v="Staples"/>
    <n v="11.34"/>
    <n v="3"/>
    <n v="5.22"/>
  </r>
  <r>
    <x v="812"/>
    <x v="202"/>
    <x v="6"/>
    <x v="0"/>
    <x v="2"/>
    <s v="Rogers Jumbo File, Granite"/>
    <n v="67.900000000000006"/>
    <n v="5"/>
    <n v="0.68"/>
  </r>
  <r>
    <x v="812"/>
    <x v="202"/>
    <x v="6"/>
    <x v="1"/>
    <x v="5"/>
    <s v="Hon Olson Stacker Chairs"/>
    <n v="1059.1199999999999"/>
    <n v="4"/>
    <n v="307.14"/>
  </r>
  <r>
    <x v="812"/>
    <x v="571"/>
    <x v="14"/>
    <x v="0"/>
    <x v="0"/>
    <s v="Xerox 1991"/>
    <n v="68.52"/>
    <n v="3"/>
    <n v="31.52"/>
  </r>
  <r>
    <x v="812"/>
    <x v="675"/>
    <x v="26"/>
    <x v="2"/>
    <x v="6"/>
    <s v="Lunatik TT5L-002 Taktik Strike Impact Protection System for iPhone 5"/>
    <n v="146.94999999999999"/>
    <n v="3"/>
    <n v="9.18"/>
  </r>
  <r>
    <x v="812"/>
    <x v="675"/>
    <x v="26"/>
    <x v="1"/>
    <x v="5"/>
    <s v="Global Stack Chair without Arms, Black"/>
    <n v="83.14"/>
    <n v="4"/>
    <n v="5.2"/>
  </r>
  <r>
    <x v="812"/>
    <x v="212"/>
    <x v="20"/>
    <x v="1"/>
    <x v="8"/>
    <s v="DAX Contemporary Wood Frame with Silver Metal Mat, Desktop, 11 x 14 Size"/>
    <n v="40.479999999999997"/>
    <n v="2"/>
    <n v="14.57"/>
  </r>
  <r>
    <x v="813"/>
    <x v="199"/>
    <x v="40"/>
    <x v="0"/>
    <x v="2"/>
    <s v="Rogers Jumbo File, Granite"/>
    <n v="40.74"/>
    <n v="3"/>
    <n v="0.41"/>
  </r>
  <r>
    <x v="813"/>
    <x v="199"/>
    <x v="40"/>
    <x v="0"/>
    <x v="1"/>
    <s v="Avery 49"/>
    <n v="14.4"/>
    <n v="5"/>
    <n v="7.06"/>
  </r>
  <r>
    <x v="813"/>
    <x v="199"/>
    <x v="40"/>
    <x v="2"/>
    <x v="6"/>
    <s v="BlueLounge Milo Smartphone Stand, White/Metallic"/>
    <n v="149.94999999999999"/>
    <n v="5"/>
    <n v="41.99"/>
  </r>
  <r>
    <x v="813"/>
    <x v="199"/>
    <x v="40"/>
    <x v="0"/>
    <x v="14"/>
    <s v="Elite 5&quot; Scissors"/>
    <n v="16.899999999999999"/>
    <n v="2"/>
    <n v="5.07"/>
  </r>
  <r>
    <x v="813"/>
    <x v="199"/>
    <x v="40"/>
    <x v="0"/>
    <x v="0"/>
    <s v="Things To Do Today Pad"/>
    <n v="17.61"/>
    <n v="3"/>
    <n v="8.4499999999999993"/>
  </r>
  <r>
    <x v="813"/>
    <x v="199"/>
    <x v="40"/>
    <x v="0"/>
    <x v="12"/>
    <s v="Harmony Air Purifier"/>
    <n v="378"/>
    <n v="2"/>
    <n v="136.08000000000001"/>
  </r>
  <r>
    <x v="813"/>
    <x v="199"/>
    <x v="40"/>
    <x v="0"/>
    <x v="0"/>
    <s v="Adams Telephone Message Book W/Dividers/Space For Phone Numbers, 5 1/4&quot;X8 1/2&quot;, 300/Messages"/>
    <n v="17.64"/>
    <n v="3"/>
    <n v="8.64"/>
  </r>
  <r>
    <x v="813"/>
    <x v="199"/>
    <x v="40"/>
    <x v="0"/>
    <x v="2"/>
    <s v="Fellowes Mobile File Cart, Black"/>
    <n v="373.08"/>
    <n v="6"/>
    <n v="100.73"/>
  </r>
  <r>
    <x v="813"/>
    <x v="199"/>
    <x v="40"/>
    <x v="1"/>
    <x v="8"/>
    <s v="Electrix Architect's Clamp-On Swing Arm Lamp, Black"/>
    <n v="1336.44"/>
    <n v="14"/>
    <n v="387.57"/>
  </r>
  <r>
    <x v="813"/>
    <x v="199"/>
    <x v="40"/>
    <x v="2"/>
    <x v="6"/>
    <s v="Mediabridge Sport Armband iPhone 5s"/>
    <n v="29.97"/>
    <n v="3"/>
    <n v="0.3"/>
  </r>
  <r>
    <x v="814"/>
    <x v="672"/>
    <x v="9"/>
    <x v="0"/>
    <x v="0"/>
    <s v="Xerox 224"/>
    <n v="25.92"/>
    <n v="4"/>
    <n v="12.44"/>
  </r>
  <r>
    <x v="814"/>
    <x v="68"/>
    <x v="20"/>
    <x v="2"/>
    <x v="6"/>
    <s v="Wi-Ex zBoost YX540 Cellular Phone Signal Booster"/>
    <n v="437.85"/>
    <n v="3"/>
    <n v="131.36000000000001"/>
  </r>
  <r>
    <x v="814"/>
    <x v="68"/>
    <x v="20"/>
    <x v="0"/>
    <x v="3"/>
    <s v="GBC DocuBind 200 Manual Binding Machine"/>
    <n v="673.57"/>
    <n v="2"/>
    <n v="252.59"/>
  </r>
  <r>
    <x v="815"/>
    <x v="622"/>
    <x v="2"/>
    <x v="0"/>
    <x v="0"/>
    <s v="Xerox 1968"/>
    <n v="5.34"/>
    <n v="1"/>
    <n v="1.87"/>
  </r>
  <r>
    <x v="815"/>
    <x v="512"/>
    <x v="20"/>
    <x v="0"/>
    <x v="3"/>
    <s v="GBC DocuBind 300 Electric Binding Machine"/>
    <n v="841.57"/>
    <n v="2"/>
    <n v="294.55"/>
  </r>
  <r>
    <x v="815"/>
    <x v="751"/>
    <x v="22"/>
    <x v="0"/>
    <x v="0"/>
    <s v="TOPS &quot;Important Message&quot; Pads, Canary, 4-1/4 x 5-1/2, 50 Sheets per Pad"/>
    <n v="21.4"/>
    <n v="5"/>
    <n v="10.06"/>
  </r>
  <r>
    <x v="815"/>
    <x v="751"/>
    <x v="22"/>
    <x v="0"/>
    <x v="3"/>
    <s v="Cardinal Slant-D Ring Binder, Heavy Gauge Vinyl"/>
    <n v="48.66"/>
    <n v="7"/>
    <n v="15.82"/>
  </r>
  <r>
    <x v="815"/>
    <x v="514"/>
    <x v="34"/>
    <x v="0"/>
    <x v="3"/>
    <s v="Avery Heavy-Duty EZD View Binder with Locking Rings"/>
    <n v="20.420000000000002"/>
    <n v="4"/>
    <n v="6.64"/>
  </r>
  <r>
    <x v="815"/>
    <x v="514"/>
    <x v="34"/>
    <x v="1"/>
    <x v="13"/>
    <s v="Bretford Rectangular Conference Table Tops"/>
    <n v="1128.3900000000001"/>
    <n v="3"/>
    <n v="259.52999999999997"/>
  </r>
  <r>
    <x v="815"/>
    <x v="475"/>
    <x v="22"/>
    <x v="0"/>
    <x v="4"/>
    <s v="SANFORD Major Accent Highlighters"/>
    <n v="35.4"/>
    <n v="5"/>
    <n v="13.45"/>
  </r>
  <r>
    <x v="816"/>
    <x v="288"/>
    <x v="3"/>
    <x v="0"/>
    <x v="0"/>
    <s v="Xerox 1966"/>
    <n v="12.96"/>
    <n v="2"/>
    <n v="6.35"/>
  </r>
  <r>
    <x v="816"/>
    <x v="435"/>
    <x v="3"/>
    <x v="1"/>
    <x v="11"/>
    <s v="Sauder Forest Hills Library with Doors, Woodland Oak Finish"/>
    <n v="273.67"/>
    <n v="2"/>
    <n v="-12.88"/>
  </r>
  <r>
    <x v="816"/>
    <x v="435"/>
    <x v="3"/>
    <x v="0"/>
    <x v="12"/>
    <s v="Eureka Sanitaire  Multi-Pro Heavy-Duty Upright, Disposable Bags"/>
    <n v="17.48"/>
    <n v="4"/>
    <n v="4.54"/>
  </r>
  <r>
    <x v="816"/>
    <x v="234"/>
    <x v="4"/>
    <x v="1"/>
    <x v="5"/>
    <s v="Global Value Mid-Back Manager's Chair, Gray"/>
    <n v="121.78"/>
    <n v="2"/>
    <n v="30.45"/>
  </r>
  <r>
    <x v="817"/>
    <x v="763"/>
    <x v="3"/>
    <x v="0"/>
    <x v="4"/>
    <s v="Turquoise Lead Holder with Pocket Clip"/>
    <n v="20.100000000000001"/>
    <n v="3"/>
    <n v="6.63"/>
  </r>
  <r>
    <x v="817"/>
    <x v="763"/>
    <x v="3"/>
    <x v="2"/>
    <x v="6"/>
    <s v="Panasonic Kx-TS550"/>
    <n v="73.58"/>
    <n v="2"/>
    <n v="8.2799999999999994"/>
  </r>
  <r>
    <x v="817"/>
    <x v="763"/>
    <x v="3"/>
    <x v="0"/>
    <x v="0"/>
    <s v="Xerox 1995"/>
    <n v="6.48"/>
    <n v="1"/>
    <n v="3.11"/>
  </r>
  <r>
    <x v="817"/>
    <x v="106"/>
    <x v="4"/>
    <x v="2"/>
    <x v="15"/>
    <s v="Lexmark X 9575 Professional All-in-One Color Printer"/>
    <n v="396"/>
    <n v="4"/>
    <n v="190.08"/>
  </r>
  <r>
    <x v="817"/>
    <x v="174"/>
    <x v="41"/>
    <x v="2"/>
    <x v="6"/>
    <s v="Wi-Ex zBoost YX540 Cellular Phone Signal Booster"/>
    <n v="437.85"/>
    <n v="3"/>
    <n v="131.36000000000001"/>
  </r>
  <r>
    <x v="817"/>
    <x v="174"/>
    <x v="41"/>
    <x v="1"/>
    <x v="8"/>
    <s v="C-Line Cubicle Keepers Polyproplyene Holder w/Velcro Back, 8-1/2x11, 25/Bx"/>
    <n v="109.48"/>
    <n v="2"/>
    <n v="33.94"/>
  </r>
  <r>
    <x v="817"/>
    <x v="694"/>
    <x v="22"/>
    <x v="1"/>
    <x v="5"/>
    <s v="Harbour Creations 67200 Series Stacking Chairs"/>
    <n v="113.89"/>
    <n v="2"/>
    <n v="9.9700000000000006"/>
  </r>
  <r>
    <x v="817"/>
    <x v="694"/>
    <x v="22"/>
    <x v="2"/>
    <x v="6"/>
    <s v="Clarity 53712"/>
    <n v="105.58"/>
    <n v="2"/>
    <n v="7.92"/>
  </r>
  <r>
    <x v="817"/>
    <x v="399"/>
    <x v="20"/>
    <x v="0"/>
    <x v="3"/>
    <s v="Avery Arch Ring Binders"/>
    <n v="232.4"/>
    <n v="5"/>
    <n v="78.44"/>
  </r>
  <r>
    <x v="817"/>
    <x v="14"/>
    <x v="18"/>
    <x v="0"/>
    <x v="4"/>
    <s v="Sanford Liquid Accent Highlighters"/>
    <n v="33.4"/>
    <n v="5"/>
    <n v="12.36"/>
  </r>
  <r>
    <x v="817"/>
    <x v="99"/>
    <x v="32"/>
    <x v="1"/>
    <x v="8"/>
    <s v="C-Line Magnetic Cubicle Keepers, Clear Polypropylene"/>
    <n v="14.82"/>
    <n v="3"/>
    <n v="6.22"/>
  </r>
  <r>
    <x v="817"/>
    <x v="99"/>
    <x v="32"/>
    <x v="1"/>
    <x v="8"/>
    <s v="Howard Miller 14-1/2&quot; Diameter Chrome Round Wall Clock"/>
    <n v="191.82"/>
    <n v="3"/>
    <n v="61.38"/>
  </r>
  <r>
    <x v="817"/>
    <x v="350"/>
    <x v="10"/>
    <x v="0"/>
    <x v="2"/>
    <s v="Safco Industrial Shelving"/>
    <n v="295.39999999999998"/>
    <n v="5"/>
    <n v="-62.77"/>
  </r>
  <r>
    <x v="817"/>
    <x v="684"/>
    <x v="22"/>
    <x v="0"/>
    <x v="1"/>
    <s v="Avery 481"/>
    <n v="12.32"/>
    <n v="4"/>
    <n v="5.91"/>
  </r>
  <r>
    <x v="818"/>
    <x v="700"/>
    <x v="20"/>
    <x v="0"/>
    <x v="3"/>
    <s v="Avery Binding System Hidden Tab Executive Style Index Sets"/>
    <n v="4.62"/>
    <n v="1"/>
    <n v="1.73"/>
  </r>
  <r>
    <x v="818"/>
    <x v="555"/>
    <x v="16"/>
    <x v="1"/>
    <x v="13"/>
    <s v="Chromcraft Round Conference Tables"/>
    <n v="383.44"/>
    <n v="4"/>
    <n v="-167.32"/>
  </r>
  <r>
    <x v="818"/>
    <x v="481"/>
    <x v="33"/>
    <x v="1"/>
    <x v="5"/>
    <s v="Office Star - Professional Matrix Back Chair with 2-to-1 Synchro Tilt and Mesh Fabric Seat"/>
    <n v="350.98"/>
    <n v="1"/>
    <n v="84.24"/>
  </r>
  <r>
    <x v="818"/>
    <x v="481"/>
    <x v="33"/>
    <x v="0"/>
    <x v="0"/>
    <s v="Southworth Parchment Paper &amp; Envelopes"/>
    <n v="13.08"/>
    <n v="2"/>
    <n v="6.02"/>
  </r>
  <r>
    <x v="818"/>
    <x v="481"/>
    <x v="33"/>
    <x v="0"/>
    <x v="2"/>
    <s v="Tennsco Double-Tier Lockers"/>
    <n v="900.08"/>
    <n v="4"/>
    <n v="117.01"/>
  </r>
  <r>
    <x v="818"/>
    <x v="9"/>
    <x v="10"/>
    <x v="1"/>
    <x v="8"/>
    <s v="Eldon Pizzaz Desk Accessories"/>
    <n v="5.35"/>
    <n v="3"/>
    <n v="1.61"/>
  </r>
  <r>
    <x v="818"/>
    <x v="9"/>
    <x v="10"/>
    <x v="1"/>
    <x v="5"/>
    <s v="Situations Contoured Folding Chairs, 4/Set"/>
    <n v="99.37"/>
    <n v="2"/>
    <n v="-7.1"/>
  </r>
  <r>
    <x v="818"/>
    <x v="9"/>
    <x v="10"/>
    <x v="0"/>
    <x v="4"/>
    <s v="Eldon Spacemaker Box, Quick-Snap Lid, Clear"/>
    <n v="2.67"/>
    <n v="1"/>
    <n v="0.37"/>
  </r>
  <r>
    <x v="818"/>
    <x v="226"/>
    <x v="20"/>
    <x v="1"/>
    <x v="5"/>
    <s v="Global Leather Executive Chair"/>
    <n v="631.78"/>
    <n v="2"/>
    <n v="140.4"/>
  </r>
  <r>
    <x v="818"/>
    <x v="226"/>
    <x v="20"/>
    <x v="1"/>
    <x v="8"/>
    <s v="DAX Two-Tone Silver Metal Document Frame"/>
    <n v="60.72"/>
    <n v="3"/>
    <n v="26.11"/>
  </r>
  <r>
    <x v="818"/>
    <x v="487"/>
    <x v="16"/>
    <x v="0"/>
    <x v="1"/>
    <s v="Avery 480"/>
    <n v="3"/>
    <n v="1"/>
    <n v="1.05"/>
  </r>
  <r>
    <x v="818"/>
    <x v="638"/>
    <x v="3"/>
    <x v="1"/>
    <x v="5"/>
    <s v="Global Troy Executive Leather Low-Back Tilter"/>
    <n v="801.57"/>
    <n v="2"/>
    <n v="50.1"/>
  </r>
  <r>
    <x v="818"/>
    <x v="638"/>
    <x v="3"/>
    <x v="0"/>
    <x v="0"/>
    <s v="Xerox 1945"/>
    <n v="368.91"/>
    <n v="9"/>
    <n v="180.77"/>
  </r>
  <r>
    <x v="818"/>
    <x v="638"/>
    <x v="3"/>
    <x v="1"/>
    <x v="5"/>
    <s v="Global High-Back Leather Tilter, Burgundy"/>
    <n v="885.53"/>
    <n v="9"/>
    <n v="-99.62"/>
  </r>
  <r>
    <x v="818"/>
    <x v="649"/>
    <x v="3"/>
    <x v="2"/>
    <x v="6"/>
    <s v="Polycom CX300 Desktop Phone USB VoIP phone"/>
    <n v="239.98"/>
    <n v="2"/>
    <n v="24"/>
  </r>
  <r>
    <x v="819"/>
    <x v="469"/>
    <x v="1"/>
    <x v="1"/>
    <x v="5"/>
    <s v="Global Troy Executive Leather Low-Back Tilter"/>
    <n v="701.37"/>
    <n v="2"/>
    <n v="-50.1"/>
  </r>
  <r>
    <x v="819"/>
    <x v="469"/>
    <x v="1"/>
    <x v="0"/>
    <x v="3"/>
    <s v="Avery Binding System Hidden Tab Executive Style Index Sets"/>
    <n v="2.31"/>
    <n v="2"/>
    <n v="-3.46"/>
  </r>
  <r>
    <x v="819"/>
    <x v="511"/>
    <x v="43"/>
    <x v="0"/>
    <x v="2"/>
    <s v="Hot File 7-Pocket, Floor Stand"/>
    <n v="1606.23"/>
    <n v="9"/>
    <n v="481.87"/>
  </r>
  <r>
    <x v="819"/>
    <x v="511"/>
    <x v="43"/>
    <x v="0"/>
    <x v="0"/>
    <s v="Adams Telephone Message Book W/Dividers/Space For Phone Numbers, 5 1/4&quot;X8 1/2&quot;, 200/Messages"/>
    <n v="17.04"/>
    <n v="3"/>
    <n v="7.67"/>
  </r>
  <r>
    <x v="819"/>
    <x v="511"/>
    <x v="43"/>
    <x v="0"/>
    <x v="3"/>
    <s v="JM Magazine Binder"/>
    <n v="49.53"/>
    <n v="3"/>
    <n v="23.77"/>
  </r>
  <r>
    <x v="819"/>
    <x v="511"/>
    <x v="43"/>
    <x v="1"/>
    <x v="5"/>
    <s v="Lifetime Advantage Folding Chairs, 4/Carton"/>
    <n v="872.32"/>
    <n v="4"/>
    <n v="244.25"/>
  </r>
  <r>
    <x v="819"/>
    <x v="308"/>
    <x v="3"/>
    <x v="0"/>
    <x v="0"/>
    <s v="Xerox Color Copier Paper, 11&quot; x 17&quot;, Ream"/>
    <n v="159.88"/>
    <n v="7"/>
    <n v="73.540000000000006"/>
  </r>
  <r>
    <x v="819"/>
    <x v="26"/>
    <x v="23"/>
    <x v="0"/>
    <x v="3"/>
    <s v="Storex DuraTech Recycled Plastic Frosted Binders"/>
    <n v="25.44"/>
    <n v="6"/>
    <n v="12.72"/>
  </r>
  <r>
    <x v="819"/>
    <x v="26"/>
    <x v="23"/>
    <x v="0"/>
    <x v="14"/>
    <s v="Acme Forged Steel Scissors with Black Enamel Handles"/>
    <n v="27.93"/>
    <n v="3"/>
    <n v="8.1"/>
  </r>
  <r>
    <x v="819"/>
    <x v="633"/>
    <x v="4"/>
    <x v="0"/>
    <x v="14"/>
    <s v="Letter Slitter"/>
    <n v="5.04"/>
    <n v="2"/>
    <n v="0.15"/>
  </r>
  <r>
    <x v="819"/>
    <x v="633"/>
    <x v="4"/>
    <x v="2"/>
    <x v="9"/>
    <s v="Logitech Wireless Marathon Mouse M705"/>
    <n v="249.95"/>
    <n v="5"/>
    <n v="107.48"/>
  </r>
  <r>
    <x v="819"/>
    <x v="64"/>
    <x v="2"/>
    <x v="1"/>
    <x v="8"/>
    <s v="Nu-Dell Oak Frame"/>
    <n v="25.63"/>
    <n v="3"/>
    <n v="3.84"/>
  </r>
  <r>
    <x v="819"/>
    <x v="684"/>
    <x v="3"/>
    <x v="0"/>
    <x v="3"/>
    <s v="Cardinal Holdit Business Card Pockets"/>
    <n v="11.95"/>
    <n v="3"/>
    <n v="4.18"/>
  </r>
  <r>
    <x v="819"/>
    <x v="684"/>
    <x v="3"/>
    <x v="0"/>
    <x v="14"/>
    <s v="Kleencut Forged Office Shears by Acme United Corporation"/>
    <n v="6.24"/>
    <n v="3"/>
    <n v="1.87"/>
  </r>
  <r>
    <x v="819"/>
    <x v="584"/>
    <x v="43"/>
    <x v="0"/>
    <x v="2"/>
    <s v="Home/Office Personal File Carts"/>
    <n v="69.52"/>
    <n v="2"/>
    <n v="17.38"/>
  </r>
  <r>
    <x v="819"/>
    <x v="136"/>
    <x v="3"/>
    <x v="0"/>
    <x v="3"/>
    <s v="Avery Heavy-Duty EZD  Binder With Locking Rings"/>
    <n v="8.93"/>
    <n v="2"/>
    <n v="3.12"/>
  </r>
  <r>
    <x v="820"/>
    <x v="129"/>
    <x v="3"/>
    <x v="0"/>
    <x v="0"/>
    <s v="Strathmore Photo Frame Cards"/>
    <n v="65.790000000000006"/>
    <n v="9"/>
    <n v="30.26"/>
  </r>
  <r>
    <x v="820"/>
    <x v="129"/>
    <x v="3"/>
    <x v="0"/>
    <x v="3"/>
    <s v="Fellowes PB200 Plastic Comb Binding Machine"/>
    <n v="271.98"/>
    <n v="2"/>
    <n v="88.39"/>
  </r>
  <r>
    <x v="820"/>
    <x v="129"/>
    <x v="3"/>
    <x v="0"/>
    <x v="4"/>
    <s v="Newell 343"/>
    <n v="11.76"/>
    <n v="4"/>
    <n v="3.18"/>
  </r>
  <r>
    <x v="820"/>
    <x v="129"/>
    <x v="3"/>
    <x v="0"/>
    <x v="0"/>
    <s v="Xerox 1944"/>
    <n v="77.52"/>
    <n v="2"/>
    <n v="37.979999999999997"/>
  </r>
  <r>
    <x v="820"/>
    <x v="129"/>
    <x v="3"/>
    <x v="0"/>
    <x v="3"/>
    <s v="Ibico Plastic Spiral Binding Combs"/>
    <n v="48.64"/>
    <n v="2"/>
    <n v="15.81"/>
  </r>
  <r>
    <x v="820"/>
    <x v="76"/>
    <x v="25"/>
    <x v="1"/>
    <x v="8"/>
    <s v="Dana Swing-Arm Lamps"/>
    <n v="17.09"/>
    <n v="2"/>
    <n v="1.07"/>
  </r>
  <r>
    <x v="820"/>
    <x v="76"/>
    <x v="25"/>
    <x v="1"/>
    <x v="5"/>
    <s v="Global High-Back Leather Tilter, Burgundy"/>
    <n v="98.39"/>
    <n v="1"/>
    <n v="-11.07"/>
  </r>
  <r>
    <x v="820"/>
    <x v="276"/>
    <x v="20"/>
    <x v="0"/>
    <x v="12"/>
    <s v="Honeywell Quietcare HEPA Air Cleaner"/>
    <n v="393.25"/>
    <n v="5"/>
    <n v="129.77000000000001"/>
  </r>
  <r>
    <x v="820"/>
    <x v="647"/>
    <x v="14"/>
    <x v="0"/>
    <x v="3"/>
    <s v="GBC Poly Designer Binding Covers"/>
    <n v="83.7"/>
    <n v="5"/>
    <n v="41.01"/>
  </r>
  <r>
    <x v="820"/>
    <x v="631"/>
    <x v="22"/>
    <x v="1"/>
    <x v="11"/>
    <s v="O'Sullivan 5-Shelf Heavy-Duty Bookcases"/>
    <n v="163.88"/>
    <n v="2"/>
    <n v="40.97"/>
  </r>
  <r>
    <x v="821"/>
    <x v="562"/>
    <x v="15"/>
    <x v="0"/>
    <x v="4"/>
    <s v="Berol Giant Pencil Sharpener"/>
    <n v="40.78"/>
    <n v="3"/>
    <n v="4.59"/>
  </r>
  <r>
    <x v="821"/>
    <x v="562"/>
    <x v="15"/>
    <x v="2"/>
    <x v="6"/>
    <s v="PayAnywhere Card Reader"/>
    <n v="63.94"/>
    <n v="8"/>
    <n v="5.59"/>
  </r>
  <r>
    <x v="821"/>
    <x v="517"/>
    <x v="2"/>
    <x v="0"/>
    <x v="4"/>
    <s v="Newell 348"/>
    <n v="7.87"/>
    <n v="3"/>
    <n v="0.89"/>
  </r>
  <r>
    <x v="821"/>
    <x v="482"/>
    <x v="16"/>
    <x v="0"/>
    <x v="3"/>
    <s v="Acco Suede Grain Vinyl Round Ring Binder"/>
    <n v="7.51"/>
    <n v="9"/>
    <n v="-6"/>
  </r>
  <r>
    <x v="821"/>
    <x v="482"/>
    <x v="16"/>
    <x v="0"/>
    <x v="1"/>
    <s v="Avery Address/Shipping Labels for Typewriters, 4&quot; x 2&quot;"/>
    <n v="16.559999999999999"/>
    <n v="2"/>
    <n v="5.8"/>
  </r>
  <r>
    <x v="821"/>
    <x v="326"/>
    <x v="5"/>
    <x v="1"/>
    <x v="8"/>
    <s v="G.E. Longer-Life Indoor Recessed Floodlight Bulbs"/>
    <n v="13.28"/>
    <n v="2"/>
    <n v="6.37"/>
  </r>
  <r>
    <x v="821"/>
    <x v="629"/>
    <x v="2"/>
    <x v="0"/>
    <x v="1"/>
    <s v="Avery 476"/>
    <n v="16.52"/>
    <n v="5"/>
    <n v="5.37"/>
  </r>
  <r>
    <x v="821"/>
    <x v="381"/>
    <x v="20"/>
    <x v="0"/>
    <x v="2"/>
    <s v="Sortfiler Multipurpose Personal File Organizer, Black"/>
    <n v="128.34"/>
    <n v="6"/>
    <n v="37.22"/>
  </r>
  <r>
    <x v="821"/>
    <x v="461"/>
    <x v="18"/>
    <x v="0"/>
    <x v="0"/>
    <s v="Xerox 1895"/>
    <n v="35.880000000000003"/>
    <n v="6"/>
    <n v="16.149999999999999"/>
  </r>
  <r>
    <x v="821"/>
    <x v="436"/>
    <x v="26"/>
    <x v="1"/>
    <x v="8"/>
    <s v="Aluminum Document Frame"/>
    <n v="68.430000000000007"/>
    <n v="7"/>
    <n v="8.5500000000000007"/>
  </r>
  <r>
    <x v="821"/>
    <x v="10"/>
    <x v="21"/>
    <x v="1"/>
    <x v="8"/>
    <s v="DAX Two-Tone Rosewood/Black Document Frame, Desktop, 5 x 7"/>
    <n v="18.96"/>
    <n v="2"/>
    <n v="7.58"/>
  </r>
  <r>
    <x v="821"/>
    <x v="70"/>
    <x v="10"/>
    <x v="0"/>
    <x v="10"/>
    <s v="Blue String-Tie &amp; Button Interoffice Envelopes, 10 x 13"/>
    <n v="63.97"/>
    <n v="2"/>
    <n v="19.989999999999998"/>
  </r>
  <r>
    <x v="821"/>
    <x v="361"/>
    <x v="14"/>
    <x v="0"/>
    <x v="0"/>
    <s v="RSVP Cards &amp; Envelopes, Blank White, 8-1/2&quot; X 11&quot;, 24 Cards/25 Envelopes/Set"/>
    <n v="35.56"/>
    <n v="7"/>
    <n v="16.71"/>
  </r>
  <r>
    <x v="821"/>
    <x v="361"/>
    <x v="14"/>
    <x v="2"/>
    <x v="6"/>
    <s v="Panasonic KX TS208W Corded phone"/>
    <n v="97.98"/>
    <n v="2"/>
    <n v="27.43"/>
  </r>
  <r>
    <x v="822"/>
    <x v="254"/>
    <x v="10"/>
    <x v="1"/>
    <x v="8"/>
    <s v="Rubbermaid ClusterMat Chairmats, Mat Size- 66&quot; x 60&quot;, Lip 20&quot; x 11&quot; -90 Degree Angle"/>
    <n v="532.70000000000005"/>
    <n v="6"/>
    <n v="-26.64"/>
  </r>
  <r>
    <x v="822"/>
    <x v="254"/>
    <x v="10"/>
    <x v="0"/>
    <x v="4"/>
    <s v="Dixon Ticonderoga Maple Cedar Pencil, #2"/>
    <n v="4.91"/>
    <n v="2"/>
    <n v="0.31"/>
  </r>
  <r>
    <x v="822"/>
    <x v="277"/>
    <x v="4"/>
    <x v="0"/>
    <x v="2"/>
    <s v="Eldon Mobile Mega Data Cart  Mega Stackable  Add-On Trays"/>
    <n v="118.25"/>
    <n v="5"/>
    <n v="34.29"/>
  </r>
  <r>
    <x v="822"/>
    <x v="277"/>
    <x v="4"/>
    <x v="1"/>
    <x v="5"/>
    <s v="Hon Mobius Operator's Chair"/>
    <n v="368.97"/>
    <n v="3"/>
    <n v="81.17"/>
  </r>
  <r>
    <x v="822"/>
    <x v="507"/>
    <x v="22"/>
    <x v="0"/>
    <x v="14"/>
    <s v="Acme Design Stainless Steel Bent Scissors"/>
    <n v="13.68"/>
    <n v="2"/>
    <n v="3.69"/>
  </r>
  <r>
    <x v="822"/>
    <x v="762"/>
    <x v="3"/>
    <x v="0"/>
    <x v="10"/>
    <s v="Poly String Tie Envelopes"/>
    <n v="4.08"/>
    <n v="2"/>
    <n v="1.92"/>
  </r>
  <r>
    <x v="822"/>
    <x v="762"/>
    <x v="3"/>
    <x v="0"/>
    <x v="1"/>
    <s v="Avery 51"/>
    <n v="18.899999999999999"/>
    <n v="3"/>
    <n v="8.69"/>
  </r>
  <r>
    <x v="822"/>
    <x v="748"/>
    <x v="20"/>
    <x v="0"/>
    <x v="3"/>
    <s v="3-ring staple pack"/>
    <n v="10.53"/>
    <n v="7"/>
    <n v="3.68"/>
  </r>
  <r>
    <x v="822"/>
    <x v="179"/>
    <x v="10"/>
    <x v="0"/>
    <x v="0"/>
    <s v="Xerox 1970"/>
    <n v="11.95"/>
    <n v="3"/>
    <n v="4.03"/>
  </r>
  <r>
    <x v="822"/>
    <x v="179"/>
    <x v="10"/>
    <x v="1"/>
    <x v="8"/>
    <s v="Eldon 400 Class Desk Accessories, Black Carbon"/>
    <n v="28"/>
    <n v="4"/>
    <n v="7.7"/>
  </r>
  <r>
    <x v="822"/>
    <x v="179"/>
    <x v="10"/>
    <x v="0"/>
    <x v="3"/>
    <s v="Fellowes Black Plastic Comb Bindings"/>
    <n v="12.2"/>
    <n v="7"/>
    <n v="-9.76"/>
  </r>
  <r>
    <x v="822"/>
    <x v="679"/>
    <x v="22"/>
    <x v="0"/>
    <x v="3"/>
    <s v="ACCOHIDE 3-Ring Binder, Blue, 1&quot;"/>
    <n v="13.22"/>
    <n v="4"/>
    <n v="4.46"/>
  </r>
  <r>
    <x v="822"/>
    <x v="679"/>
    <x v="22"/>
    <x v="1"/>
    <x v="5"/>
    <s v="Global Deluxe Steno Chair"/>
    <n v="184.75"/>
    <n v="3"/>
    <n v="-20.78"/>
  </r>
  <r>
    <x v="823"/>
    <x v="500"/>
    <x v="10"/>
    <x v="1"/>
    <x v="5"/>
    <s v="Office Star - Contemporary Task Swivel Chair"/>
    <n v="155.37"/>
    <n v="2"/>
    <n v="-13.32"/>
  </r>
  <r>
    <x v="823"/>
    <x v="174"/>
    <x v="3"/>
    <x v="0"/>
    <x v="2"/>
    <s v="Tennsco Lockers, Gray"/>
    <n v="41.96"/>
    <n v="2"/>
    <n v="2.94"/>
  </r>
  <r>
    <x v="823"/>
    <x v="174"/>
    <x v="3"/>
    <x v="0"/>
    <x v="0"/>
    <s v="REDIFORM Incoming/Outgoing Call Register, 11&quot; X 8 1/2&quot;, 100 Messages"/>
    <n v="41.7"/>
    <n v="5"/>
    <n v="20.85"/>
  </r>
  <r>
    <x v="823"/>
    <x v="615"/>
    <x v="3"/>
    <x v="1"/>
    <x v="8"/>
    <s v="Nu-Dell Executive Frame"/>
    <n v="63.2"/>
    <n v="5"/>
    <n v="23.38"/>
  </r>
  <r>
    <x v="823"/>
    <x v="750"/>
    <x v="26"/>
    <x v="1"/>
    <x v="8"/>
    <s v="Electrix 20W Halogen Replacement Bulb for Zoom-In Desk Lamp"/>
    <n v="21.44"/>
    <n v="2"/>
    <n v="7.5"/>
  </r>
  <r>
    <x v="823"/>
    <x v="750"/>
    <x v="26"/>
    <x v="0"/>
    <x v="2"/>
    <s v="Sensible Storage WireTech Storage Systems"/>
    <n v="511.06"/>
    <n v="9"/>
    <n v="-95.82"/>
  </r>
  <r>
    <x v="823"/>
    <x v="157"/>
    <x v="39"/>
    <x v="0"/>
    <x v="3"/>
    <s v="Avery Heavy-Duty EZD View Binder with Locking Rings"/>
    <n v="6.38"/>
    <n v="1"/>
    <n v="2.93"/>
  </r>
  <r>
    <x v="823"/>
    <x v="157"/>
    <x v="39"/>
    <x v="0"/>
    <x v="0"/>
    <s v="Xerox 232"/>
    <n v="6.48"/>
    <n v="1"/>
    <n v="3.11"/>
  </r>
  <r>
    <x v="823"/>
    <x v="131"/>
    <x v="18"/>
    <x v="1"/>
    <x v="8"/>
    <s v="Deflect-o DuraMat Lighweight, Studded, Beveled Mat for Low Pile Carpeting"/>
    <n v="127.95"/>
    <n v="3"/>
    <n v="21.75"/>
  </r>
  <r>
    <x v="823"/>
    <x v="521"/>
    <x v="1"/>
    <x v="0"/>
    <x v="3"/>
    <s v="GBC ProClick 150 Presentation Binding System"/>
    <n v="442.37"/>
    <n v="7"/>
    <n v="-729.91"/>
  </r>
  <r>
    <x v="823"/>
    <x v="150"/>
    <x v="3"/>
    <x v="0"/>
    <x v="10"/>
    <s v="Tyvek Interoffice Envelopes, 9 1/2&quot; x 12 1/2&quot;, 100/Box"/>
    <n v="304.89999999999998"/>
    <n v="5"/>
    <n v="143.30000000000001"/>
  </r>
  <r>
    <x v="823"/>
    <x v="150"/>
    <x v="3"/>
    <x v="1"/>
    <x v="5"/>
    <s v="Hon Olson Stacker Stools"/>
    <n v="563.24"/>
    <n v="5"/>
    <n v="56.32"/>
  </r>
  <r>
    <x v="824"/>
    <x v="579"/>
    <x v="12"/>
    <x v="1"/>
    <x v="13"/>
    <s v="Bevis Boat-Shaped Conference Table"/>
    <n v="393.17"/>
    <n v="3"/>
    <n v="-204.45"/>
  </r>
  <r>
    <x v="824"/>
    <x v="62"/>
    <x v="0"/>
    <x v="0"/>
    <x v="1"/>
    <s v="Avery 499"/>
    <n v="15.94"/>
    <n v="4"/>
    <n v="5.18"/>
  </r>
  <r>
    <x v="824"/>
    <x v="124"/>
    <x v="11"/>
    <x v="0"/>
    <x v="0"/>
    <s v="REDIFORM Incoming/Outgoing Call Register, 11&quot; X 8 1/2&quot;, 100 Messages"/>
    <n v="60.05"/>
    <n v="9"/>
    <n v="22.52"/>
  </r>
  <r>
    <x v="824"/>
    <x v="124"/>
    <x v="11"/>
    <x v="0"/>
    <x v="3"/>
    <s v="GBC Poly Designer Binding Covers"/>
    <n v="5.0199999999999996"/>
    <n v="1"/>
    <n v="-3.52"/>
  </r>
  <r>
    <x v="824"/>
    <x v="621"/>
    <x v="3"/>
    <x v="0"/>
    <x v="4"/>
    <s v="BIC Brite Liner Highlighters"/>
    <n v="16.559999999999999"/>
    <n v="4"/>
    <n v="6.96"/>
  </r>
  <r>
    <x v="824"/>
    <x v="571"/>
    <x v="21"/>
    <x v="2"/>
    <x v="9"/>
    <s v="Logitech Wireless Headset h800"/>
    <n v="499.95"/>
    <n v="5"/>
    <n v="174.98"/>
  </r>
  <r>
    <x v="824"/>
    <x v="571"/>
    <x v="21"/>
    <x v="0"/>
    <x v="4"/>
    <s v="Manco Dry-Lighter Erasable Highlighter"/>
    <n v="3.04"/>
    <n v="1"/>
    <n v="1.03"/>
  </r>
  <r>
    <x v="824"/>
    <x v="571"/>
    <x v="21"/>
    <x v="1"/>
    <x v="5"/>
    <s v="Global Fabric Manager's Chair, Dark Gray"/>
    <n v="201.96"/>
    <n v="2"/>
    <n v="50.49"/>
  </r>
  <r>
    <x v="824"/>
    <x v="571"/>
    <x v="21"/>
    <x v="1"/>
    <x v="8"/>
    <s v="Eldon Expressions Mahogany Wood Desk Collection"/>
    <n v="68.64"/>
    <n v="11"/>
    <n v="17.16"/>
  </r>
  <r>
    <x v="824"/>
    <x v="578"/>
    <x v="10"/>
    <x v="0"/>
    <x v="12"/>
    <s v="Hoover Shoulder Vac Commercial Portable Vacuum"/>
    <n v="286.26"/>
    <n v="1"/>
    <n v="17.89"/>
  </r>
  <r>
    <x v="824"/>
    <x v="578"/>
    <x v="10"/>
    <x v="0"/>
    <x v="2"/>
    <s v="Eldon Gobal File Keepers"/>
    <n v="24.22"/>
    <n v="2"/>
    <n v="-4.84"/>
  </r>
  <r>
    <x v="824"/>
    <x v="578"/>
    <x v="10"/>
    <x v="0"/>
    <x v="2"/>
    <s v="SAFCO Commercial Wire Shelving, Black"/>
    <n v="331.54"/>
    <n v="3"/>
    <n v="-82.88"/>
  </r>
  <r>
    <x v="824"/>
    <x v="322"/>
    <x v="3"/>
    <x v="1"/>
    <x v="11"/>
    <s v="Atlantic Metals Mobile 4-Shelf Bookcases, Custom Colors"/>
    <n v="477.67"/>
    <n v="2"/>
    <n v="84.29"/>
  </r>
  <r>
    <x v="824"/>
    <x v="275"/>
    <x v="3"/>
    <x v="0"/>
    <x v="0"/>
    <s v="Ampad Evidence Wirebond Steno Books, 6&quot; x 9&quot;"/>
    <n v="10.9"/>
    <n v="5"/>
    <n v="5.12"/>
  </r>
  <r>
    <x v="824"/>
    <x v="275"/>
    <x v="3"/>
    <x v="0"/>
    <x v="1"/>
    <s v="Alphabetical Labels for Top Tab Filing"/>
    <n v="29.6"/>
    <n v="2"/>
    <n v="14.8"/>
  </r>
  <r>
    <x v="824"/>
    <x v="275"/>
    <x v="3"/>
    <x v="0"/>
    <x v="1"/>
    <s v="Avery 513"/>
    <n v="4.9800000000000004"/>
    <n v="1"/>
    <n v="2.29"/>
  </r>
  <r>
    <x v="824"/>
    <x v="275"/>
    <x v="3"/>
    <x v="2"/>
    <x v="16"/>
    <s v="Canon PC-428 Personal Copier"/>
    <n v="479.98"/>
    <n v="3"/>
    <n v="161.99"/>
  </r>
  <r>
    <x v="824"/>
    <x v="275"/>
    <x v="3"/>
    <x v="2"/>
    <x v="6"/>
    <s v="SmartStand Mobile Device Holder, Assorted Colors"/>
    <n v="44.74"/>
    <n v="8"/>
    <n v="4.47"/>
  </r>
  <r>
    <x v="824"/>
    <x v="275"/>
    <x v="3"/>
    <x v="0"/>
    <x v="4"/>
    <s v="Newell 346"/>
    <n v="5.76"/>
    <n v="2"/>
    <n v="1.67"/>
  </r>
  <r>
    <x v="824"/>
    <x v="275"/>
    <x v="3"/>
    <x v="1"/>
    <x v="5"/>
    <s v="Global Airflow Leather Mesh Back Chair, Black"/>
    <n v="483.14"/>
    <n v="4"/>
    <n v="60.39"/>
  </r>
  <r>
    <x v="825"/>
    <x v="40"/>
    <x v="1"/>
    <x v="1"/>
    <x v="5"/>
    <s v="Hon 4700 Series Mobuis Mid-Back Task Chairs with Adjustable Arms"/>
    <n v="747.56"/>
    <n v="3"/>
    <n v="-96.11"/>
  </r>
  <r>
    <x v="825"/>
    <x v="40"/>
    <x v="1"/>
    <x v="0"/>
    <x v="10"/>
    <s v="Staple envelope"/>
    <n v="8.93"/>
    <n v="2"/>
    <n v="3.35"/>
  </r>
  <r>
    <x v="825"/>
    <x v="562"/>
    <x v="3"/>
    <x v="1"/>
    <x v="11"/>
    <s v="Bestar Classic Bookcase"/>
    <n v="424.96"/>
    <n v="5"/>
    <n v="20"/>
  </r>
  <r>
    <x v="825"/>
    <x v="188"/>
    <x v="22"/>
    <x v="0"/>
    <x v="12"/>
    <s v="Belkin 7 Outlet SurgeMaster II"/>
    <n v="236.88"/>
    <n v="6"/>
    <n v="66.33"/>
  </r>
  <r>
    <x v="825"/>
    <x v="188"/>
    <x v="22"/>
    <x v="0"/>
    <x v="0"/>
    <s v="Universal Premium White Copier/Laser Paper (20Lb. and 87 Bright)"/>
    <n v="29.9"/>
    <n v="5"/>
    <n v="14.65"/>
  </r>
  <r>
    <x v="825"/>
    <x v="188"/>
    <x v="22"/>
    <x v="2"/>
    <x v="9"/>
    <s v="Micro Innovations USB RF Wireless Keyboard with Mouse"/>
    <n v="100"/>
    <n v="4"/>
    <n v="21"/>
  </r>
  <r>
    <x v="825"/>
    <x v="345"/>
    <x v="30"/>
    <x v="0"/>
    <x v="0"/>
    <s v="Hammermill Color Copier Paper (28Lb. and 96 Bright)"/>
    <n v="9.99"/>
    <n v="1"/>
    <n v="4.5"/>
  </r>
  <r>
    <x v="825"/>
    <x v="250"/>
    <x v="3"/>
    <x v="0"/>
    <x v="2"/>
    <s v="Advantus Rolling Storage Box"/>
    <n v="51.45"/>
    <n v="3"/>
    <n v="13.89"/>
  </r>
  <r>
    <x v="825"/>
    <x v="250"/>
    <x v="3"/>
    <x v="0"/>
    <x v="1"/>
    <s v="Avery 494"/>
    <n v="7.83"/>
    <n v="3"/>
    <n v="3.6"/>
  </r>
  <r>
    <x v="825"/>
    <x v="250"/>
    <x v="3"/>
    <x v="0"/>
    <x v="4"/>
    <s v="SANFORD Major Accent Highlighters"/>
    <n v="35.4"/>
    <n v="5"/>
    <n v="13.45"/>
  </r>
  <r>
    <x v="825"/>
    <x v="250"/>
    <x v="3"/>
    <x v="0"/>
    <x v="0"/>
    <s v="Great White Multi-Use Recycled Paper (20Lb. and 84 Bright)"/>
    <n v="29.9"/>
    <n v="5"/>
    <n v="13.46"/>
  </r>
  <r>
    <x v="825"/>
    <x v="360"/>
    <x v="3"/>
    <x v="0"/>
    <x v="0"/>
    <s v="Xerox 1905"/>
    <n v="12.96"/>
    <n v="2"/>
    <n v="6.22"/>
  </r>
  <r>
    <x v="825"/>
    <x v="451"/>
    <x v="16"/>
    <x v="2"/>
    <x v="9"/>
    <s v="LogitechÂ VX Revolution Cordless Laser Mouse for Notebooks (Black)"/>
    <n v="431.98"/>
    <n v="3"/>
    <n v="-75.599999999999994"/>
  </r>
  <r>
    <x v="825"/>
    <x v="59"/>
    <x v="0"/>
    <x v="0"/>
    <x v="3"/>
    <s v="Ibico Recycled Linen-Style Covers"/>
    <n v="15.62"/>
    <n v="2"/>
    <n v="-25"/>
  </r>
  <r>
    <x v="825"/>
    <x v="382"/>
    <x v="0"/>
    <x v="0"/>
    <x v="12"/>
    <s v="Hoover Commercial Lightweight Upright Vacuum with E-Z Empty Dirt Cup"/>
    <n v="93.03"/>
    <n v="2"/>
    <n v="-251.19"/>
  </r>
  <r>
    <x v="825"/>
    <x v="382"/>
    <x v="0"/>
    <x v="1"/>
    <x v="5"/>
    <s v="High-Back Leather Manager's Chair"/>
    <n v="454.97"/>
    <n v="5"/>
    <n v="-136.49"/>
  </r>
  <r>
    <x v="825"/>
    <x v="719"/>
    <x v="0"/>
    <x v="0"/>
    <x v="3"/>
    <s v="GBC Recycled VeloBinder Covers"/>
    <n v="6.82"/>
    <n v="2"/>
    <n v="-11.59"/>
  </r>
  <r>
    <x v="826"/>
    <x v="312"/>
    <x v="0"/>
    <x v="1"/>
    <x v="11"/>
    <s v="O'Sullivan Plantations 2-Door Library in Landvery Oak"/>
    <n v="956.66"/>
    <n v="7"/>
    <n v="-225.1"/>
  </r>
  <r>
    <x v="826"/>
    <x v="291"/>
    <x v="10"/>
    <x v="0"/>
    <x v="3"/>
    <s v="Recycled Pressboard Report Cover with Reinforced Top Hinge"/>
    <n v="2.91"/>
    <n v="3"/>
    <n v="-2.0299999999999998"/>
  </r>
  <r>
    <x v="826"/>
    <x v="661"/>
    <x v="22"/>
    <x v="2"/>
    <x v="6"/>
    <s v="Samsung Galaxy S4"/>
    <n v="1001.58"/>
    <n v="2"/>
    <n v="125.2"/>
  </r>
  <r>
    <x v="826"/>
    <x v="229"/>
    <x v="4"/>
    <x v="0"/>
    <x v="0"/>
    <s v="Xerox 1965"/>
    <n v="17.940000000000001"/>
    <n v="3"/>
    <n v="8.7899999999999991"/>
  </r>
  <r>
    <x v="826"/>
    <x v="229"/>
    <x v="4"/>
    <x v="0"/>
    <x v="4"/>
    <s v="Binney &amp; Smith Crayola Metallic Colored Pencils, 8-Color Set"/>
    <n v="13.89"/>
    <n v="3"/>
    <n v="4.58"/>
  </r>
  <r>
    <x v="827"/>
    <x v="22"/>
    <x v="1"/>
    <x v="0"/>
    <x v="0"/>
    <s v="Xerox 1960"/>
    <n v="99.14"/>
    <n v="4"/>
    <n v="30.98"/>
  </r>
  <r>
    <x v="828"/>
    <x v="637"/>
    <x v="2"/>
    <x v="0"/>
    <x v="1"/>
    <s v="Avery 483"/>
    <n v="15.94"/>
    <n v="4"/>
    <n v="5.18"/>
  </r>
  <r>
    <x v="828"/>
    <x v="570"/>
    <x v="18"/>
    <x v="0"/>
    <x v="4"/>
    <s v="Newell 328"/>
    <n v="40.880000000000003"/>
    <n v="7"/>
    <n v="10.63"/>
  </r>
  <r>
    <x v="828"/>
    <x v="255"/>
    <x v="3"/>
    <x v="0"/>
    <x v="0"/>
    <s v="Xerox 1887"/>
    <n v="18.97"/>
    <n v="1"/>
    <n v="9.11"/>
  </r>
  <r>
    <x v="828"/>
    <x v="519"/>
    <x v="33"/>
    <x v="2"/>
    <x v="9"/>
    <s v="Logitech G500s Laser Gaming Mouse with Adjustable Weight Tuning"/>
    <n v="209.97"/>
    <n v="3"/>
    <n v="71.39"/>
  </r>
  <r>
    <x v="828"/>
    <x v="519"/>
    <x v="33"/>
    <x v="0"/>
    <x v="3"/>
    <s v="Premium Transparent Presentation Covers by GBC"/>
    <n v="62.94"/>
    <n v="3"/>
    <n v="30.21"/>
  </r>
  <r>
    <x v="828"/>
    <x v="519"/>
    <x v="33"/>
    <x v="0"/>
    <x v="4"/>
    <s v="Sanford Colorific Colored Pencils, 12/Box"/>
    <n v="25.92"/>
    <n v="9"/>
    <n v="7.78"/>
  </r>
  <r>
    <x v="828"/>
    <x v="539"/>
    <x v="3"/>
    <x v="0"/>
    <x v="3"/>
    <s v="Avery Self-Adhesive Photo Pockets for Polaroid Photos"/>
    <n v="27.24"/>
    <n v="5"/>
    <n v="9.5299999999999994"/>
  </r>
  <r>
    <x v="828"/>
    <x v="441"/>
    <x v="12"/>
    <x v="0"/>
    <x v="4"/>
    <s v="Newell 351"/>
    <n v="10.5"/>
    <n v="4"/>
    <n v="1.18"/>
  </r>
  <r>
    <x v="828"/>
    <x v="442"/>
    <x v="11"/>
    <x v="2"/>
    <x v="6"/>
    <s v="Wilson Electronics DB Pro Signal Booster"/>
    <n v="859.2"/>
    <n v="3"/>
    <n v="75.180000000000007"/>
  </r>
  <r>
    <x v="828"/>
    <x v="505"/>
    <x v="3"/>
    <x v="2"/>
    <x v="9"/>
    <s v="Memorex Mini Travel Drive 64 GB USB 2.0 Flash Drive"/>
    <n v="36.24"/>
    <n v="1"/>
    <n v="15.22"/>
  </r>
  <r>
    <x v="829"/>
    <x v="605"/>
    <x v="1"/>
    <x v="0"/>
    <x v="3"/>
    <s v="Pressboard Covers with Storage Hooks, 9 1/2&quot; x 11&quot;, Light Blue"/>
    <n v="1.96"/>
    <n v="2"/>
    <n v="-3.24"/>
  </r>
  <r>
    <x v="829"/>
    <x v="193"/>
    <x v="20"/>
    <x v="1"/>
    <x v="11"/>
    <s v="O'Sullivan Elevations Bookcase, Cherry Finish"/>
    <n v="523.91999999999996"/>
    <n v="5"/>
    <n v="-26.2"/>
  </r>
  <r>
    <x v="830"/>
    <x v="280"/>
    <x v="3"/>
    <x v="1"/>
    <x v="5"/>
    <s v="Global Value Mid-Back Manager's Chair, Gray"/>
    <n v="194.85"/>
    <n v="4"/>
    <n v="12.18"/>
  </r>
  <r>
    <x v="830"/>
    <x v="393"/>
    <x v="18"/>
    <x v="2"/>
    <x v="6"/>
    <s v="Plantronics CordlessÂ Phone HeadsetÂ with In-line Volume - M214C"/>
    <n v="69.900000000000006"/>
    <n v="2"/>
    <n v="18.87"/>
  </r>
  <r>
    <x v="830"/>
    <x v="393"/>
    <x v="18"/>
    <x v="1"/>
    <x v="8"/>
    <s v="Westinghouse Clip-On Gooseneck Lamps"/>
    <n v="41.85"/>
    <n v="5"/>
    <n v="10.88"/>
  </r>
  <r>
    <x v="830"/>
    <x v="193"/>
    <x v="20"/>
    <x v="1"/>
    <x v="13"/>
    <s v="Chromcraft Bull-Nose Wood 48&quot; x 96&quot; Rectangular Conference Tables"/>
    <n v="330.59"/>
    <n v="1"/>
    <n v="-115.71"/>
  </r>
  <r>
    <x v="830"/>
    <x v="459"/>
    <x v="0"/>
    <x v="2"/>
    <x v="9"/>
    <s v="ImationÂ 16GB Mini TravelDrive USB 2.0Â Flash Drive"/>
    <n v="79.510000000000005"/>
    <n v="3"/>
    <n v="20.87"/>
  </r>
  <r>
    <x v="830"/>
    <x v="459"/>
    <x v="0"/>
    <x v="0"/>
    <x v="0"/>
    <s v="Easy-staple paper"/>
    <n v="28.35"/>
    <n v="1"/>
    <n v="9.57"/>
  </r>
  <r>
    <x v="830"/>
    <x v="295"/>
    <x v="16"/>
    <x v="0"/>
    <x v="3"/>
    <s v="Avery Non-Stick Binders"/>
    <n v="5.39"/>
    <n v="4"/>
    <n v="-4.49"/>
  </r>
  <r>
    <x v="830"/>
    <x v="295"/>
    <x v="16"/>
    <x v="0"/>
    <x v="4"/>
    <s v="Staples in misc. colors"/>
    <n v="30.98"/>
    <n v="8"/>
    <n v="5.03"/>
  </r>
  <r>
    <x v="831"/>
    <x v="676"/>
    <x v="20"/>
    <x v="0"/>
    <x v="12"/>
    <s v="Kensington 6 Outlet Guardian Standard Surge Protector"/>
    <n v="61.44"/>
    <n v="3"/>
    <n v="16.59"/>
  </r>
  <r>
    <x v="831"/>
    <x v="760"/>
    <x v="12"/>
    <x v="0"/>
    <x v="3"/>
    <s v="Premier Elliptical Ring Binder, Black"/>
    <n v="54.79"/>
    <n v="6"/>
    <n v="-40.18"/>
  </r>
  <r>
    <x v="831"/>
    <x v="498"/>
    <x v="18"/>
    <x v="0"/>
    <x v="2"/>
    <s v="Acco Perma 4000 Stacking Storage Drawers"/>
    <n v="32.479999999999997"/>
    <n v="2"/>
    <n v="4.87"/>
  </r>
  <r>
    <x v="831"/>
    <x v="498"/>
    <x v="18"/>
    <x v="2"/>
    <x v="16"/>
    <s v="Canon imageCLASS 2200 Advanced Copier"/>
    <n v="17499.95"/>
    <n v="5"/>
    <n v="8399.98"/>
  </r>
  <r>
    <x v="831"/>
    <x v="498"/>
    <x v="18"/>
    <x v="0"/>
    <x v="3"/>
    <s v="Ibico Ibimaster 300 Manual Binding System"/>
    <n v="735.98"/>
    <n v="2"/>
    <n v="331.19"/>
  </r>
  <r>
    <x v="831"/>
    <x v="498"/>
    <x v="18"/>
    <x v="0"/>
    <x v="3"/>
    <s v="Acco Pressboard Covers with Storage Hooks, 14 7/8&quot; x 11&quot;, Light Blue"/>
    <n v="34.369999999999997"/>
    <n v="7"/>
    <n v="16.84"/>
  </r>
  <r>
    <x v="831"/>
    <x v="498"/>
    <x v="18"/>
    <x v="0"/>
    <x v="4"/>
    <s v="Stanley Bostitch Contemporary Electric Pencil Sharpeners"/>
    <n v="33.96"/>
    <n v="2"/>
    <n v="9.51"/>
  </r>
  <r>
    <x v="832"/>
    <x v="19"/>
    <x v="0"/>
    <x v="0"/>
    <x v="10"/>
    <s v="Staple envelope"/>
    <n v="15.65"/>
    <n v="2"/>
    <n v="5.09"/>
  </r>
  <r>
    <x v="832"/>
    <x v="185"/>
    <x v="20"/>
    <x v="1"/>
    <x v="5"/>
    <s v="Office Star - Contemporary Task Swivel Chair"/>
    <n v="599.29"/>
    <n v="6"/>
    <n v="93.22"/>
  </r>
  <r>
    <x v="832"/>
    <x v="609"/>
    <x v="0"/>
    <x v="1"/>
    <x v="8"/>
    <s v="Eldon Expressions Desk Accessory, Wood Photo Frame, Mahogany"/>
    <n v="38.08"/>
    <n v="5"/>
    <n v="-29.51"/>
  </r>
  <r>
    <x v="832"/>
    <x v="474"/>
    <x v="3"/>
    <x v="0"/>
    <x v="1"/>
    <s v="Smead Alpha-Z Color-Coded Second Alphabetical Labels and Starter Set"/>
    <n v="6.16"/>
    <n v="2"/>
    <n v="2.96"/>
  </r>
  <r>
    <x v="832"/>
    <x v="474"/>
    <x v="3"/>
    <x v="1"/>
    <x v="5"/>
    <s v="Global Deluxe High-Back Manager's Chair"/>
    <n v="915.14"/>
    <n v="4"/>
    <n v="102.95"/>
  </r>
  <r>
    <x v="832"/>
    <x v="474"/>
    <x v="3"/>
    <x v="0"/>
    <x v="0"/>
    <s v="Xerox 1900"/>
    <n v="8.56"/>
    <n v="2"/>
    <n v="3.85"/>
  </r>
  <r>
    <x v="832"/>
    <x v="474"/>
    <x v="3"/>
    <x v="0"/>
    <x v="0"/>
    <s v="Xerox 1891"/>
    <n v="97.82"/>
    <n v="2"/>
    <n v="45.98"/>
  </r>
  <r>
    <x v="833"/>
    <x v="541"/>
    <x v="0"/>
    <x v="0"/>
    <x v="10"/>
    <s v="Laser &amp; Ink Jet Business Envelopes"/>
    <n v="59.75"/>
    <n v="7"/>
    <n v="19.420000000000002"/>
  </r>
  <r>
    <x v="833"/>
    <x v="108"/>
    <x v="43"/>
    <x v="0"/>
    <x v="3"/>
    <s v="Ibico Plastic Spiral Binding Combs"/>
    <n v="30.4"/>
    <n v="1"/>
    <n v="13.98"/>
  </r>
  <r>
    <x v="833"/>
    <x v="108"/>
    <x v="43"/>
    <x v="2"/>
    <x v="16"/>
    <s v="Hewlett Packard LaserJet 3310 Copier"/>
    <n v="5399.91"/>
    <n v="9"/>
    <n v="2591.96"/>
  </r>
  <r>
    <x v="833"/>
    <x v="108"/>
    <x v="43"/>
    <x v="0"/>
    <x v="2"/>
    <s v="Letter Size File"/>
    <n v="119.1"/>
    <n v="3"/>
    <n v="34.54"/>
  </r>
  <r>
    <x v="833"/>
    <x v="7"/>
    <x v="36"/>
    <x v="1"/>
    <x v="13"/>
    <s v="Bush Andora Conference Table, Maple/Graphite Gray Finish"/>
    <n v="239.37"/>
    <n v="2"/>
    <n v="-23.94"/>
  </r>
  <r>
    <x v="833"/>
    <x v="123"/>
    <x v="16"/>
    <x v="2"/>
    <x v="6"/>
    <s v="Samsung HM1900 Bluetooth Headset"/>
    <n v="52.68"/>
    <n v="3"/>
    <n v="19.760000000000002"/>
  </r>
  <r>
    <x v="833"/>
    <x v="123"/>
    <x v="16"/>
    <x v="1"/>
    <x v="8"/>
    <s v="Magna Visual Magnetic Picture Hangers"/>
    <n v="11.57"/>
    <n v="3"/>
    <n v="2.6"/>
  </r>
  <r>
    <x v="834"/>
    <x v="657"/>
    <x v="39"/>
    <x v="0"/>
    <x v="3"/>
    <s v="Avery Binding System Hidden Tab Executive Style Index Sets"/>
    <n v="28.85"/>
    <n v="5"/>
    <n v="14.43"/>
  </r>
  <r>
    <x v="834"/>
    <x v="162"/>
    <x v="26"/>
    <x v="2"/>
    <x v="15"/>
    <s v="Zebra GK420t Direct Thermal/Thermal Transfer Printer"/>
    <n v="703.71"/>
    <n v="6"/>
    <n v="-938.28"/>
  </r>
  <r>
    <x v="834"/>
    <x v="162"/>
    <x v="26"/>
    <x v="0"/>
    <x v="3"/>
    <s v="Recycled Easel Ring Binders"/>
    <n v="17.899999999999999"/>
    <n v="4"/>
    <n v="-14.92"/>
  </r>
  <r>
    <x v="834"/>
    <x v="162"/>
    <x v="26"/>
    <x v="0"/>
    <x v="3"/>
    <s v="Avery Framed View Binder, EZD Ring (Locking), Navy, 1 1/2&quot;"/>
    <n v="11.98"/>
    <n v="4"/>
    <n v="-9.18"/>
  </r>
  <r>
    <x v="834"/>
    <x v="162"/>
    <x v="26"/>
    <x v="2"/>
    <x v="9"/>
    <s v="Memorex 25GB 6X Branded Blu-Ray Recordable Disc, 15/Pack"/>
    <n v="67.959999999999994"/>
    <n v="5"/>
    <n v="0.85"/>
  </r>
  <r>
    <x v="835"/>
    <x v="560"/>
    <x v="3"/>
    <x v="0"/>
    <x v="3"/>
    <s v="GBC Recycled VeloBinder Covers"/>
    <n v="27.26"/>
    <n v="2"/>
    <n v="8.86"/>
  </r>
  <r>
    <x v="835"/>
    <x v="729"/>
    <x v="22"/>
    <x v="2"/>
    <x v="15"/>
    <s v="Okidata C331dn Printer"/>
    <n v="837.6"/>
    <n v="3"/>
    <n v="62.82"/>
  </r>
  <r>
    <x v="835"/>
    <x v="204"/>
    <x v="3"/>
    <x v="0"/>
    <x v="0"/>
    <s v="Astroparche Fine Business Paper"/>
    <n v="10.56"/>
    <n v="2"/>
    <n v="5.07"/>
  </r>
  <r>
    <x v="835"/>
    <x v="299"/>
    <x v="2"/>
    <x v="0"/>
    <x v="1"/>
    <s v="Avery 511"/>
    <n v="4.93"/>
    <n v="2"/>
    <n v="1.72"/>
  </r>
  <r>
    <x v="835"/>
    <x v="260"/>
    <x v="22"/>
    <x v="0"/>
    <x v="7"/>
    <s v="Alliance Super-Size Bands, Assorted Sizes"/>
    <n v="93.36"/>
    <n v="12"/>
    <n v="0.93"/>
  </r>
  <r>
    <x v="836"/>
    <x v="620"/>
    <x v="0"/>
    <x v="1"/>
    <x v="8"/>
    <s v="Contemporary Wood/Metal Frame"/>
    <n v="51.71"/>
    <n v="8"/>
    <n v="-32.32"/>
  </r>
  <r>
    <x v="836"/>
    <x v="264"/>
    <x v="3"/>
    <x v="0"/>
    <x v="0"/>
    <s v="Xerox 1925"/>
    <n v="61.96"/>
    <n v="2"/>
    <n v="27.88"/>
  </r>
  <r>
    <x v="836"/>
    <x v="725"/>
    <x v="0"/>
    <x v="0"/>
    <x v="1"/>
    <s v="Avery 50"/>
    <n v="60.14"/>
    <n v="6"/>
    <n v="20.3"/>
  </r>
  <r>
    <x v="836"/>
    <x v="440"/>
    <x v="25"/>
    <x v="0"/>
    <x v="2"/>
    <s v="Fellowes Econo/Stor Drawers"/>
    <n v="387.72"/>
    <n v="5"/>
    <n v="-67.849999999999994"/>
  </r>
  <r>
    <x v="837"/>
    <x v="634"/>
    <x v="10"/>
    <x v="2"/>
    <x v="6"/>
    <s v="Mediabridge Sport Armband iPhone 5s"/>
    <n v="23.98"/>
    <n v="4"/>
    <n v="-15.58"/>
  </r>
  <r>
    <x v="837"/>
    <x v="457"/>
    <x v="2"/>
    <x v="0"/>
    <x v="0"/>
    <s v="Xerox 1947"/>
    <n v="19.14"/>
    <n v="4"/>
    <n v="5.98"/>
  </r>
  <r>
    <x v="837"/>
    <x v="457"/>
    <x v="2"/>
    <x v="1"/>
    <x v="8"/>
    <s v="Luxo Professional Magnifying Clamp-On Fluorescent Lamps"/>
    <n v="332.83"/>
    <n v="4"/>
    <n v="-24.96"/>
  </r>
  <r>
    <x v="837"/>
    <x v="713"/>
    <x v="12"/>
    <x v="0"/>
    <x v="4"/>
    <s v="Newell 310"/>
    <n v="1.41"/>
    <n v="1"/>
    <n v="0.16"/>
  </r>
  <r>
    <x v="837"/>
    <x v="713"/>
    <x v="12"/>
    <x v="1"/>
    <x v="8"/>
    <s v="Tenex 46&quot; x 60&quot; Computer Anti-Static Chairmat, Rectangular Shaped"/>
    <n v="169.57"/>
    <n v="2"/>
    <n v="0"/>
  </r>
  <r>
    <x v="838"/>
    <x v="732"/>
    <x v="25"/>
    <x v="0"/>
    <x v="14"/>
    <s v="Martin-Yale Premier Letter Opener"/>
    <n v="20.61"/>
    <n v="2"/>
    <n v="-4.38"/>
  </r>
  <r>
    <x v="838"/>
    <x v="732"/>
    <x v="25"/>
    <x v="0"/>
    <x v="3"/>
    <s v="Presstex Flexible Ring Binders"/>
    <n v="4.0999999999999996"/>
    <n v="3"/>
    <n v="-2.73"/>
  </r>
  <r>
    <x v="838"/>
    <x v="369"/>
    <x v="26"/>
    <x v="1"/>
    <x v="11"/>
    <s v="Bush Westfield Collection Bookcases, Dark Cherry Finish, Fully Assembled"/>
    <n v="90.88"/>
    <n v="3"/>
    <n v="-190.85"/>
  </r>
  <r>
    <x v="838"/>
    <x v="369"/>
    <x v="26"/>
    <x v="2"/>
    <x v="6"/>
    <s v="iOttie HLCRIO102 Car Mount"/>
    <n v="15.99"/>
    <n v="1"/>
    <n v="-3"/>
  </r>
  <r>
    <x v="838"/>
    <x v="369"/>
    <x v="26"/>
    <x v="1"/>
    <x v="5"/>
    <s v="Global Manager's Adjustable Task Chair, Storm"/>
    <n v="120.78"/>
    <n v="1"/>
    <n v="13.59"/>
  </r>
  <r>
    <x v="838"/>
    <x v="494"/>
    <x v="0"/>
    <x v="1"/>
    <x v="8"/>
    <s v="Eldon 400 Class Desk Accessories, Black Carbon"/>
    <n v="14"/>
    <n v="4"/>
    <n v="-6.3"/>
  </r>
  <r>
    <x v="838"/>
    <x v="494"/>
    <x v="0"/>
    <x v="0"/>
    <x v="3"/>
    <s v="Wilson Jones Ledger-Size, Piano-Hinge Binder, 2&quot;, Blue"/>
    <n v="16.39"/>
    <n v="2"/>
    <n v="-26.23"/>
  </r>
  <r>
    <x v="839"/>
    <x v="287"/>
    <x v="1"/>
    <x v="0"/>
    <x v="4"/>
    <s v="Avery Fluorescent Highlighter Four-Color Set"/>
    <n v="5.34"/>
    <n v="2"/>
    <n v="0.67"/>
  </r>
  <r>
    <x v="839"/>
    <x v="287"/>
    <x v="1"/>
    <x v="0"/>
    <x v="4"/>
    <s v="Newell 309"/>
    <n v="27.72"/>
    <n v="3"/>
    <n v="3.47"/>
  </r>
  <r>
    <x v="840"/>
    <x v="164"/>
    <x v="3"/>
    <x v="0"/>
    <x v="0"/>
    <s v="Xerox 195"/>
    <n v="20.04"/>
    <n v="3"/>
    <n v="9.6199999999999992"/>
  </r>
  <r>
    <x v="840"/>
    <x v="164"/>
    <x v="3"/>
    <x v="0"/>
    <x v="0"/>
    <s v="Xerox 1880"/>
    <n v="35.44"/>
    <n v="1"/>
    <n v="16.66"/>
  </r>
  <r>
    <x v="840"/>
    <x v="164"/>
    <x v="3"/>
    <x v="0"/>
    <x v="4"/>
    <s v="Sanford Colorific Colored Pencils, 12/Box"/>
    <n v="11.52"/>
    <n v="4"/>
    <n v="3.46"/>
  </r>
  <r>
    <x v="840"/>
    <x v="164"/>
    <x v="3"/>
    <x v="0"/>
    <x v="7"/>
    <s v="Ideal Clamps"/>
    <n v="4.0199999999999996"/>
    <n v="2"/>
    <n v="1.97"/>
  </r>
  <r>
    <x v="840"/>
    <x v="164"/>
    <x v="3"/>
    <x v="0"/>
    <x v="3"/>
    <s v="GBC Wire Binding Strips"/>
    <n v="76.180000000000007"/>
    <n v="3"/>
    <n v="26.66"/>
  </r>
  <r>
    <x v="840"/>
    <x v="164"/>
    <x v="3"/>
    <x v="0"/>
    <x v="14"/>
    <s v="Fiskars Softgrip Scissors"/>
    <n v="65.88"/>
    <n v="6"/>
    <n v="18.45"/>
  </r>
  <r>
    <x v="840"/>
    <x v="164"/>
    <x v="3"/>
    <x v="1"/>
    <x v="8"/>
    <s v="Longer-Life Soft White Bulbs"/>
    <n v="43.12"/>
    <n v="14"/>
    <n v="20.7"/>
  </r>
  <r>
    <x v="840"/>
    <x v="479"/>
    <x v="26"/>
    <x v="1"/>
    <x v="13"/>
    <s v="Hon 5100 Series Wood Tables"/>
    <n v="727.45"/>
    <n v="5"/>
    <n v="-465.57"/>
  </r>
  <r>
    <x v="840"/>
    <x v="479"/>
    <x v="26"/>
    <x v="1"/>
    <x v="8"/>
    <s v="Executive Impressions 8-1/2&quot; Career Panel/Partition Cubicle Clock"/>
    <n v="24.96"/>
    <n v="3"/>
    <n v="4.37"/>
  </r>
  <r>
    <x v="840"/>
    <x v="454"/>
    <x v="0"/>
    <x v="2"/>
    <x v="9"/>
    <s v="Razer Kraken PRO Over Ear PC and Music Headset"/>
    <n v="191.98"/>
    <n v="3"/>
    <n v="24"/>
  </r>
  <r>
    <x v="840"/>
    <x v="454"/>
    <x v="0"/>
    <x v="0"/>
    <x v="0"/>
    <s v="Array Memo Cubes"/>
    <n v="8.2899999999999991"/>
    <n v="2"/>
    <n v="3"/>
  </r>
  <r>
    <x v="840"/>
    <x v="454"/>
    <x v="0"/>
    <x v="1"/>
    <x v="8"/>
    <s v="Tenex &quot;The Solids&quot; Textured Chair Mats"/>
    <n v="139.91999999999999"/>
    <n v="5"/>
    <n v="-150.41"/>
  </r>
  <r>
    <x v="840"/>
    <x v="454"/>
    <x v="0"/>
    <x v="0"/>
    <x v="4"/>
    <s v="Newell 334"/>
    <n v="15.87"/>
    <n v="1"/>
    <n v="1.19"/>
  </r>
  <r>
    <x v="840"/>
    <x v="454"/>
    <x v="0"/>
    <x v="0"/>
    <x v="3"/>
    <s v="Avery Non-Stick Binders"/>
    <n v="6.29"/>
    <n v="7"/>
    <n v="-11"/>
  </r>
  <r>
    <x v="840"/>
    <x v="620"/>
    <x v="20"/>
    <x v="0"/>
    <x v="4"/>
    <s v="BIC Liqua Brite Liner"/>
    <n v="34.700000000000003"/>
    <n v="5"/>
    <n v="12.49"/>
  </r>
  <r>
    <x v="840"/>
    <x v="620"/>
    <x v="20"/>
    <x v="0"/>
    <x v="2"/>
    <s v="Fellowes Bases and Tops For Staxonsteel/High-Stak Systems"/>
    <n v="99.87"/>
    <n v="3"/>
    <n v="23.97"/>
  </r>
  <r>
    <x v="840"/>
    <x v="620"/>
    <x v="20"/>
    <x v="0"/>
    <x v="0"/>
    <s v="Computer Printout Paper with Letter-Trim Perforations"/>
    <n v="37.94"/>
    <n v="2"/>
    <n v="18.21"/>
  </r>
  <r>
    <x v="840"/>
    <x v="620"/>
    <x v="20"/>
    <x v="0"/>
    <x v="1"/>
    <s v="Avery White Multi-Purpose Labels"/>
    <n v="24.9"/>
    <n v="5"/>
    <n v="11.45"/>
  </r>
  <r>
    <x v="840"/>
    <x v="620"/>
    <x v="20"/>
    <x v="1"/>
    <x v="8"/>
    <s v="Howard Miller Distant Time Traveler Alarm Clock"/>
    <n v="82.26"/>
    <n v="3"/>
    <n v="33.729999999999997"/>
  </r>
  <r>
    <x v="841"/>
    <x v="85"/>
    <x v="22"/>
    <x v="2"/>
    <x v="9"/>
    <s v="WD My Passport Ultra 500GB Portable External Hard Drive"/>
    <n v="177"/>
    <n v="3"/>
    <n v="30.09"/>
  </r>
  <r>
    <x v="841"/>
    <x v="180"/>
    <x v="25"/>
    <x v="1"/>
    <x v="5"/>
    <s v="SAFCO Folding Chair Trolley"/>
    <n v="102.59"/>
    <n v="1"/>
    <n v="10.26"/>
  </r>
  <r>
    <x v="841"/>
    <x v="180"/>
    <x v="25"/>
    <x v="2"/>
    <x v="9"/>
    <s v="Maxell 4.7GB DVD-R"/>
    <n v="22.7"/>
    <n v="1"/>
    <n v="5.96"/>
  </r>
  <r>
    <x v="841"/>
    <x v="180"/>
    <x v="25"/>
    <x v="0"/>
    <x v="0"/>
    <s v="Xerox 1944"/>
    <n v="93.02"/>
    <n v="3"/>
    <n v="33.72"/>
  </r>
  <r>
    <x v="841"/>
    <x v="180"/>
    <x v="25"/>
    <x v="0"/>
    <x v="14"/>
    <s v="Staple remover"/>
    <n v="12.77"/>
    <n v="2"/>
    <n v="1.44"/>
  </r>
  <r>
    <x v="841"/>
    <x v="180"/>
    <x v="25"/>
    <x v="0"/>
    <x v="10"/>
    <s v="White Business Envelopes with Contemporary Seam, Recycled White Business Envelopes"/>
    <n v="35.01"/>
    <n v="4"/>
    <n v="13.13"/>
  </r>
  <r>
    <x v="841"/>
    <x v="180"/>
    <x v="25"/>
    <x v="0"/>
    <x v="0"/>
    <s v="Xerox 1916"/>
    <n v="39.15"/>
    <n v="1"/>
    <n v="14.68"/>
  </r>
  <r>
    <x v="841"/>
    <x v="203"/>
    <x v="20"/>
    <x v="2"/>
    <x v="6"/>
    <s v="Motorola L703CM"/>
    <n v="1091.93"/>
    <n v="7"/>
    <n v="272.98"/>
  </r>
  <r>
    <x v="841"/>
    <x v="203"/>
    <x v="20"/>
    <x v="0"/>
    <x v="0"/>
    <s v="Xerox 1908"/>
    <n v="111.96"/>
    <n v="2"/>
    <n v="54.86"/>
  </r>
  <r>
    <x v="841"/>
    <x v="737"/>
    <x v="21"/>
    <x v="2"/>
    <x v="9"/>
    <s v="Plantronics CS510 - Over-the-Head monaural Wireless Headset System"/>
    <n v="1649.75"/>
    <n v="5"/>
    <n v="544.41999999999996"/>
  </r>
  <r>
    <x v="842"/>
    <x v="715"/>
    <x v="27"/>
    <x v="0"/>
    <x v="0"/>
    <s v="Xerox 1982"/>
    <n v="45.68"/>
    <n v="2"/>
    <n v="21.01"/>
  </r>
  <r>
    <x v="842"/>
    <x v="715"/>
    <x v="27"/>
    <x v="0"/>
    <x v="0"/>
    <s v="Xerox 1986"/>
    <n v="60.12"/>
    <n v="9"/>
    <n v="28.86"/>
  </r>
  <r>
    <x v="842"/>
    <x v="715"/>
    <x v="27"/>
    <x v="0"/>
    <x v="3"/>
    <s v="Acco Data Flex Cable Posts For Top &amp; Bottom Load Binders, 6&quot; Capacity"/>
    <n v="41.72"/>
    <n v="5"/>
    <n v="13.04"/>
  </r>
  <r>
    <x v="842"/>
    <x v="715"/>
    <x v="27"/>
    <x v="0"/>
    <x v="0"/>
    <s v="Recycled Desk Saver Line &quot;While You Were Out&quot; Book, 5 1/2&quot; X 4&quot;"/>
    <n v="71.599999999999994"/>
    <n v="8"/>
    <n v="32.94"/>
  </r>
  <r>
    <x v="842"/>
    <x v="33"/>
    <x v="39"/>
    <x v="0"/>
    <x v="1"/>
    <s v="Avery 49"/>
    <n v="20.16"/>
    <n v="7"/>
    <n v="9.8800000000000008"/>
  </r>
  <r>
    <x v="842"/>
    <x v="33"/>
    <x v="39"/>
    <x v="0"/>
    <x v="1"/>
    <s v="Avery 508"/>
    <n v="29.46"/>
    <n v="6"/>
    <n v="14.44"/>
  </r>
  <r>
    <x v="842"/>
    <x v="33"/>
    <x v="39"/>
    <x v="0"/>
    <x v="12"/>
    <s v="Hoover Upright Vacuum With Dirt Cup"/>
    <n v="868.59"/>
    <n v="3"/>
    <n v="251.89"/>
  </r>
  <r>
    <x v="842"/>
    <x v="33"/>
    <x v="39"/>
    <x v="0"/>
    <x v="0"/>
    <s v="Xerox 1999"/>
    <n v="12.96"/>
    <n v="2"/>
    <n v="6.22"/>
  </r>
  <r>
    <x v="842"/>
    <x v="33"/>
    <x v="39"/>
    <x v="2"/>
    <x v="6"/>
    <s v="Samsung Replacement EH64AVFWE Premium Headset"/>
    <n v="5.5"/>
    <n v="1"/>
    <n v="1.38"/>
  </r>
  <r>
    <x v="842"/>
    <x v="33"/>
    <x v="39"/>
    <x v="0"/>
    <x v="3"/>
    <s v="Ibico Plastic Spiral Binding Combs"/>
    <n v="121.6"/>
    <n v="4"/>
    <n v="55.94"/>
  </r>
  <r>
    <x v="842"/>
    <x v="87"/>
    <x v="6"/>
    <x v="0"/>
    <x v="3"/>
    <s v="GBC Twin Loop Wire Binding Elements"/>
    <n v="232.96"/>
    <n v="7"/>
    <n v="116.48"/>
  </r>
  <r>
    <x v="842"/>
    <x v="87"/>
    <x v="6"/>
    <x v="0"/>
    <x v="10"/>
    <s v="#10 Self-Seal White Envelopes"/>
    <n v="66.540000000000006"/>
    <n v="6"/>
    <n v="32.6"/>
  </r>
  <r>
    <x v="842"/>
    <x v="87"/>
    <x v="6"/>
    <x v="0"/>
    <x v="12"/>
    <s v="Holmes Odor Grabber"/>
    <n v="43.26"/>
    <n v="3"/>
    <n v="14.28"/>
  </r>
  <r>
    <x v="843"/>
    <x v="555"/>
    <x v="20"/>
    <x v="1"/>
    <x v="13"/>
    <s v="Chromcraft Rectangular Conference Tables"/>
    <n v="142.18"/>
    <n v="1"/>
    <n v="-37.92"/>
  </r>
  <r>
    <x v="844"/>
    <x v="646"/>
    <x v="3"/>
    <x v="0"/>
    <x v="3"/>
    <s v="Avery Durable Plastic 1&quot; Binders"/>
    <n v="18.16"/>
    <n v="5"/>
    <n v="6.58"/>
  </r>
  <r>
    <x v="844"/>
    <x v="588"/>
    <x v="3"/>
    <x v="1"/>
    <x v="11"/>
    <s v="Safco Value Mate Steel Bookcase, Baked Enamel Finish on Steel, Black"/>
    <n v="120.67"/>
    <n v="2"/>
    <n v="21.29"/>
  </r>
  <r>
    <x v="844"/>
    <x v="658"/>
    <x v="24"/>
    <x v="2"/>
    <x v="6"/>
    <s v="Panasonic KX-TG9541B DECT 6.0 Digital 2-Line Expandable Cordless Phone With Digital Answering System"/>
    <n v="449.97"/>
    <n v="3"/>
    <n v="220.49"/>
  </r>
  <r>
    <x v="844"/>
    <x v="658"/>
    <x v="24"/>
    <x v="0"/>
    <x v="12"/>
    <s v="Honeywell Enviracaire Portable HEPA Air Cleaner for 16' x 20' Room"/>
    <n v="1927.59"/>
    <n v="7"/>
    <n v="751.76"/>
  </r>
  <r>
    <x v="844"/>
    <x v="245"/>
    <x v="23"/>
    <x v="1"/>
    <x v="11"/>
    <s v="O'Sullivan Living Dimensions 2-Shelf Bookcases"/>
    <n v="120.98"/>
    <n v="1"/>
    <n v="12.1"/>
  </r>
  <r>
    <x v="844"/>
    <x v="245"/>
    <x v="23"/>
    <x v="0"/>
    <x v="3"/>
    <s v="GBC ProClick 150 Presentation Binding System"/>
    <n v="315.98"/>
    <n v="1"/>
    <n v="148.51"/>
  </r>
  <r>
    <x v="845"/>
    <x v="287"/>
    <x v="12"/>
    <x v="1"/>
    <x v="5"/>
    <s v="Global Deluxe Steno Chair"/>
    <n v="307.92"/>
    <n v="5"/>
    <n v="-34.64"/>
  </r>
  <r>
    <x v="846"/>
    <x v="321"/>
    <x v="10"/>
    <x v="0"/>
    <x v="4"/>
    <s v="Premium Writing Pencils, Soft, #2 by Central Association for the Blind"/>
    <n v="7.15"/>
    <n v="3"/>
    <n v="0.72"/>
  </r>
  <r>
    <x v="846"/>
    <x v="250"/>
    <x v="0"/>
    <x v="0"/>
    <x v="0"/>
    <s v="Black Print Carbonless Snap-Off Rapid Letter, 8 1/2&quot; x 7&quot;"/>
    <n v="51.02"/>
    <n v="7"/>
    <n v="15.94"/>
  </r>
  <r>
    <x v="846"/>
    <x v="250"/>
    <x v="0"/>
    <x v="0"/>
    <x v="7"/>
    <s v="Staples"/>
    <n v="25.25"/>
    <n v="4"/>
    <n v="7.89"/>
  </r>
  <r>
    <x v="846"/>
    <x v="250"/>
    <x v="0"/>
    <x v="1"/>
    <x v="5"/>
    <s v="Office Star - Ergonomically Designed Knee Chair"/>
    <n v="56.69"/>
    <n v="1"/>
    <n v="-14.58"/>
  </r>
  <r>
    <x v="846"/>
    <x v="55"/>
    <x v="14"/>
    <x v="2"/>
    <x v="6"/>
    <s v="iKross Bluetooth Portable Keyboard + Cell Phone Stand Holder + Brush for Apple iPhone 5S 5C 5, 4S 4"/>
    <n v="125.7"/>
    <n v="6"/>
    <n v="35.200000000000003"/>
  </r>
  <r>
    <x v="846"/>
    <x v="55"/>
    <x v="14"/>
    <x v="2"/>
    <x v="6"/>
    <s v="Pyle PMP37LED"/>
    <n v="191.98"/>
    <n v="2"/>
    <n v="51.83"/>
  </r>
  <r>
    <x v="846"/>
    <x v="55"/>
    <x v="14"/>
    <x v="0"/>
    <x v="2"/>
    <s v="Woodgrain Magazine Files by Perma"/>
    <n v="20.86"/>
    <n v="7"/>
    <n v="1.46"/>
  </r>
  <r>
    <x v="846"/>
    <x v="597"/>
    <x v="3"/>
    <x v="0"/>
    <x v="3"/>
    <s v="Fellowes Twister Kit, Gray/Clear, 3/pkg"/>
    <n v="19.3"/>
    <n v="3"/>
    <n v="6.03"/>
  </r>
  <r>
    <x v="846"/>
    <x v="607"/>
    <x v="6"/>
    <x v="1"/>
    <x v="8"/>
    <s v="Aluminum Document Frame"/>
    <n v="61.1"/>
    <n v="5"/>
    <n v="18.329999999999998"/>
  </r>
  <r>
    <x v="846"/>
    <x v="168"/>
    <x v="3"/>
    <x v="1"/>
    <x v="5"/>
    <s v="Hon Every-Day Chair Series Swivel Task Chairs"/>
    <n v="387.14"/>
    <n v="4"/>
    <n v="4.84"/>
  </r>
  <r>
    <x v="847"/>
    <x v="521"/>
    <x v="37"/>
    <x v="0"/>
    <x v="3"/>
    <s v="Wilson Jones Â“SnapÂ” Scratch Pad Binder Tool for Ring Binders"/>
    <n v="23.2"/>
    <n v="4"/>
    <n v="10.44"/>
  </r>
  <r>
    <x v="847"/>
    <x v="521"/>
    <x v="37"/>
    <x v="0"/>
    <x v="14"/>
    <s v="Staple remover"/>
    <n v="7.36"/>
    <n v="2"/>
    <n v="0.15"/>
  </r>
  <r>
    <x v="847"/>
    <x v="521"/>
    <x v="37"/>
    <x v="0"/>
    <x v="2"/>
    <s v="Pizazz Global Quick File"/>
    <n v="104.79"/>
    <n v="7"/>
    <n v="29.34"/>
  </r>
  <r>
    <x v="847"/>
    <x v="521"/>
    <x v="37"/>
    <x v="1"/>
    <x v="11"/>
    <s v="Atlantic Metals Mobile 3-Shelf Bookcases, Custom Colors"/>
    <n v="1043.92"/>
    <n v="4"/>
    <n v="271.42"/>
  </r>
  <r>
    <x v="847"/>
    <x v="685"/>
    <x v="3"/>
    <x v="0"/>
    <x v="0"/>
    <s v="Rediform Wirebound &quot;Phone Memo&quot; Message Book, 11 x 5-3/4"/>
    <n v="22.92"/>
    <n v="3"/>
    <n v="11.23"/>
  </r>
  <r>
    <x v="847"/>
    <x v="264"/>
    <x v="3"/>
    <x v="0"/>
    <x v="2"/>
    <s v="Belkin 19&quot; Vented Equipment Shelf, Black"/>
    <n v="154.44"/>
    <n v="3"/>
    <n v="1.54"/>
  </r>
  <r>
    <x v="847"/>
    <x v="168"/>
    <x v="7"/>
    <x v="0"/>
    <x v="3"/>
    <s v="Avery Reinforcements for Hole-Punch Pages"/>
    <n v="7.92"/>
    <n v="4"/>
    <n v="3.56"/>
  </r>
  <r>
    <x v="847"/>
    <x v="773"/>
    <x v="36"/>
    <x v="2"/>
    <x v="9"/>
    <s v="Logitech Desktop MK120 Mouse and keyboard Combo"/>
    <n v="98.16"/>
    <n v="6"/>
    <n v="9.82"/>
  </r>
  <r>
    <x v="847"/>
    <x v="743"/>
    <x v="10"/>
    <x v="2"/>
    <x v="6"/>
    <s v="Panasonic KX TS208W Corded phone"/>
    <n v="235.15"/>
    <n v="8"/>
    <n v="-47.03"/>
  </r>
  <r>
    <x v="847"/>
    <x v="197"/>
    <x v="10"/>
    <x v="1"/>
    <x v="13"/>
    <s v="Chromcraft Bull-Nose Wood 48&quot; x 96&quot; Rectangular Conference Tables"/>
    <n v="661.18"/>
    <n v="2"/>
    <n v="-231.41"/>
  </r>
  <r>
    <x v="847"/>
    <x v="285"/>
    <x v="17"/>
    <x v="0"/>
    <x v="4"/>
    <s v="Panasonic KP-150 Electric Pencil Sharpener"/>
    <n v="113.22"/>
    <n v="3"/>
    <n v="29.44"/>
  </r>
  <r>
    <x v="847"/>
    <x v="285"/>
    <x v="17"/>
    <x v="0"/>
    <x v="0"/>
    <s v="Xerox 193"/>
    <n v="35.880000000000003"/>
    <n v="6"/>
    <n v="17.579999999999998"/>
  </r>
  <r>
    <x v="847"/>
    <x v="285"/>
    <x v="17"/>
    <x v="0"/>
    <x v="3"/>
    <s v="Ibico EPK-21 Electric Binding System"/>
    <n v="4535.9799999999996"/>
    <n v="3"/>
    <n v="1644.29"/>
  </r>
  <r>
    <x v="847"/>
    <x v="60"/>
    <x v="15"/>
    <x v="0"/>
    <x v="2"/>
    <s v="Tenex Personal Filing Tote With Secure Closure Lid, Black/Frost"/>
    <n v="111.67"/>
    <n v="9"/>
    <n v="6.98"/>
  </r>
  <r>
    <x v="847"/>
    <x v="453"/>
    <x v="0"/>
    <x v="2"/>
    <x v="9"/>
    <s v="SanDisk Ultra 32 GB MicroSDHC Class 10 Memory Card"/>
    <n v="106.08"/>
    <n v="6"/>
    <n v="-9.2799999999999994"/>
  </r>
  <r>
    <x v="847"/>
    <x v="246"/>
    <x v="3"/>
    <x v="1"/>
    <x v="5"/>
    <s v="Office Star Flex Back Scooter Chair with Aluminum Finish Frame"/>
    <n v="242.14"/>
    <n v="3"/>
    <n v="12.11"/>
  </r>
  <r>
    <x v="847"/>
    <x v="246"/>
    <x v="3"/>
    <x v="0"/>
    <x v="4"/>
    <s v="Newell Chalk Holder"/>
    <n v="12.39"/>
    <n v="3"/>
    <n v="5.7"/>
  </r>
  <r>
    <x v="847"/>
    <x v="246"/>
    <x v="3"/>
    <x v="1"/>
    <x v="8"/>
    <s v="Eldon Expressions Wood and Plastic Desk Accessories, Oak"/>
    <n v="19.96"/>
    <n v="2"/>
    <n v="5.59"/>
  </r>
  <r>
    <x v="847"/>
    <x v="246"/>
    <x v="3"/>
    <x v="0"/>
    <x v="2"/>
    <s v="SAFCO Boltless Steel Shelving"/>
    <n v="340.92"/>
    <n v="3"/>
    <n v="3.41"/>
  </r>
  <r>
    <x v="847"/>
    <x v="64"/>
    <x v="16"/>
    <x v="1"/>
    <x v="8"/>
    <s v="Seth Thomas 14&quot; Day/Date Wall Clock"/>
    <n v="45.57"/>
    <n v="2"/>
    <n v="9.68"/>
  </r>
  <r>
    <x v="847"/>
    <x v="64"/>
    <x v="16"/>
    <x v="0"/>
    <x v="3"/>
    <s v="GBC Personal VeloBind Strips"/>
    <n v="28.75"/>
    <n v="8"/>
    <n v="-21.08"/>
  </r>
  <r>
    <x v="848"/>
    <x v="725"/>
    <x v="14"/>
    <x v="1"/>
    <x v="8"/>
    <s v="Eldon 200 Class Desk Accessories"/>
    <n v="31.4"/>
    <n v="5"/>
    <n v="10.050000000000001"/>
  </r>
  <r>
    <x v="848"/>
    <x v="34"/>
    <x v="6"/>
    <x v="1"/>
    <x v="8"/>
    <s v="Eldon Expressions Wood and Plastic Desk Accessories, Oak"/>
    <n v="39.92"/>
    <n v="4"/>
    <n v="11.18"/>
  </r>
  <r>
    <x v="848"/>
    <x v="493"/>
    <x v="22"/>
    <x v="0"/>
    <x v="0"/>
    <s v="Xerox 1986"/>
    <n v="6.68"/>
    <n v="1"/>
    <n v="3.21"/>
  </r>
  <r>
    <x v="848"/>
    <x v="493"/>
    <x v="22"/>
    <x v="0"/>
    <x v="4"/>
    <s v="Prang Drawing Pencil Set"/>
    <n v="8.34"/>
    <n v="3"/>
    <n v="2.25"/>
  </r>
  <r>
    <x v="848"/>
    <x v="493"/>
    <x v="22"/>
    <x v="1"/>
    <x v="8"/>
    <s v="Linden 12&quot; Wall Clock With Oak Frame"/>
    <n v="101.94"/>
    <n v="3"/>
    <n v="30.58"/>
  </r>
  <r>
    <x v="849"/>
    <x v="50"/>
    <x v="20"/>
    <x v="0"/>
    <x v="0"/>
    <s v="Snap-A-Way Black Print Carbonless Ruled Speed Letter, Triplicate"/>
    <n v="379.4"/>
    <n v="10"/>
    <n v="178.32"/>
  </r>
  <r>
    <x v="849"/>
    <x v="252"/>
    <x v="1"/>
    <x v="1"/>
    <x v="8"/>
    <s v="DAX Cubicle Frames - 8x10"/>
    <n v="16.16"/>
    <n v="7"/>
    <n v="-12.12"/>
  </r>
  <r>
    <x v="849"/>
    <x v="252"/>
    <x v="1"/>
    <x v="0"/>
    <x v="0"/>
    <s v="Xerox 1929"/>
    <n v="54.82"/>
    <n v="3"/>
    <n v="17.82"/>
  </r>
  <r>
    <x v="849"/>
    <x v="314"/>
    <x v="22"/>
    <x v="0"/>
    <x v="7"/>
    <s v="Advantus SlideClip Paper Clips"/>
    <n v="17.05"/>
    <n v="5"/>
    <n v="8.18"/>
  </r>
  <r>
    <x v="850"/>
    <x v="197"/>
    <x v="3"/>
    <x v="2"/>
    <x v="9"/>
    <s v="Micro Innovations USB RF Wireless Keyboard with Mouse"/>
    <n v="100"/>
    <n v="4"/>
    <n v="21"/>
  </r>
  <r>
    <x v="850"/>
    <x v="197"/>
    <x v="3"/>
    <x v="2"/>
    <x v="9"/>
    <s v="LogitechÂ VX Revolution Cordless Laser Mouse for Notebooks (Black)"/>
    <n v="359.98"/>
    <n v="2"/>
    <n v="21.6"/>
  </r>
  <r>
    <x v="850"/>
    <x v="651"/>
    <x v="15"/>
    <x v="2"/>
    <x v="6"/>
    <s v="Apple iPhone 5C"/>
    <n v="239.98"/>
    <n v="3"/>
    <n v="18"/>
  </r>
  <r>
    <x v="850"/>
    <x v="331"/>
    <x v="3"/>
    <x v="2"/>
    <x v="9"/>
    <s v="Razer Tiamat Over Ear 7.1 Surround Sound PC Gaming Headset"/>
    <n v="199.99"/>
    <n v="1"/>
    <n v="86"/>
  </r>
  <r>
    <x v="850"/>
    <x v="359"/>
    <x v="0"/>
    <x v="0"/>
    <x v="0"/>
    <s v="Eureka Recycled Copy Paper 8 1/2&quot; x 11&quot;, Ream"/>
    <n v="15.55"/>
    <n v="3"/>
    <n v="5.44"/>
  </r>
  <r>
    <x v="850"/>
    <x v="341"/>
    <x v="3"/>
    <x v="2"/>
    <x v="9"/>
    <s v="NETGEAR N750 Dual Band Wi-Fi Gigabit Router"/>
    <n v="450"/>
    <n v="5"/>
    <n v="162"/>
  </r>
  <r>
    <x v="851"/>
    <x v="65"/>
    <x v="16"/>
    <x v="2"/>
    <x v="6"/>
    <s v="Panasonic KX-TG9471B"/>
    <n v="783.96"/>
    <n v="5"/>
    <n v="78.400000000000006"/>
  </r>
  <r>
    <x v="852"/>
    <x v="617"/>
    <x v="20"/>
    <x v="1"/>
    <x v="8"/>
    <s v="Electrix 20W Halogen Replacement Bulb for Zoom-In Desk Lamp"/>
    <n v="40.200000000000003"/>
    <n v="3"/>
    <n v="19.3"/>
  </r>
  <r>
    <x v="852"/>
    <x v="244"/>
    <x v="3"/>
    <x v="0"/>
    <x v="12"/>
    <s v="Staple holder"/>
    <n v="43.92"/>
    <n v="4"/>
    <n v="11.86"/>
  </r>
  <r>
    <x v="852"/>
    <x v="244"/>
    <x v="3"/>
    <x v="0"/>
    <x v="3"/>
    <s v="Acco Data Flex Cable Posts For Top &amp; Bottom Load Binders, 6&quot; Capacity"/>
    <n v="25.03"/>
    <n v="3"/>
    <n v="7.82"/>
  </r>
  <r>
    <x v="852"/>
    <x v="346"/>
    <x v="6"/>
    <x v="1"/>
    <x v="5"/>
    <s v="Global Executive Mid-Back Manager's Chair"/>
    <n v="290.98"/>
    <n v="1"/>
    <n v="75.650000000000006"/>
  </r>
  <r>
    <x v="852"/>
    <x v="205"/>
    <x v="3"/>
    <x v="0"/>
    <x v="3"/>
    <s v="Avery Legal 4-Ring Binder"/>
    <n v="67.14"/>
    <n v="4"/>
    <n v="25.18"/>
  </r>
  <r>
    <x v="852"/>
    <x v="346"/>
    <x v="20"/>
    <x v="1"/>
    <x v="5"/>
    <s v="Metal Folding Chairs, Beige, 4/Carton"/>
    <n v="427.64"/>
    <n v="14"/>
    <n v="80.78"/>
  </r>
  <r>
    <x v="852"/>
    <x v="346"/>
    <x v="20"/>
    <x v="0"/>
    <x v="7"/>
    <s v="Advantus Push Pins, Aluminum Head"/>
    <n v="40.67"/>
    <n v="7"/>
    <n v="12.61"/>
  </r>
  <r>
    <x v="852"/>
    <x v="346"/>
    <x v="20"/>
    <x v="0"/>
    <x v="2"/>
    <s v="Rogers Profile Extra Capacity Storage Tub"/>
    <n v="33.479999999999997"/>
    <n v="2"/>
    <n v="1.34"/>
  </r>
  <r>
    <x v="852"/>
    <x v="346"/>
    <x v="20"/>
    <x v="0"/>
    <x v="3"/>
    <s v="Prestige Round Ring Binders"/>
    <n v="9.73"/>
    <n v="2"/>
    <n v="3.28"/>
  </r>
  <r>
    <x v="853"/>
    <x v="657"/>
    <x v="3"/>
    <x v="0"/>
    <x v="2"/>
    <s v="Personal Filing Tote with Lid, Black/Gray"/>
    <n v="93.06"/>
    <n v="6"/>
    <n v="26.06"/>
  </r>
  <r>
    <x v="853"/>
    <x v="657"/>
    <x v="3"/>
    <x v="2"/>
    <x v="6"/>
    <s v="Adtran 1202752G1"/>
    <n v="302.38"/>
    <n v="3"/>
    <n v="22.68"/>
  </r>
  <r>
    <x v="853"/>
    <x v="104"/>
    <x v="23"/>
    <x v="0"/>
    <x v="0"/>
    <s v="Xerox 223"/>
    <n v="32.4"/>
    <n v="5"/>
    <n v="15.55"/>
  </r>
  <r>
    <x v="853"/>
    <x v="104"/>
    <x v="23"/>
    <x v="0"/>
    <x v="2"/>
    <s v="Tennsco Stur-D-Stor Boltless Shelving, 5 Shelves, 24&quot; Deep, Sand"/>
    <n v="1082.48"/>
    <n v="8"/>
    <n v="10.82"/>
  </r>
  <r>
    <x v="853"/>
    <x v="104"/>
    <x v="23"/>
    <x v="0"/>
    <x v="0"/>
    <s v="Xerox 1939"/>
    <n v="56.91"/>
    <n v="3"/>
    <n v="27.32"/>
  </r>
  <r>
    <x v="853"/>
    <x v="104"/>
    <x v="23"/>
    <x v="1"/>
    <x v="8"/>
    <s v="Floodlight Indoor Halogen Bulbs, 1 Bulb per Pack, 60 Watts"/>
    <n v="77.599999999999994"/>
    <n v="4"/>
    <n v="38.020000000000003"/>
  </r>
  <r>
    <x v="853"/>
    <x v="104"/>
    <x v="23"/>
    <x v="0"/>
    <x v="3"/>
    <s v="Avery Premier Heavy-Duty Binder with Round Locking Rings"/>
    <n v="14.28"/>
    <n v="1"/>
    <n v="6.57"/>
  </r>
  <r>
    <x v="853"/>
    <x v="756"/>
    <x v="3"/>
    <x v="0"/>
    <x v="0"/>
    <s v="Southworth Structures Collection"/>
    <n v="50.96"/>
    <n v="7"/>
    <n v="25.48"/>
  </r>
  <r>
    <x v="853"/>
    <x v="756"/>
    <x v="3"/>
    <x v="0"/>
    <x v="3"/>
    <s v="Square Ring Data Binders, Rigid 75 Pt. Covers, 11&quot; x 14-7/8&quot;"/>
    <n v="49.54"/>
    <n v="3"/>
    <n v="17.34"/>
  </r>
  <r>
    <x v="853"/>
    <x v="190"/>
    <x v="16"/>
    <x v="1"/>
    <x v="8"/>
    <s v="24-Hour Round Wall Clock"/>
    <n v="47.95"/>
    <n v="3"/>
    <n v="13.79"/>
  </r>
  <r>
    <x v="853"/>
    <x v="190"/>
    <x v="16"/>
    <x v="0"/>
    <x v="3"/>
    <s v="Large Capacity Hanging Post Binders"/>
    <n v="37.43"/>
    <n v="5"/>
    <n v="-29.94"/>
  </r>
  <r>
    <x v="853"/>
    <x v="190"/>
    <x v="16"/>
    <x v="1"/>
    <x v="8"/>
    <s v="Eldon Radial Chair Mat for Low to Medium Pile Carpets"/>
    <n v="63.97"/>
    <n v="2"/>
    <n v="0"/>
  </r>
  <r>
    <x v="853"/>
    <x v="190"/>
    <x v="16"/>
    <x v="1"/>
    <x v="8"/>
    <s v="Howard Miller 13-1/2&quot; Diameter Rosebrook Wall Clock"/>
    <n v="165.05"/>
    <n v="3"/>
    <n v="41.26"/>
  </r>
  <r>
    <x v="853"/>
    <x v="436"/>
    <x v="25"/>
    <x v="0"/>
    <x v="3"/>
    <s v="XtraLife ClearVue Slant-D Ring Binder, White, 3&quot;"/>
    <n v="17.62"/>
    <n v="4"/>
    <n v="-14.09"/>
  </r>
  <r>
    <x v="853"/>
    <x v="287"/>
    <x v="16"/>
    <x v="0"/>
    <x v="3"/>
    <s v="Canvas Sectional Post Binders"/>
    <n v="38.19"/>
    <n v="5"/>
    <n v="-26.73"/>
  </r>
  <r>
    <x v="853"/>
    <x v="268"/>
    <x v="20"/>
    <x v="0"/>
    <x v="4"/>
    <s v="BIC Brite Liner Highlighters"/>
    <n v="12.42"/>
    <n v="3"/>
    <n v="5.22"/>
  </r>
  <r>
    <x v="853"/>
    <x v="668"/>
    <x v="20"/>
    <x v="1"/>
    <x v="8"/>
    <s v="Tenex Chairmat w/ Average Lip, 45&quot; x 53&quot;"/>
    <n v="756.8"/>
    <n v="5"/>
    <n v="75.680000000000007"/>
  </r>
  <r>
    <x v="854"/>
    <x v="140"/>
    <x v="23"/>
    <x v="0"/>
    <x v="2"/>
    <s v="Rogers Jumbo File, Granite"/>
    <n v="40.74"/>
    <n v="3"/>
    <n v="0.41"/>
  </r>
  <r>
    <x v="854"/>
    <x v="140"/>
    <x v="23"/>
    <x v="0"/>
    <x v="12"/>
    <s v="Commercial WindTunnel Clean Air Upright Vacuum, Replacement Belts, Filtration Bags"/>
    <n v="11.67"/>
    <n v="3"/>
    <n v="3.03"/>
  </r>
  <r>
    <x v="854"/>
    <x v="682"/>
    <x v="14"/>
    <x v="1"/>
    <x v="8"/>
    <s v="Electrix 20W Halogen Replacement Bulb for Zoom-In Desk Lamp"/>
    <n v="67"/>
    <n v="5"/>
    <n v="32.159999999999997"/>
  </r>
  <r>
    <x v="854"/>
    <x v="564"/>
    <x v="3"/>
    <x v="0"/>
    <x v="3"/>
    <s v="XtraLife ClearVue Slant-D Ring Binder, White, 3&quot;"/>
    <n v="11.74"/>
    <n v="1"/>
    <n v="3.82"/>
  </r>
  <r>
    <x v="855"/>
    <x v="80"/>
    <x v="14"/>
    <x v="0"/>
    <x v="4"/>
    <s v="Newell 312"/>
    <n v="11.68"/>
    <n v="2"/>
    <n v="3.5"/>
  </r>
  <r>
    <x v="855"/>
    <x v="150"/>
    <x v="20"/>
    <x v="0"/>
    <x v="3"/>
    <s v="GBC Personal VeloBind Strips"/>
    <n v="28.75"/>
    <n v="3"/>
    <n v="10.06"/>
  </r>
  <r>
    <x v="855"/>
    <x v="150"/>
    <x v="20"/>
    <x v="0"/>
    <x v="4"/>
    <s v="Boston KS Multi-Size Manual Pencil Sharpener"/>
    <n v="114.95"/>
    <n v="5"/>
    <n v="32.19"/>
  </r>
  <r>
    <x v="855"/>
    <x v="530"/>
    <x v="3"/>
    <x v="0"/>
    <x v="7"/>
    <s v="Assorted Color Push Pins"/>
    <n v="3.62"/>
    <n v="2"/>
    <n v="1.19"/>
  </r>
  <r>
    <x v="856"/>
    <x v="649"/>
    <x v="2"/>
    <x v="1"/>
    <x v="5"/>
    <s v="Hon Olson Stacker Stools"/>
    <n v="492.84"/>
    <n v="5"/>
    <n v="-14.08"/>
  </r>
  <r>
    <x v="856"/>
    <x v="104"/>
    <x v="3"/>
    <x v="0"/>
    <x v="2"/>
    <s v="Dual Level, Single-Width Filing Carts"/>
    <n v="1085.42"/>
    <n v="7"/>
    <n v="282.20999999999998"/>
  </r>
  <r>
    <x v="856"/>
    <x v="251"/>
    <x v="16"/>
    <x v="0"/>
    <x v="0"/>
    <s v="Xerox 1898"/>
    <n v="32.06"/>
    <n v="6"/>
    <n v="11.22"/>
  </r>
  <r>
    <x v="856"/>
    <x v="698"/>
    <x v="39"/>
    <x v="0"/>
    <x v="14"/>
    <s v="Fiskars Softgrip Scissors"/>
    <n v="21.96"/>
    <n v="2"/>
    <n v="6.15"/>
  </r>
  <r>
    <x v="856"/>
    <x v="698"/>
    <x v="39"/>
    <x v="1"/>
    <x v="5"/>
    <s v="Hon Mobius Operator's Chair"/>
    <n v="368.97"/>
    <n v="3"/>
    <n v="81.17"/>
  </r>
  <r>
    <x v="856"/>
    <x v="698"/>
    <x v="39"/>
    <x v="0"/>
    <x v="4"/>
    <s v="Newell 31"/>
    <n v="12.39"/>
    <n v="3"/>
    <n v="3.47"/>
  </r>
  <r>
    <x v="856"/>
    <x v="698"/>
    <x v="39"/>
    <x v="0"/>
    <x v="2"/>
    <s v="Carina Mini System Audio Rack, Model AR050B"/>
    <n v="332.94"/>
    <n v="3"/>
    <n v="9.99"/>
  </r>
  <r>
    <x v="856"/>
    <x v="472"/>
    <x v="3"/>
    <x v="1"/>
    <x v="5"/>
    <s v="Office Star - Professional Matrix Back Chair with 2-to-1 Synchro Tilt and Mesh Fabric Seat"/>
    <n v="1403.92"/>
    <n v="5"/>
    <n v="70.2"/>
  </r>
  <r>
    <x v="857"/>
    <x v="307"/>
    <x v="6"/>
    <x v="2"/>
    <x v="6"/>
    <s v="LF Elite 3D Dazzle Designer Hard Case Cover, Lf Stylus Pen and Wiper For Apple Iphone 5c Mini Lite"/>
    <n v="21.8"/>
    <n v="2"/>
    <n v="6.1"/>
  </r>
  <r>
    <x v="857"/>
    <x v="307"/>
    <x v="6"/>
    <x v="0"/>
    <x v="10"/>
    <s v="Airmail Envelopes"/>
    <n v="251.79"/>
    <n v="3"/>
    <n v="118.34"/>
  </r>
  <r>
    <x v="857"/>
    <x v="599"/>
    <x v="0"/>
    <x v="0"/>
    <x v="2"/>
    <s v="Tenex Personal Filing Tote With Secure Closure Lid, Black/Frost"/>
    <n v="111.67"/>
    <n v="9"/>
    <n v="6.98"/>
  </r>
  <r>
    <x v="857"/>
    <x v="21"/>
    <x v="1"/>
    <x v="2"/>
    <x v="9"/>
    <s v="Maxell 4.7GB DVD-R"/>
    <n v="68.11"/>
    <n v="3"/>
    <n v="17.88"/>
  </r>
  <r>
    <x v="858"/>
    <x v="68"/>
    <x v="30"/>
    <x v="0"/>
    <x v="4"/>
    <s v="Hunt PowerHouse Electric Pencil Sharpener, Blue"/>
    <n v="75.959999999999994"/>
    <n v="2"/>
    <n v="22.79"/>
  </r>
  <r>
    <x v="858"/>
    <x v="68"/>
    <x v="30"/>
    <x v="0"/>
    <x v="3"/>
    <s v="Avery Durable Plastic 1&quot; Binders"/>
    <n v="27.24"/>
    <n v="6"/>
    <n v="13.35"/>
  </r>
  <r>
    <x v="858"/>
    <x v="582"/>
    <x v="22"/>
    <x v="0"/>
    <x v="4"/>
    <s v="Newell 332"/>
    <n v="8.82"/>
    <n v="3"/>
    <n v="2.38"/>
  </r>
  <r>
    <x v="858"/>
    <x v="766"/>
    <x v="3"/>
    <x v="1"/>
    <x v="5"/>
    <s v="Global Deluxe High-Back Office Chair in Storm"/>
    <n v="217.58"/>
    <n v="2"/>
    <n v="-29.92"/>
  </r>
  <r>
    <x v="858"/>
    <x v="766"/>
    <x v="3"/>
    <x v="2"/>
    <x v="9"/>
    <s v="Kensington K72356US Mouse-in-a-Box USB Desktop Mouse"/>
    <n v="82.95"/>
    <n v="5"/>
    <n v="29.03"/>
  </r>
  <r>
    <x v="858"/>
    <x v="766"/>
    <x v="3"/>
    <x v="0"/>
    <x v="1"/>
    <s v="Avery 50"/>
    <n v="87.71"/>
    <n v="7"/>
    <n v="41.22"/>
  </r>
  <r>
    <x v="858"/>
    <x v="766"/>
    <x v="3"/>
    <x v="0"/>
    <x v="12"/>
    <s v="Honeywell Enviracaire Portable HEPA Air Cleaner for 16' x 20' Room"/>
    <n v="1101.48"/>
    <n v="4"/>
    <n v="429.58"/>
  </r>
  <r>
    <x v="858"/>
    <x v="358"/>
    <x v="5"/>
    <x v="0"/>
    <x v="7"/>
    <s v="Advantus Plastic Paper Clips"/>
    <n v="20"/>
    <n v="4"/>
    <n v="9.6"/>
  </r>
  <r>
    <x v="858"/>
    <x v="358"/>
    <x v="5"/>
    <x v="0"/>
    <x v="4"/>
    <s v="Economy #2 Pencils"/>
    <n v="7.98"/>
    <n v="3"/>
    <n v="2.0699999999999998"/>
  </r>
  <r>
    <x v="858"/>
    <x v="358"/>
    <x v="5"/>
    <x v="1"/>
    <x v="8"/>
    <s v="Magna Visual Magnetic Picture Hangers"/>
    <n v="24.1"/>
    <n v="5"/>
    <n v="9.16"/>
  </r>
  <r>
    <x v="858"/>
    <x v="358"/>
    <x v="5"/>
    <x v="0"/>
    <x v="4"/>
    <s v="Boston 16750 Black Compact Battery Pencil Sharpener"/>
    <n v="8.75"/>
    <n v="1"/>
    <n v="2.63"/>
  </r>
  <r>
    <x v="858"/>
    <x v="358"/>
    <x v="5"/>
    <x v="1"/>
    <x v="13"/>
    <s v="Global Adaptabilities Conference Tables"/>
    <n v="842.94"/>
    <n v="3"/>
    <n v="160.16"/>
  </r>
  <r>
    <x v="858"/>
    <x v="21"/>
    <x v="3"/>
    <x v="0"/>
    <x v="7"/>
    <s v="Stockwell Push Pins"/>
    <n v="15.26"/>
    <n v="7"/>
    <n v="5.04"/>
  </r>
  <r>
    <x v="858"/>
    <x v="21"/>
    <x v="3"/>
    <x v="0"/>
    <x v="12"/>
    <s v="Holmes 99% HEPA Air Purifier"/>
    <n v="43.32"/>
    <n v="2"/>
    <n v="14.3"/>
  </r>
  <r>
    <x v="858"/>
    <x v="21"/>
    <x v="3"/>
    <x v="0"/>
    <x v="3"/>
    <s v="Avery Durable Plastic 1&quot; Binders"/>
    <n v="43.58"/>
    <n v="12"/>
    <n v="15.8"/>
  </r>
  <r>
    <x v="858"/>
    <x v="21"/>
    <x v="3"/>
    <x v="0"/>
    <x v="0"/>
    <s v="Xerox 1892"/>
    <n v="116.28"/>
    <n v="3"/>
    <n v="56.98"/>
  </r>
  <r>
    <x v="858"/>
    <x v="21"/>
    <x v="3"/>
    <x v="0"/>
    <x v="3"/>
    <s v="Fellowes Black Plastic Comb Bindings"/>
    <n v="9.3000000000000007"/>
    <n v="2"/>
    <n v="3.02"/>
  </r>
  <r>
    <x v="858"/>
    <x v="21"/>
    <x v="3"/>
    <x v="0"/>
    <x v="0"/>
    <s v="Xerox 22"/>
    <n v="19.440000000000001"/>
    <n v="3"/>
    <n v="9.33"/>
  </r>
  <r>
    <x v="858"/>
    <x v="21"/>
    <x v="3"/>
    <x v="0"/>
    <x v="0"/>
    <s v="Multicolor Computer Printout Paper"/>
    <n v="314.55"/>
    <n v="3"/>
    <n v="150.97999999999999"/>
  </r>
  <r>
    <x v="858"/>
    <x v="225"/>
    <x v="0"/>
    <x v="0"/>
    <x v="0"/>
    <s v="Xerox 1978"/>
    <n v="9.25"/>
    <n v="2"/>
    <n v="3.35"/>
  </r>
  <r>
    <x v="858"/>
    <x v="262"/>
    <x v="11"/>
    <x v="0"/>
    <x v="3"/>
    <s v="Avery Reinforcements for Hole-Punch Pages"/>
    <n v="4.16"/>
    <n v="7"/>
    <n v="-3.47"/>
  </r>
  <r>
    <x v="858"/>
    <x v="262"/>
    <x v="11"/>
    <x v="2"/>
    <x v="15"/>
    <s v="Okidata B401 Printer"/>
    <n v="179.99"/>
    <n v="3"/>
    <n v="-251.99"/>
  </r>
  <r>
    <x v="858"/>
    <x v="425"/>
    <x v="2"/>
    <x v="2"/>
    <x v="9"/>
    <s v="NETGEAR N750 Dual Band Wi-Fi Gigabit Router"/>
    <n v="72"/>
    <n v="1"/>
    <n v="14.4"/>
  </r>
  <r>
    <x v="858"/>
    <x v="425"/>
    <x v="2"/>
    <x v="1"/>
    <x v="5"/>
    <s v="Bevis Steel Folding Chairs"/>
    <n v="470.16"/>
    <n v="7"/>
    <n v="-13.43"/>
  </r>
  <r>
    <x v="859"/>
    <x v="554"/>
    <x v="5"/>
    <x v="0"/>
    <x v="7"/>
    <s v="OIC Colored Binder Clips, Assorted Sizes"/>
    <n v="10.74"/>
    <n v="3"/>
    <n v="5.26"/>
  </r>
  <r>
    <x v="859"/>
    <x v="756"/>
    <x v="22"/>
    <x v="1"/>
    <x v="8"/>
    <s v="Tenex &quot;The Solids&quot; Textured Chair Mats"/>
    <n v="209.88"/>
    <n v="3"/>
    <n v="35.68"/>
  </r>
  <r>
    <x v="859"/>
    <x v="384"/>
    <x v="3"/>
    <x v="1"/>
    <x v="8"/>
    <s v="Advantus Panel Wall Acrylic Frame"/>
    <n v="38.29"/>
    <n v="7"/>
    <n v="16.46"/>
  </r>
  <r>
    <x v="859"/>
    <x v="426"/>
    <x v="3"/>
    <x v="0"/>
    <x v="4"/>
    <s v="Boston Heavy-Duty Trimline Electric Pencil Sharpeners"/>
    <n v="192.8"/>
    <n v="4"/>
    <n v="55.91"/>
  </r>
  <r>
    <x v="859"/>
    <x v="609"/>
    <x v="11"/>
    <x v="0"/>
    <x v="14"/>
    <s v="Serrated Blade or Curved Handle Hand Letter Openers"/>
    <n v="17.579999999999998"/>
    <n v="7"/>
    <n v="-4.18"/>
  </r>
  <r>
    <x v="859"/>
    <x v="609"/>
    <x v="11"/>
    <x v="1"/>
    <x v="5"/>
    <s v="Office Star - Contemporary Task Swivel chair with Loop Arms, Charcoal"/>
    <n v="104.78"/>
    <n v="1"/>
    <n v="-14.41"/>
  </r>
  <r>
    <x v="859"/>
    <x v="609"/>
    <x v="11"/>
    <x v="0"/>
    <x v="0"/>
    <s v="Southworth 25% Cotton Premium Laser Paper and Envelopes"/>
    <n v="47.95"/>
    <n v="3"/>
    <n v="16.78"/>
  </r>
  <r>
    <x v="859"/>
    <x v="609"/>
    <x v="11"/>
    <x v="1"/>
    <x v="5"/>
    <s v="Global Enterprise Series Seating High-Back Swivel/Tilt Chairs"/>
    <n v="650.35"/>
    <n v="3"/>
    <n v="-97.55"/>
  </r>
  <r>
    <x v="859"/>
    <x v="609"/>
    <x v="11"/>
    <x v="0"/>
    <x v="1"/>
    <s v="Dot Matrix Printer Tape Reel Labels, White, 5000/Box"/>
    <n v="629.17999999999995"/>
    <n v="8"/>
    <n v="228.08"/>
  </r>
  <r>
    <x v="859"/>
    <x v="609"/>
    <x v="11"/>
    <x v="0"/>
    <x v="0"/>
    <s v="Xerox 1887"/>
    <n v="15.18"/>
    <n v="1"/>
    <n v="5.31"/>
  </r>
  <r>
    <x v="859"/>
    <x v="591"/>
    <x v="16"/>
    <x v="1"/>
    <x v="8"/>
    <s v="Ultra Door Pull Handle"/>
    <n v="50.5"/>
    <n v="6"/>
    <n v="8.2100000000000009"/>
  </r>
  <r>
    <x v="859"/>
    <x v="249"/>
    <x v="3"/>
    <x v="0"/>
    <x v="3"/>
    <s v="Tuff Stuff Recycled Round Ring Binders"/>
    <n v="7.71"/>
    <n v="2"/>
    <n v="2.8"/>
  </r>
  <r>
    <x v="859"/>
    <x v="249"/>
    <x v="3"/>
    <x v="0"/>
    <x v="3"/>
    <s v="Acco Economy Flexible Poly Round Ring Binder"/>
    <n v="4.18"/>
    <n v="1"/>
    <n v="1.31"/>
  </r>
  <r>
    <x v="859"/>
    <x v="249"/>
    <x v="3"/>
    <x v="0"/>
    <x v="0"/>
    <s v="Xerox 229"/>
    <n v="38.880000000000003"/>
    <n v="6"/>
    <n v="18.66"/>
  </r>
  <r>
    <x v="859"/>
    <x v="727"/>
    <x v="25"/>
    <x v="0"/>
    <x v="2"/>
    <s v="Eldon Portable Mobile Manager"/>
    <n v="45.25"/>
    <n v="2"/>
    <n v="3.96"/>
  </r>
  <r>
    <x v="859"/>
    <x v="727"/>
    <x v="25"/>
    <x v="1"/>
    <x v="13"/>
    <s v="BPI Conference Tables"/>
    <n v="876.3"/>
    <n v="10"/>
    <n v="-292.10000000000002"/>
  </r>
  <r>
    <x v="859"/>
    <x v="727"/>
    <x v="25"/>
    <x v="0"/>
    <x v="14"/>
    <s v="Premier Electric Letter Opener"/>
    <n v="185.38"/>
    <n v="2"/>
    <n v="-34.76"/>
  </r>
  <r>
    <x v="859"/>
    <x v="204"/>
    <x v="3"/>
    <x v="2"/>
    <x v="15"/>
    <s v="Okidata B400 Printer"/>
    <n v="686.4"/>
    <n v="2"/>
    <n v="77.22"/>
  </r>
  <r>
    <x v="859"/>
    <x v="533"/>
    <x v="0"/>
    <x v="1"/>
    <x v="8"/>
    <s v="DAX Two-Tone Rosewood/Black Document Frame, Desktop, 5 x 7"/>
    <n v="11.38"/>
    <n v="3"/>
    <n v="-5.69"/>
  </r>
  <r>
    <x v="859"/>
    <x v="533"/>
    <x v="0"/>
    <x v="1"/>
    <x v="8"/>
    <s v="Deflect-o EconoMat Studded, No Bevel Mat for Low Pile Carpeting"/>
    <n v="66.11"/>
    <n v="4"/>
    <n v="-84.29"/>
  </r>
  <r>
    <x v="860"/>
    <x v="431"/>
    <x v="3"/>
    <x v="0"/>
    <x v="3"/>
    <s v="Cardinal Holdit Data Disk Pockets"/>
    <n v="29.12"/>
    <n v="5"/>
    <n v="9.83"/>
  </r>
  <r>
    <x v="860"/>
    <x v="756"/>
    <x v="2"/>
    <x v="2"/>
    <x v="6"/>
    <s v="Anker Astro Mini 3000mAh Ultra-Compact Portable Charger"/>
    <n v="23.99"/>
    <n v="2"/>
    <n v="-15.99"/>
  </r>
  <r>
    <x v="860"/>
    <x v="287"/>
    <x v="0"/>
    <x v="1"/>
    <x v="13"/>
    <s v="Laminate Occasional Tables"/>
    <n v="863.13"/>
    <n v="8"/>
    <n v="-160.30000000000001"/>
  </r>
  <r>
    <x v="860"/>
    <x v="287"/>
    <x v="0"/>
    <x v="0"/>
    <x v="3"/>
    <s v="Storex Dura Pro Binders"/>
    <n v="3.56"/>
    <n v="3"/>
    <n v="-6.24"/>
  </r>
  <r>
    <x v="860"/>
    <x v="287"/>
    <x v="0"/>
    <x v="1"/>
    <x v="11"/>
    <s v="O'Sullivan Plantations 2-Door Library in Landvery Oak"/>
    <n v="956.66"/>
    <n v="7"/>
    <n v="-225.1"/>
  </r>
  <r>
    <x v="860"/>
    <x v="287"/>
    <x v="0"/>
    <x v="0"/>
    <x v="3"/>
    <s v="Premium Transparent Presentation Covers by GBC"/>
    <n v="12.59"/>
    <n v="3"/>
    <n v="-20.14"/>
  </r>
  <r>
    <x v="860"/>
    <x v="287"/>
    <x v="0"/>
    <x v="2"/>
    <x v="9"/>
    <s v="Logitech Wireless Headset H600 Over-The-Head Design"/>
    <n v="171.96"/>
    <n v="5"/>
    <n v="45.14"/>
  </r>
  <r>
    <x v="860"/>
    <x v="415"/>
    <x v="18"/>
    <x v="0"/>
    <x v="3"/>
    <s v="Premium Transparent Presentation Covers by GBC"/>
    <n v="104.9"/>
    <n v="5"/>
    <n v="50.35"/>
  </r>
  <r>
    <x v="860"/>
    <x v="415"/>
    <x v="18"/>
    <x v="0"/>
    <x v="4"/>
    <s v="Prismacolor Color Pencil Set"/>
    <n v="39.68"/>
    <n v="2"/>
    <n v="16.27"/>
  </r>
  <r>
    <x v="860"/>
    <x v="415"/>
    <x v="18"/>
    <x v="0"/>
    <x v="1"/>
    <s v="Avery 503"/>
    <n v="51.75"/>
    <n v="5"/>
    <n v="24.84"/>
  </r>
  <r>
    <x v="860"/>
    <x v="343"/>
    <x v="3"/>
    <x v="0"/>
    <x v="3"/>
    <s v="GBC Twin Loop Wire Binding Elements"/>
    <n v="53.25"/>
    <n v="2"/>
    <n v="19.97"/>
  </r>
  <r>
    <x v="860"/>
    <x v="438"/>
    <x v="0"/>
    <x v="0"/>
    <x v="1"/>
    <s v="Avery 490"/>
    <n v="11.84"/>
    <n v="1"/>
    <n v="4.4400000000000004"/>
  </r>
  <r>
    <x v="860"/>
    <x v="377"/>
    <x v="22"/>
    <x v="2"/>
    <x v="9"/>
    <s v="Cherry 142-key Programmable Keyboard"/>
    <n v="479.72"/>
    <n v="4"/>
    <n v="52.77"/>
  </r>
  <r>
    <x v="860"/>
    <x v="564"/>
    <x v="3"/>
    <x v="2"/>
    <x v="9"/>
    <s v="KeyTronicÂ E03601U1 -Â KeyboardÂ - Beige"/>
    <n v="72"/>
    <n v="4"/>
    <n v="12.96"/>
  </r>
  <r>
    <x v="860"/>
    <x v="564"/>
    <x v="3"/>
    <x v="1"/>
    <x v="5"/>
    <s v="Harbour Creations 67200 Series Stacking Chairs"/>
    <n v="113.89"/>
    <n v="2"/>
    <n v="9.9700000000000006"/>
  </r>
  <r>
    <x v="860"/>
    <x v="564"/>
    <x v="3"/>
    <x v="0"/>
    <x v="10"/>
    <s v="Strathmore #10 Envelopes, Ultimate White"/>
    <n v="158.13"/>
    <n v="3"/>
    <n v="77.48"/>
  </r>
  <r>
    <x v="860"/>
    <x v="395"/>
    <x v="6"/>
    <x v="1"/>
    <x v="8"/>
    <s v="3M Polarizing Task Lamp with Clamp Arm, Light Gray"/>
    <n v="273.95999999999998"/>
    <n v="2"/>
    <n v="71.23"/>
  </r>
  <r>
    <x v="860"/>
    <x v="395"/>
    <x v="6"/>
    <x v="2"/>
    <x v="9"/>
    <s v="Microsoft Natural Ergonomic Keyboard 4000"/>
    <n v="89.97"/>
    <n v="3"/>
    <n v="18.89"/>
  </r>
  <r>
    <x v="860"/>
    <x v="395"/>
    <x v="6"/>
    <x v="1"/>
    <x v="8"/>
    <s v="Tenex Chairmat w/ Average Lip, 45&quot; x 53&quot;"/>
    <n v="756.8"/>
    <n v="5"/>
    <n v="75.680000000000007"/>
  </r>
  <r>
    <x v="861"/>
    <x v="471"/>
    <x v="3"/>
    <x v="1"/>
    <x v="5"/>
    <s v="Global Task Chair, Black"/>
    <n v="81.42"/>
    <n v="2"/>
    <n v="-9.16"/>
  </r>
  <r>
    <x v="861"/>
    <x v="471"/>
    <x v="3"/>
    <x v="1"/>
    <x v="8"/>
    <s v="Eldon Cleatmat Plus Chair Mats for High Pile Carpets"/>
    <n v="238.56"/>
    <n v="3"/>
    <n v="26.24"/>
  </r>
  <r>
    <x v="861"/>
    <x v="254"/>
    <x v="16"/>
    <x v="1"/>
    <x v="5"/>
    <s v="High-Back Leather Manager's Chair"/>
    <n v="207.98"/>
    <n v="2"/>
    <n v="-28.6"/>
  </r>
  <r>
    <x v="861"/>
    <x v="254"/>
    <x v="16"/>
    <x v="0"/>
    <x v="0"/>
    <s v="Embossed Ink Jet Note Cards"/>
    <n v="36.11"/>
    <n v="2"/>
    <n v="12.64"/>
  </r>
  <r>
    <x v="861"/>
    <x v="254"/>
    <x v="16"/>
    <x v="1"/>
    <x v="8"/>
    <s v="Executive Impressions 14&quot; Contract Wall Clock"/>
    <n v="35.57"/>
    <n v="2"/>
    <n v="5.78"/>
  </r>
  <r>
    <x v="861"/>
    <x v="254"/>
    <x v="16"/>
    <x v="0"/>
    <x v="0"/>
    <s v="Eaton Premium Continuous-Feed Paper, 25% Cotton, Letter Size, White, 1000 Shts/Box"/>
    <n v="88.77"/>
    <n v="2"/>
    <n v="31.07"/>
  </r>
  <r>
    <x v="861"/>
    <x v="576"/>
    <x v="3"/>
    <x v="0"/>
    <x v="2"/>
    <s v="Eldon Portable Mobile Manager"/>
    <n v="84.84"/>
    <n v="3"/>
    <n v="22.91"/>
  </r>
  <r>
    <x v="862"/>
    <x v="655"/>
    <x v="22"/>
    <x v="0"/>
    <x v="3"/>
    <s v="Wilson Jones International Size A4 Ring Binders"/>
    <n v="27.68"/>
    <n v="2"/>
    <n v="9.69"/>
  </r>
  <r>
    <x v="862"/>
    <x v="673"/>
    <x v="3"/>
    <x v="0"/>
    <x v="3"/>
    <s v="Fellowes Binding Cases"/>
    <n v="37.44"/>
    <n v="4"/>
    <n v="11.7"/>
  </r>
  <r>
    <x v="862"/>
    <x v="673"/>
    <x v="3"/>
    <x v="0"/>
    <x v="3"/>
    <s v="Ibico Plastic and Wire Spiral Binding Combs"/>
    <n v="26.98"/>
    <n v="4"/>
    <n v="8.77"/>
  </r>
  <r>
    <x v="862"/>
    <x v="673"/>
    <x v="3"/>
    <x v="0"/>
    <x v="14"/>
    <s v="Acme Preferred Stainless Steel Scissors"/>
    <n v="11.36"/>
    <n v="2"/>
    <n v="3.29"/>
  </r>
  <r>
    <x v="862"/>
    <x v="673"/>
    <x v="3"/>
    <x v="0"/>
    <x v="1"/>
    <s v="Avery 486"/>
    <n v="14.62"/>
    <n v="2"/>
    <n v="6.87"/>
  </r>
  <r>
    <x v="862"/>
    <x v="595"/>
    <x v="3"/>
    <x v="1"/>
    <x v="8"/>
    <s v="C-Line Magnetic Cubicle Keepers, Clear Polypropylene"/>
    <n v="14.82"/>
    <n v="3"/>
    <n v="6.22"/>
  </r>
  <r>
    <x v="862"/>
    <x v="491"/>
    <x v="10"/>
    <x v="2"/>
    <x v="9"/>
    <s v="Plantronics Audio 478 Stereo USB Headset"/>
    <n v="119.98"/>
    <n v="3"/>
    <n v="22.5"/>
  </r>
  <r>
    <x v="862"/>
    <x v="204"/>
    <x v="23"/>
    <x v="0"/>
    <x v="7"/>
    <s v="Rubber Band Ball"/>
    <n v="14.96"/>
    <n v="4"/>
    <n v="0.3"/>
  </r>
  <r>
    <x v="862"/>
    <x v="577"/>
    <x v="3"/>
    <x v="0"/>
    <x v="0"/>
    <s v="Wirebound Four 2-3/4 x 5 Forms per Page, 400 Sets per Book"/>
    <n v="12.9"/>
    <n v="2"/>
    <n v="6.32"/>
  </r>
  <r>
    <x v="862"/>
    <x v="415"/>
    <x v="46"/>
    <x v="1"/>
    <x v="5"/>
    <s v="Global Troy Executive Leather Low-Back Tilter"/>
    <n v="1603.14"/>
    <n v="4"/>
    <n v="100.2"/>
  </r>
  <r>
    <x v="862"/>
    <x v="399"/>
    <x v="20"/>
    <x v="2"/>
    <x v="6"/>
    <s v="AT&amp;T SB67148 SynJ"/>
    <n v="263.95999999999998"/>
    <n v="4"/>
    <n v="71.27"/>
  </r>
  <r>
    <x v="862"/>
    <x v="399"/>
    <x v="20"/>
    <x v="2"/>
    <x v="6"/>
    <s v="Jabra Supreme Plus Driver EditionÂ Headset"/>
    <n v="359.97"/>
    <n v="3"/>
    <n v="100.79"/>
  </r>
  <r>
    <x v="862"/>
    <x v="399"/>
    <x v="20"/>
    <x v="0"/>
    <x v="0"/>
    <s v="Xerox 23"/>
    <n v="12.96"/>
    <n v="2"/>
    <n v="6.22"/>
  </r>
  <r>
    <x v="862"/>
    <x v="399"/>
    <x v="20"/>
    <x v="0"/>
    <x v="2"/>
    <s v="Eldon Base for stackable storage shelf, platinum"/>
    <n v="116.82"/>
    <n v="3"/>
    <n v="5.84"/>
  </r>
  <r>
    <x v="862"/>
    <x v="399"/>
    <x v="20"/>
    <x v="0"/>
    <x v="3"/>
    <s v="Ibico EB-19 Dual Function Manual Binding System"/>
    <n v="276.77999999999997"/>
    <n v="2"/>
    <n v="89.95"/>
  </r>
  <r>
    <x v="862"/>
    <x v="283"/>
    <x v="0"/>
    <x v="1"/>
    <x v="8"/>
    <s v="Executive Impressions 14&quot; Contract Wall Clock with Quartz Movement"/>
    <n v="44.46"/>
    <n v="5"/>
    <n v="-17.78"/>
  </r>
  <r>
    <x v="862"/>
    <x v="283"/>
    <x v="0"/>
    <x v="0"/>
    <x v="2"/>
    <s v="Mini 13-1/2 Capacity Data Binder Rack, Pearl"/>
    <n v="314.08999999999997"/>
    <n v="3"/>
    <n v="19.63"/>
  </r>
  <r>
    <x v="862"/>
    <x v="44"/>
    <x v="3"/>
    <x v="2"/>
    <x v="9"/>
    <s v="NETGEAR AC1750 Dual Band GigabitÂ Smart WiFi Router"/>
    <n v="479.97"/>
    <n v="3"/>
    <n v="163.19"/>
  </r>
  <r>
    <x v="862"/>
    <x v="437"/>
    <x v="3"/>
    <x v="0"/>
    <x v="3"/>
    <s v="GBC VeloBinder Manual Binding System"/>
    <n v="57.58"/>
    <n v="2"/>
    <n v="20.149999999999999"/>
  </r>
  <r>
    <x v="863"/>
    <x v="704"/>
    <x v="5"/>
    <x v="1"/>
    <x v="11"/>
    <s v="Bush Somerset Collection Bookcase"/>
    <n v="261.95999999999998"/>
    <n v="2"/>
    <n v="41.91"/>
  </r>
  <r>
    <x v="863"/>
    <x v="704"/>
    <x v="5"/>
    <x v="1"/>
    <x v="5"/>
    <s v="Hon Deluxe Fabric Upholstered Stacking Chairs, Rounded Back"/>
    <n v="731.94"/>
    <n v="3"/>
    <n v="219.58"/>
  </r>
  <r>
    <x v="864"/>
    <x v="413"/>
    <x v="3"/>
    <x v="2"/>
    <x v="9"/>
    <s v="Logitech Wireless Gaming Headset G930"/>
    <n v="479.97"/>
    <n v="3"/>
    <n v="177.59"/>
  </r>
  <r>
    <x v="865"/>
    <x v="593"/>
    <x v="3"/>
    <x v="0"/>
    <x v="2"/>
    <s v="File Shuttle I and Handi-File"/>
    <n v="155.82"/>
    <n v="7"/>
    <n v="42.07"/>
  </r>
  <r>
    <x v="865"/>
    <x v="593"/>
    <x v="3"/>
    <x v="0"/>
    <x v="3"/>
    <s v="Binding Machine Supplies"/>
    <n v="70.010000000000005"/>
    <n v="3"/>
    <n v="24.5"/>
  </r>
  <r>
    <x v="865"/>
    <x v="684"/>
    <x v="3"/>
    <x v="0"/>
    <x v="3"/>
    <s v="ACCOHIDE 3-Ring Binder, Blue, 1&quot;"/>
    <n v="13.22"/>
    <n v="4"/>
    <n v="4.46"/>
  </r>
  <r>
    <x v="865"/>
    <x v="684"/>
    <x v="3"/>
    <x v="0"/>
    <x v="0"/>
    <s v="Xerox 1996"/>
    <n v="32.4"/>
    <n v="5"/>
    <n v="15.55"/>
  </r>
  <r>
    <x v="865"/>
    <x v="587"/>
    <x v="4"/>
    <x v="0"/>
    <x v="4"/>
    <s v="Newell 315"/>
    <n v="41.86"/>
    <n v="7"/>
    <n v="10.47"/>
  </r>
  <r>
    <x v="865"/>
    <x v="192"/>
    <x v="10"/>
    <x v="0"/>
    <x v="14"/>
    <s v="Staple remover"/>
    <n v="14.72"/>
    <n v="5"/>
    <n v="-3.31"/>
  </r>
  <r>
    <x v="865"/>
    <x v="192"/>
    <x v="10"/>
    <x v="0"/>
    <x v="2"/>
    <s v="Acco Perma 4000 Stacking Storage Drawers"/>
    <n v="38.979999999999997"/>
    <n v="3"/>
    <n v="-2.44"/>
  </r>
  <r>
    <x v="865"/>
    <x v="367"/>
    <x v="10"/>
    <x v="0"/>
    <x v="1"/>
    <s v="Avery File Folder Labels"/>
    <n v="9.2200000000000006"/>
    <n v="4"/>
    <n v="3.34"/>
  </r>
  <r>
    <x v="865"/>
    <x v="367"/>
    <x v="10"/>
    <x v="2"/>
    <x v="6"/>
    <s v="Square Credit Card Reader"/>
    <n v="41.96"/>
    <n v="7"/>
    <n v="-9.7899999999999991"/>
  </r>
  <r>
    <x v="865"/>
    <x v="367"/>
    <x v="10"/>
    <x v="0"/>
    <x v="0"/>
    <s v="Xerox 1882"/>
    <n v="89.57"/>
    <n v="2"/>
    <n v="32.47"/>
  </r>
  <r>
    <x v="865"/>
    <x v="367"/>
    <x v="10"/>
    <x v="0"/>
    <x v="0"/>
    <s v="Wirebound Message Books, Four 2 3/4&quot; x 5&quot; Forms per Page, 600 Sets per Book"/>
    <n v="22.25"/>
    <n v="3"/>
    <n v="7.51"/>
  </r>
  <r>
    <x v="865"/>
    <x v="367"/>
    <x v="10"/>
    <x v="0"/>
    <x v="12"/>
    <s v="Eureka The Boss Plus 12-Amp Hard Box Upright Vacuum, Red"/>
    <n v="334.88"/>
    <n v="4"/>
    <n v="29.3"/>
  </r>
  <r>
    <x v="865"/>
    <x v="367"/>
    <x v="10"/>
    <x v="1"/>
    <x v="8"/>
    <s v="DAX Natural Wood-Tone Poster Frame"/>
    <n v="148.29"/>
    <n v="7"/>
    <n v="29.66"/>
  </r>
  <r>
    <x v="865"/>
    <x v="367"/>
    <x v="10"/>
    <x v="0"/>
    <x v="0"/>
    <s v="Xerox 1924"/>
    <n v="4.62"/>
    <n v="1"/>
    <n v="1.68"/>
  </r>
  <r>
    <x v="865"/>
    <x v="367"/>
    <x v="10"/>
    <x v="2"/>
    <x v="9"/>
    <s v="Memorex 25GB 6X Branded Blu-Ray Recordable Disc, 30/Pack"/>
    <n v="178.92"/>
    <n v="7"/>
    <n v="-29.07"/>
  </r>
  <r>
    <x v="865"/>
    <x v="367"/>
    <x v="10"/>
    <x v="0"/>
    <x v="3"/>
    <s v="GBC Twin Loop Wire Binding Elements"/>
    <n v="69.89"/>
    <n v="7"/>
    <n v="-46.59"/>
  </r>
  <r>
    <x v="865"/>
    <x v="282"/>
    <x v="0"/>
    <x v="2"/>
    <x v="9"/>
    <s v="Kensington SlimBlade Notebook Wireless Mouse with Nano Receiver"/>
    <n v="279.94"/>
    <n v="7"/>
    <n v="48.99"/>
  </r>
  <r>
    <x v="865"/>
    <x v="666"/>
    <x v="24"/>
    <x v="1"/>
    <x v="8"/>
    <s v="3M Polarizing Light Filter Sleeves"/>
    <n v="37.299999999999997"/>
    <n v="2"/>
    <n v="17.16"/>
  </r>
  <r>
    <x v="865"/>
    <x v="666"/>
    <x v="24"/>
    <x v="0"/>
    <x v="3"/>
    <s v="Wilson Jones Ledger-Size, Piano-Hinge Binder, 2&quot;, Blue"/>
    <n v="81.96"/>
    <n v="2"/>
    <n v="39.340000000000003"/>
  </r>
  <r>
    <x v="865"/>
    <x v="562"/>
    <x v="20"/>
    <x v="0"/>
    <x v="3"/>
    <s v="Canvas Sectional Post Binders"/>
    <n v="20.37"/>
    <n v="1"/>
    <n v="7.38"/>
  </r>
  <r>
    <x v="865"/>
    <x v="562"/>
    <x v="20"/>
    <x v="0"/>
    <x v="3"/>
    <s v="Wilson Jones Century Plastic Molded Ring Binders"/>
    <n v="49.85"/>
    <n v="3"/>
    <n v="16.82"/>
  </r>
  <r>
    <x v="865"/>
    <x v="170"/>
    <x v="3"/>
    <x v="0"/>
    <x v="0"/>
    <s v="Embossed Ink Jet Note Cards"/>
    <n v="67.709999999999994"/>
    <n v="3"/>
    <n v="32.5"/>
  </r>
  <r>
    <x v="865"/>
    <x v="170"/>
    <x v="3"/>
    <x v="0"/>
    <x v="12"/>
    <s v="Belkin F9S820V06 8 Outlet Surge"/>
    <n v="129.91999999999999"/>
    <n v="4"/>
    <n v="38.979999999999997"/>
  </r>
  <r>
    <x v="865"/>
    <x v="170"/>
    <x v="3"/>
    <x v="1"/>
    <x v="8"/>
    <s v="Howard Miller 11-1/2&quot; Diameter Ridgewood Wall Clock"/>
    <n v="467.46"/>
    <n v="9"/>
    <n v="191.66"/>
  </r>
  <r>
    <x v="865"/>
    <x v="170"/>
    <x v="3"/>
    <x v="0"/>
    <x v="0"/>
    <s v="Xerox 1933"/>
    <n v="61.4"/>
    <n v="5"/>
    <n v="28.86"/>
  </r>
  <r>
    <x v="865"/>
    <x v="170"/>
    <x v="3"/>
    <x v="0"/>
    <x v="2"/>
    <s v="Standard Rollaway File with Lock"/>
    <n v="720.76"/>
    <n v="4"/>
    <n v="187.4"/>
  </r>
  <r>
    <x v="865"/>
    <x v="170"/>
    <x v="3"/>
    <x v="0"/>
    <x v="3"/>
    <s v="Peel &amp; Stick Add-On Corner Pockets"/>
    <n v="5.18"/>
    <n v="3"/>
    <n v="1.81"/>
  </r>
  <r>
    <x v="865"/>
    <x v="170"/>
    <x v="3"/>
    <x v="0"/>
    <x v="4"/>
    <s v="Newell 338"/>
    <n v="14.7"/>
    <n v="5"/>
    <n v="3.97"/>
  </r>
  <r>
    <x v="865"/>
    <x v="151"/>
    <x v="3"/>
    <x v="1"/>
    <x v="8"/>
    <s v="Eldon Expressions Wood and Plastic Desk Accessories, Oak"/>
    <n v="9.98"/>
    <n v="1"/>
    <n v="2.79"/>
  </r>
  <r>
    <x v="865"/>
    <x v="644"/>
    <x v="3"/>
    <x v="0"/>
    <x v="2"/>
    <s v="Acco Perma 2700 Stacking Storage Drawers"/>
    <n v="29.74"/>
    <n v="1"/>
    <n v="4.46"/>
  </r>
  <r>
    <x v="865"/>
    <x v="9"/>
    <x v="10"/>
    <x v="0"/>
    <x v="0"/>
    <s v="Xerox 227"/>
    <n v="31.1"/>
    <n v="6"/>
    <n v="10.89"/>
  </r>
  <r>
    <x v="865"/>
    <x v="48"/>
    <x v="39"/>
    <x v="2"/>
    <x v="6"/>
    <s v="Samsung Convoy 3"/>
    <n v="221.98"/>
    <n v="2"/>
    <n v="62.15"/>
  </r>
  <r>
    <x v="865"/>
    <x v="48"/>
    <x v="39"/>
    <x v="1"/>
    <x v="11"/>
    <s v="Sauder Facets Collection Library, Sky Alder Finish"/>
    <n v="341.96"/>
    <n v="2"/>
    <n v="54.71"/>
  </r>
  <r>
    <x v="865"/>
    <x v="72"/>
    <x v="20"/>
    <x v="0"/>
    <x v="3"/>
    <s v="Presstex Flexible Ring Binders"/>
    <n v="3.64"/>
    <n v="1"/>
    <n v="1.37"/>
  </r>
  <r>
    <x v="865"/>
    <x v="72"/>
    <x v="20"/>
    <x v="2"/>
    <x v="6"/>
    <s v="BlackBerry Q10"/>
    <n v="881.93"/>
    <n v="7"/>
    <n v="220.48"/>
  </r>
  <r>
    <x v="866"/>
    <x v="741"/>
    <x v="20"/>
    <x v="2"/>
    <x v="9"/>
    <s v="Micropad Numeric Keypads"/>
    <n v="59.97"/>
    <n v="3"/>
    <n v="14.99"/>
  </r>
  <r>
    <x v="866"/>
    <x v="741"/>
    <x v="20"/>
    <x v="0"/>
    <x v="2"/>
    <s v="Safco Steel Mobile File Cart"/>
    <n v="83.36"/>
    <n v="1"/>
    <n v="20.84"/>
  </r>
  <r>
    <x v="866"/>
    <x v="653"/>
    <x v="1"/>
    <x v="2"/>
    <x v="9"/>
    <s v="Belkin F8E887 USB Wired Ergonomic Keyboard"/>
    <n v="95.97"/>
    <n v="4"/>
    <n v="1.2"/>
  </r>
  <r>
    <x v="866"/>
    <x v="653"/>
    <x v="1"/>
    <x v="1"/>
    <x v="5"/>
    <s v="Global Chrome Stack Chair"/>
    <n v="47.99"/>
    <n v="2"/>
    <n v="-2.06"/>
  </r>
  <r>
    <x v="866"/>
    <x v="437"/>
    <x v="14"/>
    <x v="2"/>
    <x v="6"/>
    <s v="Digium D40 VoIP phone"/>
    <n v="257.98"/>
    <n v="2"/>
    <n v="74.81"/>
  </r>
  <r>
    <x v="866"/>
    <x v="328"/>
    <x v="3"/>
    <x v="1"/>
    <x v="8"/>
    <s v="Eldon Regeneration Recycled Desk Accessories, Smoke"/>
    <n v="6.96"/>
    <n v="4"/>
    <n v="2.23"/>
  </r>
  <r>
    <x v="866"/>
    <x v="162"/>
    <x v="16"/>
    <x v="0"/>
    <x v="3"/>
    <s v="Ibico Standard Transparent Covers"/>
    <n v="9.89"/>
    <n v="2"/>
    <n v="-6.92"/>
  </r>
  <r>
    <x v="866"/>
    <x v="162"/>
    <x v="16"/>
    <x v="0"/>
    <x v="12"/>
    <s v="Sanyo 2.5 Cubic Foot Mid-Size Office Refrigerators"/>
    <n v="671.54"/>
    <n v="3"/>
    <n v="50.37"/>
  </r>
  <r>
    <x v="866"/>
    <x v="615"/>
    <x v="20"/>
    <x v="0"/>
    <x v="2"/>
    <s v="Staple magnet"/>
    <n v="28.14"/>
    <n v="3"/>
    <n v="7.88"/>
  </r>
  <r>
    <x v="866"/>
    <x v="615"/>
    <x v="20"/>
    <x v="2"/>
    <x v="9"/>
    <s v="KeyTronicÂ E03601U1 -Â KeyboardÂ - Beige"/>
    <n v="36"/>
    <n v="2"/>
    <n v="6.48"/>
  </r>
  <r>
    <x v="866"/>
    <x v="615"/>
    <x v="20"/>
    <x v="0"/>
    <x v="4"/>
    <s v="Boston School Pro Electric Pencil Sharpener, 1670"/>
    <n v="92.94"/>
    <n v="3"/>
    <n v="25.09"/>
  </r>
  <r>
    <x v="866"/>
    <x v="615"/>
    <x v="20"/>
    <x v="1"/>
    <x v="5"/>
    <s v="Global Wood Trimmed Manager's Task Chair, Khaki"/>
    <n v="245.65"/>
    <n v="3"/>
    <n v="8.19"/>
  </r>
  <r>
    <x v="866"/>
    <x v="615"/>
    <x v="20"/>
    <x v="0"/>
    <x v="3"/>
    <s v="Deluxe Heavy-Duty Vinyl Round Ring Binder"/>
    <n v="55.01"/>
    <n v="3"/>
    <n v="17.190000000000001"/>
  </r>
  <r>
    <x v="866"/>
    <x v="615"/>
    <x v="20"/>
    <x v="0"/>
    <x v="3"/>
    <s v="XtraLife ClearVue Slant-D Ring Binder, White, 3&quot;"/>
    <n v="35.229999999999997"/>
    <n v="3"/>
    <n v="11.45"/>
  </r>
  <r>
    <x v="866"/>
    <x v="269"/>
    <x v="3"/>
    <x v="1"/>
    <x v="8"/>
    <s v="Magnifier Swing Arm Lamp"/>
    <n v="41.96"/>
    <n v="2"/>
    <n v="10.91"/>
  </r>
  <r>
    <x v="866"/>
    <x v="269"/>
    <x v="3"/>
    <x v="1"/>
    <x v="5"/>
    <s v="Hon Every-Day Series Multi-Task Chairs"/>
    <n v="451.15"/>
    <n v="3"/>
    <n v="0"/>
  </r>
  <r>
    <x v="866"/>
    <x v="269"/>
    <x v="3"/>
    <x v="0"/>
    <x v="3"/>
    <s v="Avery Poly Binder Pockets"/>
    <n v="31.5"/>
    <n v="11"/>
    <n v="11.03"/>
  </r>
  <r>
    <x v="866"/>
    <x v="756"/>
    <x v="18"/>
    <x v="1"/>
    <x v="13"/>
    <s v="Balt Solid Wood Round Tables"/>
    <n v="2678.94"/>
    <n v="6"/>
    <n v="241.1"/>
  </r>
  <r>
    <x v="866"/>
    <x v="774"/>
    <x v="1"/>
    <x v="0"/>
    <x v="4"/>
    <s v="Newell 332"/>
    <n v="14.11"/>
    <n v="6"/>
    <n v="1.23"/>
  </r>
  <r>
    <x v="867"/>
    <x v="102"/>
    <x v="12"/>
    <x v="0"/>
    <x v="3"/>
    <s v="Avery Durable Slant Ring Binders With Label Holder"/>
    <n v="6.27"/>
    <n v="5"/>
    <n v="-4.5999999999999996"/>
  </r>
  <r>
    <x v="867"/>
    <x v="102"/>
    <x v="12"/>
    <x v="0"/>
    <x v="3"/>
    <s v="Round Ring Binders"/>
    <n v="4.37"/>
    <n v="7"/>
    <n v="-3.35"/>
  </r>
  <r>
    <x v="867"/>
    <x v="102"/>
    <x v="12"/>
    <x v="2"/>
    <x v="9"/>
    <s v="Micropad Numeric Keypads"/>
    <n v="31.98"/>
    <n v="2"/>
    <n v="2"/>
  </r>
  <r>
    <x v="867"/>
    <x v="136"/>
    <x v="18"/>
    <x v="0"/>
    <x v="10"/>
    <s v="Tyvek  Top-Opening Peel &amp; Seel  Envelopes, Gray"/>
    <n v="287.52"/>
    <n v="8"/>
    <n v="129.38"/>
  </r>
  <r>
    <x v="867"/>
    <x v="136"/>
    <x v="18"/>
    <x v="0"/>
    <x v="12"/>
    <s v="Belkin F9H710-06 7 Outlet SurgeMaster Surge Protector"/>
    <n v="37.68"/>
    <n v="2"/>
    <n v="10.55"/>
  </r>
  <r>
    <x v="867"/>
    <x v="136"/>
    <x v="18"/>
    <x v="0"/>
    <x v="0"/>
    <s v="Xerox 1896"/>
    <n v="19.98"/>
    <n v="2"/>
    <n v="8.99"/>
  </r>
  <r>
    <x v="867"/>
    <x v="136"/>
    <x v="18"/>
    <x v="0"/>
    <x v="4"/>
    <s v="Newell 332"/>
    <n v="20.58"/>
    <n v="7"/>
    <n v="5.56"/>
  </r>
  <r>
    <x v="867"/>
    <x v="136"/>
    <x v="18"/>
    <x v="0"/>
    <x v="3"/>
    <s v="Cardinal Slant-D Ring Binders"/>
    <n v="17.38"/>
    <n v="2"/>
    <n v="8.69"/>
  </r>
  <r>
    <x v="867"/>
    <x v="530"/>
    <x v="10"/>
    <x v="1"/>
    <x v="5"/>
    <s v="Global Leather and Oak Executive Chair, Black"/>
    <n v="1474.8"/>
    <n v="7"/>
    <n v="-21.07"/>
  </r>
  <r>
    <x v="867"/>
    <x v="530"/>
    <x v="10"/>
    <x v="0"/>
    <x v="12"/>
    <s v="Holmes Replacement Filter for HEPA Air Cleaner, Very Large Room, HEPA Filter"/>
    <n v="110.1"/>
    <n v="2"/>
    <n v="33.03"/>
  </r>
  <r>
    <x v="867"/>
    <x v="530"/>
    <x v="10"/>
    <x v="0"/>
    <x v="7"/>
    <s v="OIC Bulk Pack Metal Binder Clips"/>
    <n v="16.75"/>
    <n v="6"/>
    <n v="5.44"/>
  </r>
  <r>
    <x v="867"/>
    <x v="530"/>
    <x v="10"/>
    <x v="1"/>
    <x v="5"/>
    <s v="Hon Deluxe Fabric Upholstered Stacking Chairs, Rounded Back"/>
    <n v="1537.07"/>
    <n v="9"/>
    <n v="0"/>
  </r>
  <r>
    <x v="867"/>
    <x v="530"/>
    <x v="10"/>
    <x v="1"/>
    <x v="5"/>
    <s v="Hon 4070 Series Pagoda Round Back Stacking Chairs"/>
    <n v="449.37"/>
    <n v="2"/>
    <n v="-12.84"/>
  </r>
  <r>
    <x v="867"/>
    <x v="233"/>
    <x v="3"/>
    <x v="2"/>
    <x v="6"/>
    <s v="Panasonic KX TS3282W Corded phone"/>
    <n v="203.98"/>
    <n v="3"/>
    <n v="25.5"/>
  </r>
  <r>
    <x v="867"/>
    <x v="233"/>
    <x v="3"/>
    <x v="1"/>
    <x v="13"/>
    <s v="Global Adaptabilities Conference Tables"/>
    <n v="674.35"/>
    <n v="3"/>
    <n v="-8.43"/>
  </r>
  <r>
    <x v="867"/>
    <x v="153"/>
    <x v="1"/>
    <x v="1"/>
    <x v="8"/>
    <s v="DAX Charcoal/Nickel-Tone Document Frame, 5 x 7"/>
    <n v="22.75"/>
    <n v="6"/>
    <n v="-8.5299999999999994"/>
  </r>
  <r>
    <x v="868"/>
    <x v="365"/>
    <x v="22"/>
    <x v="0"/>
    <x v="4"/>
    <s v="Boston 16801 Nautilus Battery Pencil Sharpener"/>
    <n v="44.02"/>
    <n v="2"/>
    <n v="11.45"/>
  </r>
  <r>
    <x v="868"/>
    <x v="106"/>
    <x v="25"/>
    <x v="0"/>
    <x v="14"/>
    <s v="Acme Forged Steel Scissors with Black Enamel Handles"/>
    <n v="52.14"/>
    <n v="7"/>
    <n v="5.87"/>
  </r>
  <r>
    <x v="868"/>
    <x v="775"/>
    <x v="22"/>
    <x v="1"/>
    <x v="8"/>
    <s v="Eldon Image Series Desk Accessories, Burgundy"/>
    <n v="4.18"/>
    <n v="1"/>
    <n v="1.5"/>
  </r>
  <r>
    <x v="868"/>
    <x v="684"/>
    <x v="2"/>
    <x v="0"/>
    <x v="0"/>
    <s v="White Computer Printout Paper by Universal"/>
    <n v="217.06"/>
    <n v="7"/>
    <n v="78.680000000000007"/>
  </r>
  <r>
    <x v="868"/>
    <x v="162"/>
    <x v="1"/>
    <x v="0"/>
    <x v="3"/>
    <s v="XtraLife ClearVue Slant-D Ring Binders by Cardinal"/>
    <n v="3.14"/>
    <n v="2"/>
    <n v="-4.7"/>
  </r>
  <r>
    <x v="868"/>
    <x v="38"/>
    <x v="20"/>
    <x v="0"/>
    <x v="2"/>
    <s v="Tenex File Box, Personal Filing Tote with Lid, Black"/>
    <n v="77.55"/>
    <n v="5"/>
    <n v="20.16"/>
  </r>
  <r>
    <x v="868"/>
    <x v="38"/>
    <x v="20"/>
    <x v="0"/>
    <x v="2"/>
    <s v="Eldon Simplefile Box Office"/>
    <n v="24.88"/>
    <n v="2"/>
    <n v="6.97"/>
  </r>
  <r>
    <x v="868"/>
    <x v="38"/>
    <x v="20"/>
    <x v="0"/>
    <x v="4"/>
    <s v="Boston Electric Pencil Sharpener, Model 1818, Charcoal Black"/>
    <n v="140.75"/>
    <n v="5"/>
    <n v="39.409999999999997"/>
  </r>
  <r>
    <x v="868"/>
    <x v="38"/>
    <x v="20"/>
    <x v="0"/>
    <x v="2"/>
    <s v="Portable Personal File Box"/>
    <n v="36.630000000000003"/>
    <n v="3"/>
    <n v="9.89"/>
  </r>
  <r>
    <x v="868"/>
    <x v="324"/>
    <x v="39"/>
    <x v="1"/>
    <x v="8"/>
    <s v="Master Giant Foot Doorstop, Safety Yellow"/>
    <n v="30.36"/>
    <n v="4"/>
    <n v="13.05"/>
  </r>
  <r>
    <x v="868"/>
    <x v="619"/>
    <x v="20"/>
    <x v="2"/>
    <x v="6"/>
    <s v="Xiaomi Mi3"/>
    <n v="2279.96"/>
    <n v="4"/>
    <n v="592.79"/>
  </r>
  <r>
    <x v="868"/>
    <x v="619"/>
    <x v="20"/>
    <x v="0"/>
    <x v="1"/>
    <s v="Avery 499"/>
    <n v="14.94"/>
    <n v="3"/>
    <n v="6.87"/>
  </r>
  <r>
    <x v="868"/>
    <x v="675"/>
    <x v="22"/>
    <x v="1"/>
    <x v="8"/>
    <s v="DAX Solid Wood Frames"/>
    <n v="19.54"/>
    <n v="2"/>
    <n v="7.23"/>
  </r>
  <r>
    <x v="869"/>
    <x v="158"/>
    <x v="4"/>
    <x v="2"/>
    <x v="9"/>
    <s v="Logitech diNovo Edge Keyboard"/>
    <n v="499.98"/>
    <n v="2"/>
    <n v="115"/>
  </r>
  <r>
    <x v="869"/>
    <x v="158"/>
    <x v="4"/>
    <x v="0"/>
    <x v="0"/>
    <s v="Xerox 4200 Series MultiUse Premium Copy Paper (20Lb. and 84 Bright)"/>
    <n v="5.28"/>
    <n v="1"/>
    <n v="2.38"/>
  </r>
  <r>
    <x v="869"/>
    <x v="158"/>
    <x v="4"/>
    <x v="0"/>
    <x v="3"/>
    <s v="ACCOHIDE 3-Ring Binder, Blue, 1&quot;"/>
    <n v="8.26"/>
    <n v="2"/>
    <n v="3.88"/>
  </r>
  <r>
    <x v="869"/>
    <x v="776"/>
    <x v="3"/>
    <x v="0"/>
    <x v="1"/>
    <s v="Avery 52"/>
    <n v="7.38"/>
    <n v="2"/>
    <n v="3.47"/>
  </r>
  <r>
    <x v="869"/>
    <x v="708"/>
    <x v="0"/>
    <x v="0"/>
    <x v="3"/>
    <s v="Binder Posts"/>
    <n v="2.2999999999999998"/>
    <n v="2"/>
    <n v="-3.9"/>
  </r>
  <r>
    <x v="869"/>
    <x v="337"/>
    <x v="20"/>
    <x v="1"/>
    <x v="5"/>
    <s v="Hon GuestStacker Chair"/>
    <n v="408.01"/>
    <n v="2"/>
    <n v="72.53"/>
  </r>
  <r>
    <x v="869"/>
    <x v="337"/>
    <x v="20"/>
    <x v="0"/>
    <x v="2"/>
    <s v="Tenex Personal Project File with Scoop Front Design, Black"/>
    <n v="40.44"/>
    <n v="3"/>
    <n v="10.51"/>
  </r>
  <r>
    <x v="869"/>
    <x v="632"/>
    <x v="2"/>
    <x v="1"/>
    <x v="5"/>
    <s v="Global Ergonomic Managers Chair"/>
    <n v="380.06"/>
    <n v="3"/>
    <n v="-21.72"/>
  </r>
  <r>
    <x v="869"/>
    <x v="632"/>
    <x v="2"/>
    <x v="2"/>
    <x v="16"/>
    <s v="Sharp AL-1530CS Digital Copier"/>
    <n v="1199.98"/>
    <n v="4"/>
    <n v="180"/>
  </r>
  <r>
    <x v="869"/>
    <x v="632"/>
    <x v="2"/>
    <x v="1"/>
    <x v="8"/>
    <s v="DAX Contemporary Wood Frame with Silver Metal Mat, Desktop, 11 x 14 Size"/>
    <n v="48.58"/>
    <n v="3"/>
    <n v="9.7200000000000006"/>
  </r>
  <r>
    <x v="869"/>
    <x v="560"/>
    <x v="3"/>
    <x v="0"/>
    <x v="4"/>
    <s v="Newell 35"/>
    <n v="9.84"/>
    <n v="3"/>
    <n v="2.85"/>
  </r>
  <r>
    <x v="869"/>
    <x v="176"/>
    <x v="7"/>
    <x v="0"/>
    <x v="0"/>
    <s v="Tops Wirebound Message Log Books"/>
    <n v="16.45"/>
    <n v="5"/>
    <n v="7.57"/>
  </r>
  <r>
    <x v="869"/>
    <x v="176"/>
    <x v="7"/>
    <x v="1"/>
    <x v="8"/>
    <s v="Stacking Trays by OIC"/>
    <n v="19.920000000000002"/>
    <n v="4"/>
    <n v="6.57"/>
  </r>
  <r>
    <x v="869"/>
    <x v="361"/>
    <x v="36"/>
    <x v="2"/>
    <x v="6"/>
    <s v="BlueLounge Milo Smartphone Stand, White/Metallic"/>
    <n v="89.97"/>
    <n v="3"/>
    <n v="25.19"/>
  </r>
  <r>
    <x v="869"/>
    <x v="0"/>
    <x v="20"/>
    <x v="2"/>
    <x v="6"/>
    <s v="SmartStand Mobile Device Holder, Assorted Colors"/>
    <n v="13.98"/>
    <n v="2"/>
    <n v="3.91"/>
  </r>
  <r>
    <x v="869"/>
    <x v="0"/>
    <x v="20"/>
    <x v="0"/>
    <x v="4"/>
    <s v="Boston Home &amp; Office Model 2000 Electric Pencil Sharpeners"/>
    <n v="23.65"/>
    <n v="1"/>
    <n v="6.15"/>
  </r>
  <r>
    <x v="870"/>
    <x v="660"/>
    <x v="3"/>
    <x v="2"/>
    <x v="9"/>
    <s v="ImationÂ 16GB Mini TravelDrive USB 2.0Â Flash Drive"/>
    <n v="99.39"/>
    <n v="3"/>
    <n v="40.75"/>
  </r>
  <r>
    <x v="870"/>
    <x v="614"/>
    <x v="3"/>
    <x v="0"/>
    <x v="3"/>
    <s v="Fellowes PB500 Electric Punch Plastic Comb Binding Machine with Manual Bind"/>
    <n v="1016.79"/>
    <n v="1"/>
    <n v="381.3"/>
  </r>
  <r>
    <x v="870"/>
    <x v="614"/>
    <x v="3"/>
    <x v="0"/>
    <x v="3"/>
    <s v="Avery Self-Adhesive Photo Pockets for Polaroid Photos"/>
    <n v="38.14"/>
    <n v="7"/>
    <n v="13.35"/>
  </r>
  <r>
    <x v="870"/>
    <x v="123"/>
    <x v="3"/>
    <x v="2"/>
    <x v="6"/>
    <s v="Polycom SoundPoint IP 450 VoIP phone"/>
    <n v="361.38"/>
    <n v="2"/>
    <n v="27.1"/>
  </r>
  <r>
    <x v="870"/>
    <x v="402"/>
    <x v="25"/>
    <x v="1"/>
    <x v="13"/>
    <s v="Hon Racetrack Conference Tables"/>
    <n v="630.02"/>
    <n v="4"/>
    <n v="-199.51"/>
  </r>
  <r>
    <x v="871"/>
    <x v="131"/>
    <x v="31"/>
    <x v="0"/>
    <x v="10"/>
    <s v="Staple envelope"/>
    <n v="28.4"/>
    <n v="5"/>
    <n v="13.35"/>
  </r>
  <r>
    <x v="871"/>
    <x v="24"/>
    <x v="3"/>
    <x v="0"/>
    <x v="3"/>
    <s v="Round Ring Binders"/>
    <n v="8.32"/>
    <n v="5"/>
    <n v="2.81"/>
  </r>
  <r>
    <x v="872"/>
    <x v="389"/>
    <x v="31"/>
    <x v="0"/>
    <x v="3"/>
    <s v="Avery Non-Stick Binders"/>
    <n v="10.78"/>
    <n v="3"/>
    <n v="3.37"/>
  </r>
  <r>
    <x v="872"/>
    <x v="497"/>
    <x v="0"/>
    <x v="2"/>
    <x v="6"/>
    <s v="Apple EarPods with Remote and Mic"/>
    <n v="67.180000000000007"/>
    <n v="3"/>
    <n v="6.72"/>
  </r>
  <r>
    <x v="872"/>
    <x v="497"/>
    <x v="0"/>
    <x v="0"/>
    <x v="0"/>
    <s v="TOPS Voice Message Log Book, Flash Format"/>
    <n v="15.23"/>
    <n v="4"/>
    <n v="5.52"/>
  </r>
  <r>
    <x v="872"/>
    <x v="631"/>
    <x v="3"/>
    <x v="0"/>
    <x v="14"/>
    <s v="Acme Tagit Stainless Steel Antibacterial Scissors"/>
    <n v="49.5"/>
    <n v="5"/>
    <n v="13.37"/>
  </r>
  <r>
    <x v="873"/>
    <x v="299"/>
    <x v="39"/>
    <x v="0"/>
    <x v="2"/>
    <s v="Tennsco Snap-Together Open Shelving Units, Starter Sets and Add-On Units"/>
    <n v="1117.92"/>
    <n v="4"/>
    <n v="55.9"/>
  </r>
  <r>
    <x v="873"/>
    <x v="188"/>
    <x v="0"/>
    <x v="0"/>
    <x v="4"/>
    <s v="4009 Highlighters by Sanford"/>
    <n v="6.37"/>
    <n v="2"/>
    <n v="1.03"/>
  </r>
  <r>
    <x v="873"/>
    <x v="188"/>
    <x v="0"/>
    <x v="0"/>
    <x v="1"/>
    <s v="Avery 4027 File Folder Labels for Dot Matrix Printers, 5000 Labels per Box, White"/>
    <n v="48.85"/>
    <n v="2"/>
    <n v="15.88"/>
  </r>
  <r>
    <x v="873"/>
    <x v="188"/>
    <x v="0"/>
    <x v="0"/>
    <x v="0"/>
    <s v="Xerox 1881"/>
    <n v="19.649999999999999"/>
    <n v="2"/>
    <n v="6.63"/>
  </r>
  <r>
    <x v="873"/>
    <x v="188"/>
    <x v="0"/>
    <x v="1"/>
    <x v="5"/>
    <s v="Global Value Steno Chair, Gray"/>
    <n v="255.11"/>
    <n v="6"/>
    <n v="-18.22"/>
  </r>
  <r>
    <x v="873"/>
    <x v="191"/>
    <x v="10"/>
    <x v="0"/>
    <x v="12"/>
    <s v="Holmes 99% HEPA Air Purifier"/>
    <n v="103.97"/>
    <n v="6"/>
    <n v="16.89"/>
  </r>
  <r>
    <x v="873"/>
    <x v="492"/>
    <x v="3"/>
    <x v="2"/>
    <x v="6"/>
    <s v="Grandstream GXP2100 Mainstream Business Phone"/>
    <n v="61.19"/>
    <n v="1"/>
    <n v="6.12"/>
  </r>
  <r>
    <x v="873"/>
    <x v="492"/>
    <x v="3"/>
    <x v="0"/>
    <x v="12"/>
    <s v="Fellowes Command Center 5-outlet power strip"/>
    <n v="67.84"/>
    <n v="1"/>
    <n v="18.32"/>
  </r>
  <r>
    <x v="873"/>
    <x v="63"/>
    <x v="14"/>
    <x v="1"/>
    <x v="5"/>
    <s v="Novimex Swivel Fabric Task Chair"/>
    <n v="301.95999999999998"/>
    <n v="2"/>
    <n v="33.22"/>
  </r>
  <r>
    <x v="873"/>
    <x v="385"/>
    <x v="33"/>
    <x v="2"/>
    <x v="9"/>
    <s v="LogitechÂ Z-906 Speaker sys - home theater - 5.1-CH"/>
    <n v="1319.96"/>
    <n v="4"/>
    <n v="527.98"/>
  </r>
  <r>
    <x v="873"/>
    <x v="190"/>
    <x v="3"/>
    <x v="2"/>
    <x v="9"/>
    <s v="WD My Passport Ultra 2TB Portable External Hard Drive"/>
    <n v="595"/>
    <n v="5"/>
    <n v="95.2"/>
  </r>
  <r>
    <x v="873"/>
    <x v="737"/>
    <x v="3"/>
    <x v="0"/>
    <x v="3"/>
    <s v="Recycled Premium Regency Composition Covers"/>
    <n v="61.12"/>
    <n v="5"/>
    <n v="22.16"/>
  </r>
  <r>
    <x v="874"/>
    <x v="724"/>
    <x v="20"/>
    <x v="0"/>
    <x v="3"/>
    <s v="Avery Hanging File Binders"/>
    <n v="14.35"/>
    <n v="3"/>
    <n v="4.66"/>
  </r>
  <r>
    <x v="874"/>
    <x v="724"/>
    <x v="20"/>
    <x v="0"/>
    <x v="2"/>
    <s v="Fellowes Neat Ideas Storage Cubes"/>
    <n v="64.959999999999994"/>
    <n v="2"/>
    <n v="2.6"/>
  </r>
  <r>
    <x v="874"/>
    <x v="724"/>
    <x v="20"/>
    <x v="0"/>
    <x v="2"/>
    <s v="Advantus Rolling Storage Box"/>
    <n v="68.599999999999994"/>
    <n v="4"/>
    <n v="18.52"/>
  </r>
  <r>
    <x v="874"/>
    <x v="281"/>
    <x v="0"/>
    <x v="0"/>
    <x v="2"/>
    <s v="Tennsco Lockers, Gray"/>
    <n v="100.7"/>
    <n v="6"/>
    <n v="-16.36"/>
  </r>
  <r>
    <x v="874"/>
    <x v="281"/>
    <x v="0"/>
    <x v="1"/>
    <x v="8"/>
    <s v="GE General Purpose, Extra Long Life, Showcase &amp; Floodlight Incandescent Bulbs"/>
    <n v="2.33"/>
    <n v="2"/>
    <n v="-0.76"/>
  </r>
  <r>
    <x v="874"/>
    <x v="281"/>
    <x v="0"/>
    <x v="0"/>
    <x v="3"/>
    <s v="GBC Standard Recycled Report Covers, Clear Plastic Sheets"/>
    <n v="10.78"/>
    <n v="5"/>
    <n v="-17.25"/>
  </r>
  <r>
    <x v="874"/>
    <x v="281"/>
    <x v="0"/>
    <x v="0"/>
    <x v="7"/>
    <s v="Staples"/>
    <n v="58.37"/>
    <n v="12"/>
    <n v="21.89"/>
  </r>
  <r>
    <x v="874"/>
    <x v="281"/>
    <x v="0"/>
    <x v="0"/>
    <x v="10"/>
    <s v="Recycled Interoffice Envelopes with Re-Use-A-Seal Closure, 10 x 13"/>
    <n v="40.97"/>
    <n v="3"/>
    <n v="13.83"/>
  </r>
  <r>
    <x v="874"/>
    <x v="281"/>
    <x v="0"/>
    <x v="2"/>
    <x v="6"/>
    <s v="invisibleSHIELD by ZAGG Smudge-Free Screen Protector"/>
    <n v="71.959999999999994"/>
    <n v="5"/>
    <n v="25.19"/>
  </r>
  <r>
    <x v="874"/>
    <x v="281"/>
    <x v="0"/>
    <x v="0"/>
    <x v="0"/>
    <s v="Xerox 1905"/>
    <n v="10.37"/>
    <n v="2"/>
    <n v="3.63"/>
  </r>
  <r>
    <x v="874"/>
    <x v="281"/>
    <x v="0"/>
    <x v="0"/>
    <x v="3"/>
    <s v="Avery Hidden Tab Dividers for Binding Systems"/>
    <n v="1.19"/>
    <n v="2"/>
    <n v="-2.0299999999999998"/>
  </r>
  <r>
    <x v="874"/>
    <x v="70"/>
    <x v="20"/>
    <x v="0"/>
    <x v="4"/>
    <s v="Newell 340"/>
    <n v="17.28"/>
    <n v="6"/>
    <n v="5.01"/>
  </r>
  <r>
    <x v="874"/>
    <x v="70"/>
    <x v="20"/>
    <x v="0"/>
    <x v="3"/>
    <s v="GBC Plastic Binding Combs"/>
    <n v="17.71"/>
    <n v="3"/>
    <n v="6.42"/>
  </r>
  <r>
    <x v="874"/>
    <x v="676"/>
    <x v="18"/>
    <x v="0"/>
    <x v="12"/>
    <s v="Acco 6 Outlet Guardian Premium Plus Surge Suppressor"/>
    <n v="54.96"/>
    <n v="3"/>
    <n v="15.94"/>
  </r>
  <r>
    <x v="874"/>
    <x v="235"/>
    <x v="25"/>
    <x v="0"/>
    <x v="4"/>
    <s v="Deluxe Chalkboard Eraser Cleaner"/>
    <n v="18.48"/>
    <n v="2"/>
    <n v="6.01"/>
  </r>
  <r>
    <x v="874"/>
    <x v="11"/>
    <x v="20"/>
    <x v="0"/>
    <x v="12"/>
    <s v="Disposable Triple-Filter Dust Bags"/>
    <n v="8.74"/>
    <n v="2"/>
    <n v="2.27"/>
  </r>
  <r>
    <x v="874"/>
    <x v="11"/>
    <x v="20"/>
    <x v="0"/>
    <x v="0"/>
    <s v="Recycled Desk Saver Line &quot;While You Were Out&quot; Book, 5 1/2&quot; X 4&quot;"/>
    <n v="44.75"/>
    <n v="5"/>
    <n v="20.59"/>
  </r>
  <r>
    <x v="874"/>
    <x v="362"/>
    <x v="22"/>
    <x v="1"/>
    <x v="8"/>
    <s v="Tenex Chairmats For Use With Carpeted Floors"/>
    <n v="31.96"/>
    <n v="2"/>
    <n v="1.6"/>
  </r>
  <r>
    <x v="875"/>
    <x v="608"/>
    <x v="39"/>
    <x v="0"/>
    <x v="1"/>
    <s v="Avery 519"/>
    <n v="14.62"/>
    <n v="2"/>
    <n v="6.87"/>
  </r>
  <r>
    <x v="875"/>
    <x v="608"/>
    <x v="39"/>
    <x v="2"/>
    <x v="6"/>
    <s v="Avaya 5420 Digital phone"/>
    <n v="944.93"/>
    <n v="7"/>
    <n v="236.23"/>
  </r>
  <r>
    <x v="875"/>
    <x v="327"/>
    <x v="10"/>
    <x v="0"/>
    <x v="7"/>
    <s v="Advantus SlideClip Paper Clips"/>
    <n v="19.100000000000001"/>
    <n v="7"/>
    <n v="6.68"/>
  </r>
  <r>
    <x v="875"/>
    <x v="327"/>
    <x v="10"/>
    <x v="0"/>
    <x v="1"/>
    <s v="Avery 512"/>
    <n v="18.5"/>
    <n v="8"/>
    <n v="6.24"/>
  </r>
  <r>
    <x v="875"/>
    <x v="327"/>
    <x v="10"/>
    <x v="2"/>
    <x v="9"/>
    <s v="Logitech Wireless Gaming Headset G930"/>
    <n v="255.98"/>
    <n v="2"/>
    <n v="54.4"/>
  </r>
  <r>
    <x v="875"/>
    <x v="327"/>
    <x v="10"/>
    <x v="1"/>
    <x v="11"/>
    <s v="Bush Westfield Collection Bookcases, Medium Cherry Finish"/>
    <n v="86.97"/>
    <n v="3"/>
    <n v="-48.7"/>
  </r>
  <r>
    <x v="875"/>
    <x v="156"/>
    <x v="10"/>
    <x v="0"/>
    <x v="0"/>
    <s v="Southworth 25% Cotton Granite Paper &amp; Envelopes"/>
    <n v="15.7"/>
    <n v="3"/>
    <n v="5.0999999999999996"/>
  </r>
  <r>
    <x v="875"/>
    <x v="156"/>
    <x v="10"/>
    <x v="0"/>
    <x v="3"/>
    <s v="Acco 3-Hole Punch"/>
    <n v="2.63"/>
    <n v="2"/>
    <n v="-1.93"/>
  </r>
  <r>
    <x v="875"/>
    <x v="156"/>
    <x v="10"/>
    <x v="0"/>
    <x v="3"/>
    <s v="Avery Recycled Flexi-View Covers for Binding Systems"/>
    <n v="14.43"/>
    <n v="3"/>
    <n v="-10.58"/>
  </r>
  <r>
    <x v="875"/>
    <x v="17"/>
    <x v="0"/>
    <x v="1"/>
    <x v="5"/>
    <s v="Global Wood Trimmed Manager's Task Chair, Khaki"/>
    <n v="318.43"/>
    <n v="5"/>
    <n v="-77.33"/>
  </r>
  <r>
    <x v="875"/>
    <x v="17"/>
    <x v="0"/>
    <x v="2"/>
    <x v="6"/>
    <s v="Samsung HM1900 Bluetooth Headset"/>
    <n v="122.92"/>
    <n v="7"/>
    <n v="46.1"/>
  </r>
  <r>
    <x v="875"/>
    <x v="17"/>
    <x v="0"/>
    <x v="1"/>
    <x v="8"/>
    <s v="Eldon Wave Desk Accessories"/>
    <n v="7.07"/>
    <n v="3"/>
    <n v="-2.83"/>
  </r>
  <r>
    <x v="875"/>
    <x v="302"/>
    <x v="18"/>
    <x v="0"/>
    <x v="0"/>
    <s v="Ampad Poly Cover Wirebound Steno Book, 6&quot; x 9&quot; Assorted Colors, Gregg Ruled"/>
    <n v="9.08"/>
    <n v="2"/>
    <n v="4.09"/>
  </r>
  <r>
    <x v="875"/>
    <x v="302"/>
    <x v="18"/>
    <x v="0"/>
    <x v="0"/>
    <s v="Xerox 189"/>
    <n v="314.55"/>
    <n v="3"/>
    <n v="150.97999999999999"/>
  </r>
  <r>
    <x v="875"/>
    <x v="302"/>
    <x v="18"/>
    <x v="0"/>
    <x v="3"/>
    <s v="Pressboard Covers with Storage Hooks, 9 1/2&quot; x 11&quot;, Light Blue"/>
    <n v="4.91"/>
    <n v="1"/>
    <n v="2.31"/>
  </r>
  <r>
    <x v="875"/>
    <x v="15"/>
    <x v="0"/>
    <x v="2"/>
    <x v="6"/>
    <s v="Wireless Extenders zBoost YX545 SOHO Signal Booster"/>
    <n v="151.19"/>
    <n v="1"/>
    <n v="13.23"/>
  </r>
  <r>
    <x v="875"/>
    <x v="91"/>
    <x v="3"/>
    <x v="0"/>
    <x v="12"/>
    <s v="Bravo II Megaboss 12-Amp Hard Body Upright, Replacement Belts, 2 Belts per Pack"/>
    <n v="39"/>
    <n v="12"/>
    <n v="11.31"/>
  </r>
  <r>
    <x v="875"/>
    <x v="373"/>
    <x v="7"/>
    <x v="0"/>
    <x v="3"/>
    <s v="Wilson Jones Elliptical Ring 3 1/2&quot; Capacity Binders, 800 sheets"/>
    <n v="128.4"/>
    <n v="3"/>
    <n v="62.92"/>
  </r>
  <r>
    <x v="875"/>
    <x v="410"/>
    <x v="16"/>
    <x v="1"/>
    <x v="11"/>
    <s v="O'Sullivan 2-Door Barrister Bookcase in Odessa Pine"/>
    <n v="289.57"/>
    <n v="2"/>
    <n v="10.86"/>
  </r>
  <r>
    <x v="875"/>
    <x v="410"/>
    <x v="16"/>
    <x v="0"/>
    <x v="2"/>
    <s v="Akro-Mils 12-Gallon Tote"/>
    <n v="39.72"/>
    <n v="5"/>
    <n v="4.47"/>
  </r>
  <r>
    <x v="875"/>
    <x v="410"/>
    <x v="16"/>
    <x v="2"/>
    <x v="6"/>
    <s v="Grandstream GXP2100 Mainstream Business Phone"/>
    <n v="244.77"/>
    <n v="4"/>
    <n v="24.48"/>
  </r>
  <r>
    <x v="875"/>
    <x v="688"/>
    <x v="3"/>
    <x v="2"/>
    <x v="9"/>
    <s v="Sony Micro Vault Click 4 GB USB 2.0 Flash Drive"/>
    <n v="27.88"/>
    <n v="2"/>
    <n v="3.9"/>
  </r>
  <r>
    <x v="876"/>
    <x v="645"/>
    <x v="11"/>
    <x v="1"/>
    <x v="5"/>
    <s v="Novimex Fabric Task Chair"/>
    <n v="195.14"/>
    <n v="4"/>
    <n v="-12.2"/>
  </r>
  <r>
    <x v="876"/>
    <x v="491"/>
    <x v="30"/>
    <x v="0"/>
    <x v="0"/>
    <s v="Xerox 1987"/>
    <n v="40.46"/>
    <n v="7"/>
    <n v="19.829999999999998"/>
  </r>
  <r>
    <x v="876"/>
    <x v="491"/>
    <x v="30"/>
    <x v="2"/>
    <x v="6"/>
    <s v="Logitech Mobile Speakerphone P710e -Â speaker phone"/>
    <n v="404.94"/>
    <n v="3"/>
    <n v="109.33"/>
  </r>
  <r>
    <x v="876"/>
    <x v="74"/>
    <x v="10"/>
    <x v="2"/>
    <x v="15"/>
    <s v="Texas Instrument TI-15 Fraction Calculator"/>
    <n v="30.35"/>
    <n v="7"/>
    <n v="-24.28"/>
  </r>
  <r>
    <x v="876"/>
    <x v="74"/>
    <x v="10"/>
    <x v="1"/>
    <x v="5"/>
    <s v="Global Value Steno Chair, Gray"/>
    <n v="127.55"/>
    <n v="3"/>
    <n v="-9.11"/>
  </r>
  <r>
    <x v="876"/>
    <x v="74"/>
    <x v="10"/>
    <x v="1"/>
    <x v="8"/>
    <s v="Computer Room Manger, 14&quot;"/>
    <n v="77.95"/>
    <n v="3"/>
    <n v="15.59"/>
  </r>
  <r>
    <x v="876"/>
    <x v="310"/>
    <x v="1"/>
    <x v="0"/>
    <x v="0"/>
    <s v="Xerox 1910"/>
    <n v="38.43"/>
    <n v="1"/>
    <n v="13.45"/>
  </r>
  <r>
    <x v="876"/>
    <x v="310"/>
    <x v="1"/>
    <x v="0"/>
    <x v="2"/>
    <s v="Tenex Personal Project File with Scoop Front Design, Black"/>
    <n v="21.57"/>
    <n v="2"/>
    <n v="1.62"/>
  </r>
  <r>
    <x v="876"/>
    <x v="310"/>
    <x v="1"/>
    <x v="2"/>
    <x v="9"/>
    <s v="Lenovo 17-Key USB Numeric Keypad"/>
    <n v="81.58"/>
    <n v="3"/>
    <n v="2.04"/>
  </r>
  <r>
    <x v="876"/>
    <x v="30"/>
    <x v="20"/>
    <x v="0"/>
    <x v="0"/>
    <s v="Xerox 1975"/>
    <n v="12.96"/>
    <n v="2"/>
    <n v="6.35"/>
  </r>
  <r>
    <x v="876"/>
    <x v="488"/>
    <x v="20"/>
    <x v="1"/>
    <x v="11"/>
    <s v="Hon Metal Bookcases, Putty"/>
    <n v="113.57"/>
    <n v="2"/>
    <n v="12.78"/>
  </r>
  <r>
    <x v="876"/>
    <x v="495"/>
    <x v="3"/>
    <x v="0"/>
    <x v="0"/>
    <s v="Xerox 222"/>
    <n v="32.4"/>
    <n v="5"/>
    <n v="15.55"/>
  </r>
  <r>
    <x v="877"/>
    <x v="735"/>
    <x v="20"/>
    <x v="1"/>
    <x v="8"/>
    <s v="Luxo Economy Swing Arm Lamp"/>
    <n v="39.880000000000003"/>
    <n v="2"/>
    <n v="11.17"/>
  </r>
  <r>
    <x v="877"/>
    <x v="735"/>
    <x v="20"/>
    <x v="0"/>
    <x v="3"/>
    <s v="Acco Pressboard Covers with Storage Hooks, 9 1/2&quot; x 11&quot;, Executive Red"/>
    <n v="12.19"/>
    <n v="4"/>
    <n v="4.1100000000000003"/>
  </r>
  <r>
    <x v="877"/>
    <x v="735"/>
    <x v="20"/>
    <x v="0"/>
    <x v="4"/>
    <s v="BIC Liqua Brite Liner"/>
    <n v="20.82"/>
    <n v="3"/>
    <n v="7.5"/>
  </r>
  <r>
    <x v="877"/>
    <x v="122"/>
    <x v="14"/>
    <x v="0"/>
    <x v="3"/>
    <s v="Ibico Standard Transparent Covers"/>
    <n v="49.44"/>
    <n v="3"/>
    <n v="24.23"/>
  </r>
  <r>
    <x v="877"/>
    <x v="617"/>
    <x v="0"/>
    <x v="0"/>
    <x v="3"/>
    <s v="Wilson Jones Impact Binders"/>
    <n v="6.22"/>
    <n v="6"/>
    <n v="-9.6300000000000008"/>
  </r>
  <r>
    <x v="877"/>
    <x v="617"/>
    <x v="0"/>
    <x v="0"/>
    <x v="4"/>
    <s v="Newell 348"/>
    <n v="23.62"/>
    <n v="9"/>
    <n v="2.66"/>
  </r>
  <r>
    <x v="877"/>
    <x v="617"/>
    <x v="0"/>
    <x v="2"/>
    <x v="9"/>
    <s v="KeyTronicÂ KT800P2 -Â KeyboardÂ - Black"/>
    <n v="24.03"/>
    <n v="2"/>
    <n v="-0.6"/>
  </r>
  <r>
    <x v="877"/>
    <x v="617"/>
    <x v="0"/>
    <x v="0"/>
    <x v="1"/>
    <s v="Avery 494"/>
    <n v="2.09"/>
    <n v="1"/>
    <n v="0.68"/>
  </r>
  <r>
    <x v="877"/>
    <x v="617"/>
    <x v="0"/>
    <x v="0"/>
    <x v="3"/>
    <s v="Accohide Poly Flexible Ring Binders"/>
    <n v="4.49"/>
    <n v="6"/>
    <n v="-6.73"/>
  </r>
  <r>
    <x v="877"/>
    <x v="683"/>
    <x v="20"/>
    <x v="0"/>
    <x v="3"/>
    <s v="GBC Premium Transparent Covers with Diagonal Lined Pattern"/>
    <n v="134.27000000000001"/>
    <n v="8"/>
    <n v="47"/>
  </r>
  <r>
    <x v="878"/>
    <x v="465"/>
    <x v="2"/>
    <x v="0"/>
    <x v="7"/>
    <s v="Advantus Map Pennant Flags and Round Head Tacks"/>
    <n v="15.8"/>
    <n v="5"/>
    <n v="2.37"/>
  </r>
  <r>
    <x v="878"/>
    <x v="465"/>
    <x v="2"/>
    <x v="1"/>
    <x v="8"/>
    <s v="Nu-Dell Float Frame 11 x 14 1/2"/>
    <n v="14.37"/>
    <n v="2"/>
    <n v="3.95"/>
  </r>
  <r>
    <x v="878"/>
    <x v="465"/>
    <x v="2"/>
    <x v="1"/>
    <x v="8"/>
    <s v="DAX Executive Solid Wood Document Frame, Desktop or Hang, Mahogany, 5 x 7"/>
    <n v="70.45"/>
    <n v="7"/>
    <n v="12.33"/>
  </r>
  <r>
    <x v="879"/>
    <x v="342"/>
    <x v="2"/>
    <x v="0"/>
    <x v="7"/>
    <s v="Stockwell Gold Paper Clips"/>
    <n v="4.42"/>
    <n v="3"/>
    <n v="1.6"/>
  </r>
  <r>
    <x v="879"/>
    <x v="115"/>
    <x v="20"/>
    <x v="0"/>
    <x v="3"/>
    <s v="Acco PRESSTEX Data Binder with Storage Hooks, Light Blue, 9 1/2&quot; X 11&quot;"/>
    <n v="17.22"/>
    <n v="4"/>
    <n v="6.03"/>
  </r>
  <r>
    <x v="879"/>
    <x v="115"/>
    <x v="20"/>
    <x v="0"/>
    <x v="0"/>
    <s v="Xerox 196"/>
    <n v="11.56"/>
    <n v="2"/>
    <n v="5.66"/>
  </r>
  <r>
    <x v="879"/>
    <x v="115"/>
    <x v="20"/>
    <x v="2"/>
    <x v="9"/>
    <s v="SanDisk Ultra 32 GB MicroSDHC Class 10 Memory Card"/>
    <n v="88.4"/>
    <n v="4"/>
    <n v="11.49"/>
  </r>
  <r>
    <x v="879"/>
    <x v="115"/>
    <x v="20"/>
    <x v="0"/>
    <x v="0"/>
    <s v="Xerox 217"/>
    <n v="6.48"/>
    <n v="1"/>
    <n v="3.11"/>
  </r>
  <r>
    <x v="879"/>
    <x v="538"/>
    <x v="3"/>
    <x v="2"/>
    <x v="6"/>
    <s v="iKross Bluetooth Portable Keyboard + Cell Phone Stand Holder + Brush for Apple iPhone 5S 5C 5, 4S 4"/>
    <n v="33.520000000000003"/>
    <n v="2"/>
    <n v="3.35"/>
  </r>
  <r>
    <x v="879"/>
    <x v="538"/>
    <x v="3"/>
    <x v="1"/>
    <x v="8"/>
    <s v="DAX Value U-Channel Document Frames, Easel Back"/>
    <n v="9.94"/>
    <n v="2"/>
    <n v="3.08"/>
  </r>
  <r>
    <x v="879"/>
    <x v="777"/>
    <x v="0"/>
    <x v="0"/>
    <x v="2"/>
    <s v="Sterilite Officeware Hinged File Box"/>
    <n v="41.92"/>
    <n v="5"/>
    <n v="3.67"/>
  </r>
  <r>
    <x v="879"/>
    <x v="777"/>
    <x v="0"/>
    <x v="2"/>
    <x v="9"/>
    <s v="Logitech G19 Programmable Gaming Keyboard"/>
    <n v="297.58"/>
    <n v="3"/>
    <n v="-7.44"/>
  </r>
  <r>
    <x v="879"/>
    <x v="777"/>
    <x v="0"/>
    <x v="0"/>
    <x v="7"/>
    <s v="Colored Push Pins"/>
    <n v="4.34"/>
    <n v="3"/>
    <n v="0.87"/>
  </r>
  <r>
    <x v="879"/>
    <x v="777"/>
    <x v="0"/>
    <x v="2"/>
    <x v="9"/>
    <s v="Logitech G105 Gaming Keyboard"/>
    <n v="94.99"/>
    <n v="2"/>
    <n v="-2.37"/>
  </r>
  <r>
    <x v="879"/>
    <x v="777"/>
    <x v="0"/>
    <x v="0"/>
    <x v="0"/>
    <s v="Xerox 1925"/>
    <n v="74.349999999999994"/>
    <n v="3"/>
    <n v="23.24"/>
  </r>
  <r>
    <x v="879"/>
    <x v="777"/>
    <x v="0"/>
    <x v="0"/>
    <x v="4"/>
    <s v="Dixon My First Ticonderoga Pencil, #2"/>
    <n v="14.04"/>
    <n v="3"/>
    <n v="1.58"/>
  </r>
  <r>
    <x v="879"/>
    <x v="778"/>
    <x v="11"/>
    <x v="0"/>
    <x v="0"/>
    <s v="IBM Multi-Purpose Copy Paper, 8 1/2 x 11&quot;, Case"/>
    <n v="24.78"/>
    <n v="1"/>
    <n v="7.75"/>
  </r>
  <r>
    <x v="879"/>
    <x v="208"/>
    <x v="0"/>
    <x v="2"/>
    <x v="6"/>
    <s v="AT&amp;T 1080 Phone"/>
    <n v="657.55"/>
    <n v="6"/>
    <n v="49.32"/>
  </r>
  <r>
    <x v="879"/>
    <x v="569"/>
    <x v="3"/>
    <x v="2"/>
    <x v="9"/>
    <s v="Plantronics CS510 - Over-the-Head monaural Wireless Headset System"/>
    <n v="659.9"/>
    <n v="2"/>
    <n v="217.77"/>
  </r>
  <r>
    <x v="879"/>
    <x v="569"/>
    <x v="3"/>
    <x v="1"/>
    <x v="5"/>
    <s v="Global Leather Executive Chair"/>
    <n v="1684.75"/>
    <n v="6"/>
    <n v="210.59"/>
  </r>
  <r>
    <x v="879"/>
    <x v="569"/>
    <x v="3"/>
    <x v="2"/>
    <x v="9"/>
    <s v="Logitech G500s Laser Gaming Mouse with Adjustable Weight Tuning"/>
    <n v="559.91999999999996"/>
    <n v="8"/>
    <n v="190.37"/>
  </r>
  <r>
    <x v="879"/>
    <x v="482"/>
    <x v="22"/>
    <x v="0"/>
    <x v="3"/>
    <s v="Ibico Hi-Tech Manual Binding System"/>
    <n v="1219.96"/>
    <n v="5"/>
    <n v="381.24"/>
  </r>
  <r>
    <x v="879"/>
    <x v="174"/>
    <x v="36"/>
    <x v="1"/>
    <x v="8"/>
    <s v="Howard Miller 11-1/2&quot; Diameter Ridgewood Wall Clock"/>
    <n v="207.76"/>
    <n v="4"/>
    <n v="85.18"/>
  </r>
  <r>
    <x v="879"/>
    <x v="683"/>
    <x v="10"/>
    <x v="0"/>
    <x v="10"/>
    <s v="Brown Kraft Recycled Envelopes"/>
    <n v="40.75"/>
    <n v="3"/>
    <n v="15.28"/>
  </r>
  <r>
    <x v="879"/>
    <x v="683"/>
    <x v="10"/>
    <x v="2"/>
    <x v="9"/>
    <s v="V7 USB Numeric Keypad"/>
    <n v="139.96"/>
    <n v="5"/>
    <n v="-22.74"/>
  </r>
  <r>
    <x v="879"/>
    <x v="748"/>
    <x v="22"/>
    <x v="0"/>
    <x v="14"/>
    <s v="Elite 5&quot; Scissors"/>
    <n v="25.35"/>
    <n v="3"/>
    <n v="7.61"/>
  </r>
  <r>
    <x v="879"/>
    <x v="528"/>
    <x v="22"/>
    <x v="1"/>
    <x v="8"/>
    <s v="Howard Miller Distant Time Traveler Alarm Clock"/>
    <n v="82.26"/>
    <n v="3"/>
    <n v="33.729999999999997"/>
  </r>
  <r>
    <x v="879"/>
    <x v="90"/>
    <x v="16"/>
    <x v="1"/>
    <x v="11"/>
    <s v="O'Sullivan Cherrywood Estates Traditional Bookcase"/>
    <n v="339.92"/>
    <n v="5"/>
    <n v="8.5"/>
  </r>
  <r>
    <x v="879"/>
    <x v="90"/>
    <x v="16"/>
    <x v="0"/>
    <x v="0"/>
    <s v="Tops Wirebound Message Log Books"/>
    <n v="10.53"/>
    <n v="4"/>
    <n v="3.42"/>
  </r>
  <r>
    <x v="879"/>
    <x v="90"/>
    <x v="16"/>
    <x v="0"/>
    <x v="12"/>
    <s v="Fellowes Advanced Computer Series Surge Protectors"/>
    <n v="42.38"/>
    <n v="2"/>
    <n v="4.24"/>
  </r>
  <r>
    <x v="880"/>
    <x v="631"/>
    <x v="16"/>
    <x v="0"/>
    <x v="0"/>
    <s v="Telephone Message Books with Fax/Mobile Section, 5 1/2&quot; x 3 3/16&quot;"/>
    <n v="5.08"/>
    <n v="1"/>
    <n v="1.65"/>
  </r>
  <r>
    <x v="880"/>
    <x v="455"/>
    <x v="23"/>
    <x v="0"/>
    <x v="2"/>
    <s v="Fellowes Strictly Business Drawer File, Letter/Legal Size"/>
    <n v="563.4"/>
    <n v="4"/>
    <n v="67.61"/>
  </r>
  <r>
    <x v="880"/>
    <x v="455"/>
    <x v="23"/>
    <x v="2"/>
    <x v="15"/>
    <s v="Konica Minolta magicolor 1690MF Multifunction Printer"/>
    <n v="319.92"/>
    <n v="8"/>
    <n v="118.37"/>
  </r>
  <r>
    <x v="880"/>
    <x v="287"/>
    <x v="13"/>
    <x v="2"/>
    <x v="6"/>
    <s v="OtterBox Defender Series Case - Samsung Galaxy S4"/>
    <n v="59.98"/>
    <n v="2"/>
    <n v="17.989999999999998"/>
  </r>
  <r>
    <x v="880"/>
    <x v="653"/>
    <x v="14"/>
    <x v="1"/>
    <x v="13"/>
    <s v="Chromcraft Round Conference Tables"/>
    <n v="1568.61"/>
    <n v="9"/>
    <n v="329.41"/>
  </r>
  <r>
    <x v="880"/>
    <x v="653"/>
    <x v="14"/>
    <x v="0"/>
    <x v="3"/>
    <s v="Wilson Jones International Size A4 Ring Binders"/>
    <n v="17.3"/>
    <n v="1"/>
    <n v="8.3000000000000007"/>
  </r>
  <r>
    <x v="880"/>
    <x v="653"/>
    <x v="14"/>
    <x v="2"/>
    <x v="9"/>
    <s v="Memorex Mini Travel Drive 32 GB USB 2.0 Flash Drive"/>
    <n v="160"/>
    <n v="8"/>
    <n v="62.4"/>
  </r>
  <r>
    <x v="880"/>
    <x v="106"/>
    <x v="10"/>
    <x v="0"/>
    <x v="3"/>
    <s v="GBC Ibimaster 500 Manual ProClick Binding System"/>
    <n v="456.59"/>
    <n v="2"/>
    <n v="-304.39"/>
  </r>
  <r>
    <x v="880"/>
    <x v="106"/>
    <x v="10"/>
    <x v="2"/>
    <x v="15"/>
    <s v="Cubify CubeX 3D Printer Double Head Print"/>
    <n v="4499.99"/>
    <n v="5"/>
    <n v="-6599.98"/>
  </r>
  <r>
    <x v="880"/>
    <x v="106"/>
    <x v="10"/>
    <x v="2"/>
    <x v="9"/>
    <s v="NETGEAR RangeMax WNR1000 Wireless Router"/>
    <n v="59.98"/>
    <n v="3"/>
    <n v="12"/>
  </r>
  <r>
    <x v="880"/>
    <x v="144"/>
    <x v="33"/>
    <x v="0"/>
    <x v="2"/>
    <s v="Sterilite Officeware Hinged File Box"/>
    <n v="73.36"/>
    <n v="7"/>
    <n v="19.809999999999999"/>
  </r>
  <r>
    <x v="880"/>
    <x v="294"/>
    <x v="3"/>
    <x v="1"/>
    <x v="5"/>
    <s v="Padded Folding Chairs, Black, 4/Carton"/>
    <n v="194.35"/>
    <n v="3"/>
    <n v="19.440000000000001"/>
  </r>
  <r>
    <x v="881"/>
    <x v="231"/>
    <x v="33"/>
    <x v="0"/>
    <x v="0"/>
    <s v="Easy-staple paper"/>
    <n v="70.98"/>
    <n v="7"/>
    <n v="34.78"/>
  </r>
  <r>
    <x v="881"/>
    <x v="231"/>
    <x v="33"/>
    <x v="0"/>
    <x v="3"/>
    <s v="Surelock Post Binders"/>
    <n v="91.68"/>
    <n v="3"/>
    <n v="45.84"/>
  </r>
  <r>
    <x v="881"/>
    <x v="231"/>
    <x v="33"/>
    <x v="0"/>
    <x v="3"/>
    <s v="Wilson Jones DublLock D-Ring Binders"/>
    <n v="33.75"/>
    <n v="5"/>
    <n v="16.88"/>
  </r>
  <r>
    <x v="881"/>
    <x v="231"/>
    <x v="33"/>
    <x v="2"/>
    <x v="15"/>
    <s v="Hewlett-Packard Deskjet 3050a All-in-One Color Inkjet Printer"/>
    <n v="3040"/>
    <n v="8"/>
    <n v="1459.2"/>
  </r>
  <r>
    <x v="881"/>
    <x v="498"/>
    <x v="22"/>
    <x v="0"/>
    <x v="3"/>
    <s v="Newell 3-Hole Punched Plastic Slotted Magazine Holders for Binders"/>
    <n v="7.31"/>
    <n v="2"/>
    <n v="2.56"/>
  </r>
  <r>
    <x v="881"/>
    <x v="189"/>
    <x v="2"/>
    <x v="2"/>
    <x v="6"/>
    <s v="Mitel MiVoice 5330e IP Phone"/>
    <n v="494.98"/>
    <n v="3"/>
    <n v="-115.5"/>
  </r>
  <r>
    <x v="881"/>
    <x v="205"/>
    <x v="16"/>
    <x v="0"/>
    <x v="3"/>
    <s v="Zipper Ring Binder Pockets"/>
    <n v="3.74"/>
    <n v="4"/>
    <n v="-2.62"/>
  </r>
  <r>
    <x v="881"/>
    <x v="78"/>
    <x v="20"/>
    <x v="1"/>
    <x v="13"/>
    <s v="Bevis Oval Conference Table, Walnut"/>
    <n v="313.18"/>
    <n v="2"/>
    <n v="-120.05"/>
  </r>
  <r>
    <x v="881"/>
    <x v="208"/>
    <x v="0"/>
    <x v="0"/>
    <x v="4"/>
    <s v="DIXON Ticonderoga Erasable Checking Pencils"/>
    <n v="17.86"/>
    <n v="4"/>
    <n v="4.24"/>
  </r>
  <r>
    <x v="881"/>
    <x v="33"/>
    <x v="37"/>
    <x v="2"/>
    <x v="9"/>
    <s v="Micropad Numeric Keypads"/>
    <n v="59.97"/>
    <n v="3"/>
    <n v="14.99"/>
  </r>
  <r>
    <x v="881"/>
    <x v="33"/>
    <x v="37"/>
    <x v="0"/>
    <x v="0"/>
    <s v="Xerox 1959"/>
    <n v="13.36"/>
    <n v="2"/>
    <n v="6.41"/>
  </r>
  <r>
    <x v="881"/>
    <x v="281"/>
    <x v="2"/>
    <x v="0"/>
    <x v="3"/>
    <s v="Binding Machine Supplies"/>
    <n v="78.760000000000005"/>
    <n v="9"/>
    <n v="-57.76"/>
  </r>
  <r>
    <x v="881"/>
    <x v="389"/>
    <x v="3"/>
    <x v="1"/>
    <x v="11"/>
    <s v="DMI Eclipse Executive Suite Bookcases"/>
    <n v="3406.66"/>
    <n v="8"/>
    <n v="160.31"/>
  </r>
  <r>
    <x v="881"/>
    <x v="389"/>
    <x v="3"/>
    <x v="0"/>
    <x v="4"/>
    <s v="Newell 31"/>
    <n v="37.17"/>
    <n v="9"/>
    <n v="10.41"/>
  </r>
  <r>
    <x v="881"/>
    <x v="389"/>
    <x v="3"/>
    <x v="0"/>
    <x v="12"/>
    <s v="Belkin F9S820V06 8 Outlet Surge"/>
    <n v="64.959999999999994"/>
    <n v="2"/>
    <n v="19.489999999999998"/>
  </r>
  <r>
    <x v="881"/>
    <x v="389"/>
    <x v="3"/>
    <x v="1"/>
    <x v="8"/>
    <s v="GE 48&quot; Fluorescent Tube, Cool White Energy Saver, 34 Watts, 30/Box"/>
    <n v="595.38"/>
    <n v="6"/>
    <n v="297.69"/>
  </r>
  <r>
    <x v="882"/>
    <x v="480"/>
    <x v="1"/>
    <x v="0"/>
    <x v="2"/>
    <s v="SAFCO Commercial Wire Shelving, 72h"/>
    <n v="97.98"/>
    <n v="2"/>
    <n v="-24.5"/>
  </r>
  <r>
    <x v="882"/>
    <x v="480"/>
    <x v="1"/>
    <x v="2"/>
    <x v="9"/>
    <s v="Memorex Micro Travel Drive 8 GB"/>
    <n v="62.4"/>
    <n v="6"/>
    <n v="19.5"/>
  </r>
  <r>
    <x v="882"/>
    <x v="583"/>
    <x v="12"/>
    <x v="2"/>
    <x v="6"/>
    <s v="Motorola Moto X"/>
    <n v="271.99"/>
    <n v="1"/>
    <n v="23.8"/>
  </r>
  <r>
    <x v="882"/>
    <x v="668"/>
    <x v="14"/>
    <x v="0"/>
    <x v="12"/>
    <s v="Euro-Pro Shark Turbo Vacuum"/>
    <n v="167.29"/>
    <n v="6"/>
    <n v="29.74"/>
  </r>
  <r>
    <x v="882"/>
    <x v="274"/>
    <x v="42"/>
    <x v="2"/>
    <x v="9"/>
    <s v="Verbatim 25 GB 6x Blu-ray Single Layer Recordable Disc, 3/Pack"/>
    <n v="34.950000000000003"/>
    <n v="5"/>
    <n v="15.38"/>
  </r>
  <r>
    <x v="882"/>
    <x v="274"/>
    <x v="42"/>
    <x v="0"/>
    <x v="3"/>
    <s v="Ibico Plastic Spiral Binding Combs"/>
    <n v="152"/>
    <n v="5"/>
    <n v="69.92"/>
  </r>
  <r>
    <x v="882"/>
    <x v="593"/>
    <x v="23"/>
    <x v="1"/>
    <x v="8"/>
    <s v="Ultra Door Pull Handle"/>
    <n v="31.56"/>
    <n v="3"/>
    <n v="10.41"/>
  </r>
  <r>
    <x v="882"/>
    <x v="221"/>
    <x v="16"/>
    <x v="2"/>
    <x v="6"/>
    <s v="Wi-Ex zBoost YX540 Cellular Phone Signal Booster"/>
    <n v="116.76"/>
    <n v="1"/>
    <n v="14.6"/>
  </r>
  <r>
    <x v="882"/>
    <x v="221"/>
    <x v="16"/>
    <x v="1"/>
    <x v="13"/>
    <s v="KI Adjustable-Height Table"/>
    <n v="331.02"/>
    <n v="7"/>
    <n v="-114.35"/>
  </r>
  <r>
    <x v="882"/>
    <x v="752"/>
    <x v="12"/>
    <x v="0"/>
    <x v="2"/>
    <s v="Eldon Simplefile Box Office"/>
    <n v="39.81"/>
    <n v="4"/>
    <n v="3.98"/>
  </r>
  <r>
    <x v="882"/>
    <x v="92"/>
    <x v="23"/>
    <x v="0"/>
    <x v="0"/>
    <s v="Xerox 215"/>
    <n v="25.92"/>
    <n v="4"/>
    <n v="12.44"/>
  </r>
  <r>
    <x v="882"/>
    <x v="92"/>
    <x v="23"/>
    <x v="0"/>
    <x v="4"/>
    <s v="Newell 324"/>
    <n v="34.65"/>
    <n v="3"/>
    <n v="9.6999999999999993"/>
  </r>
  <r>
    <x v="882"/>
    <x v="92"/>
    <x v="23"/>
    <x v="0"/>
    <x v="0"/>
    <s v="Xerox 1945"/>
    <n v="204.95"/>
    <n v="5"/>
    <n v="100.43"/>
  </r>
  <r>
    <x v="882"/>
    <x v="92"/>
    <x v="23"/>
    <x v="0"/>
    <x v="3"/>
    <s v="GBC Pre-Punched Binding Paper, Plastic, White, 8-1/2&quot; x 11&quot;"/>
    <n v="79.95"/>
    <n v="5"/>
    <n v="38.380000000000003"/>
  </r>
  <r>
    <x v="883"/>
    <x v="779"/>
    <x v="37"/>
    <x v="0"/>
    <x v="3"/>
    <s v="Avery Poly Binder Pockets"/>
    <n v="7.16"/>
    <n v="2"/>
    <n v="3.44"/>
  </r>
  <r>
    <x v="883"/>
    <x v="8"/>
    <x v="16"/>
    <x v="0"/>
    <x v="3"/>
    <s v="ACCOHIDE Binder by Acco"/>
    <n v="7.43"/>
    <n v="6"/>
    <n v="-5.7"/>
  </r>
  <r>
    <x v="883"/>
    <x v="211"/>
    <x v="4"/>
    <x v="1"/>
    <x v="5"/>
    <s v="Global Push Button Manager's Chair, Indigo"/>
    <n v="182.67"/>
    <n v="3"/>
    <n v="52.97"/>
  </r>
  <r>
    <x v="883"/>
    <x v="211"/>
    <x v="4"/>
    <x v="2"/>
    <x v="9"/>
    <s v="Kingston Digital DataTraveler 32GB USB 2.0"/>
    <n v="101.7"/>
    <n v="6"/>
    <n v="6.1"/>
  </r>
  <r>
    <x v="883"/>
    <x v="211"/>
    <x v="4"/>
    <x v="0"/>
    <x v="2"/>
    <s v="Tennsco Single-Tier Lockers"/>
    <n v="1126.02"/>
    <n v="3"/>
    <n v="56.3"/>
  </r>
  <r>
    <x v="883"/>
    <x v="211"/>
    <x v="4"/>
    <x v="0"/>
    <x v="2"/>
    <s v="24 Capacity Maxi Data Binder Racks, Pearl"/>
    <n v="1263.3"/>
    <n v="6"/>
    <n v="315.83"/>
  </r>
  <r>
    <x v="883"/>
    <x v="171"/>
    <x v="2"/>
    <x v="2"/>
    <x v="6"/>
    <s v="Wireless Extenders zBoost YX545 SOHO Signal Booster"/>
    <n v="340.18"/>
    <n v="3"/>
    <n v="-73.709999999999994"/>
  </r>
  <r>
    <x v="883"/>
    <x v="171"/>
    <x v="2"/>
    <x v="0"/>
    <x v="7"/>
    <s v="Translucent Push Pins by OIC"/>
    <n v="12.67"/>
    <n v="8"/>
    <n v="2.69"/>
  </r>
  <r>
    <x v="883"/>
    <x v="171"/>
    <x v="2"/>
    <x v="0"/>
    <x v="3"/>
    <s v="GBC Plasticlear Binding Covers"/>
    <n v="6.89"/>
    <n v="2"/>
    <n v="-5.05"/>
  </r>
  <r>
    <x v="883"/>
    <x v="171"/>
    <x v="2"/>
    <x v="0"/>
    <x v="2"/>
    <s v="Tennsco Commercial Shelving"/>
    <n v="32.54"/>
    <n v="2"/>
    <n v="-7.73"/>
  </r>
  <r>
    <x v="883"/>
    <x v="171"/>
    <x v="2"/>
    <x v="1"/>
    <x v="5"/>
    <s v="Situations Contoured Folding Chairs, 4/Set"/>
    <n v="347.8"/>
    <n v="7"/>
    <n v="-24.84"/>
  </r>
  <r>
    <x v="884"/>
    <x v="317"/>
    <x v="0"/>
    <x v="2"/>
    <x v="9"/>
    <s v="Memorex Micro Travel Drive 32 GB"/>
    <n v="58.42"/>
    <n v="2"/>
    <n v="16.79"/>
  </r>
  <r>
    <x v="884"/>
    <x v="108"/>
    <x v="1"/>
    <x v="1"/>
    <x v="8"/>
    <s v="Tenex Chairmat w/ Average Lip, 45&quot; x 53&quot;"/>
    <n v="242.18"/>
    <n v="4"/>
    <n v="-302.72000000000003"/>
  </r>
  <r>
    <x v="885"/>
    <x v="622"/>
    <x v="25"/>
    <x v="2"/>
    <x v="6"/>
    <s v="AT&amp;T 17929 Lendline Telephone"/>
    <n v="36.19"/>
    <n v="1"/>
    <n v="2.71"/>
  </r>
  <r>
    <x v="885"/>
    <x v="206"/>
    <x v="14"/>
    <x v="0"/>
    <x v="0"/>
    <s v="REDIFORM Incoming/Outgoing Call Register, 11&quot; X 8 1/2&quot;, 100 Messages"/>
    <n v="33.36"/>
    <n v="4"/>
    <n v="16.68"/>
  </r>
  <r>
    <x v="885"/>
    <x v="206"/>
    <x v="14"/>
    <x v="0"/>
    <x v="0"/>
    <s v="Adams Phone Message Book, 200 Message Capacity, 8 1/16Â” x 11Â”"/>
    <n v="13.76"/>
    <n v="2"/>
    <n v="6.33"/>
  </r>
  <r>
    <x v="885"/>
    <x v="206"/>
    <x v="14"/>
    <x v="0"/>
    <x v="2"/>
    <s v="Sensible Storage WireTech Storage Systems"/>
    <n v="496.86"/>
    <n v="7"/>
    <n v="24.84"/>
  </r>
  <r>
    <x v="885"/>
    <x v="206"/>
    <x v="14"/>
    <x v="1"/>
    <x v="5"/>
    <s v="High-Back Leather Manager's Chair"/>
    <n v="389.97"/>
    <n v="3"/>
    <n v="35.1"/>
  </r>
  <r>
    <x v="886"/>
    <x v="333"/>
    <x v="28"/>
    <x v="0"/>
    <x v="0"/>
    <s v="Universal Premium White Copier/Laser Paper (20Lb. and 87 Bright)"/>
    <n v="23.92"/>
    <n v="4"/>
    <n v="11.72"/>
  </r>
  <r>
    <x v="886"/>
    <x v="264"/>
    <x v="36"/>
    <x v="1"/>
    <x v="5"/>
    <s v="Harbour Creations Steel Folding Chair"/>
    <n v="172.5"/>
    <n v="2"/>
    <n v="51.75"/>
  </r>
  <r>
    <x v="886"/>
    <x v="264"/>
    <x v="36"/>
    <x v="2"/>
    <x v="6"/>
    <s v="JBL Micro Wireless Portable Bluetooth Speaker"/>
    <n v="179.97"/>
    <n v="3"/>
    <n v="44.99"/>
  </r>
  <r>
    <x v="886"/>
    <x v="247"/>
    <x v="18"/>
    <x v="1"/>
    <x v="8"/>
    <s v="DAX Cubicle Frames - 8x10"/>
    <n v="17.309999999999999"/>
    <n v="3"/>
    <n v="5.19"/>
  </r>
  <r>
    <x v="886"/>
    <x v="156"/>
    <x v="15"/>
    <x v="0"/>
    <x v="4"/>
    <s v="Newell 343"/>
    <n v="4.7"/>
    <n v="2"/>
    <n v="0.41"/>
  </r>
  <r>
    <x v="886"/>
    <x v="319"/>
    <x v="3"/>
    <x v="1"/>
    <x v="8"/>
    <s v="Westinghouse Clip-On Gooseneck Lamps"/>
    <n v="16.739999999999998"/>
    <n v="2"/>
    <n v="4.3499999999999996"/>
  </r>
  <r>
    <x v="886"/>
    <x v="373"/>
    <x v="37"/>
    <x v="0"/>
    <x v="3"/>
    <s v="XtraLife ClearVue Slant-D Ring Binder, White, 3&quot;"/>
    <n v="88.08"/>
    <n v="6"/>
    <n v="40.520000000000003"/>
  </r>
  <r>
    <x v="886"/>
    <x v="373"/>
    <x v="37"/>
    <x v="1"/>
    <x v="5"/>
    <s v="Hon Every-Day Series Multi-Task Chairs"/>
    <n v="751.92"/>
    <n v="4"/>
    <n v="150.38"/>
  </r>
  <r>
    <x v="886"/>
    <x v="30"/>
    <x v="25"/>
    <x v="2"/>
    <x v="6"/>
    <s v="Jabra Supreme Plus Driver EditionÂ Headset"/>
    <n v="863.93"/>
    <n v="9"/>
    <n v="86.39"/>
  </r>
  <r>
    <x v="886"/>
    <x v="522"/>
    <x v="0"/>
    <x v="1"/>
    <x v="5"/>
    <s v="Situations Contoured Folding Chairs, 4/Set"/>
    <n v="248.43"/>
    <n v="5"/>
    <n v="-17.75"/>
  </r>
  <r>
    <x v="886"/>
    <x v="522"/>
    <x v="0"/>
    <x v="0"/>
    <x v="12"/>
    <s v="Acco 6 Outlet Guardian Premium Surge Suppressor"/>
    <n v="11.65"/>
    <n v="4"/>
    <n v="-30.87"/>
  </r>
  <r>
    <x v="886"/>
    <x v="522"/>
    <x v="0"/>
    <x v="1"/>
    <x v="5"/>
    <s v="Global Push Button Manager's Chair, Indigo"/>
    <n v="85.25"/>
    <n v="2"/>
    <n v="-1.22"/>
  </r>
  <r>
    <x v="886"/>
    <x v="67"/>
    <x v="32"/>
    <x v="2"/>
    <x v="6"/>
    <s v="Jensen SMPS-640 -Â speaker phone"/>
    <n v="137.94"/>
    <n v="3"/>
    <n v="35.86"/>
  </r>
  <r>
    <x v="886"/>
    <x v="67"/>
    <x v="32"/>
    <x v="1"/>
    <x v="8"/>
    <s v="Executive Impressions 14&quot;"/>
    <n v="111.15"/>
    <n v="5"/>
    <n v="48.91"/>
  </r>
  <r>
    <x v="886"/>
    <x v="67"/>
    <x v="32"/>
    <x v="0"/>
    <x v="12"/>
    <s v="Honeywell Enviracaire Portable HEPA Air Cleaner for 17' x 22' Room"/>
    <n v="901.95"/>
    <n v="3"/>
    <n v="297.64"/>
  </r>
  <r>
    <x v="886"/>
    <x v="67"/>
    <x v="32"/>
    <x v="1"/>
    <x v="13"/>
    <s v="Chromcraft Round Conference Tables"/>
    <n v="366.01"/>
    <n v="3"/>
    <n v="-47.06"/>
  </r>
  <r>
    <x v="886"/>
    <x v="104"/>
    <x v="6"/>
    <x v="0"/>
    <x v="12"/>
    <s v="Honeywell Enviracaire Portable HEPA Air Cleaner for 17' x 22' Room"/>
    <n v="2104.5500000000002"/>
    <n v="7"/>
    <n v="694.5"/>
  </r>
  <r>
    <x v="886"/>
    <x v="104"/>
    <x v="6"/>
    <x v="0"/>
    <x v="14"/>
    <s v="Acme Softgrip Scissors"/>
    <n v="40.700000000000003"/>
    <n v="5"/>
    <n v="11.8"/>
  </r>
  <r>
    <x v="886"/>
    <x v="162"/>
    <x v="3"/>
    <x v="1"/>
    <x v="8"/>
    <s v="Tenex Chairmats For Use With Carpeted Floors"/>
    <n v="31.96"/>
    <n v="2"/>
    <n v="1.6"/>
  </r>
  <r>
    <x v="886"/>
    <x v="162"/>
    <x v="3"/>
    <x v="0"/>
    <x v="0"/>
    <s v="Xerox 1886"/>
    <n v="47.9"/>
    <n v="1"/>
    <n v="22.99"/>
  </r>
  <r>
    <x v="886"/>
    <x v="162"/>
    <x v="3"/>
    <x v="0"/>
    <x v="2"/>
    <s v="Sauder Facets Collection Locker/File Cabinet, Sky Alder Finish"/>
    <n v="1112.94"/>
    <n v="3"/>
    <n v="222.59"/>
  </r>
  <r>
    <x v="886"/>
    <x v="162"/>
    <x v="3"/>
    <x v="0"/>
    <x v="10"/>
    <s v="#10- 4 1/8&quot; x 9 1/2&quot; Security-Tint Envelopes"/>
    <n v="22.92"/>
    <n v="3"/>
    <n v="11.23"/>
  </r>
  <r>
    <x v="886"/>
    <x v="470"/>
    <x v="3"/>
    <x v="0"/>
    <x v="4"/>
    <s v="Sanford Colorific Colored Pencils, 12/Box"/>
    <n v="23.04"/>
    <n v="8"/>
    <n v="6.91"/>
  </r>
  <r>
    <x v="887"/>
    <x v="575"/>
    <x v="3"/>
    <x v="0"/>
    <x v="0"/>
    <s v="Xerox 192"/>
    <n v="25.92"/>
    <n v="4"/>
    <n v="12.44"/>
  </r>
  <r>
    <x v="887"/>
    <x v="575"/>
    <x v="3"/>
    <x v="0"/>
    <x v="0"/>
    <s v="HP Office Recycled Paper (20Lb. and 87 Bright)"/>
    <n v="40.46"/>
    <n v="7"/>
    <n v="19.829999999999998"/>
  </r>
  <r>
    <x v="887"/>
    <x v="575"/>
    <x v="3"/>
    <x v="0"/>
    <x v="2"/>
    <s v="X-Rack File for Hanging Folders"/>
    <n v="33.869999999999997"/>
    <n v="3"/>
    <n v="8.81"/>
  </r>
  <r>
    <x v="887"/>
    <x v="435"/>
    <x v="3"/>
    <x v="0"/>
    <x v="3"/>
    <s v="GBC VeloBind Cover Sets"/>
    <n v="24.7"/>
    <n v="2"/>
    <n v="9.26"/>
  </r>
  <r>
    <x v="887"/>
    <x v="435"/>
    <x v="3"/>
    <x v="0"/>
    <x v="12"/>
    <s v="Holmes Cool Mist Humidifier for the Whole House with 8-Gallon Output per Day, Extended Life Filter"/>
    <n v="59.7"/>
    <n v="3"/>
    <n v="26.87"/>
  </r>
  <r>
    <x v="887"/>
    <x v="435"/>
    <x v="3"/>
    <x v="1"/>
    <x v="8"/>
    <s v="Eldon Regeneration Recycled Desk Accessories, Black"/>
    <n v="14.52"/>
    <n v="3"/>
    <n v="5.66"/>
  </r>
  <r>
    <x v="887"/>
    <x v="435"/>
    <x v="3"/>
    <x v="0"/>
    <x v="3"/>
    <s v="Satellite Sectional Post Binders"/>
    <n v="104.18"/>
    <n v="3"/>
    <n v="33.86"/>
  </r>
  <r>
    <x v="887"/>
    <x v="35"/>
    <x v="43"/>
    <x v="0"/>
    <x v="2"/>
    <s v="Deluxe Rollaway Locking File with Drawer"/>
    <n v="2079.4"/>
    <n v="5"/>
    <n v="582.23"/>
  </r>
  <r>
    <x v="887"/>
    <x v="35"/>
    <x v="43"/>
    <x v="2"/>
    <x v="6"/>
    <s v="VTech DS6151"/>
    <n v="629.95000000000005"/>
    <n v="5"/>
    <n v="176.39"/>
  </r>
  <r>
    <x v="887"/>
    <x v="35"/>
    <x v="43"/>
    <x v="1"/>
    <x v="8"/>
    <s v="Eldon 500 Class Desk Accessories"/>
    <n v="72.42"/>
    <n v="6"/>
    <n v="23.9"/>
  </r>
  <r>
    <x v="887"/>
    <x v="509"/>
    <x v="20"/>
    <x v="0"/>
    <x v="3"/>
    <s v="Ibico EB-19 Dual Function Manual Binding System"/>
    <n v="415.18"/>
    <n v="3"/>
    <n v="134.93"/>
  </r>
  <r>
    <x v="887"/>
    <x v="509"/>
    <x v="20"/>
    <x v="0"/>
    <x v="3"/>
    <s v="XtraLife ClearVue Slant-D Ring Binder, White, 3&quot;"/>
    <n v="35.229999999999997"/>
    <n v="3"/>
    <n v="11.45"/>
  </r>
  <r>
    <x v="887"/>
    <x v="509"/>
    <x v="20"/>
    <x v="0"/>
    <x v="0"/>
    <s v="Green Bar Computer Printout Paper"/>
    <n v="54.96"/>
    <n v="1"/>
    <n v="26.93"/>
  </r>
  <r>
    <x v="887"/>
    <x v="464"/>
    <x v="26"/>
    <x v="2"/>
    <x v="9"/>
    <s v="WD My Passport Ultra 1TB Portable External Hard Drive"/>
    <n v="165.6"/>
    <n v="3"/>
    <n v="-6.21"/>
  </r>
  <r>
    <x v="887"/>
    <x v="203"/>
    <x v="30"/>
    <x v="0"/>
    <x v="3"/>
    <s v="GBC White Gloss Covers, Plain Front"/>
    <n v="115.84"/>
    <n v="8"/>
    <n v="54.44"/>
  </r>
  <r>
    <x v="887"/>
    <x v="168"/>
    <x v="0"/>
    <x v="1"/>
    <x v="11"/>
    <s v="Sauder Camden County Collection Library"/>
    <n v="781.86"/>
    <n v="10"/>
    <n v="-137.97999999999999"/>
  </r>
  <r>
    <x v="887"/>
    <x v="168"/>
    <x v="0"/>
    <x v="0"/>
    <x v="0"/>
    <s v="Xerox 1962"/>
    <n v="30.82"/>
    <n v="9"/>
    <n v="9.6300000000000008"/>
  </r>
  <r>
    <x v="888"/>
    <x v="709"/>
    <x v="20"/>
    <x v="0"/>
    <x v="0"/>
    <s v="Xerox 1964"/>
    <n v="182.72"/>
    <n v="8"/>
    <n v="84.05"/>
  </r>
  <r>
    <x v="888"/>
    <x v="709"/>
    <x v="20"/>
    <x v="1"/>
    <x v="13"/>
    <s v="Bevis Traditional Conference Table Top, Plinth Base"/>
    <n v="400.03"/>
    <n v="2"/>
    <n v="-153.35"/>
  </r>
  <r>
    <x v="888"/>
    <x v="709"/>
    <x v="20"/>
    <x v="0"/>
    <x v="2"/>
    <s v="Personal Folder Holder, Ebony"/>
    <n v="33.630000000000003"/>
    <n v="3"/>
    <n v="10.09"/>
  </r>
  <r>
    <x v="888"/>
    <x v="709"/>
    <x v="20"/>
    <x v="1"/>
    <x v="5"/>
    <s v="Global Leather Highback Executive Chair with Pneumatic Height Adjustment, Black"/>
    <n v="542.65"/>
    <n v="3"/>
    <n v="102.5"/>
  </r>
  <r>
    <x v="888"/>
    <x v="709"/>
    <x v="20"/>
    <x v="0"/>
    <x v="1"/>
    <s v="Avery 520"/>
    <n v="6.3"/>
    <n v="2"/>
    <n v="3.02"/>
  </r>
  <r>
    <x v="888"/>
    <x v="740"/>
    <x v="2"/>
    <x v="0"/>
    <x v="12"/>
    <s v="Honeywell Enviracaire Portable HEPA Air Cleaner for up to 10 x 16 Room"/>
    <n v="394.82"/>
    <n v="4"/>
    <n v="93.77"/>
  </r>
  <r>
    <x v="888"/>
    <x v="740"/>
    <x v="2"/>
    <x v="0"/>
    <x v="3"/>
    <s v="GBC Clear Cover, 8-1/2 x 11, unpunched, 25 covers per pack"/>
    <n v="18.190000000000001"/>
    <n v="4"/>
    <n v="-14.55"/>
  </r>
  <r>
    <x v="888"/>
    <x v="685"/>
    <x v="3"/>
    <x v="2"/>
    <x v="9"/>
    <s v="LogitechÂ Z-906 Speaker sys - home theater - 5.1-CH"/>
    <n v="1649.95"/>
    <n v="5"/>
    <n v="659.98"/>
  </r>
  <r>
    <x v="888"/>
    <x v="685"/>
    <x v="3"/>
    <x v="1"/>
    <x v="8"/>
    <s v="3M Polarizing Light Filter Sleeves"/>
    <n v="111.9"/>
    <n v="6"/>
    <n v="51.47"/>
  </r>
  <r>
    <x v="888"/>
    <x v="13"/>
    <x v="18"/>
    <x v="1"/>
    <x v="13"/>
    <s v="Hon 5100 Series Wood Tables"/>
    <n v="581.96"/>
    <n v="2"/>
    <n v="104.75"/>
  </r>
  <r>
    <x v="888"/>
    <x v="13"/>
    <x v="18"/>
    <x v="1"/>
    <x v="5"/>
    <s v="Global Stack Chair with Arms, Black"/>
    <n v="29.98"/>
    <n v="1"/>
    <n v="8.09"/>
  </r>
  <r>
    <x v="888"/>
    <x v="95"/>
    <x v="3"/>
    <x v="0"/>
    <x v="2"/>
    <s v="Fellowes Staxonsteel Drawer Files"/>
    <n v="772.68"/>
    <n v="4"/>
    <n v="108.18"/>
  </r>
  <r>
    <x v="888"/>
    <x v="310"/>
    <x v="3"/>
    <x v="1"/>
    <x v="13"/>
    <s v="Hon 4060 Series Tables"/>
    <n v="268.7"/>
    <n v="3"/>
    <n v="6.72"/>
  </r>
  <r>
    <x v="888"/>
    <x v="310"/>
    <x v="3"/>
    <x v="0"/>
    <x v="4"/>
    <s v="Rogers Handheld Barrel Pencil Sharpener"/>
    <n v="21.92"/>
    <n v="8"/>
    <n v="5.92"/>
  </r>
  <r>
    <x v="888"/>
    <x v="310"/>
    <x v="3"/>
    <x v="0"/>
    <x v="2"/>
    <s v="Acco Perma 4000 Stacking Storage Drawers"/>
    <n v="48.72"/>
    <n v="3"/>
    <n v="7.31"/>
  </r>
  <r>
    <x v="888"/>
    <x v="310"/>
    <x v="3"/>
    <x v="1"/>
    <x v="11"/>
    <s v="O'Sullivan Living Dimensions 2-Shelf Bookcases"/>
    <n v="205.67"/>
    <n v="2"/>
    <n v="-12.1"/>
  </r>
  <r>
    <x v="889"/>
    <x v="383"/>
    <x v="20"/>
    <x v="1"/>
    <x v="8"/>
    <s v="Eldon Delta Triangular Chair Mat, 52&quot; x 58&quot;, Clear"/>
    <n v="113.79"/>
    <n v="3"/>
    <n v="20.48"/>
  </r>
  <r>
    <x v="889"/>
    <x v="383"/>
    <x v="20"/>
    <x v="2"/>
    <x v="9"/>
    <s v="Enermax Aurora Lite Keyboard"/>
    <n v="78.150000000000006"/>
    <n v="1"/>
    <n v="34.39"/>
  </r>
  <r>
    <x v="889"/>
    <x v="383"/>
    <x v="20"/>
    <x v="0"/>
    <x v="3"/>
    <s v="Peel &amp; Stick Add-On Corner Pockets"/>
    <n v="1.73"/>
    <n v="1"/>
    <n v="0.6"/>
  </r>
  <r>
    <x v="889"/>
    <x v="383"/>
    <x v="20"/>
    <x v="0"/>
    <x v="0"/>
    <s v="Easy-staple paper"/>
    <n v="40.56"/>
    <n v="4"/>
    <n v="19.87"/>
  </r>
  <r>
    <x v="889"/>
    <x v="383"/>
    <x v="20"/>
    <x v="0"/>
    <x v="2"/>
    <s v="Carina Media Storage Towers in Natural &amp; Black"/>
    <n v="182.94"/>
    <n v="3"/>
    <n v="3.66"/>
  </r>
  <r>
    <x v="889"/>
    <x v="383"/>
    <x v="20"/>
    <x v="0"/>
    <x v="2"/>
    <s v="Fellowes Econo/Stor Drawers"/>
    <n v="193.86"/>
    <n v="2"/>
    <n v="11.63"/>
  </r>
  <r>
    <x v="889"/>
    <x v="227"/>
    <x v="20"/>
    <x v="0"/>
    <x v="2"/>
    <s v="Belkin OmniView SE Rackmount Kit"/>
    <n v="212.88"/>
    <n v="6"/>
    <n v="0"/>
  </r>
  <r>
    <x v="889"/>
    <x v="272"/>
    <x v="20"/>
    <x v="0"/>
    <x v="3"/>
    <s v="GBC Instant Report Kit"/>
    <n v="15.53"/>
    <n v="3"/>
    <n v="5.82"/>
  </r>
  <r>
    <x v="889"/>
    <x v="388"/>
    <x v="3"/>
    <x v="0"/>
    <x v="0"/>
    <s v="Xerox 1915"/>
    <n v="104.85"/>
    <n v="1"/>
    <n v="50.33"/>
  </r>
  <r>
    <x v="890"/>
    <x v="576"/>
    <x v="22"/>
    <x v="0"/>
    <x v="3"/>
    <s v="Fellowes PB200 Plastic Comb Binding Machine"/>
    <n v="407.98"/>
    <n v="3"/>
    <n v="132.59"/>
  </r>
  <r>
    <x v="890"/>
    <x v="780"/>
    <x v="21"/>
    <x v="2"/>
    <x v="6"/>
    <s v="Plantronics CordlessÂ Phone HeadsetÂ with In-line Volume - M214C"/>
    <n v="384.45"/>
    <n v="11"/>
    <n v="103.8"/>
  </r>
  <r>
    <x v="890"/>
    <x v="780"/>
    <x v="21"/>
    <x v="2"/>
    <x v="6"/>
    <s v="Anker Astro 15000mAh USB Portable Charger"/>
    <n v="149.97"/>
    <n v="3"/>
    <n v="6"/>
  </r>
  <r>
    <x v="890"/>
    <x v="780"/>
    <x v="21"/>
    <x v="1"/>
    <x v="5"/>
    <s v="Hon Deluxe Fabric Upholstered Stacking Chairs, Rounded Back"/>
    <n v="1951.84"/>
    <n v="8"/>
    <n v="585.54999999999995"/>
  </r>
  <r>
    <x v="890"/>
    <x v="780"/>
    <x v="21"/>
    <x v="0"/>
    <x v="3"/>
    <s v="GBC Prestige Therm-A-Bind Covers"/>
    <n v="171.55"/>
    <n v="5"/>
    <n v="80.63"/>
  </r>
  <r>
    <x v="890"/>
    <x v="229"/>
    <x v="5"/>
    <x v="1"/>
    <x v="8"/>
    <s v="Howard Miller 16&quot; Diameter Gallery Wall Clock"/>
    <n v="191.82"/>
    <n v="3"/>
    <n v="74.81"/>
  </r>
  <r>
    <x v="890"/>
    <x v="229"/>
    <x v="20"/>
    <x v="0"/>
    <x v="2"/>
    <s v="Dual Level, Single-Width Filing Carts"/>
    <n v="465.18"/>
    <n v="3"/>
    <n v="120.95"/>
  </r>
  <r>
    <x v="890"/>
    <x v="166"/>
    <x v="32"/>
    <x v="1"/>
    <x v="11"/>
    <s v="O'Sullivan 5-Shelf Heavy-Duty Bookcases"/>
    <n v="81.94"/>
    <n v="1"/>
    <n v="20.49"/>
  </r>
  <r>
    <x v="890"/>
    <x v="529"/>
    <x v="44"/>
    <x v="0"/>
    <x v="4"/>
    <s v="BIC Brite Liner Grip Highlighters, Assorted, 5/Pack"/>
    <n v="33.92"/>
    <n v="8"/>
    <n v="13.23"/>
  </r>
  <r>
    <x v="890"/>
    <x v="633"/>
    <x v="5"/>
    <x v="2"/>
    <x v="6"/>
    <s v="Samsung Galaxy S III - 16GB - pebble blue (T-Mobile)"/>
    <n v="699.98"/>
    <n v="2"/>
    <n v="195.99"/>
  </r>
  <r>
    <x v="890"/>
    <x v="633"/>
    <x v="5"/>
    <x v="0"/>
    <x v="2"/>
    <s v="Fellowes Bankers Box Staxonsteel Drawer File/Stacking System"/>
    <n v="584.82000000000005"/>
    <n v="9"/>
    <n v="70.180000000000007"/>
  </r>
  <r>
    <x v="890"/>
    <x v="211"/>
    <x v="1"/>
    <x v="0"/>
    <x v="1"/>
    <s v="Avery 483"/>
    <n v="11.95"/>
    <n v="3"/>
    <n v="3.88"/>
  </r>
  <r>
    <x v="890"/>
    <x v="109"/>
    <x v="1"/>
    <x v="0"/>
    <x v="4"/>
    <s v="Newell 311"/>
    <n v="3.54"/>
    <n v="2"/>
    <n v="0.31"/>
  </r>
  <r>
    <x v="890"/>
    <x v="736"/>
    <x v="7"/>
    <x v="1"/>
    <x v="8"/>
    <s v="Electrix 20W Halogen Replacement Bulb for Zoom-In Desk Lamp"/>
    <n v="13.4"/>
    <n v="1"/>
    <n v="6.43"/>
  </r>
  <r>
    <x v="890"/>
    <x v="736"/>
    <x v="7"/>
    <x v="0"/>
    <x v="0"/>
    <s v="Easy-staple paper"/>
    <n v="4.9800000000000004"/>
    <n v="1"/>
    <n v="2.34"/>
  </r>
  <r>
    <x v="890"/>
    <x v="736"/>
    <x v="7"/>
    <x v="0"/>
    <x v="10"/>
    <s v="#10 White Business Envelopes,4 1/8 x 9 1/2"/>
    <n v="109.69"/>
    <n v="7"/>
    <n v="51.55"/>
  </r>
  <r>
    <x v="891"/>
    <x v="480"/>
    <x v="3"/>
    <x v="0"/>
    <x v="0"/>
    <s v="Xerox 216"/>
    <n v="19.440000000000001"/>
    <n v="3"/>
    <n v="9.33"/>
  </r>
  <r>
    <x v="891"/>
    <x v="217"/>
    <x v="22"/>
    <x v="2"/>
    <x v="6"/>
    <s v="Plantronics Calisto P620-M USB Wireless Speakerphone System"/>
    <n v="156.79"/>
    <n v="1"/>
    <n v="13.72"/>
  </r>
  <r>
    <x v="891"/>
    <x v="217"/>
    <x v="22"/>
    <x v="2"/>
    <x v="6"/>
    <s v="Google Nexus 5"/>
    <n v="431.98"/>
    <n v="3"/>
    <n v="27"/>
  </r>
  <r>
    <x v="891"/>
    <x v="217"/>
    <x v="22"/>
    <x v="0"/>
    <x v="10"/>
    <s v="Jet-Pak Recycled Peel 'N' Seal Padded Mailers"/>
    <n v="35.89"/>
    <n v="1"/>
    <n v="16.149999999999999"/>
  </r>
  <r>
    <x v="891"/>
    <x v="217"/>
    <x v="22"/>
    <x v="0"/>
    <x v="3"/>
    <s v="Ibico Plastic and Wire Spiral Binding Combs"/>
    <n v="47.21"/>
    <n v="7"/>
    <n v="15.34"/>
  </r>
  <r>
    <x v="891"/>
    <x v="217"/>
    <x v="22"/>
    <x v="0"/>
    <x v="0"/>
    <s v="Xerox 1880"/>
    <n v="248.08"/>
    <n v="7"/>
    <n v="116.6"/>
  </r>
  <r>
    <x v="891"/>
    <x v="217"/>
    <x v="22"/>
    <x v="0"/>
    <x v="0"/>
    <s v="Snap-A-Way Black Print Carbonless Ruled Speed Letter, Triplicate"/>
    <n v="189.7"/>
    <n v="5"/>
    <n v="89.16"/>
  </r>
  <r>
    <x v="891"/>
    <x v="217"/>
    <x v="22"/>
    <x v="0"/>
    <x v="3"/>
    <s v="GBC Standard Therm-A-Bind Covers"/>
    <n v="59.81"/>
    <n v="3"/>
    <n v="19.440000000000001"/>
  </r>
  <r>
    <x v="891"/>
    <x v="679"/>
    <x v="20"/>
    <x v="0"/>
    <x v="3"/>
    <s v="Ibico EB-19 Dual Function Manual Binding System"/>
    <n v="968.74"/>
    <n v="7"/>
    <n v="314.83999999999997"/>
  </r>
  <r>
    <x v="891"/>
    <x v="679"/>
    <x v="20"/>
    <x v="0"/>
    <x v="3"/>
    <s v="Trimflex Flexible Post Binders"/>
    <n v="222.35"/>
    <n v="13"/>
    <n v="77.819999999999993"/>
  </r>
  <r>
    <x v="891"/>
    <x v="679"/>
    <x v="20"/>
    <x v="2"/>
    <x v="16"/>
    <s v="Brother DCP1000 Digital 3 in 1 Multifunction Machine"/>
    <n v="479.98"/>
    <n v="2"/>
    <n v="90"/>
  </r>
  <r>
    <x v="891"/>
    <x v="64"/>
    <x v="3"/>
    <x v="2"/>
    <x v="6"/>
    <s v="Avaya 5410 Digital phone"/>
    <n v="271.95999999999998"/>
    <n v="5"/>
    <n v="27.2"/>
  </r>
  <r>
    <x v="891"/>
    <x v="64"/>
    <x v="3"/>
    <x v="0"/>
    <x v="4"/>
    <s v="Blackstonian Pencils"/>
    <n v="18.690000000000001"/>
    <n v="7"/>
    <n v="5.23"/>
  </r>
  <r>
    <x v="891"/>
    <x v="64"/>
    <x v="3"/>
    <x v="0"/>
    <x v="0"/>
    <s v="Xerox 1977"/>
    <n v="13.36"/>
    <n v="2"/>
    <n v="6.41"/>
  </r>
  <r>
    <x v="891"/>
    <x v="64"/>
    <x v="3"/>
    <x v="2"/>
    <x v="6"/>
    <s v="Cisco SPA301"/>
    <n v="249.58"/>
    <n v="2"/>
    <n v="31.2"/>
  </r>
  <r>
    <x v="891"/>
    <x v="64"/>
    <x v="3"/>
    <x v="0"/>
    <x v="7"/>
    <s v="Alliance Big Bands Rubber Bands, 12/Pack"/>
    <n v="13.86"/>
    <n v="7"/>
    <n v="0"/>
  </r>
  <r>
    <x v="891"/>
    <x v="64"/>
    <x v="3"/>
    <x v="0"/>
    <x v="3"/>
    <s v="Avery Durable Slant Ring Binders With Label Holder"/>
    <n v="13.38"/>
    <n v="4"/>
    <n v="4.68"/>
  </r>
  <r>
    <x v="891"/>
    <x v="64"/>
    <x v="3"/>
    <x v="0"/>
    <x v="3"/>
    <s v="Ibico Recycled Linen-Style Covers"/>
    <n v="437.47"/>
    <n v="14"/>
    <n v="153.12"/>
  </r>
  <r>
    <x v="892"/>
    <x v="702"/>
    <x v="0"/>
    <x v="2"/>
    <x v="6"/>
    <s v="GE 30524EE4"/>
    <n v="1097.54"/>
    <n v="7"/>
    <n v="123.47"/>
  </r>
  <r>
    <x v="892"/>
    <x v="702"/>
    <x v="0"/>
    <x v="1"/>
    <x v="8"/>
    <s v="Electrix Architect's Clamp-On Swing Arm Lamp, Black"/>
    <n v="190.92"/>
    <n v="5"/>
    <n v="-147.96"/>
  </r>
  <r>
    <x v="892"/>
    <x v="87"/>
    <x v="28"/>
    <x v="2"/>
    <x v="6"/>
    <s v="Motorola HK250 Universal Bluetooth Headset"/>
    <n v="114.95"/>
    <n v="5"/>
    <n v="2.2999999999999998"/>
  </r>
  <r>
    <x v="892"/>
    <x v="425"/>
    <x v="10"/>
    <x v="0"/>
    <x v="3"/>
    <s v="Universal Recycled Hanging Pressboard Report Binders, Letter Size"/>
    <n v="12.96"/>
    <n v="7"/>
    <n v="-9.5"/>
  </r>
  <r>
    <x v="892"/>
    <x v="386"/>
    <x v="3"/>
    <x v="0"/>
    <x v="4"/>
    <s v="Newell 341"/>
    <n v="8.56"/>
    <n v="2"/>
    <n v="2.48"/>
  </r>
  <r>
    <x v="892"/>
    <x v="386"/>
    <x v="3"/>
    <x v="0"/>
    <x v="0"/>
    <s v="Xerox 204"/>
    <n v="45.36"/>
    <n v="7"/>
    <n v="21.77"/>
  </r>
  <r>
    <x v="892"/>
    <x v="386"/>
    <x v="3"/>
    <x v="1"/>
    <x v="13"/>
    <s v="Hon 94000 Series Round Tables"/>
    <n v="1421.66"/>
    <n v="6"/>
    <n v="-195.48"/>
  </r>
  <r>
    <x v="892"/>
    <x v="440"/>
    <x v="3"/>
    <x v="0"/>
    <x v="2"/>
    <s v="SimpliFile Personal File, Black Granite, 15w x 6-15/16d x 11-1/4h"/>
    <n v="34.049999999999997"/>
    <n v="3"/>
    <n v="9.5299999999999994"/>
  </r>
  <r>
    <x v="892"/>
    <x v="440"/>
    <x v="3"/>
    <x v="0"/>
    <x v="2"/>
    <s v="Fellowes High-Stak Drawer Files"/>
    <n v="352.38"/>
    <n v="2"/>
    <n v="81.05"/>
  </r>
  <r>
    <x v="892"/>
    <x v="352"/>
    <x v="25"/>
    <x v="2"/>
    <x v="6"/>
    <s v="Cisco SPA301"/>
    <n v="249.58"/>
    <n v="2"/>
    <n v="31.2"/>
  </r>
  <r>
    <x v="892"/>
    <x v="352"/>
    <x v="25"/>
    <x v="2"/>
    <x v="9"/>
    <s v="Maxell 4.7GB DVD-R"/>
    <n v="68.11"/>
    <n v="3"/>
    <n v="17.88"/>
  </r>
  <r>
    <x v="892"/>
    <x v="352"/>
    <x v="25"/>
    <x v="2"/>
    <x v="9"/>
    <s v="ImationÂ 30456 USBÂ Flash DriveÂ 8GB"/>
    <n v="16.559999999999999"/>
    <n v="3"/>
    <n v="-2.48"/>
  </r>
  <r>
    <x v="892"/>
    <x v="640"/>
    <x v="10"/>
    <x v="0"/>
    <x v="0"/>
    <s v="Ampad Gold Fibre Wirebound Steno Books, 6&quot; x 9&quot;, Gregg Ruled"/>
    <n v="10.58"/>
    <n v="3"/>
    <n v="3.44"/>
  </r>
  <r>
    <x v="892"/>
    <x v="316"/>
    <x v="21"/>
    <x v="1"/>
    <x v="11"/>
    <s v="Bush Westfield Collection Bookcases, Dark Cherry Finish"/>
    <n v="405.86"/>
    <n v="7"/>
    <n v="32.47"/>
  </r>
  <r>
    <x v="892"/>
    <x v="316"/>
    <x v="21"/>
    <x v="1"/>
    <x v="5"/>
    <s v="Hon GuestStacker Chair"/>
    <n v="680.01"/>
    <n v="3"/>
    <n v="176.8"/>
  </r>
  <r>
    <x v="893"/>
    <x v="127"/>
    <x v="40"/>
    <x v="0"/>
    <x v="4"/>
    <s v="Newell 318"/>
    <n v="19.46"/>
    <n v="7"/>
    <n v="5.0599999999999996"/>
  </r>
  <r>
    <x v="893"/>
    <x v="127"/>
    <x v="40"/>
    <x v="0"/>
    <x v="12"/>
    <s v="Acco Six-Outlet Power Strip, 4' Cord Length"/>
    <n v="60.34"/>
    <n v="7"/>
    <n v="15.69"/>
  </r>
  <r>
    <x v="893"/>
    <x v="667"/>
    <x v="32"/>
    <x v="0"/>
    <x v="1"/>
    <s v="Avery 517"/>
    <n v="3.69"/>
    <n v="1"/>
    <n v="1.73"/>
  </r>
  <r>
    <x v="893"/>
    <x v="667"/>
    <x v="32"/>
    <x v="0"/>
    <x v="1"/>
    <s v="Avery 477"/>
    <n v="122.12"/>
    <n v="4"/>
    <n v="56.18"/>
  </r>
  <r>
    <x v="893"/>
    <x v="169"/>
    <x v="0"/>
    <x v="0"/>
    <x v="0"/>
    <s v="Things To Do Today Pad"/>
    <n v="9.39"/>
    <n v="2"/>
    <n v="3.29"/>
  </r>
  <r>
    <x v="893"/>
    <x v="169"/>
    <x v="0"/>
    <x v="0"/>
    <x v="4"/>
    <s v="Hunt BOSTON Vista Battery-Operated Pencil Sharpener, Black"/>
    <n v="9.33"/>
    <n v="1"/>
    <n v="0.82"/>
  </r>
  <r>
    <x v="893"/>
    <x v="105"/>
    <x v="15"/>
    <x v="1"/>
    <x v="13"/>
    <s v="Hon 61000 Series Interactive Training Tables"/>
    <n v="79.97"/>
    <n v="3"/>
    <n v="-29.32"/>
  </r>
  <r>
    <x v="893"/>
    <x v="105"/>
    <x v="15"/>
    <x v="0"/>
    <x v="3"/>
    <s v="Acco Pressboard Covers with Storage Hooks, 14 7/8&quot; x 11&quot;, Light Blue"/>
    <n v="2.95"/>
    <n v="2"/>
    <n v="-2.06"/>
  </r>
  <r>
    <x v="893"/>
    <x v="564"/>
    <x v="14"/>
    <x v="2"/>
    <x v="6"/>
    <s v="LF Elite 3D Dazzle Designer Hard Case Cover, Lf Stylus Pen and Wiper For Apple Iphone 5c Mini Lite"/>
    <n v="10.9"/>
    <n v="1"/>
    <n v="3.05"/>
  </r>
  <r>
    <x v="893"/>
    <x v="564"/>
    <x v="14"/>
    <x v="2"/>
    <x v="9"/>
    <s v="Logitech Trackman Marble Mouse"/>
    <n v="59.98"/>
    <n v="2"/>
    <n v="25.19"/>
  </r>
  <r>
    <x v="893"/>
    <x v="564"/>
    <x v="14"/>
    <x v="0"/>
    <x v="12"/>
    <s v="Holmes Replacement Filter for HEPA Air Cleaner, Very Large Room, HEPA Filter"/>
    <n v="61.93"/>
    <n v="1"/>
    <n v="23.4"/>
  </r>
  <r>
    <x v="893"/>
    <x v="185"/>
    <x v="15"/>
    <x v="2"/>
    <x v="6"/>
    <s v="ARKON Windshield Dashboard Air Vent Car Mount Holder"/>
    <n v="40.68"/>
    <n v="3"/>
    <n v="-9.15"/>
  </r>
  <r>
    <x v="893"/>
    <x v="274"/>
    <x v="1"/>
    <x v="0"/>
    <x v="14"/>
    <s v="Acme Office Executive Series Stainless Steel Trimmers"/>
    <n v="20.57"/>
    <n v="3"/>
    <n v="1.54"/>
  </r>
  <r>
    <x v="893"/>
    <x v="274"/>
    <x v="1"/>
    <x v="0"/>
    <x v="12"/>
    <s v="Belkin 6 Outlet Metallic Surge Strip"/>
    <n v="4.3600000000000003"/>
    <n v="2"/>
    <n v="-11.76"/>
  </r>
  <r>
    <x v="893"/>
    <x v="274"/>
    <x v="1"/>
    <x v="2"/>
    <x v="9"/>
    <s v="Kingston Digital DataTraveler 8GB USB 2.0"/>
    <n v="19.04"/>
    <n v="4"/>
    <n v="-1.43"/>
  </r>
  <r>
    <x v="893"/>
    <x v="153"/>
    <x v="3"/>
    <x v="0"/>
    <x v="3"/>
    <s v="Wilson Jones Elliptical Ring 3 1/2&quot; Capacity Binders, 800 sheets"/>
    <n v="273.92"/>
    <n v="8"/>
    <n v="99.3"/>
  </r>
  <r>
    <x v="893"/>
    <x v="181"/>
    <x v="6"/>
    <x v="1"/>
    <x v="13"/>
    <s v="Iceberg OfficeWorks 42&quot; Round Tables"/>
    <n v="1056.8599999999999"/>
    <n v="7"/>
    <n v="158.53"/>
  </r>
  <r>
    <x v="894"/>
    <x v="564"/>
    <x v="3"/>
    <x v="1"/>
    <x v="5"/>
    <s v="Global Leather Highback Executive Chair with Pneumatic Height Adjustment, Black"/>
    <n v="321.57"/>
    <n v="2"/>
    <n v="28.14"/>
  </r>
  <r>
    <x v="894"/>
    <x v="16"/>
    <x v="20"/>
    <x v="0"/>
    <x v="2"/>
    <s v="Fellowes Personal Hanging Folder Files, Navy"/>
    <n v="80.58"/>
    <n v="6"/>
    <n v="22.56"/>
  </r>
  <r>
    <x v="894"/>
    <x v="16"/>
    <x v="20"/>
    <x v="0"/>
    <x v="10"/>
    <s v="Tyvek Side-Opening Peel &amp; Seel Expanding Envelopes"/>
    <n v="361.92"/>
    <n v="4"/>
    <n v="162.86000000000001"/>
  </r>
  <r>
    <x v="894"/>
    <x v="358"/>
    <x v="22"/>
    <x v="0"/>
    <x v="3"/>
    <s v="GBC DocuBind P50 Personal Binding Machine"/>
    <n v="153.55000000000001"/>
    <n v="3"/>
    <n v="51.82"/>
  </r>
  <r>
    <x v="894"/>
    <x v="358"/>
    <x v="22"/>
    <x v="0"/>
    <x v="12"/>
    <s v="Holmes HEPA Air Purifier"/>
    <n v="65.34"/>
    <n v="3"/>
    <n v="22.87"/>
  </r>
  <r>
    <x v="894"/>
    <x v="358"/>
    <x v="22"/>
    <x v="0"/>
    <x v="0"/>
    <s v="Xerox 1988"/>
    <n v="123.92"/>
    <n v="4"/>
    <n v="55.76"/>
  </r>
  <r>
    <x v="894"/>
    <x v="358"/>
    <x v="22"/>
    <x v="0"/>
    <x v="12"/>
    <s v="Harmony HEPA Quiet Air Purifiers"/>
    <n v="35.1"/>
    <n v="3"/>
    <n v="12.29"/>
  </r>
  <r>
    <x v="894"/>
    <x v="358"/>
    <x v="22"/>
    <x v="2"/>
    <x v="9"/>
    <s v="Kingston Digital DataTraveler 16GB USB 2.0"/>
    <n v="44.75"/>
    <n v="5"/>
    <n v="8.5"/>
  </r>
  <r>
    <x v="894"/>
    <x v="294"/>
    <x v="18"/>
    <x v="1"/>
    <x v="5"/>
    <s v="Global Commerce Series High-Back Swivel/Tilt Chairs"/>
    <n v="1424.9"/>
    <n v="5"/>
    <n v="356.23"/>
  </r>
  <r>
    <x v="894"/>
    <x v="694"/>
    <x v="3"/>
    <x v="0"/>
    <x v="0"/>
    <s v="Wirebound Message Books, Four 2 3/4 x 5 White Forms per Page"/>
    <n v="80.28"/>
    <n v="12"/>
    <n v="36.93"/>
  </r>
  <r>
    <x v="894"/>
    <x v="752"/>
    <x v="20"/>
    <x v="0"/>
    <x v="0"/>
    <s v="Wirebound Message Books, Four 2 3/4&quot; x 5&quot; Forms per Page, 600 Sets per Book"/>
    <n v="18.54"/>
    <n v="2"/>
    <n v="8.7100000000000009"/>
  </r>
  <r>
    <x v="894"/>
    <x v="752"/>
    <x v="20"/>
    <x v="0"/>
    <x v="3"/>
    <s v="Fellowes PB200 Plastic Comb Binding Machine"/>
    <n v="679.96"/>
    <n v="5"/>
    <n v="220.99"/>
  </r>
  <r>
    <x v="894"/>
    <x v="620"/>
    <x v="20"/>
    <x v="0"/>
    <x v="0"/>
    <s v="Adams Phone Message Book, Professional, 400 Message Capacity, 5 3/6Â” x 11Â”"/>
    <n v="62.82"/>
    <n v="9"/>
    <n v="29.53"/>
  </r>
  <r>
    <x v="894"/>
    <x v="421"/>
    <x v="20"/>
    <x v="0"/>
    <x v="0"/>
    <s v="Xerox 221"/>
    <n v="6.48"/>
    <n v="1"/>
    <n v="3.11"/>
  </r>
  <r>
    <x v="895"/>
    <x v="362"/>
    <x v="20"/>
    <x v="0"/>
    <x v="7"/>
    <s v="Advantus Push Pins"/>
    <n v="15.26"/>
    <n v="7"/>
    <n v="6.26"/>
  </r>
  <r>
    <x v="895"/>
    <x v="362"/>
    <x v="20"/>
    <x v="2"/>
    <x v="6"/>
    <s v="AT&amp;T CL83451 4-Handset Telephone"/>
    <n v="1029.95"/>
    <n v="5"/>
    <n v="298.69"/>
  </r>
  <r>
    <x v="895"/>
    <x v="667"/>
    <x v="26"/>
    <x v="0"/>
    <x v="2"/>
    <s v="Tennsco Regal Shelving Units"/>
    <n v="243.38"/>
    <n v="3"/>
    <n v="-51.72"/>
  </r>
  <r>
    <x v="895"/>
    <x v="667"/>
    <x v="26"/>
    <x v="2"/>
    <x v="9"/>
    <s v="ImationÂ 32GB Pocket Pro USB 3.0Â Flash DriveÂ - 32 GB - Black - 1 P ..."/>
    <n v="119.8"/>
    <n v="5"/>
    <n v="29.95"/>
  </r>
  <r>
    <x v="895"/>
    <x v="667"/>
    <x v="26"/>
    <x v="2"/>
    <x v="6"/>
    <s v="Jabra SPEAK 410"/>
    <n v="300.77"/>
    <n v="4"/>
    <n v="30.08"/>
  </r>
  <r>
    <x v="895"/>
    <x v="278"/>
    <x v="22"/>
    <x v="1"/>
    <x v="8"/>
    <s v="3M Hangers With Command Adhesive"/>
    <n v="14.8"/>
    <n v="4"/>
    <n v="6.07"/>
  </r>
  <r>
    <x v="895"/>
    <x v="278"/>
    <x v="22"/>
    <x v="2"/>
    <x v="6"/>
    <s v="AT&amp;T TR1909W"/>
    <n v="302.38"/>
    <n v="3"/>
    <n v="22.68"/>
  </r>
  <r>
    <x v="895"/>
    <x v="278"/>
    <x v="22"/>
    <x v="2"/>
    <x v="9"/>
    <s v="First Data FD10 PIN Pad"/>
    <n v="316"/>
    <n v="4"/>
    <n v="31.6"/>
  </r>
  <r>
    <x v="895"/>
    <x v="336"/>
    <x v="16"/>
    <x v="0"/>
    <x v="2"/>
    <s v="Steel Personal Filing/Posting Tote"/>
    <n v="85.22"/>
    <n v="3"/>
    <n v="7.46"/>
  </r>
  <r>
    <x v="895"/>
    <x v="273"/>
    <x v="15"/>
    <x v="0"/>
    <x v="4"/>
    <s v="Prang Drawing Pencil Set"/>
    <n v="6.67"/>
    <n v="3"/>
    <n v="1.67"/>
  </r>
  <r>
    <x v="895"/>
    <x v="270"/>
    <x v="10"/>
    <x v="0"/>
    <x v="2"/>
    <s v="Acco Perma 4000 Stacking Storage Drawers"/>
    <n v="64.959999999999994"/>
    <n v="5"/>
    <n v="-4.0599999999999996"/>
  </r>
  <r>
    <x v="895"/>
    <x v="270"/>
    <x v="10"/>
    <x v="0"/>
    <x v="14"/>
    <s v="Elite 5&quot; Scissors"/>
    <n v="13.52"/>
    <n v="2"/>
    <n v="1.69"/>
  </r>
  <r>
    <x v="895"/>
    <x v="270"/>
    <x v="10"/>
    <x v="1"/>
    <x v="5"/>
    <s v="Office Star - Contemporary Task Swivel chair with Loop Arms, Charcoal"/>
    <n v="458.43"/>
    <n v="5"/>
    <n v="-137.53"/>
  </r>
  <r>
    <x v="895"/>
    <x v="270"/>
    <x v="10"/>
    <x v="0"/>
    <x v="12"/>
    <s v="Belkin 325VA UPS Surge Protector, 6'"/>
    <n v="387.14"/>
    <n v="4"/>
    <n v="24.2"/>
  </r>
  <r>
    <x v="895"/>
    <x v="270"/>
    <x v="10"/>
    <x v="1"/>
    <x v="13"/>
    <s v="Lesro Round Back Collection Coffee Table, End Table"/>
    <n v="328.59"/>
    <n v="3"/>
    <n v="-147.87"/>
  </r>
  <r>
    <x v="895"/>
    <x v="35"/>
    <x v="11"/>
    <x v="1"/>
    <x v="5"/>
    <s v="Global Fabric Manager's Chair, Dark Gray"/>
    <n v="403.92"/>
    <n v="5"/>
    <n v="25.25"/>
  </r>
  <r>
    <x v="895"/>
    <x v="494"/>
    <x v="3"/>
    <x v="0"/>
    <x v="3"/>
    <s v="Ibico Laser Imprintable Binding System Covers"/>
    <n v="209.6"/>
    <n v="5"/>
    <n v="68.12"/>
  </r>
  <r>
    <x v="895"/>
    <x v="494"/>
    <x v="3"/>
    <x v="0"/>
    <x v="4"/>
    <s v="Boston 16765 Mini Stand Up Battery Pencil Sharpener"/>
    <n v="23.32"/>
    <n v="2"/>
    <n v="6.06"/>
  </r>
  <r>
    <x v="895"/>
    <x v="494"/>
    <x v="3"/>
    <x v="0"/>
    <x v="0"/>
    <s v="IBM Multi-Purpose Copy Paper, 8 1/2 x 11&quot;, Case"/>
    <n v="30.98"/>
    <n v="1"/>
    <n v="13.94"/>
  </r>
  <r>
    <x v="895"/>
    <x v="494"/>
    <x v="3"/>
    <x v="2"/>
    <x v="9"/>
    <s v="Microsoft Natural Ergonomic Keyboard 4000"/>
    <n v="119.96"/>
    <n v="4"/>
    <n v="25.19"/>
  </r>
  <r>
    <x v="895"/>
    <x v="494"/>
    <x v="3"/>
    <x v="1"/>
    <x v="5"/>
    <s v="Global Wood Trimmed Manager's Task Chair, Khaki"/>
    <n v="363.92"/>
    <n v="5"/>
    <n v="-31.84"/>
  </r>
  <r>
    <x v="895"/>
    <x v="494"/>
    <x v="3"/>
    <x v="0"/>
    <x v="3"/>
    <s v="Recycled Easel Ring Binders"/>
    <n v="35.81"/>
    <n v="3"/>
    <n v="11.19"/>
  </r>
  <r>
    <x v="895"/>
    <x v="494"/>
    <x v="3"/>
    <x v="0"/>
    <x v="3"/>
    <s v="GBC Recycled VeloBinder Covers"/>
    <n v="122.69"/>
    <n v="9"/>
    <n v="39.869999999999997"/>
  </r>
  <r>
    <x v="895"/>
    <x v="494"/>
    <x v="3"/>
    <x v="1"/>
    <x v="13"/>
    <s v="Hon Non-Folding Utility Tables"/>
    <n v="892.14"/>
    <n v="7"/>
    <n v="111.52"/>
  </r>
  <r>
    <x v="895"/>
    <x v="494"/>
    <x v="3"/>
    <x v="0"/>
    <x v="2"/>
    <s v="Rogers Profile Extra Capacity Storage Tub"/>
    <n v="50.22"/>
    <n v="3"/>
    <n v="2.0099999999999998"/>
  </r>
  <r>
    <x v="895"/>
    <x v="494"/>
    <x v="3"/>
    <x v="0"/>
    <x v="12"/>
    <s v="Fellowes 8 Outlet Superior Workstation Surge Protector"/>
    <n v="83.42"/>
    <n v="2"/>
    <n v="24.19"/>
  </r>
  <r>
    <x v="895"/>
    <x v="494"/>
    <x v="3"/>
    <x v="0"/>
    <x v="3"/>
    <s v="Black Avery Memo-Size 3-Ring Binder, 5 1/2&quot; x 8 1/2&quot;"/>
    <n v="5.87"/>
    <n v="2"/>
    <n v="2.13"/>
  </r>
  <r>
    <x v="895"/>
    <x v="571"/>
    <x v="10"/>
    <x v="0"/>
    <x v="12"/>
    <s v="Belkin F5C206VTEL 6 Outlet Surge"/>
    <n v="73.540000000000006"/>
    <n v="4"/>
    <n v="9.19"/>
  </r>
  <r>
    <x v="896"/>
    <x v="140"/>
    <x v="10"/>
    <x v="0"/>
    <x v="3"/>
    <s v="Wilson Jones Century Plastic Molded Ring Binders"/>
    <n v="18.690000000000001"/>
    <n v="3"/>
    <n v="-14.33"/>
  </r>
  <r>
    <x v="896"/>
    <x v="140"/>
    <x v="10"/>
    <x v="2"/>
    <x v="9"/>
    <s v="Logitech G602 Wireless Gaming Mouse"/>
    <n v="383.95"/>
    <n v="6"/>
    <n v="76.790000000000006"/>
  </r>
  <r>
    <x v="896"/>
    <x v="342"/>
    <x v="14"/>
    <x v="2"/>
    <x v="6"/>
    <s v="Jabra SPEAK 410"/>
    <n v="657.93"/>
    <n v="7"/>
    <n v="184.22"/>
  </r>
  <r>
    <x v="896"/>
    <x v="342"/>
    <x v="14"/>
    <x v="1"/>
    <x v="8"/>
    <s v="Westinghouse Clip-On Gooseneck Lamps"/>
    <n v="33.479999999999997"/>
    <n v="4"/>
    <n v="8.6999999999999993"/>
  </r>
  <r>
    <x v="896"/>
    <x v="342"/>
    <x v="14"/>
    <x v="0"/>
    <x v="4"/>
    <s v="Newell 333"/>
    <n v="13.9"/>
    <n v="5"/>
    <n v="3.61"/>
  </r>
  <r>
    <x v="896"/>
    <x v="342"/>
    <x v="14"/>
    <x v="0"/>
    <x v="2"/>
    <s v="Fellowes Desktop Hanging File Manager"/>
    <n v="26.86"/>
    <n v="2"/>
    <n v="6.72"/>
  </r>
  <r>
    <x v="896"/>
    <x v="574"/>
    <x v="4"/>
    <x v="2"/>
    <x v="9"/>
    <s v="Case Logic 2.4GHz Wireless Keyboard"/>
    <n v="249.95"/>
    <n v="5"/>
    <n v="20"/>
  </r>
  <r>
    <x v="896"/>
    <x v="574"/>
    <x v="4"/>
    <x v="0"/>
    <x v="0"/>
    <s v="Xerox 1907"/>
    <n v="49.12"/>
    <n v="4"/>
    <n v="23.09"/>
  </r>
  <r>
    <x v="896"/>
    <x v="503"/>
    <x v="3"/>
    <x v="1"/>
    <x v="8"/>
    <s v="Howard Miller 14-1/2&quot; Diameter Chrome Round Wall Clock"/>
    <n v="383.64"/>
    <n v="6"/>
    <n v="122.76"/>
  </r>
  <r>
    <x v="896"/>
    <x v="503"/>
    <x v="3"/>
    <x v="0"/>
    <x v="12"/>
    <s v="Belkin F9H710-06 7 Outlet SurgeMaster Surge Protector"/>
    <n v="56.52"/>
    <n v="3"/>
    <n v="15.83"/>
  </r>
  <r>
    <x v="896"/>
    <x v="270"/>
    <x v="20"/>
    <x v="1"/>
    <x v="8"/>
    <s v="Eldon 500 Class Desk Accessories"/>
    <n v="60.35"/>
    <n v="5"/>
    <n v="19.920000000000002"/>
  </r>
  <r>
    <x v="896"/>
    <x v="270"/>
    <x v="20"/>
    <x v="0"/>
    <x v="14"/>
    <s v="Fiskars Home &amp; Office Scissors"/>
    <n v="35.520000000000003"/>
    <n v="4"/>
    <n v="9.9499999999999993"/>
  </r>
  <r>
    <x v="896"/>
    <x v="270"/>
    <x v="20"/>
    <x v="0"/>
    <x v="4"/>
    <s v="Sanford Pocket Accent Highlighters"/>
    <n v="11.2"/>
    <n v="7"/>
    <n v="4.82"/>
  </r>
  <r>
    <x v="897"/>
    <x v="484"/>
    <x v="39"/>
    <x v="2"/>
    <x v="9"/>
    <s v="Memorex Mini Travel Drive 16 GB USB 2.0 Flash Drive"/>
    <n v="63.88"/>
    <n v="4"/>
    <n v="24.91"/>
  </r>
  <r>
    <x v="897"/>
    <x v="274"/>
    <x v="3"/>
    <x v="0"/>
    <x v="3"/>
    <s v="Acco Pressboard Covers with Storage Hooks, 14 7/8&quot; x 11&quot;, Dark Blue"/>
    <n v="6.1"/>
    <n v="2"/>
    <n v="2.21"/>
  </r>
  <r>
    <x v="897"/>
    <x v="274"/>
    <x v="3"/>
    <x v="1"/>
    <x v="13"/>
    <s v="Bretford CR4500 Series Slim Rectangular Table"/>
    <n v="1114.27"/>
    <n v="4"/>
    <n v="41.79"/>
  </r>
  <r>
    <x v="897"/>
    <x v="29"/>
    <x v="3"/>
    <x v="0"/>
    <x v="4"/>
    <s v="Crayola Colored Pencils"/>
    <n v="9.84"/>
    <n v="3"/>
    <n v="3.25"/>
  </r>
  <r>
    <x v="898"/>
    <x v="283"/>
    <x v="29"/>
    <x v="1"/>
    <x v="8"/>
    <s v="Executive Impressions 14&quot;"/>
    <n v="133.38"/>
    <n v="6"/>
    <n v="58.69"/>
  </r>
  <r>
    <x v="898"/>
    <x v="500"/>
    <x v="20"/>
    <x v="0"/>
    <x v="0"/>
    <s v="Strathmore Photo Frame Cards"/>
    <n v="14.62"/>
    <n v="2"/>
    <n v="6.73"/>
  </r>
  <r>
    <x v="898"/>
    <x v="500"/>
    <x v="20"/>
    <x v="0"/>
    <x v="1"/>
    <s v="Avery 474"/>
    <n v="5.76"/>
    <n v="2"/>
    <n v="2.82"/>
  </r>
  <r>
    <x v="898"/>
    <x v="500"/>
    <x v="20"/>
    <x v="0"/>
    <x v="7"/>
    <s v="OIC Colored Binder Clips, Assorted Sizes"/>
    <n v="21.48"/>
    <n v="6"/>
    <n v="10.53"/>
  </r>
  <r>
    <x v="898"/>
    <x v="500"/>
    <x v="20"/>
    <x v="1"/>
    <x v="8"/>
    <s v="GE 48&quot; Fluorescent Tube, Cool White Energy Saver, 34 Watts, 30/Box"/>
    <n v="396.92"/>
    <n v="4"/>
    <n v="198.46"/>
  </r>
  <r>
    <x v="898"/>
    <x v="500"/>
    <x v="20"/>
    <x v="0"/>
    <x v="2"/>
    <s v="Advantus Rolling Storage Box"/>
    <n v="17.149999999999999"/>
    <n v="1"/>
    <n v="4.63"/>
  </r>
  <r>
    <x v="898"/>
    <x v="500"/>
    <x v="20"/>
    <x v="0"/>
    <x v="3"/>
    <s v="Acco Recycled 2&quot; Capacity Laser Printer Hanging Data Binders"/>
    <n v="23.12"/>
    <n v="2"/>
    <n v="7.8"/>
  </r>
  <r>
    <x v="898"/>
    <x v="171"/>
    <x v="3"/>
    <x v="1"/>
    <x v="5"/>
    <s v="Global Task Chair, Black"/>
    <n v="81.42"/>
    <n v="2"/>
    <n v="-9.16"/>
  </r>
  <r>
    <x v="898"/>
    <x v="171"/>
    <x v="3"/>
    <x v="0"/>
    <x v="2"/>
    <s v="Tenex Personal Project File with Scoop Front Design, Black"/>
    <n v="134.80000000000001"/>
    <n v="10"/>
    <n v="35.049999999999997"/>
  </r>
  <r>
    <x v="899"/>
    <x v="634"/>
    <x v="14"/>
    <x v="1"/>
    <x v="13"/>
    <s v="Chromcraft Bull-Nose Wood Oval Conference Tables &amp; Bases"/>
    <n v="1652.94"/>
    <n v="3"/>
    <n v="231.41"/>
  </r>
  <r>
    <x v="899"/>
    <x v="634"/>
    <x v="14"/>
    <x v="0"/>
    <x v="2"/>
    <s v="Recycled Data-Pak for Archival Bound Computer Printouts, 12-1/2 x 12-1/2 x 16"/>
    <n v="296.37"/>
    <n v="3"/>
    <n v="80.02"/>
  </r>
  <r>
    <x v="899"/>
    <x v="157"/>
    <x v="3"/>
    <x v="1"/>
    <x v="8"/>
    <s v="Eldon Expressions Wood Desk Accessories, Oak"/>
    <n v="14.76"/>
    <n v="2"/>
    <n v="4.28"/>
  </r>
  <r>
    <x v="899"/>
    <x v="109"/>
    <x v="11"/>
    <x v="1"/>
    <x v="13"/>
    <s v="Bretford Rectangular Conference Table Tops"/>
    <n v="564.20000000000005"/>
    <n v="3"/>
    <n v="-304.67"/>
  </r>
  <r>
    <x v="899"/>
    <x v="109"/>
    <x v="11"/>
    <x v="0"/>
    <x v="12"/>
    <s v="Belkin 5 Outlet SurgeMaster Power Centers"/>
    <n v="87.17"/>
    <n v="2"/>
    <n v="8.7200000000000006"/>
  </r>
  <r>
    <x v="899"/>
    <x v="489"/>
    <x v="10"/>
    <x v="0"/>
    <x v="3"/>
    <s v="Avery Triangle Shaped Sheet Lifters, Black, 2/Pack"/>
    <n v="2.21"/>
    <n v="3"/>
    <n v="-1.48"/>
  </r>
  <r>
    <x v="899"/>
    <x v="529"/>
    <x v="13"/>
    <x v="0"/>
    <x v="0"/>
    <s v="Xerox 1958"/>
    <n v="19.440000000000001"/>
    <n v="3"/>
    <n v="9.33"/>
  </r>
  <r>
    <x v="900"/>
    <x v="583"/>
    <x v="1"/>
    <x v="0"/>
    <x v="3"/>
    <s v="Cardinal Hold-It CD Pocket"/>
    <n v="4.79"/>
    <n v="3"/>
    <n v="-7.9"/>
  </r>
  <r>
    <x v="900"/>
    <x v="435"/>
    <x v="20"/>
    <x v="0"/>
    <x v="7"/>
    <s v="Stockwell Gold Paper Clips"/>
    <n v="3.68"/>
    <n v="2"/>
    <n v="1.8"/>
  </r>
  <r>
    <x v="900"/>
    <x v="500"/>
    <x v="3"/>
    <x v="1"/>
    <x v="5"/>
    <s v="Office Star - Contemporary Swivel Chair with Padded Adjustable Arms and Flex Back"/>
    <n v="563.91999999999996"/>
    <n v="5"/>
    <n v="7.05"/>
  </r>
  <r>
    <x v="900"/>
    <x v="394"/>
    <x v="25"/>
    <x v="0"/>
    <x v="12"/>
    <s v="Acco 6 Outlet Guardian Premium Surge Suppressor"/>
    <n v="34.94"/>
    <n v="3"/>
    <n v="3.06"/>
  </r>
  <r>
    <x v="900"/>
    <x v="451"/>
    <x v="3"/>
    <x v="2"/>
    <x v="9"/>
    <s v="ImationÂ USB 2.0 SwivelÂ Flash DriveÂ USBÂ flash driveÂ - 4 GB - Pink"/>
    <n v="21.21"/>
    <n v="7"/>
    <n v="4.45"/>
  </r>
  <r>
    <x v="901"/>
    <x v="773"/>
    <x v="3"/>
    <x v="1"/>
    <x v="13"/>
    <s v="Bretford Â“Just In TimeÂ” Height-Adjustable Multi-Task Work Tables"/>
    <n v="2003.52"/>
    <n v="6"/>
    <n v="-325.57"/>
  </r>
  <r>
    <x v="901"/>
    <x v="528"/>
    <x v="22"/>
    <x v="0"/>
    <x v="2"/>
    <s v="Personal Filing Tote with Lid, Black/Gray"/>
    <n v="46.53"/>
    <n v="3"/>
    <n v="13.03"/>
  </r>
  <r>
    <x v="901"/>
    <x v="512"/>
    <x v="0"/>
    <x v="0"/>
    <x v="0"/>
    <s v="Xerox 214"/>
    <n v="51.84"/>
    <n v="10"/>
    <n v="18.14"/>
  </r>
  <r>
    <x v="901"/>
    <x v="512"/>
    <x v="0"/>
    <x v="2"/>
    <x v="9"/>
    <s v="WD My Passport Ultra 1TB Portable External Hard Drive"/>
    <n v="165.6"/>
    <n v="3"/>
    <n v="-6.21"/>
  </r>
  <r>
    <x v="901"/>
    <x v="270"/>
    <x v="31"/>
    <x v="0"/>
    <x v="3"/>
    <s v="Ibico Plastic and Wire Spiral Binding Combs"/>
    <n v="13.49"/>
    <n v="2"/>
    <n v="4.38"/>
  </r>
  <r>
    <x v="901"/>
    <x v="270"/>
    <x v="31"/>
    <x v="0"/>
    <x v="3"/>
    <s v="GBC Laser Imprintable Binding System Covers, Desert Sand"/>
    <n v="11.42"/>
    <n v="1"/>
    <n v="3.85"/>
  </r>
  <r>
    <x v="901"/>
    <x v="579"/>
    <x v="14"/>
    <x v="0"/>
    <x v="3"/>
    <s v="GBC Ibimaster 500 Manual ProClick Binding System"/>
    <n v="9892.74"/>
    <n v="13"/>
    <n v="4946.37"/>
  </r>
  <r>
    <x v="902"/>
    <x v="611"/>
    <x v="16"/>
    <x v="0"/>
    <x v="3"/>
    <s v="GBC VeloBinder Electric Binding Machine"/>
    <n v="254.06"/>
    <n v="7"/>
    <n v="-169.37"/>
  </r>
  <r>
    <x v="902"/>
    <x v="611"/>
    <x v="16"/>
    <x v="0"/>
    <x v="12"/>
    <s v="Acco 7-Outlet Masterpiece Power Center, Wihtout Fax/Phone Line Protection"/>
    <n v="194.53"/>
    <n v="2"/>
    <n v="24.32"/>
  </r>
  <r>
    <x v="902"/>
    <x v="611"/>
    <x v="16"/>
    <x v="0"/>
    <x v="14"/>
    <s v="Premier Automatic Letter Opener"/>
    <n v="961.48"/>
    <n v="5"/>
    <n v="-204.31"/>
  </r>
  <r>
    <x v="902"/>
    <x v="514"/>
    <x v="28"/>
    <x v="1"/>
    <x v="8"/>
    <s v="Eldon 200 Class Desk Accessories"/>
    <n v="18.84"/>
    <n v="3"/>
    <n v="6.03"/>
  </r>
  <r>
    <x v="902"/>
    <x v="418"/>
    <x v="3"/>
    <x v="0"/>
    <x v="0"/>
    <s v="Eureka Recycled Copy Paper 8 1/2&quot; x 11&quot;, Ream"/>
    <n v="38.880000000000003"/>
    <n v="6"/>
    <n v="18.66"/>
  </r>
  <r>
    <x v="902"/>
    <x v="418"/>
    <x v="3"/>
    <x v="1"/>
    <x v="8"/>
    <s v="Seth Thomas 12&quot; Clock w/ Goldtone Case"/>
    <n v="183.84"/>
    <n v="8"/>
    <n v="62.51"/>
  </r>
  <r>
    <x v="902"/>
    <x v="418"/>
    <x v="3"/>
    <x v="0"/>
    <x v="14"/>
    <s v="Premier Electric Letter Opener"/>
    <n v="579.29999999999995"/>
    <n v="5"/>
    <n v="28.97"/>
  </r>
  <r>
    <x v="902"/>
    <x v="488"/>
    <x v="20"/>
    <x v="0"/>
    <x v="2"/>
    <s v="Tennsco Double-Tier Lockers"/>
    <n v="900.08"/>
    <n v="4"/>
    <n v="117.01"/>
  </r>
  <r>
    <x v="902"/>
    <x v="271"/>
    <x v="23"/>
    <x v="0"/>
    <x v="3"/>
    <s v="GBC DocuBind TL300 Electric Binding System"/>
    <n v="1793.98"/>
    <n v="2"/>
    <n v="843.17"/>
  </r>
  <r>
    <x v="902"/>
    <x v="617"/>
    <x v="3"/>
    <x v="2"/>
    <x v="9"/>
    <s v="SanDisk Cruzer 64 GB USB Flash Drive"/>
    <n v="72.64"/>
    <n v="2"/>
    <n v="21.79"/>
  </r>
  <r>
    <x v="902"/>
    <x v="617"/>
    <x v="3"/>
    <x v="2"/>
    <x v="9"/>
    <s v="LogitechÂ P710e Mobile Speakerphone"/>
    <n v="772.47"/>
    <n v="3"/>
    <n v="146.77000000000001"/>
  </r>
  <r>
    <x v="902"/>
    <x v="617"/>
    <x v="3"/>
    <x v="1"/>
    <x v="8"/>
    <s v="Eldon Expressions Wood and Plastic Desk Accessories, Oak"/>
    <n v="39.92"/>
    <n v="4"/>
    <n v="11.18"/>
  </r>
  <r>
    <x v="902"/>
    <x v="303"/>
    <x v="11"/>
    <x v="0"/>
    <x v="3"/>
    <s v="Vinyl Sectional Post Binders"/>
    <n v="45.24"/>
    <n v="4"/>
    <n v="-30.16"/>
  </r>
  <r>
    <x v="902"/>
    <x v="303"/>
    <x v="11"/>
    <x v="0"/>
    <x v="4"/>
    <s v="Newell 312"/>
    <n v="18.690000000000001"/>
    <n v="4"/>
    <n v="2.34"/>
  </r>
  <r>
    <x v="902"/>
    <x v="303"/>
    <x v="11"/>
    <x v="0"/>
    <x v="0"/>
    <s v="Black Print Carbonless 8 1/2&quot; x 8 1/4&quot; Rapid Memo Book"/>
    <n v="11.65"/>
    <n v="2"/>
    <n v="3.79"/>
  </r>
  <r>
    <x v="902"/>
    <x v="303"/>
    <x v="11"/>
    <x v="2"/>
    <x v="9"/>
    <s v="Sony Micro Vault Click 8 GB USB 2.0 Flash Drive"/>
    <n v="112.78"/>
    <n v="3"/>
    <n v="-8.4600000000000009"/>
  </r>
  <r>
    <x v="902"/>
    <x v="303"/>
    <x v="11"/>
    <x v="1"/>
    <x v="13"/>
    <s v="Iceberg OfficeWorks 42&quot; Round Tables"/>
    <n v="377.45"/>
    <n v="5"/>
    <n v="-264.22000000000003"/>
  </r>
  <r>
    <x v="902"/>
    <x v="303"/>
    <x v="11"/>
    <x v="0"/>
    <x v="1"/>
    <s v="Avery White Multi-Purpose Labels"/>
    <n v="15.94"/>
    <n v="4"/>
    <n v="5.18"/>
  </r>
  <r>
    <x v="902"/>
    <x v="303"/>
    <x v="11"/>
    <x v="2"/>
    <x v="6"/>
    <s v="Macally Suction Cup Mount"/>
    <n v="28.68"/>
    <n v="3"/>
    <n v="-7.17"/>
  </r>
  <r>
    <x v="902"/>
    <x v="672"/>
    <x v="40"/>
    <x v="1"/>
    <x v="5"/>
    <s v="Hon Every-Day Series Multi-Task Chairs"/>
    <n v="563.94000000000005"/>
    <n v="3"/>
    <n v="112.79"/>
  </r>
  <r>
    <x v="902"/>
    <x v="135"/>
    <x v="3"/>
    <x v="2"/>
    <x v="6"/>
    <s v="I Need's 3d Hello Kitty Hybrid Silicone Case Cover for HTC One X 4g with 3d Hello Kitty Stylus Pen Green/pink"/>
    <n v="66.98"/>
    <n v="7"/>
    <n v="6.7"/>
  </r>
  <r>
    <x v="903"/>
    <x v="442"/>
    <x v="12"/>
    <x v="1"/>
    <x v="13"/>
    <s v="SAFCO PlanMaster Boards, 60w x 37-1/2d, White Melamine"/>
    <n v="455.97"/>
    <n v="6"/>
    <n v="-218.87"/>
  </r>
  <r>
    <x v="903"/>
    <x v="442"/>
    <x v="12"/>
    <x v="0"/>
    <x v="3"/>
    <s v="Wilson Jones Clip &amp; Carry Folder Binder Tool for Ring Binders, Clear"/>
    <n v="10.44"/>
    <n v="6"/>
    <n v="-7.66"/>
  </r>
  <r>
    <x v="903"/>
    <x v="442"/>
    <x v="12"/>
    <x v="0"/>
    <x v="3"/>
    <s v="Cardinal Slant-D Ring Binder, Heavy Gauge Vinyl"/>
    <n v="5.21"/>
    <n v="2"/>
    <n v="-4.17"/>
  </r>
  <r>
    <x v="903"/>
    <x v="36"/>
    <x v="20"/>
    <x v="0"/>
    <x v="3"/>
    <s v="GBC Laser Imprintable Binding System Covers, Desert Sand"/>
    <n v="34.25"/>
    <n v="3"/>
    <n v="11.56"/>
  </r>
  <r>
    <x v="903"/>
    <x v="36"/>
    <x v="20"/>
    <x v="0"/>
    <x v="4"/>
    <s v="Newell 326"/>
    <n v="3.52"/>
    <n v="2"/>
    <n v="1.02"/>
  </r>
  <r>
    <x v="903"/>
    <x v="455"/>
    <x v="1"/>
    <x v="0"/>
    <x v="3"/>
    <s v="Wilson Jones Easy Flow II Sheet Lifters"/>
    <n v="1.8"/>
    <n v="5"/>
    <n v="-2.88"/>
  </r>
  <r>
    <x v="903"/>
    <x v="68"/>
    <x v="2"/>
    <x v="1"/>
    <x v="8"/>
    <s v="Eldon &quot;L&quot; Workstation Diamond Chairmat"/>
    <n v="303.92"/>
    <n v="5"/>
    <n v="-30.39"/>
  </r>
  <r>
    <x v="904"/>
    <x v="723"/>
    <x v="29"/>
    <x v="2"/>
    <x v="9"/>
    <s v="SanDisk Ultra 32 GB MicroSDHC Class 10 Memory Card"/>
    <n v="66.3"/>
    <n v="3"/>
    <n v="8.6199999999999992"/>
  </r>
  <r>
    <x v="904"/>
    <x v="314"/>
    <x v="29"/>
    <x v="1"/>
    <x v="8"/>
    <s v="C-Line Cubicle Keepers Polyproplyene Holder With Velcro Backings"/>
    <n v="18.920000000000002"/>
    <n v="4"/>
    <n v="7.38"/>
  </r>
  <r>
    <x v="904"/>
    <x v="314"/>
    <x v="29"/>
    <x v="0"/>
    <x v="3"/>
    <s v="DXL Angle-View Binders with Locking Rings by Samsill"/>
    <n v="15.42"/>
    <n v="2"/>
    <n v="6.94"/>
  </r>
  <r>
    <x v="904"/>
    <x v="550"/>
    <x v="40"/>
    <x v="0"/>
    <x v="0"/>
    <s v="Strathmore Photo Mount Cards"/>
    <n v="33.9"/>
    <n v="5"/>
    <n v="15.59"/>
  </r>
  <r>
    <x v="905"/>
    <x v="52"/>
    <x v="11"/>
    <x v="0"/>
    <x v="3"/>
    <s v="Avery 3 1/2&quot; Diskette Storage Pages, 10/Pack"/>
    <n v="31.32"/>
    <n v="10"/>
    <n v="-25.06"/>
  </r>
  <r>
    <x v="905"/>
    <x v="52"/>
    <x v="11"/>
    <x v="1"/>
    <x v="8"/>
    <s v="3M Hangers With Command Adhesive"/>
    <n v="11.84"/>
    <n v="4"/>
    <n v="3.11"/>
  </r>
  <r>
    <x v="905"/>
    <x v="52"/>
    <x v="11"/>
    <x v="1"/>
    <x v="8"/>
    <s v="Seth Thomas 14&quot; Day/Date Wall Clock"/>
    <n v="22.78"/>
    <n v="1"/>
    <n v="4.84"/>
  </r>
  <r>
    <x v="905"/>
    <x v="164"/>
    <x v="20"/>
    <x v="0"/>
    <x v="3"/>
    <s v="GBC Pre-Punched Binding Paper, Plastic, White, 8-1/2&quot; x 11&quot;"/>
    <n v="25.58"/>
    <n v="2"/>
    <n v="8.9499999999999993"/>
  </r>
  <r>
    <x v="905"/>
    <x v="341"/>
    <x v="22"/>
    <x v="0"/>
    <x v="3"/>
    <s v="Wilson Jones International Size A4 Ring Binders"/>
    <n v="55.36"/>
    <n v="4"/>
    <n v="19.38"/>
  </r>
  <r>
    <x v="905"/>
    <x v="341"/>
    <x v="22"/>
    <x v="2"/>
    <x v="15"/>
    <s v="Texas Instrument TI-15 Fraction Calculator"/>
    <n v="11.56"/>
    <n v="1"/>
    <n v="3.76"/>
  </r>
  <r>
    <x v="905"/>
    <x v="416"/>
    <x v="3"/>
    <x v="1"/>
    <x v="8"/>
    <s v="Deflect-o DuraMat Antistatic Studded Beveled Mat for Medium Pile Carpeting"/>
    <n v="842.72"/>
    <n v="8"/>
    <n v="202.25"/>
  </r>
  <r>
    <x v="905"/>
    <x v="416"/>
    <x v="3"/>
    <x v="1"/>
    <x v="8"/>
    <s v="Magnifier Swing Arm Lamp"/>
    <n v="41.96"/>
    <n v="2"/>
    <n v="10.91"/>
  </r>
  <r>
    <x v="906"/>
    <x v="391"/>
    <x v="6"/>
    <x v="1"/>
    <x v="8"/>
    <s v="Electrix Architect's Clamp-On Swing Arm Lamp, Black"/>
    <n v="572.76"/>
    <n v="6"/>
    <n v="166.1"/>
  </r>
  <r>
    <x v="906"/>
    <x v="391"/>
    <x v="6"/>
    <x v="1"/>
    <x v="8"/>
    <s v="Electrix Architect's Clamp-On Swing Arm Lamp, Black"/>
    <n v="286.38"/>
    <n v="3"/>
    <n v="83.05"/>
  </r>
  <r>
    <x v="906"/>
    <x v="624"/>
    <x v="1"/>
    <x v="1"/>
    <x v="11"/>
    <s v="Bush Westfield Collection Bookcases, Fully Assembled"/>
    <n v="141.37"/>
    <n v="2"/>
    <n v="-14.14"/>
  </r>
  <r>
    <x v="906"/>
    <x v="212"/>
    <x v="14"/>
    <x v="0"/>
    <x v="7"/>
    <s v="Acco Clips to Go Binder Clips, 24 Clips in Two Sizes"/>
    <n v="24.85"/>
    <n v="7"/>
    <n v="11.68"/>
  </r>
  <r>
    <x v="906"/>
    <x v="685"/>
    <x v="10"/>
    <x v="0"/>
    <x v="3"/>
    <s v="Universal Recycled Hanging Pressboard Report Binders, Letter Size"/>
    <n v="5.55"/>
    <n v="3"/>
    <n v="-4.07"/>
  </r>
  <r>
    <x v="906"/>
    <x v="150"/>
    <x v="22"/>
    <x v="0"/>
    <x v="4"/>
    <s v="Newell 317"/>
    <n v="8.82"/>
    <n v="3"/>
    <n v="2.56"/>
  </r>
  <r>
    <x v="906"/>
    <x v="150"/>
    <x v="22"/>
    <x v="0"/>
    <x v="0"/>
    <s v="Computer Printout Paper with Letter-Trim Perforations"/>
    <n v="37.94"/>
    <n v="2"/>
    <n v="18.21"/>
  </r>
  <r>
    <x v="906"/>
    <x v="150"/>
    <x v="22"/>
    <x v="0"/>
    <x v="4"/>
    <s v="Sanford EarthWrite Recycled Pencils, Medium Soft, #2"/>
    <n v="4.2"/>
    <n v="2"/>
    <n v="1.18"/>
  </r>
  <r>
    <x v="906"/>
    <x v="150"/>
    <x v="22"/>
    <x v="0"/>
    <x v="2"/>
    <s v="SAFCO Boltless Steel Shelving"/>
    <n v="227.28"/>
    <n v="2"/>
    <n v="2.27"/>
  </r>
  <r>
    <x v="906"/>
    <x v="150"/>
    <x v="22"/>
    <x v="0"/>
    <x v="0"/>
    <s v="Xerox 1911"/>
    <n v="47.9"/>
    <n v="1"/>
    <n v="22.99"/>
  </r>
  <r>
    <x v="906"/>
    <x v="150"/>
    <x v="22"/>
    <x v="0"/>
    <x v="10"/>
    <s v="Staple envelope"/>
    <n v="61.96"/>
    <n v="2"/>
    <n v="30.36"/>
  </r>
  <r>
    <x v="906"/>
    <x v="150"/>
    <x v="22"/>
    <x v="0"/>
    <x v="2"/>
    <s v="Tennsco Snap-Together Open Shelving Units, Starter Sets and Add-On Units"/>
    <n v="1117.92"/>
    <n v="4"/>
    <n v="55.9"/>
  </r>
  <r>
    <x v="906"/>
    <x v="27"/>
    <x v="43"/>
    <x v="2"/>
    <x v="16"/>
    <s v="Hewlett Packard 610 Color Digital Copier / Printer"/>
    <n v="1999.96"/>
    <n v="4"/>
    <n v="899.98"/>
  </r>
  <r>
    <x v="906"/>
    <x v="174"/>
    <x v="0"/>
    <x v="2"/>
    <x v="6"/>
    <s v="Wireless Extenders zBoost YX545 SOHO Signal Booster"/>
    <n v="453.58"/>
    <n v="3"/>
    <n v="39.69"/>
  </r>
  <r>
    <x v="906"/>
    <x v="174"/>
    <x v="0"/>
    <x v="0"/>
    <x v="1"/>
    <s v="Permanent Self-Adhesive File Folder Labels for Typewriters, 1 1/8 x 3 1/2, White"/>
    <n v="45.36"/>
    <n v="9"/>
    <n v="14.74"/>
  </r>
  <r>
    <x v="906"/>
    <x v="174"/>
    <x v="0"/>
    <x v="2"/>
    <x v="6"/>
    <s v="Cisco SPA 502G IP Phone"/>
    <n v="287.88"/>
    <n v="3"/>
    <n v="35.99"/>
  </r>
  <r>
    <x v="906"/>
    <x v="174"/>
    <x v="0"/>
    <x v="2"/>
    <x v="6"/>
    <s v="Cisco SPA112 2 Port Phone Adapter"/>
    <n v="131.88"/>
    <n v="3"/>
    <n v="14.84"/>
  </r>
  <r>
    <x v="906"/>
    <x v="174"/>
    <x v="0"/>
    <x v="1"/>
    <x v="8"/>
    <s v="GE General Purpose, Extra Long Life, Showcase &amp; Floodlight Incandescent Bulbs"/>
    <n v="2.33"/>
    <n v="2"/>
    <n v="-0.76"/>
  </r>
  <r>
    <x v="906"/>
    <x v="365"/>
    <x v="2"/>
    <x v="0"/>
    <x v="0"/>
    <s v="Xerox 1952"/>
    <n v="7.97"/>
    <n v="2"/>
    <n v="2.69"/>
  </r>
  <r>
    <x v="906"/>
    <x v="365"/>
    <x v="2"/>
    <x v="2"/>
    <x v="6"/>
    <s v="LG G2"/>
    <n v="1499.97"/>
    <n v="5"/>
    <n v="-374.99"/>
  </r>
  <r>
    <x v="907"/>
    <x v="237"/>
    <x v="25"/>
    <x v="0"/>
    <x v="3"/>
    <s v="GBC Linen Binding Covers"/>
    <n v="27.88"/>
    <n v="3"/>
    <n v="-20.45"/>
  </r>
  <r>
    <x v="907"/>
    <x v="237"/>
    <x v="25"/>
    <x v="0"/>
    <x v="2"/>
    <s v="Tennsco Double-Tier Lockers"/>
    <n v="540.04999999999995"/>
    <n v="3"/>
    <n v="-47.25"/>
  </r>
  <r>
    <x v="907"/>
    <x v="237"/>
    <x v="25"/>
    <x v="2"/>
    <x v="9"/>
    <s v="Microsoft Sculpt Comfort Mouse"/>
    <n v="255.68"/>
    <n v="8"/>
    <n v="76.7"/>
  </r>
  <r>
    <x v="907"/>
    <x v="625"/>
    <x v="22"/>
    <x v="0"/>
    <x v="0"/>
    <s v="Xerox 1898"/>
    <n v="33.4"/>
    <n v="5"/>
    <n v="16.03"/>
  </r>
  <r>
    <x v="907"/>
    <x v="401"/>
    <x v="20"/>
    <x v="1"/>
    <x v="8"/>
    <s v="Luxo Adjustable Task Clamp Lamp"/>
    <n v="799.56"/>
    <n v="9"/>
    <n v="207.89"/>
  </r>
  <r>
    <x v="907"/>
    <x v="203"/>
    <x v="20"/>
    <x v="2"/>
    <x v="6"/>
    <s v="Samsung Rugby III"/>
    <n v="197.97"/>
    <n v="3"/>
    <n v="53.45"/>
  </r>
  <r>
    <x v="907"/>
    <x v="573"/>
    <x v="3"/>
    <x v="1"/>
    <x v="8"/>
    <s v="Eldon 200 Class Desk Accessories, Smoke"/>
    <n v="43.96"/>
    <n v="7"/>
    <n v="18.46"/>
  </r>
  <r>
    <x v="907"/>
    <x v="573"/>
    <x v="3"/>
    <x v="0"/>
    <x v="10"/>
    <s v="Staple envelope"/>
    <n v="39.76"/>
    <n v="7"/>
    <n v="18.690000000000001"/>
  </r>
  <r>
    <x v="908"/>
    <x v="271"/>
    <x v="3"/>
    <x v="2"/>
    <x v="6"/>
    <s v="Samsung Galaxy Note 2"/>
    <n v="2575.94"/>
    <n v="7"/>
    <n v="257.58999999999997"/>
  </r>
  <r>
    <x v="908"/>
    <x v="271"/>
    <x v="3"/>
    <x v="0"/>
    <x v="0"/>
    <s v="Xerox 225"/>
    <n v="45.36"/>
    <n v="7"/>
    <n v="21.77"/>
  </r>
  <r>
    <x v="908"/>
    <x v="271"/>
    <x v="3"/>
    <x v="2"/>
    <x v="9"/>
    <s v="SanDisk Cruzer 64 GB USB Flash Drive"/>
    <n v="254.24"/>
    <n v="7"/>
    <n v="76.27"/>
  </r>
  <r>
    <x v="908"/>
    <x v="280"/>
    <x v="20"/>
    <x v="0"/>
    <x v="3"/>
    <s v="GBC Premium Transparent Covers with Diagonal Lined Pattern"/>
    <n v="33.57"/>
    <n v="2"/>
    <n v="11.75"/>
  </r>
  <r>
    <x v="908"/>
    <x v="531"/>
    <x v="38"/>
    <x v="1"/>
    <x v="8"/>
    <s v="Master Big Foot Doorstop, Beige"/>
    <n v="21.12"/>
    <n v="4"/>
    <n v="6.55"/>
  </r>
  <r>
    <x v="908"/>
    <x v="364"/>
    <x v="22"/>
    <x v="1"/>
    <x v="5"/>
    <s v="Global Executive Mid-Back Manager's Chair"/>
    <n v="698.35"/>
    <n v="3"/>
    <n v="52.38"/>
  </r>
  <r>
    <x v="908"/>
    <x v="364"/>
    <x v="22"/>
    <x v="1"/>
    <x v="13"/>
    <s v="SAFCO PlanMaster Heigh-Adjustable Drafting Table Base, 43w x 30d x 30-37h, Black"/>
    <n v="1747.25"/>
    <n v="5"/>
    <n v="629.01"/>
  </r>
  <r>
    <x v="908"/>
    <x v="230"/>
    <x v="12"/>
    <x v="1"/>
    <x v="13"/>
    <s v="KI Conference Tables"/>
    <n v="35.450000000000003"/>
    <n v="1"/>
    <n v="-24.1"/>
  </r>
  <r>
    <x v="908"/>
    <x v="230"/>
    <x v="12"/>
    <x v="2"/>
    <x v="15"/>
    <s v="Panasonic KX MC6040 Color Laser Multifunction Printer"/>
    <n v="269.97000000000003"/>
    <n v="2"/>
    <n v="-386.96"/>
  </r>
  <r>
    <x v="908"/>
    <x v="230"/>
    <x v="12"/>
    <x v="2"/>
    <x v="9"/>
    <s v="ImationÂ Clip USBÂ flash driveÂ - 8 GB"/>
    <n v="45.12"/>
    <n v="3"/>
    <n v="-7.9"/>
  </r>
  <r>
    <x v="908"/>
    <x v="230"/>
    <x v="12"/>
    <x v="2"/>
    <x v="9"/>
    <s v="Hypercom P1300 Pinpad"/>
    <n v="100.8"/>
    <n v="2"/>
    <n v="21.42"/>
  </r>
  <r>
    <x v="908"/>
    <x v="230"/>
    <x v="12"/>
    <x v="1"/>
    <x v="5"/>
    <s v="Global Stack Chair with Arms, Black"/>
    <n v="47.97"/>
    <n v="2"/>
    <n v="4.2"/>
  </r>
  <r>
    <x v="908"/>
    <x v="504"/>
    <x v="20"/>
    <x v="1"/>
    <x v="13"/>
    <s v="Bevis Oval Conference Table, Walnut"/>
    <n v="313.18"/>
    <n v="2"/>
    <n v="-120.05"/>
  </r>
  <r>
    <x v="908"/>
    <x v="504"/>
    <x v="20"/>
    <x v="1"/>
    <x v="5"/>
    <s v="Hon 4070 Series Pagoda Round Back Stacking Chairs"/>
    <n v="866.65"/>
    <n v="3"/>
    <n v="173.33"/>
  </r>
  <r>
    <x v="908"/>
    <x v="603"/>
    <x v="13"/>
    <x v="0"/>
    <x v="4"/>
    <s v="Newell 327"/>
    <n v="19.89"/>
    <n v="9"/>
    <n v="5.37"/>
  </r>
  <r>
    <x v="908"/>
    <x v="603"/>
    <x v="13"/>
    <x v="2"/>
    <x v="9"/>
    <s v="Razer Tiamat Over Ear 7.1 Surround Sound PC Gaming Headset"/>
    <n v="399.98"/>
    <n v="2"/>
    <n v="171.99"/>
  </r>
  <r>
    <x v="908"/>
    <x v="603"/>
    <x v="13"/>
    <x v="1"/>
    <x v="8"/>
    <s v="Howard Miller 13-1/2&quot; Diameter Rosebrook Wall Clock"/>
    <n v="343.85"/>
    <n v="5"/>
    <n v="137.54"/>
  </r>
  <r>
    <x v="908"/>
    <x v="603"/>
    <x v="13"/>
    <x v="0"/>
    <x v="0"/>
    <s v="Xerox 1906"/>
    <n v="106.32"/>
    <n v="3"/>
    <n v="49.97"/>
  </r>
  <r>
    <x v="908"/>
    <x v="364"/>
    <x v="20"/>
    <x v="1"/>
    <x v="5"/>
    <s v="Hon 4700 Series Mobuis Mid-Back Task Chairs with Adjustable Arms"/>
    <n v="2563.06"/>
    <n v="8"/>
    <n v="313.26"/>
  </r>
  <r>
    <x v="909"/>
    <x v="558"/>
    <x v="22"/>
    <x v="0"/>
    <x v="0"/>
    <s v="Strathmore Photo Mount Cards"/>
    <n v="33.9"/>
    <n v="5"/>
    <n v="15.59"/>
  </r>
  <r>
    <x v="909"/>
    <x v="177"/>
    <x v="20"/>
    <x v="2"/>
    <x v="9"/>
    <s v="Belkin F8E887 USB Wired Ergonomic Keyboard"/>
    <n v="89.97"/>
    <n v="3"/>
    <n v="18.89"/>
  </r>
  <r>
    <x v="909"/>
    <x v="562"/>
    <x v="26"/>
    <x v="0"/>
    <x v="12"/>
    <s v="Harmony HEPA Quiet Air Purifiers"/>
    <n v="18.72"/>
    <n v="2"/>
    <n v="3.51"/>
  </r>
  <r>
    <x v="909"/>
    <x v="554"/>
    <x v="26"/>
    <x v="0"/>
    <x v="4"/>
    <s v="SANFORD Major Accent Highlighters"/>
    <n v="11.33"/>
    <n v="2"/>
    <n v="2.5499999999999998"/>
  </r>
  <r>
    <x v="909"/>
    <x v="411"/>
    <x v="3"/>
    <x v="0"/>
    <x v="14"/>
    <s v="Fiskars Home &amp; Office Scissors"/>
    <n v="17.760000000000002"/>
    <n v="2"/>
    <n v="4.97"/>
  </r>
  <r>
    <x v="909"/>
    <x v="411"/>
    <x v="3"/>
    <x v="2"/>
    <x v="6"/>
    <s v="Mitel 5320 IP Phone VoIP phone"/>
    <n v="302.38"/>
    <n v="2"/>
    <n v="30.24"/>
  </r>
  <r>
    <x v="909"/>
    <x v="411"/>
    <x v="3"/>
    <x v="1"/>
    <x v="5"/>
    <s v="Global Armless Task Chair, Royal Blue"/>
    <n v="146.35"/>
    <n v="3"/>
    <n v="-5.49"/>
  </r>
  <r>
    <x v="909"/>
    <x v="411"/>
    <x v="3"/>
    <x v="0"/>
    <x v="12"/>
    <s v="Hoover Replacement Belts For Soft Guard &amp; Commercial Ltweight Upright Vacs, 2/Pk"/>
    <n v="7.9"/>
    <n v="2"/>
    <n v="2.0499999999999998"/>
  </r>
  <r>
    <x v="909"/>
    <x v="411"/>
    <x v="3"/>
    <x v="1"/>
    <x v="13"/>
    <s v="Bretford Rectangular Conference Table Tops"/>
    <n v="902.71"/>
    <n v="3"/>
    <n v="33.85"/>
  </r>
  <r>
    <x v="909"/>
    <x v="411"/>
    <x v="3"/>
    <x v="0"/>
    <x v="4"/>
    <s v="Model L Table or Wall-Mount Pencil Sharpener"/>
    <n v="53.97"/>
    <n v="3"/>
    <n v="15.11"/>
  </r>
  <r>
    <x v="909"/>
    <x v="653"/>
    <x v="23"/>
    <x v="1"/>
    <x v="5"/>
    <s v="Novimex Turbo Task Chair"/>
    <n v="212.94"/>
    <n v="3"/>
    <n v="25.55"/>
  </r>
  <r>
    <x v="909"/>
    <x v="653"/>
    <x v="23"/>
    <x v="0"/>
    <x v="12"/>
    <s v="Fellowes Advanced Computer Series Surge Protectors"/>
    <n v="26.49"/>
    <n v="1"/>
    <n v="7.42"/>
  </r>
  <r>
    <x v="909"/>
    <x v="202"/>
    <x v="20"/>
    <x v="0"/>
    <x v="3"/>
    <s v="Round Ring Binders"/>
    <n v="4.99"/>
    <n v="3"/>
    <n v="1.68"/>
  </r>
  <r>
    <x v="910"/>
    <x v="196"/>
    <x v="1"/>
    <x v="1"/>
    <x v="5"/>
    <s v="Global Manager's Adjustable Task Chair, Storm"/>
    <n v="845.49"/>
    <n v="8"/>
    <n v="-12.08"/>
  </r>
  <r>
    <x v="910"/>
    <x v="711"/>
    <x v="0"/>
    <x v="0"/>
    <x v="0"/>
    <s v="Xerox 214"/>
    <n v="10.37"/>
    <n v="2"/>
    <n v="3.63"/>
  </r>
  <r>
    <x v="910"/>
    <x v="711"/>
    <x v="0"/>
    <x v="0"/>
    <x v="0"/>
    <s v="It's Hot Message Books with Stickers, 2 3/4&quot; x 5&quot;"/>
    <n v="23.68"/>
    <n v="4"/>
    <n v="7.4"/>
  </r>
  <r>
    <x v="910"/>
    <x v="363"/>
    <x v="10"/>
    <x v="2"/>
    <x v="9"/>
    <s v="Micro Innovations USB RF Wireless Keyboard with Mouse"/>
    <n v="40"/>
    <n v="2"/>
    <n v="0.5"/>
  </r>
  <r>
    <x v="910"/>
    <x v="306"/>
    <x v="3"/>
    <x v="0"/>
    <x v="1"/>
    <s v="Avery File Folder Labels"/>
    <n v="20.16"/>
    <n v="7"/>
    <n v="9.8800000000000008"/>
  </r>
  <r>
    <x v="910"/>
    <x v="476"/>
    <x v="10"/>
    <x v="0"/>
    <x v="7"/>
    <s v="OIC Colored Binder Clips, Assorted Sizes"/>
    <n v="17.18"/>
    <n v="6"/>
    <n v="6.23"/>
  </r>
  <r>
    <x v="910"/>
    <x v="677"/>
    <x v="5"/>
    <x v="0"/>
    <x v="1"/>
    <s v="Avery 479"/>
    <n v="2.61"/>
    <n v="1"/>
    <n v="1.2"/>
  </r>
  <r>
    <x v="911"/>
    <x v="47"/>
    <x v="21"/>
    <x v="1"/>
    <x v="5"/>
    <s v="Global Leather &amp; Oak Executive Chair, Burgundy"/>
    <n v="754.45"/>
    <n v="5"/>
    <n v="60.36"/>
  </r>
  <r>
    <x v="911"/>
    <x v="75"/>
    <x v="1"/>
    <x v="0"/>
    <x v="0"/>
    <s v="White Computer Printout Paper by Universal"/>
    <n v="186.05"/>
    <n v="6"/>
    <n v="67.44"/>
  </r>
  <r>
    <x v="911"/>
    <x v="634"/>
    <x v="15"/>
    <x v="0"/>
    <x v="3"/>
    <s v="GBC Wire Binding Strips"/>
    <n v="38.090000000000003"/>
    <n v="4"/>
    <n v="-27.93"/>
  </r>
  <r>
    <x v="911"/>
    <x v="634"/>
    <x v="15"/>
    <x v="0"/>
    <x v="3"/>
    <s v="Zipper Ring Binder Pockets"/>
    <n v="2.81"/>
    <n v="3"/>
    <n v="-1.97"/>
  </r>
  <r>
    <x v="911"/>
    <x v="101"/>
    <x v="42"/>
    <x v="1"/>
    <x v="8"/>
    <s v="Executive Impressions 10&quot; Spectator Wall Clock"/>
    <n v="70.56"/>
    <n v="6"/>
    <n v="23.99"/>
  </r>
  <r>
    <x v="911"/>
    <x v="101"/>
    <x v="42"/>
    <x v="0"/>
    <x v="12"/>
    <s v="Belkin 8 Outlet Surge Protector"/>
    <n v="81.96"/>
    <n v="2"/>
    <n v="22.95"/>
  </r>
  <r>
    <x v="911"/>
    <x v="766"/>
    <x v="3"/>
    <x v="0"/>
    <x v="3"/>
    <s v="Acco Translucent Poly Ring Binders"/>
    <n v="11.23"/>
    <n v="3"/>
    <n v="3.93"/>
  </r>
  <r>
    <x v="911"/>
    <x v="318"/>
    <x v="11"/>
    <x v="0"/>
    <x v="10"/>
    <s v="Peel &amp; Seel Recycled Catalog Envelopes, Brown"/>
    <n v="27.79"/>
    <n v="3"/>
    <n v="10.42"/>
  </r>
  <r>
    <x v="911"/>
    <x v="167"/>
    <x v="16"/>
    <x v="0"/>
    <x v="0"/>
    <s v="Xerox 1898"/>
    <n v="37.409999999999997"/>
    <n v="7"/>
    <n v="13.09"/>
  </r>
  <r>
    <x v="911"/>
    <x v="167"/>
    <x v="16"/>
    <x v="0"/>
    <x v="0"/>
    <s v="Astroparche Fine Business Paper"/>
    <n v="25.34"/>
    <n v="6"/>
    <n v="8.8699999999999992"/>
  </r>
  <r>
    <x v="911"/>
    <x v="251"/>
    <x v="3"/>
    <x v="0"/>
    <x v="2"/>
    <s v="Project Tote Personal File"/>
    <n v="14.03"/>
    <n v="1"/>
    <n v="4.07"/>
  </r>
  <r>
    <x v="911"/>
    <x v="251"/>
    <x v="3"/>
    <x v="0"/>
    <x v="14"/>
    <s v="Fiskars Spring-Action Scissors"/>
    <n v="27.96"/>
    <n v="2"/>
    <n v="7.27"/>
  </r>
  <r>
    <x v="912"/>
    <x v="435"/>
    <x v="0"/>
    <x v="0"/>
    <x v="3"/>
    <s v="Avery Binding System Hidden Tab Executive Style Index Sets"/>
    <n v="6.92"/>
    <n v="6"/>
    <n v="-10.39"/>
  </r>
  <r>
    <x v="912"/>
    <x v="240"/>
    <x v="10"/>
    <x v="0"/>
    <x v="1"/>
    <s v="Avery 487"/>
    <n v="5.9"/>
    <n v="2"/>
    <n v="1.99"/>
  </r>
  <r>
    <x v="912"/>
    <x v="240"/>
    <x v="10"/>
    <x v="0"/>
    <x v="14"/>
    <s v="Acme Office Executive Series Stainless Steel Trimmers"/>
    <n v="13.71"/>
    <n v="2"/>
    <n v="1.03"/>
  </r>
  <r>
    <x v="912"/>
    <x v="425"/>
    <x v="3"/>
    <x v="0"/>
    <x v="2"/>
    <s v="Iceberg Mobile Mega Data/Printer Cart"/>
    <n v="481.32"/>
    <n v="4"/>
    <n v="125.14"/>
  </r>
  <r>
    <x v="912"/>
    <x v="425"/>
    <x v="3"/>
    <x v="0"/>
    <x v="3"/>
    <s v="Cardinal Hold-It CD Pocket"/>
    <n v="6.38"/>
    <n v="1"/>
    <n v="2.15"/>
  </r>
  <r>
    <x v="912"/>
    <x v="12"/>
    <x v="2"/>
    <x v="1"/>
    <x v="5"/>
    <s v="Hon Deluxe Fabric Upholstered Stacking Chairs, Rounded Back"/>
    <n v="170.79"/>
    <n v="1"/>
    <n v="0"/>
  </r>
  <r>
    <x v="912"/>
    <x v="781"/>
    <x v="2"/>
    <x v="0"/>
    <x v="4"/>
    <s v="Newell 31"/>
    <n v="16.52"/>
    <n v="5"/>
    <n v="1.65"/>
  </r>
  <r>
    <x v="912"/>
    <x v="216"/>
    <x v="16"/>
    <x v="0"/>
    <x v="0"/>
    <s v="Embossed Ink Jet Note Cards"/>
    <n v="72.22"/>
    <n v="4"/>
    <n v="25.28"/>
  </r>
  <r>
    <x v="913"/>
    <x v="254"/>
    <x v="17"/>
    <x v="0"/>
    <x v="4"/>
    <s v="Crayola Anti Dust Chalk, 12/Pack"/>
    <n v="3.64"/>
    <n v="2"/>
    <n v="1.64"/>
  </r>
  <r>
    <x v="913"/>
    <x v="254"/>
    <x v="17"/>
    <x v="0"/>
    <x v="3"/>
    <s v="Lock-Up Easel 'Spel-Binder'"/>
    <n v="159.77000000000001"/>
    <n v="7"/>
    <n v="53.92"/>
  </r>
  <r>
    <x v="913"/>
    <x v="280"/>
    <x v="3"/>
    <x v="2"/>
    <x v="6"/>
    <s v="Adtran 1202752G1"/>
    <n v="302.38"/>
    <n v="3"/>
    <n v="22.68"/>
  </r>
  <r>
    <x v="913"/>
    <x v="287"/>
    <x v="16"/>
    <x v="0"/>
    <x v="4"/>
    <s v="Newell 345"/>
    <n v="47.62"/>
    <n v="3"/>
    <n v="3.57"/>
  </r>
  <r>
    <x v="913"/>
    <x v="287"/>
    <x v="16"/>
    <x v="0"/>
    <x v="0"/>
    <s v="Things To Do Today Pad"/>
    <n v="23.48"/>
    <n v="5"/>
    <n v="8.2200000000000006"/>
  </r>
  <r>
    <x v="913"/>
    <x v="652"/>
    <x v="3"/>
    <x v="0"/>
    <x v="3"/>
    <s v="GBC Pre-Punched Binding Paper, Plastic, White, 8-1/2&quot; x 11&quot;"/>
    <n v="38.380000000000003"/>
    <n v="3"/>
    <n v="13.43"/>
  </r>
  <r>
    <x v="913"/>
    <x v="257"/>
    <x v="10"/>
    <x v="0"/>
    <x v="2"/>
    <s v="Tennsco Industrial Shelving"/>
    <n v="156.51"/>
    <n v="4"/>
    <n v="-35.22"/>
  </r>
  <r>
    <x v="914"/>
    <x v="41"/>
    <x v="10"/>
    <x v="1"/>
    <x v="8"/>
    <s v="Linden 10&quot; Round Wall Clock, Black"/>
    <n v="48.9"/>
    <n v="4"/>
    <n v="8.56"/>
  </r>
  <r>
    <x v="914"/>
    <x v="236"/>
    <x v="3"/>
    <x v="1"/>
    <x v="8"/>
    <s v="Howard Miller 11-1/2&quot; Diameter Brentwood Wall Clock"/>
    <n v="474.43"/>
    <n v="11"/>
    <n v="199.26"/>
  </r>
  <r>
    <x v="914"/>
    <x v="285"/>
    <x v="21"/>
    <x v="0"/>
    <x v="3"/>
    <s v="Wilson Jones Easy Flow II Sheet Lifters"/>
    <n v="3.6"/>
    <n v="2"/>
    <n v="1.73"/>
  </r>
  <r>
    <x v="914"/>
    <x v="744"/>
    <x v="0"/>
    <x v="0"/>
    <x v="2"/>
    <s v="SAFCO Boltless Steel Shelving"/>
    <n v="454.56"/>
    <n v="5"/>
    <n v="-107.96"/>
  </r>
  <r>
    <x v="914"/>
    <x v="744"/>
    <x v="0"/>
    <x v="1"/>
    <x v="8"/>
    <s v="Tenex Carpeted, Granite-Look or Clear Contemporary Contour Shape Chair Mats"/>
    <n v="141.41999999999999"/>
    <n v="5"/>
    <n v="-187.38"/>
  </r>
  <r>
    <x v="914"/>
    <x v="744"/>
    <x v="0"/>
    <x v="1"/>
    <x v="5"/>
    <s v="Office Star - Contemporary Task Swivel Chair"/>
    <n v="310.74"/>
    <n v="4"/>
    <n v="-26.64"/>
  </r>
  <r>
    <x v="914"/>
    <x v="744"/>
    <x v="0"/>
    <x v="0"/>
    <x v="4"/>
    <s v="Fluorescent Highlighters by Dixon"/>
    <n v="12.74"/>
    <n v="4"/>
    <n v="2.23"/>
  </r>
  <r>
    <x v="914"/>
    <x v="744"/>
    <x v="0"/>
    <x v="0"/>
    <x v="3"/>
    <s v="GBC Instant Report Kit"/>
    <n v="6.47"/>
    <n v="5"/>
    <n v="-9.7100000000000009"/>
  </r>
  <r>
    <x v="914"/>
    <x v="744"/>
    <x v="0"/>
    <x v="0"/>
    <x v="3"/>
    <s v="Pressboard Covers with Storage Hooks, 9 1/2&quot; x 11&quot;, Light Blue"/>
    <n v="13.75"/>
    <n v="14"/>
    <n v="-22.68"/>
  </r>
  <r>
    <x v="914"/>
    <x v="744"/>
    <x v="0"/>
    <x v="0"/>
    <x v="12"/>
    <s v="Fellowes Superior 10 Outlet Split Surge Protector"/>
    <n v="15.22"/>
    <n v="2"/>
    <n v="-38.82"/>
  </r>
  <r>
    <x v="915"/>
    <x v="322"/>
    <x v="25"/>
    <x v="2"/>
    <x v="15"/>
    <s v="Cisco CP-7937G Unified IP Conference Station Phone"/>
    <n v="695.7"/>
    <n v="2"/>
    <n v="-27.83"/>
  </r>
  <r>
    <x v="915"/>
    <x v="322"/>
    <x v="25"/>
    <x v="0"/>
    <x v="3"/>
    <s v="Avery 3 1/2&quot; Diskette Storage Pages, 10/Pack"/>
    <n v="15.66"/>
    <n v="5"/>
    <n v="-12.53"/>
  </r>
  <r>
    <x v="915"/>
    <x v="322"/>
    <x v="25"/>
    <x v="0"/>
    <x v="3"/>
    <s v="Avery Recycled Flexi-View Covers for Binding Systems"/>
    <n v="28.85"/>
    <n v="6"/>
    <n v="-21.16"/>
  </r>
  <r>
    <x v="915"/>
    <x v="603"/>
    <x v="0"/>
    <x v="0"/>
    <x v="4"/>
    <s v="Newell 319"/>
    <n v="31.74"/>
    <n v="2"/>
    <n v="3.97"/>
  </r>
  <r>
    <x v="915"/>
    <x v="603"/>
    <x v="0"/>
    <x v="0"/>
    <x v="12"/>
    <s v="Hoover Commercial SteamVac"/>
    <n v="5.43"/>
    <n v="2"/>
    <n v="-13.58"/>
  </r>
  <r>
    <x v="915"/>
    <x v="603"/>
    <x v="0"/>
    <x v="1"/>
    <x v="13"/>
    <s v="Bevis Oval Conference Table, Walnut"/>
    <n v="913.43"/>
    <n v="5"/>
    <n v="-169.64"/>
  </r>
  <r>
    <x v="915"/>
    <x v="603"/>
    <x v="0"/>
    <x v="0"/>
    <x v="2"/>
    <s v="Dual Level, Single-Width Filing Carts"/>
    <n v="372.14"/>
    <n v="3"/>
    <n v="27.91"/>
  </r>
  <r>
    <x v="915"/>
    <x v="623"/>
    <x v="3"/>
    <x v="2"/>
    <x v="9"/>
    <s v="Kensington K72356US Mouse-in-a-Box USB Desktop Mouse"/>
    <n v="16.59"/>
    <n v="1"/>
    <n v="5.81"/>
  </r>
  <r>
    <x v="916"/>
    <x v="16"/>
    <x v="3"/>
    <x v="0"/>
    <x v="0"/>
    <s v="Xerox 1905"/>
    <n v="38.880000000000003"/>
    <n v="6"/>
    <n v="18.66"/>
  </r>
  <r>
    <x v="916"/>
    <x v="616"/>
    <x v="3"/>
    <x v="0"/>
    <x v="3"/>
    <s v="GBC ProClick 150 Presentation Binding System"/>
    <n v="2022.27"/>
    <n v="8"/>
    <n v="682.52"/>
  </r>
  <r>
    <x v="916"/>
    <x v="616"/>
    <x v="3"/>
    <x v="0"/>
    <x v="4"/>
    <s v="Manco Dry-Lighter Erasable Highlighter"/>
    <n v="9.1199999999999992"/>
    <n v="3"/>
    <n v="3.1"/>
  </r>
  <r>
    <x v="917"/>
    <x v="285"/>
    <x v="33"/>
    <x v="0"/>
    <x v="3"/>
    <s v="Wilson Jones Turn Tabs Binder Tool for Ring Binders"/>
    <n v="33.74"/>
    <n v="7"/>
    <n v="15.52"/>
  </r>
  <r>
    <x v="918"/>
    <x v="620"/>
    <x v="14"/>
    <x v="2"/>
    <x v="15"/>
    <s v="Lexmark MX611dhe Monochrome Laser Printer"/>
    <n v="3059.98"/>
    <n v="2"/>
    <n v="680"/>
  </r>
  <r>
    <x v="918"/>
    <x v="669"/>
    <x v="16"/>
    <x v="0"/>
    <x v="3"/>
    <s v="Zipper Ring Binder Pockets"/>
    <n v="2.81"/>
    <n v="3"/>
    <n v="-1.97"/>
  </r>
  <r>
    <x v="918"/>
    <x v="509"/>
    <x v="3"/>
    <x v="0"/>
    <x v="2"/>
    <s v="Eldon Fold 'N Roll Cart System"/>
    <n v="153.78"/>
    <n v="11"/>
    <n v="44.6"/>
  </r>
  <r>
    <x v="918"/>
    <x v="509"/>
    <x v="3"/>
    <x v="0"/>
    <x v="2"/>
    <s v="Tennsco Commercial Shelving"/>
    <n v="61.02"/>
    <n v="3"/>
    <n v="0.61"/>
  </r>
  <r>
    <x v="918"/>
    <x v="509"/>
    <x v="3"/>
    <x v="0"/>
    <x v="14"/>
    <s v="Acme Galleria Hot Forged Steel Scissors with Colored Handles"/>
    <n v="110.11"/>
    <n v="7"/>
    <n v="31.93"/>
  </r>
  <r>
    <x v="918"/>
    <x v="509"/>
    <x v="3"/>
    <x v="0"/>
    <x v="7"/>
    <s v="Staples"/>
    <n v="7.89"/>
    <n v="1"/>
    <n v="3.55"/>
  </r>
  <r>
    <x v="919"/>
    <x v="332"/>
    <x v="22"/>
    <x v="1"/>
    <x v="13"/>
    <s v="Balt Solid Wood Round Tables"/>
    <n v="892.98"/>
    <n v="2"/>
    <n v="80.37"/>
  </r>
  <r>
    <x v="920"/>
    <x v="443"/>
    <x v="2"/>
    <x v="0"/>
    <x v="3"/>
    <s v="Ibico Hi-Tech Manual Binding System"/>
    <n v="274.49"/>
    <n v="3"/>
    <n v="-228.74"/>
  </r>
  <r>
    <x v="921"/>
    <x v="163"/>
    <x v="44"/>
    <x v="0"/>
    <x v="0"/>
    <s v="Xerox 195"/>
    <n v="40.08"/>
    <n v="6"/>
    <n v="19.239999999999998"/>
  </r>
  <r>
    <x v="921"/>
    <x v="163"/>
    <x v="44"/>
    <x v="1"/>
    <x v="8"/>
    <s v="Flat Face Poster Frame"/>
    <n v="37.68"/>
    <n v="2"/>
    <n v="15.83"/>
  </r>
  <r>
    <x v="921"/>
    <x v="637"/>
    <x v="3"/>
    <x v="0"/>
    <x v="10"/>
    <s v="Staple envelope"/>
    <n v="9.7799999999999994"/>
    <n v="1"/>
    <n v="4.8899999999999997"/>
  </r>
  <r>
    <x v="921"/>
    <x v="639"/>
    <x v="0"/>
    <x v="0"/>
    <x v="3"/>
    <s v="GBC Ibimaster 500 Manual ProClick Binding System"/>
    <n v="760.98"/>
    <n v="5"/>
    <n v="-1141.47"/>
  </r>
  <r>
    <x v="922"/>
    <x v="552"/>
    <x v="24"/>
    <x v="0"/>
    <x v="0"/>
    <s v="Xerox 23"/>
    <n v="32.4"/>
    <n v="5"/>
    <n v="15.55"/>
  </r>
  <r>
    <x v="922"/>
    <x v="552"/>
    <x v="24"/>
    <x v="0"/>
    <x v="4"/>
    <s v="Hunt Boston Vacuum Mount KS Pencil Sharpener"/>
    <n v="209.94"/>
    <n v="6"/>
    <n v="54.58"/>
  </r>
  <r>
    <x v="922"/>
    <x v="552"/>
    <x v="24"/>
    <x v="0"/>
    <x v="14"/>
    <s v="Martin Yale Chadless Opener Electric Letter Opener"/>
    <n v="4164.05"/>
    <n v="5"/>
    <n v="83.28"/>
  </r>
  <r>
    <x v="922"/>
    <x v="552"/>
    <x v="24"/>
    <x v="1"/>
    <x v="11"/>
    <s v="Hon Metal Bookcases, Black"/>
    <n v="212.94"/>
    <n v="3"/>
    <n v="53.24"/>
  </r>
  <r>
    <x v="923"/>
    <x v="751"/>
    <x v="25"/>
    <x v="0"/>
    <x v="10"/>
    <s v="Tyvek  Top-Opening Peel &amp; Seel Envelopes, Plain White"/>
    <n v="21.74"/>
    <n v="1"/>
    <n v="7.34"/>
  </r>
  <r>
    <x v="923"/>
    <x v="751"/>
    <x v="25"/>
    <x v="2"/>
    <x v="6"/>
    <s v="Sannysis Cute Owl Design Soft Skin Case Cover for Samsung Galaxy S4"/>
    <n v="7.92"/>
    <n v="5"/>
    <n v="0.69"/>
  </r>
  <r>
    <x v="923"/>
    <x v="609"/>
    <x v="26"/>
    <x v="2"/>
    <x v="9"/>
    <s v="ImationÂ 8GB Mini TravelDrive USB 2.0Â Flash Drive"/>
    <n v="169.06"/>
    <n v="7"/>
    <n v="-14.79"/>
  </r>
  <r>
    <x v="923"/>
    <x v="609"/>
    <x v="26"/>
    <x v="0"/>
    <x v="2"/>
    <s v="Mobile Personal File Cube"/>
    <n v="168.62"/>
    <n v="9"/>
    <n v="14.75"/>
  </r>
  <r>
    <x v="923"/>
    <x v="248"/>
    <x v="15"/>
    <x v="0"/>
    <x v="10"/>
    <s v="#10- 4 1/8&quot; x 9 1/2&quot; Security-Tint Envelopes"/>
    <n v="18.34"/>
    <n v="3"/>
    <n v="6.65"/>
  </r>
  <r>
    <x v="923"/>
    <x v="248"/>
    <x v="15"/>
    <x v="0"/>
    <x v="0"/>
    <s v="Xerox 1931"/>
    <n v="36.29"/>
    <n v="7"/>
    <n v="12.7"/>
  </r>
  <r>
    <x v="923"/>
    <x v="248"/>
    <x v="15"/>
    <x v="2"/>
    <x v="6"/>
    <s v="iHome FM Clock Radio with Lightning Dock"/>
    <n v="111.98"/>
    <n v="2"/>
    <n v="7"/>
  </r>
  <r>
    <x v="923"/>
    <x v="248"/>
    <x v="15"/>
    <x v="0"/>
    <x v="3"/>
    <s v="Ibico Presentation Index for Binding Systems"/>
    <n v="5.97"/>
    <n v="5"/>
    <n v="-4.58"/>
  </r>
  <r>
    <x v="923"/>
    <x v="248"/>
    <x v="15"/>
    <x v="0"/>
    <x v="3"/>
    <s v="Avery Durable Slant Ring Binders With Label Holder"/>
    <n v="2.5099999999999998"/>
    <n v="2"/>
    <n v="-1.84"/>
  </r>
  <r>
    <x v="923"/>
    <x v="703"/>
    <x v="3"/>
    <x v="0"/>
    <x v="0"/>
    <s v="Xerox 19"/>
    <n v="154.9"/>
    <n v="5"/>
    <n v="69.709999999999994"/>
  </r>
  <r>
    <x v="923"/>
    <x v="57"/>
    <x v="18"/>
    <x v="0"/>
    <x v="2"/>
    <s v="Tenex Personal Project File with Scoop Front Design, Black"/>
    <n v="67.400000000000006"/>
    <n v="5"/>
    <n v="17.52"/>
  </r>
  <r>
    <x v="923"/>
    <x v="57"/>
    <x v="18"/>
    <x v="0"/>
    <x v="7"/>
    <s v="Bagged Rubber Bands"/>
    <n v="2.52"/>
    <n v="2"/>
    <n v="0.1"/>
  </r>
  <r>
    <x v="923"/>
    <x v="57"/>
    <x v="18"/>
    <x v="2"/>
    <x v="6"/>
    <s v="ARKON Windshield Dashboard Air Vent Car Mount Holder"/>
    <n v="67.8"/>
    <n v="4"/>
    <n v="1.36"/>
  </r>
  <r>
    <x v="923"/>
    <x v="57"/>
    <x v="18"/>
    <x v="0"/>
    <x v="2"/>
    <s v="Staple magnet"/>
    <n v="18.760000000000002"/>
    <n v="2"/>
    <n v="5.25"/>
  </r>
  <r>
    <x v="923"/>
    <x v="57"/>
    <x v="18"/>
    <x v="2"/>
    <x v="9"/>
    <s v="ImationÂ USB 2.0 SwivelÂ Flash DriveÂ USBÂ flash driveÂ - 4 GB - Pink"/>
    <n v="12.12"/>
    <n v="4"/>
    <n v="2.5499999999999998"/>
  </r>
  <r>
    <x v="923"/>
    <x v="57"/>
    <x v="18"/>
    <x v="0"/>
    <x v="0"/>
    <s v="Xerox 188"/>
    <n v="11.34"/>
    <n v="1"/>
    <n v="5.56"/>
  </r>
  <r>
    <x v="923"/>
    <x v="57"/>
    <x v="18"/>
    <x v="2"/>
    <x v="9"/>
    <s v="Microsoft Sculpt Comfort Mouse"/>
    <n v="159.80000000000001"/>
    <n v="4"/>
    <n v="70.31"/>
  </r>
  <r>
    <x v="923"/>
    <x v="57"/>
    <x v="18"/>
    <x v="1"/>
    <x v="8"/>
    <s v="DAX Charcoal/Nickel-Tone Document Frame, 5 x 7"/>
    <n v="18.96"/>
    <n v="2"/>
    <n v="8.5299999999999994"/>
  </r>
  <r>
    <x v="924"/>
    <x v="758"/>
    <x v="2"/>
    <x v="0"/>
    <x v="12"/>
    <s v="Belkin F9M820V08 8 Outlet Surge"/>
    <n v="34.380000000000003"/>
    <n v="1"/>
    <n v="3.87"/>
  </r>
  <r>
    <x v="924"/>
    <x v="758"/>
    <x v="2"/>
    <x v="0"/>
    <x v="12"/>
    <s v="Honeywell Enviracaire Portable HEPA Air Cleaner for 17' x 22' Room"/>
    <n v="1924.16"/>
    <n v="8"/>
    <n v="312.68"/>
  </r>
  <r>
    <x v="924"/>
    <x v="42"/>
    <x v="32"/>
    <x v="0"/>
    <x v="0"/>
    <s v="Telephone Message Books with Fax/Mobile Section, 5 1/2&quot; x 3 3/16&quot;"/>
    <n v="12.7"/>
    <n v="2"/>
    <n v="5.84"/>
  </r>
  <r>
    <x v="924"/>
    <x v="722"/>
    <x v="3"/>
    <x v="0"/>
    <x v="4"/>
    <s v="Newell 347"/>
    <n v="21.4"/>
    <n v="5"/>
    <n v="6.21"/>
  </r>
  <r>
    <x v="924"/>
    <x v="560"/>
    <x v="0"/>
    <x v="0"/>
    <x v="3"/>
    <s v="Wilson Jones Ledger-Size, Piano-Hinge Binder, 2&quot;, Blue"/>
    <n v="32.78"/>
    <n v="4"/>
    <n v="-52.45"/>
  </r>
  <r>
    <x v="924"/>
    <x v="560"/>
    <x v="0"/>
    <x v="2"/>
    <x v="9"/>
    <s v="Logitech 910-002974 M325 Wireless Mouse for Web Scrolling"/>
    <n v="47.98"/>
    <n v="2"/>
    <n v="14.4"/>
  </r>
  <r>
    <x v="924"/>
    <x v="560"/>
    <x v="0"/>
    <x v="2"/>
    <x v="9"/>
    <s v="Maxell 74 Minute CDR, 10/Pack"/>
    <n v="62.59"/>
    <n v="8"/>
    <n v="13.3"/>
  </r>
  <r>
    <x v="924"/>
    <x v="560"/>
    <x v="0"/>
    <x v="0"/>
    <x v="3"/>
    <s v="Acco D-Ring Binder w/DublLock"/>
    <n v="4.28"/>
    <n v="1"/>
    <n v="-6.63"/>
  </r>
  <r>
    <x v="925"/>
    <x v="4"/>
    <x v="3"/>
    <x v="1"/>
    <x v="8"/>
    <s v="Eldon Expressions Wood and Plastic Desk Accessories, Cherry Wood"/>
    <n v="27.92"/>
    <n v="4"/>
    <n v="8.1"/>
  </r>
  <r>
    <x v="925"/>
    <x v="4"/>
    <x v="3"/>
    <x v="1"/>
    <x v="13"/>
    <s v="Lesro Sheffield Collection Coffee Table, End Table, Center Table, Corner Table"/>
    <n v="399.67"/>
    <n v="7"/>
    <n v="-14.99"/>
  </r>
  <r>
    <x v="925"/>
    <x v="539"/>
    <x v="14"/>
    <x v="0"/>
    <x v="3"/>
    <s v="GBC DocuBind P400 Electric Binding System"/>
    <n v="5443.96"/>
    <n v="4"/>
    <n v="2504.2199999999998"/>
  </r>
  <r>
    <x v="925"/>
    <x v="539"/>
    <x v="14"/>
    <x v="1"/>
    <x v="5"/>
    <s v="Office Star Flex Back Scooter Chair with Aluminum Finish Frame"/>
    <n v="302.67"/>
    <n v="3"/>
    <n v="72.64"/>
  </r>
  <r>
    <x v="925"/>
    <x v="539"/>
    <x v="14"/>
    <x v="0"/>
    <x v="0"/>
    <s v="TOPS Money Receipt Book, Consecutively Numbered in Red,"/>
    <n v="56.07"/>
    <n v="7"/>
    <n v="25.23"/>
  </r>
  <r>
    <x v="926"/>
    <x v="275"/>
    <x v="0"/>
    <x v="0"/>
    <x v="1"/>
    <s v="Avery 510"/>
    <n v="6"/>
    <n v="2"/>
    <n v="2.1"/>
  </r>
  <r>
    <x v="926"/>
    <x v="777"/>
    <x v="2"/>
    <x v="2"/>
    <x v="6"/>
    <s v="Wilson Electronics DB Pro Signal Booster"/>
    <n v="429.6"/>
    <n v="2"/>
    <n v="-93.08"/>
  </r>
  <r>
    <x v="926"/>
    <x v="777"/>
    <x v="2"/>
    <x v="1"/>
    <x v="8"/>
    <s v="12-1/2 Diameter Round Wall Clock"/>
    <n v="31.97"/>
    <n v="2"/>
    <n v="6.39"/>
  </r>
  <r>
    <x v="926"/>
    <x v="777"/>
    <x v="2"/>
    <x v="1"/>
    <x v="5"/>
    <s v="Global Comet Stacking Arm Chair"/>
    <n v="887.27"/>
    <n v="3"/>
    <n v="-63.38"/>
  </r>
  <r>
    <x v="926"/>
    <x v="777"/>
    <x v="2"/>
    <x v="0"/>
    <x v="0"/>
    <s v="Strathmore Photo Mount Cards"/>
    <n v="21.7"/>
    <n v="4"/>
    <n v="7.05"/>
  </r>
  <r>
    <x v="926"/>
    <x v="195"/>
    <x v="45"/>
    <x v="0"/>
    <x v="0"/>
    <s v="Xerox 191"/>
    <n v="79.92"/>
    <n v="4"/>
    <n v="37.56"/>
  </r>
  <r>
    <x v="926"/>
    <x v="195"/>
    <x v="45"/>
    <x v="0"/>
    <x v="0"/>
    <s v="Xerox 1881"/>
    <n v="12.28"/>
    <n v="1"/>
    <n v="5.77"/>
  </r>
  <r>
    <x v="926"/>
    <x v="195"/>
    <x v="45"/>
    <x v="0"/>
    <x v="12"/>
    <s v="Avanti 4.4 Cu. Ft. Refrigerator"/>
    <n v="542.94000000000005"/>
    <n v="3"/>
    <n v="152.02000000000001"/>
  </r>
  <r>
    <x v="926"/>
    <x v="195"/>
    <x v="45"/>
    <x v="0"/>
    <x v="10"/>
    <s v="Poly String Tie Envelopes"/>
    <n v="2.04"/>
    <n v="1"/>
    <n v="0.96"/>
  </r>
  <r>
    <x v="927"/>
    <x v="755"/>
    <x v="20"/>
    <x v="1"/>
    <x v="5"/>
    <s v="Global Deluxe Steno Chair"/>
    <n v="207.85"/>
    <n v="3"/>
    <n v="2.31"/>
  </r>
  <r>
    <x v="927"/>
    <x v="433"/>
    <x v="3"/>
    <x v="2"/>
    <x v="6"/>
    <s v="RCA Visys Integrated PBX 8-Line Router"/>
    <n v="160.78"/>
    <n v="3"/>
    <n v="10.050000000000001"/>
  </r>
  <r>
    <x v="927"/>
    <x v="51"/>
    <x v="3"/>
    <x v="0"/>
    <x v="4"/>
    <s v="Staples in misc. colors"/>
    <n v="24.2"/>
    <n v="5"/>
    <n v="7.99"/>
  </r>
  <r>
    <x v="927"/>
    <x v="51"/>
    <x v="3"/>
    <x v="2"/>
    <x v="6"/>
    <s v="Panasonic KX-TG9541B DECT 6.0 Digital 2-Line Expandable Cordless Phone With Digital Answering System"/>
    <n v="359.98"/>
    <n v="3"/>
    <n v="130.49"/>
  </r>
  <r>
    <x v="927"/>
    <x v="467"/>
    <x v="37"/>
    <x v="0"/>
    <x v="4"/>
    <s v="Newell 326"/>
    <n v="3.52"/>
    <n v="2"/>
    <n v="1.02"/>
  </r>
  <r>
    <x v="927"/>
    <x v="505"/>
    <x v="1"/>
    <x v="0"/>
    <x v="1"/>
    <s v="Avery File Folder Labels"/>
    <n v="11.52"/>
    <n v="5"/>
    <n v="4.18"/>
  </r>
  <r>
    <x v="928"/>
    <x v="293"/>
    <x v="22"/>
    <x v="0"/>
    <x v="2"/>
    <s v="Carina Double Wide Media Storage Towers in Natural &amp; Black"/>
    <n v="242.94"/>
    <n v="3"/>
    <n v="9.7200000000000006"/>
  </r>
  <r>
    <x v="928"/>
    <x v="293"/>
    <x v="22"/>
    <x v="2"/>
    <x v="9"/>
    <s v="LogitechÂ Illuminated - Keyboard"/>
    <n v="179.97"/>
    <n v="3"/>
    <n v="86.39"/>
  </r>
  <r>
    <x v="928"/>
    <x v="293"/>
    <x v="22"/>
    <x v="0"/>
    <x v="3"/>
    <s v="Wilson Jones Century Plastic Molded Ring Binders"/>
    <n v="99.7"/>
    <n v="6"/>
    <n v="33.65"/>
  </r>
  <r>
    <x v="928"/>
    <x v="293"/>
    <x v="22"/>
    <x v="0"/>
    <x v="3"/>
    <s v="Wilson Jones Leather-Like Binders with DublLock Round Rings"/>
    <n v="27.94"/>
    <n v="4"/>
    <n v="9.43"/>
  </r>
  <r>
    <x v="928"/>
    <x v="293"/>
    <x v="22"/>
    <x v="1"/>
    <x v="11"/>
    <s v="O'Sullivan Cherrywood Estates Traditional Bookcase"/>
    <n v="84.98"/>
    <n v="1"/>
    <n v="18.7"/>
  </r>
  <r>
    <x v="928"/>
    <x v="293"/>
    <x v="22"/>
    <x v="0"/>
    <x v="3"/>
    <s v="Acco Translucent Poly Ring Binders"/>
    <n v="18.72"/>
    <n v="5"/>
    <n v="6.55"/>
  </r>
  <r>
    <x v="928"/>
    <x v="577"/>
    <x v="25"/>
    <x v="0"/>
    <x v="2"/>
    <s v="Fellowes Mobile File Cart, Black"/>
    <n v="348.21"/>
    <n v="7"/>
    <n v="30.47"/>
  </r>
  <r>
    <x v="928"/>
    <x v="577"/>
    <x v="25"/>
    <x v="0"/>
    <x v="3"/>
    <s v="GBC Recycled VeloBinder Covers"/>
    <n v="35.78"/>
    <n v="7"/>
    <n v="-28.63"/>
  </r>
  <r>
    <x v="928"/>
    <x v="772"/>
    <x v="14"/>
    <x v="0"/>
    <x v="3"/>
    <s v="Avery Durable Binders"/>
    <n v="14.4"/>
    <n v="5"/>
    <n v="7.06"/>
  </r>
  <r>
    <x v="928"/>
    <x v="772"/>
    <x v="14"/>
    <x v="2"/>
    <x v="9"/>
    <s v="Logitech G19 Programmable Gaming Keyboard"/>
    <n v="619.95000000000005"/>
    <n v="5"/>
    <n v="111.59"/>
  </r>
  <r>
    <x v="928"/>
    <x v="772"/>
    <x v="14"/>
    <x v="0"/>
    <x v="3"/>
    <s v="Avery Flip-Chart Easel Binder, Black"/>
    <n v="89.52"/>
    <n v="4"/>
    <n v="42.07"/>
  </r>
  <r>
    <x v="928"/>
    <x v="772"/>
    <x v="14"/>
    <x v="2"/>
    <x v="15"/>
    <s v="I.R.I.S IRISCard Anywhere 5 Card Scanner"/>
    <n v="350.97"/>
    <n v="3"/>
    <n v="152.09"/>
  </r>
  <r>
    <x v="928"/>
    <x v="772"/>
    <x v="14"/>
    <x v="2"/>
    <x v="6"/>
    <s v="Ativa D5772 2-Line 5.8GHz Digital Expandable Corded/Cordless Phone System with Answering &amp; Caller ID/Call Waiting, Black/Silver"/>
    <n v="164.99"/>
    <n v="1"/>
    <n v="49.5"/>
  </r>
  <r>
    <x v="928"/>
    <x v="737"/>
    <x v="1"/>
    <x v="0"/>
    <x v="10"/>
    <s v="Airmail Envelopes"/>
    <n v="268.58"/>
    <n v="4"/>
    <n v="90.64"/>
  </r>
  <r>
    <x v="929"/>
    <x v="525"/>
    <x v="35"/>
    <x v="2"/>
    <x v="16"/>
    <s v="Canon Image Class D660 Copier"/>
    <n v="2999.95"/>
    <n v="5"/>
    <n v="1379.98"/>
  </r>
  <r>
    <x v="929"/>
    <x v="525"/>
    <x v="35"/>
    <x v="0"/>
    <x v="2"/>
    <s v="Advantus Rolling Storage Box"/>
    <n v="51.45"/>
    <n v="3"/>
    <n v="13.89"/>
  </r>
  <r>
    <x v="929"/>
    <x v="525"/>
    <x v="35"/>
    <x v="0"/>
    <x v="0"/>
    <s v="Great White Multi-Use Recycled Paper (20Lb. and 84 Bright)"/>
    <n v="11.96"/>
    <n v="2"/>
    <n v="5.38"/>
  </r>
  <r>
    <x v="929"/>
    <x v="525"/>
    <x v="35"/>
    <x v="0"/>
    <x v="2"/>
    <s v="Tennsco Single-Tier Lockers"/>
    <n v="1126.02"/>
    <n v="3"/>
    <n v="56.3"/>
  </r>
  <r>
    <x v="929"/>
    <x v="150"/>
    <x v="1"/>
    <x v="0"/>
    <x v="7"/>
    <s v="Staples"/>
    <n v="15.12"/>
    <n v="5"/>
    <n v="4.91"/>
  </r>
  <r>
    <x v="929"/>
    <x v="150"/>
    <x v="1"/>
    <x v="0"/>
    <x v="4"/>
    <s v="Newell 348"/>
    <n v="7.87"/>
    <n v="3"/>
    <n v="0.89"/>
  </r>
  <r>
    <x v="930"/>
    <x v="91"/>
    <x v="14"/>
    <x v="1"/>
    <x v="13"/>
    <s v="Balt Solid Wood Rectangular Table"/>
    <n v="210.98"/>
    <n v="2"/>
    <n v="21.1"/>
  </r>
  <r>
    <x v="930"/>
    <x v="10"/>
    <x v="22"/>
    <x v="0"/>
    <x v="3"/>
    <s v="Pressboard Hanging Data Binders for Unburst Sheets"/>
    <n v="19.68"/>
    <n v="5"/>
    <n v="6.89"/>
  </r>
  <r>
    <x v="930"/>
    <x v="10"/>
    <x v="22"/>
    <x v="0"/>
    <x v="0"/>
    <s v="Xerox 212"/>
    <n v="25.92"/>
    <n v="4"/>
    <n v="12.44"/>
  </r>
  <r>
    <x v="930"/>
    <x v="10"/>
    <x v="22"/>
    <x v="0"/>
    <x v="0"/>
    <s v="Xerox 192"/>
    <n v="6.48"/>
    <n v="1"/>
    <n v="3.11"/>
  </r>
  <r>
    <x v="930"/>
    <x v="10"/>
    <x v="22"/>
    <x v="2"/>
    <x v="6"/>
    <s v="Griffin GC17055 Auxiliary Audio Cable"/>
    <n v="86.35"/>
    <n v="6"/>
    <n v="8.64"/>
  </r>
  <r>
    <x v="930"/>
    <x v="187"/>
    <x v="12"/>
    <x v="2"/>
    <x v="9"/>
    <s v="Logitech Wireless Anywhere Mouse MX for PC and Mac"/>
    <n v="95.98"/>
    <n v="2"/>
    <n v="12"/>
  </r>
  <r>
    <x v="930"/>
    <x v="187"/>
    <x v="12"/>
    <x v="0"/>
    <x v="3"/>
    <s v="Wilson Jones data.warehouse D-Ring Binders with DublLock"/>
    <n v="4.9400000000000004"/>
    <n v="2"/>
    <n v="-3.62"/>
  </r>
  <r>
    <x v="931"/>
    <x v="633"/>
    <x v="4"/>
    <x v="0"/>
    <x v="7"/>
    <s v="Revere Boxed Rubber Bands by Revere"/>
    <n v="5.67"/>
    <n v="3"/>
    <n v="0.11"/>
  </r>
  <r>
    <x v="931"/>
    <x v="435"/>
    <x v="3"/>
    <x v="0"/>
    <x v="12"/>
    <s v="Acco Six-Outlet Power Strip, 4' Cord Length"/>
    <n v="25.86"/>
    <n v="3"/>
    <n v="6.72"/>
  </r>
  <r>
    <x v="931"/>
    <x v="435"/>
    <x v="3"/>
    <x v="0"/>
    <x v="3"/>
    <s v="Ibico EB-19 Dual Function Manual Binding System"/>
    <n v="276.77999999999997"/>
    <n v="2"/>
    <n v="89.95"/>
  </r>
  <r>
    <x v="931"/>
    <x v="435"/>
    <x v="3"/>
    <x v="2"/>
    <x v="6"/>
    <s v="Jensen SMPS-640 -Â speaker phone"/>
    <n v="110.35"/>
    <n v="3"/>
    <n v="8.2799999999999994"/>
  </r>
  <r>
    <x v="932"/>
    <x v="27"/>
    <x v="33"/>
    <x v="0"/>
    <x v="4"/>
    <s v="Newell 311"/>
    <n v="15.47"/>
    <n v="7"/>
    <n v="4.18"/>
  </r>
  <r>
    <x v="932"/>
    <x v="27"/>
    <x v="33"/>
    <x v="0"/>
    <x v="3"/>
    <s v="Avery Poly Binder Pockets"/>
    <n v="7.16"/>
    <n v="2"/>
    <n v="3.44"/>
  </r>
  <r>
    <x v="932"/>
    <x v="704"/>
    <x v="0"/>
    <x v="0"/>
    <x v="2"/>
    <s v="SimpliFile Personal File, Black Granite, 15w x 6-15/16d x 11-1/4h"/>
    <n v="18.16"/>
    <n v="2"/>
    <n v="1.82"/>
  </r>
  <r>
    <x v="932"/>
    <x v="740"/>
    <x v="3"/>
    <x v="0"/>
    <x v="7"/>
    <s v="Binder Clips by OIC"/>
    <n v="11.84"/>
    <n v="8"/>
    <n v="5.68"/>
  </r>
  <r>
    <x v="932"/>
    <x v="32"/>
    <x v="4"/>
    <x v="1"/>
    <x v="8"/>
    <s v="Artistic Insta-Plaque"/>
    <n v="62.72"/>
    <n v="4"/>
    <n v="24.46"/>
  </r>
  <r>
    <x v="932"/>
    <x v="32"/>
    <x v="4"/>
    <x v="2"/>
    <x v="6"/>
    <s v="Samsung Galaxy Mega 6.3"/>
    <n v="2939.93"/>
    <n v="7"/>
    <n v="764.38"/>
  </r>
  <r>
    <x v="933"/>
    <x v="209"/>
    <x v="10"/>
    <x v="0"/>
    <x v="4"/>
    <s v="Newell 312"/>
    <n v="14.02"/>
    <n v="3"/>
    <n v="1.75"/>
  </r>
  <r>
    <x v="933"/>
    <x v="209"/>
    <x v="10"/>
    <x v="2"/>
    <x v="9"/>
    <s v="Anker Ultrathin Bluetooth Wireless Keyboard Aluminum Cover with Stand"/>
    <n v="71.98"/>
    <n v="3"/>
    <n v="-9"/>
  </r>
  <r>
    <x v="933"/>
    <x v="209"/>
    <x v="10"/>
    <x v="2"/>
    <x v="6"/>
    <s v="JBL Micro Wireless Portable Bluetooth Speaker"/>
    <n v="107.98"/>
    <n v="3"/>
    <n v="-27"/>
  </r>
  <r>
    <x v="933"/>
    <x v="614"/>
    <x v="20"/>
    <x v="2"/>
    <x v="6"/>
    <s v="Jensen SMPS-640 -Â speaker phone"/>
    <n v="137.94"/>
    <n v="3"/>
    <n v="35.86"/>
  </r>
  <r>
    <x v="934"/>
    <x v="165"/>
    <x v="3"/>
    <x v="2"/>
    <x v="9"/>
    <s v="Logitech G13 Programmable Gameboard with LCD Display"/>
    <n v="239.97"/>
    <n v="3"/>
    <n v="26.4"/>
  </r>
  <r>
    <x v="934"/>
    <x v="165"/>
    <x v="3"/>
    <x v="1"/>
    <x v="8"/>
    <s v="DAX Executive Solid Wood Document Frame, Desktop or Hang, Mahogany, 5 x 7"/>
    <n v="37.74"/>
    <n v="3"/>
    <n v="12.83"/>
  </r>
  <r>
    <x v="934"/>
    <x v="656"/>
    <x v="42"/>
    <x v="0"/>
    <x v="0"/>
    <s v="Xerox 1934"/>
    <n v="279.89999999999998"/>
    <n v="5"/>
    <n v="137.15"/>
  </r>
  <r>
    <x v="934"/>
    <x v="750"/>
    <x v="20"/>
    <x v="2"/>
    <x v="9"/>
    <s v="Plantronics Audio 478 Stereo USB Headset"/>
    <n v="449.91"/>
    <n v="9"/>
    <n v="157.47"/>
  </r>
  <r>
    <x v="935"/>
    <x v="584"/>
    <x v="1"/>
    <x v="0"/>
    <x v="3"/>
    <s v="GBC Clear Cover, 8-1/2 x 11, unpunched, 25 covers per pack"/>
    <n v="12.13"/>
    <n v="4"/>
    <n v="-20.62"/>
  </r>
  <r>
    <x v="935"/>
    <x v="339"/>
    <x v="3"/>
    <x v="0"/>
    <x v="4"/>
    <s v="Newell 339"/>
    <n v="8.34"/>
    <n v="3"/>
    <n v="2.17"/>
  </r>
  <r>
    <x v="935"/>
    <x v="339"/>
    <x v="3"/>
    <x v="0"/>
    <x v="14"/>
    <s v="Acme Office Executive Series Stainless Steel Trimmers"/>
    <n v="8.57"/>
    <n v="1"/>
    <n v="2.23"/>
  </r>
  <r>
    <x v="935"/>
    <x v="339"/>
    <x v="3"/>
    <x v="0"/>
    <x v="3"/>
    <s v="Clear Mylar Reinforcing Strips"/>
    <n v="119.62"/>
    <n v="8"/>
    <n v="40.369999999999997"/>
  </r>
  <r>
    <x v="935"/>
    <x v="122"/>
    <x v="20"/>
    <x v="0"/>
    <x v="1"/>
    <s v="Permanent Self-Adhesive File Folder Labels for Typewriters by Universal"/>
    <n v="5.22"/>
    <n v="2"/>
    <n v="2.4"/>
  </r>
  <r>
    <x v="935"/>
    <x v="741"/>
    <x v="2"/>
    <x v="0"/>
    <x v="4"/>
    <s v="Premium Writing Pencils, Soft, #2 by Central Association for the Blind"/>
    <n v="4.7699999999999996"/>
    <n v="2"/>
    <n v="0.48"/>
  </r>
  <r>
    <x v="935"/>
    <x v="51"/>
    <x v="30"/>
    <x v="0"/>
    <x v="0"/>
    <s v="Xerox 1997"/>
    <n v="12.96"/>
    <n v="2"/>
    <n v="6.22"/>
  </r>
  <r>
    <x v="935"/>
    <x v="51"/>
    <x v="30"/>
    <x v="0"/>
    <x v="0"/>
    <s v="Xerox 1887"/>
    <n v="94.85"/>
    <n v="5"/>
    <n v="45.53"/>
  </r>
  <r>
    <x v="935"/>
    <x v="51"/>
    <x v="30"/>
    <x v="0"/>
    <x v="2"/>
    <s v="Tenex Personal Project File with Scoop Front Design, Black"/>
    <n v="13.48"/>
    <n v="1"/>
    <n v="3.5"/>
  </r>
  <r>
    <x v="935"/>
    <x v="51"/>
    <x v="30"/>
    <x v="1"/>
    <x v="8"/>
    <s v="DAX Value U-Channel Document Frames, Easel Back"/>
    <n v="14.91"/>
    <n v="3"/>
    <n v="4.62"/>
  </r>
  <r>
    <x v="936"/>
    <x v="625"/>
    <x v="30"/>
    <x v="0"/>
    <x v="3"/>
    <s v="Cardinal EasyOpen D-Ring Binders"/>
    <n v="18.28"/>
    <n v="2"/>
    <n v="9.14"/>
  </r>
  <r>
    <x v="936"/>
    <x v="625"/>
    <x v="30"/>
    <x v="2"/>
    <x v="6"/>
    <s v="AT&amp;T 841000 Phone"/>
    <n v="207"/>
    <n v="3"/>
    <n v="51.75"/>
  </r>
  <r>
    <x v="936"/>
    <x v="625"/>
    <x v="30"/>
    <x v="0"/>
    <x v="3"/>
    <s v="GBC Instant Report Kit"/>
    <n v="32.35"/>
    <n v="5"/>
    <n v="16.18"/>
  </r>
  <r>
    <x v="936"/>
    <x v="625"/>
    <x v="30"/>
    <x v="0"/>
    <x v="3"/>
    <s v="DXL Angle-View Binders with Locking Rings by Samsill"/>
    <n v="7.71"/>
    <n v="1"/>
    <n v="3.47"/>
  </r>
  <r>
    <x v="936"/>
    <x v="625"/>
    <x v="30"/>
    <x v="0"/>
    <x v="4"/>
    <s v="Boston 19500 Mighty Mite Electric Pencil Sharpener"/>
    <n v="40.299999999999997"/>
    <n v="2"/>
    <n v="10.88"/>
  </r>
  <r>
    <x v="936"/>
    <x v="625"/>
    <x v="30"/>
    <x v="1"/>
    <x v="8"/>
    <s v="C-Line Magnetic Cubicle Keepers, Clear Polypropylene"/>
    <n v="34.58"/>
    <n v="7"/>
    <n v="14.52"/>
  </r>
  <r>
    <x v="936"/>
    <x v="13"/>
    <x v="3"/>
    <x v="0"/>
    <x v="2"/>
    <s v="Space Solutions Commercial Steel Shelving"/>
    <n v="129.30000000000001"/>
    <n v="2"/>
    <n v="6.47"/>
  </r>
  <r>
    <x v="936"/>
    <x v="469"/>
    <x v="3"/>
    <x v="0"/>
    <x v="4"/>
    <s v="Crayola Anti Dust Chalk, 12/Pack"/>
    <n v="12.74"/>
    <n v="7"/>
    <n v="5.73"/>
  </r>
  <r>
    <x v="936"/>
    <x v="469"/>
    <x v="3"/>
    <x v="0"/>
    <x v="4"/>
    <s v="Newell 338"/>
    <n v="8.82"/>
    <n v="3"/>
    <n v="2.38"/>
  </r>
  <r>
    <x v="936"/>
    <x v="469"/>
    <x v="3"/>
    <x v="1"/>
    <x v="5"/>
    <s v="Novimex Swivel Fabric Task Chair"/>
    <n v="120.78"/>
    <n v="1"/>
    <n v="-13.59"/>
  </r>
  <r>
    <x v="936"/>
    <x v="185"/>
    <x v="16"/>
    <x v="1"/>
    <x v="5"/>
    <s v="Office Star - Contemporary Task Swivel chair with 2-way adjustable arms, Plum"/>
    <n v="419.14"/>
    <n v="4"/>
    <n v="-68.11"/>
  </r>
  <r>
    <x v="936"/>
    <x v="760"/>
    <x v="1"/>
    <x v="1"/>
    <x v="13"/>
    <s v="Balt Split Level Computer Training Table"/>
    <n v="69.38"/>
    <n v="1"/>
    <n v="-47.18"/>
  </r>
  <r>
    <x v="936"/>
    <x v="760"/>
    <x v="1"/>
    <x v="0"/>
    <x v="14"/>
    <s v="Acme Tagit Stainless Steel Antibacterial Scissors"/>
    <n v="31.68"/>
    <n v="4"/>
    <n v="2.77"/>
  </r>
  <r>
    <x v="936"/>
    <x v="760"/>
    <x v="1"/>
    <x v="2"/>
    <x v="6"/>
    <s v="Samsung Galaxy S4"/>
    <n v="2003.17"/>
    <n v="4"/>
    <n v="250.4"/>
  </r>
  <r>
    <x v="936"/>
    <x v="760"/>
    <x v="1"/>
    <x v="0"/>
    <x v="4"/>
    <s v="Quartet Omega Colored Chalk, 12/Pack"/>
    <n v="9.34"/>
    <n v="2"/>
    <n v="3.15"/>
  </r>
  <r>
    <x v="936"/>
    <x v="381"/>
    <x v="22"/>
    <x v="2"/>
    <x v="6"/>
    <s v="Mitel 5320 IP Phone VoIP phone"/>
    <n v="604.77"/>
    <n v="4"/>
    <n v="60.48"/>
  </r>
  <r>
    <x v="937"/>
    <x v="360"/>
    <x v="10"/>
    <x v="2"/>
    <x v="6"/>
    <s v="Anker 36W 4-Port USB Wall Charger Travel Power Adapter for iPhone 5s 5c 5"/>
    <n v="59.97"/>
    <n v="5"/>
    <n v="-11.99"/>
  </r>
  <r>
    <x v="937"/>
    <x v="360"/>
    <x v="10"/>
    <x v="0"/>
    <x v="0"/>
    <s v="Xerox 1916"/>
    <n v="78.3"/>
    <n v="2"/>
    <n v="29.36"/>
  </r>
  <r>
    <x v="937"/>
    <x v="360"/>
    <x v="10"/>
    <x v="0"/>
    <x v="7"/>
    <s v="Staples"/>
    <n v="21.46"/>
    <n v="9"/>
    <n v="6.97"/>
  </r>
  <r>
    <x v="937"/>
    <x v="154"/>
    <x v="3"/>
    <x v="1"/>
    <x v="8"/>
    <s v="Howard Miller 11-1/2&quot; Diameter Grantwood Wall Clock"/>
    <n v="86.26"/>
    <n v="2"/>
    <n v="29.33"/>
  </r>
  <r>
    <x v="937"/>
    <x v="154"/>
    <x v="3"/>
    <x v="0"/>
    <x v="2"/>
    <s v="Multi-Use Personal File Cart and Caster Set, Three Stacking Bins"/>
    <n v="139.04"/>
    <n v="4"/>
    <n v="38.93"/>
  </r>
  <r>
    <x v="937"/>
    <x v="154"/>
    <x v="3"/>
    <x v="0"/>
    <x v="12"/>
    <s v="Harmony HEPA Quiet Air Purifiers"/>
    <n v="46.8"/>
    <n v="4"/>
    <n v="16.38"/>
  </r>
  <r>
    <x v="937"/>
    <x v="731"/>
    <x v="3"/>
    <x v="1"/>
    <x v="8"/>
    <s v="Eldon Antistatic Chair Mats for Low to Medium Pile Carpets"/>
    <n v="210.58"/>
    <n v="2"/>
    <n v="12.63"/>
  </r>
  <r>
    <x v="937"/>
    <x v="731"/>
    <x v="3"/>
    <x v="0"/>
    <x v="3"/>
    <s v="GBC Durable Plastic Covers"/>
    <n v="30.96"/>
    <n v="2"/>
    <n v="10.06"/>
  </r>
  <r>
    <x v="937"/>
    <x v="731"/>
    <x v="3"/>
    <x v="2"/>
    <x v="15"/>
    <s v="HP Officejet Pro 8600 e-All-In-One Printer, Copier, Scanner, Fax"/>
    <n v="239.98"/>
    <n v="2"/>
    <n v="39"/>
  </r>
  <r>
    <x v="938"/>
    <x v="550"/>
    <x v="10"/>
    <x v="0"/>
    <x v="3"/>
    <s v="Fellowes Black Plastic Comb Bindings"/>
    <n v="5.23"/>
    <n v="3"/>
    <n v="-4.18"/>
  </r>
  <r>
    <x v="938"/>
    <x v="550"/>
    <x v="10"/>
    <x v="0"/>
    <x v="2"/>
    <s v="Hot File 7-Pocket, Floor Stand"/>
    <n v="285.55"/>
    <n v="2"/>
    <n v="35.69"/>
  </r>
  <r>
    <x v="938"/>
    <x v="59"/>
    <x v="16"/>
    <x v="0"/>
    <x v="3"/>
    <s v="GBC Instant Report Kit"/>
    <n v="3.88"/>
    <n v="2"/>
    <n v="-2.59"/>
  </r>
  <r>
    <x v="938"/>
    <x v="59"/>
    <x v="16"/>
    <x v="0"/>
    <x v="0"/>
    <s v="14-7/8 x 11 Blue Bar Computer Printout Paper"/>
    <n v="115.3"/>
    <n v="3"/>
    <n v="40.35"/>
  </r>
  <r>
    <x v="938"/>
    <x v="476"/>
    <x v="1"/>
    <x v="0"/>
    <x v="0"/>
    <s v="Xerox 2"/>
    <n v="5.18"/>
    <n v="1"/>
    <n v="1.81"/>
  </r>
  <r>
    <x v="938"/>
    <x v="476"/>
    <x v="1"/>
    <x v="0"/>
    <x v="0"/>
    <s v="Xerox 1893"/>
    <n v="65.58"/>
    <n v="2"/>
    <n v="23.77"/>
  </r>
  <r>
    <x v="938"/>
    <x v="476"/>
    <x v="1"/>
    <x v="1"/>
    <x v="8"/>
    <s v="Eldon Cleatmat Chair Mats for Medium Pile Carpets"/>
    <n v="22.2"/>
    <n v="1"/>
    <n v="-26.09"/>
  </r>
  <r>
    <x v="938"/>
    <x v="476"/>
    <x v="1"/>
    <x v="0"/>
    <x v="0"/>
    <s v="Xerox 189"/>
    <n v="419.4"/>
    <n v="5"/>
    <n v="146.79"/>
  </r>
  <r>
    <x v="939"/>
    <x v="705"/>
    <x v="20"/>
    <x v="0"/>
    <x v="12"/>
    <s v="Belkin 6 Outlet Metallic Surge Strip"/>
    <n v="32.67"/>
    <n v="3"/>
    <n v="8.49"/>
  </r>
  <r>
    <x v="940"/>
    <x v="92"/>
    <x v="0"/>
    <x v="0"/>
    <x v="3"/>
    <s v="Ibico Hi-Tech Manual Binding System"/>
    <n v="243.99"/>
    <n v="4"/>
    <n v="-426.99"/>
  </r>
  <r>
    <x v="940"/>
    <x v="92"/>
    <x v="0"/>
    <x v="0"/>
    <x v="4"/>
    <s v="Staples in misc. colors"/>
    <n v="7.12"/>
    <n v="5"/>
    <n v="0.71"/>
  </r>
  <r>
    <x v="940"/>
    <x v="452"/>
    <x v="3"/>
    <x v="0"/>
    <x v="12"/>
    <s v="Sanyo Counter Height Refrigerator with Crisper, 3.6 Cubic Foot, Stainless Steel/Black"/>
    <n v="1640.7"/>
    <n v="5"/>
    <n v="459.4"/>
  </r>
  <r>
    <x v="940"/>
    <x v="452"/>
    <x v="3"/>
    <x v="2"/>
    <x v="6"/>
    <s v="Geemarc AmpliPOWER60"/>
    <n v="371.2"/>
    <n v="5"/>
    <n v="41.76"/>
  </r>
  <r>
    <x v="941"/>
    <x v="20"/>
    <x v="6"/>
    <x v="1"/>
    <x v="11"/>
    <s v="Bush Andora Bookcase, Maple/Graphite Gray Finish"/>
    <n v="359.97"/>
    <n v="3"/>
    <n v="79.19"/>
  </r>
  <r>
    <x v="941"/>
    <x v="741"/>
    <x v="20"/>
    <x v="1"/>
    <x v="11"/>
    <s v="Atlantic Metals Mobile 5-Shelf Bookcases, Custom Colors"/>
    <n v="240.78"/>
    <n v="1"/>
    <n v="30.1"/>
  </r>
  <r>
    <x v="941"/>
    <x v="457"/>
    <x v="20"/>
    <x v="2"/>
    <x v="6"/>
    <s v="Grandstream GXP1160 VoIP phone"/>
    <n v="227.46"/>
    <n v="6"/>
    <n v="65.959999999999994"/>
  </r>
  <r>
    <x v="941"/>
    <x v="457"/>
    <x v="20"/>
    <x v="0"/>
    <x v="3"/>
    <s v="Acco Recycled 2&quot; Capacity Laser Printer Hanging Data Binders"/>
    <n v="46.24"/>
    <n v="4"/>
    <n v="15.61"/>
  </r>
  <r>
    <x v="941"/>
    <x v="659"/>
    <x v="3"/>
    <x v="0"/>
    <x v="0"/>
    <s v="Xerox 1947"/>
    <n v="29.9"/>
    <n v="5"/>
    <n v="13.46"/>
  </r>
  <r>
    <x v="942"/>
    <x v="717"/>
    <x v="0"/>
    <x v="0"/>
    <x v="3"/>
    <s v="GBC ProClick 150 Presentation Binding System"/>
    <n v="252.78"/>
    <n v="4"/>
    <n v="-417.09"/>
  </r>
  <r>
    <x v="942"/>
    <x v="717"/>
    <x v="0"/>
    <x v="2"/>
    <x v="9"/>
    <s v="Razer Kraken PRO Over Ear PC and Music Headset"/>
    <n v="127.98"/>
    <n v="2"/>
    <n v="16"/>
  </r>
  <r>
    <x v="942"/>
    <x v="717"/>
    <x v="0"/>
    <x v="1"/>
    <x v="8"/>
    <s v="Stacking Trays by OIC"/>
    <n v="3.98"/>
    <n v="2"/>
    <n v="-2.69"/>
  </r>
  <r>
    <x v="942"/>
    <x v="717"/>
    <x v="0"/>
    <x v="0"/>
    <x v="12"/>
    <s v="Belkin F9S820V06 8 Outlet Surge"/>
    <n v="12.99"/>
    <n v="2"/>
    <n v="-32.479999999999997"/>
  </r>
  <r>
    <x v="942"/>
    <x v="44"/>
    <x v="3"/>
    <x v="1"/>
    <x v="8"/>
    <s v="Master Big Foot Doorstop, Beige"/>
    <n v="21.12"/>
    <n v="4"/>
    <n v="6.55"/>
  </r>
  <r>
    <x v="942"/>
    <x v="242"/>
    <x v="3"/>
    <x v="0"/>
    <x v="2"/>
    <s v="Sensible Storage WireTech Storage Systems"/>
    <n v="354.9"/>
    <n v="5"/>
    <n v="17.75"/>
  </r>
  <r>
    <x v="943"/>
    <x v="109"/>
    <x v="3"/>
    <x v="1"/>
    <x v="11"/>
    <s v="Bush Andora Bookcase, Maple/Graphite Gray Finish"/>
    <n v="203.98"/>
    <n v="2"/>
    <n v="16.8"/>
  </r>
  <r>
    <x v="943"/>
    <x v="46"/>
    <x v="36"/>
    <x v="0"/>
    <x v="0"/>
    <s v="HP Office Recycled Paper (20Lb. and 87 Bright)"/>
    <n v="23.12"/>
    <n v="4"/>
    <n v="11.33"/>
  </r>
  <r>
    <x v="944"/>
    <x v="197"/>
    <x v="3"/>
    <x v="0"/>
    <x v="3"/>
    <s v="Acco Pressboard Covers with Storage Hooks, 14 7/8&quot; x 11&quot;, Dark Blue"/>
    <n v="21.34"/>
    <n v="7"/>
    <n v="7.73"/>
  </r>
  <r>
    <x v="944"/>
    <x v="568"/>
    <x v="22"/>
    <x v="1"/>
    <x v="5"/>
    <s v="Global Leather and Oak Executive Chair, Black"/>
    <n v="963.14"/>
    <n v="4"/>
    <n v="108.35"/>
  </r>
  <r>
    <x v="944"/>
    <x v="568"/>
    <x v="22"/>
    <x v="2"/>
    <x v="6"/>
    <s v="Logitech B530 USBÂ HeadsetÂ -Â headsetÂ - Full size, Binaural"/>
    <n v="88.78"/>
    <n v="3"/>
    <n v="7.77"/>
  </r>
  <r>
    <x v="944"/>
    <x v="351"/>
    <x v="20"/>
    <x v="0"/>
    <x v="1"/>
    <s v="Avery 473"/>
    <n v="20.7"/>
    <n v="2"/>
    <n v="9.94"/>
  </r>
  <r>
    <x v="944"/>
    <x v="226"/>
    <x v="10"/>
    <x v="1"/>
    <x v="8"/>
    <s v="Deflect-o RollaMat Studded, Beveled Mat for Medium Pile Carpeting"/>
    <n v="147.57"/>
    <n v="2"/>
    <n v="-3.69"/>
  </r>
  <r>
    <x v="945"/>
    <x v="681"/>
    <x v="22"/>
    <x v="0"/>
    <x v="4"/>
    <s v="Newell 311"/>
    <n v="6.63"/>
    <n v="3"/>
    <n v="1.79"/>
  </r>
  <r>
    <x v="945"/>
    <x v="681"/>
    <x v="22"/>
    <x v="2"/>
    <x v="9"/>
    <s v="Razer Tiamat Over Ear 7.1 Surround Sound PC Gaming Headset"/>
    <n v="799.96"/>
    <n v="4"/>
    <n v="343.98"/>
  </r>
  <r>
    <x v="945"/>
    <x v="681"/>
    <x v="22"/>
    <x v="1"/>
    <x v="8"/>
    <s v="Tenex Contemporary Contur Chairmats for Low and Medium Pile Carpet, Computer, 39&quot; x 49&quot;"/>
    <n v="107.53"/>
    <n v="1"/>
    <n v="21.51"/>
  </r>
  <r>
    <x v="945"/>
    <x v="149"/>
    <x v="36"/>
    <x v="0"/>
    <x v="14"/>
    <s v="Acme Elite Stainless Steel Scissors"/>
    <n v="25.02"/>
    <n v="3"/>
    <n v="6.51"/>
  </r>
  <r>
    <x v="945"/>
    <x v="149"/>
    <x v="36"/>
    <x v="0"/>
    <x v="4"/>
    <s v="Barrel Sharpener"/>
    <n v="10.71"/>
    <n v="3"/>
    <n v="2.78"/>
  </r>
  <r>
    <x v="945"/>
    <x v="359"/>
    <x v="20"/>
    <x v="0"/>
    <x v="0"/>
    <s v="Xerox 1903"/>
    <n v="17.940000000000001"/>
    <n v="3"/>
    <n v="8.7899999999999991"/>
  </r>
  <r>
    <x v="945"/>
    <x v="294"/>
    <x v="28"/>
    <x v="0"/>
    <x v="12"/>
    <s v="Holmes Replacement Filter for HEPA Air Cleaner, Medium Room"/>
    <n v="90.64"/>
    <n v="8"/>
    <n v="38.979999999999997"/>
  </r>
  <r>
    <x v="946"/>
    <x v="321"/>
    <x v="20"/>
    <x v="0"/>
    <x v="0"/>
    <s v="Xerox 1912"/>
    <n v="37.94"/>
    <n v="2"/>
    <n v="18.21"/>
  </r>
  <r>
    <x v="946"/>
    <x v="537"/>
    <x v="37"/>
    <x v="0"/>
    <x v="2"/>
    <s v="Fellowes Staxonsteel Drawer Files"/>
    <n v="579.51"/>
    <n v="3"/>
    <n v="81.13"/>
  </r>
  <r>
    <x v="946"/>
    <x v="537"/>
    <x v="37"/>
    <x v="2"/>
    <x v="6"/>
    <s v="Belkin SportFit Armband For iPhone 5s/5c, Fuchsia"/>
    <n v="14.99"/>
    <n v="1"/>
    <n v="7.35"/>
  </r>
  <r>
    <x v="946"/>
    <x v="55"/>
    <x v="1"/>
    <x v="0"/>
    <x v="7"/>
    <s v="Vinyl Coated Wire Paper Clips in Organizer Box, 800/Box"/>
    <n v="18.37"/>
    <n v="2"/>
    <n v="6.2"/>
  </r>
  <r>
    <x v="946"/>
    <x v="55"/>
    <x v="1"/>
    <x v="1"/>
    <x v="5"/>
    <s v="Global Deluxe High-Back Manager's Chair"/>
    <n v="600.55999999999995"/>
    <n v="3"/>
    <n v="-8.58"/>
  </r>
  <r>
    <x v="946"/>
    <x v="55"/>
    <x v="1"/>
    <x v="0"/>
    <x v="2"/>
    <s v="Tennsco Lockers, Gray"/>
    <n v="50.35"/>
    <n v="3"/>
    <n v="-8.18"/>
  </r>
  <r>
    <x v="946"/>
    <x v="55"/>
    <x v="1"/>
    <x v="0"/>
    <x v="4"/>
    <s v="Newell 312"/>
    <n v="28.03"/>
    <n v="6"/>
    <n v="3.5"/>
  </r>
  <r>
    <x v="946"/>
    <x v="55"/>
    <x v="1"/>
    <x v="1"/>
    <x v="8"/>
    <s v="Executive Impressions 13&quot; Clairmont Wall Clock"/>
    <n v="7.69"/>
    <n v="1"/>
    <n v="-3.65"/>
  </r>
  <r>
    <x v="947"/>
    <x v="488"/>
    <x v="1"/>
    <x v="1"/>
    <x v="13"/>
    <s v="Chromcraft 48&quot; x 96&quot; Racetrack Double Pedestal Table"/>
    <n v="480.96"/>
    <n v="3"/>
    <n v="-269.33999999999997"/>
  </r>
  <r>
    <x v="947"/>
    <x v="488"/>
    <x v="1"/>
    <x v="2"/>
    <x v="6"/>
    <s v="LG Exalt"/>
    <n v="124.79"/>
    <n v="1"/>
    <n v="10.92"/>
  </r>
  <r>
    <x v="947"/>
    <x v="172"/>
    <x v="8"/>
    <x v="2"/>
    <x v="6"/>
    <s v="KLD Oscar II Style Snap-on Ultra Thin Side Flip Synthetic Leather Cover Case for HTC One HTC M7"/>
    <n v="29.16"/>
    <n v="3"/>
    <n v="8.4600000000000009"/>
  </r>
  <r>
    <x v="947"/>
    <x v="292"/>
    <x v="23"/>
    <x v="0"/>
    <x v="0"/>
    <s v="Adams Telephone Message Book W/Dividers/Space For Phone Numbers, 5 1/4&quot;X8 1/2&quot;, 300/Messages"/>
    <n v="11.76"/>
    <n v="2"/>
    <n v="5.76"/>
  </r>
  <r>
    <x v="947"/>
    <x v="292"/>
    <x v="23"/>
    <x v="0"/>
    <x v="2"/>
    <s v="Fellowes Bases and Tops For Staxonsteel/High-Stak Systems"/>
    <n v="166.45"/>
    <n v="5"/>
    <n v="39.950000000000003"/>
  </r>
  <r>
    <x v="947"/>
    <x v="601"/>
    <x v="0"/>
    <x v="1"/>
    <x v="11"/>
    <s v="Sauder Mission Library with Doors, Fruitwood Finish"/>
    <n v="89.07"/>
    <n v="1"/>
    <n v="-17.03"/>
  </r>
  <r>
    <x v="947"/>
    <x v="601"/>
    <x v="0"/>
    <x v="0"/>
    <x v="4"/>
    <s v="Dixon Ticonderoga Core-Lock Colored Pencils, 48-Color Set"/>
    <n v="175.44"/>
    <n v="6"/>
    <n v="52.63"/>
  </r>
  <r>
    <x v="947"/>
    <x v="601"/>
    <x v="0"/>
    <x v="2"/>
    <x v="6"/>
    <s v="Jawbone MINI JAMBOX Wireless Bluetooth Speaker"/>
    <n v="438.34"/>
    <n v="4"/>
    <n v="-87.67"/>
  </r>
  <r>
    <x v="947"/>
    <x v="79"/>
    <x v="10"/>
    <x v="1"/>
    <x v="13"/>
    <s v="SAFCO PlanMaster Boards, 60w x 37-1/2d, White Melamine"/>
    <n v="455.97"/>
    <n v="5"/>
    <n v="-106.39"/>
  </r>
  <r>
    <x v="947"/>
    <x v="79"/>
    <x v="10"/>
    <x v="0"/>
    <x v="3"/>
    <s v="Acco Pressboard Covers with Storage Hooks, 14 7/8&quot; x 11&quot;, Executive Red"/>
    <n v="5.72"/>
    <n v="5"/>
    <n v="-4.76"/>
  </r>
  <r>
    <x v="947"/>
    <x v="79"/>
    <x v="10"/>
    <x v="2"/>
    <x v="6"/>
    <s v="Vtech CS6719"/>
    <n v="57.59"/>
    <n v="1"/>
    <n v="-11.52"/>
  </r>
  <r>
    <x v="947"/>
    <x v="79"/>
    <x v="10"/>
    <x v="1"/>
    <x v="8"/>
    <s v="Flat Face Poster Frame"/>
    <n v="30.14"/>
    <n v="2"/>
    <n v="8.2899999999999991"/>
  </r>
  <r>
    <x v="947"/>
    <x v="79"/>
    <x v="10"/>
    <x v="1"/>
    <x v="5"/>
    <s v="Global Commerce Series Low-Back Swivel/Tilt Chairs"/>
    <n v="899.43"/>
    <n v="5"/>
    <n v="-12.85"/>
  </r>
  <r>
    <x v="948"/>
    <x v="755"/>
    <x v="3"/>
    <x v="2"/>
    <x v="6"/>
    <s v="iHome FM Clock Radio with Lightning Dock"/>
    <n v="167.98"/>
    <n v="3"/>
    <n v="10.5"/>
  </r>
  <r>
    <x v="948"/>
    <x v="755"/>
    <x v="3"/>
    <x v="2"/>
    <x v="9"/>
    <s v="Memorex Micro Travel Drive 32 GB"/>
    <n v="109.53"/>
    <n v="3"/>
    <n v="47.1"/>
  </r>
  <r>
    <x v="948"/>
    <x v="755"/>
    <x v="3"/>
    <x v="0"/>
    <x v="1"/>
    <s v="Avery 493"/>
    <n v="9.82"/>
    <n v="2"/>
    <n v="4.8099999999999996"/>
  </r>
  <r>
    <x v="949"/>
    <x v="62"/>
    <x v="4"/>
    <x v="0"/>
    <x v="12"/>
    <s v="Kensington 7 Outlet MasterPiece Power Center"/>
    <n v="1245.8599999999999"/>
    <n v="7"/>
    <n v="361.3"/>
  </r>
  <r>
    <x v="949"/>
    <x v="297"/>
    <x v="22"/>
    <x v="0"/>
    <x v="7"/>
    <s v="Rubber Band Ball"/>
    <n v="11.22"/>
    <n v="3"/>
    <n v="0.22"/>
  </r>
  <r>
    <x v="949"/>
    <x v="341"/>
    <x v="3"/>
    <x v="0"/>
    <x v="4"/>
    <s v="Newell 320"/>
    <n v="12.84"/>
    <n v="3"/>
    <n v="3.47"/>
  </r>
  <r>
    <x v="949"/>
    <x v="341"/>
    <x v="3"/>
    <x v="1"/>
    <x v="8"/>
    <s v="Tensor Computer Mounted Lamp"/>
    <n v="44.67"/>
    <n v="3"/>
    <n v="12.06"/>
  </r>
  <r>
    <x v="950"/>
    <x v="698"/>
    <x v="3"/>
    <x v="1"/>
    <x v="8"/>
    <s v="Executive Impressions 14&quot; Contract Wall Clock"/>
    <n v="22.23"/>
    <n v="1"/>
    <n v="7.34"/>
  </r>
  <r>
    <x v="950"/>
    <x v="698"/>
    <x v="3"/>
    <x v="2"/>
    <x v="6"/>
    <s v="Logitech Mobile Speakerphone P710e -Â speaker phone"/>
    <n v="215.97"/>
    <n v="2"/>
    <n v="18.899999999999999"/>
  </r>
  <r>
    <x v="950"/>
    <x v="425"/>
    <x v="39"/>
    <x v="0"/>
    <x v="4"/>
    <s v="Newell 351"/>
    <n v="6.56"/>
    <n v="2"/>
    <n v="1.9"/>
  </r>
  <r>
    <x v="950"/>
    <x v="425"/>
    <x v="39"/>
    <x v="0"/>
    <x v="12"/>
    <s v="Disposable Triple-Filter Dust Bags"/>
    <n v="13.11"/>
    <n v="3"/>
    <n v="3.41"/>
  </r>
  <r>
    <x v="950"/>
    <x v="244"/>
    <x v="26"/>
    <x v="0"/>
    <x v="7"/>
    <s v="Staples"/>
    <n v="9.43"/>
    <n v="3"/>
    <n v="3.07"/>
  </r>
  <r>
    <x v="950"/>
    <x v="307"/>
    <x v="12"/>
    <x v="2"/>
    <x v="6"/>
    <s v="Toshiba IPT2010-SD IPÂ Telephone"/>
    <n v="333.58"/>
    <n v="3"/>
    <n v="25.02"/>
  </r>
  <r>
    <x v="950"/>
    <x v="307"/>
    <x v="12"/>
    <x v="2"/>
    <x v="9"/>
    <s v="Microsoft Wireless Mobile Mouse 4000"/>
    <n v="31.99"/>
    <n v="1"/>
    <n v="4.8"/>
  </r>
  <r>
    <x v="950"/>
    <x v="307"/>
    <x v="12"/>
    <x v="0"/>
    <x v="2"/>
    <s v="Fellowes Bankers Box Stor/Drawer Steel Plus"/>
    <n v="51.17"/>
    <n v="2"/>
    <n v="-6.4"/>
  </r>
  <r>
    <x v="950"/>
    <x v="307"/>
    <x v="12"/>
    <x v="0"/>
    <x v="10"/>
    <s v="Letter or Legal Size Expandable Poly String Tie Envelopes"/>
    <n v="10.64"/>
    <n v="5"/>
    <n v="3.86"/>
  </r>
  <r>
    <x v="950"/>
    <x v="307"/>
    <x v="12"/>
    <x v="1"/>
    <x v="8"/>
    <s v="Howard Miller 13&quot; Diameter Pewter Finish Round Wall Clock"/>
    <n v="68.7"/>
    <n v="2"/>
    <n v="16.32"/>
  </r>
  <r>
    <x v="950"/>
    <x v="307"/>
    <x v="12"/>
    <x v="1"/>
    <x v="13"/>
    <s v="KI Adjustable-Height Table"/>
    <n v="386.91"/>
    <n v="9"/>
    <n v="-185.72"/>
  </r>
  <r>
    <x v="951"/>
    <x v="610"/>
    <x v="0"/>
    <x v="2"/>
    <x v="9"/>
    <s v="Microsoft Natural Keyboard Elite"/>
    <n v="47.9"/>
    <n v="1"/>
    <n v="-2.99"/>
  </r>
  <r>
    <x v="952"/>
    <x v="584"/>
    <x v="3"/>
    <x v="0"/>
    <x v="0"/>
    <s v="Ampad Phone Message Book, Recycled, 400 Message Capacity, 5 Â¾Â” x 11Â”"/>
    <n v="37.44"/>
    <n v="6"/>
    <n v="16.850000000000001"/>
  </r>
  <r>
    <x v="952"/>
    <x v="689"/>
    <x v="22"/>
    <x v="0"/>
    <x v="7"/>
    <s v="Alliance Rubber Bands"/>
    <n v="8.4"/>
    <n v="5"/>
    <n v="0.34"/>
  </r>
  <r>
    <x v="952"/>
    <x v="689"/>
    <x v="22"/>
    <x v="2"/>
    <x v="6"/>
    <s v="invisibleSHIELD by ZAGG Smudge-Free Screen Protector"/>
    <n v="71.959999999999994"/>
    <n v="5"/>
    <n v="25.19"/>
  </r>
  <r>
    <x v="953"/>
    <x v="710"/>
    <x v="2"/>
    <x v="0"/>
    <x v="3"/>
    <s v="ACCOHIDE 3-Ring Binder, Blue, 1&quot;"/>
    <n v="4.96"/>
    <n v="4"/>
    <n v="-3.8"/>
  </r>
  <r>
    <x v="953"/>
    <x v="442"/>
    <x v="2"/>
    <x v="0"/>
    <x v="0"/>
    <s v="Xerox 1988"/>
    <n v="123.92"/>
    <n v="5"/>
    <n v="38.729999999999997"/>
  </r>
  <r>
    <x v="953"/>
    <x v="442"/>
    <x v="2"/>
    <x v="2"/>
    <x v="9"/>
    <s v="Plantronics CS510 - Over-the-Head monaural Wireless Headset System"/>
    <n v="1319.8"/>
    <n v="5"/>
    <n v="214.47"/>
  </r>
  <r>
    <x v="954"/>
    <x v="289"/>
    <x v="1"/>
    <x v="0"/>
    <x v="3"/>
    <s v="Avery Hidden Tab Dividers for Binding Systems"/>
    <n v="1.79"/>
    <n v="3"/>
    <n v="-3.04"/>
  </r>
  <r>
    <x v="954"/>
    <x v="308"/>
    <x v="25"/>
    <x v="1"/>
    <x v="5"/>
    <s v="Global High-Back Leather Tilter, Burgundy"/>
    <n v="196.78"/>
    <n v="2"/>
    <n v="-22.14"/>
  </r>
  <r>
    <x v="954"/>
    <x v="308"/>
    <x v="25"/>
    <x v="1"/>
    <x v="11"/>
    <s v="Bush Westfield Collection Bookcases, Medium Cherry Finish"/>
    <n v="231.92"/>
    <n v="5"/>
    <n v="5.8"/>
  </r>
  <r>
    <x v="955"/>
    <x v="214"/>
    <x v="3"/>
    <x v="0"/>
    <x v="12"/>
    <s v="Kensington 6 Outlet Guardian Standard Surge Protector"/>
    <n v="81.92"/>
    <n v="4"/>
    <n v="22.12"/>
  </r>
  <r>
    <x v="955"/>
    <x v="214"/>
    <x v="3"/>
    <x v="2"/>
    <x v="6"/>
    <s v="Toshiba IPT2010-SD IPÂ Telephone"/>
    <n v="889.54"/>
    <n v="8"/>
    <n v="66.72"/>
  </r>
  <r>
    <x v="955"/>
    <x v="214"/>
    <x v="3"/>
    <x v="1"/>
    <x v="5"/>
    <s v="GuestStacker Chair with Chrome Finish Legs"/>
    <n v="892.22"/>
    <n v="3"/>
    <n v="89.22"/>
  </r>
  <r>
    <x v="955"/>
    <x v="214"/>
    <x v="3"/>
    <x v="0"/>
    <x v="0"/>
    <s v="Xerox 1908"/>
    <n v="223.92"/>
    <n v="4"/>
    <n v="109.72"/>
  </r>
  <r>
    <x v="955"/>
    <x v="214"/>
    <x v="3"/>
    <x v="0"/>
    <x v="0"/>
    <s v="Xerox 1924"/>
    <n v="23.12"/>
    <n v="4"/>
    <n v="11.33"/>
  </r>
  <r>
    <x v="955"/>
    <x v="383"/>
    <x v="3"/>
    <x v="0"/>
    <x v="12"/>
    <s v="Tripp Lite TLP810NET Broadband Surge for Modem/Fax"/>
    <n v="356.79"/>
    <n v="7"/>
    <n v="99.9"/>
  </r>
  <r>
    <x v="955"/>
    <x v="56"/>
    <x v="3"/>
    <x v="1"/>
    <x v="8"/>
    <s v="Tenex B1-RE Series Chair Mats for Low Pile Carpets"/>
    <n v="91.96"/>
    <n v="2"/>
    <n v="15.63"/>
  </r>
  <r>
    <x v="955"/>
    <x v="56"/>
    <x v="3"/>
    <x v="2"/>
    <x v="6"/>
    <s v="Aastra 57i VoIP phone"/>
    <n v="258.58"/>
    <n v="2"/>
    <n v="19.39"/>
  </r>
  <r>
    <x v="955"/>
    <x v="56"/>
    <x v="3"/>
    <x v="0"/>
    <x v="0"/>
    <s v="It's Hot Message Books with Stickers, 2 3/4&quot; x 5&quot;"/>
    <n v="29.6"/>
    <n v="4"/>
    <n v="13.32"/>
  </r>
  <r>
    <x v="956"/>
    <x v="257"/>
    <x v="37"/>
    <x v="0"/>
    <x v="3"/>
    <s v="Pressboard Hanging Data Binders for Unburst Sheets"/>
    <n v="9.84"/>
    <n v="2"/>
    <n v="4.72"/>
  </r>
  <r>
    <x v="956"/>
    <x v="257"/>
    <x v="37"/>
    <x v="0"/>
    <x v="0"/>
    <s v="Southworth 100% RÃ©sumÃ© Paper, 24lb."/>
    <n v="7.78"/>
    <n v="1"/>
    <n v="3.5"/>
  </r>
  <r>
    <x v="957"/>
    <x v="660"/>
    <x v="0"/>
    <x v="0"/>
    <x v="14"/>
    <s v="Staple remover"/>
    <n v="6.98"/>
    <n v="4"/>
    <n v="-1.4"/>
  </r>
  <r>
    <x v="957"/>
    <x v="660"/>
    <x v="0"/>
    <x v="0"/>
    <x v="3"/>
    <s v="Wilson Jones Leather-Like Binders with DublLock Round Rings"/>
    <n v="12.22"/>
    <n v="7"/>
    <n v="-20.170000000000002"/>
  </r>
  <r>
    <x v="957"/>
    <x v="706"/>
    <x v="3"/>
    <x v="2"/>
    <x v="6"/>
    <s v="Panasonic KX TS3282B Corded phone"/>
    <n v="196.78"/>
    <n v="3"/>
    <n v="14.76"/>
  </r>
  <r>
    <x v="957"/>
    <x v="706"/>
    <x v="3"/>
    <x v="2"/>
    <x v="9"/>
    <s v="Logitech G13 Programmable Gameboard with LCD Display"/>
    <n v="479.94"/>
    <n v="6"/>
    <n v="52.79"/>
  </r>
  <r>
    <x v="957"/>
    <x v="159"/>
    <x v="7"/>
    <x v="0"/>
    <x v="4"/>
    <s v="Newell 34"/>
    <n v="59.52"/>
    <n v="3"/>
    <n v="15.48"/>
  </r>
  <r>
    <x v="957"/>
    <x v="159"/>
    <x v="7"/>
    <x v="0"/>
    <x v="10"/>
    <s v="Staple envelope"/>
    <n v="57.96"/>
    <n v="7"/>
    <n v="27.24"/>
  </r>
  <r>
    <x v="957"/>
    <x v="159"/>
    <x v="7"/>
    <x v="1"/>
    <x v="11"/>
    <s v="Bush Cubix Collection Bookcases, Fully Assembled"/>
    <n v="441.96"/>
    <n v="2"/>
    <n v="101.65"/>
  </r>
  <r>
    <x v="957"/>
    <x v="159"/>
    <x v="7"/>
    <x v="0"/>
    <x v="0"/>
    <s v="Easy-staple paper"/>
    <n v="68.040000000000006"/>
    <n v="6"/>
    <n v="33.340000000000003"/>
  </r>
  <r>
    <x v="957"/>
    <x v="409"/>
    <x v="10"/>
    <x v="0"/>
    <x v="3"/>
    <s v="GBC VeloBind Cover Sets"/>
    <n v="18.53"/>
    <n v="4"/>
    <n v="-12.35"/>
  </r>
  <r>
    <x v="957"/>
    <x v="687"/>
    <x v="3"/>
    <x v="0"/>
    <x v="3"/>
    <s v="Catalog Binders with Expanding Posts"/>
    <n v="107.65"/>
    <n v="2"/>
    <n v="33.64"/>
  </r>
  <r>
    <x v="957"/>
    <x v="138"/>
    <x v="0"/>
    <x v="0"/>
    <x v="3"/>
    <s v="Acco Suede Grain Vinyl Round Ring Binder"/>
    <n v="0.56000000000000005"/>
    <n v="1"/>
    <n v="-0.95"/>
  </r>
  <r>
    <x v="958"/>
    <x v="760"/>
    <x v="5"/>
    <x v="0"/>
    <x v="12"/>
    <s v="Acco 6 Outlet Guardian Premium Surge Suppressor"/>
    <n v="72.8"/>
    <n v="5"/>
    <n v="19.66"/>
  </r>
  <r>
    <x v="958"/>
    <x v="238"/>
    <x v="0"/>
    <x v="0"/>
    <x v="0"/>
    <s v="Important Message Pads, 50 4-1/4 x 5-1/2 Forms per Pad"/>
    <n v="26.88"/>
    <n v="8"/>
    <n v="9.74"/>
  </r>
  <r>
    <x v="958"/>
    <x v="287"/>
    <x v="14"/>
    <x v="1"/>
    <x v="5"/>
    <s v="Global Ergonomic Managers Chair"/>
    <n v="180.98"/>
    <n v="1"/>
    <n v="47.05"/>
  </r>
  <r>
    <x v="958"/>
    <x v="287"/>
    <x v="14"/>
    <x v="2"/>
    <x v="9"/>
    <s v="Logitech Wireless Marathon Mouse M705"/>
    <n v="99.98"/>
    <n v="2"/>
    <n v="42.99"/>
  </r>
  <r>
    <x v="958"/>
    <x v="28"/>
    <x v="3"/>
    <x v="2"/>
    <x v="9"/>
    <s v="Imation Bio 2GB USBÂ Flash Drive ImationÂ Corp"/>
    <n v="1049.44"/>
    <n v="8"/>
    <n v="440.76"/>
  </r>
  <r>
    <x v="958"/>
    <x v="28"/>
    <x v="3"/>
    <x v="1"/>
    <x v="5"/>
    <s v="Novimex Turbo Task Chair"/>
    <n v="170.35"/>
    <n v="3"/>
    <n v="-17.04"/>
  </r>
  <r>
    <x v="958"/>
    <x v="478"/>
    <x v="3"/>
    <x v="1"/>
    <x v="13"/>
    <s v="Lesro Sheffield Collection Coffee Table, End Table, Center Table, Corner Table"/>
    <n v="399.67"/>
    <n v="7"/>
    <n v="-14.99"/>
  </r>
  <r>
    <x v="959"/>
    <x v="569"/>
    <x v="3"/>
    <x v="0"/>
    <x v="4"/>
    <s v="American Pencil"/>
    <n v="9.32"/>
    <n v="4"/>
    <n v="2.7"/>
  </r>
  <r>
    <x v="959"/>
    <x v="569"/>
    <x v="3"/>
    <x v="0"/>
    <x v="10"/>
    <s v="White Envelopes, White Envelopes with Clear Poly Window"/>
    <n v="15.25"/>
    <n v="1"/>
    <n v="7.02"/>
  </r>
  <r>
    <x v="959"/>
    <x v="0"/>
    <x v="0"/>
    <x v="0"/>
    <x v="0"/>
    <s v="Xerox 1934"/>
    <n v="89.57"/>
    <n v="2"/>
    <n v="32.47"/>
  </r>
  <r>
    <x v="959"/>
    <x v="722"/>
    <x v="0"/>
    <x v="1"/>
    <x v="8"/>
    <s v="Howard Miller 13-3/4&quot; Diameter Brushed Chrome Round Wall Clock"/>
    <n v="103.5"/>
    <n v="5"/>
    <n v="-77.63"/>
  </r>
  <r>
    <x v="959"/>
    <x v="722"/>
    <x v="0"/>
    <x v="0"/>
    <x v="1"/>
    <s v="Avery 497"/>
    <n v="2.46"/>
    <n v="1"/>
    <n v="0.86"/>
  </r>
  <r>
    <x v="959"/>
    <x v="722"/>
    <x v="0"/>
    <x v="0"/>
    <x v="2"/>
    <s v="Crate-A-Files"/>
    <n v="8.7200000000000006"/>
    <n v="1"/>
    <n v="0.65"/>
  </r>
  <r>
    <x v="960"/>
    <x v="500"/>
    <x v="21"/>
    <x v="0"/>
    <x v="1"/>
    <s v="Avery 515"/>
    <n v="25.06"/>
    <n v="2"/>
    <n v="11.78"/>
  </r>
  <r>
    <x v="960"/>
    <x v="427"/>
    <x v="28"/>
    <x v="0"/>
    <x v="7"/>
    <s v="Advantus Map Pennant Flags and Round Head Tacks"/>
    <n v="7.9"/>
    <n v="2"/>
    <n v="2.5299999999999998"/>
  </r>
  <r>
    <x v="960"/>
    <x v="427"/>
    <x v="28"/>
    <x v="0"/>
    <x v="2"/>
    <s v="Recycled Steel Personal File for Standard File Folders"/>
    <n v="221.16"/>
    <n v="4"/>
    <n v="57.5"/>
  </r>
  <r>
    <x v="960"/>
    <x v="427"/>
    <x v="28"/>
    <x v="0"/>
    <x v="3"/>
    <s v="GBC ProClick Punch Binding System"/>
    <n v="127.96"/>
    <n v="2"/>
    <n v="62.7"/>
  </r>
  <r>
    <x v="960"/>
    <x v="427"/>
    <x v="28"/>
    <x v="0"/>
    <x v="3"/>
    <s v="Avery Hole Reinforcements"/>
    <n v="18.690000000000001"/>
    <n v="3"/>
    <n v="9.16"/>
  </r>
  <r>
    <x v="960"/>
    <x v="595"/>
    <x v="29"/>
    <x v="0"/>
    <x v="10"/>
    <s v="Laser &amp; Ink Jet Business Envelopes"/>
    <n v="42.68"/>
    <n v="4"/>
    <n v="19.63"/>
  </r>
  <r>
    <x v="960"/>
    <x v="595"/>
    <x v="29"/>
    <x v="2"/>
    <x v="9"/>
    <s v="Logitech G700s Rechargeable Gaming Mouse"/>
    <n v="299.97000000000003"/>
    <n v="3"/>
    <n v="125.99"/>
  </r>
  <r>
    <x v="960"/>
    <x v="595"/>
    <x v="29"/>
    <x v="0"/>
    <x v="12"/>
    <s v="Kensington 7 Outlet MasterPiece HOMEOFFICE Power Control Center"/>
    <n v="262.24"/>
    <n v="2"/>
    <n v="78.67"/>
  </r>
  <r>
    <x v="960"/>
    <x v="595"/>
    <x v="29"/>
    <x v="0"/>
    <x v="3"/>
    <s v="Ibico Recycled Linen-Style Covers"/>
    <n v="234.36"/>
    <n v="6"/>
    <n v="112.49"/>
  </r>
  <r>
    <x v="961"/>
    <x v="782"/>
    <x v="20"/>
    <x v="0"/>
    <x v="0"/>
    <s v="Xerox 1883"/>
    <n v="26.38"/>
    <n v="1"/>
    <n v="12.13"/>
  </r>
  <r>
    <x v="961"/>
    <x v="782"/>
    <x v="20"/>
    <x v="1"/>
    <x v="8"/>
    <s v="Westinghouse Floor Lamp with Metal Mesh Shade, Black"/>
    <n v="71.97"/>
    <n v="3"/>
    <n v="16.55"/>
  </r>
  <r>
    <x v="961"/>
    <x v="151"/>
    <x v="3"/>
    <x v="0"/>
    <x v="3"/>
    <s v="Economy Binders"/>
    <n v="14.98"/>
    <n v="9"/>
    <n v="5.43"/>
  </r>
  <r>
    <x v="961"/>
    <x v="562"/>
    <x v="3"/>
    <x v="0"/>
    <x v="2"/>
    <s v="File Shuttle II and Handi-File, Black"/>
    <n v="67.78"/>
    <n v="2"/>
    <n v="16.95"/>
  </r>
  <r>
    <x v="961"/>
    <x v="658"/>
    <x v="3"/>
    <x v="0"/>
    <x v="4"/>
    <s v="Fluorescent Highlighters by Dixon"/>
    <n v="23.88"/>
    <n v="6"/>
    <n v="8.1199999999999992"/>
  </r>
  <r>
    <x v="961"/>
    <x v="658"/>
    <x v="3"/>
    <x v="0"/>
    <x v="1"/>
    <s v="Avery 49"/>
    <n v="11.52"/>
    <n v="4"/>
    <n v="5.64"/>
  </r>
  <r>
    <x v="961"/>
    <x v="658"/>
    <x v="3"/>
    <x v="0"/>
    <x v="0"/>
    <s v="Xerox 1893"/>
    <n v="286.93"/>
    <n v="7"/>
    <n v="140.6"/>
  </r>
  <r>
    <x v="961"/>
    <x v="658"/>
    <x v="3"/>
    <x v="2"/>
    <x v="6"/>
    <s v="Digium D40 VoIP phone"/>
    <n v="206.38"/>
    <n v="2"/>
    <n v="23.22"/>
  </r>
  <r>
    <x v="961"/>
    <x v="738"/>
    <x v="0"/>
    <x v="0"/>
    <x v="1"/>
    <s v="Avery 511"/>
    <n v="4.93"/>
    <n v="2"/>
    <n v="1.72"/>
  </r>
  <r>
    <x v="961"/>
    <x v="738"/>
    <x v="0"/>
    <x v="0"/>
    <x v="4"/>
    <s v="Newell 345"/>
    <n v="63.49"/>
    <n v="4"/>
    <n v="4.76"/>
  </r>
  <r>
    <x v="962"/>
    <x v="588"/>
    <x v="36"/>
    <x v="2"/>
    <x v="9"/>
    <s v="Logitech Desktop MK120 Mouse and keyboard Combo"/>
    <n v="49.08"/>
    <n v="3"/>
    <n v="4.91"/>
  </r>
  <r>
    <x v="962"/>
    <x v="489"/>
    <x v="20"/>
    <x v="0"/>
    <x v="3"/>
    <s v="3M Organizer Strips"/>
    <n v="25.92"/>
    <n v="6"/>
    <n v="9.07"/>
  </r>
  <r>
    <x v="962"/>
    <x v="489"/>
    <x v="20"/>
    <x v="0"/>
    <x v="1"/>
    <s v="Avery 4027 File Folder Labels for Dot Matrix Printers, 5000 Labels per Box, White"/>
    <n v="91.59"/>
    <n v="3"/>
    <n v="42.13"/>
  </r>
  <r>
    <x v="963"/>
    <x v="668"/>
    <x v="4"/>
    <x v="0"/>
    <x v="12"/>
    <s v="Belkin 8 Outlet SurgeMaster II Gold Surge Protector with Phone Protection"/>
    <n v="647.84"/>
    <n v="8"/>
    <n v="168.44"/>
  </r>
  <r>
    <x v="963"/>
    <x v="668"/>
    <x v="4"/>
    <x v="0"/>
    <x v="1"/>
    <s v="Avery Address/Shipping Labels for Typewriters, 4&quot; x 2&quot;"/>
    <n v="20.7"/>
    <n v="2"/>
    <n v="9.94"/>
  </r>
  <r>
    <x v="963"/>
    <x v="545"/>
    <x v="3"/>
    <x v="0"/>
    <x v="3"/>
    <s v="Green Canvas Binder for 8-1/2&quot; x 14&quot; Sheets"/>
    <n v="171.2"/>
    <n v="5"/>
    <n v="64.2"/>
  </r>
  <r>
    <x v="963"/>
    <x v="545"/>
    <x v="3"/>
    <x v="0"/>
    <x v="4"/>
    <s v="Newell 323"/>
    <n v="3.36"/>
    <n v="2"/>
    <n v="0.87"/>
  </r>
  <r>
    <x v="964"/>
    <x v="754"/>
    <x v="3"/>
    <x v="2"/>
    <x v="9"/>
    <s v="Logitech Wireless Headset h800"/>
    <n v="199.98"/>
    <n v="2"/>
    <n v="69.989999999999995"/>
  </r>
  <r>
    <x v="964"/>
    <x v="366"/>
    <x v="3"/>
    <x v="2"/>
    <x v="16"/>
    <s v="Hewlett Packard 310 Color Digital Copier"/>
    <n v="479.98"/>
    <n v="2"/>
    <n v="60"/>
  </r>
  <r>
    <x v="964"/>
    <x v="366"/>
    <x v="3"/>
    <x v="0"/>
    <x v="3"/>
    <s v="DXL Angle-View Binders with Locking Rings by Samsill"/>
    <n v="30.84"/>
    <n v="5"/>
    <n v="9.64"/>
  </r>
  <r>
    <x v="965"/>
    <x v="772"/>
    <x v="2"/>
    <x v="0"/>
    <x v="4"/>
    <s v="Newell 337"/>
    <n v="5.25"/>
    <n v="2"/>
    <n v="0.59"/>
  </r>
  <r>
    <x v="965"/>
    <x v="772"/>
    <x v="2"/>
    <x v="2"/>
    <x v="6"/>
    <s v="Cisco SPA525G2 IP Phone - Wireless"/>
    <n v="35.909999999999997"/>
    <n v="3"/>
    <n v="-8.3800000000000008"/>
  </r>
  <r>
    <x v="965"/>
    <x v="772"/>
    <x v="2"/>
    <x v="1"/>
    <x v="8"/>
    <s v="Westinghouse Clip-On Gooseneck Lamps"/>
    <n v="6.7"/>
    <n v="1"/>
    <n v="0.5"/>
  </r>
  <r>
    <x v="965"/>
    <x v="772"/>
    <x v="2"/>
    <x v="1"/>
    <x v="8"/>
    <s v="Howard Miller Distant Time Traveler Alarm Clock"/>
    <n v="43.87"/>
    <n v="2"/>
    <n v="11.52"/>
  </r>
  <r>
    <x v="965"/>
    <x v="185"/>
    <x v="2"/>
    <x v="2"/>
    <x v="6"/>
    <s v="Nokia Lumia 521 (T-Mobile)"/>
    <n v="53.98"/>
    <n v="3"/>
    <n v="-10.8"/>
  </r>
  <r>
    <x v="965"/>
    <x v="600"/>
    <x v="25"/>
    <x v="0"/>
    <x v="12"/>
    <s v="Euro Pro Shark Stick Mini Vacuum"/>
    <n v="48.78"/>
    <n v="1"/>
    <n v="3.66"/>
  </r>
  <r>
    <x v="965"/>
    <x v="600"/>
    <x v="25"/>
    <x v="0"/>
    <x v="3"/>
    <s v="Heavy-Duty E-Z-D Binders"/>
    <n v="13.09"/>
    <n v="4"/>
    <n v="-10.039999999999999"/>
  </r>
  <r>
    <x v="965"/>
    <x v="507"/>
    <x v="3"/>
    <x v="2"/>
    <x v="9"/>
    <s v="MaxellÂ LTO Ultrium - 800 GB"/>
    <n v="111.96"/>
    <n v="4"/>
    <n v="21.27"/>
  </r>
  <r>
    <x v="965"/>
    <x v="496"/>
    <x v="0"/>
    <x v="1"/>
    <x v="13"/>
    <s v="Bevis Traditional Conference Table Top, Plinth Base"/>
    <n v="933.41"/>
    <n v="4"/>
    <n v="-173.35"/>
  </r>
  <r>
    <x v="966"/>
    <x v="655"/>
    <x v="14"/>
    <x v="0"/>
    <x v="3"/>
    <s v="GBC DocuBind TL200 Manual Binding Machine"/>
    <n v="895.92"/>
    <n v="4"/>
    <n v="421.08"/>
  </r>
  <r>
    <x v="966"/>
    <x v="167"/>
    <x v="2"/>
    <x v="2"/>
    <x v="6"/>
    <s v="Nortel Meridian M5316 Digital phone"/>
    <n v="776.85"/>
    <n v="5"/>
    <n v="-181.27"/>
  </r>
  <r>
    <x v="966"/>
    <x v="167"/>
    <x v="2"/>
    <x v="0"/>
    <x v="3"/>
    <s v="Avery Trapezoid Ring Binder, 3&quot; Capacity, Black, 1040 sheets"/>
    <n v="12.29"/>
    <n v="1"/>
    <n v="-8.61"/>
  </r>
  <r>
    <x v="966"/>
    <x v="167"/>
    <x v="2"/>
    <x v="1"/>
    <x v="13"/>
    <s v="KI Adjustable-Height Table"/>
    <n v="154.76"/>
    <n v="3"/>
    <n v="-46.43"/>
  </r>
  <r>
    <x v="966"/>
    <x v="167"/>
    <x v="2"/>
    <x v="0"/>
    <x v="2"/>
    <s v="Desktop 3-Pocket Hot File"/>
    <n v="43.28"/>
    <n v="1"/>
    <n v="3.25"/>
  </r>
  <r>
    <x v="966"/>
    <x v="298"/>
    <x v="32"/>
    <x v="2"/>
    <x v="9"/>
    <s v="Memorex Mini Travel Drive 16 GB USB 2.0 Flash Drive"/>
    <n v="63.88"/>
    <n v="4"/>
    <n v="24.91"/>
  </r>
  <r>
    <x v="966"/>
    <x v="298"/>
    <x v="32"/>
    <x v="1"/>
    <x v="8"/>
    <s v="Executive Impressions 16-1/2&quot; Circular Wall Clock"/>
    <n v="26.72"/>
    <n v="1"/>
    <n v="11.76"/>
  </r>
  <r>
    <x v="967"/>
    <x v="127"/>
    <x v="32"/>
    <x v="2"/>
    <x v="6"/>
    <s v="PowerGen Dual USB Car Charger"/>
    <n v="69.930000000000007"/>
    <n v="7"/>
    <n v="32.17"/>
  </r>
  <r>
    <x v="967"/>
    <x v="544"/>
    <x v="3"/>
    <x v="0"/>
    <x v="2"/>
    <s v="Carina Double Wide Media Storage Towers in Natural &amp; Black"/>
    <n v="242.94"/>
    <n v="3"/>
    <n v="9.7200000000000006"/>
  </r>
  <r>
    <x v="967"/>
    <x v="41"/>
    <x v="13"/>
    <x v="0"/>
    <x v="3"/>
    <s v="Avery Non-Stick Binders"/>
    <n v="40.409999999999997"/>
    <n v="9"/>
    <n v="18.59"/>
  </r>
  <r>
    <x v="968"/>
    <x v="432"/>
    <x v="3"/>
    <x v="0"/>
    <x v="0"/>
    <s v="Multicolor Computer Printout Paper"/>
    <n v="314.55"/>
    <n v="3"/>
    <n v="150.97999999999999"/>
  </r>
  <r>
    <x v="968"/>
    <x v="499"/>
    <x v="31"/>
    <x v="0"/>
    <x v="2"/>
    <s v="SimpliFile Personal File, Black Granite, 15w x 6-15/16d x 11-1/4h"/>
    <n v="90.8"/>
    <n v="8"/>
    <n v="25.42"/>
  </r>
  <r>
    <x v="968"/>
    <x v="499"/>
    <x v="31"/>
    <x v="2"/>
    <x v="6"/>
    <s v="OtterBox Commuter Series Case - iPhone 5 &amp; 5s"/>
    <n v="140.74"/>
    <n v="8"/>
    <n v="49.26"/>
  </r>
  <r>
    <x v="968"/>
    <x v="499"/>
    <x v="31"/>
    <x v="2"/>
    <x v="9"/>
    <s v="Logitech Wireless Headset H600 Over-The-Head Design"/>
    <n v="214.95"/>
    <n v="5"/>
    <n v="88.13"/>
  </r>
  <r>
    <x v="968"/>
    <x v="499"/>
    <x v="31"/>
    <x v="0"/>
    <x v="0"/>
    <s v="Xerox 230"/>
    <n v="45.36"/>
    <n v="7"/>
    <n v="21.77"/>
  </r>
  <r>
    <x v="968"/>
    <x v="499"/>
    <x v="31"/>
    <x v="0"/>
    <x v="0"/>
    <s v="Xerox 1885"/>
    <n v="288.24"/>
    <n v="6"/>
    <n v="138.36000000000001"/>
  </r>
  <r>
    <x v="968"/>
    <x v="145"/>
    <x v="26"/>
    <x v="0"/>
    <x v="14"/>
    <s v="Martin Yale Chadless Opener Electric Letter Opener"/>
    <n v="1332.5"/>
    <n v="2"/>
    <n v="-299.81"/>
  </r>
  <r>
    <x v="968"/>
    <x v="720"/>
    <x v="1"/>
    <x v="0"/>
    <x v="4"/>
    <s v="Col-Erase Pencils with Erasers"/>
    <n v="19.46"/>
    <n v="4"/>
    <n v="2.19"/>
  </r>
  <r>
    <x v="968"/>
    <x v="720"/>
    <x v="1"/>
    <x v="2"/>
    <x v="15"/>
    <s v="HP Officejet Pro 8600 e-All-In-One Printer, Copier, Scanner, Fax"/>
    <n v="209.99"/>
    <n v="2"/>
    <n v="9"/>
  </r>
  <r>
    <x v="968"/>
    <x v="720"/>
    <x v="1"/>
    <x v="0"/>
    <x v="4"/>
    <s v="Eberhard Faber 3 1/2&quot; Golf Pencils"/>
    <n v="29.76"/>
    <n v="5"/>
    <n v="1.86"/>
  </r>
  <r>
    <x v="968"/>
    <x v="720"/>
    <x v="1"/>
    <x v="1"/>
    <x v="5"/>
    <s v="SAFCO Folding Chair Trolley"/>
    <n v="89.77"/>
    <n v="1"/>
    <n v="-2.56"/>
  </r>
  <r>
    <x v="968"/>
    <x v="720"/>
    <x v="1"/>
    <x v="2"/>
    <x v="16"/>
    <s v="Hewlett Packard LaserJet 3310 Copier"/>
    <n v="959.98"/>
    <n v="2"/>
    <n v="335.99"/>
  </r>
  <r>
    <x v="968"/>
    <x v="720"/>
    <x v="1"/>
    <x v="0"/>
    <x v="0"/>
    <s v="Xerox 1993"/>
    <n v="15.55"/>
    <n v="3"/>
    <n v="5.64"/>
  </r>
  <r>
    <x v="968"/>
    <x v="720"/>
    <x v="1"/>
    <x v="2"/>
    <x v="6"/>
    <s v="Plantronics MX500i Earset"/>
    <n v="34.36"/>
    <n v="1"/>
    <n v="-7.3"/>
  </r>
  <r>
    <x v="968"/>
    <x v="59"/>
    <x v="37"/>
    <x v="0"/>
    <x v="3"/>
    <s v="GBC VeloBind Cover Sets"/>
    <n v="30.88"/>
    <n v="2"/>
    <n v="15.44"/>
  </r>
  <r>
    <x v="968"/>
    <x v="59"/>
    <x v="37"/>
    <x v="0"/>
    <x v="12"/>
    <s v="Hoover Commercial Lightweight Upright Vacuum with E-Z Empty Dirt Cup"/>
    <n v="465.16"/>
    <n v="2"/>
    <n v="120.94"/>
  </r>
  <r>
    <x v="968"/>
    <x v="59"/>
    <x v="37"/>
    <x v="0"/>
    <x v="0"/>
    <s v="Strathmore Photo Mount Cards"/>
    <n v="27.12"/>
    <n v="4"/>
    <n v="12.48"/>
  </r>
  <r>
    <x v="968"/>
    <x v="733"/>
    <x v="36"/>
    <x v="0"/>
    <x v="3"/>
    <s v="Avery Arch Ring Binders"/>
    <n v="174.3"/>
    <n v="3"/>
    <n v="81.92"/>
  </r>
  <r>
    <x v="968"/>
    <x v="711"/>
    <x v="20"/>
    <x v="2"/>
    <x v="6"/>
    <s v="Panasonic KX T7736-B Digital phone"/>
    <n v="299.89999999999998"/>
    <n v="2"/>
    <n v="74.98"/>
  </r>
  <r>
    <x v="968"/>
    <x v="136"/>
    <x v="1"/>
    <x v="2"/>
    <x v="6"/>
    <s v="PowerGen Dual USB Car Charger"/>
    <n v="7.99"/>
    <n v="1"/>
    <n v="2.6"/>
  </r>
  <r>
    <x v="969"/>
    <x v="396"/>
    <x v="1"/>
    <x v="2"/>
    <x v="6"/>
    <s v="Seidio BD2-HK3IPH5-BK DILEX Case and Holster Combo for Apple iPhone 5/5s - Black"/>
    <n v="49.62"/>
    <n v="2"/>
    <n v="4.96"/>
  </r>
  <r>
    <x v="970"/>
    <x v="139"/>
    <x v="22"/>
    <x v="0"/>
    <x v="0"/>
    <s v="Xerox 214"/>
    <n v="6.48"/>
    <n v="1"/>
    <n v="3.11"/>
  </r>
  <r>
    <x v="970"/>
    <x v="139"/>
    <x v="22"/>
    <x v="0"/>
    <x v="2"/>
    <s v="Safco Commercial Shelving"/>
    <n v="46.51"/>
    <n v="1"/>
    <n v="1.86"/>
  </r>
  <r>
    <x v="970"/>
    <x v="139"/>
    <x v="22"/>
    <x v="2"/>
    <x v="6"/>
    <s v="Mitel MiVoice 5330e IP Phone"/>
    <n v="659.98"/>
    <n v="3"/>
    <n v="49.5"/>
  </r>
  <r>
    <x v="970"/>
    <x v="342"/>
    <x v="10"/>
    <x v="2"/>
    <x v="6"/>
    <s v="Geemarc AmpliPOWER60"/>
    <n v="445.44"/>
    <n v="8"/>
    <n v="-81.66"/>
  </r>
  <r>
    <x v="970"/>
    <x v="530"/>
    <x v="10"/>
    <x v="2"/>
    <x v="6"/>
    <s v="OtterBox Defender Series Case - iPhone 5c"/>
    <n v="44.38"/>
    <n v="2"/>
    <n v="-7.4"/>
  </r>
  <r>
    <x v="970"/>
    <x v="530"/>
    <x v="10"/>
    <x v="1"/>
    <x v="8"/>
    <s v="Nu-Dell Oak Frame"/>
    <n v="51.26"/>
    <n v="6"/>
    <n v="7.69"/>
  </r>
  <r>
    <x v="970"/>
    <x v="530"/>
    <x v="10"/>
    <x v="0"/>
    <x v="3"/>
    <s v="Avery Binding System Hidden Tab Executive Style Index Sets"/>
    <n v="5.19"/>
    <n v="3"/>
    <n v="-3.46"/>
  </r>
  <r>
    <x v="970"/>
    <x v="530"/>
    <x v="10"/>
    <x v="2"/>
    <x v="9"/>
    <s v="Logitech G700s Rechargeable Gaming Mouse"/>
    <n v="159.97999999999999"/>
    <n v="2"/>
    <n v="44"/>
  </r>
  <r>
    <x v="970"/>
    <x v="530"/>
    <x v="10"/>
    <x v="0"/>
    <x v="2"/>
    <s v="File Shuttle II and Handi-File, Black"/>
    <n v="54.22"/>
    <n v="2"/>
    <n v="3.39"/>
  </r>
  <r>
    <x v="970"/>
    <x v="687"/>
    <x v="3"/>
    <x v="0"/>
    <x v="2"/>
    <s v="Dual Level, Single-Width Filing Carts"/>
    <n v="310.12"/>
    <n v="2"/>
    <n v="80.63"/>
  </r>
  <r>
    <x v="970"/>
    <x v="687"/>
    <x v="3"/>
    <x v="0"/>
    <x v="3"/>
    <s v="XtraLife ClearVue Slant-D Ring Binder, White, 3&quot;"/>
    <n v="70.459999999999994"/>
    <n v="6"/>
    <n v="22.9"/>
  </r>
  <r>
    <x v="970"/>
    <x v="687"/>
    <x v="3"/>
    <x v="0"/>
    <x v="3"/>
    <s v="Pressboard Hanging Data Binders for Unburst Sheets"/>
    <n v="19.68"/>
    <n v="5"/>
    <n v="6.89"/>
  </r>
  <r>
    <x v="970"/>
    <x v="687"/>
    <x v="3"/>
    <x v="0"/>
    <x v="12"/>
    <s v="Bionaire Personal Warm Mist Humidifier/Vaporizer"/>
    <n v="140.66999999999999"/>
    <n v="3"/>
    <n v="54.86"/>
  </r>
  <r>
    <x v="971"/>
    <x v="68"/>
    <x v="3"/>
    <x v="0"/>
    <x v="3"/>
    <s v="Heavy-Duty E-Z-D Binders"/>
    <n v="17.46"/>
    <n v="2"/>
    <n v="5.89"/>
  </r>
  <r>
    <x v="971"/>
    <x v="674"/>
    <x v="20"/>
    <x v="0"/>
    <x v="1"/>
    <s v="Avery 496"/>
    <n v="18.75"/>
    <n v="5"/>
    <n v="9"/>
  </r>
  <r>
    <x v="971"/>
    <x v="674"/>
    <x v="20"/>
    <x v="2"/>
    <x v="6"/>
    <s v="Cisco SPA525G2 IP Phone - Wireless"/>
    <n v="119.7"/>
    <n v="6"/>
    <n v="31.12"/>
  </r>
  <r>
    <x v="971"/>
    <x v="674"/>
    <x v="20"/>
    <x v="0"/>
    <x v="3"/>
    <s v="Acco Pressboard Covers with Storage Hooks, 9 1/2&quot; x 11&quot;, Executive Red"/>
    <n v="9.14"/>
    <n v="3"/>
    <n v="3.09"/>
  </r>
  <r>
    <x v="971"/>
    <x v="674"/>
    <x v="20"/>
    <x v="2"/>
    <x v="9"/>
    <s v="SanDisk Cruzer 32 GB USB Flash Drive"/>
    <n v="57.06"/>
    <n v="3"/>
    <n v="18.260000000000002"/>
  </r>
  <r>
    <x v="971"/>
    <x v="674"/>
    <x v="20"/>
    <x v="2"/>
    <x v="9"/>
    <s v="Kingston Digital DataTraveler 16GB USB 2.0"/>
    <n v="71.599999999999994"/>
    <n v="8"/>
    <n v="13.6"/>
  </r>
  <r>
    <x v="971"/>
    <x v="674"/>
    <x v="20"/>
    <x v="0"/>
    <x v="2"/>
    <s v="Neat Ideas Personal Hanging Folder Files, Black"/>
    <n v="107.44"/>
    <n v="8"/>
    <n v="27.93"/>
  </r>
  <r>
    <x v="971"/>
    <x v="674"/>
    <x v="20"/>
    <x v="0"/>
    <x v="1"/>
    <s v="Avery 486"/>
    <n v="7.31"/>
    <n v="1"/>
    <n v="3.44"/>
  </r>
  <r>
    <x v="971"/>
    <x v="674"/>
    <x v="20"/>
    <x v="0"/>
    <x v="4"/>
    <s v="Lumber Crayons"/>
    <n v="59.1"/>
    <n v="6"/>
    <n v="22.46"/>
  </r>
  <r>
    <x v="971"/>
    <x v="674"/>
    <x v="20"/>
    <x v="0"/>
    <x v="2"/>
    <s v="Tenex File Box, Personal Filing Tote with Lid, Black"/>
    <n v="46.53"/>
    <n v="3"/>
    <n v="12.1"/>
  </r>
  <r>
    <x v="971"/>
    <x v="675"/>
    <x v="0"/>
    <x v="0"/>
    <x v="3"/>
    <s v="GBC Plasticlear Binding Covers"/>
    <n v="13.78"/>
    <n v="6"/>
    <n v="-22.04"/>
  </r>
  <r>
    <x v="971"/>
    <x v="675"/>
    <x v="0"/>
    <x v="0"/>
    <x v="0"/>
    <s v="Xerox 1900"/>
    <n v="10.27"/>
    <n v="3"/>
    <n v="3.21"/>
  </r>
  <r>
    <x v="971"/>
    <x v="326"/>
    <x v="15"/>
    <x v="0"/>
    <x v="1"/>
    <s v="Avery 474"/>
    <n v="4.6100000000000003"/>
    <n v="2"/>
    <n v="1.67"/>
  </r>
  <r>
    <x v="972"/>
    <x v="778"/>
    <x v="0"/>
    <x v="0"/>
    <x v="12"/>
    <s v="Hoover Portapower Portable Vacuum"/>
    <n v="2.69"/>
    <n v="3"/>
    <n v="-7.39"/>
  </r>
  <r>
    <x v="972"/>
    <x v="778"/>
    <x v="0"/>
    <x v="2"/>
    <x v="9"/>
    <s v="Verbatim 25 GB 6x Blu-ray Single Layer Recordable Disc, 10/Pack"/>
    <n v="27.82"/>
    <n v="3"/>
    <n v="4.5199999999999996"/>
  </r>
  <r>
    <x v="972"/>
    <x v="778"/>
    <x v="0"/>
    <x v="1"/>
    <x v="8"/>
    <s v="Howard Miller 13-1/2&quot; Diameter Rosebrook Wall Clock"/>
    <n v="82.52"/>
    <n v="3"/>
    <n v="-41.26"/>
  </r>
  <r>
    <x v="972"/>
    <x v="778"/>
    <x v="0"/>
    <x v="0"/>
    <x v="3"/>
    <s v="Ibico Hi-Tech Manual Binding System"/>
    <n v="182.99"/>
    <n v="3"/>
    <n v="-320.24"/>
  </r>
  <r>
    <x v="972"/>
    <x v="647"/>
    <x v="0"/>
    <x v="0"/>
    <x v="4"/>
    <s v="Peel-Off China Markers"/>
    <n v="23.83"/>
    <n v="3"/>
    <n v="6.55"/>
  </r>
  <r>
    <x v="972"/>
    <x v="72"/>
    <x v="22"/>
    <x v="0"/>
    <x v="4"/>
    <s v="Deluxe Chalkboard Eraser Cleaner"/>
    <n v="46.2"/>
    <n v="4"/>
    <n v="21.25"/>
  </r>
  <r>
    <x v="972"/>
    <x v="426"/>
    <x v="0"/>
    <x v="2"/>
    <x v="6"/>
    <s v="Pyle PMP37LED"/>
    <n v="537.54"/>
    <n v="7"/>
    <n v="47.04"/>
  </r>
  <r>
    <x v="972"/>
    <x v="455"/>
    <x v="3"/>
    <x v="0"/>
    <x v="4"/>
    <s v="Prang Drawing Pencil Set"/>
    <n v="13.9"/>
    <n v="5"/>
    <n v="3.75"/>
  </r>
  <r>
    <x v="972"/>
    <x v="455"/>
    <x v="3"/>
    <x v="0"/>
    <x v="10"/>
    <s v="Peel &amp; Seel Envelopes"/>
    <n v="19.399999999999999"/>
    <n v="5"/>
    <n v="9.31"/>
  </r>
  <r>
    <x v="972"/>
    <x v="527"/>
    <x v="3"/>
    <x v="0"/>
    <x v="12"/>
    <s v="Fellowes Basic Home/Office Series Surge Protectors"/>
    <n v="90.86"/>
    <n v="7"/>
    <n v="26.35"/>
  </r>
  <r>
    <x v="973"/>
    <x v="651"/>
    <x v="20"/>
    <x v="0"/>
    <x v="1"/>
    <s v="Avery 506"/>
    <n v="28.91"/>
    <n v="7"/>
    <n v="13.3"/>
  </r>
  <r>
    <x v="973"/>
    <x v="11"/>
    <x v="3"/>
    <x v="0"/>
    <x v="3"/>
    <s v="ACCOHIDE 3-Ring Binder, Blue, 1&quot;"/>
    <n v="19.82"/>
    <n v="6"/>
    <n v="6.69"/>
  </r>
  <r>
    <x v="973"/>
    <x v="11"/>
    <x v="3"/>
    <x v="2"/>
    <x v="6"/>
    <s v="Jawbone MINI JAMBOX Wireless Bluetooth Speaker"/>
    <n v="657.5"/>
    <n v="6"/>
    <n v="-131.5"/>
  </r>
  <r>
    <x v="973"/>
    <x v="11"/>
    <x v="3"/>
    <x v="2"/>
    <x v="9"/>
    <s v="Logitech K350 2.4Ghz Wireless Keyboard"/>
    <n v="99.54"/>
    <n v="2"/>
    <n v="10.95"/>
  </r>
  <r>
    <x v="973"/>
    <x v="11"/>
    <x v="3"/>
    <x v="2"/>
    <x v="9"/>
    <s v="Logitech Wireless Marathon Mouse M705"/>
    <n v="199.96"/>
    <n v="4"/>
    <n v="85.98"/>
  </r>
  <r>
    <x v="973"/>
    <x v="52"/>
    <x v="3"/>
    <x v="0"/>
    <x v="3"/>
    <s v="SpineVue Locking Slant-D Ring Binders by Cardinal"/>
    <n v="14.62"/>
    <n v="2"/>
    <n v="5.12"/>
  </r>
  <r>
    <x v="973"/>
    <x v="52"/>
    <x v="3"/>
    <x v="1"/>
    <x v="13"/>
    <s v="Chromcraft Round Conference Tables"/>
    <n v="697.16"/>
    <n v="5"/>
    <n v="8.7100000000000009"/>
  </r>
  <r>
    <x v="973"/>
    <x v="52"/>
    <x v="3"/>
    <x v="1"/>
    <x v="8"/>
    <s v="Advantus Employee of the Month Certificate Frame, 11 x 13-1/2"/>
    <n v="30.93"/>
    <n v="1"/>
    <n v="12.68"/>
  </r>
  <r>
    <x v="973"/>
    <x v="52"/>
    <x v="3"/>
    <x v="0"/>
    <x v="3"/>
    <s v="Pressboard Covers with Storage Hooks, 9 1/2&quot; x 11&quot;, Light Blue"/>
    <n v="27.5"/>
    <n v="7"/>
    <n v="9.2799999999999994"/>
  </r>
  <r>
    <x v="973"/>
    <x v="434"/>
    <x v="3"/>
    <x v="0"/>
    <x v="12"/>
    <s v="Belkin 5 Outlet SurgeMaster Power Centers"/>
    <n v="381.36"/>
    <n v="7"/>
    <n v="106.78"/>
  </r>
  <r>
    <x v="973"/>
    <x v="422"/>
    <x v="23"/>
    <x v="0"/>
    <x v="4"/>
    <s v="Dixon Ticonderoga Pencils"/>
    <n v="8.94"/>
    <n v="3"/>
    <n v="2.41"/>
  </r>
  <r>
    <x v="974"/>
    <x v="47"/>
    <x v="18"/>
    <x v="1"/>
    <x v="8"/>
    <s v="GE General Purpose, Extra Long Life, Showcase &amp; Floodlight Incandescent Bulbs"/>
    <n v="2.91"/>
    <n v="1"/>
    <n v="1.37"/>
  </r>
  <r>
    <x v="974"/>
    <x v="698"/>
    <x v="22"/>
    <x v="2"/>
    <x v="9"/>
    <s v="ImationÂ SecureÂ DriveÂ + Hardware Encrypted USBÂ flash driveÂ - 16 GB"/>
    <n v="265.93"/>
    <n v="7"/>
    <n v="63.82"/>
  </r>
  <r>
    <x v="974"/>
    <x v="310"/>
    <x v="37"/>
    <x v="2"/>
    <x v="9"/>
    <s v="WD My Passport Ultra 2TB Portable External Hard Drive"/>
    <n v="238"/>
    <n v="2"/>
    <n v="38.08"/>
  </r>
  <r>
    <x v="974"/>
    <x v="310"/>
    <x v="37"/>
    <x v="0"/>
    <x v="0"/>
    <s v="Xerox 1988"/>
    <n v="61.96"/>
    <n v="2"/>
    <n v="27.88"/>
  </r>
  <r>
    <x v="974"/>
    <x v="173"/>
    <x v="0"/>
    <x v="0"/>
    <x v="0"/>
    <s v="Easy-staple paper"/>
    <n v="56.7"/>
    <n v="2"/>
    <n v="19.14"/>
  </r>
  <r>
    <x v="974"/>
    <x v="173"/>
    <x v="0"/>
    <x v="0"/>
    <x v="0"/>
    <s v="Xerox 1916"/>
    <n v="274.06"/>
    <n v="7"/>
    <n v="102.77"/>
  </r>
  <r>
    <x v="975"/>
    <x v="758"/>
    <x v="18"/>
    <x v="0"/>
    <x v="0"/>
    <s v="Eaton Premium Continuous-Feed Paper, 25% Cotton, Letter Size, White, 1000 Shts/Box"/>
    <n v="277.39999999999998"/>
    <n v="5"/>
    <n v="133.15"/>
  </r>
  <r>
    <x v="975"/>
    <x v="758"/>
    <x v="18"/>
    <x v="0"/>
    <x v="0"/>
    <s v="Xerox 196"/>
    <n v="5.78"/>
    <n v="1"/>
    <n v="2.83"/>
  </r>
  <r>
    <x v="975"/>
    <x v="68"/>
    <x v="39"/>
    <x v="1"/>
    <x v="5"/>
    <s v="Global Leather and Oak Executive Chair, Black"/>
    <n v="1805.88"/>
    <n v="6"/>
    <n v="523.71"/>
  </r>
  <r>
    <x v="975"/>
    <x v="236"/>
    <x v="3"/>
    <x v="0"/>
    <x v="2"/>
    <s v="Adjustable Depth Letter/Legal Cart"/>
    <n v="725.84"/>
    <n v="4"/>
    <n v="210.49"/>
  </r>
  <r>
    <x v="975"/>
    <x v="236"/>
    <x v="3"/>
    <x v="0"/>
    <x v="3"/>
    <s v="Avery Durable Plastic 1&quot; Binders"/>
    <n v="10.9"/>
    <n v="3"/>
    <n v="3.95"/>
  </r>
  <r>
    <x v="975"/>
    <x v="236"/>
    <x v="3"/>
    <x v="0"/>
    <x v="3"/>
    <s v="Pressboard Data Binders by Wilson Jones"/>
    <n v="8.5399999999999991"/>
    <n v="2"/>
    <n v="2.88"/>
  </r>
  <r>
    <x v="975"/>
    <x v="203"/>
    <x v="16"/>
    <x v="0"/>
    <x v="12"/>
    <s v="APC 7 Outlet Network SurgeArrest Surge Protector"/>
    <n v="64.38"/>
    <n v="1"/>
    <n v="8.0500000000000007"/>
  </r>
  <r>
    <x v="975"/>
    <x v="764"/>
    <x v="2"/>
    <x v="0"/>
    <x v="10"/>
    <s v="Colored Envelopes"/>
    <n v="8.86"/>
    <n v="3"/>
    <n v="2.88"/>
  </r>
  <r>
    <x v="975"/>
    <x v="152"/>
    <x v="22"/>
    <x v="0"/>
    <x v="3"/>
    <s v="C-Line Peel &amp; Stick Add-On Filing Pockets, 8-3/4 x 5-1/8, 10/Pack"/>
    <n v="30.58"/>
    <n v="6"/>
    <n v="10.32"/>
  </r>
  <r>
    <x v="975"/>
    <x v="152"/>
    <x v="22"/>
    <x v="0"/>
    <x v="7"/>
    <s v="Super Bands, 12/Pack"/>
    <n v="13.02"/>
    <n v="7"/>
    <n v="0.39"/>
  </r>
  <r>
    <x v="975"/>
    <x v="152"/>
    <x v="22"/>
    <x v="1"/>
    <x v="8"/>
    <s v="Eldon Expressions Wood Desk Accessories, Oak"/>
    <n v="22.14"/>
    <n v="3"/>
    <n v="6.42"/>
  </r>
  <r>
    <x v="975"/>
    <x v="152"/>
    <x v="22"/>
    <x v="0"/>
    <x v="2"/>
    <s v="Fellowes Officeware Wire Shelving"/>
    <n v="359.32"/>
    <n v="4"/>
    <n v="7.19"/>
  </r>
  <r>
    <x v="976"/>
    <x v="734"/>
    <x v="3"/>
    <x v="1"/>
    <x v="8"/>
    <s v="DAX Natural Wood-Tone Poster Frame"/>
    <n v="211.84"/>
    <n v="8"/>
    <n v="76.260000000000005"/>
  </r>
  <r>
    <x v="976"/>
    <x v="461"/>
    <x v="0"/>
    <x v="0"/>
    <x v="2"/>
    <s v="Fellowes Officeware Wire Shelving"/>
    <n v="143.72999999999999"/>
    <n v="2"/>
    <n v="-32.340000000000003"/>
  </r>
  <r>
    <x v="976"/>
    <x v="574"/>
    <x v="20"/>
    <x v="0"/>
    <x v="0"/>
    <s v="Xerox 1980"/>
    <n v="25.68"/>
    <n v="6"/>
    <n v="11.56"/>
  </r>
  <r>
    <x v="976"/>
    <x v="126"/>
    <x v="20"/>
    <x v="0"/>
    <x v="14"/>
    <s v="Premier Electric Letter Opener"/>
    <n v="347.58"/>
    <n v="3"/>
    <n v="17.38"/>
  </r>
  <r>
    <x v="976"/>
    <x v="694"/>
    <x v="22"/>
    <x v="0"/>
    <x v="3"/>
    <s v="Cardinal Slant-D Ring Binder, Heavy Gauge Vinyl"/>
    <n v="34.76"/>
    <n v="5"/>
    <n v="11.3"/>
  </r>
  <r>
    <x v="976"/>
    <x v="745"/>
    <x v="22"/>
    <x v="0"/>
    <x v="2"/>
    <s v="Acco Perma 4000 Stacking Storage Drawers"/>
    <n v="32.479999999999997"/>
    <n v="2"/>
    <n v="4.87"/>
  </r>
  <r>
    <x v="976"/>
    <x v="745"/>
    <x v="22"/>
    <x v="0"/>
    <x v="0"/>
    <s v="Xerox 1898"/>
    <n v="20.04"/>
    <n v="3"/>
    <n v="9.6199999999999992"/>
  </r>
  <r>
    <x v="976"/>
    <x v="745"/>
    <x v="22"/>
    <x v="2"/>
    <x v="16"/>
    <s v="Canon imageCLASS 2200 Advanced Copier"/>
    <n v="13999.96"/>
    <n v="4"/>
    <n v="6719.98"/>
  </r>
  <r>
    <x v="977"/>
    <x v="291"/>
    <x v="20"/>
    <x v="0"/>
    <x v="0"/>
    <s v="Xerox 1888"/>
    <n v="221.92"/>
    <n v="4"/>
    <n v="106.52"/>
  </r>
  <r>
    <x v="977"/>
    <x v="291"/>
    <x v="20"/>
    <x v="2"/>
    <x v="9"/>
    <s v="Memorex Micro Travel Drive 8 GB"/>
    <n v="26"/>
    <n v="2"/>
    <n v="11.7"/>
  </r>
  <r>
    <x v="977"/>
    <x v="535"/>
    <x v="20"/>
    <x v="0"/>
    <x v="10"/>
    <s v="#10 White Business Envelopes,4 1/8 x 9 1/2"/>
    <n v="47.01"/>
    <n v="3"/>
    <n v="22.09"/>
  </r>
  <r>
    <x v="977"/>
    <x v="535"/>
    <x v="20"/>
    <x v="2"/>
    <x v="6"/>
    <s v="Samsung Galaxy S4 Mini"/>
    <n v="469.99"/>
    <n v="1"/>
    <n v="136.30000000000001"/>
  </r>
  <r>
    <x v="977"/>
    <x v="535"/>
    <x v="20"/>
    <x v="1"/>
    <x v="5"/>
    <s v="Global Deluxe Steno Chair"/>
    <n v="207.85"/>
    <n v="3"/>
    <n v="2.31"/>
  </r>
  <r>
    <x v="977"/>
    <x v="20"/>
    <x v="20"/>
    <x v="1"/>
    <x v="5"/>
    <s v="Global Airflow Leather Mesh Back Chair, Black"/>
    <n v="271.76"/>
    <n v="2"/>
    <n v="60.39"/>
  </r>
  <r>
    <x v="977"/>
    <x v="689"/>
    <x v="0"/>
    <x v="0"/>
    <x v="2"/>
    <s v="Iris Project Case"/>
    <n v="12.77"/>
    <n v="2"/>
    <n v="0.96"/>
  </r>
  <r>
    <x v="978"/>
    <x v="405"/>
    <x v="0"/>
    <x v="2"/>
    <x v="6"/>
    <s v="Panasonic KX-TG9471B"/>
    <n v="470.38"/>
    <n v="3"/>
    <n v="47.04"/>
  </r>
  <r>
    <x v="978"/>
    <x v="107"/>
    <x v="3"/>
    <x v="0"/>
    <x v="12"/>
    <s v="Acco Smartsocket Color-Coded Six-Outlet AC Adapter Model Surge Protectors"/>
    <n v="176.04"/>
    <n v="4"/>
    <n v="45.77"/>
  </r>
  <r>
    <x v="978"/>
    <x v="107"/>
    <x v="3"/>
    <x v="0"/>
    <x v="4"/>
    <s v="Staples in misc. colors"/>
    <n v="16.02"/>
    <n v="9"/>
    <n v="4.49"/>
  </r>
  <r>
    <x v="978"/>
    <x v="107"/>
    <x v="3"/>
    <x v="0"/>
    <x v="3"/>
    <s v="Avery Arch Ring Binders"/>
    <n v="185.92"/>
    <n v="4"/>
    <n v="62.75"/>
  </r>
  <r>
    <x v="978"/>
    <x v="107"/>
    <x v="3"/>
    <x v="2"/>
    <x v="6"/>
    <s v="Clearsounds A400"/>
    <n v="211.17"/>
    <n v="4"/>
    <n v="15.84"/>
  </r>
  <r>
    <x v="978"/>
    <x v="107"/>
    <x v="3"/>
    <x v="2"/>
    <x v="16"/>
    <s v="Hewlett Packard 310 Color Digital Copier"/>
    <n v="479.98"/>
    <n v="2"/>
    <n v="60"/>
  </r>
  <r>
    <x v="978"/>
    <x v="514"/>
    <x v="21"/>
    <x v="1"/>
    <x v="5"/>
    <s v="Global Highback Leather Tilter in Burgundy"/>
    <n v="90.99"/>
    <n v="1"/>
    <n v="14.56"/>
  </r>
  <r>
    <x v="978"/>
    <x v="514"/>
    <x v="21"/>
    <x v="1"/>
    <x v="5"/>
    <s v="Lifetime Advantage Folding Chairs, 4/Carton"/>
    <n v="1526.56"/>
    <n v="7"/>
    <n v="427.44"/>
  </r>
  <r>
    <x v="978"/>
    <x v="514"/>
    <x v="21"/>
    <x v="1"/>
    <x v="5"/>
    <s v="Global High-Back Leather Tilter, Burgundy"/>
    <n v="368.97"/>
    <n v="3"/>
    <n v="40.590000000000003"/>
  </r>
  <r>
    <x v="978"/>
    <x v="257"/>
    <x v="0"/>
    <x v="0"/>
    <x v="0"/>
    <s v="Xerox 1953"/>
    <n v="6.85"/>
    <n v="2"/>
    <n v="2.14"/>
  </r>
  <r>
    <x v="978"/>
    <x v="76"/>
    <x v="22"/>
    <x v="0"/>
    <x v="4"/>
    <s v="Newell 309"/>
    <n v="23.1"/>
    <n v="2"/>
    <n v="6.93"/>
  </r>
  <r>
    <x v="978"/>
    <x v="154"/>
    <x v="20"/>
    <x v="0"/>
    <x v="4"/>
    <s v="Newell 311"/>
    <n v="11.05"/>
    <n v="5"/>
    <n v="2.98"/>
  </r>
  <r>
    <x v="979"/>
    <x v="95"/>
    <x v="20"/>
    <x v="1"/>
    <x v="11"/>
    <s v="Sauder Forest Hills Library with Doors, Woodland Oak Finish"/>
    <n v="257.57"/>
    <n v="2"/>
    <n v="-28.98"/>
  </r>
  <r>
    <x v="979"/>
    <x v="95"/>
    <x v="20"/>
    <x v="2"/>
    <x v="6"/>
    <s v="Nokia Lumia 521 (T-Mobile)"/>
    <n v="119.96"/>
    <n v="4"/>
    <n v="33.590000000000003"/>
  </r>
  <r>
    <x v="979"/>
    <x v="713"/>
    <x v="22"/>
    <x v="0"/>
    <x v="4"/>
    <s v="Boston 1827 Commercial Additional Cutter, Drive Gear &amp; Gear Rack for 1606"/>
    <n v="19.829999999999998"/>
    <n v="1"/>
    <n v="5.95"/>
  </r>
  <r>
    <x v="979"/>
    <x v="783"/>
    <x v="14"/>
    <x v="1"/>
    <x v="8"/>
    <s v="Career Cubicle Clock, 8 1/4&quot;, Black"/>
    <n v="60.84"/>
    <n v="3"/>
    <n v="23.12"/>
  </r>
  <r>
    <x v="979"/>
    <x v="726"/>
    <x v="6"/>
    <x v="2"/>
    <x v="9"/>
    <s v="Memorex Froggy Flash Drive 8 GB"/>
    <n v="53.25"/>
    <n v="3"/>
    <n v="20.77"/>
  </r>
  <r>
    <x v="979"/>
    <x v="726"/>
    <x v="6"/>
    <x v="0"/>
    <x v="7"/>
    <s v="Staples"/>
    <n v="3.76"/>
    <n v="2"/>
    <n v="1.32"/>
  </r>
  <r>
    <x v="979"/>
    <x v="252"/>
    <x v="0"/>
    <x v="2"/>
    <x v="9"/>
    <s v="Sony 64GB Class 10 Micro SDHC R40 Memory Card"/>
    <n v="143.96"/>
    <n v="5"/>
    <n v="1.8"/>
  </r>
  <r>
    <x v="979"/>
    <x v="252"/>
    <x v="0"/>
    <x v="2"/>
    <x v="16"/>
    <s v="Canon PC1080F Personal Copier"/>
    <n v="2399.96"/>
    <n v="5"/>
    <n v="569.99"/>
  </r>
  <r>
    <x v="979"/>
    <x v="252"/>
    <x v="0"/>
    <x v="0"/>
    <x v="0"/>
    <s v="Xerox 1951"/>
    <n v="74.349999999999994"/>
    <n v="3"/>
    <n v="23.24"/>
  </r>
  <r>
    <x v="979"/>
    <x v="252"/>
    <x v="0"/>
    <x v="0"/>
    <x v="12"/>
    <s v="Belkin 5 Outlet SurgeMaster Power Centers"/>
    <n v="87.17"/>
    <n v="8"/>
    <n v="-226.64"/>
  </r>
  <r>
    <x v="979"/>
    <x v="252"/>
    <x v="0"/>
    <x v="0"/>
    <x v="2"/>
    <s v="Neat Ideas Personal Hanging Folder Files, Black"/>
    <n v="32.229999999999997"/>
    <n v="3"/>
    <n v="2.42"/>
  </r>
  <r>
    <x v="980"/>
    <x v="199"/>
    <x v="2"/>
    <x v="1"/>
    <x v="8"/>
    <s v="Eldon Expressions Punched Metal &amp; Wood Desk Accessories, Black &amp; Cherry"/>
    <n v="15.01"/>
    <n v="2"/>
    <n v="1.5"/>
  </r>
  <r>
    <x v="980"/>
    <x v="648"/>
    <x v="3"/>
    <x v="0"/>
    <x v="0"/>
    <s v="Xerox 1982"/>
    <n v="45.68"/>
    <n v="2"/>
    <n v="21.01"/>
  </r>
  <r>
    <x v="980"/>
    <x v="648"/>
    <x v="3"/>
    <x v="0"/>
    <x v="0"/>
    <s v="Xerox 1913"/>
    <n v="110.96"/>
    <n v="2"/>
    <n v="53.26"/>
  </r>
  <r>
    <x v="980"/>
    <x v="648"/>
    <x v="3"/>
    <x v="0"/>
    <x v="0"/>
    <s v="Unpadded Memo Slips"/>
    <n v="11.94"/>
    <n v="3"/>
    <n v="5.97"/>
  </r>
  <r>
    <x v="980"/>
    <x v="641"/>
    <x v="6"/>
    <x v="0"/>
    <x v="1"/>
    <s v="Avery 05222 Permanent Self-Adhesive File Folder Labels for Typewriters, on Rolls, White, 250/Roll"/>
    <n v="8.26"/>
    <n v="2"/>
    <n v="3.8"/>
  </r>
  <r>
    <x v="980"/>
    <x v="641"/>
    <x v="6"/>
    <x v="0"/>
    <x v="3"/>
    <s v="GBC Instant Index System for Binding Systems"/>
    <n v="17.760000000000002"/>
    <n v="2"/>
    <n v="8.8800000000000008"/>
  </r>
  <r>
    <x v="980"/>
    <x v="641"/>
    <x v="6"/>
    <x v="0"/>
    <x v="2"/>
    <s v="Carina Mini System Audio Rack, Model AR050B"/>
    <n v="332.94"/>
    <n v="3"/>
    <n v="9.99"/>
  </r>
  <r>
    <x v="980"/>
    <x v="641"/>
    <x v="6"/>
    <x v="1"/>
    <x v="13"/>
    <s v="BPI Conference Tables"/>
    <n v="292.10000000000002"/>
    <n v="2"/>
    <n v="58.42"/>
  </r>
  <r>
    <x v="980"/>
    <x v="641"/>
    <x v="6"/>
    <x v="2"/>
    <x v="6"/>
    <s v="Panasonic KX - TS880B Telephone"/>
    <n v="206.1"/>
    <n v="5"/>
    <n v="55.65"/>
  </r>
  <r>
    <x v="980"/>
    <x v="641"/>
    <x v="6"/>
    <x v="0"/>
    <x v="0"/>
    <s v="Ampad Gold Fibre Wirebound Steno Books, 6&quot; x 9&quot;, Gregg Ruled"/>
    <n v="17.64"/>
    <n v="4"/>
    <n v="8.11"/>
  </r>
  <r>
    <x v="980"/>
    <x v="740"/>
    <x v="0"/>
    <x v="1"/>
    <x v="11"/>
    <s v="Atlantic Metals Mobile 5-Shelf Bookcases, Custom Colors"/>
    <n v="1023.33"/>
    <n v="5"/>
    <n v="-30.1"/>
  </r>
  <r>
    <x v="980"/>
    <x v="740"/>
    <x v="0"/>
    <x v="1"/>
    <x v="5"/>
    <s v="Global Deluxe High-Back Manager's Chair"/>
    <n v="600.55999999999995"/>
    <n v="3"/>
    <n v="-8.58"/>
  </r>
  <r>
    <x v="980"/>
    <x v="740"/>
    <x v="0"/>
    <x v="2"/>
    <x v="9"/>
    <s v="Kensington SlimBlade Notebook Wireless Mouse with Nano Receiver"/>
    <n v="39.99"/>
    <n v="1"/>
    <n v="7"/>
  </r>
  <r>
    <x v="980"/>
    <x v="740"/>
    <x v="0"/>
    <x v="1"/>
    <x v="5"/>
    <s v="Global Leather &amp; Oak Executive Chair, Burgundy"/>
    <n v="211.25"/>
    <n v="2"/>
    <n v="-66.39"/>
  </r>
  <r>
    <x v="981"/>
    <x v="38"/>
    <x v="16"/>
    <x v="0"/>
    <x v="3"/>
    <s v="Canvas Sectional Post Binders"/>
    <n v="68.739999999999995"/>
    <n v="9"/>
    <n v="-48.12"/>
  </r>
  <r>
    <x v="981"/>
    <x v="526"/>
    <x v="3"/>
    <x v="0"/>
    <x v="0"/>
    <s v="Xerox 1975"/>
    <n v="12.96"/>
    <n v="2"/>
    <n v="6.35"/>
  </r>
  <r>
    <x v="981"/>
    <x v="526"/>
    <x v="3"/>
    <x v="1"/>
    <x v="8"/>
    <s v="DAX Black Cherry Wood-Tone Poster Frame"/>
    <n v="26.48"/>
    <n v="1"/>
    <n v="10.06"/>
  </r>
  <r>
    <x v="981"/>
    <x v="526"/>
    <x v="3"/>
    <x v="2"/>
    <x v="15"/>
    <s v="StarTech.com 10/100 VDSL2 Ethernet Extender Kit"/>
    <n v="532.72"/>
    <n v="2"/>
    <n v="53.27"/>
  </r>
  <r>
    <x v="981"/>
    <x v="526"/>
    <x v="3"/>
    <x v="0"/>
    <x v="0"/>
    <s v="Xerox 1968"/>
    <n v="26.72"/>
    <n v="4"/>
    <n v="12.83"/>
  </r>
  <r>
    <x v="981"/>
    <x v="526"/>
    <x v="3"/>
    <x v="0"/>
    <x v="0"/>
    <s v="Xerox 1977"/>
    <n v="20.04"/>
    <n v="3"/>
    <n v="9.6199999999999992"/>
  </r>
  <r>
    <x v="981"/>
    <x v="526"/>
    <x v="3"/>
    <x v="0"/>
    <x v="2"/>
    <s v="SAFCO Boltless Steel Shelving"/>
    <n v="795.48"/>
    <n v="7"/>
    <n v="7.95"/>
  </r>
  <r>
    <x v="981"/>
    <x v="526"/>
    <x v="3"/>
    <x v="1"/>
    <x v="8"/>
    <s v="Stackable Trays"/>
    <n v="21.56"/>
    <n v="7"/>
    <n v="6.9"/>
  </r>
  <r>
    <x v="982"/>
    <x v="310"/>
    <x v="18"/>
    <x v="0"/>
    <x v="2"/>
    <s v="Adjustable Personal File Tote"/>
    <n v="81.400000000000006"/>
    <n v="5"/>
    <n v="21.16"/>
  </r>
  <r>
    <x v="983"/>
    <x v="784"/>
    <x v="39"/>
    <x v="0"/>
    <x v="10"/>
    <s v="Multimedia Mailers"/>
    <n v="325.86"/>
    <n v="2"/>
    <n v="149.9"/>
  </r>
  <r>
    <x v="983"/>
    <x v="652"/>
    <x v="2"/>
    <x v="0"/>
    <x v="3"/>
    <s v="Acco Pressboard Covers with Storage Hooks, 14 7/8&quot; x 11&quot;, Executive Red"/>
    <n v="5.72"/>
    <n v="5"/>
    <n v="-4.76"/>
  </r>
  <r>
    <x v="983"/>
    <x v="5"/>
    <x v="4"/>
    <x v="0"/>
    <x v="2"/>
    <s v="Advantus 10-Drawer Portable Organizer, Chrome Metal Frame, Smoke Drawers"/>
    <n v="59.76"/>
    <n v="1"/>
    <n v="16.73"/>
  </r>
  <r>
    <x v="983"/>
    <x v="23"/>
    <x v="3"/>
    <x v="0"/>
    <x v="4"/>
    <s v="Manco Dry-Lighter Erasable Highlighter"/>
    <n v="6.08"/>
    <n v="2"/>
    <n v="2.0699999999999998"/>
  </r>
  <r>
    <x v="983"/>
    <x v="23"/>
    <x v="3"/>
    <x v="2"/>
    <x v="6"/>
    <s v="AT&amp;T CL83451 4-Handset Telephone"/>
    <n v="164.79"/>
    <n v="1"/>
    <n v="18.54"/>
  </r>
  <r>
    <x v="983"/>
    <x v="513"/>
    <x v="3"/>
    <x v="1"/>
    <x v="8"/>
    <s v="Flat Face Poster Frame"/>
    <n v="94.2"/>
    <n v="5"/>
    <n v="39.56"/>
  </r>
  <r>
    <x v="984"/>
    <x v="171"/>
    <x v="0"/>
    <x v="1"/>
    <x v="11"/>
    <s v="Bush Mission Pointe Library"/>
    <n v="205.33"/>
    <n v="2"/>
    <n v="-36.24"/>
  </r>
  <r>
    <x v="984"/>
    <x v="626"/>
    <x v="20"/>
    <x v="1"/>
    <x v="8"/>
    <s v="Tensor Computer Mounted Lamp"/>
    <n v="29.78"/>
    <n v="2"/>
    <n v="8.0399999999999991"/>
  </r>
  <r>
    <x v="984"/>
    <x v="626"/>
    <x v="20"/>
    <x v="2"/>
    <x v="6"/>
    <s v="Polycom SoundPoint IP 450 VoIP phone"/>
    <n v="677.58"/>
    <n v="3"/>
    <n v="176.17"/>
  </r>
  <r>
    <x v="984"/>
    <x v="626"/>
    <x v="20"/>
    <x v="0"/>
    <x v="0"/>
    <s v="Rediform S.O.S. 1-Up Phone Message Bk, 4-1/4x3-1/16 Bk, 1 Form/Pg, 40 Messages/Bk, 3/Pk"/>
    <n v="75.040000000000006"/>
    <n v="8"/>
    <n v="36.020000000000003"/>
  </r>
  <r>
    <x v="984"/>
    <x v="445"/>
    <x v="20"/>
    <x v="2"/>
    <x v="6"/>
    <s v="Spigen Samsung Galaxy S5 Case Wallet"/>
    <n v="84.95"/>
    <n v="5"/>
    <n v="22.09"/>
  </r>
  <r>
    <x v="984"/>
    <x v="474"/>
    <x v="5"/>
    <x v="1"/>
    <x v="8"/>
    <s v="Advantus Panel Wall Certificate Holder - 8.5x11"/>
    <n v="61"/>
    <n v="5"/>
    <n v="25.62"/>
  </r>
  <r>
    <x v="984"/>
    <x v="474"/>
    <x v="5"/>
    <x v="2"/>
    <x v="6"/>
    <s v="Vtech CS6719"/>
    <n v="671.93"/>
    <n v="7"/>
    <n v="188.14"/>
  </r>
  <r>
    <x v="984"/>
    <x v="709"/>
    <x v="1"/>
    <x v="0"/>
    <x v="3"/>
    <s v="SlimView Poly Binder, 3/8&quot;"/>
    <n v="13.47"/>
    <n v="13"/>
    <n v="-22.9"/>
  </r>
  <r>
    <x v="984"/>
    <x v="458"/>
    <x v="4"/>
    <x v="0"/>
    <x v="3"/>
    <s v="Ibico Recycled Grain-Textured Covers"/>
    <n v="34.54"/>
    <n v="1"/>
    <n v="17.27"/>
  </r>
  <r>
    <x v="984"/>
    <x v="458"/>
    <x v="4"/>
    <x v="2"/>
    <x v="16"/>
    <s v="Hewlett Packard LaserJet 3310 Copier"/>
    <n v="2999.95"/>
    <n v="5"/>
    <n v="1439.98"/>
  </r>
  <r>
    <x v="984"/>
    <x v="458"/>
    <x v="4"/>
    <x v="0"/>
    <x v="3"/>
    <s v="Avery Recycled Flexi-View Covers for Binding Systems"/>
    <n v="64.12"/>
    <n v="4"/>
    <n v="30.78"/>
  </r>
  <r>
    <x v="984"/>
    <x v="134"/>
    <x v="0"/>
    <x v="0"/>
    <x v="12"/>
    <s v="Fellowes 8 Outlet Superior Workstation Surge Protector w/o Phone/Fax/Modem Protection"/>
    <n v="33.619999999999997"/>
    <n v="5"/>
    <n v="-90.77"/>
  </r>
  <r>
    <x v="984"/>
    <x v="418"/>
    <x v="3"/>
    <x v="0"/>
    <x v="14"/>
    <s v="Acme Tagit Stainless Steel Antibacterial Scissors"/>
    <n v="29.7"/>
    <n v="3"/>
    <n v="8.02"/>
  </r>
  <r>
    <x v="985"/>
    <x v="423"/>
    <x v="24"/>
    <x v="0"/>
    <x v="2"/>
    <s v="Hanging Personal Folder File"/>
    <n v="94.2"/>
    <n v="6"/>
    <n v="23.55"/>
  </r>
  <r>
    <x v="985"/>
    <x v="423"/>
    <x v="24"/>
    <x v="0"/>
    <x v="10"/>
    <s v="Staple envelope"/>
    <n v="28.4"/>
    <n v="5"/>
    <n v="13.35"/>
  </r>
  <r>
    <x v="985"/>
    <x v="389"/>
    <x v="3"/>
    <x v="0"/>
    <x v="1"/>
    <s v="Avery 498"/>
    <n v="5.78"/>
    <n v="2"/>
    <n v="2.72"/>
  </r>
  <r>
    <x v="985"/>
    <x v="389"/>
    <x v="3"/>
    <x v="0"/>
    <x v="3"/>
    <s v="Fellowes Binding Cases"/>
    <n v="121.68"/>
    <n v="13"/>
    <n v="38.03"/>
  </r>
  <r>
    <x v="985"/>
    <x v="317"/>
    <x v="3"/>
    <x v="1"/>
    <x v="11"/>
    <s v="Safco Value Mate Steel Bookcase, Baked Enamel Finish on Steel, Black"/>
    <n v="482.66"/>
    <n v="8"/>
    <n v="85.18"/>
  </r>
  <r>
    <x v="985"/>
    <x v="317"/>
    <x v="3"/>
    <x v="2"/>
    <x v="15"/>
    <s v="Cubify CubeX 3D Printer Double Head Print"/>
    <n v="4799.9799999999996"/>
    <n v="2"/>
    <n v="360"/>
  </r>
  <r>
    <x v="985"/>
    <x v="405"/>
    <x v="20"/>
    <x v="0"/>
    <x v="0"/>
    <s v="Wirebound Message Books, Four 2 3/4 x 5 Forms per Page, 200 Sets per Book"/>
    <n v="42.93"/>
    <n v="9"/>
    <n v="19.32"/>
  </r>
  <r>
    <x v="985"/>
    <x v="45"/>
    <x v="16"/>
    <x v="2"/>
    <x v="6"/>
    <s v="Mediabridge Sport Armband iPhone 5s"/>
    <n v="23.98"/>
    <n v="3"/>
    <n v="-5.69"/>
  </r>
  <r>
    <x v="985"/>
    <x v="45"/>
    <x v="16"/>
    <x v="0"/>
    <x v="1"/>
    <s v="Avery 494"/>
    <n v="6.26"/>
    <n v="3"/>
    <n v="2.04"/>
  </r>
  <r>
    <x v="985"/>
    <x v="45"/>
    <x v="16"/>
    <x v="0"/>
    <x v="12"/>
    <s v="Staple holder"/>
    <n v="20.81"/>
    <n v="3"/>
    <n v="1.82"/>
  </r>
  <r>
    <x v="985"/>
    <x v="45"/>
    <x v="16"/>
    <x v="1"/>
    <x v="5"/>
    <s v="Global Wood Trimmed Manager's Task Chair, Khaki"/>
    <n v="218.35"/>
    <n v="3"/>
    <n v="-19.11"/>
  </r>
  <r>
    <x v="985"/>
    <x v="169"/>
    <x v="9"/>
    <x v="1"/>
    <x v="8"/>
    <s v="Deflect-o DuraMat Lighweight, Studded, Beveled Mat for Low Pile Carpeting"/>
    <n v="127.95"/>
    <n v="3"/>
    <n v="21.75"/>
  </r>
  <r>
    <x v="986"/>
    <x v="509"/>
    <x v="3"/>
    <x v="1"/>
    <x v="8"/>
    <s v="Westinghouse Clip-On Gooseneck Lamps"/>
    <n v="25.11"/>
    <n v="3"/>
    <n v="6.53"/>
  </r>
  <r>
    <x v="986"/>
    <x v="529"/>
    <x v="4"/>
    <x v="1"/>
    <x v="13"/>
    <s v="Bevis 44 x 96 Conference Tables"/>
    <n v="411.8"/>
    <n v="2"/>
    <n v="70.010000000000005"/>
  </r>
  <r>
    <x v="986"/>
    <x v="529"/>
    <x v="4"/>
    <x v="2"/>
    <x v="9"/>
    <s v="NETGEAR N750 Dual Band Wi-Fi Gigabit Router"/>
    <n v="360"/>
    <n v="4"/>
    <n v="129.6"/>
  </r>
  <r>
    <x v="986"/>
    <x v="538"/>
    <x v="37"/>
    <x v="0"/>
    <x v="4"/>
    <s v="Newell 318"/>
    <n v="11.12"/>
    <n v="4"/>
    <n v="2.89"/>
  </r>
  <r>
    <x v="986"/>
    <x v="596"/>
    <x v="33"/>
    <x v="0"/>
    <x v="1"/>
    <s v="Avery 499"/>
    <n v="14.94"/>
    <n v="3"/>
    <n v="6.87"/>
  </r>
  <r>
    <x v="987"/>
    <x v="175"/>
    <x v="2"/>
    <x v="1"/>
    <x v="8"/>
    <s v="Staple-based wall hangings"/>
    <n v="25.47"/>
    <n v="4"/>
    <n v="7.64"/>
  </r>
  <r>
    <x v="987"/>
    <x v="52"/>
    <x v="1"/>
    <x v="0"/>
    <x v="4"/>
    <s v="Prang Colored Pencils"/>
    <n v="7.06"/>
    <n v="3"/>
    <n v="2.21"/>
  </r>
  <r>
    <x v="988"/>
    <x v="481"/>
    <x v="1"/>
    <x v="2"/>
    <x v="6"/>
    <s v="Cisco SPA 502G IP Phone"/>
    <n v="383.84"/>
    <n v="4"/>
    <n v="47.98"/>
  </r>
  <r>
    <x v="988"/>
    <x v="293"/>
    <x v="20"/>
    <x v="2"/>
    <x v="6"/>
    <s v="Panasonic KX - TS880B Telephone"/>
    <n v="41.22"/>
    <n v="1"/>
    <n v="11.13"/>
  </r>
  <r>
    <x v="988"/>
    <x v="293"/>
    <x v="20"/>
    <x v="0"/>
    <x v="14"/>
    <s v="Premier Automatic Letter Opener"/>
    <n v="240.37"/>
    <n v="1"/>
    <n v="7.21"/>
  </r>
  <r>
    <x v="988"/>
    <x v="293"/>
    <x v="20"/>
    <x v="2"/>
    <x v="6"/>
    <s v="LG Electronics Tone+ HBS-730 Bluetooth Headset"/>
    <n v="119.02"/>
    <n v="2"/>
    <n v="33.33"/>
  </r>
  <r>
    <x v="988"/>
    <x v="577"/>
    <x v="20"/>
    <x v="0"/>
    <x v="10"/>
    <s v="Brown Kraft Recycled Envelopes"/>
    <n v="16.98"/>
    <n v="1"/>
    <n v="8.49"/>
  </r>
  <r>
    <x v="988"/>
    <x v="398"/>
    <x v="20"/>
    <x v="0"/>
    <x v="4"/>
    <s v="Newell 326"/>
    <n v="7.04"/>
    <n v="4"/>
    <n v="2.04"/>
  </r>
  <r>
    <x v="989"/>
    <x v="770"/>
    <x v="30"/>
    <x v="0"/>
    <x v="0"/>
    <s v="Easy-staple paper"/>
    <n v="106.32"/>
    <n v="3"/>
    <n v="49.97"/>
  </r>
  <r>
    <x v="989"/>
    <x v="345"/>
    <x v="15"/>
    <x v="0"/>
    <x v="3"/>
    <s v="3M Organizer Strips"/>
    <n v="8.1"/>
    <n v="5"/>
    <n v="-5.94"/>
  </r>
  <r>
    <x v="990"/>
    <x v="431"/>
    <x v="16"/>
    <x v="1"/>
    <x v="13"/>
    <s v="Bush Advantage Collection Round Conference Table"/>
    <n v="233.86"/>
    <n v="2"/>
    <n v="-102.05"/>
  </r>
  <r>
    <x v="990"/>
    <x v="431"/>
    <x v="16"/>
    <x v="1"/>
    <x v="13"/>
    <s v="Bretford Rectangular Conference Table Tops"/>
    <n v="620.61"/>
    <n v="3"/>
    <n v="-248.25"/>
  </r>
  <r>
    <x v="990"/>
    <x v="431"/>
    <x v="16"/>
    <x v="0"/>
    <x v="3"/>
    <s v="GBC Instant Index System for Binding Systems"/>
    <n v="5.33"/>
    <n v="2"/>
    <n v="-3.55"/>
  </r>
  <r>
    <x v="990"/>
    <x v="431"/>
    <x v="16"/>
    <x v="1"/>
    <x v="8"/>
    <s v="Tenex Contemporary Contur Chairmats for Low and Medium Pile Carpet, Computer, 39&quot; x 49&quot;"/>
    <n v="258.07"/>
    <n v="3"/>
    <n v="0"/>
  </r>
  <r>
    <x v="990"/>
    <x v="431"/>
    <x v="16"/>
    <x v="2"/>
    <x v="9"/>
    <s v="LogitechÂ P710e Mobile Speakerphone"/>
    <n v="617.98"/>
    <n v="3"/>
    <n v="-7.72"/>
  </r>
  <r>
    <x v="990"/>
    <x v="57"/>
    <x v="16"/>
    <x v="0"/>
    <x v="4"/>
    <s v="50 Colored Long Pencils"/>
    <n v="16.260000000000002"/>
    <n v="2"/>
    <n v="1.22"/>
  </r>
  <r>
    <x v="990"/>
    <x v="57"/>
    <x v="16"/>
    <x v="2"/>
    <x v="6"/>
    <s v="AT&amp;T 1080 Corded phone"/>
    <n v="219.18"/>
    <n v="2"/>
    <n v="19.18"/>
  </r>
  <r>
    <x v="991"/>
    <x v="491"/>
    <x v="4"/>
    <x v="1"/>
    <x v="8"/>
    <s v="Eldon Expressions Punched Metal &amp; Wood Desk Accessories, Black &amp; Cherry"/>
    <n v="56.28"/>
    <n v="6"/>
    <n v="15.76"/>
  </r>
  <r>
    <x v="991"/>
    <x v="491"/>
    <x v="4"/>
    <x v="0"/>
    <x v="3"/>
    <s v="GBC DocuBind TL300 Electric Binding System"/>
    <n v="2690.97"/>
    <n v="3"/>
    <n v="1264.76"/>
  </r>
  <r>
    <x v="991"/>
    <x v="432"/>
    <x v="23"/>
    <x v="0"/>
    <x v="2"/>
    <s v="Tennsco 16-Compartment Lockers with Coat Rack"/>
    <n v="2591.56"/>
    <n v="4"/>
    <n v="621.97"/>
  </r>
  <r>
    <x v="991"/>
    <x v="432"/>
    <x v="23"/>
    <x v="0"/>
    <x v="12"/>
    <s v="Black &amp; Decker Filter for Double Action Dustbuster Cordless Vac BLDV7210"/>
    <n v="41.95"/>
    <n v="5"/>
    <n v="10.49"/>
  </r>
  <r>
    <x v="991"/>
    <x v="303"/>
    <x v="3"/>
    <x v="0"/>
    <x v="0"/>
    <s v="Xerox 1891"/>
    <n v="244.55"/>
    <n v="5"/>
    <n v="114.94"/>
  </r>
  <r>
    <x v="991"/>
    <x v="303"/>
    <x v="3"/>
    <x v="0"/>
    <x v="0"/>
    <s v="Xerox 1942"/>
    <n v="195.76"/>
    <n v="4"/>
    <n v="97.88"/>
  </r>
  <r>
    <x v="991"/>
    <x v="62"/>
    <x v="14"/>
    <x v="1"/>
    <x v="8"/>
    <s v="3M Polarizing Task Lamp with Clamp Arm, Light Gray"/>
    <n v="273.95999999999998"/>
    <n v="2"/>
    <n v="71.23"/>
  </r>
  <r>
    <x v="991"/>
    <x v="62"/>
    <x v="14"/>
    <x v="1"/>
    <x v="8"/>
    <s v="Luxo Professional Combination Clamp-On Lamps"/>
    <n v="306.89999999999998"/>
    <n v="3"/>
    <n v="79.790000000000006"/>
  </r>
  <r>
    <x v="992"/>
    <x v="697"/>
    <x v="20"/>
    <x v="0"/>
    <x v="1"/>
    <s v="Color-Coded Legal Exhibit Labels"/>
    <n v="9.82"/>
    <n v="2"/>
    <n v="4.8099999999999996"/>
  </r>
  <r>
    <x v="992"/>
    <x v="697"/>
    <x v="20"/>
    <x v="0"/>
    <x v="4"/>
    <s v="Bulldog Vacuum Base Pencil Sharpener"/>
    <n v="35.97"/>
    <n v="3"/>
    <n v="9.7100000000000009"/>
  </r>
  <r>
    <x v="992"/>
    <x v="697"/>
    <x v="20"/>
    <x v="0"/>
    <x v="0"/>
    <s v="Xerox 212"/>
    <n v="12.96"/>
    <n v="2"/>
    <n v="6.22"/>
  </r>
  <r>
    <x v="992"/>
    <x v="697"/>
    <x v="20"/>
    <x v="0"/>
    <x v="0"/>
    <s v="Computer Printout Paper with Letter-Trim Fine Perforations"/>
    <n v="191.6"/>
    <n v="4"/>
    <n v="91.97"/>
  </r>
  <r>
    <x v="992"/>
    <x v="697"/>
    <x v="20"/>
    <x v="0"/>
    <x v="1"/>
    <s v="Avery File Folder Labels"/>
    <n v="8.64"/>
    <n v="3"/>
    <n v="4.2300000000000004"/>
  </r>
  <r>
    <x v="992"/>
    <x v="697"/>
    <x v="20"/>
    <x v="0"/>
    <x v="2"/>
    <s v="Office Impressions Heavy Duty Welded Shelving &amp; Multimedia Storage Drawers"/>
    <n v="501.81"/>
    <n v="3"/>
    <n v="0"/>
  </r>
  <r>
    <x v="992"/>
    <x v="52"/>
    <x v="16"/>
    <x v="0"/>
    <x v="1"/>
    <s v="Avery 48"/>
    <n v="15.12"/>
    <n v="3"/>
    <n v="4.91"/>
  </r>
  <r>
    <x v="992"/>
    <x v="52"/>
    <x v="16"/>
    <x v="0"/>
    <x v="3"/>
    <s v="Avery Arch Ring Binders"/>
    <n v="17.43"/>
    <n v="1"/>
    <n v="-13.36"/>
  </r>
  <r>
    <x v="992"/>
    <x v="52"/>
    <x v="16"/>
    <x v="0"/>
    <x v="0"/>
    <s v="Xerox 1915"/>
    <n v="251.64"/>
    <n v="3"/>
    <n v="88.07"/>
  </r>
  <r>
    <x v="992"/>
    <x v="318"/>
    <x v="14"/>
    <x v="0"/>
    <x v="3"/>
    <s v="GBC Recycled Regency Composition Covers"/>
    <n v="478.24"/>
    <n v="8"/>
    <n v="219.99"/>
  </r>
  <r>
    <x v="992"/>
    <x v="479"/>
    <x v="2"/>
    <x v="0"/>
    <x v="3"/>
    <s v="Tuf-Vin Binders"/>
    <n v="37.9"/>
    <n v="4"/>
    <n v="-29.05"/>
  </r>
  <r>
    <x v="992"/>
    <x v="479"/>
    <x v="2"/>
    <x v="0"/>
    <x v="0"/>
    <s v="Xerox 1893"/>
    <n v="65.58"/>
    <n v="2"/>
    <n v="23.77"/>
  </r>
  <r>
    <x v="993"/>
    <x v="694"/>
    <x v="23"/>
    <x v="0"/>
    <x v="0"/>
    <s v="Wirebound Message Books, Two 4 1/4&quot; x 5&quot; Forms per Page"/>
    <n v="7.61"/>
    <n v="1"/>
    <n v="3.58"/>
  </r>
  <r>
    <x v="993"/>
    <x v="694"/>
    <x v="23"/>
    <x v="0"/>
    <x v="7"/>
    <s v="OIC Binder Clips"/>
    <n v="7.16"/>
    <n v="2"/>
    <n v="3.58"/>
  </r>
  <r>
    <x v="993"/>
    <x v="446"/>
    <x v="0"/>
    <x v="0"/>
    <x v="0"/>
    <s v="Xerox 1894"/>
    <n v="10.37"/>
    <n v="2"/>
    <n v="3.63"/>
  </r>
  <r>
    <x v="993"/>
    <x v="446"/>
    <x v="0"/>
    <x v="2"/>
    <x v="9"/>
    <s v="LogitechÂ MX Performance Wireless Mouse"/>
    <n v="95.74"/>
    <n v="3"/>
    <n v="20.34"/>
  </r>
  <r>
    <x v="993"/>
    <x v="785"/>
    <x v="16"/>
    <x v="1"/>
    <x v="8"/>
    <s v="Stackable Trays"/>
    <n v="12.32"/>
    <n v="5"/>
    <n v="1.85"/>
  </r>
  <r>
    <x v="993"/>
    <x v="785"/>
    <x v="16"/>
    <x v="0"/>
    <x v="3"/>
    <s v="Acco Pressboard Covers with Storage Hooks, 14 7/8&quot; x 11&quot;, Light Blue"/>
    <n v="4.42"/>
    <n v="3"/>
    <n v="-3.09"/>
  </r>
  <r>
    <x v="993"/>
    <x v="524"/>
    <x v="37"/>
    <x v="2"/>
    <x v="9"/>
    <s v="Logitech G700s Rechargeable Gaming Mouse"/>
    <n v="99.99"/>
    <n v="1"/>
    <n v="42"/>
  </r>
  <r>
    <x v="993"/>
    <x v="524"/>
    <x v="37"/>
    <x v="0"/>
    <x v="2"/>
    <s v="Recycled Steel Personal File for Hanging File Folders"/>
    <n v="286.14999999999998"/>
    <n v="5"/>
    <n v="71.540000000000006"/>
  </r>
  <r>
    <x v="993"/>
    <x v="206"/>
    <x v="2"/>
    <x v="0"/>
    <x v="12"/>
    <s v="Tripp Lite Isotel 6 Outlet Surge Protector with Fax/Modem Protection"/>
    <n v="195.1"/>
    <n v="4"/>
    <n v="21.95"/>
  </r>
  <r>
    <x v="993"/>
    <x v="206"/>
    <x v="2"/>
    <x v="1"/>
    <x v="8"/>
    <s v="Linden 10&quot; Round Wall Clock, Black"/>
    <n v="36.67"/>
    <n v="3"/>
    <n v="6.42"/>
  </r>
  <r>
    <x v="994"/>
    <x v="399"/>
    <x v="3"/>
    <x v="2"/>
    <x v="9"/>
    <s v="SanDisk Ultra 64 GB MicroSDHC Class 10 Memory Card"/>
    <n v="199.95"/>
    <n v="5"/>
    <n v="21.99"/>
  </r>
  <r>
    <x v="994"/>
    <x v="399"/>
    <x v="3"/>
    <x v="0"/>
    <x v="4"/>
    <s v="Dixon Ticonderoga Erasable Colored Pencil Set, 12-Color"/>
    <n v="41.86"/>
    <n v="7"/>
    <n v="14.23"/>
  </r>
  <r>
    <x v="994"/>
    <x v="90"/>
    <x v="0"/>
    <x v="0"/>
    <x v="3"/>
    <s v="Flexible Leather- Look Classic Collection Ring Binder"/>
    <n v="11.36"/>
    <n v="3"/>
    <n v="-17.05"/>
  </r>
  <r>
    <x v="994"/>
    <x v="304"/>
    <x v="10"/>
    <x v="0"/>
    <x v="2"/>
    <s v="Sterilite Officeware Hinged File Box"/>
    <n v="16.77"/>
    <n v="2"/>
    <n v="1.47"/>
  </r>
  <r>
    <x v="994"/>
    <x v="304"/>
    <x v="10"/>
    <x v="2"/>
    <x v="9"/>
    <s v="Kingston Digital DataTraveler 32GB USB 2.0"/>
    <n v="27.12"/>
    <n v="2"/>
    <n v="-4.75"/>
  </r>
  <r>
    <x v="994"/>
    <x v="700"/>
    <x v="25"/>
    <x v="0"/>
    <x v="4"/>
    <s v="Pencil and Crayon Sharpener"/>
    <n v="1.75"/>
    <n v="1"/>
    <n v="0.15"/>
  </r>
  <r>
    <x v="994"/>
    <x v="700"/>
    <x v="25"/>
    <x v="0"/>
    <x v="4"/>
    <s v="Newell 321"/>
    <n v="20.99"/>
    <n v="8"/>
    <n v="2.36"/>
  </r>
  <r>
    <x v="995"/>
    <x v="649"/>
    <x v="43"/>
    <x v="0"/>
    <x v="3"/>
    <s v="Storex Dura Pro Binders"/>
    <n v="29.7"/>
    <n v="5"/>
    <n v="13.37"/>
  </r>
  <r>
    <x v="995"/>
    <x v="649"/>
    <x v="43"/>
    <x v="0"/>
    <x v="0"/>
    <s v="Xerox 1948"/>
    <n v="39.96"/>
    <n v="4"/>
    <n v="17.98"/>
  </r>
  <r>
    <x v="996"/>
    <x v="274"/>
    <x v="22"/>
    <x v="0"/>
    <x v="0"/>
    <s v="Xerox 4200 Series MultiUse Premium Copy Paper (20Lb. and 84 Bright)"/>
    <n v="5.28"/>
    <n v="1"/>
    <n v="2.38"/>
  </r>
  <r>
    <x v="996"/>
    <x v="274"/>
    <x v="22"/>
    <x v="0"/>
    <x v="3"/>
    <s v="GBC DocuBind TL200 Manual Binding Machine"/>
    <n v="895.92"/>
    <n v="5"/>
    <n v="302.37"/>
  </r>
  <r>
    <x v="996"/>
    <x v="598"/>
    <x v="3"/>
    <x v="1"/>
    <x v="5"/>
    <s v="Global Wood Trimmed Manager's Task Chair, Khaki"/>
    <n v="436.7"/>
    <n v="6"/>
    <n v="-38.21"/>
  </r>
  <r>
    <x v="996"/>
    <x v="679"/>
    <x v="2"/>
    <x v="0"/>
    <x v="7"/>
    <s v="Translucent Push Pins by OIC"/>
    <n v="7.92"/>
    <n v="5"/>
    <n v="1.68"/>
  </r>
  <r>
    <x v="997"/>
    <x v="513"/>
    <x v="10"/>
    <x v="0"/>
    <x v="4"/>
    <s v="Zebra Zazzle Fluorescent Highlighters"/>
    <n v="14.59"/>
    <n v="3"/>
    <n v="2.5499999999999998"/>
  </r>
  <r>
    <x v="997"/>
    <x v="513"/>
    <x v="10"/>
    <x v="0"/>
    <x v="4"/>
    <s v="Sanford Prismacolor Professional Thick Lead Art Pencils, 36-Color Set"/>
    <n v="89.86"/>
    <n v="3"/>
    <n v="21.34"/>
  </r>
  <r>
    <x v="997"/>
    <x v="513"/>
    <x v="10"/>
    <x v="0"/>
    <x v="0"/>
    <s v="Xerox 196"/>
    <n v="13.87"/>
    <n v="3"/>
    <n v="5.03"/>
  </r>
  <r>
    <x v="997"/>
    <x v="750"/>
    <x v="24"/>
    <x v="0"/>
    <x v="3"/>
    <s v="Acco 3-Hole Punch"/>
    <n v="8.76"/>
    <n v="2"/>
    <n v="4.2"/>
  </r>
  <r>
    <x v="997"/>
    <x v="349"/>
    <x v="20"/>
    <x v="0"/>
    <x v="3"/>
    <s v="Avery Non-Stick Binders"/>
    <n v="10.78"/>
    <n v="3"/>
    <n v="3.5"/>
  </r>
  <r>
    <x v="997"/>
    <x v="349"/>
    <x v="20"/>
    <x v="1"/>
    <x v="11"/>
    <s v="Bush Westfield Collection Bookcases, Fully Assembled"/>
    <n v="242.35"/>
    <n v="3"/>
    <n v="9.09"/>
  </r>
  <r>
    <x v="997"/>
    <x v="360"/>
    <x v="25"/>
    <x v="1"/>
    <x v="11"/>
    <s v="Sauder Cornerstone Collection Library"/>
    <n v="198.27"/>
    <n v="8"/>
    <n v="-32.22"/>
  </r>
  <r>
    <x v="997"/>
    <x v="312"/>
    <x v="23"/>
    <x v="1"/>
    <x v="8"/>
    <s v="Tensor Computer Mounted Lamp"/>
    <n v="74.45"/>
    <n v="5"/>
    <n v="20.100000000000001"/>
  </r>
  <r>
    <x v="998"/>
    <x v="182"/>
    <x v="25"/>
    <x v="0"/>
    <x v="0"/>
    <s v="Xerox 1967"/>
    <n v="15.55"/>
    <n v="3"/>
    <n v="5.44"/>
  </r>
  <r>
    <x v="998"/>
    <x v="489"/>
    <x v="6"/>
    <x v="0"/>
    <x v="4"/>
    <s v="Faber Castell Col-Erase Pencils"/>
    <n v="4.8899999999999997"/>
    <n v="1"/>
    <n v="2"/>
  </r>
  <r>
    <x v="998"/>
    <x v="512"/>
    <x v="17"/>
    <x v="1"/>
    <x v="8"/>
    <s v="Howard Miller 12&quot; Round Wall Clock"/>
    <n v="196.45"/>
    <n v="5"/>
    <n v="70.72"/>
  </r>
  <r>
    <x v="998"/>
    <x v="270"/>
    <x v="3"/>
    <x v="0"/>
    <x v="0"/>
    <s v="Xerox 1883"/>
    <n v="79.14"/>
    <n v="3"/>
    <n v="36.4"/>
  </r>
  <r>
    <x v="998"/>
    <x v="26"/>
    <x v="0"/>
    <x v="0"/>
    <x v="0"/>
    <s v="Xerox 207"/>
    <n v="20.74"/>
    <n v="4"/>
    <n v="7.26"/>
  </r>
  <r>
    <x v="998"/>
    <x v="244"/>
    <x v="16"/>
    <x v="0"/>
    <x v="3"/>
    <s v="VariCap6 Expandable Binder"/>
    <n v="15.57"/>
    <n v="3"/>
    <n v="-11.94"/>
  </r>
  <r>
    <x v="999"/>
    <x v="485"/>
    <x v="1"/>
    <x v="0"/>
    <x v="4"/>
    <s v="Newell 325"/>
    <n v="16.52"/>
    <n v="5"/>
    <n v="2.0699999999999998"/>
  </r>
  <r>
    <x v="999"/>
    <x v="503"/>
    <x v="10"/>
    <x v="0"/>
    <x v="3"/>
    <s v="SpineVue Locking Slant-D Ring Binders by Cardinal"/>
    <n v="13.71"/>
    <n v="5"/>
    <n v="-10.050000000000001"/>
  </r>
  <r>
    <x v="999"/>
    <x v="264"/>
    <x v="3"/>
    <x v="0"/>
    <x v="2"/>
    <s v="Belkin 19&quot; Vented Equipment Shelf, Black"/>
    <n v="205.92"/>
    <n v="4"/>
    <n v="2.06"/>
  </r>
  <r>
    <x v="999"/>
    <x v="264"/>
    <x v="3"/>
    <x v="1"/>
    <x v="11"/>
    <s v="O'Sullivan Living Dimensions 2-Shelf Bookcases"/>
    <n v="102.83"/>
    <n v="1"/>
    <n v="-6.05"/>
  </r>
  <r>
    <x v="999"/>
    <x v="615"/>
    <x v="33"/>
    <x v="0"/>
    <x v="14"/>
    <s v="Compact Automatic Electric Letter Opener"/>
    <n v="477.24"/>
    <n v="4"/>
    <n v="9.5399999999999991"/>
  </r>
  <r>
    <x v="999"/>
    <x v="615"/>
    <x v="33"/>
    <x v="2"/>
    <x v="9"/>
    <s v="SanDisk Ultra 16 GB MicroSDHC Class 10 Memory Card"/>
    <n v="25.98"/>
    <n v="2"/>
    <n v="1.56"/>
  </r>
  <r>
    <x v="999"/>
    <x v="11"/>
    <x v="0"/>
    <x v="0"/>
    <x v="3"/>
    <s v="Satellite Sectional Post Binders"/>
    <n v="26.05"/>
    <n v="3"/>
    <n v="-44.28"/>
  </r>
  <r>
    <x v="999"/>
    <x v="11"/>
    <x v="0"/>
    <x v="0"/>
    <x v="3"/>
    <s v="GBC White Gloss Covers, Plain Front"/>
    <n v="2.9"/>
    <n v="1"/>
    <n v="-4.78"/>
  </r>
  <r>
    <x v="999"/>
    <x v="11"/>
    <x v="0"/>
    <x v="0"/>
    <x v="2"/>
    <s v="Tennsco Commercial Shelving"/>
    <n v="32.54"/>
    <n v="2"/>
    <n v="-7.73"/>
  </r>
  <r>
    <x v="999"/>
    <x v="618"/>
    <x v="3"/>
    <x v="0"/>
    <x v="12"/>
    <s v="Hoover Commercial SteamVac"/>
    <n v="40.74"/>
    <n v="3"/>
    <n v="12.22"/>
  </r>
  <r>
    <x v="1000"/>
    <x v="253"/>
    <x v="26"/>
    <x v="0"/>
    <x v="3"/>
    <s v="Insertable Tab Post Binder Dividers"/>
    <n v="12.03"/>
    <n v="5"/>
    <n v="-9.2200000000000006"/>
  </r>
  <r>
    <x v="1000"/>
    <x v="253"/>
    <x v="26"/>
    <x v="2"/>
    <x v="15"/>
    <s v="Lexmark MX611dhe Monochrome Laser Printer"/>
    <n v="2549.9899999999998"/>
    <n v="5"/>
    <n v="-3399.98"/>
  </r>
  <r>
    <x v="1000"/>
    <x v="253"/>
    <x v="26"/>
    <x v="0"/>
    <x v="3"/>
    <s v="GBC VeloBinder Manual Binding System"/>
    <n v="21.59"/>
    <n v="2"/>
    <n v="-15.84"/>
  </r>
  <r>
    <x v="1000"/>
    <x v="253"/>
    <x v="26"/>
    <x v="0"/>
    <x v="3"/>
    <s v="Cardinal Holdit Business Card Pockets"/>
    <n v="8.9600000000000009"/>
    <n v="6"/>
    <n v="-6.57"/>
  </r>
  <r>
    <x v="1000"/>
    <x v="253"/>
    <x v="26"/>
    <x v="0"/>
    <x v="0"/>
    <s v="Xerox 225"/>
    <n v="20.74"/>
    <n v="4"/>
    <n v="7.26"/>
  </r>
  <r>
    <x v="1000"/>
    <x v="100"/>
    <x v="2"/>
    <x v="1"/>
    <x v="8"/>
    <s v="Eldon Executive Woodline II Desk Accessories, Mahogany"/>
    <n v="60.31"/>
    <n v="3"/>
    <n v="5.28"/>
  </r>
  <r>
    <x v="1000"/>
    <x v="255"/>
    <x v="3"/>
    <x v="0"/>
    <x v="0"/>
    <s v="Rediform S.O.S. 1-Up Phone Message Bk, 4-1/4x3-1/16 Bk, 1 Form/Pg, 40 Messages/Bk, 3/Pk"/>
    <n v="28.14"/>
    <n v="3"/>
    <n v="13.51"/>
  </r>
  <r>
    <x v="1000"/>
    <x v="255"/>
    <x v="3"/>
    <x v="0"/>
    <x v="1"/>
    <s v="Avery 517"/>
    <n v="7.38"/>
    <n v="2"/>
    <n v="3.47"/>
  </r>
  <r>
    <x v="1000"/>
    <x v="255"/>
    <x v="3"/>
    <x v="0"/>
    <x v="7"/>
    <s v="Stockwell Push Pins"/>
    <n v="10.9"/>
    <n v="5"/>
    <n v="3.6"/>
  </r>
  <r>
    <x v="1000"/>
    <x v="255"/>
    <x v="3"/>
    <x v="2"/>
    <x v="9"/>
    <s v="Logitech Wireless Touch Keyboard K400"/>
    <n v="274.89"/>
    <n v="11"/>
    <n v="46.73"/>
  </r>
  <r>
    <x v="1000"/>
    <x v="255"/>
    <x v="3"/>
    <x v="0"/>
    <x v="1"/>
    <s v="Avery 474"/>
    <n v="23.04"/>
    <n v="8"/>
    <n v="11.29"/>
  </r>
  <r>
    <x v="1000"/>
    <x v="255"/>
    <x v="3"/>
    <x v="1"/>
    <x v="5"/>
    <s v="Global Wood Trimmed Manager's Task Chair, Khaki"/>
    <n v="218.35"/>
    <n v="3"/>
    <n v="-19.11"/>
  </r>
  <r>
    <x v="1000"/>
    <x v="688"/>
    <x v="1"/>
    <x v="0"/>
    <x v="2"/>
    <s v="Carina Media Storage Towers in Natural &amp; Black"/>
    <n v="195.14"/>
    <n v="4"/>
    <n v="-43.91"/>
  </r>
  <r>
    <x v="1001"/>
    <x v="694"/>
    <x v="1"/>
    <x v="1"/>
    <x v="8"/>
    <s v="Eldon Cleatmat Chair Mats for Medium Pile Carpets"/>
    <n v="44.4"/>
    <n v="2"/>
    <n v="-52.17"/>
  </r>
  <r>
    <x v="1001"/>
    <x v="755"/>
    <x v="2"/>
    <x v="1"/>
    <x v="8"/>
    <s v="Computer Room Manger, 14&quot;"/>
    <n v="51.97"/>
    <n v="2"/>
    <n v="10.39"/>
  </r>
  <r>
    <x v="1001"/>
    <x v="755"/>
    <x v="2"/>
    <x v="0"/>
    <x v="2"/>
    <s v="Sortfiler Multipurpose Personal File Organizer, Black"/>
    <n v="51.34"/>
    <n v="3"/>
    <n v="5.78"/>
  </r>
  <r>
    <x v="1001"/>
    <x v="755"/>
    <x v="2"/>
    <x v="0"/>
    <x v="2"/>
    <s v="Deluxe Rollaway Locking File with Drawer"/>
    <n v="332.7"/>
    <n v="1"/>
    <n v="33.270000000000003"/>
  </r>
  <r>
    <x v="1001"/>
    <x v="755"/>
    <x v="2"/>
    <x v="1"/>
    <x v="8"/>
    <s v="Executive Impressions 12&quot; Wall Clock"/>
    <n v="42.41"/>
    <n v="3"/>
    <n v="9.5399999999999991"/>
  </r>
  <r>
    <x v="1001"/>
    <x v="605"/>
    <x v="1"/>
    <x v="1"/>
    <x v="5"/>
    <s v="DMI Arturo Collection Mission-style Design Wood Chair"/>
    <n v="317.06"/>
    <n v="3"/>
    <n v="-18.12"/>
  </r>
  <r>
    <x v="1001"/>
    <x v="605"/>
    <x v="1"/>
    <x v="0"/>
    <x v="4"/>
    <s v="Lumber Crayons"/>
    <n v="15.76"/>
    <n v="2"/>
    <n v="3.55"/>
  </r>
  <r>
    <x v="1001"/>
    <x v="605"/>
    <x v="1"/>
    <x v="1"/>
    <x v="8"/>
    <s v="Master Caster Door Stop, Large Neon Orange"/>
    <n v="14.56"/>
    <n v="5"/>
    <n v="-6.19"/>
  </r>
  <r>
    <x v="1001"/>
    <x v="107"/>
    <x v="14"/>
    <x v="0"/>
    <x v="3"/>
    <s v="Premium Transparent Presentation Covers by GBC"/>
    <n v="146.86000000000001"/>
    <n v="7"/>
    <n v="70.489999999999995"/>
  </r>
  <r>
    <x v="1001"/>
    <x v="107"/>
    <x v="14"/>
    <x v="0"/>
    <x v="3"/>
    <s v="Cardinal EasyOpen D-Ring Binders"/>
    <n v="36.56"/>
    <n v="4"/>
    <n v="18.28"/>
  </r>
  <r>
    <x v="1001"/>
    <x v="671"/>
    <x v="10"/>
    <x v="0"/>
    <x v="2"/>
    <s v="Tennsco 6- and 18-Compartment Lockers"/>
    <n v="848.54"/>
    <n v="4"/>
    <n v="-21.21"/>
  </r>
  <r>
    <x v="1001"/>
    <x v="671"/>
    <x v="10"/>
    <x v="0"/>
    <x v="3"/>
    <s v="Wilson Jones Clip &amp; Carry Folder Binder Tool for Ring Binders, Clear"/>
    <n v="8.6999999999999993"/>
    <n v="5"/>
    <n v="-6.38"/>
  </r>
  <r>
    <x v="1001"/>
    <x v="671"/>
    <x v="10"/>
    <x v="2"/>
    <x v="6"/>
    <s v="Avaya 5410 Digital phone"/>
    <n v="122.38"/>
    <n v="3"/>
    <n v="-24.48"/>
  </r>
  <r>
    <x v="1002"/>
    <x v="373"/>
    <x v="0"/>
    <x v="0"/>
    <x v="12"/>
    <s v="Acco 7-Outlet Masterpiece Power Center, Wihtout Fax/Phone Line Protection"/>
    <n v="97.26"/>
    <n v="4"/>
    <n v="-243.16"/>
  </r>
  <r>
    <x v="1002"/>
    <x v="218"/>
    <x v="0"/>
    <x v="0"/>
    <x v="3"/>
    <s v="Avery Non-Stick Binders"/>
    <n v="2.69"/>
    <n v="3"/>
    <n v="-4.71"/>
  </r>
  <r>
    <x v="1002"/>
    <x v="218"/>
    <x v="0"/>
    <x v="0"/>
    <x v="3"/>
    <s v="UniKeep View Case Binders"/>
    <n v="2.93"/>
    <n v="3"/>
    <n v="-4.99"/>
  </r>
  <r>
    <x v="1002"/>
    <x v="677"/>
    <x v="22"/>
    <x v="2"/>
    <x v="9"/>
    <s v="Verbatim Slim CD and DVD Storage Cases, 50/Pack"/>
    <n v="11.54"/>
    <n v="1"/>
    <n v="3.46"/>
  </r>
  <r>
    <x v="1002"/>
    <x v="677"/>
    <x v="22"/>
    <x v="1"/>
    <x v="8"/>
    <s v="Eldon Advantage Foldable Chair Mats for Low Pile Carpets"/>
    <n v="162.6"/>
    <n v="3"/>
    <n v="34.15"/>
  </r>
  <r>
    <x v="1002"/>
    <x v="744"/>
    <x v="36"/>
    <x v="1"/>
    <x v="5"/>
    <s v="Global Fabric Manager's Chair, Dark Gray"/>
    <n v="908.82"/>
    <n v="9"/>
    <n v="227.21"/>
  </r>
  <r>
    <x v="1002"/>
    <x v="549"/>
    <x v="0"/>
    <x v="2"/>
    <x v="9"/>
    <s v="LogitechÂ LS21 Speaker System - PC Multimedia - 2.1-CH - Wired"/>
    <n v="47.98"/>
    <n v="3"/>
    <n v="8.4"/>
  </r>
  <r>
    <x v="1002"/>
    <x v="549"/>
    <x v="0"/>
    <x v="0"/>
    <x v="0"/>
    <s v="Xerox 230"/>
    <n v="20.74"/>
    <n v="4"/>
    <n v="7.26"/>
  </r>
  <r>
    <x v="1003"/>
    <x v="95"/>
    <x v="3"/>
    <x v="1"/>
    <x v="8"/>
    <s v="Eldon Stackable Tray, Side-Load, Legal, Smoke"/>
    <n v="18.28"/>
    <n v="2"/>
    <n v="6.22"/>
  </r>
  <r>
    <x v="1003"/>
    <x v="690"/>
    <x v="2"/>
    <x v="1"/>
    <x v="8"/>
    <s v="Tenex 46&quot; x 60&quot; Computer Anti-Static Chairmat, Rectangular Shaped"/>
    <n v="254.35"/>
    <n v="3"/>
    <n v="0"/>
  </r>
  <r>
    <x v="1003"/>
    <x v="664"/>
    <x v="4"/>
    <x v="0"/>
    <x v="2"/>
    <s v="Tennsco Double-Tier Lockers"/>
    <n v="675.06"/>
    <n v="3"/>
    <n v="87.76"/>
  </r>
  <r>
    <x v="1004"/>
    <x v="779"/>
    <x v="20"/>
    <x v="0"/>
    <x v="12"/>
    <s v="Tripp Lite Isotel 6 Outlet Surge Protector with Fax/Modem Protection"/>
    <n v="121.94"/>
    <n v="2"/>
    <n v="35.36"/>
  </r>
  <r>
    <x v="1004"/>
    <x v="779"/>
    <x v="20"/>
    <x v="0"/>
    <x v="14"/>
    <s v="Acme 10&quot; Easy Grip Assistive Scissors"/>
    <n v="122.71"/>
    <n v="7"/>
    <n v="36.81"/>
  </r>
  <r>
    <x v="1004"/>
    <x v="573"/>
    <x v="18"/>
    <x v="2"/>
    <x v="9"/>
    <s v="TRENDnet 56K USB 2.0 Phone, Internet and Fax Modem"/>
    <n v="155.34"/>
    <n v="6"/>
    <n v="55.92"/>
  </r>
  <r>
    <x v="1004"/>
    <x v="210"/>
    <x v="20"/>
    <x v="0"/>
    <x v="14"/>
    <s v="Fiskars Softgrip Scissors"/>
    <n v="54.9"/>
    <n v="5"/>
    <n v="15.37"/>
  </r>
  <r>
    <x v="1004"/>
    <x v="480"/>
    <x v="10"/>
    <x v="0"/>
    <x v="3"/>
    <s v="XtraLife ClearVue Slant-D Ring Binders by Cardinal"/>
    <n v="11.76"/>
    <n v="5"/>
    <n v="-7.84"/>
  </r>
  <r>
    <x v="1004"/>
    <x v="480"/>
    <x v="10"/>
    <x v="0"/>
    <x v="0"/>
    <s v="Xerox 195"/>
    <n v="5.34"/>
    <n v="1"/>
    <n v="1.87"/>
  </r>
  <r>
    <x v="1004"/>
    <x v="705"/>
    <x v="3"/>
    <x v="1"/>
    <x v="8"/>
    <s v="DAX Two-Tone Rosewood/Black Document Frame, Desktop, 5 x 7"/>
    <n v="66.36"/>
    <n v="7"/>
    <n v="26.54"/>
  </r>
  <r>
    <x v="1004"/>
    <x v="705"/>
    <x v="3"/>
    <x v="0"/>
    <x v="3"/>
    <s v="GBC Durable Plastic Covers"/>
    <n v="92.88"/>
    <n v="6"/>
    <n v="30.19"/>
  </r>
  <r>
    <x v="1004"/>
    <x v="705"/>
    <x v="3"/>
    <x v="1"/>
    <x v="8"/>
    <s v="Eldon 500 Class Desk Accessories"/>
    <n v="24.14"/>
    <n v="2"/>
    <n v="7.97"/>
  </r>
  <r>
    <x v="1004"/>
    <x v="672"/>
    <x v="15"/>
    <x v="1"/>
    <x v="11"/>
    <s v="O'Sullivan 4-Shelf Bookcase in Odessa Pine"/>
    <n v="387.14"/>
    <n v="4"/>
    <n v="-14.52"/>
  </r>
  <r>
    <x v="1004"/>
    <x v="672"/>
    <x v="15"/>
    <x v="2"/>
    <x v="9"/>
    <s v="Maxell 4.7GB DVD-R"/>
    <n v="45.41"/>
    <n v="2"/>
    <n v="11.92"/>
  </r>
  <r>
    <x v="1004"/>
    <x v="672"/>
    <x v="15"/>
    <x v="1"/>
    <x v="8"/>
    <s v="Tenex Chairmats For Use with Hard Floors"/>
    <n v="77.95"/>
    <n v="3"/>
    <n v="-11.69"/>
  </r>
  <r>
    <x v="1004"/>
    <x v="672"/>
    <x v="15"/>
    <x v="0"/>
    <x v="1"/>
    <s v="Avery 496"/>
    <n v="3"/>
    <n v="1"/>
    <n v="1.05"/>
  </r>
  <r>
    <x v="1004"/>
    <x v="703"/>
    <x v="26"/>
    <x v="0"/>
    <x v="10"/>
    <s v="Staple envelope"/>
    <n v="18.690000000000001"/>
    <n v="2"/>
    <n v="7.01"/>
  </r>
  <r>
    <x v="1004"/>
    <x v="703"/>
    <x v="26"/>
    <x v="1"/>
    <x v="8"/>
    <s v="Eldon ImÃ ge Series Desk Accessories, Clear"/>
    <n v="11.66"/>
    <n v="3"/>
    <n v="3.35"/>
  </r>
  <r>
    <x v="1005"/>
    <x v="105"/>
    <x v="2"/>
    <x v="0"/>
    <x v="12"/>
    <s v="Acco Smartsocket Table Surge Protector, 6 Color-Coded Adapter Outlets"/>
    <n v="99.28"/>
    <n v="2"/>
    <n v="12.41"/>
  </r>
  <r>
    <x v="1005"/>
    <x v="105"/>
    <x v="2"/>
    <x v="0"/>
    <x v="3"/>
    <s v="Avery Reinforcements for Hole-Punch Pages"/>
    <n v="1.19"/>
    <n v="2"/>
    <n v="-0.99"/>
  </r>
  <r>
    <x v="1005"/>
    <x v="105"/>
    <x v="2"/>
    <x v="0"/>
    <x v="3"/>
    <s v="GBC ProClick Spines for 32-Hole Punch"/>
    <n v="7.52"/>
    <n v="2"/>
    <n v="-5.76"/>
  </r>
  <r>
    <x v="1005"/>
    <x v="85"/>
    <x v="16"/>
    <x v="0"/>
    <x v="2"/>
    <s v="Sensible Storage WireTech Storage Systems"/>
    <n v="113.57"/>
    <n v="2"/>
    <n v="-21.29"/>
  </r>
  <r>
    <x v="1005"/>
    <x v="588"/>
    <x v="3"/>
    <x v="0"/>
    <x v="7"/>
    <s v="Colored Push Pins"/>
    <n v="1.81"/>
    <n v="1"/>
    <n v="0.65"/>
  </r>
  <r>
    <x v="1005"/>
    <x v="743"/>
    <x v="12"/>
    <x v="2"/>
    <x v="6"/>
    <s v="AT&amp;T 841000 Phone"/>
    <n v="552"/>
    <n v="10"/>
    <n v="34.5"/>
  </r>
  <r>
    <x v="1005"/>
    <x v="637"/>
    <x v="43"/>
    <x v="2"/>
    <x v="9"/>
    <s v="V7 USB Numeric Keypad"/>
    <n v="69.98"/>
    <n v="2"/>
    <n v="4.9000000000000004"/>
  </r>
  <r>
    <x v="1005"/>
    <x v="721"/>
    <x v="1"/>
    <x v="0"/>
    <x v="3"/>
    <s v="Acco Data Flex Cable Posts For Top &amp; Bottom Load Binders, 6&quot; Capacity"/>
    <n v="10.43"/>
    <n v="5"/>
    <n v="-18.25"/>
  </r>
  <r>
    <x v="1005"/>
    <x v="721"/>
    <x v="1"/>
    <x v="0"/>
    <x v="2"/>
    <s v="Safco Industrial Wire Shelving System"/>
    <n v="72.78"/>
    <n v="1"/>
    <n v="-18.2"/>
  </r>
  <r>
    <x v="1006"/>
    <x v="2"/>
    <x v="3"/>
    <x v="0"/>
    <x v="3"/>
    <s v="Cardinal Slant-D Ring Binder, Heavy Gauge Vinyl"/>
    <n v="13.9"/>
    <n v="2"/>
    <n v="4.5199999999999996"/>
  </r>
  <r>
    <x v="1006"/>
    <x v="672"/>
    <x v="15"/>
    <x v="0"/>
    <x v="4"/>
    <s v="Newell 312"/>
    <n v="42.05"/>
    <n v="9"/>
    <n v="5.26"/>
  </r>
  <r>
    <x v="1006"/>
    <x v="672"/>
    <x v="15"/>
    <x v="0"/>
    <x v="4"/>
    <s v="Stanley Bostitch Contemporary Electric Pencil Sharpeners"/>
    <n v="67.92"/>
    <n v="5"/>
    <n v="6.79"/>
  </r>
  <r>
    <x v="1006"/>
    <x v="420"/>
    <x v="12"/>
    <x v="0"/>
    <x v="4"/>
    <s v="Newell 318"/>
    <n v="8.9"/>
    <n v="4"/>
    <n v="0.67"/>
  </r>
  <r>
    <x v="1006"/>
    <x v="172"/>
    <x v="3"/>
    <x v="0"/>
    <x v="0"/>
    <s v="Telephone Message Books with Fax/Mobile Section, 5 1/2&quot; x 3 3/16&quot;"/>
    <n v="19.05"/>
    <n v="3"/>
    <n v="8.76"/>
  </r>
  <r>
    <x v="1006"/>
    <x v="172"/>
    <x v="3"/>
    <x v="0"/>
    <x v="3"/>
    <s v="Surelock Post Binders"/>
    <n v="73.34"/>
    <n v="3"/>
    <n v="27.5"/>
  </r>
  <r>
    <x v="1006"/>
    <x v="25"/>
    <x v="3"/>
    <x v="2"/>
    <x v="9"/>
    <s v="Sony 64GB Class 10 Micro SDHC R40 Memory Card"/>
    <n v="107.97"/>
    <n v="3"/>
    <n v="22.67"/>
  </r>
  <r>
    <x v="1006"/>
    <x v="556"/>
    <x v="3"/>
    <x v="1"/>
    <x v="11"/>
    <s v="Bush Westfield Collection Bookcases, Medium Cherry Finish"/>
    <n v="344.98"/>
    <n v="7"/>
    <n v="28.41"/>
  </r>
  <r>
    <x v="1007"/>
    <x v="768"/>
    <x v="0"/>
    <x v="1"/>
    <x v="8"/>
    <s v="DAX Value U-Channel Document Frames, Easel Back"/>
    <n v="1.99"/>
    <n v="1"/>
    <n v="-1.44"/>
  </r>
  <r>
    <x v="1007"/>
    <x v="675"/>
    <x v="22"/>
    <x v="0"/>
    <x v="0"/>
    <s v="Strathmore Photo Mount Cards"/>
    <n v="20.34"/>
    <n v="3"/>
    <n v="9.36"/>
  </r>
  <r>
    <x v="1007"/>
    <x v="675"/>
    <x v="22"/>
    <x v="0"/>
    <x v="1"/>
    <s v="Avery 478"/>
    <n v="39.28"/>
    <n v="8"/>
    <n v="19.25"/>
  </r>
  <r>
    <x v="1008"/>
    <x v="755"/>
    <x v="0"/>
    <x v="0"/>
    <x v="1"/>
    <s v="Avery Address/Shipping Labels for Typewriters, 4&quot; x 2&quot;"/>
    <n v="33.119999999999997"/>
    <n v="4"/>
    <n v="11.59"/>
  </r>
  <r>
    <x v="1008"/>
    <x v="755"/>
    <x v="0"/>
    <x v="1"/>
    <x v="11"/>
    <s v="Sauder Barrister Bookcases"/>
    <n v="220.27"/>
    <n v="4"/>
    <n v="-42.11"/>
  </r>
  <r>
    <x v="1008"/>
    <x v="358"/>
    <x v="3"/>
    <x v="0"/>
    <x v="4"/>
    <s v="Boston School Pro Electric Pencil Sharpener, 1670"/>
    <n v="123.92"/>
    <n v="4"/>
    <n v="33.46"/>
  </r>
  <r>
    <x v="1008"/>
    <x v="358"/>
    <x v="3"/>
    <x v="0"/>
    <x v="4"/>
    <s v="Newell Chalk Holder"/>
    <n v="12.39"/>
    <n v="3"/>
    <n v="5.7"/>
  </r>
  <r>
    <x v="1008"/>
    <x v="358"/>
    <x v="3"/>
    <x v="0"/>
    <x v="4"/>
    <s v="Boston Home &amp; Office Model 2000 Electric Pencil Sharpeners"/>
    <n v="47.3"/>
    <n v="2"/>
    <n v="12.3"/>
  </r>
  <r>
    <x v="1008"/>
    <x v="700"/>
    <x v="22"/>
    <x v="1"/>
    <x v="8"/>
    <s v="Luxo Economy Swing Arm Lamp"/>
    <n v="139.58000000000001"/>
    <n v="7"/>
    <n v="39.08"/>
  </r>
  <r>
    <x v="1009"/>
    <x v="91"/>
    <x v="2"/>
    <x v="0"/>
    <x v="2"/>
    <s v="Sterilite Officeware Hinged File Box"/>
    <n v="8.3800000000000008"/>
    <n v="1"/>
    <n v="0.73"/>
  </r>
  <r>
    <x v="1009"/>
    <x v="91"/>
    <x v="2"/>
    <x v="0"/>
    <x v="4"/>
    <s v="Newell 341"/>
    <n v="6.85"/>
    <n v="2"/>
    <n v="0.77"/>
  </r>
  <r>
    <x v="1009"/>
    <x v="304"/>
    <x v="25"/>
    <x v="0"/>
    <x v="12"/>
    <s v="Harmony HEPA Quiet Air Purifiers"/>
    <n v="28.08"/>
    <n v="3"/>
    <n v="5.27"/>
  </r>
  <r>
    <x v="1009"/>
    <x v="219"/>
    <x v="16"/>
    <x v="2"/>
    <x v="6"/>
    <s v="Samsung Galaxy S4 Mini"/>
    <n v="751.98"/>
    <n v="2"/>
    <n v="84.6"/>
  </r>
  <r>
    <x v="1010"/>
    <x v="76"/>
    <x v="10"/>
    <x v="1"/>
    <x v="13"/>
    <s v="SAFCO PlanMaster Heigh-Adjustable Drafting Table Base, 43w x 30d x 30-37h, Black"/>
    <n v="1048.3499999999999"/>
    <n v="5"/>
    <n v="-69.89"/>
  </r>
  <r>
    <x v="1010"/>
    <x v="73"/>
    <x v="23"/>
    <x v="0"/>
    <x v="1"/>
    <s v="Color-Coded Legal Exhibit Labels"/>
    <n v="4.91"/>
    <n v="1"/>
    <n v="2.41"/>
  </r>
  <r>
    <x v="1011"/>
    <x v="729"/>
    <x v="20"/>
    <x v="0"/>
    <x v="10"/>
    <s v="#10-4 1/8&quot; x 9 1/2&quot; Premium Diagonal Seam Envelopes"/>
    <n v="62.96"/>
    <n v="4"/>
    <n v="28.33"/>
  </r>
  <r>
    <x v="1011"/>
    <x v="87"/>
    <x v="2"/>
    <x v="2"/>
    <x v="6"/>
    <s v="Polycom SoundPoint IP 450 VoIP phone"/>
    <n v="677.58"/>
    <n v="5"/>
    <n v="-158.1"/>
  </r>
  <r>
    <x v="1011"/>
    <x v="87"/>
    <x v="2"/>
    <x v="0"/>
    <x v="3"/>
    <s v="GBC VeloBind Cover Sets"/>
    <n v="13.9"/>
    <n v="3"/>
    <n v="-9.26"/>
  </r>
  <r>
    <x v="1011"/>
    <x v="326"/>
    <x v="16"/>
    <x v="0"/>
    <x v="1"/>
    <s v="Avery 474"/>
    <n v="4.6100000000000003"/>
    <n v="2"/>
    <n v="1.67"/>
  </r>
  <r>
    <x v="1011"/>
    <x v="326"/>
    <x v="16"/>
    <x v="0"/>
    <x v="4"/>
    <s v="Staples in misc. colors"/>
    <n v="15.53"/>
    <n v="3"/>
    <n v="4.8499999999999996"/>
  </r>
  <r>
    <x v="1011"/>
    <x v="326"/>
    <x v="16"/>
    <x v="0"/>
    <x v="1"/>
    <s v="Avery 499"/>
    <n v="11.95"/>
    <n v="3"/>
    <n v="3.88"/>
  </r>
  <r>
    <x v="1011"/>
    <x v="531"/>
    <x v="16"/>
    <x v="1"/>
    <x v="8"/>
    <s v="3M Hangers With Command Adhesive"/>
    <n v="23.68"/>
    <n v="8"/>
    <n v="6.22"/>
  </r>
  <r>
    <x v="1011"/>
    <x v="531"/>
    <x v="16"/>
    <x v="2"/>
    <x v="9"/>
    <s v="Maxell 4.7GB DVD+R 5/Pack"/>
    <n v="2.38"/>
    <n v="3"/>
    <n v="0.74"/>
  </r>
  <r>
    <x v="1011"/>
    <x v="467"/>
    <x v="10"/>
    <x v="0"/>
    <x v="0"/>
    <s v="Xerox 222"/>
    <n v="10.37"/>
    <n v="2"/>
    <n v="3.63"/>
  </r>
  <r>
    <x v="1011"/>
    <x v="685"/>
    <x v="37"/>
    <x v="0"/>
    <x v="1"/>
    <s v="Avery 5"/>
    <n v="5.76"/>
    <n v="2"/>
    <n v="2.82"/>
  </r>
  <r>
    <x v="1011"/>
    <x v="529"/>
    <x v="1"/>
    <x v="0"/>
    <x v="3"/>
    <s v="GBC Linen Binding Covers"/>
    <n v="43.37"/>
    <n v="7"/>
    <n v="-69.400000000000006"/>
  </r>
  <r>
    <x v="1011"/>
    <x v="525"/>
    <x v="3"/>
    <x v="0"/>
    <x v="0"/>
    <s v="Xerox 1919"/>
    <n v="163.96"/>
    <n v="4"/>
    <n v="80.34"/>
  </r>
  <r>
    <x v="1011"/>
    <x v="351"/>
    <x v="3"/>
    <x v="1"/>
    <x v="8"/>
    <s v="Seth Thomas 16&quot; Steel Case Clock"/>
    <n v="64.959999999999994"/>
    <n v="2"/>
    <n v="21.44"/>
  </r>
  <r>
    <x v="1011"/>
    <x v="351"/>
    <x v="3"/>
    <x v="0"/>
    <x v="10"/>
    <s v="#10- 4 1/8&quot; x 9 1/2&quot; Security-Tint Envelopes"/>
    <n v="30.56"/>
    <n v="4"/>
    <n v="14.97"/>
  </r>
  <r>
    <x v="1011"/>
    <x v="400"/>
    <x v="3"/>
    <x v="0"/>
    <x v="4"/>
    <s v="Faber Castell Col-Erase Pencils"/>
    <n v="9.7799999999999994"/>
    <n v="2"/>
    <n v="4.01"/>
  </r>
  <r>
    <x v="1011"/>
    <x v="327"/>
    <x v="3"/>
    <x v="0"/>
    <x v="3"/>
    <s v="Fellowes Black Plastic Comb Bindings"/>
    <n v="23.24"/>
    <n v="5"/>
    <n v="7.55"/>
  </r>
  <r>
    <x v="1011"/>
    <x v="772"/>
    <x v="16"/>
    <x v="0"/>
    <x v="3"/>
    <s v="Acco PRESSTEX Data Binder with Storage Hooks, Light Blue, 9 1/2&quot; X 11&quot;"/>
    <n v="4.84"/>
    <n v="3"/>
    <n v="-3.55"/>
  </r>
  <r>
    <x v="1011"/>
    <x v="772"/>
    <x v="16"/>
    <x v="1"/>
    <x v="8"/>
    <s v="Tenex B1-RE Series Chair Mats for Low Pile Carpets"/>
    <n v="220.7"/>
    <n v="6"/>
    <n v="-8.2799999999999994"/>
  </r>
  <r>
    <x v="1012"/>
    <x v="694"/>
    <x v="13"/>
    <x v="2"/>
    <x v="9"/>
    <s v="Maxell 74 Minute CDR, 10/Pack"/>
    <n v="48.9"/>
    <n v="5"/>
    <n v="18.09"/>
  </r>
  <r>
    <x v="1012"/>
    <x v="740"/>
    <x v="16"/>
    <x v="0"/>
    <x v="14"/>
    <s v="Kleencut Forged Office Shears by Acme United Corporation"/>
    <n v="3.33"/>
    <n v="2"/>
    <n v="0.42"/>
  </r>
  <r>
    <x v="1012"/>
    <x v="740"/>
    <x v="16"/>
    <x v="1"/>
    <x v="13"/>
    <s v="Bush Advantage Collection Racetrack Conference Table"/>
    <n v="933.26"/>
    <n v="4"/>
    <n v="-458.15"/>
  </r>
  <r>
    <x v="1012"/>
    <x v="740"/>
    <x v="16"/>
    <x v="1"/>
    <x v="5"/>
    <s v="HON 5400 Series Task Chairs for Big and Tall"/>
    <n v="2803.92"/>
    <n v="5"/>
    <n v="0"/>
  </r>
  <r>
    <x v="1012"/>
    <x v="316"/>
    <x v="16"/>
    <x v="1"/>
    <x v="11"/>
    <s v="Bush Somerset Collection Bookcase"/>
    <n v="314.35000000000002"/>
    <n v="3"/>
    <n v="-15.72"/>
  </r>
  <r>
    <x v="1012"/>
    <x v="316"/>
    <x v="16"/>
    <x v="0"/>
    <x v="1"/>
    <s v="Avery 492"/>
    <n v="4.6100000000000003"/>
    <n v="2"/>
    <n v="1.5"/>
  </r>
  <r>
    <x v="1013"/>
    <x v="360"/>
    <x v="23"/>
    <x v="1"/>
    <x v="8"/>
    <s v="Eldon Advantage Chair Mats for Low to Medium Pile Carpets"/>
    <n v="129.93"/>
    <n v="3"/>
    <n v="12.99"/>
  </r>
  <r>
    <x v="1013"/>
    <x v="551"/>
    <x v="3"/>
    <x v="2"/>
    <x v="9"/>
    <s v="LogitechÂ MX Performance Wireless Mouse"/>
    <n v="159.56"/>
    <n v="4"/>
    <n v="59.04"/>
  </r>
  <r>
    <x v="1013"/>
    <x v="118"/>
    <x v="3"/>
    <x v="0"/>
    <x v="0"/>
    <s v="Adams &quot;While You Were Out&quot; Message Pads"/>
    <n v="15.7"/>
    <n v="5"/>
    <n v="7.07"/>
  </r>
  <r>
    <x v="1013"/>
    <x v="118"/>
    <x v="3"/>
    <x v="0"/>
    <x v="4"/>
    <s v="Newell 34"/>
    <n v="59.52"/>
    <n v="3"/>
    <n v="15.48"/>
  </r>
  <r>
    <x v="1013"/>
    <x v="118"/>
    <x v="3"/>
    <x v="0"/>
    <x v="0"/>
    <s v="Adams Phone Message Book, 200 Message Capacity, 8 1/16Â” x 11Â”"/>
    <n v="34.4"/>
    <n v="5"/>
    <n v="15.82"/>
  </r>
  <r>
    <x v="1014"/>
    <x v="504"/>
    <x v="3"/>
    <x v="0"/>
    <x v="2"/>
    <s v="Multi-Use Personal File Cart and Caster Set, Three Stacking Bins"/>
    <n v="69.52"/>
    <n v="2"/>
    <n v="19.47"/>
  </r>
  <r>
    <x v="1014"/>
    <x v="504"/>
    <x v="3"/>
    <x v="0"/>
    <x v="2"/>
    <s v="Fellowes Stor/Drawer Steel Plus Storage Drawers"/>
    <n v="763.44"/>
    <n v="8"/>
    <n v="45.81"/>
  </r>
  <r>
    <x v="1014"/>
    <x v="575"/>
    <x v="3"/>
    <x v="0"/>
    <x v="0"/>
    <s v="Xerox 2"/>
    <n v="25.92"/>
    <n v="4"/>
    <n v="12.44"/>
  </r>
  <r>
    <x v="1014"/>
    <x v="575"/>
    <x v="3"/>
    <x v="0"/>
    <x v="4"/>
    <s v="Newell 350"/>
    <n v="22.96"/>
    <n v="7"/>
    <n v="6.66"/>
  </r>
  <r>
    <x v="1014"/>
    <x v="731"/>
    <x v="2"/>
    <x v="1"/>
    <x v="8"/>
    <s v="Career Cubicle Clock, 8 1/4&quot;, Black"/>
    <n v="32.450000000000003"/>
    <n v="2"/>
    <n v="7.3"/>
  </r>
  <r>
    <x v="1014"/>
    <x v="731"/>
    <x v="2"/>
    <x v="0"/>
    <x v="3"/>
    <s v="Wilson Jones Legal Size Ring Binders"/>
    <n v="26.39"/>
    <n v="4"/>
    <n v="-17.59"/>
  </r>
  <r>
    <x v="1014"/>
    <x v="731"/>
    <x v="2"/>
    <x v="1"/>
    <x v="13"/>
    <s v="Bevis 36 x 72 Conference Tables"/>
    <n v="373.47"/>
    <n v="5"/>
    <n v="-112.04"/>
  </r>
  <r>
    <x v="1014"/>
    <x v="731"/>
    <x v="2"/>
    <x v="0"/>
    <x v="3"/>
    <s v="Wilson Jones Elliptical Ring 3 1/2&quot; Capacity Binders, 800 sheets"/>
    <n v="64.2"/>
    <n v="5"/>
    <n v="-44.94"/>
  </r>
  <r>
    <x v="1014"/>
    <x v="731"/>
    <x v="2"/>
    <x v="0"/>
    <x v="7"/>
    <s v="Advantus Plastic Paper Clips"/>
    <n v="8"/>
    <n v="2"/>
    <n v="2.8"/>
  </r>
  <r>
    <x v="1015"/>
    <x v="754"/>
    <x v="3"/>
    <x v="2"/>
    <x v="6"/>
    <s v="Motorola L804"/>
    <n v="183.96"/>
    <n v="5"/>
    <n v="20.7"/>
  </r>
  <r>
    <x v="1015"/>
    <x v="754"/>
    <x v="3"/>
    <x v="0"/>
    <x v="0"/>
    <s v="Things To Do Today Pad"/>
    <n v="17.61"/>
    <n v="3"/>
    <n v="8.4499999999999993"/>
  </r>
  <r>
    <x v="1015"/>
    <x v="754"/>
    <x v="3"/>
    <x v="1"/>
    <x v="13"/>
    <s v="Bretford Rectangular Conference Table Tops"/>
    <n v="300.89999999999998"/>
    <n v="1"/>
    <n v="11.28"/>
  </r>
  <r>
    <x v="1015"/>
    <x v="575"/>
    <x v="6"/>
    <x v="0"/>
    <x v="0"/>
    <s v="Black Print Carbonless Snap-Off Rapid Letter, 8 1/2&quot; x 7&quot;"/>
    <n v="9.11"/>
    <n v="1"/>
    <n v="4.0999999999999996"/>
  </r>
  <r>
    <x v="1015"/>
    <x v="575"/>
    <x v="6"/>
    <x v="0"/>
    <x v="2"/>
    <s v="Letter Size Cart"/>
    <n v="571.44000000000005"/>
    <n v="4"/>
    <n v="165.72"/>
  </r>
  <r>
    <x v="1015"/>
    <x v="575"/>
    <x v="6"/>
    <x v="0"/>
    <x v="0"/>
    <s v="Xerox 23"/>
    <n v="32.4"/>
    <n v="5"/>
    <n v="15.55"/>
  </r>
  <r>
    <x v="1015"/>
    <x v="575"/>
    <x v="6"/>
    <x v="0"/>
    <x v="2"/>
    <s v="Tenex Personal Self-Stacking Standard File Box, Black/Gray"/>
    <n v="16.91"/>
    <n v="1"/>
    <n v="4.57"/>
  </r>
  <r>
    <x v="1015"/>
    <x v="489"/>
    <x v="10"/>
    <x v="0"/>
    <x v="3"/>
    <s v="DXL Angle-View Binders with Locking Rings by Samsill"/>
    <n v="2.31"/>
    <n v="1"/>
    <n v="-1.93"/>
  </r>
  <r>
    <x v="1015"/>
    <x v="168"/>
    <x v="2"/>
    <x v="0"/>
    <x v="3"/>
    <s v="Black Avery Memo-Size 3-Ring Binder, 5 1/2&quot; x 8 1/2&quot;"/>
    <n v="2.2000000000000002"/>
    <n v="2"/>
    <n v="-1.54"/>
  </r>
  <r>
    <x v="1015"/>
    <x v="168"/>
    <x v="2"/>
    <x v="0"/>
    <x v="3"/>
    <s v="Avery 3 1/2&quot; Diskette Storage Pages, 10/Pack"/>
    <n v="9.4"/>
    <n v="3"/>
    <n v="-7.52"/>
  </r>
  <r>
    <x v="1015"/>
    <x v="393"/>
    <x v="3"/>
    <x v="0"/>
    <x v="12"/>
    <s v="Acco 7-Outlet Masterpiece Power Center, Wihtout Fax/Phone Line Protection"/>
    <n v="243.16"/>
    <n v="2"/>
    <n v="72.95"/>
  </r>
  <r>
    <x v="1016"/>
    <x v="536"/>
    <x v="3"/>
    <x v="0"/>
    <x v="10"/>
    <s v="Peel &amp; Seel Recycled Catalog Envelopes, Brown"/>
    <n v="23.16"/>
    <n v="2"/>
    <n v="11.58"/>
  </r>
  <r>
    <x v="1016"/>
    <x v="384"/>
    <x v="26"/>
    <x v="0"/>
    <x v="10"/>
    <s v="Redi-Strip #10 Envelopes, 4 1/8 x 9 1/2"/>
    <n v="21.24"/>
    <n v="9"/>
    <n v="7.43"/>
  </r>
  <r>
    <x v="1016"/>
    <x v="384"/>
    <x v="26"/>
    <x v="0"/>
    <x v="3"/>
    <s v="Avery Durable Slant Ring Binders, No Labels"/>
    <n v="9.5500000000000007"/>
    <n v="8"/>
    <n v="-7.32"/>
  </r>
  <r>
    <x v="1016"/>
    <x v="384"/>
    <x v="26"/>
    <x v="1"/>
    <x v="11"/>
    <s v="Bestar Classic Bookcase"/>
    <n v="89.99"/>
    <n v="3"/>
    <n v="-152.97999999999999"/>
  </r>
  <r>
    <x v="1016"/>
    <x v="598"/>
    <x v="4"/>
    <x v="0"/>
    <x v="3"/>
    <s v="Ibico Covers for Plastic or Wire Binding Elements"/>
    <n v="34.5"/>
    <n v="3"/>
    <n v="15.53"/>
  </r>
  <r>
    <x v="1016"/>
    <x v="170"/>
    <x v="20"/>
    <x v="0"/>
    <x v="0"/>
    <s v="Xerox 1923"/>
    <n v="6.68"/>
    <n v="1"/>
    <n v="3.21"/>
  </r>
  <r>
    <x v="1017"/>
    <x v="770"/>
    <x v="1"/>
    <x v="0"/>
    <x v="4"/>
    <s v="Blackstonian Pencils"/>
    <n v="6.41"/>
    <n v="3"/>
    <n v="0.64"/>
  </r>
  <r>
    <x v="1017"/>
    <x v="770"/>
    <x v="1"/>
    <x v="2"/>
    <x v="9"/>
    <s v="ImationÂ Secure+ Hardware Encrypted USB 2.0Â Flash Drive; 16GB"/>
    <n v="408.74"/>
    <n v="7"/>
    <n v="76.64"/>
  </r>
  <r>
    <x v="1017"/>
    <x v="460"/>
    <x v="20"/>
    <x v="0"/>
    <x v="1"/>
    <s v="Avery 505"/>
    <n v="59.2"/>
    <n v="4"/>
    <n v="29.6"/>
  </r>
  <r>
    <x v="1017"/>
    <x v="333"/>
    <x v="6"/>
    <x v="0"/>
    <x v="4"/>
    <s v="Dixon Ticonderoga Core-Lock Colored Pencils"/>
    <n v="54.66"/>
    <n v="6"/>
    <n v="18.04"/>
  </r>
  <r>
    <x v="1017"/>
    <x v="159"/>
    <x v="0"/>
    <x v="0"/>
    <x v="3"/>
    <s v="Avery Durable Poly Binders"/>
    <n v="11.06"/>
    <n v="10"/>
    <n v="-18.8"/>
  </r>
  <r>
    <x v="1017"/>
    <x v="159"/>
    <x v="0"/>
    <x v="1"/>
    <x v="11"/>
    <s v="Sauder Mission Library with Doors, Fruitwood Finish"/>
    <n v="623.46"/>
    <n v="7"/>
    <n v="-119.19"/>
  </r>
  <r>
    <x v="1017"/>
    <x v="159"/>
    <x v="0"/>
    <x v="0"/>
    <x v="2"/>
    <s v="Fellowes Staxonsteel Drawer Files"/>
    <n v="772.68"/>
    <n v="5"/>
    <n v="-57.95"/>
  </r>
  <r>
    <x v="1017"/>
    <x v="2"/>
    <x v="25"/>
    <x v="0"/>
    <x v="3"/>
    <s v="Wilson Jones Century Plastic Molded Ring Binders"/>
    <n v="68.540000000000006"/>
    <n v="11"/>
    <n v="-52.55"/>
  </r>
  <r>
    <x v="1017"/>
    <x v="2"/>
    <x v="25"/>
    <x v="2"/>
    <x v="6"/>
    <s v="GE 30524EE4"/>
    <n v="627.16999999999996"/>
    <n v="4"/>
    <n v="70.56"/>
  </r>
  <r>
    <x v="1017"/>
    <x v="2"/>
    <x v="25"/>
    <x v="0"/>
    <x v="1"/>
    <s v="Avery 4027 File Folder Labels for Dot Matrix Printers, 5000 Labels per Box, White"/>
    <n v="122.12"/>
    <n v="5"/>
    <n v="39.69"/>
  </r>
  <r>
    <x v="1017"/>
    <x v="603"/>
    <x v="3"/>
    <x v="0"/>
    <x v="12"/>
    <s v="Eureka The Boss Cordless Rechargeable Stick Vac"/>
    <n v="152.94"/>
    <n v="3"/>
    <n v="41.29"/>
  </r>
  <r>
    <x v="1017"/>
    <x v="440"/>
    <x v="12"/>
    <x v="0"/>
    <x v="0"/>
    <s v="Xerox 1883"/>
    <n v="84.42"/>
    <n v="4"/>
    <n v="27.44"/>
  </r>
  <r>
    <x v="1017"/>
    <x v="467"/>
    <x v="1"/>
    <x v="2"/>
    <x v="9"/>
    <s v="Kensington Orbit Wireless Mobile Trackball for PC and Mac"/>
    <n v="191.97"/>
    <n v="4"/>
    <n v="28.8"/>
  </r>
  <r>
    <x v="1018"/>
    <x v="602"/>
    <x v="14"/>
    <x v="1"/>
    <x v="5"/>
    <s v="Hon 4070 Series Pagoda Armless Upholstered Stacking Chairs"/>
    <n v="1458.65"/>
    <n v="5"/>
    <n v="423.01"/>
  </r>
  <r>
    <x v="1018"/>
    <x v="602"/>
    <x v="14"/>
    <x v="1"/>
    <x v="5"/>
    <s v="SAFCO Optional Arm Kit for Workspace Cribbage Stacking Chair"/>
    <n v="26.64"/>
    <n v="1"/>
    <n v="7.46"/>
  </r>
  <r>
    <x v="1018"/>
    <x v="602"/>
    <x v="14"/>
    <x v="1"/>
    <x v="5"/>
    <s v="Safco Contoured Stacking Chairs"/>
    <n v="476.8"/>
    <n v="2"/>
    <n v="119.2"/>
  </r>
  <r>
    <x v="1018"/>
    <x v="602"/>
    <x v="14"/>
    <x v="0"/>
    <x v="12"/>
    <s v="Belkin Premiere Surge Master II 8-outlet surge protector"/>
    <n v="87.44"/>
    <n v="2"/>
    <n v="18.46"/>
  </r>
  <r>
    <x v="1018"/>
    <x v="692"/>
    <x v="3"/>
    <x v="2"/>
    <x v="9"/>
    <s v="Logitech G600 MMO Gaming Mouse"/>
    <n v="79.989999999999995"/>
    <n v="1"/>
    <n v="28.8"/>
  </r>
  <r>
    <x v="1018"/>
    <x v="246"/>
    <x v="3"/>
    <x v="2"/>
    <x v="6"/>
    <s v="Blue Parrot B250XT Professional Grade Wireless BluetoothÂ HeadsetÂ with"/>
    <n v="419.94"/>
    <n v="7"/>
    <n v="52.49"/>
  </r>
  <r>
    <x v="1019"/>
    <x v="496"/>
    <x v="10"/>
    <x v="1"/>
    <x v="5"/>
    <s v="Global Chrome Stack Chair"/>
    <n v="47.99"/>
    <n v="2"/>
    <n v="-2.06"/>
  </r>
  <r>
    <x v="1019"/>
    <x v="577"/>
    <x v="3"/>
    <x v="2"/>
    <x v="16"/>
    <s v="Canon Imageclass D680 Copier / Fax"/>
    <n v="3359.95"/>
    <n v="6"/>
    <n v="1049.99"/>
  </r>
  <r>
    <x v="1019"/>
    <x v="351"/>
    <x v="2"/>
    <x v="1"/>
    <x v="5"/>
    <s v="Global Armless Task Chair, Royal Blue"/>
    <n v="128.06"/>
    <n v="3"/>
    <n v="-23.78"/>
  </r>
  <r>
    <x v="1019"/>
    <x v="147"/>
    <x v="3"/>
    <x v="0"/>
    <x v="12"/>
    <s v="Fellowes Mighty 8 Compact Surge Protector"/>
    <n v="81.08"/>
    <n v="4"/>
    <n v="22.7"/>
  </r>
  <r>
    <x v="1019"/>
    <x v="290"/>
    <x v="0"/>
    <x v="0"/>
    <x v="0"/>
    <s v="Xerox 1997"/>
    <n v="41.47"/>
    <n v="8"/>
    <n v="14.52"/>
  </r>
  <r>
    <x v="1020"/>
    <x v="91"/>
    <x v="25"/>
    <x v="0"/>
    <x v="10"/>
    <s v="Tyvek  Top-Opening Peel &amp; Seel Envelopes, Plain White"/>
    <n v="65.23"/>
    <n v="3"/>
    <n v="22.02"/>
  </r>
  <r>
    <x v="1020"/>
    <x v="91"/>
    <x v="25"/>
    <x v="1"/>
    <x v="5"/>
    <s v="Harbour Creations Steel Folding Chair"/>
    <n v="207"/>
    <n v="3"/>
    <n v="25.88"/>
  </r>
  <r>
    <x v="1020"/>
    <x v="162"/>
    <x v="22"/>
    <x v="0"/>
    <x v="3"/>
    <s v="GBC Velobind Prepunched Cover Sets, Regency Series"/>
    <n v="147.91999999999999"/>
    <n v="5"/>
    <n v="46.23"/>
  </r>
  <r>
    <x v="1020"/>
    <x v="162"/>
    <x v="22"/>
    <x v="0"/>
    <x v="2"/>
    <s v="Home/Office Personal File Carts"/>
    <n v="104.28"/>
    <n v="3"/>
    <n v="26.07"/>
  </r>
  <r>
    <x v="1020"/>
    <x v="162"/>
    <x v="22"/>
    <x v="1"/>
    <x v="13"/>
    <s v="Riverside Furniture Oval Coffee Table, Oval End Table, End Table with Drawer"/>
    <n v="286.85000000000002"/>
    <n v="1"/>
    <n v="63.11"/>
  </r>
  <r>
    <x v="1020"/>
    <x v="162"/>
    <x v="22"/>
    <x v="0"/>
    <x v="2"/>
    <s v="Rogers Profile Extra Capacity Storage Tub"/>
    <n v="66.959999999999994"/>
    <n v="4"/>
    <n v="2.68"/>
  </r>
  <r>
    <x v="1020"/>
    <x v="162"/>
    <x v="22"/>
    <x v="2"/>
    <x v="9"/>
    <s v="Razer Kraken 7.1 Surround Sound Over Ear USB Gaming Headset"/>
    <n v="199.98"/>
    <n v="2"/>
    <n v="87.99"/>
  </r>
  <r>
    <x v="1021"/>
    <x v="269"/>
    <x v="22"/>
    <x v="0"/>
    <x v="0"/>
    <s v="Ampad Phone Message Book, Recycled, 400 Message Capacity, 5 Â¾Â” x 11Â”"/>
    <n v="37.44"/>
    <n v="6"/>
    <n v="16.850000000000001"/>
  </r>
  <r>
    <x v="1021"/>
    <x v="269"/>
    <x v="22"/>
    <x v="0"/>
    <x v="1"/>
    <s v="Avery 50"/>
    <n v="37.590000000000003"/>
    <n v="3"/>
    <n v="17.670000000000002"/>
  </r>
  <r>
    <x v="1021"/>
    <x v="269"/>
    <x v="22"/>
    <x v="0"/>
    <x v="3"/>
    <s v="Acco Flexible ACCOHIDE Square Ring Data Binder, Dark Blue, 11 1/2&quot; X 14&quot; 7/8&quot;"/>
    <n v="26.03"/>
    <n v="2"/>
    <n v="9.44"/>
  </r>
  <r>
    <x v="1021"/>
    <x v="488"/>
    <x v="0"/>
    <x v="0"/>
    <x v="4"/>
    <s v="Newell 348"/>
    <n v="5.25"/>
    <n v="2"/>
    <n v="0.59"/>
  </r>
  <r>
    <x v="1021"/>
    <x v="488"/>
    <x v="0"/>
    <x v="0"/>
    <x v="2"/>
    <s v="Safco Commercial Shelving"/>
    <n v="74.42"/>
    <n v="2"/>
    <n v="-14.88"/>
  </r>
  <r>
    <x v="1021"/>
    <x v="488"/>
    <x v="0"/>
    <x v="0"/>
    <x v="0"/>
    <s v="Xerox 1927"/>
    <n v="6.85"/>
    <n v="2"/>
    <n v="2.14"/>
  </r>
  <r>
    <x v="1021"/>
    <x v="488"/>
    <x v="0"/>
    <x v="1"/>
    <x v="8"/>
    <s v="Telescoping Adjustable Floor Lamp"/>
    <n v="8"/>
    <n v="1"/>
    <n v="-7"/>
  </r>
  <r>
    <x v="1021"/>
    <x v="477"/>
    <x v="12"/>
    <x v="1"/>
    <x v="11"/>
    <s v="Bestar Classic Bookcase"/>
    <n v="209.98"/>
    <n v="7"/>
    <n v="-356.96"/>
  </r>
  <r>
    <x v="1021"/>
    <x v="456"/>
    <x v="20"/>
    <x v="0"/>
    <x v="4"/>
    <s v="Panasonic KP-4ABK Battery-Operated Pencil Sharpener"/>
    <n v="43.92"/>
    <n v="3"/>
    <n v="12.74"/>
  </r>
  <r>
    <x v="1022"/>
    <x v="296"/>
    <x v="0"/>
    <x v="0"/>
    <x v="2"/>
    <s v="Fellowes Bankers Box Stor/Drawer Steel Plus"/>
    <n v="127.92"/>
    <n v="5"/>
    <n v="-15.99"/>
  </r>
  <r>
    <x v="1022"/>
    <x v="296"/>
    <x v="0"/>
    <x v="0"/>
    <x v="3"/>
    <s v="Wilson Jones Elliptical Ring 3 1/2&quot; Capacity Binders, 800 sheets"/>
    <n v="34.24"/>
    <n v="4"/>
    <n v="-53.07"/>
  </r>
  <r>
    <x v="1022"/>
    <x v="74"/>
    <x v="32"/>
    <x v="0"/>
    <x v="0"/>
    <s v="TOPS Carbonless Receipt Book, Four 2-3/4 x 7-1/4 Money Receipts per Page"/>
    <n v="87.6"/>
    <n v="5"/>
    <n v="42.05"/>
  </r>
  <r>
    <x v="1022"/>
    <x v="425"/>
    <x v="10"/>
    <x v="0"/>
    <x v="4"/>
    <s v="Newell 347"/>
    <n v="10.27"/>
    <n v="3"/>
    <n v="1.1599999999999999"/>
  </r>
  <r>
    <x v="1022"/>
    <x v="345"/>
    <x v="3"/>
    <x v="0"/>
    <x v="14"/>
    <s v="Compact Automatic Electric Letter Opener"/>
    <n v="238.62"/>
    <n v="2"/>
    <n v="4.7699999999999996"/>
  </r>
  <r>
    <x v="1022"/>
    <x v="345"/>
    <x v="3"/>
    <x v="0"/>
    <x v="12"/>
    <s v="Hoover Commercial Soft Guard Upright Vacuum And Disposable Filtration Bags"/>
    <n v="7.77"/>
    <n v="1"/>
    <n v="2.1"/>
  </r>
  <r>
    <x v="1022"/>
    <x v="345"/>
    <x v="3"/>
    <x v="1"/>
    <x v="13"/>
    <s v="Lesro Sheffield Collection Coffee Table, End Table, Center Table, Corner Table"/>
    <n v="285.48"/>
    <n v="5"/>
    <n v="-10.71"/>
  </r>
  <r>
    <x v="1022"/>
    <x v="345"/>
    <x v="3"/>
    <x v="0"/>
    <x v="3"/>
    <s v="DXL Angle-View Binders with Locking Rings, Black"/>
    <n v="19.170000000000002"/>
    <n v="4"/>
    <n v="6.47"/>
  </r>
  <r>
    <x v="1022"/>
    <x v="657"/>
    <x v="10"/>
    <x v="0"/>
    <x v="1"/>
    <s v="Avery 501"/>
    <n v="5.9"/>
    <n v="2"/>
    <n v="1.99"/>
  </r>
  <r>
    <x v="1022"/>
    <x v="273"/>
    <x v="23"/>
    <x v="1"/>
    <x v="8"/>
    <s v="DAX Cubicle Frames, 8-1/2 x 11"/>
    <n v="42.85"/>
    <n v="5"/>
    <n v="15.43"/>
  </r>
  <r>
    <x v="1022"/>
    <x v="273"/>
    <x v="23"/>
    <x v="0"/>
    <x v="1"/>
    <s v="Smead Alpha-Z Color-Coded Second Alphabetical Labels and Starter Set"/>
    <n v="6.16"/>
    <n v="2"/>
    <n v="2.96"/>
  </r>
  <r>
    <x v="1022"/>
    <x v="273"/>
    <x v="23"/>
    <x v="0"/>
    <x v="14"/>
    <s v="Acme Titanium Bonded Scissors"/>
    <n v="17"/>
    <n v="2"/>
    <n v="4.42"/>
  </r>
  <r>
    <x v="1022"/>
    <x v="273"/>
    <x v="23"/>
    <x v="2"/>
    <x v="9"/>
    <s v="Maxell Pro 80 Minute CD-R, 10/Pack"/>
    <n v="87.4"/>
    <n v="5"/>
    <n v="34.96"/>
  </r>
  <r>
    <x v="1023"/>
    <x v="237"/>
    <x v="3"/>
    <x v="0"/>
    <x v="1"/>
    <s v="Self-Adhesive Address Labels for Typewriters by Universal"/>
    <n v="58.48"/>
    <n v="8"/>
    <n v="27.49"/>
  </r>
  <r>
    <x v="1023"/>
    <x v="291"/>
    <x v="18"/>
    <x v="0"/>
    <x v="10"/>
    <s v="Tyvek Side-Opening Peel &amp; Seel Expanding Envelopes"/>
    <n v="180.96"/>
    <n v="2"/>
    <n v="81.430000000000007"/>
  </r>
  <r>
    <x v="1023"/>
    <x v="291"/>
    <x v="18"/>
    <x v="0"/>
    <x v="3"/>
    <s v="Ibico Hi-Tech Manual Binding System"/>
    <n v="914.97"/>
    <n v="3"/>
    <n v="411.74"/>
  </r>
  <r>
    <x v="1023"/>
    <x v="291"/>
    <x v="18"/>
    <x v="2"/>
    <x v="6"/>
    <s v="Plantronics Calisto P620-M USB Wireless Speakerphone System"/>
    <n v="587.97"/>
    <n v="3"/>
    <n v="158.75"/>
  </r>
  <r>
    <x v="1023"/>
    <x v="291"/>
    <x v="18"/>
    <x v="0"/>
    <x v="2"/>
    <s v="Tennsco 6- and 18-Compartment Lockers"/>
    <n v="530.34"/>
    <n v="2"/>
    <n v="95.46"/>
  </r>
  <r>
    <x v="1023"/>
    <x v="291"/>
    <x v="18"/>
    <x v="0"/>
    <x v="0"/>
    <s v="Hammermill CopyPlus Copy Paper (20Lb. and 84 Bright)"/>
    <n v="14.94"/>
    <n v="3"/>
    <n v="7.32"/>
  </r>
  <r>
    <x v="1023"/>
    <x v="249"/>
    <x v="7"/>
    <x v="0"/>
    <x v="3"/>
    <s v="GBC Twin Loop Wire Binding Elements"/>
    <n v="299.52"/>
    <n v="9"/>
    <n v="149.76"/>
  </r>
  <r>
    <x v="1023"/>
    <x v="136"/>
    <x v="15"/>
    <x v="0"/>
    <x v="12"/>
    <s v="Fellowes Basic Home/Office Series Surge Protectors"/>
    <n v="20.77"/>
    <n v="2"/>
    <n v="2.34"/>
  </r>
  <r>
    <x v="1023"/>
    <x v="772"/>
    <x v="2"/>
    <x v="1"/>
    <x v="5"/>
    <s v="Office Star - Mesh Screen back chair with Vinyl seat"/>
    <n v="458.43"/>
    <n v="5"/>
    <n v="-124.43"/>
  </r>
  <r>
    <x v="1024"/>
    <x v="137"/>
    <x v="3"/>
    <x v="1"/>
    <x v="8"/>
    <s v="Eldon Stackable Tray, Side-Load, Legal, Smoke"/>
    <n v="18.28"/>
    <n v="2"/>
    <n v="6.22"/>
  </r>
  <r>
    <x v="1024"/>
    <x v="137"/>
    <x v="3"/>
    <x v="2"/>
    <x v="9"/>
    <s v="Razer Tiamat Over Ear 7.1 Surround Sound PC Gaming Headset"/>
    <n v="1399.93"/>
    <n v="7"/>
    <n v="601.97"/>
  </r>
  <r>
    <x v="1024"/>
    <x v="67"/>
    <x v="29"/>
    <x v="0"/>
    <x v="10"/>
    <s v="Fashion Color Clasp Envelopes"/>
    <n v="48.69"/>
    <n v="9"/>
    <n v="23.86"/>
  </r>
  <r>
    <x v="1024"/>
    <x v="596"/>
    <x v="20"/>
    <x v="2"/>
    <x v="6"/>
    <s v="Google Nexus 5"/>
    <n v="539.97"/>
    <n v="3"/>
    <n v="134.99"/>
  </r>
  <r>
    <x v="1024"/>
    <x v="596"/>
    <x v="20"/>
    <x v="0"/>
    <x v="2"/>
    <s v="X-Rack File for Hanging Folders"/>
    <n v="22.58"/>
    <n v="2"/>
    <n v="5.87"/>
  </r>
  <r>
    <x v="1024"/>
    <x v="127"/>
    <x v="22"/>
    <x v="0"/>
    <x v="0"/>
    <s v="Xerox 1917"/>
    <n v="440.19"/>
    <n v="9"/>
    <n v="206.89"/>
  </r>
  <r>
    <x v="1024"/>
    <x v="127"/>
    <x v="22"/>
    <x v="0"/>
    <x v="14"/>
    <s v="Martin-Yale Premier Letter Opener"/>
    <n v="64.400000000000006"/>
    <n v="5"/>
    <n v="1.93"/>
  </r>
  <r>
    <x v="1024"/>
    <x v="217"/>
    <x v="0"/>
    <x v="1"/>
    <x v="5"/>
    <s v="Global Commerce Series Low-Back Swivel/Tilt Chairs"/>
    <n v="899.43"/>
    <n v="5"/>
    <n v="-12.85"/>
  </r>
  <r>
    <x v="1024"/>
    <x v="217"/>
    <x v="0"/>
    <x v="0"/>
    <x v="4"/>
    <s v="Newell 309"/>
    <n v="46.2"/>
    <n v="5"/>
    <n v="5.78"/>
  </r>
  <r>
    <x v="1024"/>
    <x v="217"/>
    <x v="0"/>
    <x v="0"/>
    <x v="0"/>
    <s v="Xerox 1936"/>
    <n v="47.95"/>
    <n v="3"/>
    <n v="16.18"/>
  </r>
  <r>
    <x v="1024"/>
    <x v="217"/>
    <x v="0"/>
    <x v="2"/>
    <x v="6"/>
    <s v="PayAnywhere Card Reader"/>
    <n v="7.99"/>
    <n v="1"/>
    <n v="0.7"/>
  </r>
  <r>
    <x v="1024"/>
    <x v="217"/>
    <x v="0"/>
    <x v="0"/>
    <x v="0"/>
    <s v="Xerox 1937"/>
    <n v="76.86"/>
    <n v="2"/>
    <n v="26.9"/>
  </r>
  <r>
    <x v="1024"/>
    <x v="8"/>
    <x v="36"/>
    <x v="0"/>
    <x v="4"/>
    <s v="OIC #2 Pencils, Medium Soft"/>
    <n v="3.76"/>
    <n v="2"/>
    <n v="1.0900000000000001"/>
  </r>
  <r>
    <x v="1024"/>
    <x v="8"/>
    <x v="36"/>
    <x v="0"/>
    <x v="4"/>
    <s v="Prang Colored Pencils"/>
    <n v="14.7"/>
    <n v="5"/>
    <n v="6.62"/>
  </r>
  <r>
    <x v="1024"/>
    <x v="8"/>
    <x v="36"/>
    <x v="0"/>
    <x v="4"/>
    <s v="Eberhard Faber 3 1/2&quot; Golf Pencils"/>
    <n v="37.200000000000003"/>
    <n v="5"/>
    <n v="9.3000000000000007"/>
  </r>
  <r>
    <x v="1024"/>
    <x v="8"/>
    <x v="36"/>
    <x v="2"/>
    <x v="9"/>
    <s v="Belkin F8E887 USB Wired Ergonomic Keyboard"/>
    <n v="89.97"/>
    <n v="3"/>
    <n v="18.89"/>
  </r>
  <r>
    <x v="1024"/>
    <x v="8"/>
    <x v="36"/>
    <x v="1"/>
    <x v="5"/>
    <s v="Office Star - Contemporary Task Swivel chair with Loop Arms, Charcoal"/>
    <n v="261.95999999999998"/>
    <n v="2"/>
    <n v="23.58"/>
  </r>
  <r>
    <x v="1024"/>
    <x v="8"/>
    <x v="36"/>
    <x v="0"/>
    <x v="1"/>
    <s v="Avery 505"/>
    <n v="74"/>
    <n v="5"/>
    <n v="37"/>
  </r>
  <r>
    <x v="1024"/>
    <x v="0"/>
    <x v="10"/>
    <x v="0"/>
    <x v="3"/>
    <s v="Premium Transparent Presentation Covers, No Pattern/Clear, 8 1/2&quot; x 11&quot;"/>
    <n v="58.17"/>
    <n v="5"/>
    <n v="-46.54"/>
  </r>
  <r>
    <x v="1024"/>
    <x v="0"/>
    <x v="10"/>
    <x v="0"/>
    <x v="1"/>
    <s v="Avery 502"/>
    <n v="5.04"/>
    <n v="2"/>
    <n v="1.76"/>
  </r>
  <r>
    <x v="1024"/>
    <x v="0"/>
    <x v="10"/>
    <x v="0"/>
    <x v="0"/>
    <s v="Xerox 19"/>
    <n v="24.78"/>
    <n v="1"/>
    <n v="7.75"/>
  </r>
  <r>
    <x v="1025"/>
    <x v="409"/>
    <x v="12"/>
    <x v="2"/>
    <x v="6"/>
    <s v="Logitech B530 USBÂ HeadsetÂ -Â headsetÂ - Full size, Binaural"/>
    <n v="29.59"/>
    <n v="1"/>
    <n v="2.59"/>
  </r>
  <r>
    <x v="1025"/>
    <x v="409"/>
    <x v="12"/>
    <x v="0"/>
    <x v="3"/>
    <s v="Avery Durable Slant Ring Binders"/>
    <n v="4.75"/>
    <n v="2"/>
    <n v="-3.17"/>
  </r>
  <r>
    <x v="1025"/>
    <x v="409"/>
    <x v="12"/>
    <x v="0"/>
    <x v="0"/>
    <s v="Universal Ultra Bright White Copier/Laser Paper, 8 1/2&quot; x 11&quot;, Ream"/>
    <n v="15.55"/>
    <n v="3"/>
    <n v="5.64"/>
  </r>
  <r>
    <x v="1025"/>
    <x v="80"/>
    <x v="22"/>
    <x v="1"/>
    <x v="8"/>
    <s v="24-Hour Round Wall Clock"/>
    <n v="39.96"/>
    <n v="2"/>
    <n v="17.18"/>
  </r>
  <r>
    <x v="1025"/>
    <x v="80"/>
    <x v="22"/>
    <x v="1"/>
    <x v="5"/>
    <s v="SAFCO Optional Arm Kit for Workspace Cribbage Stacking Chair"/>
    <n v="42.62"/>
    <n v="2"/>
    <n v="4.26"/>
  </r>
  <r>
    <x v="1025"/>
    <x v="80"/>
    <x v="22"/>
    <x v="1"/>
    <x v="5"/>
    <s v="SAFCO Arco Folding Chair"/>
    <n v="220.96"/>
    <n v="1"/>
    <n v="24.86"/>
  </r>
  <r>
    <x v="1025"/>
    <x v="448"/>
    <x v="1"/>
    <x v="0"/>
    <x v="0"/>
    <s v="Xerox 1880"/>
    <n v="56.7"/>
    <n v="2"/>
    <n v="19.14"/>
  </r>
  <r>
    <x v="1025"/>
    <x v="448"/>
    <x v="1"/>
    <x v="2"/>
    <x v="6"/>
    <s v="QVS USB Car Charger 2-Port 2.1Amp for iPod/iPhone/iPad/iPad 2/iPad 3"/>
    <n v="11.12"/>
    <n v="2"/>
    <n v="3.48"/>
  </r>
  <r>
    <x v="1026"/>
    <x v="522"/>
    <x v="10"/>
    <x v="0"/>
    <x v="2"/>
    <s v="SAFCO Commercial Wire Shelving, Black"/>
    <n v="221.02"/>
    <n v="2"/>
    <n v="-55.26"/>
  </r>
  <r>
    <x v="1027"/>
    <x v="248"/>
    <x v="2"/>
    <x v="2"/>
    <x v="9"/>
    <s v="KeyTronicÂ KT800P2 -Â KeyboardÂ - Black"/>
    <n v="36.049999999999997"/>
    <n v="3"/>
    <n v="-0.9"/>
  </r>
  <r>
    <x v="1027"/>
    <x v="18"/>
    <x v="20"/>
    <x v="1"/>
    <x v="8"/>
    <s v="Master Caster Door Stop, Large Neon Orange"/>
    <n v="14.56"/>
    <n v="2"/>
    <n v="6.26"/>
  </r>
  <r>
    <x v="1027"/>
    <x v="18"/>
    <x v="20"/>
    <x v="0"/>
    <x v="3"/>
    <s v="Acco Pressboard Covers with Storage Hooks, 9 1/2&quot; x 11&quot;, Executive Red"/>
    <n v="3.05"/>
    <n v="1"/>
    <n v="1.03"/>
  </r>
  <r>
    <x v="1027"/>
    <x v="113"/>
    <x v="0"/>
    <x v="0"/>
    <x v="3"/>
    <s v="Acco Pressboard Covers with Storage Hooks, 14 7/8&quot; x 11&quot;, Light Blue"/>
    <n v="6.87"/>
    <n v="7"/>
    <n v="-10.65"/>
  </r>
  <r>
    <x v="1027"/>
    <x v="113"/>
    <x v="0"/>
    <x v="0"/>
    <x v="3"/>
    <s v="Avery Framed View Binder, EZD Ring (Locking), Navy, 1 1/2&quot;"/>
    <n v="2"/>
    <n v="1"/>
    <n v="-3.29"/>
  </r>
  <r>
    <x v="1027"/>
    <x v="113"/>
    <x v="0"/>
    <x v="0"/>
    <x v="2"/>
    <s v="Plastic Stacking Crates &amp; Casters"/>
    <n v="8.93"/>
    <n v="2"/>
    <n v="0.67"/>
  </r>
  <r>
    <x v="1027"/>
    <x v="735"/>
    <x v="4"/>
    <x v="0"/>
    <x v="12"/>
    <s v="Acco Six-Outlet Power Strip, 4' Cord Length"/>
    <n v="17.239999999999998"/>
    <n v="2"/>
    <n v="4.4800000000000004"/>
  </r>
  <r>
    <x v="1027"/>
    <x v="735"/>
    <x v="4"/>
    <x v="1"/>
    <x v="11"/>
    <s v="Hon 4-Shelf Metal Bookcases"/>
    <n v="302.94"/>
    <n v="3"/>
    <n v="75.739999999999995"/>
  </r>
  <r>
    <x v="1027"/>
    <x v="735"/>
    <x v="4"/>
    <x v="2"/>
    <x v="6"/>
    <s v="QVS USB Car Charger 2-Port 2.1Amp for iPod/iPhone/iPad/iPad 2/iPad 3"/>
    <n v="34.75"/>
    <n v="5"/>
    <n v="15.64"/>
  </r>
  <r>
    <x v="1027"/>
    <x v="735"/>
    <x v="4"/>
    <x v="0"/>
    <x v="3"/>
    <s v="Poly Designer Cover &amp; Back"/>
    <n v="113.94"/>
    <n v="6"/>
    <n v="54.69"/>
  </r>
  <r>
    <x v="1027"/>
    <x v="735"/>
    <x v="4"/>
    <x v="2"/>
    <x v="6"/>
    <s v="Apple EarPods with Remote and Mic"/>
    <n v="55.98"/>
    <n v="2"/>
    <n v="15.67"/>
  </r>
  <r>
    <x v="1027"/>
    <x v="579"/>
    <x v="11"/>
    <x v="2"/>
    <x v="6"/>
    <s v="Aastra 6757i CT Wireless VoIP phone"/>
    <n v="344.7"/>
    <n v="2"/>
    <n v="38.78"/>
  </r>
  <r>
    <x v="1027"/>
    <x v="367"/>
    <x v="24"/>
    <x v="0"/>
    <x v="12"/>
    <s v="Avanti 1.7 Cu. Ft. Refrigerator"/>
    <n v="706.86"/>
    <n v="7"/>
    <n v="197.92"/>
  </r>
  <r>
    <x v="1027"/>
    <x v="367"/>
    <x v="24"/>
    <x v="2"/>
    <x v="6"/>
    <s v="Motorola HK250 Universal Bluetooth Headset"/>
    <n v="114.95"/>
    <n v="5"/>
    <n v="2.2999999999999998"/>
  </r>
  <r>
    <x v="1027"/>
    <x v="367"/>
    <x v="24"/>
    <x v="0"/>
    <x v="3"/>
    <s v="Universal Recycled Hanging Pressboard Report Binders, Letter Size"/>
    <n v="43.19"/>
    <n v="7"/>
    <n v="20.73"/>
  </r>
  <r>
    <x v="1027"/>
    <x v="688"/>
    <x v="1"/>
    <x v="1"/>
    <x v="8"/>
    <s v="Flat Face Poster Frame"/>
    <n v="22.61"/>
    <n v="3"/>
    <n v="-10.17"/>
  </r>
  <r>
    <x v="1027"/>
    <x v="688"/>
    <x v="1"/>
    <x v="1"/>
    <x v="8"/>
    <s v="C-Line Cubicle Keepers Polyproplyene Holder With Velcro Backings"/>
    <n v="1.89"/>
    <n v="1"/>
    <n v="-0.99"/>
  </r>
  <r>
    <x v="1028"/>
    <x v="372"/>
    <x v="22"/>
    <x v="0"/>
    <x v="12"/>
    <s v="Belkin Premiere Surge Master II 8-outlet surge protector"/>
    <n v="97.16"/>
    <n v="2"/>
    <n v="28.18"/>
  </r>
  <r>
    <x v="1028"/>
    <x v="138"/>
    <x v="20"/>
    <x v="0"/>
    <x v="12"/>
    <s v="Bionaire Personal Warm Mist Humidifier/Vaporizer"/>
    <n v="281.33999999999997"/>
    <n v="6"/>
    <n v="109.72"/>
  </r>
  <r>
    <x v="1028"/>
    <x v="138"/>
    <x v="20"/>
    <x v="2"/>
    <x v="6"/>
    <s v="Nortel Meridian M3904 Professional Digital phone"/>
    <n v="307.98"/>
    <n v="2"/>
    <n v="89.31"/>
  </r>
  <r>
    <x v="1028"/>
    <x v="138"/>
    <x v="20"/>
    <x v="2"/>
    <x v="9"/>
    <s v="Logitech Wireless Performance Mouse MX for PC and Mac"/>
    <n v="299.97000000000003"/>
    <n v="3"/>
    <n v="113.99"/>
  </r>
  <r>
    <x v="1028"/>
    <x v="59"/>
    <x v="4"/>
    <x v="2"/>
    <x v="9"/>
    <s v="Kingston Digital DataTraveler 32GB USB 2.0"/>
    <n v="67.8"/>
    <n v="4"/>
    <n v="4.07"/>
  </r>
  <r>
    <x v="1028"/>
    <x v="59"/>
    <x v="4"/>
    <x v="2"/>
    <x v="6"/>
    <s v="Nokia Lumia 925"/>
    <n v="377.97"/>
    <n v="3"/>
    <n v="98.27"/>
  </r>
  <r>
    <x v="1028"/>
    <x v="59"/>
    <x v="4"/>
    <x v="1"/>
    <x v="11"/>
    <s v="O'Sullivan 2-Door Barrister Bookcase in Odessa Pine"/>
    <n v="1628.82"/>
    <n v="9"/>
    <n v="374.63"/>
  </r>
  <r>
    <x v="1028"/>
    <x v="59"/>
    <x v="4"/>
    <x v="0"/>
    <x v="0"/>
    <s v="Xerox 1945"/>
    <n v="286.93"/>
    <n v="7"/>
    <n v="140.6"/>
  </r>
  <r>
    <x v="1028"/>
    <x v="288"/>
    <x v="3"/>
    <x v="1"/>
    <x v="5"/>
    <s v="Situations Contoured Folding Chairs, 4/Set"/>
    <n v="681.41"/>
    <n v="12"/>
    <n v="42.59"/>
  </r>
  <r>
    <x v="1028"/>
    <x v="288"/>
    <x v="3"/>
    <x v="0"/>
    <x v="4"/>
    <s v="Newell 310"/>
    <n v="3.52"/>
    <n v="2"/>
    <n v="1.02"/>
  </r>
  <r>
    <x v="1028"/>
    <x v="288"/>
    <x v="3"/>
    <x v="0"/>
    <x v="4"/>
    <s v="Newell 314"/>
    <n v="5.58"/>
    <n v="1"/>
    <n v="1.4"/>
  </r>
  <r>
    <x v="1028"/>
    <x v="288"/>
    <x v="3"/>
    <x v="2"/>
    <x v="9"/>
    <s v="SanDisk Cruzer 64 GB USB Flash Drive"/>
    <n v="36.32"/>
    <n v="1"/>
    <n v="10.9"/>
  </r>
  <r>
    <x v="1028"/>
    <x v="405"/>
    <x v="4"/>
    <x v="0"/>
    <x v="0"/>
    <s v="Tops White Computer Printout Paper"/>
    <n v="195.64"/>
    <n v="4"/>
    <n v="91.95"/>
  </r>
  <r>
    <x v="1028"/>
    <x v="225"/>
    <x v="1"/>
    <x v="0"/>
    <x v="0"/>
    <s v="Things To Do Today Spiral Book"/>
    <n v="38.020000000000003"/>
    <n v="6"/>
    <n v="13.78"/>
  </r>
  <r>
    <x v="1028"/>
    <x v="80"/>
    <x v="0"/>
    <x v="2"/>
    <x v="6"/>
    <s v="Jabra Supreme Plus Driver EditionÂ Headset"/>
    <n v="95.99"/>
    <n v="1"/>
    <n v="9.6"/>
  </r>
  <r>
    <x v="1028"/>
    <x v="80"/>
    <x v="0"/>
    <x v="0"/>
    <x v="1"/>
    <s v="Avery 491"/>
    <n v="13.22"/>
    <n v="4"/>
    <n v="4.3"/>
  </r>
  <r>
    <x v="1028"/>
    <x v="512"/>
    <x v="15"/>
    <x v="1"/>
    <x v="5"/>
    <s v="Office Star - Mesh Screen back chair with Vinyl seat"/>
    <n v="314.35000000000002"/>
    <n v="3"/>
    <n v="-35.36"/>
  </r>
  <r>
    <x v="1028"/>
    <x v="512"/>
    <x v="15"/>
    <x v="0"/>
    <x v="0"/>
    <s v="Xerox 1949"/>
    <n v="27.89"/>
    <n v="7"/>
    <n v="10.11"/>
  </r>
  <r>
    <x v="1028"/>
    <x v="52"/>
    <x v="3"/>
    <x v="0"/>
    <x v="3"/>
    <s v="GBC Twin Loop Wire Binding Elements"/>
    <n v="133.12"/>
    <n v="5"/>
    <n v="49.92"/>
  </r>
  <r>
    <x v="1028"/>
    <x v="37"/>
    <x v="33"/>
    <x v="0"/>
    <x v="3"/>
    <s v="Wilson Jones Four-Pocket Poly Binders"/>
    <n v="26.16"/>
    <n v="4"/>
    <n v="12.82"/>
  </r>
  <r>
    <x v="1029"/>
    <x v="115"/>
    <x v="47"/>
    <x v="0"/>
    <x v="4"/>
    <s v="Boston 1645 Deluxe Heavier-Duty Electric Pencil Sharpener"/>
    <n v="131.94"/>
    <n v="3"/>
    <n v="35.619999999999997"/>
  </r>
  <r>
    <x v="1029"/>
    <x v="115"/>
    <x v="47"/>
    <x v="0"/>
    <x v="4"/>
    <s v="BIC Brite Liner Highlighters, Chisel Tip"/>
    <n v="25.92"/>
    <n v="4"/>
    <n v="8.2899999999999991"/>
  </r>
  <r>
    <x v="1029"/>
    <x v="115"/>
    <x v="47"/>
    <x v="0"/>
    <x v="2"/>
    <s v="Fellowes High-Stak Drawer Files"/>
    <n v="704.76"/>
    <n v="4"/>
    <n v="162.09"/>
  </r>
  <r>
    <x v="1029"/>
    <x v="115"/>
    <x v="47"/>
    <x v="0"/>
    <x v="7"/>
    <s v="Staples"/>
    <n v="7.41"/>
    <n v="3"/>
    <n v="3.48"/>
  </r>
  <r>
    <x v="1029"/>
    <x v="115"/>
    <x v="47"/>
    <x v="0"/>
    <x v="4"/>
    <s v="Binney &amp; Smith inkTank Desk Highlighter, Chisel Tip, Yellow, 12/Box"/>
    <n v="21.5"/>
    <n v="10"/>
    <n v="7.1"/>
  </r>
  <r>
    <x v="1029"/>
    <x v="684"/>
    <x v="3"/>
    <x v="1"/>
    <x v="5"/>
    <s v="Global Geo Office Task Chair, Gray"/>
    <n v="518.27"/>
    <n v="8"/>
    <n v="-97.18"/>
  </r>
  <r>
    <x v="1029"/>
    <x v="684"/>
    <x v="3"/>
    <x v="1"/>
    <x v="8"/>
    <s v="G.E. Halogen Desk Lamp Bulbs"/>
    <n v="6.98"/>
    <n v="1"/>
    <n v="3.35"/>
  </r>
  <r>
    <x v="1029"/>
    <x v="684"/>
    <x v="3"/>
    <x v="2"/>
    <x v="15"/>
    <s v="Okidata B400 Printer"/>
    <n v="343.2"/>
    <n v="1"/>
    <n v="38.61"/>
  </r>
  <r>
    <x v="1029"/>
    <x v="444"/>
    <x v="14"/>
    <x v="0"/>
    <x v="3"/>
    <s v="Square Ring Data Binders, Rigid 75 Pt. Covers, 11&quot; x 14-7/8&quot;"/>
    <n v="41.28"/>
    <n v="2"/>
    <n v="19.809999999999999"/>
  </r>
  <r>
    <x v="1029"/>
    <x v="247"/>
    <x v="17"/>
    <x v="0"/>
    <x v="3"/>
    <s v="Wilson Jones Impact Binders"/>
    <n v="8.2899999999999991"/>
    <n v="2"/>
    <n v="3"/>
  </r>
  <r>
    <x v="1029"/>
    <x v="247"/>
    <x v="17"/>
    <x v="2"/>
    <x v="6"/>
    <s v="Motorola L703CM"/>
    <n v="1123.1300000000001"/>
    <n v="9"/>
    <n v="70.2"/>
  </r>
  <r>
    <x v="1029"/>
    <x v="247"/>
    <x v="17"/>
    <x v="0"/>
    <x v="12"/>
    <s v="Fellowes Basic Home/Office Series Surge Protectors"/>
    <n v="64.900000000000006"/>
    <n v="5"/>
    <n v="18.82"/>
  </r>
  <r>
    <x v="1030"/>
    <x v="130"/>
    <x v="20"/>
    <x v="1"/>
    <x v="8"/>
    <s v="Luxo Professional Magnifying Clamp-On Fluorescent Lamps"/>
    <n v="520.04999999999995"/>
    <n v="5"/>
    <n v="72.81"/>
  </r>
  <r>
    <x v="1030"/>
    <x v="130"/>
    <x v="20"/>
    <x v="0"/>
    <x v="4"/>
    <s v="Bulldog Table or Wall-Mount Pencil Sharpener"/>
    <n v="17.97"/>
    <n v="3"/>
    <n v="5.21"/>
  </r>
  <r>
    <x v="1031"/>
    <x v="224"/>
    <x v="1"/>
    <x v="1"/>
    <x v="5"/>
    <s v="High-Back Leather Manager's Chair"/>
    <n v="181.99"/>
    <n v="2"/>
    <n v="-54.6"/>
  </r>
  <r>
    <x v="1031"/>
    <x v="224"/>
    <x v="1"/>
    <x v="0"/>
    <x v="3"/>
    <s v="Avery Durable Slant Ring Binders, No Labels"/>
    <n v="1.59"/>
    <n v="2"/>
    <n v="-2.63"/>
  </r>
  <r>
    <x v="1031"/>
    <x v="224"/>
    <x v="1"/>
    <x v="0"/>
    <x v="14"/>
    <s v="Acme Forged Steel Scissors with Black Enamel Handles"/>
    <n v="22.34"/>
    <n v="3"/>
    <n v="2.5099999999999998"/>
  </r>
  <r>
    <x v="1031"/>
    <x v="281"/>
    <x v="3"/>
    <x v="2"/>
    <x v="9"/>
    <s v="Maxell 74 Minute CDR, 10/Pack"/>
    <n v="68.459999999999994"/>
    <n v="7"/>
    <n v="25.33"/>
  </r>
  <r>
    <x v="1031"/>
    <x v="556"/>
    <x v="3"/>
    <x v="0"/>
    <x v="4"/>
    <s v="SANFORD Major Accent Highlighters"/>
    <n v="49.56"/>
    <n v="7"/>
    <n v="18.829999999999998"/>
  </r>
  <r>
    <x v="1031"/>
    <x v="58"/>
    <x v="3"/>
    <x v="0"/>
    <x v="4"/>
    <s v="Newell 350"/>
    <n v="9.84"/>
    <n v="3"/>
    <n v="2.85"/>
  </r>
  <r>
    <x v="1031"/>
    <x v="58"/>
    <x v="3"/>
    <x v="0"/>
    <x v="4"/>
    <s v="Newell 333"/>
    <n v="2.78"/>
    <n v="1"/>
    <n v="0.72"/>
  </r>
  <r>
    <x v="1032"/>
    <x v="6"/>
    <x v="3"/>
    <x v="1"/>
    <x v="13"/>
    <s v="Lesro Sheffield Collection Coffee Table, End Table, Center Table, Corner Table"/>
    <n v="171.29"/>
    <n v="3"/>
    <n v="-6.42"/>
  </r>
  <r>
    <x v="1032"/>
    <x v="318"/>
    <x v="0"/>
    <x v="0"/>
    <x v="7"/>
    <s v="OIC Thumb-Tacks"/>
    <n v="1.82"/>
    <n v="2"/>
    <n v="0.62"/>
  </r>
  <r>
    <x v="1032"/>
    <x v="318"/>
    <x v="0"/>
    <x v="0"/>
    <x v="12"/>
    <s v="Acco 6 Outlet Guardian Premium Plus Surge Suppressor"/>
    <n v="18.32"/>
    <n v="5"/>
    <n v="-46.72"/>
  </r>
  <r>
    <x v="1032"/>
    <x v="318"/>
    <x v="0"/>
    <x v="0"/>
    <x v="2"/>
    <s v="Tennsco Commercial Shelving"/>
    <n v="48.82"/>
    <n v="3"/>
    <n v="-11.59"/>
  </r>
  <r>
    <x v="1032"/>
    <x v="318"/>
    <x v="0"/>
    <x v="0"/>
    <x v="3"/>
    <s v="Storex Dura Pro Binders"/>
    <n v="1.19"/>
    <n v="1"/>
    <n v="-1.96"/>
  </r>
  <r>
    <x v="1033"/>
    <x v="772"/>
    <x v="4"/>
    <x v="0"/>
    <x v="3"/>
    <s v="Recycled Easel Ring Binders"/>
    <n v="29.84"/>
    <n v="2"/>
    <n v="13.43"/>
  </r>
  <r>
    <x v="1033"/>
    <x v="335"/>
    <x v="20"/>
    <x v="0"/>
    <x v="3"/>
    <s v="GBC DocuBind P100 Manual Binding Machine"/>
    <n v="663.92"/>
    <n v="5"/>
    <n v="207.48"/>
  </r>
  <r>
    <x v="1033"/>
    <x v="335"/>
    <x v="20"/>
    <x v="2"/>
    <x v="9"/>
    <s v="ImationÂ 8gb Micro Traveldrive Usb 2.0Â Flash Drive"/>
    <n v="120"/>
    <n v="8"/>
    <n v="13.2"/>
  </r>
  <r>
    <x v="1033"/>
    <x v="335"/>
    <x v="20"/>
    <x v="0"/>
    <x v="7"/>
    <s v="Acco Hot Clips Clips to Go"/>
    <n v="3.29"/>
    <n v="1"/>
    <n v="1.48"/>
  </r>
  <r>
    <x v="1033"/>
    <x v="335"/>
    <x v="20"/>
    <x v="1"/>
    <x v="8"/>
    <s v="Eldon 200 Class Desk Accessories"/>
    <n v="18.84"/>
    <n v="3"/>
    <n v="6.03"/>
  </r>
  <r>
    <x v="1033"/>
    <x v="506"/>
    <x v="0"/>
    <x v="0"/>
    <x v="2"/>
    <s v="Iris 3-Drawer Stacking Bin, Black"/>
    <n v="50.14"/>
    <n v="3"/>
    <n v="-11.28"/>
  </r>
  <r>
    <x v="1034"/>
    <x v="566"/>
    <x v="5"/>
    <x v="0"/>
    <x v="12"/>
    <s v="Belkin 8-Outlet Premiere SurgeMaster II Surge Protectors"/>
    <n v="208.44"/>
    <n v="3"/>
    <n v="62.53"/>
  </r>
  <r>
    <x v="1034"/>
    <x v="566"/>
    <x v="5"/>
    <x v="0"/>
    <x v="14"/>
    <s v="Martin-Yale Premier Letter Opener"/>
    <n v="25.76"/>
    <n v="2"/>
    <n v="0.77"/>
  </r>
  <r>
    <x v="1034"/>
    <x v="240"/>
    <x v="6"/>
    <x v="2"/>
    <x v="9"/>
    <s v="Verbatim Slim CD and DVD Storage Cases, 50/Pack"/>
    <n v="23.08"/>
    <n v="2"/>
    <n v="6.92"/>
  </r>
  <r>
    <x v="1034"/>
    <x v="101"/>
    <x v="3"/>
    <x v="0"/>
    <x v="0"/>
    <s v="Xerox 201"/>
    <n v="12.96"/>
    <n v="2"/>
    <n v="6.22"/>
  </r>
  <r>
    <x v="1035"/>
    <x v="233"/>
    <x v="5"/>
    <x v="0"/>
    <x v="3"/>
    <s v="Binding Machine Supplies"/>
    <n v="58.34"/>
    <n v="2"/>
    <n v="28"/>
  </r>
  <r>
    <x v="1035"/>
    <x v="233"/>
    <x v="5"/>
    <x v="2"/>
    <x v="6"/>
    <s v="Google Nexus 5"/>
    <n v="539.97"/>
    <n v="3"/>
    <n v="134.99"/>
  </r>
  <r>
    <x v="1035"/>
    <x v="281"/>
    <x v="15"/>
    <x v="0"/>
    <x v="0"/>
    <s v="Xerox 2"/>
    <n v="25.92"/>
    <n v="5"/>
    <n v="9.07"/>
  </r>
  <r>
    <x v="1035"/>
    <x v="132"/>
    <x v="22"/>
    <x v="2"/>
    <x v="9"/>
    <s v="Logitech Desktop MK120 Mouse and keyboard Combo"/>
    <n v="98.16"/>
    <n v="6"/>
    <n v="9.82"/>
  </r>
  <r>
    <x v="1035"/>
    <x v="132"/>
    <x v="22"/>
    <x v="0"/>
    <x v="4"/>
    <s v="Staples in misc. colors"/>
    <n v="31.44"/>
    <n v="3"/>
    <n v="7.86"/>
  </r>
  <r>
    <x v="1035"/>
    <x v="229"/>
    <x v="34"/>
    <x v="1"/>
    <x v="8"/>
    <s v="Eldon 400 Class Desk Accessories, Black Carbon"/>
    <n v="35"/>
    <n v="4"/>
    <n v="14.7"/>
  </r>
  <r>
    <x v="1035"/>
    <x v="229"/>
    <x v="34"/>
    <x v="0"/>
    <x v="2"/>
    <s v="Fellowes Stor/Drawer Steel Plus Storage Drawers"/>
    <n v="477.15"/>
    <n v="5"/>
    <n v="28.63"/>
  </r>
  <r>
    <x v="1035"/>
    <x v="229"/>
    <x v="34"/>
    <x v="2"/>
    <x v="6"/>
    <s v="Nokia Lumia 925"/>
    <n v="302.38"/>
    <n v="3"/>
    <n v="22.68"/>
  </r>
  <r>
    <x v="1035"/>
    <x v="416"/>
    <x v="39"/>
    <x v="1"/>
    <x v="8"/>
    <s v="Electrix Architect's Clamp-On Swing Arm Lamp, Black"/>
    <n v="477.3"/>
    <n v="5"/>
    <n v="138.41999999999999"/>
  </r>
  <r>
    <x v="1035"/>
    <x v="620"/>
    <x v="25"/>
    <x v="2"/>
    <x v="9"/>
    <s v="Sony 8GB Class 10 Micro SDHC R40 Memory Card"/>
    <n v="27.19"/>
    <n v="3"/>
    <n v="0.34"/>
  </r>
  <r>
    <x v="1035"/>
    <x v="620"/>
    <x v="25"/>
    <x v="0"/>
    <x v="3"/>
    <s v="Fellowes Twister Kit, Gray/Clear, 3/pkg"/>
    <n v="12.06"/>
    <n v="5"/>
    <n v="-10.050000000000001"/>
  </r>
  <r>
    <x v="1036"/>
    <x v="99"/>
    <x v="9"/>
    <x v="1"/>
    <x v="5"/>
    <s v="Novimex Swivel Fabric Task Chair"/>
    <n v="301.95999999999998"/>
    <n v="2"/>
    <n v="33.22"/>
  </r>
  <r>
    <x v="1036"/>
    <x v="657"/>
    <x v="0"/>
    <x v="2"/>
    <x v="6"/>
    <s v="Spigen Samsung Galaxy S5 Case Wallet"/>
    <n v="54.37"/>
    <n v="4"/>
    <n v="4.08"/>
  </r>
  <r>
    <x v="1036"/>
    <x v="604"/>
    <x v="38"/>
    <x v="1"/>
    <x v="8"/>
    <s v="Advantus Employee of the Month Certificate Frame, 11 x 13-1/2"/>
    <n v="247.44"/>
    <n v="8"/>
    <n v="101.45"/>
  </r>
  <r>
    <x v="1036"/>
    <x v="495"/>
    <x v="1"/>
    <x v="1"/>
    <x v="5"/>
    <s v="Global Task Chair, Black"/>
    <n v="106.87"/>
    <n v="3"/>
    <n v="-29.01"/>
  </r>
  <r>
    <x v="1036"/>
    <x v="495"/>
    <x v="1"/>
    <x v="0"/>
    <x v="3"/>
    <s v="Storex Dura Pro Binders"/>
    <n v="3.56"/>
    <n v="3"/>
    <n v="-6.24"/>
  </r>
  <r>
    <x v="1036"/>
    <x v="507"/>
    <x v="12"/>
    <x v="2"/>
    <x v="6"/>
    <s v="Panasonic KX TS208W Corded phone"/>
    <n v="195.96"/>
    <n v="5"/>
    <n v="19.600000000000001"/>
  </r>
  <r>
    <x v="1036"/>
    <x v="507"/>
    <x v="12"/>
    <x v="0"/>
    <x v="0"/>
    <s v="Xerox 230"/>
    <n v="15.55"/>
    <n v="3"/>
    <n v="5.44"/>
  </r>
  <r>
    <x v="1036"/>
    <x v="507"/>
    <x v="12"/>
    <x v="2"/>
    <x v="9"/>
    <s v="LogitechÂ Gaming G510s - Keyboard"/>
    <n v="271.97000000000003"/>
    <n v="4"/>
    <n v="54.39"/>
  </r>
  <r>
    <x v="1036"/>
    <x v="548"/>
    <x v="36"/>
    <x v="1"/>
    <x v="8"/>
    <s v="DAX Wood Document Frame"/>
    <n v="27.46"/>
    <n v="2"/>
    <n v="9.89"/>
  </r>
  <r>
    <x v="1036"/>
    <x v="548"/>
    <x v="36"/>
    <x v="0"/>
    <x v="12"/>
    <s v="Fellowes 8 Outlet Superior Workstation Surge Protector"/>
    <n v="125.13"/>
    <n v="3"/>
    <n v="36.29"/>
  </r>
  <r>
    <x v="1036"/>
    <x v="450"/>
    <x v="10"/>
    <x v="0"/>
    <x v="0"/>
    <s v="HP Office Recycled Paper (20Lb. and 87 Bright)"/>
    <n v="13.87"/>
    <n v="3"/>
    <n v="5.03"/>
  </r>
  <r>
    <x v="1036"/>
    <x v="450"/>
    <x v="10"/>
    <x v="1"/>
    <x v="11"/>
    <s v="Bush Westfield Collection Bookcases, Medium Cherry Finish"/>
    <n v="115.96"/>
    <n v="4"/>
    <n v="-64.94"/>
  </r>
  <r>
    <x v="1037"/>
    <x v="606"/>
    <x v="0"/>
    <x v="0"/>
    <x v="0"/>
    <s v="Xerox 1930"/>
    <n v="25.92"/>
    <n v="5"/>
    <n v="9.4"/>
  </r>
  <r>
    <x v="1037"/>
    <x v="606"/>
    <x v="0"/>
    <x v="0"/>
    <x v="2"/>
    <s v="File Shuttle I and Handi-File"/>
    <n v="53.42"/>
    <n v="3"/>
    <n v="4.67"/>
  </r>
  <r>
    <x v="1037"/>
    <x v="742"/>
    <x v="0"/>
    <x v="1"/>
    <x v="8"/>
    <s v="Eldon Executive Woodline II Cherry Finish Desk Accessories"/>
    <n v="65.42"/>
    <n v="4"/>
    <n v="-52.34"/>
  </r>
  <r>
    <x v="1037"/>
    <x v="618"/>
    <x v="40"/>
    <x v="0"/>
    <x v="7"/>
    <s v="Plymouth Boxed Rubber Bands by Plymouth"/>
    <n v="23.55"/>
    <n v="5"/>
    <n v="1.18"/>
  </r>
  <r>
    <x v="1037"/>
    <x v="505"/>
    <x v="18"/>
    <x v="0"/>
    <x v="3"/>
    <s v="Satellite Sectional Post Binders"/>
    <n v="43.41"/>
    <n v="1"/>
    <n v="19.97"/>
  </r>
  <r>
    <x v="1037"/>
    <x v="505"/>
    <x v="18"/>
    <x v="1"/>
    <x v="8"/>
    <s v="Eldon Wave Desk Accessories"/>
    <n v="6.24"/>
    <n v="3"/>
    <n v="2.62"/>
  </r>
  <r>
    <x v="1037"/>
    <x v="505"/>
    <x v="18"/>
    <x v="0"/>
    <x v="12"/>
    <s v="Hoover Commercial Lightweight Upright Vacuum with E-Z Empty Dirt Cup"/>
    <n v="465.16"/>
    <n v="2"/>
    <n v="120.94"/>
  </r>
  <r>
    <x v="1037"/>
    <x v="505"/>
    <x v="18"/>
    <x v="0"/>
    <x v="0"/>
    <s v="Adams Telephone Message Book w/Frequently-Called Numbers Space, 400 Messages per Book"/>
    <n v="7.98"/>
    <n v="1"/>
    <n v="3.99"/>
  </r>
  <r>
    <x v="1038"/>
    <x v="664"/>
    <x v="8"/>
    <x v="1"/>
    <x v="11"/>
    <s v="Sauder Camden County Barrister Bookcase, Planked Cherry Finish"/>
    <n v="241.96"/>
    <n v="2"/>
    <n v="33.869999999999997"/>
  </r>
  <r>
    <x v="1038"/>
    <x v="664"/>
    <x v="8"/>
    <x v="0"/>
    <x v="3"/>
    <s v="Avery Binder Labels"/>
    <n v="3.89"/>
    <n v="1"/>
    <n v="1.87"/>
  </r>
  <r>
    <x v="1038"/>
    <x v="664"/>
    <x v="8"/>
    <x v="1"/>
    <x v="8"/>
    <s v="Acrylic Self-Standing Desk Frames"/>
    <n v="8.01"/>
    <n v="3"/>
    <n v="3.04"/>
  </r>
  <r>
    <x v="1038"/>
    <x v="588"/>
    <x v="11"/>
    <x v="2"/>
    <x v="6"/>
    <s v="LG G3"/>
    <n v="156.79"/>
    <n v="1"/>
    <n v="17.64"/>
  </r>
  <r>
    <x v="1038"/>
    <x v="588"/>
    <x v="11"/>
    <x v="2"/>
    <x v="9"/>
    <s v="SanDisk Ultra 32 GB MicroSDHC Class 10 Memory Card"/>
    <n v="35.36"/>
    <n v="2"/>
    <n v="-3.09"/>
  </r>
  <r>
    <x v="1038"/>
    <x v="588"/>
    <x v="11"/>
    <x v="1"/>
    <x v="8"/>
    <s v="Tensor Brushed Steel Torchiere Floor Lamp"/>
    <n v="13.59"/>
    <n v="1"/>
    <n v="-0.34"/>
  </r>
  <r>
    <x v="1038"/>
    <x v="436"/>
    <x v="3"/>
    <x v="0"/>
    <x v="0"/>
    <s v="Rediform S.O.S. 1-Up Phone Message Bk, 4-1/4x3-1/16 Bk, 1 Form/Pg, 40 Messages/Bk, 3/Pk"/>
    <n v="37.520000000000003"/>
    <n v="4"/>
    <n v="18.010000000000002"/>
  </r>
  <r>
    <x v="1038"/>
    <x v="73"/>
    <x v="0"/>
    <x v="1"/>
    <x v="11"/>
    <s v="Atlantic Metals Mobile 5-Shelf Bookcases, Custom Colors"/>
    <n v="204.67"/>
    <n v="1"/>
    <n v="-6.02"/>
  </r>
  <r>
    <x v="1038"/>
    <x v="75"/>
    <x v="3"/>
    <x v="0"/>
    <x v="4"/>
    <s v="Dixon My First Ticonderoga Pencil, #2"/>
    <n v="35.1"/>
    <n v="6"/>
    <n v="10.18"/>
  </r>
  <r>
    <x v="1039"/>
    <x v="323"/>
    <x v="10"/>
    <x v="0"/>
    <x v="12"/>
    <s v="Eureka Sanitaire  Multi-Pro Heavy-Duty Upright, Disposable Bags"/>
    <n v="17.48"/>
    <n v="5"/>
    <n v="1.31"/>
  </r>
  <r>
    <x v="1039"/>
    <x v="681"/>
    <x v="10"/>
    <x v="0"/>
    <x v="3"/>
    <s v="Cardinal HOLDit! Binder Insert Strips,Extra Strips"/>
    <n v="3.8"/>
    <n v="2"/>
    <n v="-2.66"/>
  </r>
  <r>
    <x v="1039"/>
    <x v="681"/>
    <x v="10"/>
    <x v="0"/>
    <x v="0"/>
    <s v="Xerox 1924"/>
    <n v="27.74"/>
    <n v="6"/>
    <n v="10.06"/>
  </r>
  <r>
    <x v="1039"/>
    <x v="681"/>
    <x v="10"/>
    <x v="2"/>
    <x v="6"/>
    <s v="Panasonic KX-TG6844B Expandable Digital Cordless Telephone"/>
    <n v="158.38"/>
    <n v="4"/>
    <n v="-34.31"/>
  </r>
  <r>
    <x v="1039"/>
    <x v="755"/>
    <x v="40"/>
    <x v="0"/>
    <x v="3"/>
    <s v="GBC Standard Recycled Report Covers, Clear Plastic Sheets"/>
    <n v="53.9"/>
    <n v="5"/>
    <n v="25.87"/>
  </r>
  <r>
    <x v="1039"/>
    <x v="220"/>
    <x v="2"/>
    <x v="0"/>
    <x v="2"/>
    <s v="Tennsco Stur-D-Stor Boltless Shelving, 5 Shelves, 24&quot; Deep, Sand"/>
    <n v="324.74"/>
    <n v="3"/>
    <n v="-77.13"/>
  </r>
  <r>
    <x v="1039"/>
    <x v="698"/>
    <x v="18"/>
    <x v="1"/>
    <x v="5"/>
    <s v="Hon 4070 Series Pagoda Round Back Stacking Chairs"/>
    <n v="1925.88"/>
    <n v="6"/>
    <n v="539.25"/>
  </r>
  <r>
    <x v="1039"/>
    <x v="698"/>
    <x v="18"/>
    <x v="0"/>
    <x v="12"/>
    <s v="Honeywell Enviracaire Portable HEPA Air Cleaner for 17' x 22' Room"/>
    <n v="2405.1999999999998"/>
    <n v="8"/>
    <n v="793.72"/>
  </r>
  <r>
    <x v="1039"/>
    <x v="698"/>
    <x v="18"/>
    <x v="2"/>
    <x v="9"/>
    <s v="MaxellÂ LTO Ultrium - 800 GB"/>
    <n v="83.97"/>
    <n v="3"/>
    <n v="15.95"/>
  </r>
  <r>
    <x v="1039"/>
    <x v="698"/>
    <x v="18"/>
    <x v="2"/>
    <x v="9"/>
    <s v="LogitechÂ MX Performance Wireless Mouse"/>
    <n v="39.89"/>
    <n v="1"/>
    <n v="14.76"/>
  </r>
  <r>
    <x v="1039"/>
    <x v="698"/>
    <x v="18"/>
    <x v="0"/>
    <x v="3"/>
    <s v="Cardinal Slant-D Ring Binders"/>
    <n v="17.38"/>
    <n v="2"/>
    <n v="8.69"/>
  </r>
  <r>
    <x v="1040"/>
    <x v="314"/>
    <x v="10"/>
    <x v="2"/>
    <x v="6"/>
    <s v="Cush Cases Heavy Duty Rugged Cover Case for Samsung Galaxy S5 - Purple"/>
    <n v="2.97"/>
    <n v="1"/>
    <n v="-0.64"/>
  </r>
  <r>
    <x v="1040"/>
    <x v="314"/>
    <x v="10"/>
    <x v="0"/>
    <x v="2"/>
    <s v="Advantus Rolling Storage Box"/>
    <n v="27.44"/>
    <n v="2"/>
    <n v="2.4"/>
  </r>
  <r>
    <x v="1040"/>
    <x v="445"/>
    <x v="12"/>
    <x v="0"/>
    <x v="0"/>
    <s v="Xerox 4200 Series MultiUse Premium Copy Paper (20Lb. and 84 Bright)"/>
    <n v="25.34"/>
    <n v="6"/>
    <n v="7.92"/>
  </r>
  <r>
    <x v="1040"/>
    <x v="445"/>
    <x v="12"/>
    <x v="0"/>
    <x v="10"/>
    <s v="Manila Recycled Extra-Heavyweight Clasp Envelopes, 6&quot; x 9&quot;"/>
    <n v="43.92"/>
    <n v="5"/>
    <n v="15.92"/>
  </r>
  <r>
    <x v="1040"/>
    <x v="178"/>
    <x v="25"/>
    <x v="0"/>
    <x v="0"/>
    <s v="Things To Do Today Spiral Book"/>
    <n v="25.34"/>
    <n v="4"/>
    <n v="9.19"/>
  </r>
  <r>
    <x v="1040"/>
    <x v="628"/>
    <x v="0"/>
    <x v="0"/>
    <x v="0"/>
    <s v="Xerox 1977"/>
    <n v="10.69"/>
    <n v="2"/>
    <n v="3.74"/>
  </r>
  <r>
    <x v="1041"/>
    <x v="252"/>
    <x v="15"/>
    <x v="1"/>
    <x v="8"/>
    <s v="Eldon 200 Class Desk Accessories, Burgundy"/>
    <n v="35.17"/>
    <n v="7"/>
    <n v="9.67"/>
  </r>
  <r>
    <x v="1041"/>
    <x v="186"/>
    <x v="22"/>
    <x v="2"/>
    <x v="9"/>
    <s v="Plantronics Audio 995 Wireless Stereo Headset"/>
    <n v="1099.5"/>
    <n v="10"/>
    <n v="362.84"/>
  </r>
  <r>
    <x v="1041"/>
    <x v="531"/>
    <x v="3"/>
    <x v="2"/>
    <x v="9"/>
    <s v="Kingston Digital DataTraveler 16GB USB 2.0"/>
    <n v="44.75"/>
    <n v="5"/>
    <n v="8.5"/>
  </r>
  <r>
    <x v="1041"/>
    <x v="531"/>
    <x v="3"/>
    <x v="0"/>
    <x v="0"/>
    <s v="Xerox 1947"/>
    <n v="11.96"/>
    <n v="2"/>
    <n v="5.38"/>
  </r>
  <r>
    <x v="1041"/>
    <x v="531"/>
    <x v="3"/>
    <x v="0"/>
    <x v="3"/>
    <s v="UniKeep View Case Binders"/>
    <n v="3.91"/>
    <n v="1"/>
    <n v="1.27"/>
  </r>
  <r>
    <x v="1041"/>
    <x v="245"/>
    <x v="16"/>
    <x v="0"/>
    <x v="3"/>
    <s v="Wilson Jones Standard D-Ring Binders"/>
    <n v="4.55"/>
    <n v="3"/>
    <n v="-3.49"/>
  </r>
  <r>
    <x v="1041"/>
    <x v="245"/>
    <x v="16"/>
    <x v="0"/>
    <x v="12"/>
    <s v="Bravo II Megaboss 12-Amp Hard Body Upright, Replacement Belts, 2 Belts per Pack"/>
    <n v="5.2"/>
    <n v="2"/>
    <n v="0.59"/>
  </r>
  <r>
    <x v="1041"/>
    <x v="245"/>
    <x v="16"/>
    <x v="2"/>
    <x v="9"/>
    <s v="LogitechÂ P710e Mobile Speakerphone"/>
    <n v="205.99"/>
    <n v="1"/>
    <n v="-2.57"/>
  </r>
  <r>
    <x v="1041"/>
    <x v="245"/>
    <x v="16"/>
    <x v="0"/>
    <x v="0"/>
    <s v="Xerox 206"/>
    <n v="15.55"/>
    <n v="3"/>
    <n v="5.44"/>
  </r>
  <r>
    <x v="1041"/>
    <x v="245"/>
    <x v="16"/>
    <x v="2"/>
    <x v="6"/>
    <s v="VTech DS6151"/>
    <n v="503.96"/>
    <n v="5"/>
    <n v="50.4"/>
  </r>
  <r>
    <x v="1041"/>
    <x v="245"/>
    <x v="16"/>
    <x v="0"/>
    <x v="12"/>
    <s v="Eureka Sanitaire  Multi-Pro Heavy-Duty Upright, Disposable Bags"/>
    <n v="24.47"/>
    <n v="7"/>
    <n v="1.84"/>
  </r>
  <r>
    <x v="1041"/>
    <x v="245"/>
    <x v="16"/>
    <x v="1"/>
    <x v="11"/>
    <s v="Bush Mission Pointe Library"/>
    <n v="241.57"/>
    <n v="2"/>
    <n v="0"/>
  </r>
  <r>
    <x v="1041"/>
    <x v="245"/>
    <x v="16"/>
    <x v="2"/>
    <x v="9"/>
    <s v="WD My Passport Ultra 1TB Portable External Hard Drive"/>
    <n v="110.4"/>
    <n v="2"/>
    <n v="-4.1399999999999997"/>
  </r>
  <r>
    <x v="1041"/>
    <x v="549"/>
    <x v="20"/>
    <x v="1"/>
    <x v="13"/>
    <s v="Chromcraft 48&quot; x 96&quot; Racetrack Double Pedestal Table"/>
    <n v="384.77"/>
    <n v="2"/>
    <n v="-115.43"/>
  </r>
  <r>
    <x v="1041"/>
    <x v="549"/>
    <x v="20"/>
    <x v="2"/>
    <x v="15"/>
    <s v="Hewlett-Packard 300S Scientific Calculator"/>
    <n v="78.66"/>
    <n v="6"/>
    <n v="36.18"/>
  </r>
  <r>
    <x v="1041"/>
    <x v="549"/>
    <x v="20"/>
    <x v="0"/>
    <x v="0"/>
    <s v="Xerox 188"/>
    <n v="45.36"/>
    <n v="4"/>
    <n v="22.23"/>
  </r>
  <r>
    <x v="1041"/>
    <x v="690"/>
    <x v="22"/>
    <x v="0"/>
    <x v="2"/>
    <s v="Eldon Gobal File Keepers"/>
    <n v="136.26"/>
    <n v="9"/>
    <n v="5.45"/>
  </r>
  <r>
    <x v="1042"/>
    <x v="754"/>
    <x v="25"/>
    <x v="1"/>
    <x v="8"/>
    <s v="Telescoping Adjustable Floor Lamp"/>
    <n v="31.98"/>
    <n v="2"/>
    <n v="2"/>
  </r>
  <r>
    <x v="1042"/>
    <x v="754"/>
    <x v="25"/>
    <x v="2"/>
    <x v="6"/>
    <s v="Innergie mMini Combo Duo USB Travel Charging Kit"/>
    <n v="71.98"/>
    <n v="2"/>
    <n v="25.19"/>
  </r>
  <r>
    <x v="1042"/>
    <x v="284"/>
    <x v="33"/>
    <x v="0"/>
    <x v="0"/>
    <s v="Ampad Phone Message Book, Recycled, 400 Message Capacity, 5 Â¾Â” x 11Â”"/>
    <n v="12.48"/>
    <n v="2"/>
    <n v="5.62"/>
  </r>
  <r>
    <x v="1042"/>
    <x v="189"/>
    <x v="28"/>
    <x v="0"/>
    <x v="4"/>
    <s v="Newell 346"/>
    <n v="8.64"/>
    <n v="3"/>
    <n v="2.5099999999999998"/>
  </r>
  <r>
    <x v="1042"/>
    <x v="783"/>
    <x v="0"/>
    <x v="0"/>
    <x v="3"/>
    <s v="Presstex Flexible Ring Binders"/>
    <n v="6.37"/>
    <n v="7"/>
    <n v="-9.56"/>
  </r>
  <r>
    <x v="1042"/>
    <x v="200"/>
    <x v="13"/>
    <x v="0"/>
    <x v="3"/>
    <s v="GBC VeloBind Cover Sets"/>
    <n v="108.08"/>
    <n v="7"/>
    <n v="54.04"/>
  </r>
  <r>
    <x v="1042"/>
    <x v="200"/>
    <x v="13"/>
    <x v="0"/>
    <x v="3"/>
    <s v="Insertable Tab Indexes For Data Binders"/>
    <n v="9.5399999999999991"/>
    <n v="3"/>
    <n v="4.3899999999999997"/>
  </r>
  <r>
    <x v="1042"/>
    <x v="313"/>
    <x v="0"/>
    <x v="1"/>
    <x v="8"/>
    <s v="Nu-Dell Executive Frame"/>
    <n v="30.34"/>
    <n v="6"/>
    <n v="-17.440000000000001"/>
  </r>
  <r>
    <x v="1043"/>
    <x v="579"/>
    <x v="0"/>
    <x v="2"/>
    <x v="6"/>
    <s v="LG G3"/>
    <n v="470.38"/>
    <n v="3"/>
    <n v="52.92"/>
  </r>
  <r>
    <x v="1043"/>
    <x v="270"/>
    <x v="16"/>
    <x v="0"/>
    <x v="0"/>
    <s v="Xerox 227"/>
    <n v="20.74"/>
    <n v="4"/>
    <n v="7.26"/>
  </r>
  <r>
    <x v="1044"/>
    <x v="292"/>
    <x v="3"/>
    <x v="1"/>
    <x v="8"/>
    <s v="Eldon 300 Class Desk Accessories, Black"/>
    <n v="4.95"/>
    <n v="1"/>
    <n v="2.1800000000000002"/>
  </r>
  <r>
    <x v="1044"/>
    <x v="292"/>
    <x v="3"/>
    <x v="0"/>
    <x v="2"/>
    <s v="Sterilite Show Offs Storage Containers"/>
    <n v="26.4"/>
    <n v="5"/>
    <n v="0"/>
  </r>
  <r>
    <x v="1045"/>
    <x v="112"/>
    <x v="0"/>
    <x v="0"/>
    <x v="12"/>
    <s v="Eureka Disposable Bags for Sanitaire Vibra Groomer I Upright Vac"/>
    <n v="1.62"/>
    <n v="2"/>
    <n v="-4.47"/>
  </r>
  <r>
    <x v="1045"/>
    <x v="495"/>
    <x v="0"/>
    <x v="0"/>
    <x v="14"/>
    <s v="Acme Tagit Stainless Steel Antibacterial Scissors"/>
    <n v="23.76"/>
    <n v="3"/>
    <n v="2.08"/>
  </r>
  <r>
    <x v="1045"/>
    <x v="495"/>
    <x v="0"/>
    <x v="0"/>
    <x v="0"/>
    <s v="Easy-staple paper"/>
    <n v="85.06"/>
    <n v="3"/>
    <n v="28.71"/>
  </r>
  <r>
    <x v="1045"/>
    <x v="495"/>
    <x v="0"/>
    <x v="2"/>
    <x v="6"/>
    <s v="ClearOne Communications CHAT 70 OCÂ Speaker Phone"/>
    <n v="381.58"/>
    <n v="3"/>
    <n v="28.62"/>
  </r>
  <r>
    <x v="1045"/>
    <x v="395"/>
    <x v="37"/>
    <x v="0"/>
    <x v="3"/>
    <s v="Wilson Jones Impact Binders"/>
    <n v="10.36"/>
    <n v="2"/>
    <n v="5.08"/>
  </r>
  <r>
    <x v="1045"/>
    <x v="346"/>
    <x v="1"/>
    <x v="0"/>
    <x v="3"/>
    <s v="GBC Twin Loop Wire Binding Elements, 9/16&quot; Spine, Black"/>
    <n v="12.18"/>
    <n v="4"/>
    <n v="-18.87"/>
  </r>
  <r>
    <x v="1045"/>
    <x v="473"/>
    <x v="3"/>
    <x v="1"/>
    <x v="11"/>
    <s v="Riverside Palais Royal Lawyers Bookcase, Royale Cherry Finish"/>
    <n v="1497.67"/>
    <n v="2"/>
    <n v="140.96"/>
  </r>
  <r>
    <x v="1045"/>
    <x v="473"/>
    <x v="3"/>
    <x v="2"/>
    <x v="6"/>
    <s v="Shocksock Galaxy S4 Armband"/>
    <n v="17.52"/>
    <n v="2"/>
    <n v="-3.5"/>
  </r>
  <r>
    <x v="1045"/>
    <x v="251"/>
    <x v="12"/>
    <x v="2"/>
    <x v="9"/>
    <s v="Memorex Micro Travel Drive 16 GB"/>
    <n v="89.54"/>
    <n v="7"/>
    <n v="12.31"/>
  </r>
  <r>
    <x v="1045"/>
    <x v="251"/>
    <x v="12"/>
    <x v="0"/>
    <x v="2"/>
    <s v="Rogers Deluxe File Chest"/>
    <n v="35.17"/>
    <n v="2"/>
    <n v="-8.35"/>
  </r>
  <r>
    <x v="1045"/>
    <x v="251"/>
    <x v="12"/>
    <x v="0"/>
    <x v="3"/>
    <s v="GBC VeloBinder Electric Binding Machine"/>
    <n v="72.59"/>
    <n v="2"/>
    <n v="-48.39"/>
  </r>
  <r>
    <x v="1046"/>
    <x v="690"/>
    <x v="1"/>
    <x v="1"/>
    <x v="8"/>
    <s v="12-1/2 Diameter Round Wall Clock"/>
    <n v="23.98"/>
    <n v="3"/>
    <n v="-14.39"/>
  </r>
  <r>
    <x v="1046"/>
    <x v="690"/>
    <x v="1"/>
    <x v="1"/>
    <x v="13"/>
    <s v="Chromcraft Bull-Nose Wood Round Conference Table Top, Wood Base"/>
    <n v="108.93"/>
    <n v="1"/>
    <n v="-71.89"/>
  </r>
  <r>
    <x v="1046"/>
    <x v="690"/>
    <x v="1"/>
    <x v="0"/>
    <x v="0"/>
    <s v="Adams Telephone Message Book W/Dividers/Space For Phone Numbers, 5 1/4&quot;X8 1/2&quot;, 200/Messages"/>
    <n v="36.35"/>
    <n v="8"/>
    <n v="11.36"/>
  </r>
  <r>
    <x v="1046"/>
    <x v="479"/>
    <x v="0"/>
    <x v="0"/>
    <x v="2"/>
    <s v="Standard Rollaway File with Lock"/>
    <n v="720.76"/>
    <n v="5"/>
    <n v="54.06"/>
  </r>
  <r>
    <x v="1046"/>
    <x v="643"/>
    <x v="6"/>
    <x v="0"/>
    <x v="0"/>
    <s v="Easy-staple paper"/>
    <n v="49.12"/>
    <n v="4"/>
    <n v="23.09"/>
  </r>
  <r>
    <x v="1047"/>
    <x v="428"/>
    <x v="3"/>
    <x v="0"/>
    <x v="1"/>
    <s v="Alphabetical Labels for Top Tab Filing"/>
    <n v="29.6"/>
    <n v="2"/>
    <n v="14.8"/>
  </r>
  <r>
    <x v="1047"/>
    <x v="428"/>
    <x v="3"/>
    <x v="1"/>
    <x v="11"/>
    <s v="O'Sullivan Living Dimensions 2-Shelf Bookcases"/>
    <n v="514.16999999999996"/>
    <n v="5"/>
    <n v="-30.25"/>
  </r>
  <r>
    <x v="1047"/>
    <x v="428"/>
    <x v="3"/>
    <x v="2"/>
    <x v="6"/>
    <s v="iHome FM Clock Radio with Lightning Dock"/>
    <n v="279.95999999999998"/>
    <n v="5"/>
    <n v="17.5"/>
  </r>
  <r>
    <x v="1047"/>
    <x v="573"/>
    <x v="14"/>
    <x v="2"/>
    <x v="9"/>
    <s v="ImationÂ 16GB Mini TravelDrive USB 2.0Â Flash Drive"/>
    <n v="132.52000000000001"/>
    <n v="4"/>
    <n v="54.33"/>
  </r>
  <r>
    <x v="1047"/>
    <x v="346"/>
    <x v="3"/>
    <x v="0"/>
    <x v="4"/>
    <s v="Newell 351"/>
    <n v="16.399999999999999"/>
    <n v="5"/>
    <n v="4.76"/>
  </r>
  <r>
    <x v="1047"/>
    <x v="319"/>
    <x v="2"/>
    <x v="0"/>
    <x v="0"/>
    <s v="REDIFORM Incoming/Outgoing Call Register, 11&quot; X 8 1/2&quot;, 100 Messages"/>
    <n v="40.03"/>
    <n v="6"/>
    <n v="15.01"/>
  </r>
  <r>
    <x v="1047"/>
    <x v="37"/>
    <x v="16"/>
    <x v="0"/>
    <x v="2"/>
    <s v="24 Capacity Maxi Data Binder Racks, Pearl"/>
    <n v="1347.52"/>
    <n v="8"/>
    <n v="84.22"/>
  </r>
  <r>
    <x v="1047"/>
    <x v="49"/>
    <x v="20"/>
    <x v="0"/>
    <x v="4"/>
    <s v="Prang Dustless Chalk Sticks"/>
    <n v="8.4"/>
    <n v="5"/>
    <n v="4.2"/>
  </r>
  <r>
    <x v="1047"/>
    <x v="649"/>
    <x v="22"/>
    <x v="2"/>
    <x v="6"/>
    <s v="Logitech B530 USBÂ HeadsetÂ -Â headsetÂ - Full size, Binaural"/>
    <n v="88.78"/>
    <n v="3"/>
    <n v="7.77"/>
  </r>
  <r>
    <x v="1047"/>
    <x v="649"/>
    <x v="22"/>
    <x v="0"/>
    <x v="1"/>
    <s v="Avery 512"/>
    <n v="11.56"/>
    <n v="4"/>
    <n v="5.43"/>
  </r>
  <r>
    <x v="1047"/>
    <x v="649"/>
    <x v="22"/>
    <x v="0"/>
    <x v="2"/>
    <s v="Personal File Boxes with Fold-Down Carry Handle"/>
    <n v="15.58"/>
    <n v="1"/>
    <n v="3.9"/>
  </r>
  <r>
    <x v="1047"/>
    <x v="434"/>
    <x v="3"/>
    <x v="0"/>
    <x v="4"/>
    <s v="Sanford EarthWrite Recycled Pencils, Medium Soft, #2"/>
    <n v="14.7"/>
    <n v="7"/>
    <n v="4.12"/>
  </r>
  <r>
    <x v="1047"/>
    <x v="22"/>
    <x v="20"/>
    <x v="0"/>
    <x v="7"/>
    <s v="Plymouth Boxed Rubber Bands by Plymouth"/>
    <n v="14.13"/>
    <n v="3"/>
    <n v="0.71"/>
  </r>
  <r>
    <x v="1048"/>
    <x v="265"/>
    <x v="3"/>
    <x v="0"/>
    <x v="0"/>
    <s v="White Dual Perf Computer Printout Paper, 2700 Sheets, 1 Part, Heavyweight, 20 lbs., 14 7/8 x 11"/>
    <n v="122.97"/>
    <n v="3"/>
    <n v="60.26"/>
  </r>
  <r>
    <x v="1048"/>
    <x v="288"/>
    <x v="12"/>
    <x v="1"/>
    <x v="5"/>
    <s v="Global Leather Executive Chair"/>
    <n v="280.79000000000002"/>
    <n v="1"/>
    <n v="35.1"/>
  </r>
  <r>
    <x v="1048"/>
    <x v="288"/>
    <x v="12"/>
    <x v="0"/>
    <x v="2"/>
    <s v="Sortfiler Multipurpose Personal File Organizer, Black"/>
    <n v="68.45"/>
    <n v="4"/>
    <n v="7.7"/>
  </r>
  <r>
    <x v="1048"/>
    <x v="288"/>
    <x v="12"/>
    <x v="0"/>
    <x v="4"/>
    <s v="Boston 16801 Nautilus Battery Pencil Sharpener"/>
    <n v="88.04"/>
    <n v="5"/>
    <n v="6.6"/>
  </r>
  <r>
    <x v="1048"/>
    <x v="288"/>
    <x v="12"/>
    <x v="0"/>
    <x v="4"/>
    <s v="Newell 319"/>
    <n v="15.87"/>
    <n v="1"/>
    <n v="1.98"/>
  </r>
  <r>
    <x v="1048"/>
    <x v="288"/>
    <x v="12"/>
    <x v="0"/>
    <x v="2"/>
    <s v="Fellowes Officeware Wire Shelving"/>
    <n v="215.59"/>
    <n v="3"/>
    <n v="-48.51"/>
  </r>
  <r>
    <x v="1048"/>
    <x v="61"/>
    <x v="33"/>
    <x v="0"/>
    <x v="4"/>
    <s v="OIC #2 Pencils, Medium Soft"/>
    <n v="3.76"/>
    <n v="2"/>
    <n v="1.0900000000000001"/>
  </r>
  <r>
    <x v="1048"/>
    <x v="23"/>
    <x v="22"/>
    <x v="0"/>
    <x v="0"/>
    <s v="Xerox 1939"/>
    <n v="37.94"/>
    <n v="2"/>
    <n v="18.21"/>
  </r>
  <r>
    <x v="1048"/>
    <x v="23"/>
    <x v="22"/>
    <x v="0"/>
    <x v="3"/>
    <s v="Acco Pressboard Covers with Storage Hooks, 14 7/8&quot; x 11&quot;, Dark Blue"/>
    <n v="18.29"/>
    <n v="6"/>
    <n v="6.63"/>
  </r>
  <r>
    <x v="1048"/>
    <x v="23"/>
    <x v="22"/>
    <x v="2"/>
    <x v="15"/>
    <s v="Cisco Desktop Collaboration Experience DX650 IP Video Phone"/>
    <n v="385.8"/>
    <n v="5"/>
    <n v="130.21"/>
  </r>
  <r>
    <x v="1048"/>
    <x v="23"/>
    <x v="22"/>
    <x v="0"/>
    <x v="2"/>
    <s v="Belkin 19&quot; Vented Equipment Shelf, Black"/>
    <n v="102.96"/>
    <n v="2"/>
    <n v="1.03"/>
  </r>
  <r>
    <x v="1048"/>
    <x v="23"/>
    <x v="22"/>
    <x v="1"/>
    <x v="11"/>
    <s v="O'Sullivan 3-Shelf Heavy-Duty Bookcases"/>
    <n v="174.42"/>
    <n v="3"/>
    <n v="41.86"/>
  </r>
  <r>
    <x v="1048"/>
    <x v="368"/>
    <x v="3"/>
    <x v="0"/>
    <x v="12"/>
    <s v="Kensington 6 Outlet Guardian Standard Surge Protector"/>
    <n v="61.44"/>
    <n v="3"/>
    <n v="16.59"/>
  </r>
  <r>
    <x v="1048"/>
    <x v="456"/>
    <x v="25"/>
    <x v="0"/>
    <x v="3"/>
    <s v="Acco Pressboard Covers with Storage Hooks, 14 7/8&quot; x 11&quot;, Executive Red"/>
    <n v="4.57"/>
    <n v="4"/>
    <n v="-3.81"/>
  </r>
  <r>
    <x v="1049"/>
    <x v="5"/>
    <x v="4"/>
    <x v="0"/>
    <x v="3"/>
    <s v="Ibico Plastic Spiral Binding Combs"/>
    <n v="91.2"/>
    <n v="3"/>
    <n v="41.95"/>
  </r>
  <r>
    <x v="1049"/>
    <x v="5"/>
    <x v="4"/>
    <x v="1"/>
    <x v="13"/>
    <s v="Iceberg OfficeWorks 42&quot; Round Tables"/>
    <n v="452.94"/>
    <n v="3"/>
    <n v="67.94"/>
  </r>
  <r>
    <x v="1049"/>
    <x v="242"/>
    <x v="20"/>
    <x v="0"/>
    <x v="0"/>
    <s v="TOPS Voice Message Log Book, Flash Format"/>
    <n v="19.04"/>
    <n v="4"/>
    <n v="9.33"/>
  </r>
  <r>
    <x v="1049"/>
    <x v="242"/>
    <x v="20"/>
    <x v="0"/>
    <x v="3"/>
    <s v="Angle-D Ring Binders"/>
    <n v="13.13"/>
    <n v="3"/>
    <n v="4.2699999999999996"/>
  </r>
  <r>
    <x v="1049"/>
    <x v="242"/>
    <x v="20"/>
    <x v="0"/>
    <x v="4"/>
    <s v="Boston 1730 StandUp Electric Pencil Sharpener"/>
    <n v="64.14"/>
    <n v="3"/>
    <n v="16.68"/>
  </r>
  <r>
    <x v="1049"/>
    <x v="242"/>
    <x v="20"/>
    <x v="1"/>
    <x v="5"/>
    <s v="Safco Contoured Stacking Chairs"/>
    <n v="858.24"/>
    <n v="4"/>
    <n v="143.04"/>
  </r>
  <r>
    <x v="1049"/>
    <x v="164"/>
    <x v="16"/>
    <x v="1"/>
    <x v="8"/>
    <s v="Dana Swing-Arm Lamps"/>
    <n v="17.09"/>
    <n v="2"/>
    <n v="1.07"/>
  </r>
  <r>
    <x v="1049"/>
    <x v="459"/>
    <x v="10"/>
    <x v="2"/>
    <x v="9"/>
    <s v="Microsoft Sculpt Comfort Mouse"/>
    <n v="63.92"/>
    <n v="2"/>
    <n v="19.18"/>
  </r>
  <r>
    <x v="1049"/>
    <x v="417"/>
    <x v="22"/>
    <x v="2"/>
    <x v="6"/>
    <s v="OtterBox Defender Series Case - Samsung Galaxy S4"/>
    <n v="71.98"/>
    <n v="3"/>
    <n v="9"/>
  </r>
  <r>
    <x v="1049"/>
    <x v="417"/>
    <x v="22"/>
    <x v="0"/>
    <x v="0"/>
    <s v="Xerox 203"/>
    <n v="19.440000000000001"/>
    <n v="3"/>
    <n v="9.33"/>
  </r>
  <r>
    <x v="1049"/>
    <x v="350"/>
    <x v="1"/>
    <x v="1"/>
    <x v="8"/>
    <s v="Eldon Expressions Wood Desk Accessories, Oak"/>
    <n v="8.86"/>
    <n v="3"/>
    <n v="-6.86"/>
  </r>
  <r>
    <x v="1050"/>
    <x v="26"/>
    <x v="1"/>
    <x v="0"/>
    <x v="2"/>
    <s v="Belkin 19&quot; Vented Equipment Shelf, Black"/>
    <n v="164.74"/>
    <n v="4"/>
    <n v="-39.119999999999997"/>
  </r>
  <r>
    <x v="1050"/>
    <x v="26"/>
    <x v="1"/>
    <x v="1"/>
    <x v="5"/>
    <s v="Global Super Steno Chair"/>
    <n v="470.3"/>
    <n v="7"/>
    <n v="-87.34"/>
  </r>
  <r>
    <x v="1050"/>
    <x v="26"/>
    <x v="1"/>
    <x v="2"/>
    <x v="6"/>
    <s v="OtterBox Defender Series Case - Samsung Galaxy S4"/>
    <n v="47.98"/>
    <n v="2"/>
    <n v="6"/>
  </r>
  <r>
    <x v="1050"/>
    <x v="194"/>
    <x v="6"/>
    <x v="0"/>
    <x v="4"/>
    <s v="Boston 1799 Powerhouse Electric Pencil Sharpener"/>
    <n v="181.86"/>
    <n v="7"/>
    <n v="50.92"/>
  </r>
  <r>
    <x v="1050"/>
    <x v="581"/>
    <x v="22"/>
    <x v="1"/>
    <x v="5"/>
    <s v="Global Wood Trimmed Manager's Task Chair, Khaki"/>
    <n v="291.14"/>
    <n v="4"/>
    <n v="-25.47"/>
  </r>
  <r>
    <x v="1051"/>
    <x v="786"/>
    <x v="3"/>
    <x v="2"/>
    <x v="6"/>
    <s v="Anker 36W 4-Port USB Wall Charger Travel Power Adapter for iPhone 5s 5c 5"/>
    <n v="47.98"/>
    <n v="3"/>
    <n v="4.8"/>
  </r>
  <r>
    <x v="1051"/>
    <x v="210"/>
    <x v="1"/>
    <x v="0"/>
    <x v="4"/>
    <s v="Newell 331"/>
    <n v="19.559999999999999"/>
    <n v="5"/>
    <n v="1.71"/>
  </r>
  <r>
    <x v="1051"/>
    <x v="723"/>
    <x v="3"/>
    <x v="0"/>
    <x v="4"/>
    <s v="Dixon Prang Watercolor Pencils, 10-Color Set with Brush"/>
    <n v="4.26"/>
    <n v="1"/>
    <n v="1.75"/>
  </r>
  <r>
    <x v="1051"/>
    <x v="222"/>
    <x v="28"/>
    <x v="0"/>
    <x v="1"/>
    <s v="Avery 490"/>
    <n v="44.4"/>
    <n v="3"/>
    <n v="22.2"/>
  </r>
  <r>
    <x v="1051"/>
    <x v="222"/>
    <x v="28"/>
    <x v="0"/>
    <x v="2"/>
    <s v="Tenex Personal Self-Stacking Standard File Box, Black/Gray"/>
    <n v="84.55"/>
    <n v="5"/>
    <n v="22.83"/>
  </r>
  <r>
    <x v="1051"/>
    <x v="222"/>
    <x v="28"/>
    <x v="0"/>
    <x v="0"/>
    <s v="Xerox 1992"/>
    <n v="17.940000000000001"/>
    <n v="3"/>
    <n v="8.7899999999999991"/>
  </r>
  <r>
    <x v="1051"/>
    <x v="94"/>
    <x v="3"/>
    <x v="2"/>
    <x v="6"/>
    <s v="Panasonic KX T7736-B Digital phone"/>
    <n v="119.96"/>
    <n v="1"/>
    <n v="7.5"/>
  </r>
  <r>
    <x v="1051"/>
    <x v="93"/>
    <x v="15"/>
    <x v="2"/>
    <x v="6"/>
    <s v="HTC One"/>
    <n v="239.98"/>
    <n v="3"/>
    <n v="27"/>
  </r>
  <r>
    <x v="1051"/>
    <x v="93"/>
    <x v="15"/>
    <x v="1"/>
    <x v="8"/>
    <s v="Staple-based wall hangings"/>
    <n v="31.17"/>
    <n v="4"/>
    <n v="9.35"/>
  </r>
  <r>
    <x v="1051"/>
    <x v="93"/>
    <x v="15"/>
    <x v="1"/>
    <x v="13"/>
    <s v="Barricks 18&quot; x 48&quot; Non-Folding Utility Table with Bottom Storage Shelf"/>
    <n v="120.96"/>
    <n v="2"/>
    <n v="-28.22"/>
  </r>
  <r>
    <x v="1051"/>
    <x v="93"/>
    <x v="15"/>
    <x v="2"/>
    <x v="6"/>
    <s v="Samsung Galaxy S III - 16GB - pebble blue (T-Mobile)"/>
    <n v="2239.94"/>
    <n v="8"/>
    <n v="223.99"/>
  </r>
  <r>
    <x v="1051"/>
    <x v="93"/>
    <x v="15"/>
    <x v="0"/>
    <x v="12"/>
    <s v="Staple holder"/>
    <n v="76.61"/>
    <n v="8"/>
    <n v="6.7"/>
  </r>
  <r>
    <x v="1051"/>
    <x v="93"/>
    <x v="15"/>
    <x v="0"/>
    <x v="2"/>
    <s v="Hot File 7-Pocket, Floor Stand"/>
    <n v="142.78"/>
    <n v="1"/>
    <n v="17.850000000000001"/>
  </r>
  <r>
    <x v="1051"/>
    <x v="93"/>
    <x v="15"/>
    <x v="0"/>
    <x v="0"/>
    <s v="Xerox 1955"/>
    <n v="91.36"/>
    <n v="5"/>
    <n v="29.69"/>
  </r>
  <r>
    <x v="1051"/>
    <x v="364"/>
    <x v="25"/>
    <x v="1"/>
    <x v="5"/>
    <s v="Global Executive Mid-Back Manager's Chair"/>
    <n v="698.35"/>
    <n v="3"/>
    <n v="52.38"/>
  </r>
  <r>
    <x v="1051"/>
    <x v="364"/>
    <x v="25"/>
    <x v="1"/>
    <x v="11"/>
    <s v="O'Sullivan 2-Shelf Heavy-Duty Bookcases"/>
    <n v="77.73"/>
    <n v="2"/>
    <n v="-3.89"/>
  </r>
  <r>
    <x v="1052"/>
    <x v="595"/>
    <x v="25"/>
    <x v="0"/>
    <x v="4"/>
    <s v="Quartet Omega Colored Chalk, 12/Pack"/>
    <n v="14.02"/>
    <n v="3"/>
    <n v="4.7300000000000004"/>
  </r>
  <r>
    <x v="1052"/>
    <x v="264"/>
    <x v="5"/>
    <x v="1"/>
    <x v="5"/>
    <s v="Global Airflow Leather Mesh Back Chair, Black"/>
    <n v="301.95999999999998"/>
    <n v="2"/>
    <n v="90.59"/>
  </r>
  <r>
    <x v="1052"/>
    <x v="264"/>
    <x v="5"/>
    <x v="0"/>
    <x v="12"/>
    <s v="Fellowes Smart Surge Ten-Outlet Protector, Platinum"/>
    <n v="180.66"/>
    <n v="3"/>
    <n v="50.58"/>
  </r>
  <r>
    <x v="1052"/>
    <x v="264"/>
    <x v="5"/>
    <x v="2"/>
    <x v="6"/>
    <s v="Pyle PMP37LED"/>
    <n v="191.98"/>
    <n v="2"/>
    <n v="51.83"/>
  </r>
  <r>
    <x v="1052"/>
    <x v="264"/>
    <x v="5"/>
    <x v="2"/>
    <x v="6"/>
    <s v="Clarity 53712"/>
    <n v="65.989999999999995"/>
    <n v="1"/>
    <n v="17.16"/>
  </r>
  <r>
    <x v="1052"/>
    <x v="350"/>
    <x v="3"/>
    <x v="1"/>
    <x v="5"/>
    <s v="Hon Multipurpose Stacking Arm Chairs"/>
    <n v="1212.96"/>
    <n v="7"/>
    <n v="90.97"/>
  </r>
  <r>
    <x v="1052"/>
    <x v="350"/>
    <x v="3"/>
    <x v="0"/>
    <x v="0"/>
    <s v="Wirebound Message Books, Four 2 3/4&quot; x 5&quot; Forms per Page, 600 Sets per Book"/>
    <n v="18.54"/>
    <n v="2"/>
    <n v="8.7100000000000009"/>
  </r>
  <r>
    <x v="1052"/>
    <x v="314"/>
    <x v="31"/>
    <x v="0"/>
    <x v="14"/>
    <s v="Acme Elite Stainless Steel Scissors"/>
    <n v="16.68"/>
    <n v="2"/>
    <n v="4.34"/>
  </r>
  <r>
    <x v="1052"/>
    <x v="314"/>
    <x v="31"/>
    <x v="0"/>
    <x v="0"/>
    <s v="Xerox 215"/>
    <n v="19.440000000000001"/>
    <n v="3"/>
    <n v="9.33"/>
  </r>
  <r>
    <x v="1052"/>
    <x v="314"/>
    <x v="31"/>
    <x v="0"/>
    <x v="0"/>
    <s v="Xerox 1885"/>
    <n v="192.16"/>
    <n v="4"/>
    <n v="92.24"/>
  </r>
  <r>
    <x v="1052"/>
    <x v="521"/>
    <x v="1"/>
    <x v="0"/>
    <x v="3"/>
    <s v="Storex DuraTech Recycled Plastic Frosted Binders"/>
    <n v="5.94"/>
    <n v="7"/>
    <n v="-8.9"/>
  </r>
  <r>
    <x v="1052"/>
    <x v="349"/>
    <x v="10"/>
    <x v="2"/>
    <x v="9"/>
    <s v="Logitech Wireless Performance Mouse MX for PC and Mac"/>
    <n v="479.95"/>
    <n v="6"/>
    <n v="107.99"/>
  </r>
  <r>
    <x v="1052"/>
    <x v="349"/>
    <x v="10"/>
    <x v="0"/>
    <x v="4"/>
    <s v="Newell 330"/>
    <n v="23.92"/>
    <n v="5"/>
    <n v="1.79"/>
  </r>
  <r>
    <x v="1053"/>
    <x v="375"/>
    <x v="3"/>
    <x v="0"/>
    <x v="3"/>
    <s v="Trimflex Flexible Post Binders"/>
    <n v="51.31"/>
    <n v="3"/>
    <n v="17.96"/>
  </r>
  <r>
    <x v="1053"/>
    <x v="413"/>
    <x v="22"/>
    <x v="1"/>
    <x v="8"/>
    <s v="Howard Miller 13-3/4&quot; Diameter Brushed Chrome Round Wall Clock"/>
    <n v="155.25"/>
    <n v="3"/>
    <n v="46.58"/>
  </r>
  <r>
    <x v="1053"/>
    <x v="413"/>
    <x v="22"/>
    <x v="0"/>
    <x v="2"/>
    <s v="Project Tote Personal File"/>
    <n v="14.03"/>
    <n v="1"/>
    <n v="4.07"/>
  </r>
  <r>
    <x v="1053"/>
    <x v="465"/>
    <x v="1"/>
    <x v="0"/>
    <x v="0"/>
    <s v="Rediform Wirebound &quot;Phone Memo&quot; Message Book, 11 x 5-3/4"/>
    <n v="12.22"/>
    <n v="2"/>
    <n v="4.43"/>
  </r>
  <r>
    <x v="1053"/>
    <x v="465"/>
    <x v="1"/>
    <x v="0"/>
    <x v="3"/>
    <s v="Avery Durable Binders"/>
    <n v="2.2999999999999998"/>
    <n v="4"/>
    <n v="-3.57"/>
  </r>
  <r>
    <x v="1053"/>
    <x v="465"/>
    <x v="1"/>
    <x v="0"/>
    <x v="3"/>
    <s v="Fellowes Binding Cases"/>
    <n v="9.36"/>
    <n v="4"/>
    <n v="-16.38"/>
  </r>
  <r>
    <x v="1053"/>
    <x v="371"/>
    <x v="26"/>
    <x v="0"/>
    <x v="2"/>
    <s v="Carina Media Storage Towers in Natural &amp; Black"/>
    <n v="146.35"/>
    <n v="3"/>
    <n v="-32.93"/>
  </r>
  <r>
    <x v="1053"/>
    <x v="50"/>
    <x v="20"/>
    <x v="2"/>
    <x v="15"/>
    <s v="Hewlett-Packard Desktjet 6988DT Refurbished Printer"/>
    <n v="3404.5"/>
    <n v="5"/>
    <n v="1668.21"/>
  </r>
  <r>
    <x v="1053"/>
    <x v="50"/>
    <x v="20"/>
    <x v="2"/>
    <x v="9"/>
    <s v="Kingston Digital DataTraveler 64GB USB 2.0"/>
    <n v="101.34"/>
    <n v="3"/>
    <n v="8.11"/>
  </r>
  <r>
    <x v="1054"/>
    <x v="583"/>
    <x v="3"/>
    <x v="1"/>
    <x v="11"/>
    <s v="Bush Andora Bookcase, Maple/Graphite Gray Finish"/>
    <n v="917.92"/>
    <n v="9"/>
    <n v="75.59"/>
  </r>
  <r>
    <x v="1054"/>
    <x v="583"/>
    <x v="3"/>
    <x v="0"/>
    <x v="0"/>
    <s v="Xerox 1930"/>
    <n v="38.880000000000003"/>
    <n v="6"/>
    <n v="19.05"/>
  </r>
  <r>
    <x v="1054"/>
    <x v="646"/>
    <x v="0"/>
    <x v="0"/>
    <x v="0"/>
    <s v="Xerox 1925"/>
    <n v="74.349999999999994"/>
    <n v="3"/>
    <n v="23.24"/>
  </r>
  <r>
    <x v="1055"/>
    <x v="444"/>
    <x v="20"/>
    <x v="0"/>
    <x v="0"/>
    <s v="Xerox 1943"/>
    <n v="97.82"/>
    <n v="2"/>
    <n v="45.98"/>
  </r>
  <r>
    <x v="1055"/>
    <x v="444"/>
    <x v="20"/>
    <x v="2"/>
    <x v="9"/>
    <s v="Sony 16GB Class 10 Micro SDHC R40 Memory Card"/>
    <n v="103.12"/>
    <n v="8"/>
    <n v="10.31"/>
  </r>
  <r>
    <x v="1055"/>
    <x v="251"/>
    <x v="0"/>
    <x v="0"/>
    <x v="14"/>
    <s v="Fiskars Spring-Action Scissors"/>
    <n v="11.18"/>
    <n v="1"/>
    <n v="0.84"/>
  </r>
  <r>
    <x v="1055"/>
    <x v="251"/>
    <x v="0"/>
    <x v="0"/>
    <x v="2"/>
    <s v="Safco Industrial Wire Shelving"/>
    <n v="153.58000000000001"/>
    <n v="2"/>
    <n v="-32.64"/>
  </r>
  <r>
    <x v="1055"/>
    <x v="456"/>
    <x v="0"/>
    <x v="0"/>
    <x v="12"/>
    <s v="Holmes Visible Mist Ultrasonic Humidifier with 2.3-Gallon Output per Day, Replacement Filter"/>
    <n v="2.2599999999999998"/>
    <n v="1"/>
    <n v="-5.21"/>
  </r>
  <r>
    <x v="1055"/>
    <x v="456"/>
    <x v="0"/>
    <x v="0"/>
    <x v="12"/>
    <s v="Hoover Replacement Belt for Commercial Guardsman Heavy-Duty Upright Vacuum"/>
    <n v="0.44"/>
    <n v="1"/>
    <n v="-1.1100000000000001"/>
  </r>
  <r>
    <x v="1055"/>
    <x v="456"/>
    <x v="0"/>
    <x v="0"/>
    <x v="0"/>
    <s v="Xerox 1982"/>
    <n v="146.18"/>
    <n v="8"/>
    <n v="47.51"/>
  </r>
  <r>
    <x v="1055"/>
    <x v="121"/>
    <x v="10"/>
    <x v="1"/>
    <x v="5"/>
    <s v="Global Ergonomic Managers Chair"/>
    <n v="760.12"/>
    <n v="6"/>
    <n v="-43.44"/>
  </r>
  <r>
    <x v="1055"/>
    <x v="121"/>
    <x v="10"/>
    <x v="1"/>
    <x v="8"/>
    <s v="Contemporary Wood/Metal Frame"/>
    <n v="38.78"/>
    <n v="3"/>
    <n v="7.27"/>
  </r>
  <r>
    <x v="1055"/>
    <x v="121"/>
    <x v="10"/>
    <x v="2"/>
    <x v="9"/>
    <s v="Memorex 25GB 6X Branded Blu-Ray Recordable Disc, 15/Pack"/>
    <n v="122.33"/>
    <n v="9"/>
    <n v="1.53"/>
  </r>
  <r>
    <x v="1055"/>
    <x v="35"/>
    <x v="0"/>
    <x v="0"/>
    <x v="3"/>
    <s v="GBC Plasticlear Binding Covers"/>
    <n v="6.89"/>
    <n v="3"/>
    <n v="-11.02"/>
  </r>
  <r>
    <x v="1055"/>
    <x v="35"/>
    <x v="0"/>
    <x v="1"/>
    <x v="13"/>
    <s v="Chromcraft Bull-Nose Wood Round Conference Table Top, Wood Base"/>
    <n v="457.49"/>
    <n v="3"/>
    <n v="-84.96"/>
  </r>
  <r>
    <x v="1055"/>
    <x v="763"/>
    <x v="20"/>
    <x v="0"/>
    <x v="2"/>
    <s v="Space Solutions Commercial Steel Shelving"/>
    <n v="129.30000000000001"/>
    <n v="2"/>
    <n v="6.47"/>
  </r>
  <r>
    <x v="1055"/>
    <x v="763"/>
    <x v="20"/>
    <x v="0"/>
    <x v="3"/>
    <s v="Wilson Jones Turn Tabs Binder Tool for Ring Binders"/>
    <n v="11.57"/>
    <n v="3"/>
    <n v="3.76"/>
  </r>
  <r>
    <x v="1055"/>
    <x v="208"/>
    <x v="3"/>
    <x v="1"/>
    <x v="8"/>
    <s v="DAX Copper Panel Document Frame, 5 x 7 Size"/>
    <n v="50.32"/>
    <n v="4"/>
    <n v="21.13"/>
  </r>
  <r>
    <x v="1055"/>
    <x v="208"/>
    <x v="3"/>
    <x v="0"/>
    <x v="0"/>
    <s v="Xerox 1907"/>
    <n v="24.56"/>
    <n v="2"/>
    <n v="11.54"/>
  </r>
  <r>
    <x v="1056"/>
    <x v="546"/>
    <x v="23"/>
    <x v="2"/>
    <x v="9"/>
    <s v="Razer Kraken PRO Over Ear PC and Music Headset"/>
    <n v="239.97"/>
    <n v="3"/>
    <n v="71.989999999999995"/>
  </r>
  <r>
    <x v="1056"/>
    <x v="546"/>
    <x v="23"/>
    <x v="0"/>
    <x v="1"/>
    <s v="Avery 508"/>
    <n v="9.82"/>
    <n v="2"/>
    <n v="4.8099999999999996"/>
  </r>
  <r>
    <x v="1056"/>
    <x v="617"/>
    <x v="20"/>
    <x v="2"/>
    <x v="9"/>
    <s v="Anker Ultrathin Bluetooth Wireless Keyboard Aluminum Cover with Stand"/>
    <n v="149.94999999999999"/>
    <n v="5"/>
    <n v="15"/>
  </r>
  <r>
    <x v="1056"/>
    <x v="617"/>
    <x v="20"/>
    <x v="0"/>
    <x v="3"/>
    <s v="Acco D-Ring Binder w/DublLock"/>
    <n v="51.31"/>
    <n v="3"/>
    <n v="18.600000000000001"/>
  </r>
  <r>
    <x v="1056"/>
    <x v="43"/>
    <x v="10"/>
    <x v="0"/>
    <x v="0"/>
    <s v="Xerox 203"/>
    <n v="31.1"/>
    <n v="6"/>
    <n v="10.89"/>
  </r>
  <r>
    <x v="1056"/>
    <x v="43"/>
    <x v="10"/>
    <x v="0"/>
    <x v="4"/>
    <s v="Newell 35"/>
    <n v="5.25"/>
    <n v="2"/>
    <n v="0.59"/>
  </r>
  <r>
    <x v="1056"/>
    <x v="137"/>
    <x v="16"/>
    <x v="0"/>
    <x v="2"/>
    <s v="Plastic Stacking Crates &amp; Casters"/>
    <n v="4.46"/>
    <n v="1"/>
    <n v="0.33"/>
  </r>
  <r>
    <x v="1056"/>
    <x v="194"/>
    <x v="6"/>
    <x v="0"/>
    <x v="0"/>
    <s v="Xerox 230"/>
    <n v="32.4"/>
    <n v="5"/>
    <n v="15.55"/>
  </r>
  <r>
    <x v="1056"/>
    <x v="194"/>
    <x v="6"/>
    <x v="2"/>
    <x v="6"/>
    <s v="BlackBerry Q10"/>
    <n v="503.96"/>
    <n v="4"/>
    <n v="125.99"/>
  </r>
  <r>
    <x v="1057"/>
    <x v="83"/>
    <x v="10"/>
    <x v="1"/>
    <x v="8"/>
    <s v="Stacking Tray, Side-Loading, Legal, Smoke"/>
    <n v="17.920000000000002"/>
    <n v="5"/>
    <n v="2.46"/>
  </r>
  <r>
    <x v="1057"/>
    <x v="83"/>
    <x v="10"/>
    <x v="0"/>
    <x v="3"/>
    <s v="Deluxe Heavy-Duty Vinyl Round Ring Binder"/>
    <n v="41.26"/>
    <n v="6"/>
    <n v="-34.380000000000003"/>
  </r>
  <r>
    <x v="1057"/>
    <x v="469"/>
    <x v="48"/>
    <x v="0"/>
    <x v="3"/>
    <s v="Ibico Standard Transparent Covers"/>
    <n v="82.4"/>
    <n v="5"/>
    <n v="40.380000000000003"/>
  </r>
  <r>
    <x v="1057"/>
    <x v="469"/>
    <x v="48"/>
    <x v="0"/>
    <x v="3"/>
    <s v="Zipper Ring Binder Pockets"/>
    <n v="6.24"/>
    <n v="2"/>
    <n v="3.06"/>
  </r>
  <r>
    <x v="1057"/>
    <x v="469"/>
    <x v="48"/>
    <x v="0"/>
    <x v="0"/>
    <s v="Xerox 1908"/>
    <n v="447.84"/>
    <n v="8"/>
    <n v="219.44"/>
  </r>
  <r>
    <x v="1058"/>
    <x v="284"/>
    <x v="16"/>
    <x v="0"/>
    <x v="10"/>
    <s v="#10 White Business Envelopes,4 1/8 x 9 1/2"/>
    <n v="37.61"/>
    <n v="3"/>
    <n v="12.69"/>
  </r>
  <r>
    <x v="1058"/>
    <x v="485"/>
    <x v="2"/>
    <x v="0"/>
    <x v="3"/>
    <s v="GBC Plasticlear Binding Covers"/>
    <n v="10.33"/>
    <n v="3"/>
    <n v="-7.58"/>
  </r>
  <r>
    <x v="1058"/>
    <x v="485"/>
    <x v="2"/>
    <x v="0"/>
    <x v="3"/>
    <s v="Wilson Jones Century Plastic Molded Ring Binders"/>
    <n v="31.16"/>
    <n v="5"/>
    <n v="-23.89"/>
  </r>
  <r>
    <x v="1058"/>
    <x v="485"/>
    <x v="2"/>
    <x v="0"/>
    <x v="2"/>
    <s v="Plastic Stacking Crates &amp; Casters"/>
    <n v="8.93"/>
    <n v="2"/>
    <n v="0.67"/>
  </r>
  <r>
    <x v="1058"/>
    <x v="519"/>
    <x v="1"/>
    <x v="0"/>
    <x v="3"/>
    <s v="Wilson Jones Standard D-Ring Binders"/>
    <n v="3.04"/>
    <n v="3"/>
    <n v="-5.01"/>
  </r>
  <r>
    <x v="1058"/>
    <x v="81"/>
    <x v="14"/>
    <x v="1"/>
    <x v="5"/>
    <s v="Hon Deluxe Fabric Upholstered Stacking Chairs, Rounded Back"/>
    <n v="487.96"/>
    <n v="2"/>
    <n v="146.38999999999999"/>
  </r>
  <r>
    <x v="1059"/>
    <x v="337"/>
    <x v="10"/>
    <x v="0"/>
    <x v="0"/>
    <s v="Southworth 25% Cotton Linen-Finish Paper &amp; Envelopes"/>
    <n v="21.74"/>
    <n v="3"/>
    <n v="6.8"/>
  </r>
  <r>
    <x v="1059"/>
    <x v="740"/>
    <x v="3"/>
    <x v="0"/>
    <x v="4"/>
    <s v="Bulldog Vacuum Base Pencil Sharpener"/>
    <n v="95.92"/>
    <n v="8"/>
    <n v="25.9"/>
  </r>
  <r>
    <x v="1059"/>
    <x v="62"/>
    <x v="3"/>
    <x v="0"/>
    <x v="4"/>
    <s v="Boston Heavy-Duty Trimline Electric Pencil Sharpeners"/>
    <n v="385.6"/>
    <n v="8"/>
    <n v="111.82"/>
  </r>
  <r>
    <x v="1059"/>
    <x v="62"/>
    <x v="3"/>
    <x v="0"/>
    <x v="4"/>
    <s v="4009 Highlighters by Sanford"/>
    <n v="35.82"/>
    <n v="9"/>
    <n v="11.82"/>
  </r>
  <r>
    <x v="1059"/>
    <x v="208"/>
    <x v="20"/>
    <x v="1"/>
    <x v="8"/>
    <s v="Deflect-o RollaMat Studded, Beveled Mat for Medium Pile Carpeting"/>
    <n v="276.69"/>
    <n v="3"/>
    <n v="49.8"/>
  </r>
  <r>
    <x v="1059"/>
    <x v="208"/>
    <x v="20"/>
    <x v="1"/>
    <x v="5"/>
    <s v="Global Deluxe Office Fabric Chairs"/>
    <n v="172.76"/>
    <n v="2"/>
    <n v="32.630000000000003"/>
  </r>
  <r>
    <x v="1059"/>
    <x v="543"/>
    <x v="1"/>
    <x v="0"/>
    <x v="3"/>
    <s v="Ibico Hi-Tech Manual Binding System"/>
    <n v="182.99"/>
    <n v="3"/>
    <n v="-320.24"/>
  </r>
  <r>
    <x v="1059"/>
    <x v="543"/>
    <x v="1"/>
    <x v="0"/>
    <x v="0"/>
    <s v="Xerox 1971"/>
    <n v="10.27"/>
    <n v="3"/>
    <n v="3.21"/>
  </r>
  <r>
    <x v="1059"/>
    <x v="73"/>
    <x v="3"/>
    <x v="0"/>
    <x v="7"/>
    <s v="Acco Banker's Clasps, 5 3/4&quot;-Long"/>
    <n v="2.88"/>
    <n v="1"/>
    <n v="1.35"/>
  </r>
  <r>
    <x v="1059"/>
    <x v="256"/>
    <x v="43"/>
    <x v="0"/>
    <x v="3"/>
    <s v="GBC Prestige Therm-A-Bind Covers"/>
    <n v="102.93"/>
    <n v="3"/>
    <n v="48.38"/>
  </r>
  <r>
    <x v="1060"/>
    <x v="770"/>
    <x v="11"/>
    <x v="0"/>
    <x v="1"/>
    <s v="Alphabetical Labels for Top Tab Filing"/>
    <n v="71.040000000000006"/>
    <n v="6"/>
    <n v="26.64"/>
  </r>
  <r>
    <x v="1060"/>
    <x v="770"/>
    <x v="11"/>
    <x v="0"/>
    <x v="4"/>
    <s v="Eldon Spacemaker Box, Quick-Snap Lid, Clear"/>
    <n v="5.34"/>
    <n v="2"/>
    <n v="0.73"/>
  </r>
  <r>
    <x v="1060"/>
    <x v="770"/>
    <x v="11"/>
    <x v="0"/>
    <x v="7"/>
    <s v="Plymouth Boxed Rubber Bands by Plymouth"/>
    <n v="11.3"/>
    <n v="3"/>
    <n v="-2.12"/>
  </r>
  <r>
    <x v="1060"/>
    <x v="481"/>
    <x v="22"/>
    <x v="1"/>
    <x v="13"/>
    <s v="Chromcraft Bull-Nose Wood Round Conference Table Top, Wood Base"/>
    <n v="871.4"/>
    <n v="4"/>
    <n v="148.13999999999999"/>
  </r>
  <r>
    <x v="1060"/>
    <x v="667"/>
    <x v="1"/>
    <x v="2"/>
    <x v="6"/>
    <s v="Geemarc AmpliPOWER60"/>
    <n v="148.47999999999999"/>
    <n v="2"/>
    <n v="16.7"/>
  </r>
  <r>
    <x v="1060"/>
    <x v="417"/>
    <x v="20"/>
    <x v="1"/>
    <x v="11"/>
    <s v="DMI Eclipse Executive Suite Bookcases"/>
    <n v="400.78"/>
    <n v="1"/>
    <n v="-5.01"/>
  </r>
  <r>
    <x v="1061"/>
    <x v="635"/>
    <x v="3"/>
    <x v="0"/>
    <x v="2"/>
    <s v="Eldon Shelf Savers Cubes and Bins"/>
    <n v="83.76"/>
    <n v="12"/>
    <n v="1.68"/>
  </r>
  <r>
    <x v="1061"/>
    <x v="128"/>
    <x v="14"/>
    <x v="0"/>
    <x v="0"/>
    <s v="Ampad Poly Cover Wirebound Steno Book, 6&quot; x 9&quot; Assorted Colors, Gregg Ruled"/>
    <n v="4.54"/>
    <n v="1"/>
    <n v="2.04"/>
  </r>
  <r>
    <x v="1061"/>
    <x v="128"/>
    <x v="14"/>
    <x v="0"/>
    <x v="4"/>
    <s v="Fluorescent Highlighters by Dixon"/>
    <n v="15.92"/>
    <n v="4"/>
    <n v="5.41"/>
  </r>
  <r>
    <x v="1061"/>
    <x v="128"/>
    <x v="14"/>
    <x v="2"/>
    <x v="6"/>
    <s v="Nortel Networks T7316 E Nt8 B27"/>
    <n v="543.91999999999996"/>
    <n v="8"/>
    <n v="135.97999999999999"/>
  </r>
  <r>
    <x v="1061"/>
    <x v="674"/>
    <x v="18"/>
    <x v="1"/>
    <x v="8"/>
    <s v="Eldon Antistatic Chair Mats for Low to Medium Pile Carpets"/>
    <n v="526.45000000000005"/>
    <n v="5"/>
    <n v="31.59"/>
  </r>
  <r>
    <x v="1061"/>
    <x v="377"/>
    <x v="26"/>
    <x v="2"/>
    <x v="9"/>
    <s v="Kensington Orbit Wireless Mobile Trackball for PC and Mac"/>
    <n v="431.93"/>
    <n v="9"/>
    <n v="64.790000000000006"/>
  </r>
  <r>
    <x v="1061"/>
    <x v="236"/>
    <x v="20"/>
    <x v="2"/>
    <x v="6"/>
    <s v="Mophie Juice Pack Helium for iPhone"/>
    <n v="239.97"/>
    <n v="3"/>
    <n v="67.19"/>
  </r>
  <r>
    <x v="1061"/>
    <x v="393"/>
    <x v="2"/>
    <x v="2"/>
    <x v="6"/>
    <s v="Bose SoundLink Bluetooth Speaker"/>
    <n v="358.2"/>
    <n v="3"/>
    <n v="41.79"/>
  </r>
  <r>
    <x v="1061"/>
    <x v="393"/>
    <x v="2"/>
    <x v="2"/>
    <x v="6"/>
    <s v="Plantronics Voyager Pro HD - Bluetooth Headset"/>
    <n v="545.91999999999996"/>
    <n v="14"/>
    <n v="72.790000000000006"/>
  </r>
  <r>
    <x v="1061"/>
    <x v="696"/>
    <x v="16"/>
    <x v="0"/>
    <x v="1"/>
    <s v="Avery 512"/>
    <n v="13.87"/>
    <n v="6"/>
    <n v="4.68"/>
  </r>
  <r>
    <x v="1061"/>
    <x v="696"/>
    <x v="16"/>
    <x v="1"/>
    <x v="5"/>
    <s v="Hon Comfortask Task/Swivel Chairs"/>
    <n v="273.55"/>
    <n v="3"/>
    <n v="-13.68"/>
  </r>
  <r>
    <x v="1061"/>
    <x v="445"/>
    <x v="20"/>
    <x v="0"/>
    <x v="2"/>
    <s v="Safco Industrial Wire Shelving System"/>
    <n v="272.94"/>
    <n v="3"/>
    <n v="0"/>
  </r>
  <r>
    <x v="1061"/>
    <x v="134"/>
    <x v="20"/>
    <x v="0"/>
    <x v="3"/>
    <s v="GBC ProClick Punch Binding System"/>
    <n v="102.37"/>
    <n v="2"/>
    <n v="37.11"/>
  </r>
  <r>
    <x v="1061"/>
    <x v="134"/>
    <x v="20"/>
    <x v="0"/>
    <x v="14"/>
    <s v="Acme Preferred Stainless Steel Scissors"/>
    <n v="28.4"/>
    <n v="5"/>
    <n v="8.24"/>
  </r>
  <r>
    <x v="1061"/>
    <x v="134"/>
    <x v="20"/>
    <x v="0"/>
    <x v="2"/>
    <s v="Hot File 7-Pocket, Floor Stand"/>
    <n v="713.88"/>
    <n v="4"/>
    <n v="214.16"/>
  </r>
  <r>
    <x v="1061"/>
    <x v="134"/>
    <x v="20"/>
    <x v="0"/>
    <x v="0"/>
    <s v="Xerox 1991"/>
    <n v="68.52"/>
    <n v="3"/>
    <n v="31.52"/>
  </r>
  <r>
    <x v="1062"/>
    <x v="415"/>
    <x v="20"/>
    <x v="1"/>
    <x v="5"/>
    <s v="Situations Contoured Folding Chairs, 4/Set"/>
    <n v="191.65"/>
    <n v="3"/>
    <n v="31.94"/>
  </r>
  <r>
    <x v="1062"/>
    <x v="217"/>
    <x v="40"/>
    <x v="0"/>
    <x v="0"/>
    <s v="Wirebound Message Books, Four 2 3/4 x 5 White Forms per Page"/>
    <n v="20.07"/>
    <n v="3"/>
    <n v="9.23"/>
  </r>
  <r>
    <x v="1062"/>
    <x v="203"/>
    <x v="22"/>
    <x v="0"/>
    <x v="0"/>
    <s v="Xerox 1997"/>
    <n v="19.440000000000001"/>
    <n v="3"/>
    <n v="9.33"/>
  </r>
  <r>
    <x v="1062"/>
    <x v="203"/>
    <x v="22"/>
    <x v="1"/>
    <x v="8"/>
    <s v="Executive Impressions Supervisor Wall Clock"/>
    <n v="126.3"/>
    <n v="3"/>
    <n v="40.42"/>
  </r>
  <r>
    <x v="1062"/>
    <x v="203"/>
    <x v="22"/>
    <x v="2"/>
    <x v="9"/>
    <s v="LogitechÂ P710e Mobile Speakerphone"/>
    <n v="1287.45"/>
    <n v="5"/>
    <n v="244.62"/>
  </r>
  <r>
    <x v="1063"/>
    <x v="78"/>
    <x v="3"/>
    <x v="0"/>
    <x v="2"/>
    <s v="Tennsco 16-Compartment Lockers with Coat Rack"/>
    <n v="1295.78"/>
    <n v="2"/>
    <n v="310.99"/>
  </r>
  <r>
    <x v="1063"/>
    <x v="116"/>
    <x v="28"/>
    <x v="0"/>
    <x v="12"/>
    <s v="Belkin 325VA UPS Surge Protector, 6'"/>
    <n v="362.94"/>
    <n v="3"/>
    <n v="90.74"/>
  </r>
  <r>
    <x v="1063"/>
    <x v="116"/>
    <x v="28"/>
    <x v="0"/>
    <x v="3"/>
    <s v="Avery Binding System Hidden Tab Executive Style Index Sets"/>
    <n v="11.54"/>
    <n v="2"/>
    <n v="5.77"/>
  </r>
  <r>
    <x v="1063"/>
    <x v="189"/>
    <x v="3"/>
    <x v="0"/>
    <x v="3"/>
    <s v="Satellite Sectional Post Binders"/>
    <n v="312.55"/>
    <n v="9"/>
    <n v="101.58"/>
  </r>
  <r>
    <x v="1063"/>
    <x v="452"/>
    <x v="0"/>
    <x v="0"/>
    <x v="0"/>
    <s v="Xerox 218"/>
    <n v="5.18"/>
    <n v="1"/>
    <n v="1.81"/>
  </r>
  <r>
    <x v="1063"/>
    <x v="494"/>
    <x v="3"/>
    <x v="0"/>
    <x v="3"/>
    <s v="GBC DocuBind TL200 Manual Binding Machine"/>
    <n v="895.92"/>
    <n v="5"/>
    <n v="302.37"/>
  </r>
  <r>
    <x v="1063"/>
    <x v="494"/>
    <x v="3"/>
    <x v="0"/>
    <x v="2"/>
    <s v="Trav-L-File Heavy-Duty Shuttle II, Black"/>
    <n v="130.71"/>
    <n v="3"/>
    <n v="39.21"/>
  </r>
  <r>
    <x v="1063"/>
    <x v="494"/>
    <x v="3"/>
    <x v="0"/>
    <x v="4"/>
    <s v="Newell 328"/>
    <n v="11.68"/>
    <n v="2"/>
    <n v="3.04"/>
  </r>
  <r>
    <x v="1063"/>
    <x v="494"/>
    <x v="3"/>
    <x v="2"/>
    <x v="9"/>
    <s v="Enermax Briskie RF Wireless Keyboard and Mouse Combo"/>
    <n v="62.31"/>
    <n v="3"/>
    <n v="22.43"/>
  </r>
  <r>
    <x v="1063"/>
    <x v="696"/>
    <x v="37"/>
    <x v="1"/>
    <x v="11"/>
    <s v="Hon Metal Bookcases, Putty"/>
    <n v="638.82000000000005"/>
    <n v="9"/>
    <n v="185.26"/>
  </r>
  <r>
    <x v="1063"/>
    <x v="696"/>
    <x v="37"/>
    <x v="0"/>
    <x v="14"/>
    <s v="Acme Box Cutter Scissors"/>
    <n v="30.69"/>
    <n v="3"/>
    <n v="7.98"/>
  </r>
  <r>
    <x v="1063"/>
    <x v="696"/>
    <x v="37"/>
    <x v="1"/>
    <x v="8"/>
    <s v="DAX Executive Solid Wood Document Frame, Desktop or Hang, Mahogany, 5 x 7"/>
    <n v="25.16"/>
    <n v="2"/>
    <n v="8.5500000000000007"/>
  </r>
  <r>
    <x v="1063"/>
    <x v="297"/>
    <x v="0"/>
    <x v="0"/>
    <x v="12"/>
    <s v="Belkin F9G930V10-GRY 9 Outlet Surge"/>
    <n v="21.39"/>
    <n v="2"/>
    <n v="-54.55"/>
  </r>
  <r>
    <x v="1063"/>
    <x v="297"/>
    <x v="0"/>
    <x v="1"/>
    <x v="13"/>
    <s v="Bevis Round Conference Table Top &amp; Single Column Base"/>
    <n v="307.31"/>
    <n v="3"/>
    <n v="-39.51"/>
  </r>
  <r>
    <x v="1063"/>
    <x v="297"/>
    <x v="0"/>
    <x v="1"/>
    <x v="11"/>
    <s v="O'Sullivan Plantations 2-Door Library in Landvery Oak"/>
    <n v="410"/>
    <n v="3"/>
    <n v="-96.47"/>
  </r>
  <r>
    <x v="1064"/>
    <x v="665"/>
    <x v="17"/>
    <x v="0"/>
    <x v="3"/>
    <s v="Tuf-Vin Binders"/>
    <n v="75.790000000000006"/>
    <n v="3"/>
    <n v="25.58"/>
  </r>
  <r>
    <x v="1064"/>
    <x v="320"/>
    <x v="20"/>
    <x v="1"/>
    <x v="13"/>
    <s v="Bretford CR4500 Series Slim Rectangular Table"/>
    <n v="1044.6300000000001"/>
    <n v="5"/>
    <n v="-295.98"/>
  </r>
  <r>
    <x v="1064"/>
    <x v="565"/>
    <x v="20"/>
    <x v="0"/>
    <x v="2"/>
    <s v="Steel Personal Filing/Posting Tote"/>
    <n v="248.57"/>
    <n v="7"/>
    <n v="67.11"/>
  </r>
  <r>
    <x v="1064"/>
    <x v="565"/>
    <x v="20"/>
    <x v="1"/>
    <x v="8"/>
    <s v="Executive Impressions 14&quot;"/>
    <n v="22.23"/>
    <n v="1"/>
    <n v="9.7799999999999994"/>
  </r>
  <r>
    <x v="1064"/>
    <x v="292"/>
    <x v="1"/>
    <x v="2"/>
    <x v="6"/>
    <s v="Samsung Galaxy S4"/>
    <n v="1001.58"/>
    <n v="2"/>
    <n v="125.2"/>
  </r>
  <r>
    <x v="1064"/>
    <x v="292"/>
    <x v="1"/>
    <x v="1"/>
    <x v="5"/>
    <s v="Global Enterprise Series Seating High-Back Swivel/Tilt Chairs"/>
    <n v="569.05999999999995"/>
    <n v="3"/>
    <n v="-178.85"/>
  </r>
  <r>
    <x v="1064"/>
    <x v="292"/>
    <x v="1"/>
    <x v="1"/>
    <x v="8"/>
    <s v="Seth Thomas 13 1/2&quot; Wall Clock"/>
    <n v="14.22"/>
    <n v="2"/>
    <n v="-10.31"/>
  </r>
  <r>
    <x v="1064"/>
    <x v="762"/>
    <x v="15"/>
    <x v="1"/>
    <x v="8"/>
    <s v="Advantus Panel Wall Certificate Holder - 8.5x11"/>
    <n v="19.52"/>
    <n v="2"/>
    <n v="5.37"/>
  </r>
  <r>
    <x v="1064"/>
    <x v="405"/>
    <x v="3"/>
    <x v="1"/>
    <x v="11"/>
    <s v="Sauder Facets Collection Library, Sky Alder Finish"/>
    <n v="436"/>
    <n v="3"/>
    <n v="5.13"/>
  </r>
  <r>
    <x v="1064"/>
    <x v="426"/>
    <x v="3"/>
    <x v="0"/>
    <x v="0"/>
    <s v="Xerox 1919"/>
    <n v="204.95"/>
    <n v="5"/>
    <n v="100.43"/>
  </r>
  <r>
    <x v="1064"/>
    <x v="37"/>
    <x v="20"/>
    <x v="0"/>
    <x v="2"/>
    <s v="Dual Level, Single-Width Filing Carts"/>
    <n v="1085.42"/>
    <n v="7"/>
    <n v="282.20999999999998"/>
  </r>
  <r>
    <x v="1065"/>
    <x v="432"/>
    <x v="18"/>
    <x v="0"/>
    <x v="2"/>
    <s v="Carina Mini System Audio Rack, Model AR050B"/>
    <n v="443.92"/>
    <n v="4"/>
    <n v="13.32"/>
  </r>
  <r>
    <x v="1065"/>
    <x v="432"/>
    <x v="18"/>
    <x v="0"/>
    <x v="3"/>
    <s v="Fellowes PB200 Plastic Comb Binding Machine"/>
    <n v="169.99"/>
    <n v="1"/>
    <n v="78.2"/>
  </r>
  <r>
    <x v="1065"/>
    <x v="432"/>
    <x v="18"/>
    <x v="0"/>
    <x v="0"/>
    <s v="Xerox 226"/>
    <n v="25.92"/>
    <n v="4"/>
    <n v="12.44"/>
  </r>
  <r>
    <x v="1066"/>
    <x v="303"/>
    <x v="0"/>
    <x v="0"/>
    <x v="0"/>
    <s v="White Dual Perf Computer Printout Paper, 2700 Sheets, 1 Part, Heavyweight, 20 lbs., 14 7/8 x 11"/>
    <n v="163.96"/>
    <n v="5"/>
    <n v="59.44"/>
  </r>
  <r>
    <x v="1066"/>
    <x v="303"/>
    <x v="0"/>
    <x v="0"/>
    <x v="3"/>
    <s v="Wilson Jones Four-Pocket Poly Binders"/>
    <n v="5.23"/>
    <n v="4"/>
    <n v="-8.11"/>
  </r>
  <r>
    <x v="1067"/>
    <x v="787"/>
    <x v="4"/>
    <x v="1"/>
    <x v="8"/>
    <s v="Westinghouse Floor Lamp with Metal Mesh Shade, Black"/>
    <n v="23.99"/>
    <n v="1"/>
    <n v="5.52"/>
  </r>
  <r>
    <x v="1067"/>
    <x v="787"/>
    <x v="4"/>
    <x v="2"/>
    <x v="6"/>
    <s v="Pyle PMP37LED"/>
    <n v="287.97000000000003"/>
    <n v="3"/>
    <n v="77.75"/>
  </r>
  <r>
    <x v="1067"/>
    <x v="598"/>
    <x v="25"/>
    <x v="0"/>
    <x v="4"/>
    <s v="4009 Highlighters by Sanford"/>
    <n v="9.5500000000000007"/>
    <n v="3"/>
    <n v="1.55"/>
  </r>
  <r>
    <x v="1067"/>
    <x v="122"/>
    <x v="0"/>
    <x v="2"/>
    <x v="6"/>
    <s v="netTALK DUO VoIP Telephone Service"/>
    <n v="167.97"/>
    <n v="4"/>
    <n v="62.99"/>
  </r>
  <r>
    <x v="1067"/>
    <x v="136"/>
    <x v="0"/>
    <x v="0"/>
    <x v="0"/>
    <s v="Xerox 1891"/>
    <n v="273.89999999999998"/>
    <n v="7"/>
    <n v="92.44"/>
  </r>
  <r>
    <x v="1067"/>
    <x v="136"/>
    <x v="0"/>
    <x v="2"/>
    <x v="15"/>
    <s v="Hewlett-Packard Deskjet 5550 Printer"/>
    <n v="597.13"/>
    <n v="3"/>
    <n v="49.76"/>
  </r>
  <r>
    <x v="1067"/>
    <x v="103"/>
    <x v="31"/>
    <x v="1"/>
    <x v="8"/>
    <s v="Tenex Traditional Chairmats for Medium Pile Carpet, Standard Lip, 36&quot; x 48&quot;"/>
    <n v="545.85"/>
    <n v="9"/>
    <n v="114.63"/>
  </r>
  <r>
    <x v="1067"/>
    <x v="381"/>
    <x v="10"/>
    <x v="0"/>
    <x v="0"/>
    <s v="Message Book, Wirebound, Four 5 1/2&quot; X 4&quot; Forms/Pg., 200 Dupl. Sets/Book"/>
    <n v="32.9"/>
    <n v="4"/>
    <n v="11.1"/>
  </r>
  <r>
    <x v="1067"/>
    <x v="381"/>
    <x v="10"/>
    <x v="1"/>
    <x v="13"/>
    <s v="Bevis Round Conference Table Top, X-Base"/>
    <n v="215.15"/>
    <n v="2"/>
    <n v="-103.99"/>
  </r>
  <r>
    <x v="1067"/>
    <x v="381"/>
    <x v="10"/>
    <x v="0"/>
    <x v="0"/>
    <s v="Wirebound Four 2-3/4 x 5 Forms per Page, 400 Sets per Book"/>
    <n v="30.96"/>
    <n v="6"/>
    <n v="11.22"/>
  </r>
  <r>
    <x v="1067"/>
    <x v="412"/>
    <x v="22"/>
    <x v="2"/>
    <x v="9"/>
    <s v="Logitech 910-002974 M325 Wireless Mouse for Web Scrolling"/>
    <n v="59.98"/>
    <n v="2"/>
    <n v="26.39"/>
  </r>
  <r>
    <x v="1067"/>
    <x v="412"/>
    <x v="22"/>
    <x v="2"/>
    <x v="15"/>
    <s v="Okidata MB491 Multifunction Printer"/>
    <n v="2395.1999999999998"/>
    <n v="6"/>
    <n v="209.58"/>
  </r>
  <r>
    <x v="1067"/>
    <x v="412"/>
    <x v="22"/>
    <x v="2"/>
    <x v="9"/>
    <s v="Plantronics Savi W720 Multi-Device Wireless Headset System"/>
    <n v="1687.8"/>
    <n v="4"/>
    <n v="742.63"/>
  </r>
  <r>
    <x v="1067"/>
    <x v="412"/>
    <x v="22"/>
    <x v="2"/>
    <x v="6"/>
    <s v="Square Credit Card Reader, 4 1/2&quot; x 4 1/2&quot; x 1&quot;, White"/>
    <n v="7.99"/>
    <n v="1"/>
    <n v="2.7"/>
  </r>
  <r>
    <x v="1067"/>
    <x v="365"/>
    <x v="32"/>
    <x v="2"/>
    <x v="9"/>
    <s v="TRENDnet 56K USB 2.0 Phone, Internet and Fax Modem"/>
    <n v="258.89999999999998"/>
    <n v="10"/>
    <n v="93.2"/>
  </r>
  <r>
    <x v="1067"/>
    <x v="365"/>
    <x v="32"/>
    <x v="0"/>
    <x v="0"/>
    <s v="Xerox 1881"/>
    <n v="24.56"/>
    <n v="2"/>
    <n v="11.54"/>
  </r>
  <r>
    <x v="1067"/>
    <x v="337"/>
    <x v="3"/>
    <x v="1"/>
    <x v="8"/>
    <s v="Howard Miller 11-1/2&quot; Diameter Brentwood Wall Clock"/>
    <n v="129.38999999999999"/>
    <n v="3"/>
    <n v="54.34"/>
  </r>
  <r>
    <x v="1067"/>
    <x v="122"/>
    <x v="3"/>
    <x v="0"/>
    <x v="2"/>
    <s v="Rogers Deluxe File Chest"/>
    <n v="87.92"/>
    <n v="4"/>
    <n v="0.88"/>
  </r>
  <r>
    <x v="1067"/>
    <x v="627"/>
    <x v="25"/>
    <x v="2"/>
    <x v="9"/>
    <s v="ImationÂ 8gb Micro Traveldrive Usb 2.0Â Flash Drive"/>
    <n v="24"/>
    <n v="2"/>
    <n v="-2.7"/>
  </r>
  <r>
    <x v="1067"/>
    <x v="578"/>
    <x v="38"/>
    <x v="1"/>
    <x v="8"/>
    <s v="Luxo Professional Combination Clamp-On Lamps"/>
    <n v="102.3"/>
    <n v="1"/>
    <n v="26.6"/>
  </r>
  <r>
    <x v="1068"/>
    <x v="637"/>
    <x v="0"/>
    <x v="1"/>
    <x v="8"/>
    <s v="Deflect-o RollaMat Studded, Beveled Mat for Medium Pile Carpeting"/>
    <n v="332.03"/>
    <n v="9"/>
    <n v="-348.63"/>
  </r>
  <r>
    <x v="1068"/>
    <x v="637"/>
    <x v="0"/>
    <x v="0"/>
    <x v="3"/>
    <s v="Cardinal HOLDit! Binder Insert Strips,Extra Strips"/>
    <n v="11.39"/>
    <n v="9"/>
    <n v="-17.66"/>
  </r>
  <r>
    <x v="1068"/>
    <x v="637"/>
    <x v="0"/>
    <x v="0"/>
    <x v="0"/>
    <s v="Xerox 1975"/>
    <n v="15.55"/>
    <n v="3"/>
    <n v="5.64"/>
  </r>
  <r>
    <x v="1068"/>
    <x v="637"/>
    <x v="0"/>
    <x v="0"/>
    <x v="0"/>
    <s v="Xerox 1966"/>
    <n v="31.1"/>
    <n v="6"/>
    <n v="11.28"/>
  </r>
  <r>
    <x v="1068"/>
    <x v="637"/>
    <x v="0"/>
    <x v="0"/>
    <x v="3"/>
    <s v="Tuf-Vin Binders"/>
    <n v="6.32"/>
    <n v="1"/>
    <n v="-10.42"/>
  </r>
  <r>
    <x v="1068"/>
    <x v="105"/>
    <x v="40"/>
    <x v="2"/>
    <x v="6"/>
    <s v="Anker 36W 4-Port USB Wall Charger Travel Power Adapter for iPhone 5s 5c 5"/>
    <n v="79.959999999999994"/>
    <n v="4"/>
    <n v="22.39"/>
  </r>
  <r>
    <x v="1069"/>
    <x v="470"/>
    <x v="2"/>
    <x v="0"/>
    <x v="3"/>
    <s v="Pressboard Covers with Storage Hooks, 9 1/2&quot; x 11&quot;, Light Blue"/>
    <n v="2.95"/>
    <n v="2"/>
    <n v="-2.2599999999999998"/>
  </r>
  <r>
    <x v="1069"/>
    <x v="470"/>
    <x v="2"/>
    <x v="0"/>
    <x v="0"/>
    <s v="Wirebound Message Books, 5-1/2 x 4 Forms, 2 or 4 Forms per Page"/>
    <n v="16.059999999999999"/>
    <n v="3"/>
    <n v="5.82"/>
  </r>
  <r>
    <x v="1069"/>
    <x v="475"/>
    <x v="16"/>
    <x v="1"/>
    <x v="5"/>
    <s v="Global Comet Stacking Armless Chair"/>
    <n v="239.24"/>
    <n v="1"/>
    <n v="23.92"/>
  </r>
  <r>
    <x v="1069"/>
    <x v="487"/>
    <x v="3"/>
    <x v="1"/>
    <x v="5"/>
    <s v="Global Task Chair, Black"/>
    <n v="122.14"/>
    <n v="3"/>
    <n v="-13.74"/>
  </r>
  <r>
    <x v="1070"/>
    <x v="349"/>
    <x v="20"/>
    <x v="0"/>
    <x v="3"/>
    <s v="Wilson Jones Active Use Binders"/>
    <n v="17.47"/>
    <n v="3"/>
    <n v="6.33"/>
  </r>
  <r>
    <x v="1070"/>
    <x v="634"/>
    <x v="43"/>
    <x v="2"/>
    <x v="9"/>
    <s v="Hypercom P1300 Pinpad"/>
    <n v="252"/>
    <n v="4"/>
    <n v="93.24"/>
  </r>
  <r>
    <x v="1070"/>
    <x v="556"/>
    <x v="2"/>
    <x v="1"/>
    <x v="11"/>
    <s v="O'Sullivan 3-Shelf Heavy-Duty Bookcases"/>
    <n v="87.21"/>
    <n v="3"/>
    <n v="-45.35"/>
  </r>
  <r>
    <x v="1070"/>
    <x v="556"/>
    <x v="2"/>
    <x v="0"/>
    <x v="0"/>
    <s v="Xerox 216"/>
    <n v="15.55"/>
    <n v="3"/>
    <n v="5.44"/>
  </r>
  <r>
    <x v="1070"/>
    <x v="556"/>
    <x v="2"/>
    <x v="2"/>
    <x v="6"/>
    <s v="Apple iPhone 5S"/>
    <n v="683.99"/>
    <n v="2"/>
    <n v="-114"/>
  </r>
  <r>
    <x v="1070"/>
    <x v="556"/>
    <x v="2"/>
    <x v="0"/>
    <x v="2"/>
    <s v="Plastic Stacking Crates &amp; Casters"/>
    <n v="13.39"/>
    <n v="3"/>
    <n v="1"/>
  </r>
  <r>
    <x v="1070"/>
    <x v="556"/>
    <x v="2"/>
    <x v="2"/>
    <x v="9"/>
    <s v="AmazonBasics 3-Button USB Wired Mouse"/>
    <n v="16.78"/>
    <n v="3"/>
    <n v="4.82"/>
  </r>
  <r>
    <x v="1070"/>
    <x v="556"/>
    <x v="2"/>
    <x v="2"/>
    <x v="9"/>
    <s v="Plantronics CS510 - Over-the-Head monaural Wireless Headset System"/>
    <n v="527.91999999999996"/>
    <n v="2"/>
    <n v="85.79"/>
  </r>
  <r>
    <x v="1070"/>
    <x v="372"/>
    <x v="3"/>
    <x v="0"/>
    <x v="7"/>
    <s v="Brites Rubber Bands, 1 1/2 oz. Box"/>
    <n v="5.94"/>
    <n v="3"/>
    <n v="0.12"/>
  </r>
  <r>
    <x v="1071"/>
    <x v="210"/>
    <x v="32"/>
    <x v="0"/>
    <x v="4"/>
    <s v="Binney &amp; Smith inkTank Erasable Desk Highlighter, Chisel Tip, Yellow, 12/Box"/>
    <n v="7.56"/>
    <n v="3"/>
    <n v="3.1"/>
  </r>
  <r>
    <x v="1071"/>
    <x v="210"/>
    <x v="32"/>
    <x v="0"/>
    <x v="0"/>
    <s v="Easy-staple paper"/>
    <n v="24.56"/>
    <n v="2"/>
    <n v="11.54"/>
  </r>
  <r>
    <x v="1071"/>
    <x v="210"/>
    <x v="32"/>
    <x v="0"/>
    <x v="4"/>
    <s v="BIC Brite Liner Highlighters, Chisel Tip"/>
    <n v="12.96"/>
    <n v="2"/>
    <n v="4.1500000000000004"/>
  </r>
  <r>
    <x v="1071"/>
    <x v="381"/>
    <x v="3"/>
    <x v="1"/>
    <x v="8"/>
    <s v="Deflect-o SuperTray Unbreakable Stackable Tray, Letter, Black"/>
    <n v="145.9"/>
    <n v="5"/>
    <n v="62.74"/>
  </r>
  <r>
    <x v="1071"/>
    <x v="788"/>
    <x v="22"/>
    <x v="1"/>
    <x v="8"/>
    <s v="GE 48&quot; Fluorescent Tube, Cool White Energy Saver, 34 Watts, 30/Box"/>
    <n v="198.46"/>
    <n v="2"/>
    <n v="99.23"/>
  </r>
  <r>
    <x v="1071"/>
    <x v="788"/>
    <x v="22"/>
    <x v="0"/>
    <x v="1"/>
    <s v="Dot Matrix Printer Tape Reel Labels, White, 5000/Box"/>
    <n v="786.48"/>
    <n v="8"/>
    <n v="385.38"/>
  </r>
  <r>
    <x v="1071"/>
    <x v="788"/>
    <x v="22"/>
    <x v="0"/>
    <x v="3"/>
    <s v="GBC White Gloss Covers, Plain Front"/>
    <n v="23.17"/>
    <n v="2"/>
    <n v="7.82"/>
  </r>
  <r>
    <x v="1071"/>
    <x v="788"/>
    <x v="22"/>
    <x v="2"/>
    <x v="9"/>
    <s v="Micro Innovations USB RF Wireless Keyboard with Mouse"/>
    <n v="50"/>
    <n v="2"/>
    <n v="10.5"/>
  </r>
  <r>
    <x v="1071"/>
    <x v="339"/>
    <x v="3"/>
    <x v="0"/>
    <x v="1"/>
    <s v="Avery 485"/>
    <n v="75.180000000000007"/>
    <n v="6"/>
    <n v="35.33"/>
  </r>
  <r>
    <x v="1071"/>
    <x v="58"/>
    <x v="22"/>
    <x v="1"/>
    <x v="8"/>
    <s v="Master Big Foot Doorstop, Beige"/>
    <n v="15.84"/>
    <n v="3"/>
    <n v="4.91"/>
  </r>
  <r>
    <x v="1071"/>
    <x v="58"/>
    <x v="22"/>
    <x v="0"/>
    <x v="3"/>
    <s v="GBC VeloBinder Manual Binding System"/>
    <n v="86.38"/>
    <n v="3"/>
    <n v="30.23"/>
  </r>
  <r>
    <x v="1071"/>
    <x v="58"/>
    <x v="22"/>
    <x v="0"/>
    <x v="4"/>
    <s v="Zebra Zazzle Fluorescent Highlighters"/>
    <n v="18.239999999999998"/>
    <n v="3"/>
    <n v="6.2"/>
  </r>
  <r>
    <x v="1071"/>
    <x v="58"/>
    <x v="22"/>
    <x v="0"/>
    <x v="4"/>
    <s v="Crayola Colored Pencils"/>
    <n v="13.12"/>
    <n v="4"/>
    <n v="4.33"/>
  </r>
  <r>
    <x v="1071"/>
    <x v="736"/>
    <x v="7"/>
    <x v="1"/>
    <x v="8"/>
    <s v="36X48 HARDFLOOR CHAIRMAT"/>
    <n v="83.92"/>
    <n v="4"/>
    <n v="5.87"/>
  </r>
  <r>
    <x v="1071"/>
    <x v="736"/>
    <x v="7"/>
    <x v="2"/>
    <x v="9"/>
    <s v="Maxell 4.7GB DVD-R"/>
    <n v="141.9"/>
    <n v="5"/>
    <n v="58.18"/>
  </r>
  <r>
    <x v="1071"/>
    <x v="736"/>
    <x v="7"/>
    <x v="1"/>
    <x v="8"/>
    <s v="Tensor Track Tree Floor Lamp"/>
    <n v="39.979999999999997"/>
    <n v="2"/>
    <n v="9.1999999999999993"/>
  </r>
  <r>
    <x v="1071"/>
    <x v="736"/>
    <x v="7"/>
    <x v="0"/>
    <x v="4"/>
    <s v="Newell 325"/>
    <n v="28.91"/>
    <n v="7"/>
    <n v="8.67"/>
  </r>
  <r>
    <x v="1071"/>
    <x v="736"/>
    <x v="7"/>
    <x v="0"/>
    <x v="4"/>
    <s v="Hunt Boston Vacuum Mount KS Pencil Sharpener"/>
    <n v="174.95"/>
    <n v="5"/>
    <n v="45.49"/>
  </r>
  <r>
    <x v="1071"/>
    <x v="376"/>
    <x v="22"/>
    <x v="0"/>
    <x v="0"/>
    <s v="Easy-staple paper"/>
    <n v="52.76"/>
    <n v="2"/>
    <n v="24.27"/>
  </r>
  <r>
    <x v="1072"/>
    <x v="210"/>
    <x v="11"/>
    <x v="0"/>
    <x v="3"/>
    <s v="Wilson Jones Easy Flow II Sheet Lifters"/>
    <n v="1.08"/>
    <n v="2"/>
    <n v="-0.79"/>
  </r>
  <r>
    <x v="1072"/>
    <x v="270"/>
    <x v="1"/>
    <x v="0"/>
    <x v="4"/>
    <s v="Quartet Alpha White Chalk, 12/Pack"/>
    <n v="8.84"/>
    <n v="5"/>
    <n v="2.98"/>
  </r>
  <r>
    <x v="1072"/>
    <x v="270"/>
    <x v="1"/>
    <x v="0"/>
    <x v="12"/>
    <s v="Belkin F9S820V06 8 Outlet Surge"/>
    <n v="58.46"/>
    <n v="9"/>
    <n v="-146.16"/>
  </r>
  <r>
    <x v="1072"/>
    <x v="209"/>
    <x v="1"/>
    <x v="0"/>
    <x v="2"/>
    <s v="Recycled Steel Personal File for Hanging File Folders"/>
    <n v="228.92"/>
    <n v="5"/>
    <n v="14.31"/>
  </r>
  <r>
    <x v="1072"/>
    <x v="88"/>
    <x v="18"/>
    <x v="1"/>
    <x v="8"/>
    <s v="Eldon Antistatic Chair Mats for Low to Medium Pile Carpets"/>
    <n v="526.45000000000005"/>
    <n v="5"/>
    <n v="31.59"/>
  </r>
  <r>
    <x v="1072"/>
    <x v="509"/>
    <x v="37"/>
    <x v="0"/>
    <x v="0"/>
    <s v="Xerox 1914"/>
    <n v="274.8"/>
    <n v="5"/>
    <n v="134.65"/>
  </r>
  <r>
    <x v="1072"/>
    <x v="509"/>
    <x v="37"/>
    <x v="0"/>
    <x v="2"/>
    <s v="Tennsco Industrial Shelving"/>
    <n v="195.64"/>
    <n v="4"/>
    <n v="3.91"/>
  </r>
  <r>
    <x v="1072"/>
    <x v="509"/>
    <x v="37"/>
    <x v="2"/>
    <x v="6"/>
    <s v="Digium D40 VoIP phone"/>
    <n v="257.98"/>
    <n v="2"/>
    <n v="74.81"/>
  </r>
  <r>
    <x v="1072"/>
    <x v="509"/>
    <x v="37"/>
    <x v="0"/>
    <x v="4"/>
    <s v="Prismacolor Color Pencil Set"/>
    <n v="119.04"/>
    <n v="6"/>
    <n v="48.81"/>
  </r>
  <r>
    <x v="1073"/>
    <x v="652"/>
    <x v="4"/>
    <x v="1"/>
    <x v="8"/>
    <s v="Eldon 200 Class Desk Accessories, Smoke"/>
    <n v="18.84"/>
    <n v="3"/>
    <n v="7.91"/>
  </r>
  <r>
    <x v="1073"/>
    <x v="215"/>
    <x v="1"/>
    <x v="0"/>
    <x v="2"/>
    <s v="Fellowes Mobile File Cart, Black"/>
    <n v="298.45999999999998"/>
    <n v="6"/>
    <n v="26.12"/>
  </r>
  <r>
    <x v="1073"/>
    <x v="97"/>
    <x v="4"/>
    <x v="0"/>
    <x v="12"/>
    <s v="Belkin 7-Outlet SurgeMaster Home Series"/>
    <n v="41.91"/>
    <n v="3"/>
    <n v="10.9"/>
  </r>
  <r>
    <x v="1074"/>
    <x v="549"/>
    <x v="3"/>
    <x v="0"/>
    <x v="1"/>
    <s v="Avery 482"/>
    <n v="8.67"/>
    <n v="3"/>
    <n v="4.07"/>
  </r>
  <r>
    <x v="1074"/>
    <x v="448"/>
    <x v="20"/>
    <x v="2"/>
    <x v="9"/>
    <s v="SanDisk Ultra 32 GB MicroSDHC Class 10 Memory Card"/>
    <n v="132.6"/>
    <n v="6"/>
    <n v="17.239999999999998"/>
  </r>
  <r>
    <x v="1074"/>
    <x v="262"/>
    <x v="30"/>
    <x v="0"/>
    <x v="4"/>
    <s v="Staples in misc. colors"/>
    <n v="30.32"/>
    <n v="4"/>
    <n v="11.82"/>
  </r>
  <r>
    <x v="1074"/>
    <x v="119"/>
    <x v="3"/>
    <x v="2"/>
    <x v="9"/>
    <s v="LogitechÂ P710e Mobile Speakerphone"/>
    <n v="1287.45"/>
    <n v="5"/>
    <n v="244.62"/>
  </r>
  <r>
    <x v="1074"/>
    <x v="119"/>
    <x v="3"/>
    <x v="0"/>
    <x v="12"/>
    <s v="Fellowes 8 Outlet Superior Workstation Surge Protector w/o Phone/Fax/Modem Protection"/>
    <n v="168.1"/>
    <n v="5"/>
    <n v="43.71"/>
  </r>
  <r>
    <x v="1074"/>
    <x v="324"/>
    <x v="3"/>
    <x v="2"/>
    <x v="6"/>
    <s v="Belkin iPhone and iPad Lightning Cable"/>
    <n v="71.95"/>
    <n v="6"/>
    <n v="5.4"/>
  </r>
  <r>
    <x v="1074"/>
    <x v="324"/>
    <x v="3"/>
    <x v="0"/>
    <x v="3"/>
    <s v="Acco Four Pocket Poly Ring Binder with Label Holder, Smoke, 1&quot;"/>
    <n v="29.8"/>
    <n v="5"/>
    <n v="9.31"/>
  </r>
  <r>
    <x v="1075"/>
    <x v="178"/>
    <x v="10"/>
    <x v="0"/>
    <x v="0"/>
    <s v="Wirebound Message Books, Four 2 3/4 x 5 Forms per Page, 200 Sets per Book"/>
    <n v="3.82"/>
    <n v="1"/>
    <n v="1.19"/>
  </r>
  <r>
    <x v="1076"/>
    <x v="294"/>
    <x v="2"/>
    <x v="2"/>
    <x v="6"/>
    <s v="Cisco SPA508G"/>
    <n v="39.590000000000003"/>
    <n v="1"/>
    <n v="-7.26"/>
  </r>
  <r>
    <x v="1076"/>
    <x v="294"/>
    <x v="2"/>
    <x v="1"/>
    <x v="8"/>
    <s v="Nu-Dell Executive Frame"/>
    <n v="91.01"/>
    <n v="9"/>
    <n v="19.34"/>
  </r>
  <r>
    <x v="1076"/>
    <x v="390"/>
    <x v="42"/>
    <x v="0"/>
    <x v="2"/>
    <s v="Standard Rollaway File with Lock"/>
    <n v="360.38"/>
    <n v="2"/>
    <n v="93.7"/>
  </r>
  <r>
    <x v="1076"/>
    <x v="390"/>
    <x v="42"/>
    <x v="0"/>
    <x v="0"/>
    <s v="Strathmore Photo Mount Cards"/>
    <n v="13.56"/>
    <n v="2"/>
    <n v="6.24"/>
  </r>
  <r>
    <x v="1077"/>
    <x v="460"/>
    <x v="3"/>
    <x v="0"/>
    <x v="3"/>
    <s v="Acco Suede Grain Vinyl Round Ring Binder"/>
    <n v="4.45"/>
    <n v="2"/>
    <n v="1.45"/>
  </r>
  <r>
    <x v="1077"/>
    <x v="460"/>
    <x v="3"/>
    <x v="1"/>
    <x v="8"/>
    <s v="Deflect-o RollaMat Studded, Beveled Mat for Medium Pile Carpeting"/>
    <n v="276.69"/>
    <n v="3"/>
    <n v="49.8"/>
  </r>
  <r>
    <x v="1077"/>
    <x v="460"/>
    <x v="3"/>
    <x v="0"/>
    <x v="7"/>
    <s v="OIC Binder Clips, Mini, 1/4&quot; Capacity, Black"/>
    <n v="4.96"/>
    <n v="4"/>
    <n v="2.33"/>
  </r>
  <r>
    <x v="1077"/>
    <x v="460"/>
    <x v="3"/>
    <x v="0"/>
    <x v="4"/>
    <s v="BOSTON Model 1800 Electric Pencil Sharpeners, Putty/Woodgrain"/>
    <n v="71.92"/>
    <n v="4"/>
    <n v="20.86"/>
  </r>
  <r>
    <x v="1077"/>
    <x v="460"/>
    <x v="3"/>
    <x v="1"/>
    <x v="8"/>
    <s v="Eldon 200 Class Desk Accessories, Burgundy"/>
    <n v="18.84"/>
    <n v="3"/>
    <n v="7.91"/>
  </r>
  <r>
    <x v="1077"/>
    <x v="460"/>
    <x v="3"/>
    <x v="2"/>
    <x v="9"/>
    <s v="Sony Micro Vault Click 8 GB USB 2.0 Flash Drive"/>
    <n v="140.97"/>
    <n v="3"/>
    <n v="19.739999999999998"/>
  </r>
  <r>
    <x v="1077"/>
    <x v="460"/>
    <x v="3"/>
    <x v="2"/>
    <x v="6"/>
    <s v="GE 30524EE4"/>
    <n v="470.38"/>
    <n v="3"/>
    <n v="52.92"/>
  </r>
  <r>
    <x v="1077"/>
    <x v="154"/>
    <x v="10"/>
    <x v="0"/>
    <x v="0"/>
    <s v="Xerox 1950"/>
    <n v="9.25"/>
    <n v="2"/>
    <n v="3.35"/>
  </r>
  <r>
    <x v="1077"/>
    <x v="154"/>
    <x v="10"/>
    <x v="2"/>
    <x v="6"/>
    <s v="Samsung Galaxy S III - 16GB - pebble blue (T-Mobile)"/>
    <n v="1889.95"/>
    <n v="9"/>
    <n v="-377.99"/>
  </r>
  <r>
    <x v="1077"/>
    <x v="154"/>
    <x v="10"/>
    <x v="0"/>
    <x v="2"/>
    <s v="Tenex File Box, Personal Filing Tote with Lid, Black"/>
    <n v="62.04"/>
    <n v="5"/>
    <n v="4.6500000000000004"/>
  </r>
  <r>
    <x v="1077"/>
    <x v="154"/>
    <x v="10"/>
    <x v="1"/>
    <x v="8"/>
    <s v="GE 48&quot; Fluorescent Tube, Cool White Energy Saver, 34 Watts, 30/Box"/>
    <n v="396.92"/>
    <n v="5"/>
    <n v="148.85"/>
  </r>
  <r>
    <x v="1077"/>
    <x v="154"/>
    <x v="10"/>
    <x v="0"/>
    <x v="2"/>
    <s v="SAFCO Mobile Desk Side File, Wire Frame"/>
    <n v="239.46"/>
    <n v="7"/>
    <n v="17.96"/>
  </r>
  <r>
    <x v="1077"/>
    <x v="154"/>
    <x v="10"/>
    <x v="0"/>
    <x v="4"/>
    <s v="Crayola Colored Pencils"/>
    <n v="13.12"/>
    <n v="5"/>
    <n v="2.13"/>
  </r>
  <r>
    <x v="1078"/>
    <x v="226"/>
    <x v="7"/>
    <x v="0"/>
    <x v="3"/>
    <s v="GBC Standard Plastic Binding Systems Combs"/>
    <n v="26.55"/>
    <n v="3"/>
    <n v="13.01"/>
  </r>
  <r>
    <x v="1078"/>
    <x v="226"/>
    <x v="7"/>
    <x v="1"/>
    <x v="13"/>
    <s v="Hon 2111 Invitation Series Straight Table"/>
    <n v="310.44"/>
    <n v="3"/>
    <n v="-48.78"/>
  </r>
  <r>
    <x v="1078"/>
    <x v="147"/>
    <x v="20"/>
    <x v="0"/>
    <x v="4"/>
    <s v="Newell 349"/>
    <n v="6.56"/>
    <n v="2"/>
    <n v="1.9"/>
  </r>
  <r>
    <x v="1078"/>
    <x v="147"/>
    <x v="20"/>
    <x v="0"/>
    <x v="1"/>
    <s v="Avery 509"/>
    <n v="7.83"/>
    <n v="3"/>
    <n v="3.6"/>
  </r>
  <r>
    <x v="1078"/>
    <x v="147"/>
    <x v="20"/>
    <x v="2"/>
    <x v="9"/>
    <s v="Sony 32GB Class 10 Micro SDHC R40 Memory Card"/>
    <n v="41.9"/>
    <n v="2"/>
    <n v="8.8000000000000007"/>
  </r>
  <r>
    <x v="1078"/>
    <x v="147"/>
    <x v="20"/>
    <x v="1"/>
    <x v="5"/>
    <s v="Hon Mobius Operator's Chair"/>
    <n v="664.15"/>
    <n v="6"/>
    <n v="88.55"/>
  </r>
  <r>
    <x v="1078"/>
    <x v="147"/>
    <x v="20"/>
    <x v="0"/>
    <x v="0"/>
    <s v="Spiral Phone Message Books with Labels by Adams"/>
    <n v="8.9600000000000009"/>
    <n v="2"/>
    <n v="4.3899999999999997"/>
  </r>
  <r>
    <x v="1078"/>
    <x v="332"/>
    <x v="6"/>
    <x v="0"/>
    <x v="12"/>
    <s v="Belkin 8 Outlet SurgeMaster II Gold Surge Protector"/>
    <n v="179.94"/>
    <n v="3"/>
    <n v="50.38"/>
  </r>
  <r>
    <x v="1078"/>
    <x v="332"/>
    <x v="6"/>
    <x v="1"/>
    <x v="13"/>
    <s v="Hon 5100 Series Wood Tables"/>
    <n v="872.94"/>
    <n v="3"/>
    <n v="157.13"/>
  </r>
  <r>
    <x v="1078"/>
    <x v="332"/>
    <x v="6"/>
    <x v="0"/>
    <x v="0"/>
    <s v="Xerox 1999"/>
    <n v="12.96"/>
    <n v="2"/>
    <n v="6.22"/>
  </r>
  <r>
    <x v="1079"/>
    <x v="394"/>
    <x v="2"/>
    <x v="1"/>
    <x v="5"/>
    <s v="Global Deluxe Stacking Chair, Gray"/>
    <n v="71.37"/>
    <n v="2"/>
    <n v="-1.02"/>
  </r>
  <r>
    <x v="1079"/>
    <x v="139"/>
    <x v="1"/>
    <x v="0"/>
    <x v="4"/>
    <s v="Crayola Anti Dust Chalk, 12/Pack"/>
    <n v="2.91"/>
    <n v="2"/>
    <n v="0.91"/>
  </r>
  <r>
    <x v="1079"/>
    <x v="40"/>
    <x v="25"/>
    <x v="1"/>
    <x v="5"/>
    <s v="Global Fabric Manager's Chair, Dark Gray"/>
    <n v="242.35"/>
    <n v="3"/>
    <n v="15.15"/>
  </r>
  <r>
    <x v="1080"/>
    <x v="661"/>
    <x v="16"/>
    <x v="1"/>
    <x v="8"/>
    <s v="C-Line Magnetic Cubicle Keepers, Clear Polypropylene"/>
    <n v="7.9"/>
    <n v="2"/>
    <n v="2.17"/>
  </r>
  <r>
    <x v="1080"/>
    <x v="734"/>
    <x v="20"/>
    <x v="2"/>
    <x v="6"/>
    <s v="Avaya 5420 Digital phone"/>
    <n v="269.98"/>
    <n v="2"/>
    <n v="67.5"/>
  </r>
  <r>
    <x v="1080"/>
    <x v="734"/>
    <x v="20"/>
    <x v="0"/>
    <x v="0"/>
    <s v="Southworth 25% Cotton Premium Laser Paper and Envelopes"/>
    <n v="99.9"/>
    <n v="5"/>
    <n v="47.95"/>
  </r>
  <r>
    <x v="1080"/>
    <x v="734"/>
    <x v="20"/>
    <x v="1"/>
    <x v="8"/>
    <s v="DAX Solid Wood Frames"/>
    <n v="39.08"/>
    <n v="4"/>
    <n v="14.46"/>
  </r>
  <r>
    <x v="1080"/>
    <x v="314"/>
    <x v="3"/>
    <x v="2"/>
    <x v="16"/>
    <s v="Brother DCP1000 Digital 3 in 1 Multifunction Machine"/>
    <n v="479.98"/>
    <n v="2"/>
    <n v="90"/>
  </r>
  <r>
    <x v="1080"/>
    <x v="202"/>
    <x v="3"/>
    <x v="0"/>
    <x v="0"/>
    <s v="Xerox 221"/>
    <n v="32.4"/>
    <n v="5"/>
    <n v="15.55"/>
  </r>
  <r>
    <x v="1080"/>
    <x v="202"/>
    <x v="3"/>
    <x v="0"/>
    <x v="10"/>
    <s v="Peel &amp; Seel Recycled Catalog Envelopes, Brown"/>
    <n v="57.9"/>
    <n v="5"/>
    <n v="28.95"/>
  </r>
  <r>
    <x v="1080"/>
    <x v="202"/>
    <x v="3"/>
    <x v="0"/>
    <x v="2"/>
    <s v="Sterilite Show Offs Storage Containers"/>
    <n v="10.56"/>
    <n v="2"/>
    <n v="0"/>
  </r>
  <r>
    <x v="1080"/>
    <x v="202"/>
    <x v="3"/>
    <x v="1"/>
    <x v="11"/>
    <s v="Atlantic Metals Mobile 4-Shelf Bookcases, Custom Colors"/>
    <n v="1194.17"/>
    <n v="5"/>
    <n v="210.74"/>
  </r>
  <r>
    <x v="1081"/>
    <x v="505"/>
    <x v="12"/>
    <x v="1"/>
    <x v="13"/>
    <s v="Chromcraft 48&quot; x 96&quot; Racetrack Double Pedestal Table"/>
    <n v="801.6"/>
    <n v="5"/>
    <n v="-448.9"/>
  </r>
  <r>
    <x v="1081"/>
    <x v="505"/>
    <x v="12"/>
    <x v="1"/>
    <x v="5"/>
    <s v="Global Fabric Manager's Chair, Dark Gray"/>
    <n v="161.57"/>
    <n v="2"/>
    <n v="10.1"/>
  </r>
  <r>
    <x v="1081"/>
    <x v="505"/>
    <x v="12"/>
    <x v="0"/>
    <x v="0"/>
    <s v="Riverleaf Stik-Withit Designer Note Cubes"/>
    <n v="16.100000000000001"/>
    <n v="2"/>
    <n v="5.23"/>
  </r>
  <r>
    <x v="1081"/>
    <x v="505"/>
    <x v="12"/>
    <x v="0"/>
    <x v="3"/>
    <s v="Acco Expandable Hanging Binders"/>
    <n v="7.66"/>
    <n v="4"/>
    <n v="-6.12"/>
  </r>
  <r>
    <x v="1081"/>
    <x v="505"/>
    <x v="12"/>
    <x v="1"/>
    <x v="5"/>
    <s v="High-Back Leather Manager's Chair"/>
    <n v="311.98"/>
    <n v="3"/>
    <n v="-42.9"/>
  </r>
  <r>
    <x v="1081"/>
    <x v="9"/>
    <x v="2"/>
    <x v="2"/>
    <x v="16"/>
    <s v="Canon PC-428 Personal Copier"/>
    <n v="599.97"/>
    <n v="5"/>
    <n v="70"/>
  </r>
  <r>
    <x v="1081"/>
    <x v="9"/>
    <x v="2"/>
    <x v="1"/>
    <x v="5"/>
    <s v="Situations Contoured Folding Chairs, 4/Set"/>
    <n v="198.74"/>
    <n v="4"/>
    <n v="-14.2"/>
  </r>
  <r>
    <x v="1081"/>
    <x v="9"/>
    <x v="2"/>
    <x v="0"/>
    <x v="14"/>
    <s v="Acme Kleencut Forged Steel Scissors"/>
    <n v="9.18"/>
    <n v="2"/>
    <n v="1.1499999999999999"/>
  </r>
  <r>
    <x v="1082"/>
    <x v="246"/>
    <x v="1"/>
    <x v="0"/>
    <x v="2"/>
    <s v="Trav-L-File Heavy-Duty Shuttle II, Black"/>
    <n v="69.709999999999994"/>
    <n v="2"/>
    <n v="8.7100000000000009"/>
  </r>
  <r>
    <x v="1082"/>
    <x v="246"/>
    <x v="1"/>
    <x v="1"/>
    <x v="8"/>
    <s v="Contract Clock, 14&quot;, Brown"/>
    <n v="8.7899999999999991"/>
    <n v="1"/>
    <n v="-5.71"/>
  </r>
  <r>
    <x v="1082"/>
    <x v="551"/>
    <x v="19"/>
    <x v="0"/>
    <x v="1"/>
    <s v="Avery 486"/>
    <n v="14.62"/>
    <n v="2"/>
    <n v="6.87"/>
  </r>
  <r>
    <x v="1082"/>
    <x v="551"/>
    <x v="19"/>
    <x v="0"/>
    <x v="12"/>
    <s v="1.7 Cubic Foot Compact &quot;Cube&quot; Office Refrigerators"/>
    <n v="416.32"/>
    <n v="2"/>
    <n v="112.41"/>
  </r>
  <r>
    <x v="1082"/>
    <x v="551"/>
    <x v="19"/>
    <x v="0"/>
    <x v="3"/>
    <s v="Avery Printable Repositionable Plastic Tabs"/>
    <n v="43"/>
    <n v="5"/>
    <n v="20.21"/>
  </r>
  <r>
    <x v="1082"/>
    <x v="551"/>
    <x v="19"/>
    <x v="1"/>
    <x v="5"/>
    <s v="Novimex Fabric Task Chair"/>
    <n v="182.94"/>
    <n v="3"/>
    <n v="27.44"/>
  </r>
  <r>
    <x v="1082"/>
    <x v="551"/>
    <x v="19"/>
    <x v="0"/>
    <x v="3"/>
    <s v="Cardinal Slant-D Ring Binders"/>
    <n v="60.83"/>
    <n v="7"/>
    <n v="30.42"/>
  </r>
  <r>
    <x v="1082"/>
    <x v="551"/>
    <x v="19"/>
    <x v="2"/>
    <x v="9"/>
    <s v="Logitech G35 7.1-Channel Surround Sound Headset"/>
    <n v="389.97"/>
    <n v="3"/>
    <n v="132.59"/>
  </r>
  <r>
    <x v="1082"/>
    <x v="436"/>
    <x v="28"/>
    <x v="0"/>
    <x v="3"/>
    <s v="Ibico Ibimaster 300 Manual Binding System"/>
    <n v="735.98"/>
    <n v="2"/>
    <n v="331.19"/>
  </r>
  <r>
    <x v="1082"/>
    <x v="278"/>
    <x v="20"/>
    <x v="0"/>
    <x v="0"/>
    <s v="Xerox 1977"/>
    <n v="13.36"/>
    <n v="2"/>
    <n v="6.41"/>
  </r>
  <r>
    <x v="1082"/>
    <x v="278"/>
    <x v="20"/>
    <x v="1"/>
    <x v="5"/>
    <s v="Office Star - Task Chair with Contemporary Loop Arms"/>
    <n v="163.76"/>
    <n v="2"/>
    <n v="25.47"/>
  </r>
  <r>
    <x v="1082"/>
    <x v="278"/>
    <x v="20"/>
    <x v="1"/>
    <x v="8"/>
    <s v="Tenex B1-RE Series Chair Mats for Low Pile Carpets"/>
    <n v="183.92"/>
    <n v="4"/>
    <n v="31.27"/>
  </r>
  <r>
    <x v="1083"/>
    <x v="581"/>
    <x v="23"/>
    <x v="0"/>
    <x v="0"/>
    <s v="Xerox 1993"/>
    <n v="6.48"/>
    <n v="1"/>
    <n v="3.18"/>
  </r>
  <r>
    <x v="1083"/>
    <x v="582"/>
    <x v="27"/>
    <x v="2"/>
    <x v="6"/>
    <s v="PayAnywhere Card Reader"/>
    <n v="71.930000000000007"/>
    <n v="9"/>
    <n v="6.29"/>
  </r>
  <r>
    <x v="1083"/>
    <x v="582"/>
    <x v="27"/>
    <x v="0"/>
    <x v="4"/>
    <s v="BOSTON Ranger #55 Pencil Sharpener, Black"/>
    <n v="25.99"/>
    <n v="1"/>
    <n v="7.54"/>
  </r>
  <r>
    <x v="1083"/>
    <x v="746"/>
    <x v="10"/>
    <x v="0"/>
    <x v="3"/>
    <s v="Vinyl Sectional Post Binders"/>
    <n v="33.93"/>
    <n v="3"/>
    <n v="-22.62"/>
  </r>
  <r>
    <x v="1083"/>
    <x v="746"/>
    <x v="10"/>
    <x v="0"/>
    <x v="2"/>
    <s v="Letter Size File"/>
    <n v="222.32"/>
    <n v="7"/>
    <n v="25.01"/>
  </r>
  <r>
    <x v="1083"/>
    <x v="746"/>
    <x v="10"/>
    <x v="2"/>
    <x v="6"/>
    <s v="Dexim XPower Skin Super-Thin Power Case for iPhone 5 - Black"/>
    <n v="210.56"/>
    <n v="6"/>
    <n v="-52.64"/>
  </r>
  <r>
    <x v="1083"/>
    <x v="481"/>
    <x v="6"/>
    <x v="0"/>
    <x v="4"/>
    <s v="Berol Giant Pencil Sharpener"/>
    <n v="101.94"/>
    <n v="6"/>
    <n v="29.56"/>
  </r>
  <r>
    <x v="1083"/>
    <x v="481"/>
    <x v="6"/>
    <x v="2"/>
    <x v="6"/>
    <s v="Nortel Networks T7316 E Nt8 B27"/>
    <n v="271.95999999999998"/>
    <n v="4"/>
    <n v="67.989999999999995"/>
  </r>
  <r>
    <x v="1083"/>
    <x v="481"/>
    <x v="6"/>
    <x v="1"/>
    <x v="8"/>
    <s v="Regeneration Desk Collection"/>
    <n v="8.8000000000000007"/>
    <n v="5"/>
    <n v="3.87"/>
  </r>
  <r>
    <x v="1083"/>
    <x v="481"/>
    <x v="6"/>
    <x v="0"/>
    <x v="4"/>
    <s v="Newell 35"/>
    <n v="19.68"/>
    <n v="6"/>
    <n v="5.71"/>
  </r>
  <r>
    <x v="1083"/>
    <x v="481"/>
    <x v="6"/>
    <x v="1"/>
    <x v="11"/>
    <s v="Bush Westfield Collection Bookcases, Fully Assembled"/>
    <n v="302.94"/>
    <n v="3"/>
    <n v="69.680000000000007"/>
  </r>
  <r>
    <x v="1083"/>
    <x v="481"/>
    <x v="6"/>
    <x v="0"/>
    <x v="3"/>
    <s v="Cardinal Holdit Business Card Pockets"/>
    <n v="14.94"/>
    <n v="3"/>
    <n v="7.17"/>
  </r>
  <r>
    <x v="1083"/>
    <x v="481"/>
    <x v="6"/>
    <x v="0"/>
    <x v="14"/>
    <s v="Premier Electric Letter Opener"/>
    <n v="231.72"/>
    <n v="2"/>
    <n v="11.59"/>
  </r>
  <r>
    <x v="1083"/>
    <x v="661"/>
    <x v="3"/>
    <x v="0"/>
    <x v="0"/>
    <s v="Wirebound Message Forms, Four 2 3/4 x 5 Forms per Page, Pink Paper"/>
    <n v="16.34"/>
    <n v="2"/>
    <n v="7.68"/>
  </r>
  <r>
    <x v="1083"/>
    <x v="661"/>
    <x v="3"/>
    <x v="1"/>
    <x v="5"/>
    <s v="Hon Olson Stacker Stools"/>
    <n v="225.3"/>
    <n v="2"/>
    <n v="22.53"/>
  </r>
  <r>
    <x v="1083"/>
    <x v="661"/>
    <x v="3"/>
    <x v="0"/>
    <x v="3"/>
    <s v="GBC Premium Transparent Covers with Diagonal Lined Pattern"/>
    <n v="50.35"/>
    <n v="3"/>
    <n v="17.62"/>
  </r>
  <r>
    <x v="1083"/>
    <x v="178"/>
    <x v="20"/>
    <x v="0"/>
    <x v="12"/>
    <s v="Eureka Sanitaire  Multi-Pro Heavy-Duty Upright, Disposable Bags"/>
    <n v="17.48"/>
    <n v="4"/>
    <n v="4.54"/>
  </r>
  <r>
    <x v="1083"/>
    <x v="278"/>
    <x v="3"/>
    <x v="0"/>
    <x v="4"/>
    <s v="Nontoxic Chalk"/>
    <n v="3.52"/>
    <n v="2"/>
    <n v="1.69"/>
  </r>
  <r>
    <x v="1083"/>
    <x v="278"/>
    <x v="3"/>
    <x v="2"/>
    <x v="6"/>
    <s v="Polycom SoundPoint IP 450 VoIP phone"/>
    <n v="1626.19"/>
    <n v="9"/>
    <n v="121.96"/>
  </r>
  <r>
    <x v="1083"/>
    <x v="344"/>
    <x v="0"/>
    <x v="1"/>
    <x v="13"/>
    <s v="Hon 61000 Series Interactive Training Tables"/>
    <n v="124.4"/>
    <n v="4"/>
    <n v="-21.33"/>
  </r>
  <r>
    <x v="1083"/>
    <x v="254"/>
    <x v="1"/>
    <x v="0"/>
    <x v="3"/>
    <s v="Avery Poly Binder Pockets"/>
    <n v="2.86"/>
    <n v="4"/>
    <n v="-4.58"/>
  </r>
  <r>
    <x v="1083"/>
    <x v="254"/>
    <x v="1"/>
    <x v="0"/>
    <x v="3"/>
    <s v="Catalog Binders with Expanding Posts"/>
    <n v="94.19"/>
    <n v="7"/>
    <n v="-164.84"/>
  </r>
  <r>
    <x v="1083"/>
    <x v="397"/>
    <x v="1"/>
    <x v="0"/>
    <x v="3"/>
    <s v="Wilson Jones 1&quot; Hanging DublLock Ring Binders"/>
    <n v="2.11"/>
    <n v="2"/>
    <n v="-3.38"/>
  </r>
  <r>
    <x v="1084"/>
    <x v="470"/>
    <x v="20"/>
    <x v="2"/>
    <x v="6"/>
    <s v="Square Credit Card Reader, 4 1/2&quot; x 4 1/2&quot; x 1&quot;, White"/>
    <n v="29.97"/>
    <n v="3"/>
    <n v="14.09"/>
  </r>
  <r>
    <x v="1084"/>
    <x v="34"/>
    <x v="1"/>
    <x v="1"/>
    <x v="5"/>
    <s v="Hon Every-Day Series Multi-Task Chairs"/>
    <n v="526.34"/>
    <n v="4"/>
    <n v="-75.19"/>
  </r>
  <r>
    <x v="1085"/>
    <x v="85"/>
    <x v="20"/>
    <x v="0"/>
    <x v="3"/>
    <s v="Angle-D Ring Binders"/>
    <n v="13.13"/>
    <n v="3"/>
    <n v="4.2699999999999996"/>
  </r>
  <r>
    <x v="1085"/>
    <x v="352"/>
    <x v="18"/>
    <x v="0"/>
    <x v="4"/>
    <s v="Quartet Omega Colored Chalk, 12/Pack"/>
    <n v="11.68"/>
    <n v="2"/>
    <n v="5.49"/>
  </r>
  <r>
    <x v="1085"/>
    <x v="352"/>
    <x v="18"/>
    <x v="2"/>
    <x v="9"/>
    <s v="Memorex 25GB 6X Branded Blu-Ray Recordable Disc, 30/Pack"/>
    <n v="159.75"/>
    <n v="5"/>
    <n v="11.18"/>
  </r>
  <r>
    <x v="1085"/>
    <x v="382"/>
    <x v="20"/>
    <x v="0"/>
    <x v="1"/>
    <s v="Avery Address/Shipping Labels for Typewriters, 4&quot; x 2&quot;"/>
    <n v="41.4"/>
    <n v="4"/>
    <n v="19.87"/>
  </r>
  <r>
    <x v="1085"/>
    <x v="39"/>
    <x v="20"/>
    <x v="0"/>
    <x v="3"/>
    <s v="Wilson Jones Â“SnapÂ” Scratch Pad Binder Tool for Ring Binders"/>
    <n v="13.92"/>
    <n v="3"/>
    <n v="4.3499999999999996"/>
  </r>
  <r>
    <x v="1085"/>
    <x v="706"/>
    <x v="1"/>
    <x v="0"/>
    <x v="0"/>
    <s v="Xerox 1909"/>
    <n v="63.31"/>
    <n v="3"/>
    <n v="20.58"/>
  </r>
  <r>
    <x v="1085"/>
    <x v="675"/>
    <x v="21"/>
    <x v="2"/>
    <x v="9"/>
    <s v="Logitech G600 MMO Gaming Mouse"/>
    <n v="399.95"/>
    <n v="5"/>
    <n v="143.97999999999999"/>
  </r>
  <r>
    <x v="1085"/>
    <x v="463"/>
    <x v="3"/>
    <x v="0"/>
    <x v="3"/>
    <s v="Cardinal HOLDit! Binder Insert Strips,Extra Strips"/>
    <n v="15.19"/>
    <n v="3"/>
    <n v="5.51"/>
  </r>
  <r>
    <x v="1085"/>
    <x v="463"/>
    <x v="3"/>
    <x v="0"/>
    <x v="0"/>
    <s v="Weyerhaeuser First Choice Laser/Copy Paper (20Lb. and 88 Bright)"/>
    <n v="58.32"/>
    <n v="9"/>
    <n v="27.99"/>
  </r>
  <r>
    <x v="1085"/>
    <x v="86"/>
    <x v="1"/>
    <x v="0"/>
    <x v="4"/>
    <s v="Hunt PowerHouse Electric Pencil Sharpener, Blue"/>
    <n v="121.54"/>
    <n v="4"/>
    <n v="15.19"/>
  </r>
  <r>
    <x v="1086"/>
    <x v="535"/>
    <x v="3"/>
    <x v="2"/>
    <x v="16"/>
    <s v="Hewlett Packard LaserJet 3310 Copier"/>
    <n v="2399.96"/>
    <n v="5"/>
    <n v="839.99"/>
  </r>
  <r>
    <x v="1087"/>
    <x v="745"/>
    <x v="19"/>
    <x v="0"/>
    <x v="1"/>
    <s v="Avery 498"/>
    <n v="20.23"/>
    <n v="7"/>
    <n v="9.51"/>
  </r>
  <r>
    <x v="1087"/>
    <x v="118"/>
    <x v="2"/>
    <x v="0"/>
    <x v="1"/>
    <s v="Avery 491"/>
    <n v="3.3"/>
    <n v="1"/>
    <n v="1.07"/>
  </r>
  <r>
    <x v="1087"/>
    <x v="405"/>
    <x v="2"/>
    <x v="1"/>
    <x v="8"/>
    <s v="Eldon 200 Class Desk Accessories"/>
    <n v="20.100000000000001"/>
    <n v="4"/>
    <n v="3.01"/>
  </r>
  <r>
    <x v="1087"/>
    <x v="405"/>
    <x v="2"/>
    <x v="0"/>
    <x v="14"/>
    <s v="Acme Galleria Hot Forged Steel Scissors with Colored Handles"/>
    <n v="37.75"/>
    <n v="3"/>
    <n v="4.25"/>
  </r>
  <r>
    <x v="1087"/>
    <x v="405"/>
    <x v="2"/>
    <x v="1"/>
    <x v="13"/>
    <s v="Bush Cubix Conference Tables, Fully Assembled"/>
    <n v="138.59"/>
    <n v="1"/>
    <n v="-34.65"/>
  </r>
  <r>
    <x v="1087"/>
    <x v="405"/>
    <x v="2"/>
    <x v="0"/>
    <x v="2"/>
    <s v="Fellowes Bankers Box Staxonsteel Drawer File/Stacking System"/>
    <n v="259.92"/>
    <n v="5"/>
    <n v="-25.99"/>
  </r>
  <r>
    <x v="1087"/>
    <x v="405"/>
    <x v="2"/>
    <x v="0"/>
    <x v="0"/>
    <s v="Xerox 216"/>
    <n v="20.74"/>
    <n v="4"/>
    <n v="7.26"/>
  </r>
  <r>
    <x v="1087"/>
    <x v="726"/>
    <x v="0"/>
    <x v="1"/>
    <x v="13"/>
    <s v="Safco Drafting Table"/>
    <n v="298.12"/>
    <n v="6"/>
    <n v="-4.26"/>
  </r>
  <r>
    <x v="1088"/>
    <x v="434"/>
    <x v="3"/>
    <x v="2"/>
    <x v="9"/>
    <s v="LogitechÂ Z-906 Speaker sys - home theater - 5.1-CH"/>
    <n v="1649.95"/>
    <n v="5"/>
    <n v="659.98"/>
  </r>
  <r>
    <x v="1088"/>
    <x v="434"/>
    <x v="3"/>
    <x v="1"/>
    <x v="5"/>
    <s v="Global Airflow Leather Mesh Back Chair, Black"/>
    <n v="362.35"/>
    <n v="3"/>
    <n v="45.29"/>
  </r>
  <r>
    <x v="1089"/>
    <x v="110"/>
    <x v="16"/>
    <x v="1"/>
    <x v="8"/>
    <s v="Eldon Delta Triangular Chair Mat, 52&quot; x 58&quot;, Clear"/>
    <n v="91.03"/>
    <n v="3"/>
    <n v="-2.2799999999999998"/>
  </r>
  <r>
    <x v="1089"/>
    <x v="784"/>
    <x v="20"/>
    <x v="1"/>
    <x v="8"/>
    <s v="Tensor Computer Mounted Lamp"/>
    <n v="14.89"/>
    <n v="1"/>
    <n v="4.0199999999999996"/>
  </r>
  <r>
    <x v="1089"/>
    <x v="784"/>
    <x v="20"/>
    <x v="2"/>
    <x v="6"/>
    <s v="Nortel Networks T7316 E Nt8 B27"/>
    <n v="543.91999999999996"/>
    <n v="8"/>
    <n v="135.97999999999999"/>
  </r>
  <r>
    <x v="1089"/>
    <x v="380"/>
    <x v="22"/>
    <x v="1"/>
    <x v="8"/>
    <s v="Staple-based wall hangings"/>
    <n v="23.88"/>
    <n v="3"/>
    <n v="10.51"/>
  </r>
  <r>
    <x v="1089"/>
    <x v="380"/>
    <x v="22"/>
    <x v="0"/>
    <x v="0"/>
    <s v="Message Book, Phone, Wirebound Standard Line Memo, 2 3/4&quot; X 5&quot;"/>
    <n v="26.2"/>
    <n v="4"/>
    <n v="12.05"/>
  </r>
  <r>
    <x v="1089"/>
    <x v="380"/>
    <x v="22"/>
    <x v="0"/>
    <x v="0"/>
    <s v="Xerox 227"/>
    <n v="12.96"/>
    <n v="2"/>
    <n v="6.22"/>
  </r>
  <r>
    <x v="1089"/>
    <x v="380"/>
    <x v="22"/>
    <x v="2"/>
    <x v="9"/>
    <s v="Sony Micro Vault Click 8 GB USB 2.0 Flash Drive"/>
    <n v="234.95"/>
    <n v="5"/>
    <n v="32.89"/>
  </r>
  <r>
    <x v="1089"/>
    <x v="677"/>
    <x v="25"/>
    <x v="1"/>
    <x v="5"/>
    <s v="Global Value Mid-Back Manager's Chair, Gray"/>
    <n v="194.85"/>
    <n v="4"/>
    <n v="12.18"/>
  </r>
  <r>
    <x v="1090"/>
    <x v="719"/>
    <x v="3"/>
    <x v="0"/>
    <x v="3"/>
    <s v="Zipper Ring Binder Pockets"/>
    <n v="9.98"/>
    <n v="4"/>
    <n v="3.62"/>
  </r>
  <r>
    <x v="1090"/>
    <x v="719"/>
    <x v="3"/>
    <x v="0"/>
    <x v="2"/>
    <s v="Super Decoflex Portable Personal File"/>
    <n v="14.98"/>
    <n v="1"/>
    <n v="4.1900000000000004"/>
  </r>
  <r>
    <x v="1090"/>
    <x v="719"/>
    <x v="3"/>
    <x v="2"/>
    <x v="6"/>
    <s v="Wilson Electronics DB Pro Signal Booster"/>
    <n v="1145.5999999999999"/>
    <n v="4"/>
    <n v="100.24"/>
  </r>
  <r>
    <x v="1091"/>
    <x v="643"/>
    <x v="25"/>
    <x v="0"/>
    <x v="12"/>
    <s v="Holmes HEPA Air Purifier"/>
    <n v="34.85"/>
    <n v="2"/>
    <n v="6.53"/>
  </r>
  <r>
    <x v="1091"/>
    <x v="643"/>
    <x v="25"/>
    <x v="2"/>
    <x v="6"/>
    <s v="Samsung Replacement EH64AVFWE Premium Headset"/>
    <n v="22"/>
    <n v="5"/>
    <n v="1.38"/>
  </r>
  <r>
    <x v="1091"/>
    <x v="643"/>
    <x v="25"/>
    <x v="0"/>
    <x v="4"/>
    <s v="Newell 322"/>
    <n v="4.37"/>
    <n v="3"/>
    <n v="0.38"/>
  </r>
  <r>
    <x v="1091"/>
    <x v="60"/>
    <x v="22"/>
    <x v="2"/>
    <x v="9"/>
    <s v="ImationÂ 8GB Mini TravelDrive USB 2.0Â Flash Drive"/>
    <n v="90.57"/>
    <n v="3"/>
    <n v="11.77"/>
  </r>
  <r>
    <x v="1091"/>
    <x v="174"/>
    <x v="0"/>
    <x v="0"/>
    <x v="7"/>
    <s v="Assorted Color Push Pins"/>
    <n v="2.9"/>
    <n v="2"/>
    <n v="0.47"/>
  </r>
  <r>
    <x v="1091"/>
    <x v="174"/>
    <x v="0"/>
    <x v="2"/>
    <x v="6"/>
    <s v="Cisco SPA301"/>
    <n v="124.79"/>
    <n v="1"/>
    <n v="15.6"/>
  </r>
  <r>
    <x v="1091"/>
    <x v="95"/>
    <x v="20"/>
    <x v="0"/>
    <x v="4"/>
    <s v="Sanford Liquid Accent Highlighters"/>
    <n v="60.12"/>
    <n v="9"/>
    <n v="22.24"/>
  </r>
  <r>
    <x v="1091"/>
    <x v="334"/>
    <x v="39"/>
    <x v="0"/>
    <x v="3"/>
    <s v="GBC Poly Designer Binding Covers"/>
    <n v="33.479999999999997"/>
    <n v="2"/>
    <n v="16.41"/>
  </r>
  <r>
    <x v="1091"/>
    <x v="334"/>
    <x v="39"/>
    <x v="2"/>
    <x v="6"/>
    <s v="Nortel Meridian M3904 Professional Digital phone"/>
    <n v="461.97"/>
    <n v="3"/>
    <n v="133.97"/>
  </r>
  <r>
    <x v="1091"/>
    <x v="334"/>
    <x v="39"/>
    <x v="0"/>
    <x v="12"/>
    <s v="Holmes Replacement Filter for HEPA Air Cleaner, Very Large Room, HEPA Filter"/>
    <n v="137.62"/>
    <n v="2"/>
    <n v="60.55"/>
  </r>
  <r>
    <x v="1091"/>
    <x v="334"/>
    <x v="39"/>
    <x v="1"/>
    <x v="5"/>
    <s v="Office Star Flex Back Scooter Chair with Aluminum Finish Frame"/>
    <n v="302.67"/>
    <n v="3"/>
    <n v="72.64"/>
  </r>
  <r>
    <x v="1091"/>
    <x v="339"/>
    <x v="22"/>
    <x v="1"/>
    <x v="11"/>
    <s v="Bush Westfield Collection Bookcases, Medium Cherry Finish"/>
    <n v="115.96"/>
    <n v="2"/>
    <n v="25.51"/>
  </r>
  <r>
    <x v="1092"/>
    <x v="154"/>
    <x v="3"/>
    <x v="0"/>
    <x v="2"/>
    <s v="Economy Rollaway Files"/>
    <n v="330.4"/>
    <n v="2"/>
    <n v="85.9"/>
  </r>
  <r>
    <x v="1092"/>
    <x v="154"/>
    <x v="3"/>
    <x v="0"/>
    <x v="1"/>
    <s v="Avery 480"/>
    <n v="26.25"/>
    <n v="7"/>
    <n v="12.6"/>
  </r>
  <r>
    <x v="1092"/>
    <x v="529"/>
    <x v="10"/>
    <x v="0"/>
    <x v="3"/>
    <s v="GBC ProClick Punch Binding System"/>
    <n v="76.78"/>
    <n v="4"/>
    <n v="-53.74"/>
  </r>
  <r>
    <x v="1092"/>
    <x v="705"/>
    <x v="36"/>
    <x v="2"/>
    <x v="6"/>
    <s v="invisibleSHIELD by ZAGG Smudge-Free Screen Protector"/>
    <n v="89.95"/>
    <n v="5"/>
    <n v="43.18"/>
  </r>
  <r>
    <x v="1093"/>
    <x v="400"/>
    <x v="2"/>
    <x v="0"/>
    <x v="0"/>
    <s v="Xerox 1991"/>
    <n v="54.82"/>
    <n v="3"/>
    <n v="17.82"/>
  </r>
  <r>
    <x v="1093"/>
    <x v="469"/>
    <x v="16"/>
    <x v="2"/>
    <x v="9"/>
    <s v="TRENDnet 56K USB 2.0 Phone, Internet and Fax Modem"/>
    <n v="41.42"/>
    <n v="2"/>
    <n v="8.2799999999999994"/>
  </r>
  <r>
    <x v="1093"/>
    <x v="682"/>
    <x v="1"/>
    <x v="2"/>
    <x v="6"/>
    <s v="Motorola L804"/>
    <n v="36.79"/>
    <n v="1"/>
    <n v="4.1399999999999997"/>
  </r>
  <r>
    <x v="1093"/>
    <x v="574"/>
    <x v="3"/>
    <x v="0"/>
    <x v="2"/>
    <s v="Eldon Portable Mobile Manager"/>
    <n v="56.56"/>
    <n v="2"/>
    <n v="15.27"/>
  </r>
  <r>
    <x v="1093"/>
    <x v="574"/>
    <x v="3"/>
    <x v="1"/>
    <x v="8"/>
    <s v="Master Big Foot Doorstop, Beige"/>
    <n v="36.96"/>
    <n v="7"/>
    <n v="11.46"/>
  </r>
  <r>
    <x v="1093"/>
    <x v="465"/>
    <x v="21"/>
    <x v="0"/>
    <x v="3"/>
    <s v="Acco 3-Hole Punch"/>
    <n v="17.52"/>
    <n v="4"/>
    <n v="8.41"/>
  </r>
  <r>
    <x v="1093"/>
    <x v="465"/>
    <x v="21"/>
    <x v="0"/>
    <x v="12"/>
    <s v="3M Office Air Cleaner"/>
    <n v="155.88"/>
    <n v="6"/>
    <n v="54.56"/>
  </r>
  <r>
    <x v="1093"/>
    <x v="193"/>
    <x v="2"/>
    <x v="2"/>
    <x v="6"/>
    <s v="Polycom SoundPoint Pro SE-225 Corded phone"/>
    <n v="285.58"/>
    <n v="4"/>
    <n v="-57.12"/>
  </r>
  <r>
    <x v="1093"/>
    <x v="162"/>
    <x v="7"/>
    <x v="0"/>
    <x v="0"/>
    <s v="Avery Personal Creations Heavyweight Cards"/>
    <n v="11.54"/>
    <n v="1"/>
    <n v="5.54"/>
  </r>
  <r>
    <x v="1093"/>
    <x v="162"/>
    <x v="7"/>
    <x v="0"/>
    <x v="3"/>
    <s v="Fellowes PB200 Plastic Comb Binding Machine"/>
    <n v="849.95"/>
    <n v="5"/>
    <n v="390.98"/>
  </r>
  <r>
    <x v="1093"/>
    <x v="162"/>
    <x v="7"/>
    <x v="0"/>
    <x v="3"/>
    <s v="Black Avery Memo-Size 3-Ring Binder, 5 1/2&quot; x 8 1/2&quot;"/>
    <n v="11.01"/>
    <n v="3"/>
    <n v="5.39"/>
  </r>
  <r>
    <x v="1094"/>
    <x v="372"/>
    <x v="1"/>
    <x v="2"/>
    <x v="6"/>
    <s v="JBL Micro Wireless Portable Bluetooth Speaker"/>
    <n v="95.98"/>
    <n v="2"/>
    <n v="6"/>
  </r>
  <r>
    <x v="1094"/>
    <x v="420"/>
    <x v="25"/>
    <x v="2"/>
    <x v="6"/>
    <s v="Nortel Networks T7316 E Nt8 B27"/>
    <n v="271.95999999999998"/>
    <n v="5"/>
    <n v="17"/>
  </r>
  <r>
    <x v="1094"/>
    <x v="322"/>
    <x v="0"/>
    <x v="2"/>
    <x v="15"/>
    <s v="Bady BDG101FRU Card Printer"/>
    <n v="1439.98"/>
    <n v="3"/>
    <n v="-264"/>
  </r>
  <r>
    <x v="1094"/>
    <x v="322"/>
    <x v="0"/>
    <x v="0"/>
    <x v="0"/>
    <s v="Xerox 1998"/>
    <n v="36.29"/>
    <n v="7"/>
    <n v="12.7"/>
  </r>
  <r>
    <x v="1094"/>
    <x v="252"/>
    <x v="3"/>
    <x v="0"/>
    <x v="3"/>
    <s v="GBC Prestige Therm-A-Bind Covers"/>
    <n v="54.9"/>
    <n v="2"/>
    <n v="18.53"/>
  </r>
  <r>
    <x v="1094"/>
    <x v="699"/>
    <x v="3"/>
    <x v="0"/>
    <x v="2"/>
    <s v="Fellowes Mobile File Cart, Black"/>
    <n v="186.54"/>
    <n v="3"/>
    <n v="50.37"/>
  </r>
  <r>
    <x v="1095"/>
    <x v="693"/>
    <x v="1"/>
    <x v="1"/>
    <x v="11"/>
    <s v="O'Sullivan Elevations Bookcase, Cherry Finish"/>
    <n v="183.37"/>
    <n v="2"/>
    <n v="-36.67"/>
  </r>
  <r>
    <x v="1095"/>
    <x v="664"/>
    <x v="3"/>
    <x v="0"/>
    <x v="1"/>
    <s v="Avery 473"/>
    <n v="51.75"/>
    <n v="5"/>
    <n v="24.84"/>
  </r>
  <r>
    <x v="1095"/>
    <x v="664"/>
    <x v="3"/>
    <x v="1"/>
    <x v="8"/>
    <s v="Deflect-o EconoMat Studded, No Bevel Mat for Low Pile Carpeting"/>
    <n v="123.96"/>
    <n v="3"/>
    <n v="11.16"/>
  </r>
  <r>
    <x v="1095"/>
    <x v="208"/>
    <x v="3"/>
    <x v="0"/>
    <x v="2"/>
    <s v="Fellowes Bases and Tops For Staxonsteel/High-Stak Systems"/>
    <n v="99.87"/>
    <n v="3"/>
    <n v="23.97"/>
  </r>
  <r>
    <x v="1095"/>
    <x v="579"/>
    <x v="1"/>
    <x v="2"/>
    <x v="9"/>
    <s v="Kensington K72356US Mouse-in-a-Box USB Desktop Mouse"/>
    <n v="39.82"/>
    <n v="3"/>
    <n v="7.47"/>
  </r>
  <r>
    <x v="1095"/>
    <x v="759"/>
    <x v="22"/>
    <x v="0"/>
    <x v="2"/>
    <s v="Letter/Legal File Tote with Clear Snap-On Lid, Black Granite"/>
    <n v="16.059999999999999"/>
    <n v="1"/>
    <n v="4.18"/>
  </r>
  <r>
    <x v="1095"/>
    <x v="764"/>
    <x v="10"/>
    <x v="0"/>
    <x v="1"/>
    <s v="Avery 476"/>
    <n v="16.52"/>
    <n v="5"/>
    <n v="5.37"/>
  </r>
  <r>
    <x v="1096"/>
    <x v="312"/>
    <x v="26"/>
    <x v="0"/>
    <x v="0"/>
    <s v="Hammermill CopyPlus Copy Paper (20Lb. and 84 Bright)"/>
    <n v="7.97"/>
    <n v="2"/>
    <n v="2.89"/>
  </r>
  <r>
    <x v="1096"/>
    <x v="312"/>
    <x v="26"/>
    <x v="0"/>
    <x v="10"/>
    <s v="Manila Recycled Extra-Heavyweight Clasp Envelopes, 6&quot; x 9&quot;"/>
    <n v="8.7799999999999994"/>
    <n v="1"/>
    <n v="3.18"/>
  </r>
  <r>
    <x v="1096"/>
    <x v="312"/>
    <x v="0"/>
    <x v="0"/>
    <x v="3"/>
    <s v="Avery Durable Poly Binders"/>
    <n v="3.32"/>
    <n v="3"/>
    <n v="-5.64"/>
  </r>
  <r>
    <x v="1097"/>
    <x v="203"/>
    <x v="5"/>
    <x v="0"/>
    <x v="0"/>
    <s v="Adams Phone Message Book, 200 Message Capacity, 8 1/16Â” x 11Â”"/>
    <n v="13.76"/>
    <n v="2"/>
    <n v="6.33"/>
  </r>
  <r>
    <x v="1097"/>
    <x v="327"/>
    <x v="0"/>
    <x v="0"/>
    <x v="2"/>
    <s v="Tennsco Lockers, Sand"/>
    <n v="151.06"/>
    <n v="9"/>
    <n v="7.55"/>
  </r>
  <r>
    <x v="1097"/>
    <x v="99"/>
    <x v="18"/>
    <x v="0"/>
    <x v="3"/>
    <s v="Premium Transparent Presentation Covers by GBC"/>
    <n v="125.88"/>
    <n v="6"/>
    <n v="60.42"/>
  </r>
  <r>
    <x v="1097"/>
    <x v="99"/>
    <x v="18"/>
    <x v="2"/>
    <x v="9"/>
    <s v="LogitechÂ MX Performance Wireless Mouse"/>
    <n v="79.78"/>
    <n v="2"/>
    <n v="29.52"/>
  </r>
  <r>
    <x v="1097"/>
    <x v="99"/>
    <x v="18"/>
    <x v="0"/>
    <x v="1"/>
    <s v="Avery 475"/>
    <n v="133.19999999999999"/>
    <n v="9"/>
    <n v="66.599999999999994"/>
  </r>
  <r>
    <x v="1098"/>
    <x v="9"/>
    <x v="8"/>
    <x v="1"/>
    <x v="11"/>
    <s v="O'Sullivan 2-Shelf Heavy-Duty Bookcases"/>
    <n v="145.74"/>
    <n v="3"/>
    <n v="23.32"/>
  </r>
  <r>
    <x v="1098"/>
    <x v="9"/>
    <x v="8"/>
    <x v="1"/>
    <x v="8"/>
    <s v="Longer-Life Soft White Bulbs"/>
    <n v="15.4"/>
    <n v="5"/>
    <n v="7.39"/>
  </r>
  <r>
    <x v="1098"/>
    <x v="735"/>
    <x v="0"/>
    <x v="0"/>
    <x v="0"/>
    <s v="14-7/8 x 11 Blue Bar Computer Printout Paper"/>
    <n v="115.3"/>
    <n v="3"/>
    <n v="40.35"/>
  </r>
  <r>
    <x v="1098"/>
    <x v="146"/>
    <x v="38"/>
    <x v="2"/>
    <x v="6"/>
    <s v="Ativa D5772 2-Line 5.8GHz Digital Expandable Corded/Cordless Phone System with Answering &amp; Caller ID/Call Waiting, Black/Silver"/>
    <n v="824.95"/>
    <n v="5"/>
    <n v="247.49"/>
  </r>
  <r>
    <x v="1098"/>
    <x v="146"/>
    <x v="38"/>
    <x v="0"/>
    <x v="1"/>
    <s v="Avery 481"/>
    <n v="24.64"/>
    <n v="8"/>
    <n v="11.83"/>
  </r>
  <r>
    <x v="1098"/>
    <x v="146"/>
    <x v="38"/>
    <x v="0"/>
    <x v="4"/>
    <s v="Hunt PowerHouse Electric Pencil Sharpener, Blue"/>
    <n v="227.88"/>
    <n v="6"/>
    <n v="68.36"/>
  </r>
  <r>
    <x v="1098"/>
    <x v="489"/>
    <x v="20"/>
    <x v="0"/>
    <x v="14"/>
    <s v="Acme 10&quot; Easy Grip Assistive Scissors"/>
    <n v="70.12"/>
    <n v="4"/>
    <n v="21.04"/>
  </r>
  <r>
    <x v="1099"/>
    <x v="667"/>
    <x v="25"/>
    <x v="2"/>
    <x v="9"/>
    <s v="Logitech G700s Rechargeable Gaming Mouse"/>
    <n v="79.989999999999995"/>
    <n v="1"/>
    <n v="22"/>
  </r>
  <r>
    <x v="1099"/>
    <x v="677"/>
    <x v="20"/>
    <x v="0"/>
    <x v="4"/>
    <s v="Quartet Omega Colored Chalk, 12/Pack"/>
    <n v="11.68"/>
    <n v="2"/>
    <n v="5.49"/>
  </r>
  <r>
    <x v="1099"/>
    <x v="677"/>
    <x v="20"/>
    <x v="0"/>
    <x v="4"/>
    <s v="Staples in misc. colors"/>
    <n v="104.8"/>
    <n v="10"/>
    <n v="26.2"/>
  </r>
  <r>
    <x v="1099"/>
    <x v="144"/>
    <x v="3"/>
    <x v="2"/>
    <x v="6"/>
    <s v="GE DSL Phone Line Filter"/>
    <n v="159.96"/>
    <n v="5"/>
    <n v="18"/>
  </r>
  <r>
    <x v="1099"/>
    <x v="144"/>
    <x v="3"/>
    <x v="0"/>
    <x v="3"/>
    <s v="Avery Printable Repositionable Plastic Tabs"/>
    <n v="13.76"/>
    <n v="2"/>
    <n v="4.6399999999999997"/>
  </r>
  <r>
    <x v="1099"/>
    <x v="204"/>
    <x v="28"/>
    <x v="2"/>
    <x v="9"/>
    <s v="Memorex Micro Travel Drive 16 GB"/>
    <n v="63.96"/>
    <n v="4"/>
    <n v="19.829999999999998"/>
  </r>
  <r>
    <x v="1099"/>
    <x v="550"/>
    <x v="3"/>
    <x v="0"/>
    <x v="0"/>
    <s v="Xerox 1891"/>
    <n v="244.55"/>
    <n v="5"/>
    <n v="114.94"/>
  </r>
  <r>
    <x v="1099"/>
    <x v="74"/>
    <x v="0"/>
    <x v="2"/>
    <x v="9"/>
    <s v="Logitech K350 2.4Ghz Wireless Keyboard"/>
    <n v="119.45"/>
    <n v="3"/>
    <n v="-13.44"/>
  </r>
  <r>
    <x v="1099"/>
    <x v="74"/>
    <x v="0"/>
    <x v="0"/>
    <x v="2"/>
    <s v="Safco Industrial Shelving"/>
    <n v="118.16"/>
    <n v="2"/>
    <n v="-25.11"/>
  </r>
  <r>
    <x v="1099"/>
    <x v="506"/>
    <x v="3"/>
    <x v="2"/>
    <x v="6"/>
    <s v="Polycom VoiceStation 500 ConferenceÂ phone"/>
    <n v="707.88"/>
    <n v="3"/>
    <n v="44.24"/>
  </r>
  <r>
    <x v="1099"/>
    <x v="506"/>
    <x v="3"/>
    <x v="0"/>
    <x v="3"/>
    <s v="Cardinal Holdit Business Card Pockets"/>
    <n v="11.95"/>
    <n v="3"/>
    <n v="4.18"/>
  </r>
  <r>
    <x v="1099"/>
    <x v="506"/>
    <x v="3"/>
    <x v="0"/>
    <x v="3"/>
    <s v="Mead 1st Gear 2&quot; Zipper Binder, Asst. Colors"/>
    <n v="31.13"/>
    <n v="3"/>
    <n v="11.67"/>
  </r>
  <r>
    <x v="1099"/>
    <x v="506"/>
    <x v="3"/>
    <x v="2"/>
    <x v="9"/>
    <s v="Sony Micro Vault Click 4 GB USB 2.0 Flash Drive"/>
    <n v="55.76"/>
    <n v="4"/>
    <n v="7.81"/>
  </r>
  <r>
    <x v="1099"/>
    <x v="506"/>
    <x v="3"/>
    <x v="0"/>
    <x v="0"/>
    <s v="Xerox 1881"/>
    <n v="24.56"/>
    <n v="2"/>
    <n v="11.54"/>
  </r>
  <r>
    <x v="1099"/>
    <x v="506"/>
    <x v="3"/>
    <x v="1"/>
    <x v="8"/>
    <s v="Howard Miller 13-3/4&quot; Diameter Brushed Chrome Round Wall Clock"/>
    <n v="51.75"/>
    <n v="1"/>
    <n v="15.53"/>
  </r>
  <r>
    <x v="1099"/>
    <x v="506"/>
    <x v="3"/>
    <x v="1"/>
    <x v="5"/>
    <s v="Global Enterprise Series Seating Low-Back Swivel/Tilt Chairs"/>
    <n v="207.18"/>
    <n v="1"/>
    <n v="25.9"/>
  </r>
  <r>
    <x v="1099"/>
    <x v="506"/>
    <x v="3"/>
    <x v="0"/>
    <x v="12"/>
    <s v="3.6 Cubic Foot Counter Height Office Refrigerator"/>
    <n v="1473.1"/>
    <n v="5"/>
    <n v="412.47"/>
  </r>
  <r>
    <x v="1100"/>
    <x v="325"/>
    <x v="18"/>
    <x v="0"/>
    <x v="10"/>
    <s v="Staple envelope"/>
    <n v="70.08"/>
    <n v="6"/>
    <n v="35.04"/>
  </r>
  <r>
    <x v="1100"/>
    <x v="325"/>
    <x v="18"/>
    <x v="1"/>
    <x v="8"/>
    <s v="Tenex Traditional Chairmats for Medium Pile Carpet, Standard Lip, 36&quot; x 48&quot;"/>
    <n v="121.3"/>
    <n v="2"/>
    <n v="25.47"/>
  </r>
  <r>
    <x v="1100"/>
    <x v="325"/>
    <x v="18"/>
    <x v="2"/>
    <x v="6"/>
    <s v="Aastra 57i VoIP phone"/>
    <n v="1454.49"/>
    <n v="9"/>
    <n v="378.17"/>
  </r>
  <r>
    <x v="1100"/>
    <x v="571"/>
    <x v="18"/>
    <x v="0"/>
    <x v="0"/>
    <s v="Xerox 1906"/>
    <n v="177.2"/>
    <n v="5"/>
    <n v="83.28"/>
  </r>
  <r>
    <x v="1101"/>
    <x v="472"/>
    <x v="0"/>
    <x v="0"/>
    <x v="0"/>
    <s v="Wirebound Message Books, Four 2 3/4&quot; x 5&quot; Forms per Page, 600 Sets per Book"/>
    <n v="29.66"/>
    <n v="4"/>
    <n v="10.01"/>
  </r>
  <r>
    <x v="1101"/>
    <x v="472"/>
    <x v="0"/>
    <x v="0"/>
    <x v="4"/>
    <s v="BIC Brite Liner Grip Highlighters"/>
    <n v="9.18"/>
    <n v="7"/>
    <n v="2.87"/>
  </r>
  <r>
    <x v="1101"/>
    <x v="472"/>
    <x v="0"/>
    <x v="2"/>
    <x v="6"/>
    <s v="Pyle PMP37LED"/>
    <n v="153.58000000000001"/>
    <n v="2"/>
    <n v="13.44"/>
  </r>
  <r>
    <x v="1101"/>
    <x v="472"/>
    <x v="0"/>
    <x v="0"/>
    <x v="3"/>
    <s v="Fellowes Twister Kit, Gray/Clear, 3/pkg"/>
    <n v="12.86"/>
    <n v="8"/>
    <n v="-22.51"/>
  </r>
  <r>
    <x v="1101"/>
    <x v="108"/>
    <x v="8"/>
    <x v="0"/>
    <x v="3"/>
    <s v="Satellite Sectional Post Binders"/>
    <n v="477.51"/>
    <n v="11"/>
    <n v="219.65"/>
  </r>
  <r>
    <x v="1101"/>
    <x v="694"/>
    <x v="20"/>
    <x v="0"/>
    <x v="0"/>
    <s v="Xerox 226"/>
    <n v="25.92"/>
    <n v="4"/>
    <n v="12.44"/>
  </r>
  <r>
    <x v="1102"/>
    <x v="356"/>
    <x v="16"/>
    <x v="0"/>
    <x v="0"/>
    <s v="Xerox 2000"/>
    <n v="20.74"/>
    <n v="4"/>
    <n v="7.26"/>
  </r>
  <r>
    <x v="1102"/>
    <x v="176"/>
    <x v="3"/>
    <x v="0"/>
    <x v="12"/>
    <s v="Avanti 4.4 Cu. Ft. Refrigerator"/>
    <n v="542.94000000000005"/>
    <n v="3"/>
    <n v="152.02000000000001"/>
  </r>
  <r>
    <x v="1102"/>
    <x v="176"/>
    <x v="3"/>
    <x v="1"/>
    <x v="8"/>
    <s v="DAX Wood Document Frame"/>
    <n v="54.92"/>
    <n v="4"/>
    <n v="19.77"/>
  </r>
  <r>
    <x v="1102"/>
    <x v="653"/>
    <x v="36"/>
    <x v="0"/>
    <x v="4"/>
    <s v="Newell 312"/>
    <n v="17.52"/>
    <n v="3"/>
    <n v="5.26"/>
  </r>
  <r>
    <x v="1102"/>
    <x v="653"/>
    <x v="36"/>
    <x v="1"/>
    <x v="5"/>
    <s v="Hon 4700 Series Mobuis Mid-Back Task Chairs with Adjustable Arms"/>
    <n v="1779.9"/>
    <n v="5"/>
    <n v="373.78"/>
  </r>
  <r>
    <x v="1102"/>
    <x v="653"/>
    <x v="36"/>
    <x v="0"/>
    <x v="4"/>
    <s v="Boston 1645 Deluxe Heavier-Duty Electric Pencil Sharpener"/>
    <n v="219.9"/>
    <n v="5"/>
    <n v="59.37"/>
  </r>
  <r>
    <x v="1102"/>
    <x v="613"/>
    <x v="22"/>
    <x v="2"/>
    <x v="16"/>
    <s v="Hewlett Packard 310 Color Digital Copier"/>
    <n v="299.99"/>
    <n v="1"/>
    <n v="90"/>
  </r>
  <r>
    <x v="1102"/>
    <x v="613"/>
    <x v="22"/>
    <x v="0"/>
    <x v="0"/>
    <s v="Xerox 1937"/>
    <n v="192.16"/>
    <n v="4"/>
    <n v="92.24"/>
  </r>
  <r>
    <x v="1102"/>
    <x v="613"/>
    <x v="22"/>
    <x v="2"/>
    <x v="6"/>
    <s v="Grandstream GXP1160 VoIP phone"/>
    <n v="242.62"/>
    <n v="8"/>
    <n v="27.3"/>
  </r>
  <r>
    <x v="1102"/>
    <x v="613"/>
    <x v="22"/>
    <x v="0"/>
    <x v="2"/>
    <s v="Personal File Boxes with Fold-Down Carry Handle"/>
    <n v="46.74"/>
    <n v="3"/>
    <n v="11.69"/>
  </r>
  <r>
    <x v="1102"/>
    <x v="613"/>
    <x v="22"/>
    <x v="2"/>
    <x v="9"/>
    <s v="Perixx PERIBOARD-512B, Ergonomic Split Keyboard"/>
    <n v="174.95"/>
    <n v="5"/>
    <n v="12.25"/>
  </r>
  <r>
    <x v="1102"/>
    <x v="613"/>
    <x v="22"/>
    <x v="0"/>
    <x v="3"/>
    <s v="Avery Legal 4-Ring Binder"/>
    <n v="100.7"/>
    <n v="6"/>
    <n v="37.76"/>
  </r>
  <r>
    <x v="1103"/>
    <x v="144"/>
    <x v="3"/>
    <x v="0"/>
    <x v="2"/>
    <s v="Sterilite Officeware Hinged File Box"/>
    <n v="31.44"/>
    <n v="3"/>
    <n v="8.49"/>
  </r>
  <r>
    <x v="1103"/>
    <x v="144"/>
    <x v="3"/>
    <x v="0"/>
    <x v="12"/>
    <s v="Staple holder"/>
    <n v="83.79"/>
    <n v="7"/>
    <n v="22.62"/>
  </r>
  <r>
    <x v="1103"/>
    <x v="144"/>
    <x v="3"/>
    <x v="0"/>
    <x v="4"/>
    <s v="Newell 345"/>
    <n v="59.52"/>
    <n v="3"/>
    <n v="15.48"/>
  </r>
  <r>
    <x v="1103"/>
    <x v="144"/>
    <x v="3"/>
    <x v="0"/>
    <x v="14"/>
    <s v="Staple remover"/>
    <n v="31.92"/>
    <n v="4"/>
    <n v="9.26"/>
  </r>
  <r>
    <x v="1103"/>
    <x v="435"/>
    <x v="2"/>
    <x v="0"/>
    <x v="1"/>
    <s v="Avery 486"/>
    <n v="17.54"/>
    <n v="3"/>
    <n v="5.92"/>
  </r>
  <r>
    <x v="1103"/>
    <x v="521"/>
    <x v="3"/>
    <x v="0"/>
    <x v="3"/>
    <s v="GBC Prepunched Paper, 19-Hole, for Binding Systems, 24-lb"/>
    <n v="36.020000000000003"/>
    <n v="3"/>
    <n v="11.71"/>
  </r>
  <r>
    <x v="1103"/>
    <x v="284"/>
    <x v="15"/>
    <x v="0"/>
    <x v="12"/>
    <s v="Belkin Premiere Surge Master II 8-outlet surge protector"/>
    <n v="272.05"/>
    <n v="7"/>
    <n v="30.61"/>
  </r>
  <r>
    <x v="1103"/>
    <x v="284"/>
    <x v="15"/>
    <x v="0"/>
    <x v="3"/>
    <s v="GBC DocuBind TL300 Electric Binding System"/>
    <n v="1614.58"/>
    <n v="6"/>
    <n v="-1237.8499999999999"/>
  </r>
  <r>
    <x v="1103"/>
    <x v="284"/>
    <x v="15"/>
    <x v="0"/>
    <x v="7"/>
    <s v="Staples"/>
    <n v="24.32"/>
    <n v="5"/>
    <n v="9.1199999999999992"/>
  </r>
  <r>
    <x v="1103"/>
    <x v="284"/>
    <x v="15"/>
    <x v="2"/>
    <x v="9"/>
    <s v="Maxell 4.7GB DVD-R 5/Pack"/>
    <n v="1.58"/>
    <n v="2"/>
    <n v="0.48"/>
  </r>
  <r>
    <x v="1103"/>
    <x v="284"/>
    <x v="15"/>
    <x v="1"/>
    <x v="8"/>
    <s v="Eldon Radial Chair Mat for Low to Medium Pile Carpets"/>
    <n v="31.98"/>
    <n v="1"/>
    <n v="0"/>
  </r>
  <r>
    <x v="1103"/>
    <x v="284"/>
    <x v="15"/>
    <x v="0"/>
    <x v="10"/>
    <s v="Colored Envelopes"/>
    <n v="14.76"/>
    <n v="5"/>
    <n v="4.8"/>
  </r>
  <r>
    <x v="1103"/>
    <x v="284"/>
    <x v="15"/>
    <x v="1"/>
    <x v="5"/>
    <s v="Hon Olson Stacker Chairs"/>
    <n v="423.65"/>
    <n v="2"/>
    <n v="47.66"/>
  </r>
  <r>
    <x v="1104"/>
    <x v="377"/>
    <x v="3"/>
    <x v="0"/>
    <x v="1"/>
    <s v="Avery File Folder Labels"/>
    <n v="5.76"/>
    <n v="2"/>
    <n v="2.82"/>
  </r>
  <r>
    <x v="1104"/>
    <x v="377"/>
    <x v="3"/>
    <x v="0"/>
    <x v="4"/>
    <s v="Newell 318"/>
    <n v="16.68"/>
    <n v="6"/>
    <n v="4.34"/>
  </r>
  <r>
    <x v="1104"/>
    <x v="744"/>
    <x v="3"/>
    <x v="1"/>
    <x v="13"/>
    <s v="Chromcraft Round Conference Tables"/>
    <n v="418.3"/>
    <n v="3"/>
    <n v="5.23"/>
  </r>
  <r>
    <x v="1105"/>
    <x v="229"/>
    <x v="23"/>
    <x v="0"/>
    <x v="12"/>
    <s v="Fellowes Premier Superior Surge Suppressor, 10-Outlet, With Phone and Remote"/>
    <n v="97.84"/>
    <n v="2"/>
    <n v="25.44"/>
  </r>
  <r>
    <x v="1105"/>
    <x v="729"/>
    <x v="2"/>
    <x v="0"/>
    <x v="2"/>
    <s v="Tennsco Single-Tier Lockers"/>
    <n v="1801.63"/>
    <n v="6"/>
    <n v="-337.81"/>
  </r>
  <r>
    <x v="1105"/>
    <x v="731"/>
    <x v="28"/>
    <x v="0"/>
    <x v="1"/>
    <s v="Avery 495"/>
    <n v="50.4"/>
    <n v="8"/>
    <n v="23.18"/>
  </r>
  <r>
    <x v="1106"/>
    <x v="605"/>
    <x v="15"/>
    <x v="0"/>
    <x v="3"/>
    <s v="Recycled Easel Ring Binders"/>
    <n v="13.43"/>
    <n v="3"/>
    <n v="-11.19"/>
  </r>
  <r>
    <x v="1106"/>
    <x v="605"/>
    <x v="15"/>
    <x v="0"/>
    <x v="2"/>
    <s v="Acco Perma 3000 Stacking Storage Drawers"/>
    <n v="67.14"/>
    <n v="4"/>
    <n v="-0.84"/>
  </r>
  <r>
    <x v="1107"/>
    <x v="150"/>
    <x v="20"/>
    <x v="0"/>
    <x v="3"/>
    <s v="GBC DocuBind TL200 Manual Binding Machine"/>
    <n v="895.92"/>
    <n v="5"/>
    <n v="302.37"/>
  </r>
  <r>
    <x v="1107"/>
    <x v="150"/>
    <x v="20"/>
    <x v="1"/>
    <x v="5"/>
    <s v="Global Commerce Series Low-Back Swivel/Tilt Chairs"/>
    <n v="462.56"/>
    <n v="2"/>
    <n v="97.65"/>
  </r>
  <r>
    <x v="1107"/>
    <x v="303"/>
    <x v="5"/>
    <x v="0"/>
    <x v="3"/>
    <s v="GBC Prestige Therm-A-Bind Covers"/>
    <n v="102.93"/>
    <n v="3"/>
    <n v="48.38"/>
  </r>
  <r>
    <x v="1107"/>
    <x v="303"/>
    <x v="5"/>
    <x v="2"/>
    <x v="9"/>
    <s v="Logitech Desktop MK120 Mouse and keyboard Combo"/>
    <n v="98.16"/>
    <n v="6"/>
    <n v="9.82"/>
  </r>
  <r>
    <x v="1107"/>
    <x v="341"/>
    <x v="0"/>
    <x v="0"/>
    <x v="14"/>
    <s v="Acco Side-Punched Conventional Columnar Pads"/>
    <n v="5.55"/>
    <n v="2"/>
    <n v="-1.04"/>
  </r>
  <r>
    <x v="1107"/>
    <x v="341"/>
    <x v="0"/>
    <x v="0"/>
    <x v="4"/>
    <s v="Avery Fluorescent Highlighter Four-Color Set"/>
    <n v="8.02"/>
    <n v="3"/>
    <n v="1"/>
  </r>
  <r>
    <x v="1107"/>
    <x v="341"/>
    <x v="0"/>
    <x v="1"/>
    <x v="5"/>
    <s v="SAFCO Optional Arm Kit for Workspace Cribbage Stacking Chair"/>
    <n v="74.59"/>
    <n v="4"/>
    <n v="-2.13"/>
  </r>
  <r>
    <x v="1107"/>
    <x v="341"/>
    <x v="0"/>
    <x v="1"/>
    <x v="8"/>
    <s v="36X48 HARDFLOOR CHAIRMAT"/>
    <n v="16.78"/>
    <n v="2"/>
    <n v="-22.24"/>
  </r>
  <r>
    <x v="1107"/>
    <x v="341"/>
    <x v="0"/>
    <x v="0"/>
    <x v="12"/>
    <s v="Belkin Premiere Surge Master II 8-outlet surge protector"/>
    <n v="38.86"/>
    <n v="4"/>
    <n v="-99.1"/>
  </r>
  <r>
    <x v="1107"/>
    <x v="717"/>
    <x v="2"/>
    <x v="1"/>
    <x v="5"/>
    <s v="HON 5400 Series Task Chairs for Big and Tall"/>
    <n v="4416.17"/>
    <n v="9"/>
    <n v="-630.88"/>
  </r>
  <r>
    <x v="1107"/>
    <x v="602"/>
    <x v="3"/>
    <x v="0"/>
    <x v="10"/>
    <s v="Staple envelope"/>
    <n v="23.36"/>
    <n v="2"/>
    <n v="11.68"/>
  </r>
  <r>
    <x v="1107"/>
    <x v="602"/>
    <x v="3"/>
    <x v="2"/>
    <x v="6"/>
    <s v="OtterBox Defender Series Case - Samsung Galaxy S4"/>
    <n v="71.98"/>
    <n v="3"/>
    <n v="9"/>
  </r>
  <r>
    <x v="1107"/>
    <x v="602"/>
    <x v="3"/>
    <x v="0"/>
    <x v="0"/>
    <s v="Xerox 1962"/>
    <n v="8.56"/>
    <n v="2"/>
    <n v="3.85"/>
  </r>
  <r>
    <x v="1107"/>
    <x v="602"/>
    <x v="3"/>
    <x v="0"/>
    <x v="3"/>
    <s v="Wilson Jones Clip &amp; Carry Folder Binder Tool for Ring Binders, Clear"/>
    <n v="13.92"/>
    <n v="3"/>
    <n v="4.87"/>
  </r>
  <r>
    <x v="1107"/>
    <x v="602"/>
    <x v="3"/>
    <x v="0"/>
    <x v="12"/>
    <s v="Sanyo 2.5 Cubic Foot Mid-Size Office Refrigerators"/>
    <n v="2518.29"/>
    <n v="9"/>
    <n v="654.76"/>
  </r>
  <r>
    <x v="1107"/>
    <x v="602"/>
    <x v="3"/>
    <x v="0"/>
    <x v="2"/>
    <s v="Standard Rollaway File with Lock"/>
    <n v="540.57000000000005"/>
    <n v="3"/>
    <n v="140.55000000000001"/>
  </r>
  <r>
    <x v="1107"/>
    <x v="602"/>
    <x v="3"/>
    <x v="0"/>
    <x v="3"/>
    <s v="GBC Recycled Grain Textured Covers"/>
    <n v="221.06"/>
    <n v="8"/>
    <n v="77.37"/>
  </r>
  <r>
    <x v="1108"/>
    <x v="537"/>
    <x v="20"/>
    <x v="1"/>
    <x v="8"/>
    <s v="DAX Metal Frame, Desktop, Stepped-Edge"/>
    <n v="40.479999999999997"/>
    <n v="2"/>
    <n v="15.79"/>
  </r>
  <r>
    <x v="1108"/>
    <x v="537"/>
    <x v="20"/>
    <x v="1"/>
    <x v="8"/>
    <s v="DAX Value U-Channel Document Frames, Easel Back"/>
    <n v="9.94"/>
    <n v="2"/>
    <n v="3.08"/>
  </r>
  <r>
    <x v="1108"/>
    <x v="537"/>
    <x v="20"/>
    <x v="0"/>
    <x v="3"/>
    <s v="Recycled Easel Ring Binders"/>
    <n v="107.42"/>
    <n v="9"/>
    <n v="33.57"/>
  </r>
  <r>
    <x v="1108"/>
    <x v="537"/>
    <x v="20"/>
    <x v="2"/>
    <x v="6"/>
    <s v="Grandstream GXP1160 VoIP phone"/>
    <n v="37.909999999999997"/>
    <n v="1"/>
    <n v="10.99"/>
  </r>
  <r>
    <x v="1108"/>
    <x v="537"/>
    <x v="20"/>
    <x v="1"/>
    <x v="8"/>
    <s v="Seth Thomas 14&quot; Putty-Colored Wall Clock"/>
    <n v="88.02"/>
    <n v="3"/>
    <n v="27.29"/>
  </r>
  <r>
    <x v="1108"/>
    <x v="277"/>
    <x v="0"/>
    <x v="0"/>
    <x v="2"/>
    <s v="Safco Steel Mobile File Cart"/>
    <n v="200.06"/>
    <n v="3"/>
    <n v="12.5"/>
  </r>
  <r>
    <x v="1108"/>
    <x v="277"/>
    <x v="0"/>
    <x v="0"/>
    <x v="3"/>
    <s v="Acco D-Ring Binder w/DublLock"/>
    <n v="21.38"/>
    <n v="5"/>
    <n v="-33.14"/>
  </r>
  <r>
    <x v="1108"/>
    <x v="277"/>
    <x v="0"/>
    <x v="0"/>
    <x v="3"/>
    <s v="Ibico Plastic and Wire Spiral Binding Combs"/>
    <n v="6.74"/>
    <n v="4"/>
    <n v="-11.46"/>
  </r>
  <r>
    <x v="1108"/>
    <x v="155"/>
    <x v="22"/>
    <x v="0"/>
    <x v="2"/>
    <s v="Fellowes Super Stor/Drawer Files"/>
    <n v="323.10000000000002"/>
    <n v="2"/>
    <n v="61.39"/>
  </r>
  <r>
    <x v="1108"/>
    <x v="698"/>
    <x v="22"/>
    <x v="2"/>
    <x v="9"/>
    <s v="Plantronics Savi W720 Multi-Device Wireless Headset System"/>
    <n v="843.9"/>
    <n v="2"/>
    <n v="371.32"/>
  </r>
  <r>
    <x v="1108"/>
    <x v="698"/>
    <x v="22"/>
    <x v="2"/>
    <x v="9"/>
    <s v="Imation Bio 8GB USBÂ Flash Drive ImationÂ Corp"/>
    <n v="1496.16"/>
    <n v="9"/>
    <n v="224.42"/>
  </r>
  <r>
    <x v="1108"/>
    <x v="598"/>
    <x v="22"/>
    <x v="0"/>
    <x v="3"/>
    <s v="Fellowes PB300 Plastic Comb Binding Machine"/>
    <n v="2793.53"/>
    <n v="9"/>
    <n v="942.82"/>
  </r>
  <r>
    <x v="1108"/>
    <x v="598"/>
    <x v="22"/>
    <x v="0"/>
    <x v="2"/>
    <s v="Letter Size Cart"/>
    <n v="1000.02"/>
    <n v="7"/>
    <n v="290.01"/>
  </r>
  <r>
    <x v="1108"/>
    <x v="598"/>
    <x v="22"/>
    <x v="1"/>
    <x v="8"/>
    <s v="Contract Clock, 14&quot;, Brown"/>
    <n v="65.94"/>
    <n v="3"/>
    <n v="22.42"/>
  </r>
  <r>
    <x v="1108"/>
    <x v="137"/>
    <x v="10"/>
    <x v="0"/>
    <x v="4"/>
    <s v="Newell 325"/>
    <n v="9.91"/>
    <n v="3"/>
    <n v="1.24"/>
  </r>
  <r>
    <x v="1108"/>
    <x v="74"/>
    <x v="10"/>
    <x v="0"/>
    <x v="3"/>
    <s v="GBC Personal VeloBind Strips"/>
    <n v="10.78"/>
    <n v="3"/>
    <n v="-7.91"/>
  </r>
  <r>
    <x v="1108"/>
    <x v="773"/>
    <x v="32"/>
    <x v="2"/>
    <x v="9"/>
    <s v="Verbatim 25 GB 6x Blu-ray Single Layer Recordable Disc, 10/Pack"/>
    <n v="23.18"/>
    <n v="2"/>
    <n v="7.65"/>
  </r>
  <r>
    <x v="1109"/>
    <x v="403"/>
    <x v="32"/>
    <x v="0"/>
    <x v="3"/>
    <s v="Fellowes PB300 Plastic Comb Binding Machine"/>
    <n v="387.99"/>
    <n v="1"/>
    <n v="182.36"/>
  </r>
  <r>
    <x v="1109"/>
    <x v="256"/>
    <x v="1"/>
    <x v="0"/>
    <x v="3"/>
    <s v="Binder Posts"/>
    <n v="2.2999999999999998"/>
    <n v="2"/>
    <n v="-3.9"/>
  </r>
  <r>
    <x v="1109"/>
    <x v="712"/>
    <x v="32"/>
    <x v="0"/>
    <x v="0"/>
    <s v="Xerox 200"/>
    <n v="19.440000000000001"/>
    <n v="3"/>
    <n v="9.33"/>
  </r>
  <r>
    <x v="1109"/>
    <x v="445"/>
    <x v="27"/>
    <x v="0"/>
    <x v="3"/>
    <s v="Wilson Jones Elliptical Ring 3 1/2&quot; Capacity Binders, 800 sheets"/>
    <n v="102.72"/>
    <n v="3"/>
    <n v="37.24"/>
  </r>
  <r>
    <x v="1110"/>
    <x v="344"/>
    <x v="3"/>
    <x v="0"/>
    <x v="3"/>
    <s v="GBC Recycled Regency Composition Covers"/>
    <n v="239.12"/>
    <n v="5"/>
    <n v="77.709999999999994"/>
  </r>
  <r>
    <x v="1110"/>
    <x v="654"/>
    <x v="32"/>
    <x v="0"/>
    <x v="2"/>
    <s v="Neat Ideas Personal Hanging Folder Files, Black"/>
    <n v="40.29"/>
    <n v="3"/>
    <n v="10.48"/>
  </r>
  <r>
    <x v="1110"/>
    <x v="382"/>
    <x v="3"/>
    <x v="0"/>
    <x v="14"/>
    <s v="Acme Kleencut Forged Steel Scissors"/>
    <n v="17.22"/>
    <n v="3"/>
    <n v="5.17"/>
  </r>
  <r>
    <x v="1110"/>
    <x v="382"/>
    <x v="3"/>
    <x v="0"/>
    <x v="2"/>
    <s v="Companion Letter/Legal File, Black"/>
    <n v="226.56"/>
    <n v="6"/>
    <n v="63.44"/>
  </r>
  <r>
    <x v="1110"/>
    <x v="382"/>
    <x v="3"/>
    <x v="2"/>
    <x v="6"/>
    <s v="Plantronics Encore H101 Dual EarpiecesÂ Headset"/>
    <n v="107.88"/>
    <n v="3"/>
    <n v="10.79"/>
  </r>
  <r>
    <x v="1110"/>
    <x v="73"/>
    <x v="3"/>
    <x v="0"/>
    <x v="0"/>
    <s v="Xerox 203"/>
    <n v="25.92"/>
    <n v="4"/>
    <n v="12.44"/>
  </r>
  <r>
    <x v="1110"/>
    <x v="722"/>
    <x v="25"/>
    <x v="2"/>
    <x v="6"/>
    <s v="Plantronics Encore H101 Dual EarpiecesÂ Headset"/>
    <n v="35.96"/>
    <n v="1"/>
    <n v="3.6"/>
  </r>
  <r>
    <x v="1111"/>
    <x v="40"/>
    <x v="29"/>
    <x v="1"/>
    <x v="5"/>
    <s v="Hon Multipurpose Stacking Arm Chairs"/>
    <n v="866.4"/>
    <n v="4"/>
    <n v="225.26"/>
  </r>
  <r>
    <x v="1111"/>
    <x v="217"/>
    <x v="28"/>
    <x v="0"/>
    <x v="7"/>
    <s v="Advantus Plastic Paper Clips"/>
    <n v="35"/>
    <n v="7"/>
    <n v="16.8"/>
  </r>
  <r>
    <x v="1111"/>
    <x v="217"/>
    <x v="28"/>
    <x v="0"/>
    <x v="14"/>
    <s v="Acme Forged Steel Scissors with Black Enamel Handles"/>
    <n v="37.24"/>
    <n v="4"/>
    <n v="10.8"/>
  </r>
  <r>
    <x v="1111"/>
    <x v="217"/>
    <x v="28"/>
    <x v="0"/>
    <x v="10"/>
    <s v="Security-Tint Envelopes"/>
    <n v="15.28"/>
    <n v="2"/>
    <n v="7.49"/>
  </r>
  <r>
    <x v="1111"/>
    <x v="378"/>
    <x v="3"/>
    <x v="0"/>
    <x v="4"/>
    <s v="Newell 336"/>
    <n v="17.12"/>
    <n v="4"/>
    <n v="4.96"/>
  </r>
  <r>
    <x v="1111"/>
    <x v="378"/>
    <x v="3"/>
    <x v="2"/>
    <x v="6"/>
    <s v="Cisco 8x8 Inc. 6753i IP Business Phone System"/>
    <n v="431.97"/>
    <n v="4"/>
    <n v="37.799999999999997"/>
  </r>
  <r>
    <x v="1111"/>
    <x v="378"/>
    <x v="3"/>
    <x v="1"/>
    <x v="8"/>
    <s v="Tenex Chairmats For Use with Hard Floors"/>
    <n v="129.91999999999999"/>
    <n v="4"/>
    <n v="10.39"/>
  </r>
  <r>
    <x v="1111"/>
    <x v="378"/>
    <x v="3"/>
    <x v="1"/>
    <x v="13"/>
    <s v="Chromcraft Rectangular Conference Tables"/>
    <n v="568.73"/>
    <n v="3"/>
    <n v="28.44"/>
  </r>
  <r>
    <x v="1111"/>
    <x v="378"/>
    <x v="3"/>
    <x v="0"/>
    <x v="3"/>
    <s v="Acco Flexible ACCOHIDE Square Ring Data Binder, Dark Blue, 11 1/2&quot; X 14&quot; 7/8&quot;"/>
    <n v="117.14"/>
    <n v="9"/>
    <n v="42.46"/>
  </r>
  <r>
    <x v="1111"/>
    <x v="378"/>
    <x v="3"/>
    <x v="0"/>
    <x v="12"/>
    <s v="Fellowes Command Center 5-outlet power strip"/>
    <n v="203.52"/>
    <n v="3"/>
    <n v="54.95"/>
  </r>
  <r>
    <x v="1111"/>
    <x v="378"/>
    <x v="3"/>
    <x v="0"/>
    <x v="1"/>
    <s v="Avery Address/Shipping Labels for Typewriters, 4&quot; x 2&quot;"/>
    <n v="51.75"/>
    <n v="5"/>
    <n v="24.84"/>
  </r>
  <r>
    <x v="1111"/>
    <x v="128"/>
    <x v="36"/>
    <x v="0"/>
    <x v="0"/>
    <s v="Xerox 1888"/>
    <n v="277.39999999999998"/>
    <n v="5"/>
    <n v="133.15"/>
  </r>
  <r>
    <x v="1111"/>
    <x v="128"/>
    <x v="36"/>
    <x v="1"/>
    <x v="8"/>
    <s v="DAX Executive Solid Wood Document Frame, Desktop or Hang, Mahogany, 5 x 7"/>
    <n v="25.16"/>
    <n v="2"/>
    <n v="8.5500000000000007"/>
  </r>
  <r>
    <x v="1111"/>
    <x v="128"/>
    <x v="36"/>
    <x v="1"/>
    <x v="8"/>
    <s v="Seth Thomas 12&quot; Clock w/ Goldtone Case"/>
    <n v="91.92"/>
    <n v="4"/>
    <n v="31.25"/>
  </r>
  <r>
    <x v="1111"/>
    <x v="729"/>
    <x v="12"/>
    <x v="0"/>
    <x v="0"/>
    <s v="Xerox 1941"/>
    <n v="83.88"/>
    <n v="1"/>
    <n v="29.36"/>
  </r>
  <r>
    <x v="1111"/>
    <x v="507"/>
    <x v="22"/>
    <x v="1"/>
    <x v="5"/>
    <s v="Padded Folding Chairs, Black, 4/Carton"/>
    <n v="388.7"/>
    <n v="6"/>
    <n v="38.869999999999997"/>
  </r>
  <r>
    <x v="1111"/>
    <x v="507"/>
    <x v="22"/>
    <x v="0"/>
    <x v="2"/>
    <s v="Fellowes Stor/Drawer Steel Plus Storage Drawers"/>
    <n v="572.58000000000004"/>
    <n v="6"/>
    <n v="34.35"/>
  </r>
  <r>
    <x v="1111"/>
    <x v="507"/>
    <x v="22"/>
    <x v="2"/>
    <x v="9"/>
    <s v="Kensington K72356US Mouse-in-a-Box USB Desktop Mouse"/>
    <n v="33.18"/>
    <n v="2"/>
    <n v="11.61"/>
  </r>
  <r>
    <x v="1111"/>
    <x v="500"/>
    <x v="20"/>
    <x v="0"/>
    <x v="3"/>
    <s v="Avery Metallic Poly Binders"/>
    <n v="32.090000000000003"/>
    <n v="7"/>
    <n v="11.23"/>
  </r>
  <r>
    <x v="1111"/>
    <x v="500"/>
    <x v="20"/>
    <x v="0"/>
    <x v="3"/>
    <s v="GBC DocuBind TL300 Electric Binding System"/>
    <n v="4305.55"/>
    <n v="6"/>
    <n v="1453.12"/>
  </r>
  <r>
    <x v="1111"/>
    <x v="774"/>
    <x v="26"/>
    <x v="0"/>
    <x v="2"/>
    <s v="Recycled Data-Pak for Archival Bound Computer Printouts, 12-1/2 x 12-1/2 x 16"/>
    <n v="237.1"/>
    <n v="3"/>
    <n v="20.75"/>
  </r>
  <r>
    <x v="1111"/>
    <x v="774"/>
    <x v="26"/>
    <x v="1"/>
    <x v="8"/>
    <s v="DAX Charcoal/Nickel-Tone Document Frame, 5 x 7"/>
    <n v="22.75"/>
    <n v="3"/>
    <n v="7.11"/>
  </r>
  <r>
    <x v="1111"/>
    <x v="774"/>
    <x v="26"/>
    <x v="0"/>
    <x v="0"/>
    <s v="Southworth 25% Cotton Antique Laid Paper &amp; Envelopes"/>
    <n v="6.67"/>
    <n v="1"/>
    <n v="2.09"/>
  </r>
  <r>
    <x v="1112"/>
    <x v="784"/>
    <x v="3"/>
    <x v="1"/>
    <x v="13"/>
    <s v="Hon Racetrack Conference Tables"/>
    <n v="210.01"/>
    <n v="1"/>
    <n v="2.63"/>
  </r>
  <r>
    <x v="1112"/>
    <x v="222"/>
    <x v="2"/>
    <x v="1"/>
    <x v="13"/>
    <s v="Bevis Boat-Shaped Conference Table"/>
    <n v="314.52999999999997"/>
    <n v="2"/>
    <n v="-83.88"/>
  </r>
  <r>
    <x v="1113"/>
    <x v="487"/>
    <x v="16"/>
    <x v="2"/>
    <x v="6"/>
    <s v="Samsung Galaxy Mega 6.3"/>
    <n v="4367.8999999999996"/>
    <n v="13"/>
    <n v="327.58999999999997"/>
  </r>
  <r>
    <x v="1113"/>
    <x v="487"/>
    <x v="16"/>
    <x v="0"/>
    <x v="0"/>
    <s v="IBM Multi-Purpose Copy Paper, 8 1/2 x 11&quot;, Case"/>
    <n v="49.57"/>
    <n v="2"/>
    <n v="15.49"/>
  </r>
  <r>
    <x v="1113"/>
    <x v="487"/>
    <x v="16"/>
    <x v="0"/>
    <x v="12"/>
    <s v="Fellowes 8 Outlet Superior Workstation Surge Protector w/o Phone/Fax/Modem Protection"/>
    <n v="161.38"/>
    <n v="6"/>
    <n v="12.1"/>
  </r>
  <r>
    <x v="1113"/>
    <x v="487"/>
    <x v="16"/>
    <x v="1"/>
    <x v="8"/>
    <s v="Eldon Regeneration Recycled Desk Accessories, Smoke"/>
    <n v="2.78"/>
    <n v="2"/>
    <n v="0.42"/>
  </r>
  <r>
    <x v="1113"/>
    <x v="487"/>
    <x v="16"/>
    <x v="0"/>
    <x v="0"/>
    <s v="Ampad Evidence Wirebond Steno Books, 6&quot; x 9&quot;"/>
    <n v="8.7200000000000006"/>
    <n v="5"/>
    <n v="2.94"/>
  </r>
  <r>
    <x v="1114"/>
    <x v="611"/>
    <x v="20"/>
    <x v="0"/>
    <x v="3"/>
    <s v="DXL Angle-View Binders with Locking Rings by Samsill"/>
    <n v="24.67"/>
    <n v="4"/>
    <n v="7.71"/>
  </r>
  <r>
    <x v="1114"/>
    <x v="611"/>
    <x v="20"/>
    <x v="0"/>
    <x v="3"/>
    <s v="Acco Translucent Poly Ring Binders"/>
    <n v="3.74"/>
    <n v="1"/>
    <n v="1.31"/>
  </r>
  <r>
    <x v="1114"/>
    <x v="406"/>
    <x v="10"/>
    <x v="0"/>
    <x v="12"/>
    <s v="Avanti 1.7 Cu. Ft. Refrigerator"/>
    <n v="646.27"/>
    <n v="8"/>
    <n v="64.63"/>
  </r>
  <r>
    <x v="1114"/>
    <x v="406"/>
    <x v="10"/>
    <x v="0"/>
    <x v="0"/>
    <s v="Xerox 1966"/>
    <n v="10.37"/>
    <n v="2"/>
    <n v="3.76"/>
  </r>
  <r>
    <x v="1115"/>
    <x v="41"/>
    <x v="25"/>
    <x v="0"/>
    <x v="0"/>
    <s v="Xerox 1910"/>
    <n v="192.16"/>
    <n v="5"/>
    <n v="67.260000000000005"/>
  </r>
  <r>
    <x v="1115"/>
    <x v="738"/>
    <x v="15"/>
    <x v="0"/>
    <x v="4"/>
    <s v="Zebra Zazzle Fluorescent Highlighters"/>
    <n v="9.73"/>
    <n v="2"/>
    <n v="1.7"/>
  </r>
  <r>
    <x v="1115"/>
    <x v="738"/>
    <x v="15"/>
    <x v="0"/>
    <x v="0"/>
    <s v="Xerox 199"/>
    <n v="3.42"/>
    <n v="1"/>
    <n v="1.07"/>
  </r>
  <r>
    <x v="1115"/>
    <x v="364"/>
    <x v="10"/>
    <x v="0"/>
    <x v="2"/>
    <s v="Letter/Legal File Tote with Clear Snap-On Lid, Black Granite"/>
    <n v="25.7"/>
    <n v="2"/>
    <n v="1.93"/>
  </r>
  <r>
    <x v="1115"/>
    <x v="9"/>
    <x v="2"/>
    <x v="1"/>
    <x v="11"/>
    <s v="Bush Somerset Collection Bookcase"/>
    <n v="130.97999999999999"/>
    <n v="2"/>
    <n v="-89.07"/>
  </r>
  <r>
    <x v="1116"/>
    <x v="528"/>
    <x v="4"/>
    <x v="2"/>
    <x v="9"/>
    <s v="Sony 64GB Class 10 Micro SDHC R40 Memory Card"/>
    <n v="71.98"/>
    <n v="2"/>
    <n v="15.12"/>
  </r>
  <r>
    <x v="1116"/>
    <x v="0"/>
    <x v="1"/>
    <x v="1"/>
    <x v="8"/>
    <s v="Seth Thomas 16&quot; Steel Case Clock"/>
    <n v="64.959999999999994"/>
    <n v="5"/>
    <n v="-43.85"/>
  </r>
  <r>
    <x v="1116"/>
    <x v="631"/>
    <x v="14"/>
    <x v="0"/>
    <x v="2"/>
    <s v="Neat Ideas Personal Hanging Folder Files, Black"/>
    <n v="53.72"/>
    <n v="4"/>
    <n v="13.97"/>
  </r>
  <r>
    <x v="1117"/>
    <x v="444"/>
    <x v="32"/>
    <x v="1"/>
    <x v="13"/>
    <s v="Office Impressions End Table, 20-1/2&quot;H x 24&quot;W x 20&quot;D"/>
    <n v="1488.42"/>
    <n v="7"/>
    <n v="-297.68"/>
  </r>
  <r>
    <x v="1117"/>
    <x v="376"/>
    <x v="20"/>
    <x v="0"/>
    <x v="2"/>
    <s v="Iris Project Case"/>
    <n v="63.84"/>
    <n v="8"/>
    <n v="16.600000000000001"/>
  </r>
  <r>
    <x v="1117"/>
    <x v="376"/>
    <x v="20"/>
    <x v="2"/>
    <x v="6"/>
    <s v="GE 30522EE2"/>
    <n v="347.97"/>
    <n v="3"/>
    <n v="100.91"/>
  </r>
  <r>
    <x v="1117"/>
    <x v="376"/>
    <x v="20"/>
    <x v="0"/>
    <x v="3"/>
    <s v="DXL Angle-View Binders with Locking Rings by Samsill"/>
    <n v="37.01"/>
    <n v="6"/>
    <n v="11.57"/>
  </r>
  <r>
    <x v="1117"/>
    <x v="145"/>
    <x v="0"/>
    <x v="0"/>
    <x v="4"/>
    <s v="Eberhard Faber 3 1/2&quot; Golf Pencils"/>
    <n v="5.95"/>
    <n v="1"/>
    <n v="0.37"/>
  </r>
  <r>
    <x v="1117"/>
    <x v="386"/>
    <x v="16"/>
    <x v="0"/>
    <x v="10"/>
    <s v="Convenience Packs of Business Envelopes"/>
    <n v="2.9"/>
    <n v="1"/>
    <n v="0.98"/>
  </r>
  <r>
    <x v="1117"/>
    <x v="696"/>
    <x v="3"/>
    <x v="1"/>
    <x v="8"/>
    <s v="GE 48&quot; Fluorescent Tube, Cool White Energy Saver, 34 Watts, 30/Box"/>
    <n v="198.46"/>
    <n v="2"/>
    <n v="99.23"/>
  </r>
  <r>
    <x v="1117"/>
    <x v="696"/>
    <x v="3"/>
    <x v="0"/>
    <x v="12"/>
    <s v="APC 7 Outlet Network SurgeArrest Surge Protector"/>
    <n v="321.92"/>
    <n v="4"/>
    <n v="96.58"/>
  </r>
  <r>
    <x v="1117"/>
    <x v="696"/>
    <x v="3"/>
    <x v="2"/>
    <x v="16"/>
    <s v="Sharp 1540cs Digital Laser Copier"/>
    <n v="879.98"/>
    <n v="2"/>
    <n v="329.99"/>
  </r>
  <r>
    <x v="1117"/>
    <x v="696"/>
    <x v="3"/>
    <x v="0"/>
    <x v="14"/>
    <s v="Acme Preferred Stainless Steel Scissors"/>
    <n v="28.4"/>
    <n v="5"/>
    <n v="8.24"/>
  </r>
  <r>
    <x v="1117"/>
    <x v="696"/>
    <x v="3"/>
    <x v="1"/>
    <x v="5"/>
    <s v="Bevis Steel Folding Chairs"/>
    <n v="230.28"/>
    <n v="3"/>
    <n v="23.03"/>
  </r>
  <r>
    <x v="1117"/>
    <x v="696"/>
    <x v="3"/>
    <x v="0"/>
    <x v="0"/>
    <s v="White Computer Printout Paper by Universal"/>
    <n v="116.28"/>
    <n v="3"/>
    <n v="56.98"/>
  </r>
  <r>
    <x v="1117"/>
    <x v="696"/>
    <x v="3"/>
    <x v="0"/>
    <x v="3"/>
    <s v="GBC DocuBind 300 Electric Binding Machine"/>
    <n v="841.57"/>
    <n v="2"/>
    <n v="294.55"/>
  </r>
  <r>
    <x v="1117"/>
    <x v="696"/>
    <x v="3"/>
    <x v="0"/>
    <x v="2"/>
    <s v="Sensible Storage WireTech Storage Systems"/>
    <n v="354.9"/>
    <n v="5"/>
    <n v="17.75"/>
  </r>
  <r>
    <x v="1117"/>
    <x v="613"/>
    <x v="15"/>
    <x v="0"/>
    <x v="0"/>
    <s v="Xerox 217"/>
    <n v="5.18"/>
    <n v="1"/>
    <n v="1.81"/>
  </r>
  <r>
    <x v="1117"/>
    <x v="43"/>
    <x v="16"/>
    <x v="0"/>
    <x v="12"/>
    <s v="Hoover Portapower Portable Vacuum"/>
    <n v="14.34"/>
    <n v="4"/>
    <n v="0.9"/>
  </r>
  <r>
    <x v="1117"/>
    <x v="624"/>
    <x v="2"/>
    <x v="0"/>
    <x v="0"/>
    <s v="Xerox 1981"/>
    <n v="12.67"/>
    <n v="3"/>
    <n v="3.96"/>
  </r>
  <r>
    <x v="1117"/>
    <x v="624"/>
    <x v="2"/>
    <x v="2"/>
    <x v="9"/>
    <s v="Logitech Wireless Headset h800"/>
    <n v="1119.8900000000001"/>
    <n v="14"/>
    <n v="209.98"/>
  </r>
  <r>
    <x v="1117"/>
    <x v="582"/>
    <x v="12"/>
    <x v="1"/>
    <x v="8"/>
    <s v="Flat Face Poster Frame"/>
    <n v="120.58"/>
    <n v="8"/>
    <n v="33.159999999999997"/>
  </r>
  <r>
    <x v="1118"/>
    <x v="61"/>
    <x v="22"/>
    <x v="2"/>
    <x v="6"/>
    <s v="Anker 24W Portable Micro USB Car Charger"/>
    <n v="35.17"/>
    <n v="4"/>
    <n v="11.43"/>
  </r>
  <r>
    <x v="1118"/>
    <x v="61"/>
    <x v="22"/>
    <x v="1"/>
    <x v="13"/>
    <s v="Hon Practical Foundations 30 x 60 Training Table, Light Gray/Charcoal"/>
    <n v="1137.75"/>
    <n v="5"/>
    <n v="250.31"/>
  </r>
  <r>
    <x v="1118"/>
    <x v="61"/>
    <x v="22"/>
    <x v="0"/>
    <x v="3"/>
    <s v="GBC Standard Therm-A-Bind Covers"/>
    <n v="99.68"/>
    <n v="5"/>
    <n v="32.4"/>
  </r>
  <r>
    <x v="1118"/>
    <x v="61"/>
    <x v="22"/>
    <x v="0"/>
    <x v="4"/>
    <s v="Newell 344"/>
    <n v="5.56"/>
    <n v="2"/>
    <n v="1.45"/>
  </r>
  <r>
    <x v="1118"/>
    <x v="573"/>
    <x v="1"/>
    <x v="0"/>
    <x v="0"/>
    <s v="Xerox 4200 Series MultiUse Premium Copy Paper (20Lb. and 84 Bright)"/>
    <n v="25.34"/>
    <n v="6"/>
    <n v="7.92"/>
  </r>
  <r>
    <x v="1118"/>
    <x v="573"/>
    <x v="1"/>
    <x v="0"/>
    <x v="0"/>
    <s v="HP Office Paper (20Lb. and 87 Bright)"/>
    <n v="26.72"/>
    <n v="5"/>
    <n v="9.35"/>
  </r>
  <r>
    <x v="1118"/>
    <x v="342"/>
    <x v="21"/>
    <x v="0"/>
    <x v="14"/>
    <s v="Acme Stainless Steel Office Snips"/>
    <n v="21.81"/>
    <n v="3"/>
    <n v="5.89"/>
  </r>
  <r>
    <x v="1118"/>
    <x v="342"/>
    <x v="21"/>
    <x v="0"/>
    <x v="12"/>
    <s v="Acco 6 Outlet Guardian Premium Plus Surge Suppressor"/>
    <n v="91.6"/>
    <n v="5"/>
    <n v="26.56"/>
  </r>
  <r>
    <x v="1119"/>
    <x v="552"/>
    <x v="1"/>
    <x v="0"/>
    <x v="1"/>
    <s v="Avery 505"/>
    <n v="47.36"/>
    <n v="4"/>
    <n v="17.760000000000002"/>
  </r>
  <r>
    <x v="1119"/>
    <x v="552"/>
    <x v="1"/>
    <x v="0"/>
    <x v="2"/>
    <s v="Advantus Rolling Storage Box"/>
    <n v="27.44"/>
    <n v="2"/>
    <n v="2.4"/>
  </r>
  <r>
    <x v="1119"/>
    <x v="552"/>
    <x v="1"/>
    <x v="0"/>
    <x v="3"/>
    <s v="Wilson Jones Easy Flow II Sheet Lifters"/>
    <n v="3.24"/>
    <n v="9"/>
    <n v="-5.18"/>
  </r>
  <r>
    <x v="1119"/>
    <x v="548"/>
    <x v="2"/>
    <x v="0"/>
    <x v="4"/>
    <s v="Newell 323"/>
    <n v="9.41"/>
    <n v="7"/>
    <n v="0.71"/>
  </r>
  <r>
    <x v="1119"/>
    <x v="602"/>
    <x v="3"/>
    <x v="1"/>
    <x v="8"/>
    <s v="Electrix Fluorescent Magnifier Lamps &amp; Weighted Base"/>
    <n v="148.02000000000001"/>
    <n v="3"/>
    <n v="41.45"/>
  </r>
  <r>
    <x v="1120"/>
    <x v="467"/>
    <x v="12"/>
    <x v="0"/>
    <x v="2"/>
    <s v="Neat Ideas Personal Hanging Folder Files, Black"/>
    <n v="10.74"/>
    <n v="1"/>
    <n v="0.81"/>
  </r>
  <r>
    <x v="1120"/>
    <x v="467"/>
    <x v="12"/>
    <x v="0"/>
    <x v="7"/>
    <s v="OIC Bulk Pack Metal Binder Clips"/>
    <n v="8.3800000000000008"/>
    <n v="3"/>
    <n v="2.72"/>
  </r>
  <r>
    <x v="1120"/>
    <x v="556"/>
    <x v="25"/>
    <x v="0"/>
    <x v="0"/>
    <s v="Xerox 1945"/>
    <n v="229.54"/>
    <n v="7"/>
    <n v="83.21"/>
  </r>
  <r>
    <x v="1120"/>
    <x v="63"/>
    <x v="18"/>
    <x v="0"/>
    <x v="12"/>
    <s v="Tripp Lite Isotel 8 Ultra 8 Outlet Metal Surge"/>
    <n v="638.73"/>
    <n v="9"/>
    <n v="166.07"/>
  </r>
  <r>
    <x v="1120"/>
    <x v="299"/>
    <x v="3"/>
    <x v="0"/>
    <x v="3"/>
    <s v="Acco Suede Grain Vinyl Round Ring Binder"/>
    <n v="6.67"/>
    <n v="3"/>
    <n v="2.17"/>
  </r>
  <r>
    <x v="1120"/>
    <x v="299"/>
    <x v="3"/>
    <x v="2"/>
    <x v="6"/>
    <s v="Aastra 6757i CT Wireless VoIP phone"/>
    <n v="689.41"/>
    <n v="4"/>
    <n v="77.56"/>
  </r>
  <r>
    <x v="1120"/>
    <x v="497"/>
    <x v="8"/>
    <x v="2"/>
    <x v="9"/>
    <s v="Plantronics CS510 - Over-the-Head monaural Wireless Headset System"/>
    <n v="659.9"/>
    <n v="2"/>
    <n v="217.77"/>
  </r>
  <r>
    <x v="1120"/>
    <x v="620"/>
    <x v="22"/>
    <x v="1"/>
    <x v="5"/>
    <s v="Hon 4700 Series Mobuis Mid-Back Task Chairs with Adjustable Arms"/>
    <n v="569.57000000000005"/>
    <n v="2"/>
    <n v="7.12"/>
  </r>
  <r>
    <x v="1120"/>
    <x v="620"/>
    <x v="22"/>
    <x v="0"/>
    <x v="2"/>
    <s v="Sortfiler Multipurpose Personal File Organizer, Black"/>
    <n v="149.72999999999999"/>
    <n v="7"/>
    <n v="43.42"/>
  </r>
  <r>
    <x v="1120"/>
    <x v="588"/>
    <x v="11"/>
    <x v="0"/>
    <x v="14"/>
    <s v="Acme Kleen Earth Office Shears"/>
    <n v="6.21"/>
    <n v="2"/>
    <n v="0.7"/>
  </r>
  <r>
    <x v="1120"/>
    <x v="282"/>
    <x v="3"/>
    <x v="0"/>
    <x v="2"/>
    <s v="Space Solutions Commercial Steel Shelving"/>
    <n v="193.95"/>
    <n v="3"/>
    <n v="9.6999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314">
  <r>
    <x v="0"/>
    <x v="0"/>
    <x v="0"/>
    <x v="0"/>
    <x v="0"/>
    <s v="Message Book, Wirebound, Four 5 1/2&quot; X 4&quot; Forms/Pg., 200 Dupl. Sets/Book"/>
    <n v="16.45"/>
    <n v="2"/>
    <n v="6"/>
    <x v="0"/>
    <x v="0"/>
  </r>
  <r>
    <x v="1"/>
    <x v="1"/>
    <x v="1"/>
    <x v="0"/>
    <x v="1"/>
    <s v="Avery 508"/>
    <n v="11.78"/>
    <n v="3"/>
    <n v="4.2699999999999996"/>
    <x v="0"/>
    <x v="0"/>
  </r>
  <r>
    <x v="1"/>
    <x v="1"/>
    <x v="1"/>
    <x v="0"/>
    <x v="2"/>
    <s v="SAFCO Boltless Steel Shelving"/>
    <n v="272.74"/>
    <n v="3"/>
    <n v="-64.77"/>
    <x v="0"/>
    <x v="0"/>
  </r>
  <r>
    <x v="1"/>
    <x v="1"/>
    <x v="1"/>
    <x v="0"/>
    <x v="3"/>
    <s v="GBC Standard Plastic Binding Systems Combs"/>
    <n v="3.54"/>
    <n v="2"/>
    <n v="-5.49"/>
    <x v="0"/>
    <x v="0"/>
  </r>
  <r>
    <x v="2"/>
    <x v="2"/>
    <x v="2"/>
    <x v="0"/>
    <x v="4"/>
    <s v="Avery Hi-Liter EverBold Pen Style Fluorescent Highlighters, 4/Pack"/>
    <n v="19.54"/>
    <n v="3"/>
    <n v="4.88"/>
    <x v="0"/>
    <x v="0"/>
  </r>
  <r>
    <x v="3"/>
    <x v="3"/>
    <x v="3"/>
    <x v="0"/>
    <x v="0"/>
    <s v="Xerox 225"/>
    <n v="19.440000000000001"/>
    <n v="3"/>
    <n v="9.33"/>
    <x v="0"/>
    <x v="0"/>
  </r>
  <r>
    <x v="3"/>
    <x v="4"/>
    <x v="4"/>
    <x v="0"/>
    <x v="4"/>
    <s v="Dixon Prang Watercolor Pencils, 10-Color Set with Brush"/>
    <n v="12.78"/>
    <n v="3"/>
    <n v="5.24"/>
    <x v="0"/>
    <x v="0"/>
  </r>
  <r>
    <x v="3"/>
    <x v="5"/>
    <x v="5"/>
    <x v="1"/>
    <x v="5"/>
    <s v="Global Deluxe High-Back Manager's Chair"/>
    <n v="2573.8200000000002"/>
    <n v="9"/>
    <n v="746.41"/>
    <x v="0"/>
    <x v="0"/>
  </r>
  <r>
    <x v="3"/>
    <x v="5"/>
    <x v="5"/>
    <x v="0"/>
    <x v="3"/>
    <s v="Ibico Hi-Tech Manual Binding System"/>
    <n v="609.98"/>
    <n v="2"/>
    <n v="274.49"/>
    <x v="0"/>
    <x v="0"/>
  </r>
  <r>
    <x v="3"/>
    <x v="5"/>
    <x v="5"/>
    <x v="0"/>
    <x v="4"/>
    <s v="Rogers Handheld Barrel Pencil Sharpener"/>
    <n v="5.48"/>
    <n v="2"/>
    <n v="1.48"/>
    <x v="0"/>
    <x v="0"/>
  </r>
  <r>
    <x v="3"/>
    <x v="5"/>
    <x v="5"/>
    <x v="2"/>
    <x v="6"/>
    <s v="GE 30524EE4"/>
    <n v="391.98"/>
    <n v="2"/>
    <n v="113.67"/>
    <x v="0"/>
    <x v="0"/>
  </r>
  <r>
    <x v="3"/>
    <x v="5"/>
    <x v="5"/>
    <x v="2"/>
    <x v="6"/>
    <s v="Wireless Extenders zBoost YX545 SOHO Signal Booster"/>
    <n v="755.96"/>
    <n v="4"/>
    <n v="204.11"/>
    <x v="0"/>
    <x v="0"/>
  </r>
  <r>
    <x v="3"/>
    <x v="5"/>
    <x v="5"/>
    <x v="0"/>
    <x v="7"/>
    <s v="Alliance Super-Size Bands, Assorted Sizes"/>
    <n v="31.12"/>
    <n v="4"/>
    <n v="0.31"/>
    <x v="0"/>
    <x v="0"/>
  </r>
  <r>
    <x v="3"/>
    <x v="5"/>
    <x v="5"/>
    <x v="0"/>
    <x v="0"/>
    <s v="Southworth 25% Cotton Granite Paper &amp; Envelopes"/>
    <n v="6.54"/>
    <n v="1"/>
    <n v="3.01"/>
    <x v="0"/>
    <x v="0"/>
  </r>
  <r>
    <x v="4"/>
    <x v="6"/>
    <x v="0"/>
    <x v="1"/>
    <x v="8"/>
    <s v="Howard Miller 14-1/2&quot; Diameter Chrome Round Wall Clock"/>
    <n v="76.73"/>
    <n v="3"/>
    <n v="-53.71"/>
    <x v="0"/>
    <x v="0"/>
  </r>
  <r>
    <x v="4"/>
    <x v="6"/>
    <x v="0"/>
    <x v="0"/>
    <x v="3"/>
    <s v="Acco Four Pocket Poly Ring Binder with Label Holder, Smoke, 1&quot;"/>
    <n v="10.43"/>
    <n v="7"/>
    <n v="-18.25"/>
    <x v="0"/>
    <x v="0"/>
  </r>
  <r>
    <x v="5"/>
    <x v="7"/>
    <x v="0"/>
    <x v="0"/>
    <x v="4"/>
    <s v="Newell 312"/>
    <n v="9.34"/>
    <n v="2"/>
    <n v="1.17"/>
    <x v="0"/>
    <x v="0"/>
  </r>
  <r>
    <x v="5"/>
    <x v="7"/>
    <x v="0"/>
    <x v="2"/>
    <x v="9"/>
    <s v="Memorex Micro Travel Drive 8 GB"/>
    <n v="31.2"/>
    <n v="3"/>
    <n v="9.75"/>
    <x v="0"/>
    <x v="0"/>
  </r>
  <r>
    <x v="6"/>
    <x v="8"/>
    <x v="6"/>
    <x v="0"/>
    <x v="1"/>
    <s v="Avery 482"/>
    <n v="2.89"/>
    <n v="1"/>
    <n v="1.36"/>
    <x v="0"/>
    <x v="0"/>
  </r>
  <r>
    <x v="6"/>
    <x v="8"/>
    <x v="6"/>
    <x v="1"/>
    <x v="8"/>
    <s v="Howard Miller 11-1/2&quot; Diameter Ridgewood Wall Clock"/>
    <n v="51.94"/>
    <n v="1"/>
    <n v="21.3"/>
    <x v="0"/>
    <x v="0"/>
  </r>
  <r>
    <x v="7"/>
    <x v="9"/>
    <x v="7"/>
    <x v="1"/>
    <x v="8"/>
    <s v="DAX Value U-Channel Document Frames, Easel Back"/>
    <n v="9.94"/>
    <n v="2"/>
    <n v="3.08"/>
    <x v="0"/>
    <x v="0"/>
  </r>
  <r>
    <x v="8"/>
    <x v="10"/>
    <x v="8"/>
    <x v="0"/>
    <x v="10"/>
    <s v="Staple envelope"/>
    <n v="11.36"/>
    <n v="2"/>
    <n v="5.34"/>
    <x v="0"/>
    <x v="0"/>
  </r>
  <r>
    <x v="8"/>
    <x v="10"/>
    <x v="8"/>
    <x v="0"/>
    <x v="10"/>
    <s v="Brown Kraft Recycled Envelopes"/>
    <n v="50.94"/>
    <n v="3"/>
    <n v="25.47"/>
    <x v="0"/>
    <x v="0"/>
  </r>
  <r>
    <x v="8"/>
    <x v="10"/>
    <x v="8"/>
    <x v="2"/>
    <x v="9"/>
    <s v="Plantronics S12 Corded Telephone Headset System"/>
    <n v="646.74"/>
    <n v="6"/>
    <n v="258.7"/>
    <x v="0"/>
    <x v="0"/>
  </r>
  <r>
    <x v="8"/>
    <x v="10"/>
    <x v="8"/>
    <x v="0"/>
    <x v="3"/>
    <s v="3-ring staple pack"/>
    <n v="5.64"/>
    <n v="3"/>
    <n v="2.71"/>
    <x v="0"/>
    <x v="0"/>
  </r>
  <r>
    <x v="8"/>
    <x v="10"/>
    <x v="8"/>
    <x v="0"/>
    <x v="2"/>
    <s v="Fellowes Stor/Drawer Steel Plus Storage Drawers"/>
    <n v="572.58000000000004"/>
    <n v="6"/>
    <n v="34.35"/>
    <x v="0"/>
    <x v="0"/>
  </r>
  <r>
    <x v="8"/>
    <x v="11"/>
    <x v="9"/>
    <x v="1"/>
    <x v="5"/>
    <s v="Global Highback Leather Tilter in Burgundy"/>
    <n v="545.94000000000005"/>
    <n v="6"/>
    <n v="87.35"/>
    <x v="0"/>
    <x v="0"/>
  </r>
  <r>
    <x v="8"/>
    <x v="12"/>
    <x v="3"/>
    <x v="0"/>
    <x v="2"/>
    <s v="Tennsco 6- and 18-Compartment Lockers"/>
    <n v="1325.85"/>
    <n v="5"/>
    <n v="238.65"/>
    <x v="0"/>
    <x v="0"/>
  </r>
  <r>
    <x v="8"/>
    <x v="12"/>
    <x v="3"/>
    <x v="1"/>
    <x v="11"/>
    <s v="O'Sullivan Elevations Bookcase, Cherry Finish"/>
    <n v="334"/>
    <n v="3"/>
    <n v="3.93"/>
    <x v="0"/>
    <x v="0"/>
  </r>
  <r>
    <x v="8"/>
    <x v="12"/>
    <x v="3"/>
    <x v="0"/>
    <x v="4"/>
    <s v="4009 Highlighters by Sanford"/>
    <n v="19.899999999999999"/>
    <n v="5"/>
    <n v="6.57"/>
    <x v="0"/>
    <x v="0"/>
  </r>
  <r>
    <x v="8"/>
    <x v="13"/>
    <x v="10"/>
    <x v="0"/>
    <x v="0"/>
    <s v="Xerox 1923"/>
    <n v="37.409999999999997"/>
    <n v="7"/>
    <n v="13.09"/>
    <x v="0"/>
    <x v="0"/>
  </r>
  <r>
    <x v="8"/>
    <x v="13"/>
    <x v="10"/>
    <x v="0"/>
    <x v="3"/>
    <s v="Avery Metallic Poly Binders"/>
    <n v="3.44"/>
    <n v="2"/>
    <n v="-2.52"/>
    <x v="0"/>
    <x v="0"/>
  </r>
  <r>
    <x v="9"/>
    <x v="14"/>
    <x v="2"/>
    <x v="1"/>
    <x v="11"/>
    <s v="Sauder Cornerstone Collection Library"/>
    <n v="61.96"/>
    <n v="4"/>
    <n v="-53.29"/>
    <x v="0"/>
    <x v="0"/>
  </r>
  <r>
    <x v="10"/>
    <x v="15"/>
    <x v="4"/>
    <x v="2"/>
    <x v="9"/>
    <s v="Logitech 910-002974 M325 Wireless Mouse for Web Scrolling"/>
    <n v="149.94999999999999"/>
    <n v="5"/>
    <n v="65.98"/>
    <x v="0"/>
    <x v="0"/>
  </r>
  <r>
    <x v="11"/>
    <x v="16"/>
    <x v="2"/>
    <x v="1"/>
    <x v="8"/>
    <s v="DAX Black Cherry Wood-Tone Poster Frame"/>
    <n v="127.1"/>
    <n v="6"/>
    <n v="28.6"/>
    <x v="0"/>
    <x v="0"/>
  </r>
  <r>
    <x v="11"/>
    <x v="16"/>
    <x v="2"/>
    <x v="2"/>
    <x v="6"/>
    <s v="AT&amp;T 841000 Phone"/>
    <n v="124.2"/>
    <n v="3"/>
    <n v="-31.05"/>
    <x v="0"/>
    <x v="0"/>
  </r>
  <r>
    <x v="11"/>
    <x v="16"/>
    <x v="2"/>
    <x v="0"/>
    <x v="3"/>
    <s v="GBC Linen Binding Covers"/>
    <n v="18.59"/>
    <n v="2"/>
    <n v="-13.63"/>
    <x v="0"/>
    <x v="0"/>
  </r>
  <r>
    <x v="11"/>
    <x v="16"/>
    <x v="2"/>
    <x v="0"/>
    <x v="1"/>
    <s v="Round Specialty Laser Printer Labels"/>
    <n v="30.07"/>
    <n v="3"/>
    <n v="10.15"/>
    <x v="0"/>
    <x v="0"/>
  </r>
  <r>
    <x v="12"/>
    <x v="17"/>
    <x v="11"/>
    <x v="0"/>
    <x v="12"/>
    <s v="Fellowes Mighty 8 Compact Surge Protector"/>
    <n v="64.86"/>
    <n v="4"/>
    <n v="6.49"/>
    <x v="0"/>
    <x v="0"/>
  </r>
  <r>
    <x v="13"/>
    <x v="18"/>
    <x v="12"/>
    <x v="0"/>
    <x v="3"/>
    <s v="GBC Standard Recycled Report Covers, Clear Plastic Sheets"/>
    <n v="32.340000000000003"/>
    <n v="10"/>
    <n v="-23.72"/>
    <x v="0"/>
    <x v="0"/>
  </r>
  <r>
    <x v="13"/>
    <x v="18"/>
    <x v="12"/>
    <x v="0"/>
    <x v="0"/>
    <s v="TOPS Carbonless Receipt Book, Four 2-3/4 x 7-1/4 Money Receipts per Page"/>
    <n v="56.06"/>
    <n v="4"/>
    <n v="19.62"/>
    <x v="0"/>
    <x v="0"/>
  </r>
  <r>
    <x v="13"/>
    <x v="18"/>
    <x v="12"/>
    <x v="0"/>
    <x v="10"/>
    <s v="Tyvek  Top-Opening Peel &amp; Seel Envelopes, Plain White"/>
    <n v="108.72"/>
    <n v="5"/>
    <n v="36.69"/>
    <x v="0"/>
    <x v="0"/>
  </r>
  <r>
    <x v="13"/>
    <x v="18"/>
    <x v="12"/>
    <x v="1"/>
    <x v="11"/>
    <s v="O'Sullivan 4-Shelf Bookcase in Odessa Pine"/>
    <n v="181.47"/>
    <n v="5"/>
    <n v="-320.60000000000002"/>
    <x v="0"/>
    <x v="0"/>
  </r>
  <r>
    <x v="14"/>
    <x v="19"/>
    <x v="13"/>
    <x v="2"/>
    <x v="6"/>
    <s v="Apple iPhone 5C"/>
    <n v="699.93"/>
    <n v="7"/>
    <n v="181.98"/>
    <x v="0"/>
    <x v="0"/>
  </r>
  <r>
    <x v="14"/>
    <x v="19"/>
    <x v="13"/>
    <x v="0"/>
    <x v="4"/>
    <s v="Newell 351"/>
    <n v="22.96"/>
    <n v="7"/>
    <n v="6.66"/>
    <x v="0"/>
    <x v="0"/>
  </r>
  <r>
    <x v="14"/>
    <x v="19"/>
    <x v="13"/>
    <x v="1"/>
    <x v="8"/>
    <s v="Eldon Expressions Desk Accessory, Wood Pencil Holder, Oak"/>
    <n v="38.6"/>
    <n v="4"/>
    <n v="11.58"/>
    <x v="0"/>
    <x v="0"/>
  </r>
  <r>
    <x v="14"/>
    <x v="19"/>
    <x v="13"/>
    <x v="0"/>
    <x v="4"/>
    <s v="Newell 327"/>
    <n v="6.63"/>
    <n v="3"/>
    <n v="1.79"/>
    <x v="0"/>
    <x v="0"/>
  </r>
  <r>
    <x v="14"/>
    <x v="19"/>
    <x v="13"/>
    <x v="0"/>
    <x v="10"/>
    <s v="Staple envelope"/>
    <n v="23.34"/>
    <n v="3"/>
    <n v="10.97"/>
    <x v="0"/>
    <x v="0"/>
  </r>
  <r>
    <x v="14"/>
    <x v="19"/>
    <x v="13"/>
    <x v="1"/>
    <x v="5"/>
    <s v="Hon 4700 Series Mobuis Mid-Back Task Chairs with Adjustable Arms"/>
    <n v="1067.94"/>
    <n v="3"/>
    <n v="224.27"/>
    <x v="0"/>
    <x v="0"/>
  </r>
  <r>
    <x v="14"/>
    <x v="20"/>
    <x v="3"/>
    <x v="0"/>
    <x v="0"/>
    <s v="Wirebound Service Call Books, 5 1/2&quot; x 4&quot;"/>
    <n v="19.36"/>
    <n v="2"/>
    <n v="9.2899999999999991"/>
    <x v="0"/>
    <x v="0"/>
  </r>
  <r>
    <x v="14"/>
    <x v="20"/>
    <x v="3"/>
    <x v="1"/>
    <x v="8"/>
    <s v="Eldon Expressions Desk Accessory, Wood Pencil Holder, Oak"/>
    <n v="19.3"/>
    <n v="2"/>
    <n v="5.79"/>
    <x v="0"/>
    <x v="0"/>
  </r>
  <r>
    <x v="14"/>
    <x v="21"/>
    <x v="14"/>
    <x v="0"/>
    <x v="2"/>
    <s v="Eldon Fold 'N Roll Cart System"/>
    <n v="13.98"/>
    <n v="1"/>
    <n v="4.05"/>
    <x v="0"/>
    <x v="0"/>
  </r>
  <r>
    <x v="14"/>
    <x v="21"/>
    <x v="14"/>
    <x v="1"/>
    <x v="8"/>
    <s v="Eldon ClusterMat Chair Mat with Cordless Antistatic Protection"/>
    <n v="272.94"/>
    <n v="3"/>
    <n v="30.02"/>
    <x v="0"/>
    <x v="0"/>
  </r>
  <r>
    <x v="14"/>
    <x v="21"/>
    <x v="14"/>
    <x v="0"/>
    <x v="3"/>
    <s v="Acco Pressboard Covers with Storage Hooks, 9 1/2&quot; x 11&quot;, Executive Red"/>
    <n v="19.05"/>
    <n v="5"/>
    <n v="8.9499999999999993"/>
    <x v="0"/>
    <x v="0"/>
  </r>
  <r>
    <x v="14"/>
    <x v="21"/>
    <x v="14"/>
    <x v="0"/>
    <x v="12"/>
    <s v="Holmes Replacement Filter for HEPA Air Cleaner, Very Large Room, HEPA Filter"/>
    <n v="247.72"/>
    <n v="4"/>
    <n v="93.58"/>
    <x v="0"/>
    <x v="0"/>
  </r>
  <r>
    <x v="14"/>
    <x v="21"/>
    <x v="14"/>
    <x v="0"/>
    <x v="2"/>
    <s v="Fellowes Bases and Tops For Staxonsteel/High-Stak Systems"/>
    <n v="66.58"/>
    <n v="2"/>
    <n v="15.98"/>
    <x v="0"/>
    <x v="0"/>
  </r>
  <r>
    <x v="14"/>
    <x v="21"/>
    <x v="14"/>
    <x v="0"/>
    <x v="4"/>
    <s v="Panasonic KP-4ABK Battery-Operated Pencil Sharpener"/>
    <n v="43.92"/>
    <n v="3"/>
    <n v="12.74"/>
    <x v="0"/>
    <x v="0"/>
  </r>
  <r>
    <x v="14"/>
    <x v="21"/>
    <x v="14"/>
    <x v="1"/>
    <x v="8"/>
    <s v="Ultra Door Push Plate"/>
    <n v="14.73"/>
    <n v="3"/>
    <n v="4.8600000000000003"/>
    <x v="0"/>
    <x v="0"/>
  </r>
  <r>
    <x v="14"/>
    <x v="21"/>
    <x v="14"/>
    <x v="0"/>
    <x v="3"/>
    <s v="Storex Dura Pro Binders"/>
    <n v="29.7"/>
    <n v="5"/>
    <n v="13.37"/>
    <x v="0"/>
    <x v="0"/>
  </r>
  <r>
    <x v="14"/>
    <x v="22"/>
    <x v="15"/>
    <x v="0"/>
    <x v="3"/>
    <s v="GBC DocuBind TL200 Manual Binding Machine"/>
    <n v="67.19"/>
    <n v="1"/>
    <n v="-51.52"/>
    <x v="0"/>
    <x v="0"/>
  </r>
  <r>
    <x v="15"/>
    <x v="23"/>
    <x v="16"/>
    <x v="1"/>
    <x v="8"/>
    <s v="Ultra Door Pull Handle"/>
    <n v="25.25"/>
    <n v="3"/>
    <n v="4.0999999999999996"/>
    <x v="0"/>
    <x v="0"/>
  </r>
  <r>
    <x v="16"/>
    <x v="24"/>
    <x v="17"/>
    <x v="0"/>
    <x v="0"/>
    <s v="Xerox 195"/>
    <n v="40.08"/>
    <n v="6"/>
    <n v="19.239999999999998"/>
    <x v="0"/>
    <x v="0"/>
  </r>
  <r>
    <x v="16"/>
    <x v="25"/>
    <x v="18"/>
    <x v="0"/>
    <x v="7"/>
    <s v="Alliance Big Bands Rubber Bands, 12/Pack"/>
    <n v="5.94"/>
    <n v="3"/>
    <n v="0"/>
    <x v="0"/>
    <x v="0"/>
  </r>
  <r>
    <x v="17"/>
    <x v="26"/>
    <x v="6"/>
    <x v="1"/>
    <x v="8"/>
    <s v="GE General Use Halogen Bulbs, 100 Watts, 1 Bulb per Pack"/>
    <n v="62.82"/>
    <n v="3"/>
    <n v="30.78"/>
    <x v="0"/>
    <x v="0"/>
  </r>
  <r>
    <x v="17"/>
    <x v="26"/>
    <x v="6"/>
    <x v="0"/>
    <x v="2"/>
    <s v="SAFCO Commercial Wire Shelving, 72h"/>
    <n v="489.92"/>
    <n v="8"/>
    <n v="0"/>
    <x v="0"/>
    <x v="0"/>
  </r>
  <r>
    <x v="17"/>
    <x v="26"/>
    <x v="6"/>
    <x v="0"/>
    <x v="0"/>
    <s v="Eureka Recycled Copy Paper 8 1/2&quot; x 11&quot;, Ream"/>
    <n v="19.440000000000001"/>
    <n v="3"/>
    <n v="9.33"/>
    <x v="0"/>
    <x v="0"/>
  </r>
  <r>
    <x v="17"/>
    <x v="26"/>
    <x v="6"/>
    <x v="0"/>
    <x v="0"/>
    <s v="REDIFORM Incoming/Outgoing Call Register, 11&quot; X 8 1/2&quot;, 100 Messages"/>
    <n v="16.68"/>
    <n v="2"/>
    <n v="8.34"/>
    <x v="0"/>
    <x v="0"/>
  </r>
  <r>
    <x v="17"/>
    <x v="26"/>
    <x v="6"/>
    <x v="2"/>
    <x v="6"/>
    <s v="Macally Suction Cup Mount"/>
    <n v="155.35"/>
    <n v="13"/>
    <n v="0"/>
    <x v="0"/>
    <x v="0"/>
  </r>
  <r>
    <x v="17"/>
    <x v="26"/>
    <x v="6"/>
    <x v="1"/>
    <x v="8"/>
    <s v="Eldon Image Series Black Desk Accessories"/>
    <n v="12.42"/>
    <n v="3"/>
    <n v="4.47"/>
    <x v="0"/>
    <x v="0"/>
  </r>
  <r>
    <x v="17"/>
    <x v="26"/>
    <x v="6"/>
    <x v="2"/>
    <x v="6"/>
    <s v="Jabra SPEAK 410"/>
    <n v="187.98"/>
    <n v="2"/>
    <n v="52.63"/>
    <x v="0"/>
    <x v="0"/>
  </r>
  <r>
    <x v="17"/>
    <x v="27"/>
    <x v="19"/>
    <x v="0"/>
    <x v="3"/>
    <s v="Wilson Jones 14 Line Acrylic Coated Pressboard Data Binders"/>
    <n v="10.68"/>
    <n v="2"/>
    <n v="5.0199999999999996"/>
    <x v="0"/>
    <x v="0"/>
  </r>
  <r>
    <x v="17"/>
    <x v="27"/>
    <x v="19"/>
    <x v="1"/>
    <x v="11"/>
    <s v="Safco Value Mate Series Steel Bookcases, Baked Enamel Finish on Steel, Gray"/>
    <n v="141.96"/>
    <n v="2"/>
    <n v="39.75"/>
    <x v="0"/>
    <x v="0"/>
  </r>
  <r>
    <x v="18"/>
    <x v="28"/>
    <x v="3"/>
    <x v="0"/>
    <x v="2"/>
    <s v="Recycled Steel Personal File for Hanging File Folders"/>
    <n v="57.23"/>
    <n v="1"/>
    <n v="14.31"/>
    <x v="0"/>
    <x v="0"/>
  </r>
  <r>
    <x v="18"/>
    <x v="28"/>
    <x v="3"/>
    <x v="1"/>
    <x v="13"/>
    <s v="Balt Split Level Computer Training Table"/>
    <n v="333"/>
    <n v="3"/>
    <n v="-16.649999999999999"/>
    <x v="0"/>
    <x v="0"/>
  </r>
  <r>
    <x v="18"/>
    <x v="28"/>
    <x v="3"/>
    <x v="0"/>
    <x v="4"/>
    <s v="Dixon Ticonderoga Core-Lock Colored Pencils"/>
    <n v="36.44"/>
    <n v="4"/>
    <n v="12.03"/>
    <x v="0"/>
    <x v="0"/>
  </r>
  <r>
    <x v="19"/>
    <x v="29"/>
    <x v="20"/>
    <x v="0"/>
    <x v="3"/>
    <s v="Pressboard Covers with Storage Hooks, 9 1/2&quot; x 11&quot;, Light Blue"/>
    <n v="3.93"/>
    <n v="1"/>
    <n v="1.33"/>
    <x v="0"/>
    <x v="0"/>
  </r>
  <r>
    <x v="20"/>
    <x v="30"/>
    <x v="14"/>
    <x v="0"/>
    <x v="0"/>
    <s v="Xerox 1972"/>
    <n v="10.56"/>
    <n v="2"/>
    <n v="4.75"/>
    <x v="0"/>
    <x v="0"/>
  </r>
  <r>
    <x v="20"/>
    <x v="30"/>
    <x v="14"/>
    <x v="0"/>
    <x v="2"/>
    <s v="Space Solutions HD Industrial Steel Shelving."/>
    <n v="229.94"/>
    <n v="2"/>
    <n v="6.9"/>
    <x v="0"/>
    <x v="0"/>
  </r>
  <r>
    <x v="21"/>
    <x v="31"/>
    <x v="3"/>
    <x v="1"/>
    <x v="11"/>
    <s v="Sauder Facets Collection Library, Sky Alder Finish"/>
    <n v="290.67"/>
    <n v="2"/>
    <n v="3.42"/>
    <x v="0"/>
    <x v="0"/>
  </r>
  <r>
    <x v="22"/>
    <x v="32"/>
    <x v="21"/>
    <x v="2"/>
    <x v="9"/>
    <s v="Enermax Aurora Lite Keyboard"/>
    <n v="468.9"/>
    <n v="6"/>
    <n v="206.32"/>
    <x v="1"/>
    <x v="0"/>
  </r>
  <r>
    <x v="23"/>
    <x v="33"/>
    <x v="3"/>
    <x v="0"/>
    <x v="7"/>
    <s v="Staples"/>
    <n v="12.35"/>
    <n v="5"/>
    <n v="5.8"/>
    <x v="1"/>
    <x v="0"/>
  </r>
  <r>
    <x v="23"/>
    <x v="34"/>
    <x v="16"/>
    <x v="0"/>
    <x v="3"/>
    <s v="Surelock Post Binders"/>
    <n v="18.34"/>
    <n v="2"/>
    <n v="-12.22"/>
    <x v="1"/>
    <x v="0"/>
  </r>
  <r>
    <x v="23"/>
    <x v="34"/>
    <x v="16"/>
    <x v="2"/>
    <x v="6"/>
    <s v="AT&amp;T 17929 Lendline Telephone"/>
    <n v="180.96"/>
    <n v="5"/>
    <n v="13.57"/>
    <x v="1"/>
    <x v="0"/>
  </r>
  <r>
    <x v="24"/>
    <x v="23"/>
    <x v="22"/>
    <x v="0"/>
    <x v="3"/>
    <s v="Ibico Laser Imprintable Binding System Covers"/>
    <n v="83.84"/>
    <n v="2"/>
    <n v="27.25"/>
    <x v="1"/>
    <x v="0"/>
  </r>
  <r>
    <x v="24"/>
    <x v="23"/>
    <x v="22"/>
    <x v="0"/>
    <x v="3"/>
    <s v="Avery Durable Poly Binders"/>
    <n v="13.27"/>
    <n v="3"/>
    <n v="4.3099999999999996"/>
    <x v="1"/>
    <x v="0"/>
  </r>
  <r>
    <x v="25"/>
    <x v="35"/>
    <x v="3"/>
    <x v="0"/>
    <x v="3"/>
    <s v="GBC Recycled Grain Textured Covers"/>
    <n v="82.9"/>
    <n v="3"/>
    <n v="29.01"/>
    <x v="1"/>
    <x v="0"/>
  </r>
  <r>
    <x v="25"/>
    <x v="35"/>
    <x v="3"/>
    <x v="0"/>
    <x v="0"/>
    <s v="Message Book, Standard Line &quot;While You Were Out&quot;, 5 1/2&quot; X 4&quot;, 200 Sets/Book"/>
    <n v="34.24"/>
    <n v="4"/>
    <n v="16.09"/>
    <x v="1"/>
    <x v="0"/>
  </r>
  <r>
    <x v="25"/>
    <x v="36"/>
    <x v="3"/>
    <x v="0"/>
    <x v="3"/>
    <s v="GBC Standard Recycled Report Covers, Clear Plastic Sheets"/>
    <n v="17.25"/>
    <n v="2"/>
    <n v="6.04"/>
    <x v="1"/>
    <x v="0"/>
  </r>
  <r>
    <x v="26"/>
    <x v="37"/>
    <x v="6"/>
    <x v="0"/>
    <x v="1"/>
    <s v="Avery 480"/>
    <n v="15"/>
    <n v="4"/>
    <n v="7.2"/>
    <x v="1"/>
    <x v="0"/>
  </r>
  <r>
    <x v="26"/>
    <x v="37"/>
    <x v="6"/>
    <x v="2"/>
    <x v="6"/>
    <s v="Aastra 57i VoIP phone"/>
    <n v="161.61000000000001"/>
    <n v="1"/>
    <n v="42.02"/>
    <x v="1"/>
    <x v="0"/>
  </r>
  <r>
    <x v="26"/>
    <x v="37"/>
    <x v="6"/>
    <x v="2"/>
    <x v="6"/>
    <s v="AT&amp;T CL82213"/>
    <n v="144.94999999999999"/>
    <n v="5"/>
    <n v="42.04"/>
    <x v="1"/>
    <x v="0"/>
  </r>
  <r>
    <x v="26"/>
    <x v="16"/>
    <x v="1"/>
    <x v="0"/>
    <x v="3"/>
    <s v="Avery Flip-Chart Easel Binder, Black"/>
    <n v="8.9499999999999993"/>
    <n v="2"/>
    <n v="-14.77"/>
    <x v="1"/>
    <x v="0"/>
  </r>
  <r>
    <x v="27"/>
    <x v="38"/>
    <x v="23"/>
    <x v="2"/>
    <x v="9"/>
    <s v="Maxell DVD-RAM Discs"/>
    <n v="115.36"/>
    <n v="7"/>
    <n v="49.6"/>
    <x v="1"/>
    <x v="0"/>
  </r>
  <r>
    <x v="27"/>
    <x v="10"/>
    <x v="20"/>
    <x v="0"/>
    <x v="2"/>
    <s v="Acco Perma 4000 Stacking Storage Drawers"/>
    <n v="64.959999999999994"/>
    <n v="4"/>
    <n v="9.74"/>
    <x v="1"/>
    <x v="0"/>
  </r>
  <r>
    <x v="28"/>
    <x v="39"/>
    <x v="17"/>
    <x v="1"/>
    <x v="8"/>
    <s v="Master Caster Door Stop, Large Brown"/>
    <n v="14.56"/>
    <n v="2"/>
    <n v="5.53"/>
    <x v="1"/>
    <x v="0"/>
  </r>
  <r>
    <x v="29"/>
    <x v="40"/>
    <x v="6"/>
    <x v="2"/>
    <x v="9"/>
    <s v="Enermax Aurora Lite Keyboard"/>
    <n v="234.45"/>
    <n v="3"/>
    <n v="103.16"/>
    <x v="1"/>
    <x v="0"/>
  </r>
  <r>
    <x v="29"/>
    <x v="40"/>
    <x v="6"/>
    <x v="1"/>
    <x v="13"/>
    <s v="Hon 2111 Invitation Series Corner Table"/>
    <n v="1256.22"/>
    <n v="6"/>
    <n v="75.37"/>
    <x v="1"/>
    <x v="0"/>
  </r>
  <r>
    <x v="29"/>
    <x v="40"/>
    <x v="6"/>
    <x v="0"/>
    <x v="3"/>
    <s v="Wilson Jones Leather-Like Binders with DublLock Round Rings"/>
    <n v="17.46"/>
    <n v="2"/>
    <n v="8.2100000000000009"/>
    <x v="1"/>
    <x v="0"/>
  </r>
  <r>
    <x v="29"/>
    <x v="41"/>
    <x v="24"/>
    <x v="1"/>
    <x v="5"/>
    <s v="Global Value Mid-Back Manager's Chair, Gray"/>
    <n v="60.89"/>
    <n v="1"/>
    <n v="15.22"/>
    <x v="1"/>
    <x v="0"/>
  </r>
  <r>
    <x v="29"/>
    <x v="41"/>
    <x v="24"/>
    <x v="0"/>
    <x v="1"/>
    <s v="Avery 483"/>
    <n v="14.94"/>
    <n v="3"/>
    <n v="6.87"/>
    <x v="1"/>
    <x v="0"/>
  </r>
  <r>
    <x v="29"/>
    <x v="41"/>
    <x v="24"/>
    <x v="0"/>
    <x v="3"/>
    <s v="Wilson Jones Turn Tabs Binder Tool for Ring Binders"/>
    <n v="9.64"/>
    <n v="2"/>
    <n v="4.43"/>
    <x v="1"/>
    <x v="0"/>
  </r>
  <r>
    <x v="29"/>
    <x v="41"/>
    <x v="24"/>
    <x v="1"/>
    <x v="8"/>
    <s v="Rubbermaid ClusterMat Chairmats, Mat Size- 66&quot; x 60&quot;, Lip 20&quot; x 11&quot; -90 Degree Angle"/>
    <n v="332.94"/>
    <n v="3"/>
    <n v="53.27"/>
    <x v="1"/>
    <x v="0"/>
  </r>
  <r>
    <x v="29"/>
    <x v="41"/>
    <x v="24"/>
    <x v="0"/>
    <x v="3"/>
    <s v="VariCap6 Expandable Binder"/>
    <n v="51.9"/>
    <n v="3"/>
    <n v="24.39"/>
    <x v="1"/>
    <x v="0"/>
  </r>
  <r>
    <x v="29"/>
    <x v="41"/>
    <x v="24"/>
    <x v="0"/>
    <x v="2"/>
    <s v="Fellowes Neat Ideas Storage Cubes"/>
    <n v="64.959999999999994"/>
    <n v="2"/>
    <n v="2.6"/>
    <x v="1"/>
    <x v="0"/>
  </r>
  <r>
    <x v="30"/>
    <x v="42"/>
    <x v="3"/>
    <x v="1"/>
    <x v="5"/>
    <s v="Global Geo Office Task Chair, Gray"/>
    <n v="129.57"/>
    <n v="2"/>
    <n v="-24.29"/>
    <x v="1"/>
    <x v="0"/>
  </r>
  <r>
    <x v="31"/>
    <x v="43"/>
    <x v="0"/>
    <x v="0"/>
    <x v="0"/>
    <s v="Memo Book, 100 Message Capacity, 5 3/8Â” x 11Â”"/>
    <n v="16.18"/>
    <n v="3"/>
    <n v="6.07"/>
    <x v="1"/>
    <x v="0"/>
  </r>
  <r>
    <x v="31"/>
    <x v="44"/>
    <x v="22"/>
    <x v="2"/>
    <x v="9"/>
    <s v="Logitech G600 MMO Gaming Mouse"/>
    <n v="239.97"/>
    <n v="3"/>
    <n v="86.39"/>
    <x v="1"/>
    <x v="0"/>
  </r>
  <r>
    <x v="31"/>
    <x v="44"/>
    <x v="22"/>
    <x v="0"/>
    <x v="12"/>
    <s v="Belkin 8 Outlet Surge Protector"/>
    <n v="81.96"/>
    <n v="2"/>
    <n v="22.95"/>
    <x v="1"/>
    <x v="0"/>
  </r>
  <r>
    <x v="31"/>
    <x v="44"/>
    <x v="22"/>
    <x v="0"/>
    <x v="14"/>
    <s v="Compact Automatic Electric Letter Opener"/>
    <n v="238.62"/>
    <n v="2"/>
    <n v="4.7699999999999996"/>
    <x v="1"/>
    <x v="0"/>
  </r>
  <r>
    <x v="32"/>
    <x v="45"/>
    <x v="22"/>
    <x v="0"/>
    <x v="3"/>
    <s v="Pressboard Data Binders by Wilson Jones"/>
    <n v="21.36"/>
    <n v="5"/>
    <n v="7.21"/>
    <x v="1"/>
    <x v="0"/>
  </r>
  <r>
    <x v="33"/>
    <x v="46"/>
    <x v="0"/>
    <x v="0"/>
    <x v="3"/>
    <s v="Wilson Jones Easy Flow II Sheet Lifters"/>
    <n v="1.08"/>
    <n v="3"/>
    <n v="-1.73"/>
    <x v="1"/>
    <x v="0"/>
  </r>
  <r>
    <x v="33"/>
    <x v="46"/>
    <x v="0"/>
    <x v="0"/>
    <x v="12"/>
    <s v="Holmes Cool Mist Humidifier for the Whole House with 8-Gallon Output per Day, Extended Life Filter"/>
    <n v="7.96"/>
    <n v="2"/>
    <n v="-13.93"/>
    <x v="1"/>
    <x v="0"/>
  </r>
  <r>
    <x v="34"/>
    <x v="16"/>
    <x v="1"/>
    <x v="0"/>
    <x v="4"/>
    <s v="Staples in misc. colors"/>
    <n v="54.21"/>
    <n v="14"/>
    <n v="8.81"/>
    <x v="1"/>
    <x v="0"/>
  </r>
  <r>
    <x v="35"/>
    <x v="47"/>
    <x v="0"/>
    <x v="1"/>
    <x v="8"/>
    <s v="DAX Copper Panel Document Frame, 5 x 7 Size"/>
    <n v="25.16"/>
    <n v="5"/>
    <n v="-11.32"/>
    <x v="1"/>
    <x v="0"/>
  </r>
  <r>
    <x v="35"/>
    <x v="48"/>
    <x v="0"/>
    <x v="0"/>
    <x v="2"/>
    <s v="Akro Stacking Bins"/>
    <n v="12.62"/>
    <n v="2"/>
    <n v="-2.52"/>
    <x v="1"/>
    <x v="0"/>
  </r>
  <r>
    <x v="36"/>
    <x v="49"/>
    <x v="18"/>
    <x v="2"/>
    <x v="9"/>
    <s v="Enermax Briskie RF Wireless Keyboard and Mouse Combo"/>
    <n v="62.31"/>
    <n v="3"/>
    <n v="22.43"/>
    <x v="1"/>
    <x v="0"/>
  </r>
  <r>
    <x v="36"/>
    <x v="49"/>
    <x v="18"/>
    <x v="1"/>
    <x v="8"/>
    <s v="Master Caster Door Stop, Brown"/>
    <n v="20.32"/>
    <n v="4"/>
    <n v="6.91"/>
    <x v="1"/>
    <x v="0"/>
  </r>
  <r>
    <x v="36"/>
    <x v="50"/>
    <x v="3"/>
    <x v="0"/>
    <x v="0"/>
    <s v="Xerox 204"/>
    <n v="12.96"/>
    <n v="2"/>
    <n v="6.22"/>
    <x v="1"/>
    <x v="0"/>
  </r>
  <r>
    <x v="37"/>
    <x v="51"/>
    <x v="1"/>
    <x v="0"/>
    <x v="3"/>
    <s v="GBC Standard Plastic Binding Systems Combs"/>
    <n v="8.85"/>
    <n v="5"/>
    <n v="-13.72"/>
    <x v="1"/>
    <x v="0"/>
  </r>
  <r>
    <x v="38"/>
    <x v="52"/>
    <x v="3"/>
    <x v="0"/>
    <x v="0"/>
    <s v="Xerox 220"/>
    <n v="19.440000000000001"/>
    <n v="3"/>
    <n v="9.33"/>
    <x v="1"/>
    <x v="0"/>
  </r>
  <r>
    <x v="39"/>
    <x v="53"/>
    <x v="0"/>
    <x v="0"/>
    <x v="1"/>
    <s v="Staple-on labels"/>
    <n v="6.94"/>
    <n v="3"/>
    <n v="2.34"/>
    <x v="1"/>
    <x v="0"/>
  </r>
  <r>
    <x v="39"/>
    <x v="53"/>
    <x v="0"/>
    <x v="0"/>
    <x v="3"/>
    <s v="GBC Plastic Binding Combs"/>
    <n v="4.43"/>
    <n v="3"/>
    <n v="-6.86"/>
    <x v="1"/>
    <x v="0"/>
  </r>
  <r>
    <x v="40"/>
    <x v="54"/>
    <x v="11"/>
    <x v="0"/>
    <x v="0"/>
    <s v="Message Book, Wirebound, Four 5 1/2&quot; X 4&quot; Forms/Pg., 200 Dupl. Sets/Book"/>
    <n v="32.9"/>
    <n v="4"/>
    <n v="11.1"/>
    <x v="1"/>
    <x v="0"/>
  </r>
  <r>
    <x v="40"/>
    <x v="54"/>
    <x v="11"/>
    <x v="0"/>
    <x v="0"/>
    <s v="TOPS 4 x 6 Fluorescent Color Memo Sheets, 500 Sheets per Pack"/>
    <n v="22.78"/>
    <n v="3"/>
    <n v="7.69"/>
    <x v="1"/>
    <x v="0"/>
  </r>
  <r>
    <x v="41"/>
    <x v="55"/>
    <x v="10"/>
    <x v="0"/>
    <x v="4"/>
    <s v="Zebra Zazzle Fluorescent Highlighters"/>
    <n v="19.46"/>
    <n v="4"/>
    <n v="3.4"/>
    <x v="1"/>
    <x v="0"/>
  </r>
  <r>
    <x v="42"/>
    <x v="56"/>
    <x v="22"/>
    <x v="1"/>
    <x v="5"/>
    <s v="Global Deluxe High-Back Manager's Chair"/>
    <n v="457.57"/>
    <n v="2"/>
    <n v="51.48"/>
    <x v="2"/>
    <x v="0"/>
  </r>
  <r>
    <x v="42"/>
    <x v="57"/>
    <x v="20"/>
    <x v="2"/>
    <x v="6"/>
    <s v="Sannysis Cute Owl Design Soft Skin Case Cover for Samsung Galaxy S4"/>
    <n v="5.94"/>
    <n v="3"/>
    <n v="1.6"/>
    <x v="2"/>
    <x v="0"/>
  </r>
  <r>
    <x v="42"/>
    <x v="58"/>
    <x v="1"/>
    <x v="1"/>
    <x v="5"/>
    <s v="Novimex Swivel Fabric Task Chair"/>
    <n v="634.12"/>
    <n v="6"/>
    <n v="-172.12"/>
    <x v="2"/>
    <x v="0"/>
  </r>
  <r>
    <x v="42"/>
    <x v="58"/>
    <x v="1"/>
    <x v="0"/>
    <x v="0"/>
    <s v="Black Print Carbonless 8 1/2&quot; x 8 1/4&quot; Rapid Memo Book"/>
    <n v="17.47"/>
    <n v="3"/>
    <n v="5.68"/>
    <x v="2"/>
    <x v="0"/>
  </r>
  <r>
    <x v="42"/>
    <x v="59"/>
    <x v="0"/>
    <x v="0"/>
    <x v="7"/>
    <s v="Plymouth Boxed Rubber Bands by Plymouth"/>
    <n v="18.84"/>
    <n v="5"/>
    <n v="-3.53"/>
    <x v="2"/>
    <x v="0"/>
  </r>
  <r>
    <x v="42"/>
    <x v="59"/>
    <x v="0"/>
    <x v="1"/>
    <x v="5"/>
    <s v="Harbour Creations Steel Folding Chair"/>
    <n v="362.25"/>
    <n v="6"/>
    <n v="0"/>
    <x v="2"/>
    <x v="0"/>
  </r>
  <r>
    <x v="42"/>
    <x v="59"/>
    <x v="0"/>
    <x v="1"/>
    <x v="8"/>
    <s v="DAX Black Cherry Wood-Tone Poster Frame"/>
    <n v="63.55"/>
    <n v="6"/>
    <n v="-34.950000000000003"/>
    <x v="2"/>
    <x v="0"/>
  </r>
  <r>
    <x v="42"/>
    <x v="59"/>
    <x v="0"/>
    <x v="0"/>
    <x v="2"/>
    <s v="Fellowes Bankers Box Recycled Super Stor/Drawer"/>
    <n v="129.55000000000001"/>
    <n v="3"/>
    <n v="-22.67"/>
    <x v="2"/>
    <x v="0"/>
  </r>
  <r>
    <x v="42"/>
    <x v="60"/>
    <x v="0"/>
    <x v="0"/>
    <x v="2"/>
    <s v="Recycled Steel Personal File for Hanging File Folders"/>
    <n v="137.35"/>
    <n v="3"/>
    <n v="8.58"/>
    <x v="2"/>
    <x v="0"/>
  </r>
  <r>
    <x v="42"/>
    <x v="60"/>
    <x v="0"/>
    <x v="1"/>
    <x v="13"/>
    <s v="Bevis Round Conference Room Tables and Bases"/>
    <n v="376.51"/>
    <n v="3"/>
    <n v="-43.03"/>
    <x v="2"/>
    <x v="0"/>
  </r>
  <r>
    <x v="43"/>
    <x v="61"/>
    <x v="20"/>
    <x v="0"/>
    <x v="10"/>
    <s v="Staple envelope"/>
    <n v="11.36"/>
    <n v="2"/>
    <n v="5.34"/>
    <x v="2"/>
    <x v="0"/>
  </r>
  <r>
    <x v="43"/>
    <x v="61"/>
    <x v="20"/>
    <x v="0"/>
    <x v="0"/>
    <s v="Array Parchment Paper, Assorted Colors"/>
    <n v="36.4"/>
    <n v="5"/>
    <n v="17.47"/>
    <x v="2"/>
    <x v="0"/>
  </r>
  <r>
    <x v="43"/>
    <x v="62"/>
    <x v="2"/>
    <x v="0"/>
    <x v="0"/>
    <s v="Xerox 1971"/>
    <n v="3.42"/>
    <n v="1"/>
    <n v="1.07"/>
    <x v="2"/>
    <x v="0"/>
  </r>
  <r>
    <x v="43"/>
    <x v="62"/>
    <x v="2"/>
    <x v="2"/>
    <x v="9"/>
    <s v="Hypercom P1300 Pinpad"/>
    <n v="151.19999999999999"/>
    <n v="3"/>
    <n v="32.130000000000003"/>
    <x v="2"/>
    <x v="0"/>
  </r>
  <r>
    <x v="44"/>
    <x v="63"/>
    <x v="25"/>
    <x v="0"/>
    <x v="4"/>
    <s v="Zebra Zazzle Fluorescent Highlighters"/>
    <n v="19.46"/>
    <n v="4"/>
    <n v="3.4"/>
    <x v="2"/>
    <x v="0"/>
  </r>
  <r>
    <x v="44"/>
    <x v="64"/>
    <x v="20"/>
    <x v="2"/>
    <x v="6"/>
    <s v="PowerGen Dual USB Car Charger"/>
    <n v="9.99"/>
    <n v="1"/>
    <n v="4.5999999999999996"/>
    <x v="2"/>
    <x v="0"/>
  </r>
  <r>
    <x v="44"/>
    <x v="64"/>
    <x v="20"/>
    <x v="0"/>
    <x v="3"/>
    <s v="Ibico Laser Imprintable Binding System Covers"/>
    <n v="125.76"/>
    <n v="3"/>
    <n v="40.869999999999997"/>
    <x v="2"/>
    <x v="0"/>
  </r>
  <r>
    <x v="44"/>
    <x v="64"/>
    <x v="20"/>
    <x v="0"/>
    <x v="3"/>
    <s v="Cardinal HOLDit! Binder Insert Strips,Extra Strips"/>
    <n v="25.32"/>
    <n v="5"/>
    <n v="9.18"/>
    <x v="2"/>
    <x v="0"/>
  </r>
  <r>
    <x v="44"/>
    <x v="65"/>
    <x v="10"/>
    <x v="0"/>
    <x v="1"/>
    <s v="Avery 495"/>
    <n v="15.12"/>
    <n v="3"/>
    <n v="4.91"/>
    <x v="2"/>
    <x v="0"/>
  </r>
  <r>
    <x v="44"/>
    <x v="65"/>
    <x v="10"/>
    <x v="1"/>
    <x v="11"/>
    <s v="O'Sullivan 4-Shelf Bookcase in Odessa Pine"/>
    <n v="302.45"/>
    <n v="5"/>
    <n v="-199.62"/>
    <x v="2"/>
    <x v="0"/>
  </r>
  <r>
    <x v="44"/>
    <x v="65"/>
    <x v="10"/>
    <x v="0"/>
    <x v="2"/>
    <s v="Eldon Shelf Savers Cubes and Bins"/>
    <n v="44.67"/>
    <n v="8"/>
    <n v="-10.050000000000001"/>
    <x v="2"/>
    <x v="0"/>
  </r>
  <r>
    <x v="44"/>
    <x v="66"/>
    <x v="0"/>
    <x v="0"/>
    <x v="12"/>
    <s v="3.6 Cubic Foot Counter Height Office Refrigerator"/>
    <n v="176.77"/>
    <n v="3"/>
    <n v="-459.61"/>
    <x v="2"/>
    <x v="0"/>
  </r>
  <r>
    <x v="44"/>
    <x v="67"/>
    <x v="3"/>
    <x v="1"/>
    <x v="13"/>
    <s v="Bevis Oval Conference Table, Walnut"/>
    <n v="626.35"/>
    <n v="3"/>
    <n v="-23.49"/>
    <x v="2"/>
    <x v="0"/>
  </r>
  <r>
    <x v="45"/>
    <x v="68"/>
    <x v="9"/>
    <x v="0"/>
    <x v="2"/>
    <s v="Sensible Storage WireTech Storage Systems"/>
    <n v="354.9"/>
    <n v="5"/>
    <n v="17.75"/>
    <x v="2"/>
    <x v="0"/>
  </r>
  <r>
    <x v="45"/>
    <x v="42"/>
    <x v="16"/>
    <x v="0"/>
    <x v="4"/>
    <s v="BIC Brite Liner Highlighters, Chisel Tip"/>
    <n v="15.55"/>
    <n v="3"/>
    <n v="2.33"/>
    <x v="2"/>
    <x v="0"/>
  </r>
  <r>
    <x v="46"/>
    <x v="69"/>
    <x v="20"/>
    <x v="0"/>
    <x v="4"/>
    <s v="Newell 345"/>
    <n v="59.52"/>
    <n v="3"/>
    <n v="15.48"/>
    <x v="2"/>
    <x v="0"/>
  </r>
  <r>
    <x v="46"/>
    <x v="69"/>
    <x v="20"/>
    <x v="2"/>
    <x v="9"/>
    <s v="Logitech Wireless Gaming Headset G930"/>
    <n v="479.97"/>
    <n v="3"/>
    <n v="177.59"/>
    <x v="2"/>
    <x v="0"/>
  </r>
  <r>
    <x v="46"/>
    <x v="69"/>
    <x v="20"/>
    <x v="0"/>
    <x v="14"/>
    <s v="Acme Forged Steel Scissors with Black Enamel Handles"/>
    <n v="18.62"/>
    <n v="2"/>
    <n v="5.4"/>
    <x v="2"/>
    <x v="0"/>
  </r>
  <r>
    <x v="46"/>
    <x v="69"/>
    <x v="20"/>
    <x v="0"/>
    <x v="3"/>
    <s v="GBC Wire Binding Combs"/>
    <n v="49.63"/>
    <n v="6"/>
    <n v="16.75"/>
    <x v="2"/>
    <x v="0"/>
  </r>
  <r>
    <x v="46"/>
    <x v="69"/>
    <x v="20"/>
    <x v="0"/>
    <x v="0"/>
    <s v="Xerox 1891"/>
    <n v="97.82"/>
    <n v="2"/>
    <n v="45.98"/>
    <x v="2"/>
    <x v="0"/>
  </r>
  <r>
    <x v="47"/>
    <x v="48"/>
    <x v="22"/>
    <x v="1"/>
    <x v="5"/>
    <s v="Global Push Button Manager's Chair, Indigo"/>
    <n v="48.71"/>
    <n v="1"/>
    <n v="5.48"/>
    <x v="2"/>
    <x v="0"/>
  </r>
  <r>
    <x v="47"/>
    <x v="48"/>
    <x v="22"/>
    <x v="0"/>
    <x v="4"/>
    <s v="Newell 330"/>
    <n v="17.940000000000001"/>
    <n v="3"/>
    <n v="4.66"/>
    <x v="2"/>
    <x v="0"/>
  </r>
  <r>
    <x v="47"/>
    <x v="48"/>
    <x v="22"/>
    <x v="0"/>
    <x v="2"/>
    <s v="Carina 42&quot;Hx23 3/4&quot;W Media Storage Unit"/>
    <n v="242.94"/>
    <n v="3"/>
    <n v="4.8600000000000003"/>
    <x v="2"/>
    <x v="0"/>
  </r>
  <r>
    <x v="47"/>
    <x v="70"/>
    <x v="22"/>
    <x v="0"/>
    <x v="3"/>
    <s v="Catalog Binders with Expanding Posts"/>
    <n v="107.65"/>
    <n v="2"/>
    <n v="33.64"/>
    <x v="2"/>
    <x v="0"/>
  </r>
  <r>
    <x v="47"/>
    <x v="71"/>
    <x v="22"/>
    <x v="0"/>
    <x v="4"/>
    <s v="Newell Chalk Holder"/>
    <n v="20.65"/>
    <n v="5"/>
    <n v="9.5"/>
    <x v="2"/>
    <x v="0"/>
  </r>
  <r>
    <x v="47"/>
    <x v="71"/>
    <x v="22"/>
    <x v="0"/>
    <x v="2"/>
    <s v="Contico 72&quot;H Heavy-Duty Storage System"/>
    <n v="204.9"/>
    <n v="5"/>
    <n v="0"/>
    <x v="2"/>
    <x v="0"/>
  </r>
  <r>
    <x v="47"/>
    <x v="71"/>
    <x v="22"/>
    <x v="1"/>
    <x v="5"/>
    <s v="Office Star - Task Chair with Contemporary Loop Arms"/>
    <n v="436.7"/>
    <n v="6"/>
    <n v="21.84"/>
    <x v="2"/>
    <x v="0"/>
  </r>
  <r>
    <x v="47"/>
    <x v="71"/>
    <x v="22"/>
    <x v="1"/>
    <x v="5"/>
    <s v="Global Leather and Oak Executive Chair, Black"/>
    <n v="481.57"/>
    <n v="2"/>
    <n v="54.18"/>
    <x v="2"/>
    <x v="0"/>
  </r>
  <r>
    <x v="48"/>
    <x v="72"/>
    <x v="14"/>
    <x v="0"/>
    <x v="0"/>
    <s v="Geographics Note Cards, Blank, White, 8 1/2&quot; x 11&quot;"/>
    <n v="22.38"/>
    <n v="2"/>
    <n v="10.74"/>
    <x v="2"/>
    <x v="0"/>
  </r>
  <r>
    <x v="48"/>
    <x v="73"/>
    <x v="26"/>
    <x v="0"/>
    <x v="2"/>
    <s v="Tennsco 6- and 18-Compartment Lockers"/>
    <n v="636.41"/>
    <n v="3"/>
    <n v="-15.91"/>
    <x v="2"/>
    <x v="0"/>
  </r>
  <r>
    <x v="48"/>
    <x v="73"/>
    <x v="26"/>
    <x v="0"/>
    <x v="4"/>
    <s v="BOSTON Ranger #55 Pencil Sharpener, Black"/>
    <n v="83.17"/>
    <n v="4"/>
    <n v="9.36"/>
    <x v="2"/>
    <x v="0"/>
  </r>
  <r>
    <x v="49"/>
    <x v="74"/>
    <x v="10"/>
    <x v="1"/>
    <x v="8"/>
    <s v="Eldon Wave Desk Accessories"/>
    <n v="8.32"/>
    <n v="5"/>
    <n v="2.29"/>
    <x v="2"/>
    <x v="0"/>
  </r>
  <r>
    <x v="49"/>
    <x v="74"/>
    <x v="10"/>
    <x v="0"/>
    <x v="7"/>
    <s v="Stockwell Push Pins"/>
    <n v="10.46"/>
    <n v="6"/>
    <n v="1.7"/>
    <x v="2"/>
    <x v="0"/>
  </r>
  <r>
    <x v="49"/>
    <x v="75"/>
    <x v="20"/>
    <x v="0"/>
    <x v="0"/>
    <s v="Southworth 100% RÃ©sumÃ© Paper, 24lb."/>
    <n v="108.92"/>
    <n v="14"/>
    <n v="49.01"/>
    <x v="2"/>
    <x v="0"/>
  </r>
  <r>
    <x v="49"/>
    <x v="76"/>
    <x v="5"/>
    <x v="0"/>
    <x v="12"/>
    <s v="Fellowes Premier Superior Surge Suppressor, 10-Outlet, With Phone and Remote"/>
    <n v="146.76"/>
    <n v="3"/>
    <n v="38.159999999999997"/>
    <x v="2"/>
    <x v="0"/>
  </r>
  <r>
    <x v="49"/>
    <x v="76"/>
    <x v="5"/>
    <x v="2"/>
    <x v="9"/>
    <s v="Maxell DVD-RAM Discs"/>
    <n v="32.96"/>
    <n v="2"/>
    <n v="14.17"/>
    <x v="2"/>
    <x v="0"/>
  </r>
  <r>
    <x v="49"/>
    <x v="76"/>
    <x v="5"/>
    <x v="2"/>
    <x v="6"/>
    <s v="Panasonic KX-TG9471B"/>
    <n v="587.97"/>
    <n v="3"/>
    <n v="164.63"/>
    <x v="2"/>
    <x v="0"/>
  </r>
  <r>
    <x v="49"/>
    <x v="76"/>
    <x v="5"/>
    <x v="0"/>
    <x v="0"/>
    <s v="Xerox 198"/>
    <n v="14.94"/>
    <n v="3"/>
    <n v="7.02"/>
    <x v="2"/>
    <x v="0"/>
  </r>
  <r>
    <x v="49"/>
    <x v="77"/>
    <x v="3"/>
    <x v="0"/>
    <x v="4"/>
    <s v="Economy #2 Pencils"/>
    <n v="7.98"/>
    <n v="3"/>
    <n v="2.0699999999999998"/>
    <x v="2"/>
    <x v="0"/>
  </r>
  <r>
    <x v="50"/>
    <x v="78"/>
    <x v="3"/>
    <x v="0"/>
    <x v="0"/>
    <s v="Xerox 1972"/>
    <n v="10.56"/>
    <n v="2"/>
    <n v="4.75"/>
    <x v="2"/>
    <x v="0"/>
  </r>
  <r>
    <x v="50"/>
    <x v="78"/>
    <x v="3"/>
    <x v="0"/>
    <x v="4"/>
    <s v="Avery Hi-Liter Fluorescent Desk Style Markers"/>
    <n v="3.38"/>
    <n v="1"/>
    <n v="1.25"/>
    <x v="2"/>
    <x v="0"/>
  </r>
  <r>
    <x v="50"/>
    <x v="79"/>
    <x v="6"/>
    <x v="1"/>
    <x v="5"/>
    <s v="Global Commerce Series High-Back Swivel/Tilt Chairs"/>
    <n v="1139.92"/>
    <n v="4"/>
    <n v="284.98"/>
    <x v="2"/>
    <x v="0"/>
  </r>
  <r>
    <x v="50"/>
    <x v="80"/>
    <x v="27"/>
    <x v="0"/>
    <x v="3"/>
    <s v="GBC Wire Binding Combs"/>
    <n v="33.090000000000003"/>
    <n v="4"/>
    <n v="11.17"/>
    <x v="2"/>
    <x v="0"/>
  </r>
  <r>
    <x v="50"/>
    <x v="80"/>
    <x v="27"/>
    <x v="0"/>
    <x v="2"/>
    <s v="Carina Double Wide Media Storage Towers in Natural &amp; Black"/>
    <n v="80.98"/>
    <n v="1"/>
    <n v="3.24"/>
    <x v="2"/>
    <x v="0"/>
  </r>
  <r>
    <x v="50"/>
    <x v="80"/>
    <x v="27"/>
    <x v="2"/>
    <x v="9"/>
    <s v="ImationÂ 30456 USBÂ Flash DriveÂ 8GB"/>
    <n v="82.8"/>
    <n v="12"/>
    <n v="6.62"/>
    <x v="2"/>
    <x v="0"/>
  </r>
  <r>
    <x v="50"/>
    <x v="80"/>
    <x v="27"/>
    <x v="0"/>
    <x v="2"/>
    <s v="Staple magnet"/>
    <n v="21.36"/>
    <n v="2"/>
    <n v="5.77"/>
    <x v="2"/>
    <x v="0"/>
  </r>
  <r>
    <x v="50"/>
    <x v="80"/>
    <x v="27"/>
    <x v="0"/>
    <x v="3"/>
    <s v="Premium Transparent Presentation Covers, No Pattern/Clear, 8 1/2&quot; x 11&quot;"/>
    <n v="62.05"/>
    <n v="2"/>
    <n v="20.170000000000002"/>
    <x v="2"/>
    <x v="0"/>
  </r>
  <r>
    <x v="50"/>
    <x v="81"/>
    <x v="1"/>
    <x v="2"/>
    <x v="15"/>
    <s v="Hewlett-Packard Deskjet 6540 Color Inkjet Printer"/>
    <n v="574.91"/>
    <n v="2"/>
    <n v="156.05000000000001"/>
    <x v="2"/>
    <x v="0"/>
  </r>
  <r>
    <x v="50"/>
    <x v="81"/>
    <x v="1"/>
    <x v="0"/>
    <x v="0"/>
    <s v="Xerox 1963"/>
    <n v="8.4499999999999993"/>
    <n v="2"/>
    <n v="2.64"/>
    <x v="2"/>
    <x v="0"/>
  </r>
  <r>
    <x v="50"/>
    <x v="82"/>
    <x v="16"/>
    <x v="0"/>
    <x v="0"/>
    <s v="Xerox 1887"/>
    <n v="91.06"/>
    <n v="6"/>
    <n v="31.87"/>
    <x v="2"/>
    <x v="0"/>
  </r>
  <r>
    <x v="51"/>
    <x v="83"/>
    <x v="16"/>
    <x v="0"/>
    <x v="2"/>
    <s v="Hot File 7-Pocket, Floor Stand"/>
    <n v="142.78"/>
    <n v="1"/>
    <n v="17.850000000000001"/>
    <x v="2"/>
    <x v="0"/>
  </r>
  <r>
    <x v="51"/>
    <x v="83"/>
    <x v="16"/>
    <x v="1"/>
    <x v="8"/>
    <s v="Eldon Expressions Desk Accessory, Wood Photo Frame, Mahogany"/>
    <n v="45.7"/>
    <n v="3"/>
    <n v="5.14"/>
    <x v="2"/>
    <x v="0"/>
  </r>
  <r>
    <x v="51"/>
    <x v="83"/>
    <x v="16"/>
    <x v="0"/>
    <x v="3"/>
    <s v="Insertable Tab Post Binder Dividers"/>
    <n v="7.22"/>
    <n v="3"/>
    <n v="-5.53"/>
    <x v="2"/>
    <x v="0"/>
  </r>
  <r>
    <x v="51"/>
    <x v="83"/>
    <x v="16"/>
    <x v="0"/>
    <x v="3"/>
    <s v="GBC VeloBinder Manual Binding System"/>
    <n v="43.19"/>
    <n v="4"/>
    <n v="-31.67"/>
    <x v="2"/>
    <x v="0"/>
  </r>
  <r>
    <x v="51"/>
    <x v="83"/>
    <x v="16"/>
    <x v="0"/>
    <x v="0"/>
    <s v="Xerox 1889"/>
    <n v="131.9"/>
    <n v="3"/>
    <n v="47.82"/>
    <x v="2"/>
    <x v="0"/>
  </r>
  <r>
    <x v="52"/>
    <x v="61"/>
    <x v="25"/>
    <x v="2"/>
    <x v="6"/>
    <s v="Polycom VoiceStation 500 ConferenceÂ phone"/>
    <n v="471.92"/>
    <n v="2"/>
    <n v="29.5"/>
    <x v="2"/>
    <x v="0"/>
  </r>
  <r>
    <x v="53"/>
    <x v="84"/>
    <x v="28"/>
    <x v="0"/>
    <x v="12"/>
    <s v="Bionaire Personal Warm Mist Humidifier/Vaporizer"/>
    <n v="93.78"/>
    <n v="2"/>
    <n v="36.57"/>
    <x v="2"/>
    <x v="0"/>
  </r>
  <r>
    <x v="53"/>
    <x v="84"/>
    <x v="28"/>
    <x v="0"/>
    <x v="0"/>
    <s v="Memo Book, 100 Message Capacity, 5 3/8Â” x 11Â”"/>
    <n v="47.18"/>
    <n v="7"/>
    <n v="23.59"/>
    <x v="2"/>
    <x v="0"/>
  </r>
  <r>
    <x v="53"/>
    <x v="84"/>
    <x v="28"/>
    <x v="0"/>
    <x v="4"/>
    <s v="Newell 35"/>
    <n v="19.68"/>
    <n v="6"/>
    <n v="5.71"/>
    <x v="2"/>
    <x v="0"/>
  </r>
  <r>
    <x v="53"/>
    <x v="84"/>
    <x v="28"/>
    <x v="0"/>
    <x v="3"/>
    <s v="Wilson Jones 14 Line Acrylic Coated Pressboard Data Binders"/>
    <n v="53.4"/>
    <n v="10"/>
    <n v="25.1"/>
    <x v="2"/>
    <x v="0"/>
  </r>
  <r>
    <x v="53"/>
    <x v="84"/>
    <x v="28"/>
    <x v="0"/>
    <x v="3"/>
    <s v="Avery Non-Stick Heavy Duty View Round Locking Ring Binders"/>
    <n v="35.880000000000003"/>
    <n v="6"/>
    <n v="17.22"/>
    <x v="2"/>
    <x v="0"/>
  </r>
  <r>
    <x v="53"/>
    <x v="85"/>
    <x v="20"/>
    <x v="1"/>
    <x v="13"/>
    <s v="Bretford Rectangular Conference Table Tops"/>
    <n v="1579.75"/>
    <n v="7"/>
    <n v="-447.59"/>
    <x v="2"/>
    <x v="0"/>
  </r>
  <r>
    <x v="53"/>
    <x v="85"/>
    <x v="20"/>
    <x v="1"/>
    <x v="13"/>
    <s v="Balt Solid Wood Round Tables"/>
    <n v="1071.58"/>
    <n v="4"/>
    <n v="-553.65"/>
    <x v="2"/>
    <x v="0"/>
  </r>
  <r>
    <x v="53"/>
    <x v="85"/>
    <x v="20"/>
    <x v="1"/>
    <x v="13"/>
    <s v="Hon 30&quot; x 60&quot; Table with Locking Drawer"/>
    <n v="613.91"/>
    <n v="3"/>
    <n v="-122.78"/>
    <x v="2"/>
    <x v="0"/>
  </r>
  <r>
    <x v="53"/>
    <x v="85"/>
    <x v="20"/>
    <x v="0"/>
    <x v="0"/>
    <s v="Xerox 1926"/>
    <n v="34.86"/>
    <n v="7"/>
    <n v="16.38"/>
    <x v="2"/>
    <x v="0"/>
  </r>
  <r>
    <x v="53"/>
    <x v="85"/>
    <x v="20"/>
    <x v="0"/>
    <x v="0"/>
    <s v="Xerox 1918"/>
    <n v="155.04"/>
    <n v="4"/>
    <n v="75.97"/>
    <x v="2"/>
    <x v="0"/>
  </r>
  <r>
    <x v="53"/>
    <x v="86"/>
    <x v="0"/>
    <x v="0"/>
    <x v="4"/>
    <s v="Newell 333"/>
    <n v="4.45"/>
    <n v="2"/>
    <n v="0.33"/>
    <x v="2"/>
    <x v="0"/>
  </r>
  <r>
    <x v="53"/>
    <x v="86"/>
    <x v="0"/>
    <x v="0"/>
    <x v="0"/>
    <s v="Xerox 1966"/>
    <n v="5.18"/>
    <n v="1"/>
    <n v="1.88"/>
    <x v="2"/>
    <x v="0"/>
  </r>
  <r>
    <x v="53"/>
    <x v="86"/>
    <x v="0"/>
    <x v="0"/>
    <x v="0"/>
    <s v="Xerox 1967"/>
    <n v="15.55"/>
    <n v="3"/>
    <n v="5.44"/>
    <x v="2"/>
    <x v="0"/>
  </r>
  <r>
    <x v="53"/>
    <x v="36"/>
    <x v="29"/>
    <x v="0"/>
    <x v="3"/>
    <s v="Acco Pressboard Covers with Storage Hooks, 9 1/2&quot; x 11&quot;, Executive Red"/>
    <n v="11.43"/>
    <n v="3"/>
    <n v="5.37"/>
    <x v="2"/>
    <x v="0"/>
  </r>
  <r>
    <x v="53"/>
    <x v="36"/>
    <x v="29"/>
    <x v="0"/>
    <x v="3"/>
    <s v="GBC Twin Loop Wire Binding Elements, 9/16&quot; Spine, Black"/>
    <n v="30.44"/>
    <n v="2"/>
    <n v="14.92"/>
    <x v="2"/>
    <x v="0"/>
  </r>
  <r>
    <x v="53"/>
    <x v="36"/>
    <x v="29"/>
    <x v="0"/>
    <x v="0"/>
    <s v="Xerox 1957"/>
    <n v="12.96"/>
    <n v="2"/>
    <n v="6.35"/>
    <x v="2"/>
    <x v="0"/>
  </r>
  <r>
    <x v="53"/>
    <x v="36"/>
    <x v="29"/>
    <x v="0"/>
    <x v="0"/>
    <s v="EcoTones Memo Sheets"/>
    <n v="16"/>
    <n v="4"/>
    <n v="7.68"/>
    <x v="2"/>
    <x v="0"/>
  </r>
  <r>
    <x v="53"/>
    <x v="36"/>
    <x v="29"/>
    <x v="0"/>
    <x v="12"/>
    <s v="Belkin 6 Outlet Metallic Surge Strip"/>
    <n v="32.67"/>
    <n v="3"/>
    <n v="8.49"/>
    <x v="2"/>
    <x v="0"/>
  </r>
  <r>
    <x v="53"/>
    <x v="87"/>
    <x v="2"/>
    <x v="0"/>
    <x v="0"/>
    <s v="Xerox 1909"/>
    <n v="126.62"/>
    <n v="6"/>
    <n v="41.15"/>
    <x v="2"/>
    <x v="0"/>
  </r>
  <r>
    <x v="54"/>
    <x v="88"/>
    <x v="16"/>
    <x v="2"/>
    <x v="15"/>
    <s v="Hewlett-Packard Deskjet 6540 Color Inkjet Printer"/>
    <n v="821.3"/>
    <n v="4"/>
    <n v="-16.43"/>
    <x v="2"/>
    <x v="0"/>
  </r>
  <r>
    <x v="54"/>
    <x v="88"/>
    <x v="16"/>
    <x v="2"/>
    <x v="15"/>
    <s v="Cisco TelePresence System EX90 Videoconferencing Unit"/>
    <n v="22638.48"/>
    <n v="6"/>
    <n v="-1811.08"/>
    <x v="2"/>
    <x v="0"/>
  </r>
  <r>
    <x v="54"/>
    <x v="88"/>
    <x v="16"/>
    <x v="0"/>
    <x v="0"/>
    <s v="Xerox 195"/>
    <n v="21.38"/>
    <n v="4"/>
    <n v="7.48"/>
    <x v="2"/>
    <x v="0"/>
  </r>
  <r>
    <x v="54"/>
    <x v="88"/>
    <x v="16"/>
    <x v="0"/>
    <x v="4"/>
    <s v="Avery Fluorescent Highlighter Four-Color Set"/>
    <n v="8.02"/>
    <n v="3"/>
    <n v="1"/>
    <x v="2"/>
    <x v="0"/>
  </r>
  <r>
    <x v="54"/>
    <x v="88"/>
    <x v="16"/>
    <x v="1"/>
    <x v="8"/>
    <s v="Executive Impressions 13&quot; Clairmont Wall Clock"/>
    <n v="30.77"/>
    <n v="2"/>
    <n v="8.08"/>
    <x v="2"/>
    <x v="0"/>
  </r>
  <r>
    <x v="54"/>
    <x v="88"/>
    <x v="16"/>
    <x v="0"/>
    <x v="7"/>
    <s v="Staples"/>
    <n v="18.940000000000001"/>
    <n v="3"/>
    <n v="5.92"/>
    <x v="2"/>
    <x v="0"/>
  </r>
  <r>
    <x v="54"/>
    <x v="88"/>
    <x v="16"/>
    <x v="1"/>
    <x v="8"/>
    <s v="Dana Fluorescent Magnifying Lamp, White, 36&quot;"/>
    <n v="122.35"/>
    <n v="3"/>
    <n v="15.29"/>
    <x v="2"/>
    <x v="0"/>
  </r>
  <r>
    <x v="54"/>
    <x v="89"/>
    <x v="3"/>
    <x v="1"/>
    <x v="11"/>
    <s v="Bush Heritage Pine Collection 5-Shelf Bookcase, Albany Pine Finish, *Special Order"/>
    <n v="1198.33"/>
    <n v="10"/>
    <n v="70.489999999999995"/>
    <x v="2"/>
    <x v="0"/>
  </r>
  <r>
    <x v="54"/>
    <x v="90"/>
    <x v="3"/>
    <x v="1"/>
    <x v="8"/>
    <s v="Eldon Cleatmat Chair Mats for Medium Pile Carpets"/>
    <n v="111"/>
    <n v="2"/>
    <n v="14.43"/>
    <x v="2"/>
    <x v="0"/>
  </r>
  <r>
    <x v="54"/>
    <x v="90"/>
    <x v="3"/>
    <x v="2"/>
    <x v="15"/>
    <s v="Swingline SM12-08 MicroCut Jam Free Shredder"/>
    <n v="1279.97"/>
    <n v="4"/>
    <n v="415.99"/>
    <x v="2"/>
    <x v="0"/>
  </r>
  <r>
    <x v="54"/>
    <x v="90"/>
    <x v="3"/>
    <x v="0"/>
    <x v="2"/>
    <s v="Tennsco 6- and 18-Compartment Lockers"/>
    <n v="1856.19"/>
    <n v="7"/>
    <n v="334.11"/>
    <x v="2"/>
    <x v="0"/>
  </r>
  <r>
    <x v="55"/>
    <x v="91"/>
    <x v="16"/>
    <x v="2"/>
    <x v="6"/>
    <s v="Cisco 8x8 Inc. 6753i IP Business Phone System"/>
    <n v="323.98"/>
    <n v="3"/>
    <n v="28.35"/>
    <x v="2"/>
    <x v="0"/>
  </r>
  <r>
    <x v="55"/>
    <x v="91"/>
    <x v="16"/>
    <x v="0"/>
    <x v="1"/>
    <s v="Avery 501"/>
    <n v="11.81"/>
    <n v="4"/>
    <n v="3.99"/>
    <x v="2"/>
    <x v="0"/>
  </r>
  <r>
    <x v="55"/>
    <x v="91"/>
    <x v="16"/>
    <x v="0"/>
    <x v="2"/>
    <s v="Crate-A-Files"/>
    <n v="26.16"/>
    <n v="3"/>
    <n v="1.96"/>
    <x v="2"/>
    <x v="0"/>
  </r>
  <r>
    <x v="55"/>
    <x v="91"/>
    <x v="16"/>
    <x v="0"/>
    <x v="3"/>
    <s v="Avery Flip-Chart Easel Binder, Black"/>
    <n v="33.57"/>
    <n v="5"/>
    <n v="-25.74"/>
    <x v="2"/>
    <x v="0"/>
  </r>
  <r>
    <x v="55"/>
    <x v="91"/>
    <x v="16"/>
    <x v="1"/>
    <x v="8"/>
    <s v="Eldon Wave Desk Accessories"/>
    <n v="4.99"/>
    <n v="3"/>
    <n v="1.37"/>
    <x v="2"/>
    <x v="0"/>
  </r>
  <r>
    <x v="55"/>
    <x v="91"/>
    <x v="16"/>
    <x v="1"/>
    <x v="8"/>
    <s v="Document Clip Frames"/>
    <n v="20.02"/>
    <n v="3"/>
    <n v="5.5"/>
    <x v="2"/>
    <x v="0"/>
  </r>
  <r>
    <x v="55"/>
    <x v="91"/>
    <x v="16"/>
    <x v="2"/>
    <x v="9"/>
    <s v="LogitechÂ Wireless Boombox Speaker - portable - wireless, wired"/>
    <n v="170.24"/>
    <n v="2"/>
    <n v="53.2"/>
    <x v="2"/>
    <x v="0"/>
  </r>
  <r>
    <x v="56"/>
    <x v="92"/>
    <x v="10"/>
    <x v="0"/>
    <x v="4"/>
    <s v="Binney &amp; Smith Crayola Metallic Colored Pencils, 8-Color Set"/>
    <n v="7.41"/>
    <n v="2"/>
    <n v="1.2"/>
    <x v="2"/>
    <x v="0"/>
  </r>
  <r>
    <x v="56"/>
    <x v="92"/>
    <x v="10"/>
    <x v="0"/>
    <x v="4"/>
    <s v="Binney &amp; Smith inkTank Erasable Desk Highlighter, Chisel Tip, Yellow, 12/Box"/>
    <n v="6.05"/>
    <n v="3"/>
    <n v="1.59"/>
    <x v="2"/>
    <x v="0"/>
  </r>
  <r>
    <x v="56"/>
    <x v="93"/>
    <x v="25"/>
    <x v="0"/>
    <x v="2"/>
    <s v="Tennsco Commercial Shelving"/>
    <n v="16.27"/>
    <n v="1"/>
    <n v="-3.86"/>
    <x v="2"/>
    <x v="0"/>
  </r>
  <r>
    <x v="56"/>
    <x v="94"/>
    <x v="6"/>
    <x v="2"/>
    <x v="6"/>
    <s v="Samsung Galaxy S4 Active"/>
    <n v="3499.93"/>
    <n v="7"/>
    <n v="909.98"/>
    <x v="2"/>
    <x v="0"/>
  </r>
  <r>
    <x v="56"/>
    <x v="94"/>
    <x v="6"/>
    <x v="0"/>
    <x v="1"/>
    <s v="Avery 492"/>
    <n v="14.4"/>
    <n v="5"/>
    <n v="6.62"/>
    <x v="2"/>
    <x v="0"/>
  </r>
  <r>
    <x v="56"/>
    <x v="94"/>
    <x v="6"/>
    <x v="0"/>
    <x v="0"/>
    <s v="Xerox 1919"/>
    <n v="122.97"/>
    <n v="3"/>
    <n v="60.26"/>
    <x v="2"/>
    <x v="0"/>
  </r>
  <r>
    <x v="56"/>
    <x v="94"/>
    <x v="6"/>
    <x v="0"/>
    <x v="4"/>
    <s v="American Pencil"/>
    <n v="9.32"/>
    <n v="4"/>
    <n v="2.7"/>
    <x v="2"/>
    <x v="0"/>
  </r>
  <r>
    <x v="56"/>
    <x v="94"/>
    <x v="6"/>
    <x v="0"/>
    <x v="3"/>
    <s v="Wilson Jones Ledger-Size, Piano-Hinge Binder, 2&quot;, Blue"/>
    <n v="122.94"/>
    <n v="3"/>
    <n v="59.01"/>
    <x v="2"/>
    <x v="0"/>
  </r>
  <r>
    <x v="56"/>
    <x v="95"/>
    <x v="15"/>
    <x v="0"/>
    <x v="1"/>
    <s v="Avery 505"/>
    <n v="59.2"/>
    <n v="5"/>
    <n v="22.2"/>
    <x v="2"/>
    <x v="0"/>
  </r>
  <r>
    <x v="56"/>
    <x v="95"/>
    <x v="15"/>
    <x v="1"/>
    <x v="8"/>
    <s v="DAX Wood Document Frame"/>
    <n v="32.950000000000003"/>
    <n v="3"/>
    <n v="6.59"/>
    <x v="2"/>
    <x v="0"/>
  </r>
  <r>
    <x v="56"/>
    <x v="95"/>
    <x v="15"/>
    <x v="1"/>
    <x v="5"/>
    <s v="Global Highback Leather Tilter in Burgundy"/>
    <n v="218.38"/>
    <n v="3"/>
    <n v="-10.92"/>
    <x v="2"/>
    <x v="0"/>
  </r>
  <r>
    <x v="57"/>
    <x v="96"/>
    <x v="25"/>
    <x v="0"/>
    <x v="3"/>
    <s v="C-Line Peel &amp; Stick Add-On Filing Pockets, 8-3/4 x 5-1/8, 10/Pack"/>
    <n v="7.64"/>
    <n v="4"/>
    <n v="-5.86"/>
    <x v="2"/>
    <x v="0"/>
  </r>
  <r>
    <x v="57"/>
    <x v="96"/>
    <x v="25"/>
    <x v="0"/>
    <x v="3"/>
    <s v="GBC Prestige Therm-A-Bind Covers"/>
    <n v="51.47"/>
    <n v="5"/>
    <n v="-39.46"/>
    <x v="2"/>
    <x v="0"/>
  </r>
  <r>
    <x v="57"/>
    <x v="97"/>
    <x v="12"/>
    <x v="0"/>
    <x v="0"/>
    <s v="Xerox 1951"/>
    <n v="74.349999999999994"/>
    <n v="3"/>
    <n v="23.24"/>
    <x v="2"/>
    <x v="0"/>
  </r>
  <r>
    <x v="57"/>
    <x v="97"/>
    <x v="12"/>
    <x v="1"/>
    <x v="5"/>
    <s v="Office Star - Mesh Screen back chair with Vinyl seat"/>
    <n v="314.35000000000002"/>
    <n v="3"/>
    <n v="-35.36"/>
    <x v="2"/>
    <x v="0"/>
  </r>
  <r>
    <x v="57"/>
    <x v="98"/>
    <x v="18"/>
    <x v="0"/>
    <x v="4"/>
    <s v="Avery Hi-Liter EverBold Pen Style Fluorescent Highlighters, 4/Pack"/>
    <n v="16.28"/>
    <n v="2"/>
    <n v="6.51"/>
    <x v="2"/>
    <x v="0"/>
  </r>
  <r>
    <x v="58"/>
    <x v="99"/>
    <x v="3"/>
    <x v="0"/>
    <x v="2"/>
    <s v="Economy Rollaway Files"/>
    <n v="330.4"/>
    <n v="2"/>
    <n v="85.9"/>
    <x v="2"/>
    <x v="0"/>
  </r>
  <r>
    <x v="58"/>
    <x v="99"/>
    <x v="3"/>
    <x v="2"/>
    <x v="6"/>
    <s v="Ooma Telo VoIP Home Phone System"/>
    <n v="604.75"/>
    <n v="6"/>
    <n v="37.799999999999997"/>
    <x v="2"/>
    <x v="0"/>
  </r>
  <r>
    <x v="58"/>
    <x v="100"/>
    <x v="16"/>
    <x v="0"/>
    <x v="1"/>
    <s v="Avery 476"/>
    <n v="9.91"/>
    <n v="3"/>
    <n v="3.22"/>
    <x v="2"/>
    <x v="0"/>
  </r>
  <r>
    <x v="59"/>
    <x v="101"/>
    <x v="20"/>
    <x v="0"/>
    <x v="0"/>
    <s v="Xerox 190"/>
    <n v="24.9"/>
    <n v="5"/>
    <n v="11.7"/>
    <x v="2"/>
    <x v="0"/>
  </r>
  <r>
    <x v="59"/>
    <x v="102"/>
    <x v="3"/>
    <x v="1"/>
    <x v="8"/>
    <s v="DAX Contemporary Wood Frame with Silver Metal Mat, Desktop, 11 x 14 Size"/>
    <n v="40.479999999999997"/>
    <n v="2"/>
    <n v="14.57"/>
    <x v="2"/>
    <x v="0"/>
  </r>
  <r>
    <x v="60"/>
    <x v="86"/>
    <x v="20"/>
    <x v="1"/>
    <x v="5"/>
    <s v="Iceberg Nesting Folding Chair, 19w x 6d x 43h"/>
    <n v="366.79"/>
    <n v="7"/>
    <n v="65.209999999999994"/>
    <x v="2"/>
    <x v="0"/>
  </r>
  <r>
    <x v="60"/>
    <x v="103"/>
    <x v="3"/>
    <x v="0"/>
    <x v="4"/>
    <s v="Newell 35"/>
    <n v="6.56"/>
    <n v="2"/>
    <n v="1.9"/>
    <x v="2"/>
    <x v="0"/>
  </r>
  <r>
    <x v="60"/>
    <x v="103"/>
    <x v="3"/>
    <x v="0"/>
    <x v="4"/>
    <s v="Eberhard Faber 3 1/2&quot; Golf Pencils"/>
    <n v="14.88"/>
    <n v="2"/>
    <n v="3.72"/>
    <x v="2"/>
    <x v="0"/>
  </r>
  <r>
    <x v="60"/>
    <x v="103"/>
    <x v="3"/>
    <x v="2"/>
    <x v="9"/>
    <s v="ImationÂ SwivelÂ Flash DriveÂ USBÂ flash driveÂ - 8 GB"/>
    <n v="45.48"/>
    <n v="4"/>
    <n v="15.92"/>
    <x v="2"/>
    <x v="0"/>
  </r>
  <r>
    <x v="60"/>
    <x v="103"/>
    <x v="3"/>
    <x v="0"/>
    <x v="4"/>
    <s v="BIC Brite Liner Grip Highlighters, Assorted, 5/Pack"/>
    <n v="25.44"/>
    <n v="6"/>
    <n v="9.92"/>
    <x v="2"/>
    <x v="0"/>
  </r>
  <r>
    <x v="61"/>
    <x v="104"/>
    <x v="3"/>
    <x v="2"/>
    <x v="9"/>
    <s v="SanDisk Ultra 32 GB MicroSDHC Class 10 Memory Card"/>
    <n v="66.3"/>
    <n v="3"/>
    <n v="8.6199999999999992"/>
    <x v="2"/>
    <x v="0"/>
  </r>
  <r>
    <x v="61"/>
    <x v="105"/>
    <x v="3"/>
    <x v="0"/>
    <x v="4"/>
    <s v="Newell 308"/>
    <n v="3.36"/>
    <n v="2"/>
    <n v="0.84"/>
    <x v="2"/>
    <x v="0"/>
  </r>
  <r>
    <x v="61"/>
    <x v="105"/>
    <x v="3"/>
    <x v="0"/>
    <x v="3"/>
    <s v="Wilson Jones Leather-Like Binders with DublLock Round Rings"/>
    <n v="27.94"/>
    <n v="4"/>
    <n v="9.43"/>
    <x v="2"/>
    <x v="0"/>
  </r>
  <r>
    <x v="61"/>
    <x v="105"/>
    <x v="3"/>
    <x v="2"/>
    <x v="6"/>
    <s v="Griffin GC17055 Auxiliary Audio Cable"/>
    <n v="28.78"/>
    <n v="2"/>
    <n v="2.88"/>
    <x v="2"/>
    <x v="0"/>
  </r>
  <r>
    <x v="61"/>
    <x v="106"/>
    <x v="3"/>
    <x v="0"/>
    <x v="1"/>
    <s v="Smead Alpha-Z Color-Coded Name Labels First Letter Starter Set"/>
    <n v="18.75"/>
    <n v="5"/>
    <n v="9"/>
    <x v="2"/>
    <x v="0"/>
  </r>
  <r>
    <x v="62"/>
    <x v="107"/>
    <x v="30"/>
    <x v="0"/>
    <x v="10"/>
    <s v="Poly String Tie Envelopes"/>
    <n v="6.12"/>
    <n v="3"/>
    <n v="2.88"/>
    <x v="2"/>
    <x v="0"/>
  </r>
  <r>
    <x v="62"/>
    <x v="107"/>
    <x v="30"/>
    <x v="1"/>
    <x v="13"/>
    <s v="Hon 94000 Series Round Tables"/>
    <n v="1184.72"/>
    <n v="4"/>
    <n v="106.62"/>
    <x v="2"/>
    <x v="0"/>
  </r>
  <r>
    <x v="62"/>
    <x v="108"/>
    <x v="31"/>
    <x v="2"/>
    <x v="6"/>
    <s v="AT&amp;T TR1909W"/>
    <n v="302.38"/>
    <n v="3"/>
    <n v="22.68"/>
    <x v="2"/>
    <x v="0"/>
  </r>
  <r>
    <x v="62"/>
    <x v="109"/>
    <x v="10"/>
    <x v="1"/>
    <x v="13"/>
    <s v="Chromcraft Bull-Nose Wood Oval Conference Tables &amp; Bases"/>
    <n v="330.59"/>
    <n v="1"/>
    <n v="-143.25"/>
    <x v="2"/>
    <x v="0"/>
  </r>
  <r>
    <x v="63"/>
    <x v="110"/>
    <x v="0"/>
    <x v="1"/>
    <x v="13"/>
    <s v="Bush Advantage Collection Racetrack Conference Table"/>
    <n v="890.84"/>
    <n v="3"/>
    <n v="-152.72"/>
    <x v="2"/>
    <x v="0"/>
  </r>
  <r>
    <x v="64"/>
    <x v="111"/>
    <x v="20"/>
    <x v="0"/>
    <x v="4"/>
    <s v="Peel-Off China Markers"/>
    <n v="49.65"/>
    <n v="5"/>
    <n v="20.85"/>
    <x v="2"/>
    <x v="0"/>
  </r>
  <r>
    <x v="64"/>
    <x v="112"/>
    <x v="22"/>
    <x v="0"/>
    <x v="2"/>
    <s v="Sterilite Show Offs Storage Containers"/>
    <n v="15.84"/>
    <n v="3"/>
    <n v="0"/>
    <x v="2"/>
    <x v="0"/>
  </r>
  <r>
    <x v="64"/>
    <x v="112"/>
    <x v="22"/>
    <x v="0"/>
    <x v="1"/>
    <s v="Avery 490"/>
    <n v="44.4"/>
    <n v="3"/>
    <n v="22.2"/>
    <x v="2"/>
    <x v="0"/>
  </r>
  <r>
    <x v="64"/>
    <x v="113"/>
    <x v="20"/>
    <x v="0"/>
    <x v="4"/>
    <s v="Sanford EarthWrite Recycled Pencils, Medium Soft, #2"/>
    <n v="10.5"/>
    <n v="5"/>
    <n v="2.94"/>
    <x v="2"/>
    <x v="0"/>
  </r>
  <r>
    <x v="64"/>
    <x v="41"/>
    <x v="3"/>
    <x v="1"/>
    <x v="11"/>
    <s v="O'Sullivan Living Dimensions 2-Shelf Bookcases"/>
    <n v="205.67"/>
    <n v="2"/>
    <n v="-12.1"/>
    <x v="2"/>
    <x v="0"/>
  </r>
  <r>
    <x v="64"/>
    <x v="114"/>
    <x v="0"/>
    <x v="0"/>
    <x v="10"/>
    <s v="Airmail Envelopes"/>
    <n v="335.72"/>
    <n v="5"/>
    <n v="113.31"/>
    <x v="2"/>
    <x v="0"/>
  </r>
  <r>
    <x v="64"/>
    <x v="114"/>
    <x v="0"/>
    <x v="2"/>
    <x v="6"/>
    <s v="Innergie mMini Combo Duo USB Travel Charging Kit"/>
    <n v="251.94"/>
    <n v="7"/>
    <n v="88.18"/>
    <x v="2"/>
    <x v="0"/>
  </r>
  <r>
    <x v="64"/>
    <x v="114"/>
    <x v="0"/>
    <x v="1"/>
    <x v="5"/>
    <s v="Global Stack Chair without Arms, Black"/>
    <n v="127.3"/>
    <n v="7"/>
    <n v="-9.09"/>
    <x v="2"/>
    <x v="0"/>
  </r>
  <r>
    <x v="64"/>
    <x v="115"/>
    <x v="28"/>
    <x v="0"/>
    <x v="2"/>
    <s v="Space Solutions Commercial Steel Shelving"/>
    <n v="129.30000000000001"/>
    <n v="2"/>
    <n v="6.47"/>
    <x v="2"/>
    <x v="0"/>
  </r>
  <r>
    <x v="65"/>
    <x v="116"/>
    <x v="3"/>
    <x v="0"/>
    <x v="3"/>
    <s v="GBC DocuBind 200 Manual Binding Machine"/>
    <n v="673.57"/>
    <n v="2"/>
    <n v="252.59"/>
    <x v="2"/>
    <x v="0"/>
  </r>
  <r>
    <x v="65"/>
    <x v="116"/>
    <x v="3"/>
    <x v="0"/>
    <x v="12"/>
    <s v="Fellowes Advanced Computer Series Surge Protectors"/>
    <n v="52.98"/>
    <n v="2"/>
    <n v="14.83"/>
    <x v="2"/>
    <x v="0"/>
  </r>
  <r>
    <x v="65"/>
    <x v="117"/>
    <x v="2"/>
    <x v="0"/>
    <x v="3"/>
    <s v="Avery Round Ring Poly Binders"/>
    <n v="0.85"/>
    <n v="1"/>
    <n v="-0.6"/>
    <x v="2"/>
    <x v="0"/>
  </r>
  <r>
    <x v="65"/>
    <x v="118"/>
    <x v="1"/>
    <x v="0"/>
    <x v="3"/>
    <s v="Fellowes Black Plastic Comb Bindings"/>
    <n v="8.1300000000000008"/>
    <n v="7"/>
    <n v="-13.83"/>
    <x v="2"/>
    <x v="0"/>
  </r>
  <r>
    <x v="65"/>
    <x v="118"/>
    <x v="1"/>
    <x v="2"/>
    <x v="9"/>
    <s v="Kensington SlimBlade Notebook Wireless Mouse with Nano Receiver"/>
    <n v="79.98"/>
    <n v="2"/>
    <n v="14"/>
    <x v="2"/>
    <x v="0"/>
  </r>
  <r>
    <x v="65"/>
    <x v="119"/>
    <x v="16"/>
    <x v="0"/>
    <x v="3"/>
    <s v="Avery Hole Reinforcements"/>
    <n v="1.87"/>
    <n v="1"/>
    <n v="-1.31"/>
    <x v="2"/>
    <x v="0"/>
  </r>
  <r>
    <x v="65"/>
    <x v="120"/>
    <x v="16"/>
    <x v="1"/>
    <x v="5"/>
    <s v="Global Leather Highback Executive Chair with Pneumatic Height Adjustment, Black"/>
    <n v="1125.49"/>
    <n v="7"/>
    <n v="98.48"/>
    <x v="2"/>
    <x v="0"/>
  </r>
  <r>
    <x v="65"/>
    <x v="120"/>
    <x v="16"/>
    <x v="0"/>
    <x v="3"/>
    <s v="Ibico Plastic and Wire Spiral Binding Combs"/>
    <n v="12.65"/>
    <n v="5"/>
    <n v="-10.119999999999999"/>
    <x v="2"/>
    <x v="0"/>
  </r>
  <r>
    <x v="65"/>
    <x v="120"/>
    <x v="16"/>
    <x v="0"/>
    <x v="4"/>
    <s v="Binney &amp; Smith inkTank Erasable Desk Highlighter, Chisel Tip, Yellow, 12/Box"/>
    <n v="4.03"/>
    <n v="2"/>
    <n v="1.06"/>
    <x v="2"/>
    <x v="0"/>
  </r>
  <r>
    <x v="66"/>
    <x v="111"/>
    <x v="3"/>
    <x v="0"/>
    <x v="1"/>
    <s v="Avery 490"/>
    <n v="29.6"/>
    <n v="2"/>
    <n v="14.8"/>
    <x v="3"/>
    <x v="0"/>
  </r>
  <r>
    <x v="66"/>
    <x v="111"/>
    <x v="3"/>
    <x v="0"/>
    <x v="3"/>
    <s v="Pressboard Data Binder, Crimson, 12&quot; X 8 1/2&quot;"/>
    <n v="17.09"/>
    <n v="4"/>
    <n v="5.55"/>
    <x v="3"/>
    <x v="0"/>
  </r>
  <r>
    <x v="66"/>
    <x v="121"/>
    <x v="32"/>
    <x v="0"/>
    <x v="2"/>
    <s v="Rogers Profile Extra Capacity Storage Tub"/>
    <n v="66.959999999999994"/>
    <n v="4"/>
    <n v="2.68"/>
    <x v="3"/>
    <x v="0"/>
  </r>
  <r>
    <x v="66"/>
    <x v="121"/>
    <x v="32"/>
    <x v="0"/>
    <x v="3"/>
    <s v="Zipper Ring Binder Pockets"/>
    <n v="6.24"/>
    <n v="2"/>
    <n v="3.06"/>
    <x v="3"/>
    <x v="0"/>
  </r>
  <r>
    <x v="67"/>
    <x v="122"/>
    <x v="4"/>
    <x v="0"/>
    <x v="0"/>
    <s v="Xerox 1990"/>
    <n v="15.84"/>
    <n v="3"/>
    <n v="7.13"/>
    <x v="3"/>
    <x v="0"/>
  </r>
  <r>
    <x v="67"/>
    <x v="122"/>
    <x v="4"/>
    <x v="2"/>
    <x v="6"/>
    <s v="Motorola Droid Maxx"/>
    <n v="1049.93"/>
    <n v="7"/>
    <n v="293.98"/>
    <x v="3"/>
    <x v="0"/>
  </r>
  <r>
    <x v="67"/>
    <x v="122"/>
    <x v="4"/>
    <x v="0"/>
    <x v="12"/>
    <s v="Euro-Pro Shark Turbo Vacuum"/>
    <n v="154.9"/>
    <n v="5"/>
    <n v="40.270000000000003"/>
    <x v="3"/>
    <x v="0"/>
  </r>
  <r>
    <x v="67"/>
    <x v="66"/>
    <x v="0"/>
    <x v="0"/>
    <x v="0"/>
    <s v="Xerox 1898"/>
    <n v="26.72"/>
    <n v="5"/>
    <n v="9.35"/>
    <x v="3"/>
    <x v="0"/>
  </r>
  <r>
    <x v="67"/>
    <x v="66"/>
    <x v="0"/>
    <x v="0"/>
    <x v="0"/>
    <s v="Xerox 1947"/>
    <n v="33.49"/>
    <n v="7"/>
    <n v="10.47"/>
    <x v="3"/>
    <x v="0"/>
  </r>
  <r>
    <x v="67"/>
    <x v="123"/>
    <x v="6"/>
    <x v="1"/>
    <x v="8"/>
    <s v="Luxo Adjustable Task Clamp Lamp"/>
    <n v="177.68"/>
    <n v="2"/>
    <n v="46.2"/>
    <x v="3"/>
    <x v="0"/>
  </r>
  <r>
    <x v="68"/>
    <x v="124"/>
    <x v="3"/>
    <x v="0"/>
    <x v="10"/>
    <s v="Staple envelope"/>
    <n v="11.16"/>
    <n v="2"/>
    <n v="5.58"/>
    <x v="3"/>
    <x v="0"/>
  </r>
  <r>
    <x v="68"/>
    <x v="124"/>
    <x v="3"/>
    <x v="2"/>
    <x v="9"/>
    <s v="Enermax Briskie RF Wireless Keyboard and Mouse Combo"/>
    <n v="62.31"/>
    <n v="3"/>
    <n v="22.43"/>
    <x v="3"/>
    <x v="0"/>
  </r>
  <r>
    <x v="68"/>
    <x v="124"/>
    <x v="3"/>
    <x v="2"/>
    <x v="9"/>
    <s v="Logitech G600 MMO Gaming Mouse"/>
    <n v="159.97999999999999"/>
    <n v="2"/>
    <n v="57.59"/>
    <x v="3"/>
    <x v="0"/>
  </r>
  <r>
    <x v="69"/>
    <x v="125"/>
    <x v="3"/>
    <x v="0"/>
    <x v="1"/>
    <s v="Avery 518"/>
    <n v="18.899999999999999"/>
    <n v="6"/>
    <n v="9.07"/>
    <x v="3"/>
    <x v="0"/>
  </r>
  <r>
    <x v="69"/>
    <x v="102"/>
    <x v="14"/>
    <x v="1"/>
    <x v="8"/>
    <s v="Advantus Panel Wall Acrylic Frame"/>
    <n v="5.47"/>
    <n v="1"/>
    <n v="2.35"/>
    <x v="3"/>
    <x v="0"/>
  </r>
  <r>
    <x v="69"/>
    <x v="102"/>
    <x v="14"/>
    <x v="0"/>
    <x v="4"/>
    <s v="Newell 319"/>
    <n v="79.36"/>
    <n v="4"/>
    <n v="23.81"/>
    <x v="3"/>
    <x v="0"/>
  </r>
  <r>
    <x v="69"/>
    <x v="126"/>
    <x v="3"/>
    <x v="0"/>
    <x v="3"/>
    <s v="Avery Non-Stick Binders"/>
    <n v="7.18"/>
    <n v="2"/>
    <n v="2.25"/>
    <x v="3"/>
    <x v="0"/>
  </r>
  <r>
    <x v="69"/>
    <x v="127"/>
    <x v="8"/>
    <x v="0"/>
    <x v="2"/>
    <s v="Safco Commercial Shelving"/>
    <n v="232.55"/>
    <n v="5"/>
    <n v="9.3000000000000007"/>
    <x v="3"/>
    <x v="0"/>
  </r>
  <r>
    <x v="69"/>
    <x v="127"/>
    <x v="8"/>
    <x v="2"/>
    <x v="9"/>
    <s v="Logitech Wireless Marathon Mouse M705"/>
    <n v="99.98"/>
    <n v="2"/>
    <n v="42.99"/>
    <x v="3"/>
    <x v="0"/>
  </r>
  <r>
    <x v="69"/>
    <x v="127"/>
    <x v="8"/>
    <x v="0"/>
    <x v="0"/>
    <s v="Xerox 209"/>
    <n v="19.440000000000001"/>
    <n v="3"/>
    <n v="9.33"/>
    <x v="3"/>
    <x v="0"/>
  </r>
  <r>
    <x v="69"/>
    <x v="127"/>
    <x v="8"/>
    <x v="0"/>
    <x v="0"/>
    <s v="Xerox 1966"/>
    <n v="12.96"/>
    <n v="2"/>
    <n v="6.35"/>
    <x v="3"/>
    <x v="0"/>
  </r>
  <r>
    <x v="70"/>
    <x v="128"/>
    <x v="20"/>
    <x v="0"/>
    <x v="0"/>
    <s v="Eaton Premium Continuous-Feed Paper, 25% Cotton, Letter Size, White, 1000 Shts/Box"/>
    <n v="55.48"/>
    <n v="1"/>
    <n v="26.63"/>
    <x v="3"/>
    <x v="0"/>
  </r>
  <r>
    <x v="70"/>
    <x v="129"/>
    <x v="6"/>
    <x v="0"/>
    <x v="4"/>
    <s v="Crayola Colored Pencils"/>
    <n v="22.96"/>
    <n v="7"/>
    <n v="7.58"/>
    <x v="3"/>
    <x v="0"/>
  </r>
  <r>
    <x v="70"/>
    <x v="129"/>
    <x v="6"/>
    <x v="2"/>
    <x v="6"/>
    <s v="AT&amp;T CL82213"/>
    <n v="28.99"/>
    <n v="1"/>
    <n v="8.41"/>
    <x v="3"/>
    <x v="0"/>
  </r>
  <r>
    <x v="70"/>
    <x v="129"/>
    <x v="6"/>
    <x v="0"/>
    <x v="0"/>
    <s v="Xerox 1957"/>
    <n v="12.96"/>
    <n v="2"/>
    <n v="6.35"/>
    <x v="3"/>
    <x v="0"/>
  </r>
  <r>
    <x v="70"/>
    <x v="129"/>
    <x v="6"/>
    <x v="0"/>
    <x v="4"/>
    <s v="Newell 321"/>
    <n v="22.96"/>
    <n v="7"/>
    <n v="6.66"/>
    <x v="3"/>
    <x v="0"/>
  </r>
  <r>
    <x v="70"/>
    <x v="129"/>
    <x v="6"/>
    <x v="0"/>
    <x v="14"/>
    <s v="Martin Yale Chadless Opener Electric Letter Opener"/>
    <n v="4164.05"/>
    <n v="5"/>
    <n v="83.28"/>
    <x v="3"/>
    <x v="0"/>
  </r>
  <r>
    <x v="70"/>
    <x v="130"/>
    <x v="1"/>
    <x v="0"/>
    <x v="2"/>
    <s v="Tenex File Box, Personal Filing Tote with Lid, Black"/>
    <n v="49.63"/>
    <n v="4"/>
    <n v="3.72"/>
    <x v="3"/>
    <x v="0"/>
  </r>
  <r>
    <x v="70"/>
    <x v="130"/>
    <x v="1"/>
    <x v="0"/>
    <x v="2"/>
    <s v="Adjustable Personal File Tote"/>
    <n v="52.1"/>
    <n v="4"/>
    <n v="3.91"/>
    <x v="3"/>
    <x v="0"/>
  </r>
  <r>
    <x v="70"/>
    <x v="131"/>
    <x v="14"/>
    <x v="0"/>
    <x v="4"/>
    <s v="Stanley Contemporary Battery Pencil Sharpeners"/>
    <n v="26.7"/>
    <n v="2"/>
    <n v="7.48"/>
    <x v="3"/>
    <x v="0"/>
  </r>
  <r>
    <x v="70"/>
    <x v="131"/>
    <x v="14"/>
    <x v="0"/>
    <x v="3"/>
    <s v="Fellowes Twister Kit, Gray/Clear, 3/pkg"/>
    <n v="40.200000000000003"/>
    <n v="5"/>
    <n v="18.09"/>
    <x v="3"/>
    <x v="0"/>
  </r>
  <r>
    <x v="70"/>
    <x v="131"/>
    <x v="14"/>
    <x v="0"/>
    <x v="4"/>
    <s v="Binney &amp; Smith Crayola Metallic Colored Pencils, 8-Color Set"/>
    <n v="13.89"/>
    <n v="3"/>
    <n v="4.58"/>
    <x v="3"/>
    <x v="0"/>
  </r>
  <r>
    <x v="70"/>
    <x v="131"/>
    <x v="14"/>
    <x v="0"/>
    <x v="2"/>
    <s v="Space Solutions HD Industrial Steel Shelving."/>
    <n v="689.82"/>
    <n v="6"/>
    <n v="20.69"/>
    <x v="3"/>
    <x v="0"/>
  </r>
  <r>
    <x v="70"/>
    <x v="132"/>
    <x v="5"/>
    <x v="0"/>
    <x v="3"/>
    <s v="Ibico Standard Transparent Covers"/>
    <n v="115.36"/>
    <n v="7"/>
    <n v="56.53"/>
    <x v="3"/>
    <x v="0"/>
  </r>
  <r>
    <x v="71"/>
    <x v="133"/>
    <x v="2"/>
    <x v="0"/>
    <x v="3"/>
    <s v="Large Capacity Hanging Post Binders"/>
    <n v="44.91"/>
    <n v="6"/>
    <n v="-35.93"/>
    <x v="3"/>
    <x v="0"/>
  </r>
  <r>
    <x v="71"/>
    <x v="26"/>
    <x v="2"/>
    <x v="0"/>
    <x v="14"/>
    <s v="Martin-Yale Premier Letter Opener"/>
    <n v="10.3"/>
    <n v="1"/>
    <n v="-2.19"/>
    <x v="3"/>
    <x v="0"/>
  </r>
  <r>
    <x v="71"/>
    <x v="26"/>
    <x v="2"/>
    <x v="1"/>
    <x v="13"/>
    <s v="KI Adjustable-Height Table"/>
    <n v="154.76"/>
    <n v="3"/>
    <n v="-36.11"/>
    <x v="3"/>
    <x v="0"/>
  </r>
  <r>
    <x v="71"/>
    <x v="26"/>
    <x v="2"/>
    <x v="2"/>
    <x v="9"/>
    <s v="ImationÂ Secure+ Hardware Encrypted USB 2.0Â Flash Drive; 16GB"/>
    <n v="116.78"/>
    <n v="2"/>
    <n v="21.9"/>
    <x v="3"/>
    <x v="0"/>
  </r>
  <r>
    <x v="71"/>
    <x v="134"/>
    <x v="22"/>
    <x v="1"/>
    <x v="13"/>
    <s v="Chromcraft Bull-Nose Wood Round Conference Table Top, Wood Base"/>
    <n v="653.54999999999995"/>
    <n v="3"/>
    <n v="111.1"/>
    <x v="3"/>
    <x v="0"/>
  </r>
  <r>
    <x v="71"/>
    <x v="134"/>
    <x v="22"/>
    <x v="2"/>
    <x v="9"/>
    <s v="Kingston Digital DataTraveler 32GB USB 2.0"/>
    <n v="33.9"/>
    <n v="2"/>
    <n v="2.0299999999999998"/>
    <x v="3"/>
    <x v="0"/>
  </r>
  <r>
    <x v="71"/>
    <x v="135"/>
    <x v="3"/>
    <x v="1"/>
    <x v="8"/>
    <s v="Tenex B1-RE Series Chair Mats for Low Pile Carpets"/>
    <n v="91.96"/>
    <n v="2"/>
    <n v="15.63"/>
    <x v="3"/>
    <x v="0"/>
  </r>
  <r>
    <x v="71"/>
    <x v="135"/>
    <x v="3"/>
    <x v="1"/>
    <x v="8"/>
    <s v="C-Line Cubicle Keepers Polyproplyene Holder With Velcro Backings"/>
    <n v="33.11"/>
    <n v="7"/>
    <n v="12.91"/>
    <x v="3"/>
    <x v="0"/>
  </r>
  <r>
    <x v="71"/>
    <x v="135"/>
    <x v="3"/>
    <x v="0"/>
    <x v="0"/>
    <s v="Xerox 211"/>
    <n v="19.440000000000001"/>
    <n v="3"/>
    <n v="9.33"/>
    <x v="3"/>
    <x v="0"/>
  </r>
  <r>
    <x v="71"/>
    <x v="135"/>
    <x v="3"/>
    <x v="0"/>
    <x v="0"/>
    <s v="Xerox 194"/>
    <n v="55.48"/>
    <n v="1"/>
    <n v="26.63"/>
    <x v="3"/>
    <x v="0"/>
  </r>
  <r>
    <x v="71"/>
    <x v="136"/>
    <x v="3"/>
    <x v="0"/>
    <x v="4"/>
    <s v="Boston Home &amp; Office Model 2000 Electric Pencil Sharpeners"/>
    <n v="70.95"/>
    <n v="3"/>
    <n v="18.45"/>
    <x v="3"/>
    <x v="0"/>
  </r>
  <r>
    <x v="71"/>
    <x v="136"/>
    <x v="3"/>
    <x v="0"/>
    <x v="3"/>
    <s v="Avery Trapezoid Ring Binder, 3&quot; Capacity, Black, 1040 sheets"/>
    <n v="65.569999999999993"/>
    <n v="2"/>
    <n v="23.77"/>
    <x v="3"/>
    <x v="0"/>
  </r>
  <r>
    <x v="71"/>
    <x v="136"/>
    <x v="3"/>
    <x v="2"/>
    <x v="9"/>
    <s v="Razer Kraken 7.1 Surround Sound Over Ear USB Gaming Headset"/>
    <n v="299.97000000000003"/>
    <n v="3"/>
    <n v="131.99"/>
    <x v="3"/>
    <x v="0"/>
  </r>
  <r>
    <x v="72"/>
    <x v="137"/>
    <x v="33"/>
    <x v="1"/>
    <x v="8"/>
    <s v="Stacking Tray, Side-Loading, Legal, Smoke"/>
    <n v="8.9600000000000009"/>
    <n v="2"/>
    <n v="2.78"/>
    <x v="3"/>
    <x v="0"/>
  </r>
  <r>
    <x v="72"/>
    <x v="138"/>
    <x v="9"/>
    <x v="2"/>
    <x v="6"/>
    <s v="AT&amp;T TR1909W"/>
    <n v="629.95000000000005"/>
    <n v="5"/>
    <n v="163.79"/>
    <x v="3"/>
    <x v="0"/>
  </r>
  <r>
    <x v="72"/>
    <x v="138"/>
    <x v="9"/>
    <x v="0"/>
    <x v="0"/>
    <s v="Xerox 1945"/>
    <n v="122.97"/>
    <n v="3"/>
    <n v="60.26"/>
    <x v="3"/>
    <x v="0"/>
  </r>
  <r>
    <x v="72"/>
    <x v="139"/>
    <x v="4"/>
    <x v="0"/>
    <x v="0"/>
    <s v="Xerox 226"/>
    <n v="58.32"/>
    <n v="9"/>
    <n v="27.99"/>
    <x v="3"/>
    <x v="0"/>
  </r>
  <r>
    <x v="72"/>
    <x v="139"/>
    <x v="4"/>
    <x v="2"/>
    <x v="6"/>
    <s v="RCA Visys Integrated PBX 8-Line Router"/>
    <n v="200.97"/>
    <n v="3"/>
    <n v="50.24"/>
    <x v="3"/>
    <x v="0"/>
  </r>
  <r>
    <x v="73"/>
    <x v="140"/>
    <x v="12"/>
    <x v="0"/>
    <x v="7"/>
    <s v="Binder Clips by OIC"/>
    <n v="2.37"/>
    <n v="2"/>
    <n v="0.83"/>
    <x v="3"/>
    <x v="0"/>
  </r>
  <r>
    <x v="73"/>
    <x v="140"/>
    <x v="12"/>
    <x v="0"/>
    <x v="0"/>
    <s v="Things To Do Today Spiral Book"/>
    <n v="19.010000000000002"/>
    <n v="3"/>
    <n v="6.89"/>
    <x v="3"/>
    <x v="0"/>
  </r>
  <r>
    <x v="73"/>
    <x v="141"/>
    <x v="33"/>
    <x v="1"/>
    <x v="13"/>
    <s v="SAFCO PlanMaster Boards, 60w x 37-1/2d, White Melamine"/>
    <n v="1215.92"/>
    <n v="8"/>
    <n v="316.14"/>
    <x v="3"/>
    <x v="0"/>
  </r>
  <r>
    <x v="73"/>
    <x v="142"/>
    <x v="12"/>
    <x v="0"/>
    <x v="7"/>
    <s v="Alliance Super-Size Bands, Assorted Sizes"/>
    <n v="49.79"/>
    <n v="8"/>
    <n v="-11.83"/>
    <x v="3"/>
    <x v="0"/>
  </r>
  <r>
    <x v="73"/>
    <x v="39"/>
    <x v="3"/>
    <x v="1"/>
    <x v="13"/>
    <s v="Bevis 36 x 72 Conference Tables"/>
    <n v="99.59"/>
    <n v="1"/>
    <n v="2.4900000000000002"/>
    <x v="3"/>
    <x v="0"/>
  </r>
  <r>
    <x v="73"/>
    <x v="39"/>
    <x v="3"/>
    <x v="2"/>
    <x v="9"/>
    <s v="Logitech Wireless Headset h800"/>
    <n v="399.96"/>
    <n v="4"/>
    <n v="139.99"/>
    <x v="3"/>
    <x v="0"/>
  </r>
  <r>
    <x v="73"/>
    <x v="143"/>
    <x v="10"/>
    <x v="1"/>
    <x v="13"/>
    <s v="Riverside Furniture Stanwyck Manor Table Series"/>
    <n v="172.11"/>
    <n v="1"/>
    <n v="-94.66"/>
    <x v="3"/>
    <x v="0"/>
  </r>
  <r>
    <x v="74"/>
    <x v="144"/>
    <x v="16"/>
    <x v="0"/>
    <x v="7"/>
    <s v="Acco Banker's Clasps, 5 3/4&quot;-Long"/>
    <n v="6.91"/>
    <n v="3"/>
    <n v="2.33"/>
    <x v="3"/>
    <x v="0"/>
  </r>
  <r>
    <x v="74"/>
    <x v="144"/>
    <x v="16"/>
    <x v="2"/>
    <x v="9"/>
    <s v="Logitech Wireless Gaming Headset G930"/>
    <n v="383.98"/>
    <n v="3"/>
    <n v="81.59"/>
    <x v="3"/>
    <x v="0"/>
  </r>
  <r>
    <x v="74"/>
    <x v="144"/>
    <x v="16"/>
    <x v="0"/>
    <x v="0"/>
    <s v="Xerox 224"/>
    <n v="10.37"/>
    <n v="2"/>
    <n v="3.63"/>
    <x v="3"/>
    <x v="0"/>
  </r>
  <r>
    <x v="74"/>
    <x v="144"/>
    <x v="16"/>
    <x v="2"/>
    <x v="9"/>
    <s v="Logitech Wireless Anywhere Mouse MX for PC and Mac"/>
    <n v="335.94"/>
    <n v="7"/>
    <n v="41.99"/>
    <x v="3"/>
    <x v="0"/>
  </r>
  <r>
    <x v="74"/>
    <x v="145"/>
    <x v="34"/>
    <x v="0"/>
    <x v="3"/>
    <s v="GBC Personal VeloBind Strips"/>
    <n v="9.58"/>
    <n v="1"/>
    <n v="3.35"/>
    <x v="3"/>
    <x v="0"/>
  </r>
  <r>
    <x v="74"/>
    <x v="146"/>
    <x v="0"/>
    <x v="2"/>
    <x v="6"/>
    <s v="Jawbone JAMBOX Wireless Bluetooth Speaker"/>
    <n v="758.35"/>
    <n v="6"/>
    <n v="265.42"/>
    <x v="3"/>
    <x v="0"/>
  </r>
  <r>
    <x v="74"/>
    <x v="147"/>
    <x v="35"/>
    <x v="0"/>
    <x v="2"/>
    <s v="Eldon Simplefile Box Office"/>
    <n v="87.08"/>
    <n v="7"/>
    <n v="24.38"/>
    <x v="3"/>
    <x v="0"/>
  </r>
  <r>
    <x v="74"/>
    <x v="147"/>
    <x v="35"/>
    <x v="2"/>
    <x v="6"/>
    <s v="AT&amp;T SB67148 SynJ"/>
    <n v="105.58"/>
    <n v="2"/>
    <n v="9.24"/>
    <x v="3"/>
    <x v="0"/>
  </r>
  <r>
    <x v="74"/>
    <x v="147"/>
    <x v="35"/>
    <x v="2"/>
    <x v="9"/>
    <s v="Memorex Mini Travel Drive 64 GB USB 2.0 Flash Drive"/>
    <n v="217.44"/>
    <n v="6"/>
    <n v="91.32"/>
    <x v="3"/>
    <x v="0"/>
  </r>
  <r>
    <x v="75"/>
    <x v="148"/>
    <x v="3"/>
    <x v="2"/>
    <x v="6"/>
    <s v="Pyle PMP37LED"/>
    <n v="1075.0899999999999"/>
    <n v="14"/>
    <n v="94.07"/>
    <x v="3"/>
    <x v="0"/>
  </r>
  <r>
    <x v="75"/>
    <x v="148"/>
    <x v="3"/>
    <x v="2"/>
    <x v="6"/>
    <s v="AT&amp;T 1080 Corded phone"/>
    <n v="438.37"/>
    <n v="4"/>
    <n v="38.36"/>
    <x v="3"/>
    <x v="0"/>
  </r>
  <r>
    <x v="75"/>
    <x v="148"/>
    <x v="3"/>
    <x v="0"/>
    <x v="3"/>
    <s v="Recycled Pressboard Report Cover with Reinforced Top Hinge"/>
    <n v="18.09"/>
    <n v="7"/>
    <n v="6.56"/>
    <x v="3"/>
    <x v="0"/>
  </r>
  <r>
    <x v="75"/>
    <x v="148"/>
    <x v="3"/>
    <x v="1"/>
    <x v="11"/>
    <s v="O'Sullivan Living Dimensions 2-Shelf Bookcases"/>
    <n v="308.5"/>
    <n v="3"/>
    <n v="-18.149999999999999"/>
    <x v="3"/>
    <x v="0"/>
  </r>
  <r>
    <x v="75"/>
    <x v="149"/>
    <x v="18"/>
    <x v="0"/>
    <x v="0"/>
    <s v="Xerox 213"/>
    <n v="32.4"/>
    <n v="5"/>
    <n v="15.55"/>
    <x v="3"/>
    <x v="0"/>
  </r>
  <r>
    <x v="75"/>
    <x v="150"/>
    <x v="3"/>
    <x v="0"/>
    <x v="4"/>
    <s v="Prismacolor Color Pencil Set"/>
    <n v="39.68"/>
    <n v="2"/>
    <n v="16.27"/>
    <x v="3"/>
    <x v="0"/>
  </r>
  <r>
    <x v="76"/>
    <x v="104"/>
    <x v="2"/>
    <x v="0"/>
    <x v="4"/>
    <s v="Newell 314"/>
    <n v="17.86"/>
    <n v="4"/>
    <n v="1.1200000000000001"/>
    <x v="3"/>
    <x v="0"/>
  </r>
  <r>
    <x v="76"/>
    <x v="104"/>
    <x v="2"/>
    <x v="0"/>
    <x v="3"/>
    <s v="Fellowes PB200 Plastic Comb Binding Machine"/>
    <n v="509.97"/>
    <n v="10"/>
    <n v="-407.98"/>
    <x v="3"/>
    <x v="0"/>
  </r>
  <r>
    <x v="76"/>
    <x v="104"/>
    <x v="2"/>
    <x v="0"/>
    <x v="7"/>
    <s v="Staples"/>
    <n v="30.99"/>
    <n v="13"/>
    <n v="10.07"/>
    <x v="3"/>
    <x v="0"/>
  </r>
  <r>
    <x v="76"/>
    <x v="104"/>
    <x v="2"/>
    <x v="2"/>
    <x v="6"/>
    <s v="Square Credit Card Reader, 4 1/2&quot; x 4 1/2&quot; x 1&quot;, White"/>
    <n v="71.930000000000007"/>
    <n v="12"/>
    <n v="8.39"/>
    <x v="3"/>
    <x v="0"/>
  </r>
  <r>
    <x v="76"/>
    <x v="151"/>
    <x v="36"/>
    <x v="0"/>
    <x v="1"/>
    <s v="Avery 479"/>
    <n v="7.83"/>
    <n v="3"/>
    <n v="3.6"/>
    <x v="3"/>
    <x v="0"/>
  </r>
  <r>
    <x v="77"/>
    <x v="152"/>
    <x v="3"/>
    <x v="0"/>
    <x v="12"/>
    <s v="Belkin F9G930V10-GRY 9 Outlet Surge"/>
    <n v="106.96"/>
    <n v="2"/>
    <n v="31.02"/>
    <x v="3"/>
    <x v="0"/>
  </r>
  <r>
    <x v="77"/>
    <x v="152"/>
    <x v="3"/>
    <x v="1"/>
    <x v="8"/>
    <s v="Howard Miller 13&quot; Diameter Goldtone Round Wall Clock"/>
    <n v="187.76"/>
    <n v="4"/>
    <n v="76.98"/>
    <x v="3"/>
    <x v="0"/>
  </r>
  <r>
    <x v="78"/>
    <x v="153"/>
    <x v="25"/>
    <x v="0"/>
    <x v="4"/>
    <s v="Avery Hi-Liter EverBold Pen Style Fluorescent Highlighters, 4/Pack"/>
    <n v="39.07"/>
    <n v="6"/>
    <n v="9.77"/>
    <x v="3"/>
    <x v="0"/>
  </r>
  <r>
    <x v="79"/>
    <x v="154"/>
    <x v="3"/>
    <x v="2"/>
    <x v="15"/>
    <s v="Ativa MDM8000 8-Sheet Micro-Cut Shredder"/>
    <n v="287.97000000000003"/>
    <n v="4"/>
    <n v="97.19"/>
    <x v="3"/>
    <x v="0"/>
  </r>
  <r>
    <x v="79"/>
    <x v="154"/>
    <x v="3"/>
    <x v="0"/>
    <x v="4"/>
    <s v="Newell 351"/>
    <n v="13.12"/>
    <n v="4"/>
    <n v="3.8"/>
    <x v="3"/>
    <x v="0"/>
  </r>
  <r>
    <x v="79"/>
    <x v="154"/>
    <x v="3"/>
    <x v="0"/>
    <x v="4"/>
    <s v="Binney &amp; Smith inkTank Desk Highlighter, Chisel Tip, Yellow, 12/Box"/>
    <n v="10.75"/>
    <n v="5"/>
    <n v="3.55"/>
    <x v="3"/>
    <x v="0"/>
  </r>
  <r>
    <x v="79"/>
    <x v="154"/>
    <x v="3"/>
    <x v="0"/>
    <x v="7"/>
    <s v="Advantus Push Pins, Aluminum Head"/>
    <n v="11.62"/>
    <n v="2"/>
    <n v="3.6"/>
    <x v="3"/>
    <x v="0"/>
  </r>
  <r>
    <x v="79"/>
    <x v="111"/>
    <x v="0"/>
    <x v="0"/>
    <x v="4"/>
    <s v="Prang Dustless Chalk Sticks"/>
    <n v="2.69"/>
    <n v="2"/>
    <n v="1.01"/>
    <x v="3"/>
    <x v="0"/>
  </r>
  <r>
    <x v="79"/>
    <x v="111"/>
    <x v="0"/>
    <x v="1"/>
    <x v="5"/>
    <s v="DMI Arturo Collection Mission-style Design Wood Chair"/>
    <n v="317.06"/>
    <n v="3"/>
    <n v="-18.12"/>
    <x v="3"/>
    <x v="0"/>
  </r>
  <r>
    <x v="79"/>
    <x v="111"/>
    <x v="0"/>
    <x v="0"/>
    <x v="10"/>
    <s v="Cameo Buff Policy Envelopes"/>
    <n v="149.35"/>
    <n v="3"/>
    <n v="50.41"/>
    <x v="3"/>
    <x v="0"/>
  </r>
  <r>
    <x v="79"/>
    <x v="111"/>
    <x v="0"/>
    <x v="2"/>
    <x v="9"/>
    <s v="Kensington Expert Mouse Optical USB Trackball for PC or Mac"/>
    <n v="227.98"/>
    <n v="3"/>
    <n v="28.5"/>
    <x v="3"/>
    <x v="0"/>
  </r>
  <r>
    <x v="80"/>
    <x v="155"/>
    <x v="3"/>
    <x v="1"/>
    <x v="8"/>
    <s v="Executive Impressions 13&quot; Chairman Wall Clock"/>
    <n v="76.14"/>
    <n v="3"/>
    <n v="26.65"/>
    <x v="3"/>
    <x v="0"/>
  </r>
  <r>
    <x v="80"/>
    <x v="156"/>
    <x v="6"/>
    <x v="0"/>
    <x v="3"/>
    <s v="GBC Durable Plastic Covers"/>
    <n v="58.05"/>
    <n v="3"/>
    <n v="26.7"/>
    <x v="3"/>
    <x v="0"/>
  </r>
  <r>
    <x v="80"/>
    <x v="156"/>
    <x v="6"/>
    <x v="0"/>
    <x v="0"/>
    <s v="Xerox 232"/>
    <n v="71.28"/>
    <n v="11"/>
    <n v="34.21"/>
    <x v="3"/>
    <x v="0"/>
  </r>
  <r>
    <x v="81"/>
    <x v="9"/>
    <x v="0"/>
    <x v="1"/>
    <x v="13"/>
    <s v="Bush Advantage Collection Round Conference Table"/>
    <n v="744.1"/>
    <n v="5"/>
    <n v="-95.67"/>
    <x v="3"/>
    <x v="0"/>
  </r>
  <r>
    <x v="81"/>
    <x v="9"/>
    <x v="0"/>
    <x v="0"/>
    <x v="2"/>
    <s v="Personal Folder Holder, Ebony"/>
    <n v="44.84"/>
    <n v="5"/>
    <n v="5.61"/>
    <x v="3"/>
    <x v="0"/>
  </r>
  <r>
    <x v="81"/>
    <x v="9"/>
    <x v="0"/>
    <x v="1"/>
    <x v="13"/>
    <s v="Riverside Furniture Stanwyck Manor Table Series"/>
    <n v="401.59"/>
    <n v="2"/>
    <n v="-131.94999999999999"/>
    <x v="3"/>
    <x v="0"/>
  </r>
  <r>
    <x v="81"/>
    <x v="157"/>
    <x v="3"/>
    <x v="1"/>
    <x v="8"/>
    <s v="GE 4 Foot Flourescent Tube, 40 Watt"/>
    <n v="59.92"/>
    <n v="4"/>
    <n v="27.56"/>
    <x v="3"/>
    <x v="0"/>
  </r>
  <r>
    <x v="82"/>
    <x v="158"/>
    <x v="3"/>
    <x v="0"/>
    <x v="3"/>
    <s v="ACCOHIDE Binder by Acco"/>
    <n v="16.52"/>
    <n v="5"/>
    <n v="5.58"/>
    <x v="3"/>
    <x v="0"/>
  </r>
  <r>
    <x v="82"/>
    <x v="159"/>
    <x v="5"/>
    <x v="0"/>
    <x v="2"/>
    <s v="SAFCO Commercial Wire Shelving, Black"/>
    <n v="828.84"/>
    <n v="6"/>
    <n v="0"/>
    <x v="3"/>
    <x v="0"/>
  </r>
  <r>
    <x v="83"/>
    <x v="160"/>
    <x v="20"/>
    <x v="0"/>
    <x v="10"/>
    <s v="Staple envelope"/>
    <n v="247.84"/>
    <n v="8"/>
    <n v="121.44"/>
    <x v="3"/>
    <x v="0"/>
  </r>
  <r>
    <x v="83"/>
    <x v="160"/>
    <x v="20"/>
    <x v="0"/>
    <x v="3"/>
    <s v="ACCOHIDE 3-Ring Binder, Blue, 1&quot;"/>
    <n v="9.91"/>
    <n v="3"/>
    <n v="3.35"/>
    <x v="3"/>
    <x v="0"/>
  </r>
  <r>
    <x v="84"/>
    <x v="161"/>
    <x v="2"/>
    <x v="0"/>
    <x v="3"/>
    <s v="Wilson Jones Suede Grain Vinyl Binders"/>
    <n v="2.5"/>
    <n v="3"/>
    <n v="-1.75"/>
    <x v="3"/>
    <x v="0"/>
  </r>
  <r>
    <x v="84"/>
    <x v="162"/>
    <x v="10"/>
    <x v="1"/>
    <x v="5"/>
    <s v="Global Leather Highback Executive Chair with Pneumatic Height Adjustment, Black"/>
    <n v="281.37"/>
    <n v="2"/>
    <n v="-12.06"/>
    <x v="3"/>
    <x v="0"/>
  </r>
  <r>
    <x v="84"/>
    <x v="162"/>
    <x v="10"/>
    <x v="0"/>
    <x v="3"/>
    <s v="Zipper Ring Binder Pockets"/>
    <n v="7.49"/>
    <n v="8"/>
    <n v="-5.24"/>
    <x v="3"/>
    <x v="0"/>
  </r>
  <r>
    <x v="84"/>
    <x v="162"/>
    <x v="10"/>
    <x v="1"/>
    <x v="8"/>
    <s v="G.E. Halogen Desk Lamp Bulbs"/>
    <n v="22.34"/>
    <n v="4"/>
    <n v="7.82"/>
    <x v="3"/>
    <x v="0"/>
  </r>
  <r>
    <x v="84"/>
    <x v="39"/>
    <x v="3"/>
    <x v="0"/>
    <x v="0"/>
    <s v="Xerox 1891"/>
    <n v="48.91"/>
    <n v="1"/>
    <n v="22.99"/>
    <x v="3"/>
    <x v="0"/>
  </r>
  <r>
    <x v="85"/>
    <x v="163"/>
    <x v="0"/>
    <x v="0"/>
    <x v="0"/>
    <s v="Xerox 1985"/>
    <n v="10.37"/>
    <n v="2"/>
    <n v="3.63"/>
    <x v="3"/>
    <x v="0"/>
  </r>
  <r>
    <x v="85"/>
    <x v="163"/>
    <x v="0"/>
    <x v="0"/>
    <x v="4"/>
    <s v="12 Colored Short Pencils"/>
    <n v="6.24"/>
    <n v="3"/>
    <n v="0.55000000000000004"/>
    <x v="3"/>
    <x v="0"/>
  </r>
  <r>
    <x v="85"/>
    <x v="164"/>
    <x v="25"/>
    <x v="2"/>
    <x v="6"/>
    <s v="AT&amp;T CL2909"/>
    <n v="302.38"/>
    <n v="3"/>
    <n v="37.799999999999997"/>
    <x v="3"/>
    <x v="0"/>
  </r>
  <r>
    <x v="85"/>
    <x v="165"/>
    <x v="3"/>
    <x v="1"/>
    <x v="8"/>
    <s v="Tenex Traditional Chairmats for Medium Pile Carpet, Standard Lip, 36&quot; x 48&quot;"/>
    <n v="303.25"/>
    <n v="5"/>
    <n v="63.68"/>
    <x v="3"/>
    <x v="0"/>
  </r>
  <r>
    <x v="85"/>
    <x v="165"/>
    <x v="3"/>
    <x v="0"/>
    <x v="12"/>
    <s v="Kensington 6 Outlet MasterPiece HOMEOFFICE Power Control Center"/>
    <n v="270.72000000000003"/>
    <n v="3"/>
    <n v="78.510000000000005"/>
    <x v="3"/>
    <x v="0"/>
  </r>
  <r>
    <x v="85"/>
    <x v="165"/>
    <x v="3"/>
    <x v="1"/>
    <x v="5"/>
    <s v="GuestStacker Chair with Chrome Finish Legs"/>
    <n v="1487.04"/>
    <n v="5"/>
    <n v="148.69999999999999"/>
    <x v="3"/>
    <x v="0"/>
  </r>
  <r>
    <x v="86"/>
    <x v="166"/>
    <x v="3"/>
    <x v="1"/>
    <x v="5"/>
    <s v="Bevis Steel Folding Chairs"/>
    <n v="230.28"/>
    <n v="3"/>
    <n v="23.03"/>
    <x v="3"/>
    <x v="0"/>
  </r>
  <r>
    <x v="86"/>
    <x v="166"/>
    <x v="3"/>
    <x v="0"/>
    <x v="3"/>
    <s v="Acco Pressboard Covers with Storage Hooks, 14 7/8&quot; x 11&quot;, Executive Red"/>
    <n v="18.29"/>
    <n v="6"/>
    <n v="5.72"/>
    <x v="3"/>
    <x v="0"/>
  </r>
  <r>
    <x v="86"/>
    <x v="167"/>
    <x v="3"/>
    <x v="0"/>
    <x v="4"/>
    <s v="Newell 347"/>
    <n v="21.4"/>
    <n v="5"/>
    <n v="6.21"/>
    <x v="3"/>
    <x v="0"/>
  </r>
  <r>
    <x v="86"/>
    <x v="167"/>
    <x v="3"/>
    <x v="0"/>
    <x v="1"/>
    <s v="Avery 495"/>
    <n v="12.6"/>
    <n v="2"/>
    <n v="5.8"/>
    <x v="3"/>
    <x v="0"/>
  </r>
  <r>
    <x v="87"/>
    <x v="168"/>
    <x v="36"/>
    <x v="0"/>
    <x v="3"/>
    <s v="Acco Data Flex Cable Posts For Top &amp; Bottom Load Binders, 6&quot; Capacity"/>
    <n v="20.86"/>
    <n v="2"/>
    <n v="9.39"/>
    <x v="3"/>
    <x v="0"/>
  </r>
  <r>
    <x v="87"/>
    <x v="168"/>
    <x v="36"/>
    <x v="0"/>
    <x v="2"/>
    <s v="Recycled Steel Personal File for Standard File Folders"/>
    <n v="497.61"/>
    <n v="9"/>
    <n v="129.38"/>
    <x v="3"/>
    <x v="0"/>
  </r>
  <r>
    <x v="87"/>
    <x v="168"/>
    <x v="36"/>
    <x v="0"/>
    <x v="4"/>
    <s v="Blackstonian Pencils"/>
    <n v="5.34"/>
    <n v="2"/>
    <n v="1.5"/>
    <x v="3"/>
    <x v="0"/>
  </r>
  <r>
    <x v="87"/>
    <x v="168"/>
    <x v="36"/>
    <x v="0"/>
    <x v="1"/>
    <s v="Avery 488"/>
    <n v="3.15"/>
    <n v="1"/>
    <n v="1.51"/>
    <x v="3"/>
    <x v="0"/>
  </r>
  <r>
    <x v="87"/>
    <x v="169"/>
    <x v="10"/>
    <x v="0"/>
    <x v="1"/>
    <s v="Avery File Folder Labels"/>
    <n v="6.91"/>
    <n v="3"/>
    <n v="2.5099999999999998"/>
    <x v="3"/>
    <x v="0"/>
  </r>
  <r>
    <x v="87"/>
    <x v="169"/>
    <x v="10"/>
    <x v="0"/>
    <x v="2"/>
    <s v="X-Rack File for Hanging Folders"/>
    <n v="27.1"/>
    <n v="3"/>
    <n v="2.0299999999999998"/>
    <x v="3"/>
    <x v="0"/>
  </r>
  <r>
    <x v="87"/>
    <x v="169"/>
    <x v="10"/>
    <x v="0"/>
    <x v="2"/>
    <s v="Carina Mini System Audio Rack, Model AR050B"/>
    <n v="177.57"/>
    <n v="2"/>
    <n v="-37.729999999999997"/>
    <x v="3"/>
    <x v="0"/>
  </r>
  <r>
    <x v="87"/>
    <x v="170"/>
    <x v="3"/>
    <x v="2"/>
    <x v="6"/>
    <s v="Samsung Galaxy Mega 6.3"/>
    <n v="1679.96"/>
    <n v="5"/>
    <n v="126"/>
    <x v="3"/>
    <x v="0"/>
  </r>
  <r>
    <x v="87"/>
    <x v="171"/>
    <x v="20"/>
    <x v="2"/>
    <x v="9"/>
    <s v="Logitech G600 MMO Gaming Mouse"/>
    <n v="159.97999999999999"/>
    <n v="2"/>
    <n v="57.59"/>
    <x v="3"/>
    <x v="0"/>
  </r>
  <r>
    <x v="88"/>
    <x v="172"/>
    <x v="20"/>
    <x v="1"/>
    <x v="8"/>
    <s v="Dax Clear Box Frame"/>
    <n v="17.46"/>
    <n v="2"/>
    <n v="5.94"/>
    <x v="3"/>
    <x v="0"/>
  </r>
  <r>
    <x v="88"/>
    <x v="173"/>
    <x v="8"/>
    <x v="1"/>
    <x v="5"/>
    <s v="Global Stack Chair without Arms, Black"/>
    <n v="51.96"/>
    <n v="2"/>
    <n v="12.99"/>
    <x v="3"/>
    <x v="0"/>
  </r>
  <r>
    <x v="88"/>
    <x v="173"/>
    <x v="8"/>
    <x v="0"/>
    <x v="3"/>
    <s v="Avery Non-Stick Heavy Duty View Round Locking Ring Binders"/>
    <n v="17.940000000000001"/>
    <n v="3"/>
    <n v="8.61"/>
    <x v="3"/>
    <x v="0"/>
  </r>
  <r>
    <x v="88"/>
    <x v="174"/>
    <x v="15"/>
    <x v="1"/>
    <x v="5"/>
    <s v="Global Leather Executive Chair"/>
    <n v="561.58000000000004"/>
    <n v="2"/>
    <n v="70.2"/>
    <x v="3"/>
    <x v="0"/>
  </r>
  <r>
    <x v="88"/>
    <x v="174"/>
    <x v="15"/>
    <x v="0"/>
    <x v="2"/>
    <s v="2300 Heavy-Duty Transfer File Systems by Perma"/>
    <n v="99.92"/>
    <n v="5"/>
    <n v="-1.25"/>
    <x v="3"/>
    <x v="0"/>
  </r>
  <r>
    <x v="88"/>
    <x v="175"/>
    <x v="7"/>
    <x v="2"/>
    <x v="6"/>
    <s v="Square Credit Card Reader"/>
    <n v="19.98"/>
    <n v="2"/>
    <n v="5.19"/>
    <x v="3"/>
    <x v="0"/>
  </r>
  <r>
    <x v="89"/>
    <x v="51"/>
    <x v="29"/>
    <x v="2"/>
    <x v="9"/>
    <s v="Maxell 4.7GB DVD-RW 3/Pack"/>
    <n v="47.79"/>
    <n v="3"/>
    <n v="16.25"/>
    <x v="3"/>
    <x v="0"/>
  </r>
  <r>
    <x v="89"/>
    <x v="176"/>
    <x v="5"/>
    <x v="0"/>
    <x v="4"/>
    <s v="Hunt Boston Vacuum Mount KS Pencil Sharpener"/>
    <n v="174.95"/>
    <n v="5"/>
    <n v="45.49"/>
    <x v="3"/>
    <x v="0"/>
  </r>
  <r>
    <x v="89"/>
    <x v="176"/>
    <x v="5"/>
    <x v="0"/>
    <x v="2"/>
    <s v="Economy Rollaway Files"/>
    <n v="826"/>
    <n v="5"/>
    <n v="214.76"/>
    <x v="3"/>
    <x v="0"/>
  </r>
  <r>
    <x v="90"/>
    <x v="177"/>
    <x v="10"/>
    <x v="0"/>
    <x v="12"/>
    <s v="Belkin 6 Outlet Metallic Surge Strip"/>
    <n v="26.14"/>
    <n v="3"/>
    <n v="1.96"/>
    <x v="4"/>
    <x v="0"/>
  </r>
  <r>
    <x v="90"/>
    <x v="178"/>
    <x v="16"/>
    <x v="2"/>
    <x v="16"/>
    <s v="Brother DCP1000 Digital 3 in 1 Multifunction Machine"/>
    <n v="479.98"/>
    <n v="2"/>
    <n v="90"/>
    <x v="4"/>
    <x v="0"/>
  </r>
  <r>
    <x v="91"/>
    <x v="179"/>
    <x v="21"/>
    <x v="0"/>
    <x v="1"/>
    <s v="Avery 481"/>
    <n v="21.56"/>
    <n v="7"/>
    <n v="10.35"/>
    <x v="4"/>
    <x v="0"/>
  </r>
  <r>
    <x v="91"/>
    <x v="180"/>
    <x v="20"/>
    <x v="0"/>
    <x v="3"/>
    <s v="GBC Poly Designer Binding Covers"/>
    <n v="40.18"/>
    <n v="3"/>
    <n v="14.56"/>
    <x v="4"/>
    <x v="0"/>
  </r>
  <r>
    <x v="91"/>
    <x v="180"/>
    <x v="20"/>
    <x v="0"/>
    <x v="3"/>
    <s v="Avery Durable Plastic 1&quot; Binders"/>
    <n v="10.9"/>
    <n v="3"/>
    <n v="3.95"/>
    <x v="4"/>
    <x v="0"/>
  </r>
  <r>
    <x v="92"/>
    <x v="181"/>
    <x v="14"/>
    <x v="0"/>
    <x v="3"/>
    <s v="Fellowes Binding Cases"/>
    <n v="46.8"/>
    <n v="4"/>
    <n v="21.06"/>
    <x v="4"/>
    <x v="0"/>
  </r>
  <r>
    <x v="92"/>
    <x v="182"/>
    <x v="37"/>
    <x v="1"/>
    <x v="8"/>
    <s v="DAX Wood Document Frame"/>
    <n v="27.46"/>
    <n v="2"/>
    <n v="9.89"/>
    <x v="4"/>
    <x v="0"/>
  </r>
  <r>
    <x v="92"/>
    <x v="115"/>
    <x v="0"/>
    <x v="0"/>
    <x v="4"/>
    <s v="Boston Home &amp; Office Model 2000 Electric Pencil Sharpeners"/>
    <n v="37.840000000000003"/>
    <n v="2"/>
    <n v="2.84"/>
    <x v="4"/>
    <x v="0"/>
  </r>
  <r>
    <x v="92"/>
    <x v="115"/>
    <x v="0"/>
    <x v="0"/>
    <x v="7"/>
    <s v="OIC Thumb-Tacks"/>
    <n v="5.47"/>
    <n v="6"/>
    <n v="1.85"/>
    <x v="4"/>
    <x v="0"/>
  </r>
  <r>
    <x v="92"/>
    <x v="183"/>
    <x v="22"/>
    <x v="1"/>
    <x v="8"/>
    <s v="Eldon Regeneration Recycled Desk Accessories, Smoke"/>
    <n v="12.18"/>
    <n v="7"/>
    <n v="3.9"/>
    <x v="4"/>
    <x v="0"/>
  </r>
  <r>
    <x v="92"/>
    <x v="183"/>
    <x v="22"/>
    <x v="0"/>
    <x v="12"/>
    <s v="Holmes Odor Grabber"/>
    <n v="57.68"/>
    <n v="4"/>
    <n v="19.03"/>
    <x v="4"/>
    <x v="0"/>
  </r>
  <r>
    <x v="93"/>
    <x v="184"/>
    <x v="5"/>
    <x v="0"/>
    <x v="0"/>
    <s v="Adams &quot;While You Were Out&quot; Message Pads"/>
    <n v="9.42"/>
    <n v="3"/>
    <n v="4.24"/>
    <x v="4"/>
    <x v="0"/>
  </r>
  <r>
    <x v="93"/>
    <x v="184"/>
    <x v="5"/>
    <x v="0"/>
    <x v="4"/>
    <s v="Newell 350"/>
    <n v="6.56"/>
    <n v="2"/>
    <n v="1.9"/>
    <x v="4"/>
    <x v="0"/>
  </r>
  <r>
    <x v="93"/>
    <x v="184"/>
    <x v="5"/>
    <x v="0"/>
    <x v="0"/>
    <s v="Xerox 1933"/>
    <n v="24.56"/>
    <n v="2"/>
    <n v="11.54"/>
    <x v="4"/>
    <x v="0"/>
  </r>
  <r>
    <x v="93"/>
    <x v="185"/>
    <x v="0"/>
    <x v="1"/>
    <x v="5"/>
    <s v="Global Value Mid-Back Manager's Chair, Gray"/>
    <n v="127.87"/>
    <n v="3"/>
    <n v="-9.1300000000000008"/>
    <x v="4"/>
    <x v="0"/>
  </r>
  <r>
    <x v="93"/>
    <x v="121"/>
    <x v="1"/>
    <x v="0"/>
    <x v="2"/>
    <s v="Eldon Portable Mobile Manager"/>
    <n v="45.25"/>
    <n v="2"/>
    <n v="3.96"/>
    <x v="4"/>
    <x v="0"/>
  </r>
  <r>
    <x v="93"/>
    <x v="186"/>
    <x v="6"/>
    <x v="0"/>
    <x v="3"/>
    <s v="Storex Dura Pro Binders"/>
    <n v="11.88"/>
    <n v="2"/>
    <n v="5.35"/>
    <x v="4"/>
    <x v="0"/>
  </r>
  <r>
    <x v="93"/>
    <x v="186"/>
    <x v="6"/>
    <x v="0"/>
    <x v="0"/>
    <s v="Easy-staple paper"/>
    <n v="35.44"/>
    <n v="1"/>
    <n v="16.66"/>
    <x v="4"/>
    <x v="0"/>
  </r>
  <r>
    <x v="94"/>
    <x v="187"/>
    <x v="3"/>
    <x v="0"/>
    <x v="3"/>
    <s v="Wilson Jones Legal Size Ring Binders"/>
    <n v="140.74"/>
    <n v="8"/>
    <n v="52.78"/>
    <x v="4"/>
    <x v="0"/>
  </r>
  <r>
    <x v="94"/>
    <x v="188"/>
    <x v="3"/>
    <x v="0"/>
    <x v="1"/>
    <s v="Staple-on labels"/>
    <n v="5.78"/>
    <n v="2"/>
    <n v="2.72"/>
    <x v="4"/>
    <x v="0"/>
  </r>
  <r>
    <x v="94"/>
    <x v="188"/>
    <x v="3"/>
    <x v="0"/>
    <x v="4"/>
    <s v="Model L Table or Wall-Mount Pencil Sharpener"/>
    <n v="107.94"/>
    <n v="6"/>
    <n v="30.22"/>
    <x v="4"/>
    <x v="0"/>
  </r>
  <r>
    <x v="95"/>
    <x v="189"/>
    <x v="32"/>
    <x v="0"/>
    <x v="3"/>
    <s v="Acco PRESSTEX Data Binder with Storage Hooks, Dark Blue, 14 7/8&quot; X 11&quot;"/>
    <n v="16.14"/>
    <n v="3"/>
    <n v="7.91"/>
    <x v="4"/>
    <x v="0"/>
  </r>
  <r>
    <x v="95"/>
    <x v="189"/>
    <x v="32"/>
    <x v="1"/>
    <x v="13"/>
    <s v="Balt Split Level Computer Training Table"/>
    <n v="194.25"/>
    <n v="2"/>
    <n v="-38.85"/>
    <x v="4"/>
    <x v="0"/>
  </r>
  <r>
    <x v="95"/>
    <x v="189"/>
    <x v="32"/>
    <x v="0"/>
    <x v="4"/>
    <s v="Newell 335"/>
    <n v="8.64"/>
    <n v="3"/>
    <n v="2.5099999999999998"/>
    <x v="4"/>
    <x v="0"/>
  </r>
  <r>
    <x v="95"/>
    <x v="189"/>
    <x v="32"/>
    <x v="1"/>
    <x v="5"/>
    <s v="Lifetime Advantage Folding Chairs, 4/Carton"/>
    <n v="872.32"/>
    <n v="4"/>
    <n v="244.25"/>
    <x v="4"/>
    <x v="0"/>
  </r>
  <r>
    <x v="96"/>
    <x v="73"/>
    <x v="2"/>
    <x v="2"/>
    <x v="16"/>
    <s v="Hewlett Packard LaserJet 3310 Copier"/>
    <n v="1799.97"/>
    <n v="5"/>
    <n v="240"/>
    <x v="4"/>
    <x v="0"/>
  </r>
  <r>
    <x v="97"/>
    <x v="190"/>
    <x v="3"/>
    <x v="2"/>
    <x v="9"/>
    <s v="Kingston Digital DataTraveler 32GB USB 2.0"/>
    <n v="67.8"/>
    <n v="4"/>
    <n v="4.07"/>
    <x v="4"/>
    <x v="0"/>
  </r>
  <r>
    <x v="97"/>
    <x v="190"/>
    <x v="3"/>
    <x v="2"/>
    <x v="9"/>
    <s v="Sony Micro Vault Click 16 GB USB 2.0 Flash Drive"/>
    <n v="167.97"/>
    <n v="3"/>
    <n v="40.31"/>
    <x v="4"/>
    <x v="0"/>
  </r>
  <r>
    <x v="97"/>
    <x v="191"/>
    <x v="5"/>
    <x v="0"/>
    <x v="2"/>
    <s v="Fellowes Super Stor/Drawer"/>
    <n v="83.25"/>
    <n v="3"/>
    <n v="14.99"/>
    <x v="4"/>
    <x v="0"/>
  </r>
  <r>
    <x v="97"/>
    <x v="191"/>
    <x v="5"/>
    <x v="0"/>
    <x v="1"/>
    <s v="Avery 518"/>
    <n v="9.4499999999999993"/>
    <n v="3"/>
    <n v="4.54"/>
    <x v="4"/>
    <x v="0"/>
  </r>
  <r>
    <x v="97"/>
    <x v="191"/>
    <x v="5"/>
    <x v="0"/>
    <x v="1"/>
    <s v="Avery 506"/>
    <n v="20.65"/>
    <n v="5"/>
    <n v="9.5"/>
    <x v="4"/>
    <x v="0"/>
  </r>
  <r>
    <x v="97"/>
    <x v="191"/>
    <x v="5"/>
    <x v="0"/>
    <x v="0"/>
    <s v="Weyerhaeuser First Choice Laser/Copy Paper (20Lb. and 88 Bright)"/>
    <n v="45.36"/>
    <n v="7"/>
    <n v="21.77"/>
    <x v="4"/>
    <x v="0"/>
  </r>
  <r>
    <x v="98"/>
    <x v="170"/>
    <x v="22"/>
    <x v="0"/>
    <x v="10"/>
    <s v="Strathmore #10 Envelopes, Ultimate White"/>
    <n v="158.13"/>
    <n v="3"/>
    <n v="77.48"/>
    <x v="4"/>
    <x v="0"/>
  </r>
  <r>
    <x v="98"/>
    <x v="170"/>
    <x v="22"/>
    <x v="2"/>
    <x v="6"/>
    <s v="LF Elite 3D Dazzle Designer Hard Case Cover, Lf Stylus Pen and Wiper For Apple Iphone 5c Mini Lite"/>
    <n v="43.6"/>
    <n v="5"/>
    <n v="4.3600000000000003"/>
    <x v="4"/>
    <x v="0"/>
  </r>
  <r>
    <x v="98"/>
    <x v="192"/>
    <x v="2"/>
    <x v="1"/>
    <x v="11"/>
    <s v="Bestar Classic Bookcase"/>
    <n v="349.97"/>
    <n v="7"/>
    <n v="-216.98"/>
    <x v="4"/>
    <x v="0"/>
  </r>
  <r>
    <x v="98"/>
    <x v="192"/>
    <x v="2"/>
    <x v="0"/>
    <x v="4"/>
    <s v="DIXON Ticonderoga Erasable Checking Pencils"/>
    <n v="22.32"/>
    <n v="5"/>
    <n v="5.3"/>
    <x v="4"/>
    <x v="0"/>
  </r>
  <r>
    <x v="98"/>
    <x v="193"/>
    <x v="3"/>
    <x v="0"/>
    <x v="0"/>
    <s v="Southworth 25% Cotton Premium Laser Paper and Envelopes"/>
    <n v="39.96"/>
    <n v="2"/>
    <n v="19.18"/>
    <x v="4"/>
    <x v="0"/>
  </r>
  <r>
    <x v="98"/>
    <x v="193"/>
    <x v="3"/>
    <x v="2"/>
    <x v="6"/>
    <s v="Wilson Electronics DB Pro Signal Booster"/>
    <n v="1432"/>
    <n v="5"/>
    <n v="125.3"/>
    <x v="4"/>
    <x v="0"/>
  </r>
  <r>
    <x v="98"/>
    <x v="193"/>
    <x v="3"/>
    <x v="0"/>
    <x v="14"/>
    <s v="Acme Design Stainless Steel Bent Scissors"/>
    <n v="41.04"/>
    <n v="6"/>
    <n v="11.08"/>
    <x v="4"/>
    <x v="0"/>
  </r>
  <r>
    <x v="98"/>
    <x v="193"/>
    <x v="3"/>
    <x v="1"/>
    <x v="5"/>
    <s v="Hon Pagoda Stacking Chairs"/>
    <n v="256.77999999999997"/>
    <n v="1"/>
    <n v="32.1"/>
    <x v="4"/>
    <x v="0"/>
  </r>
  <r>
    <x v="99"/>
    <x v="194"/>
    <x v="0"/>
    <x v="2"/>
    <x v="9"/>
    <s v="SanDisk Cruzer 64 GB USB Flash Drive"/>
    <n v="58.11"/>
    <n v="2"/>
    <n v="7.26"/>
    <x v="4"/>
    <x v="0"/>
  </r>
  <r>
    <x v="99"/>
    <x v="194"/>
    <x v="0"/>
    <x v="2"/>
    <x v="6"/>
    <s v="Xblue XB-1670-86 X16 SmallÂ Office TelephoneÂ - Titanium"/>
    <n v="100.79"/>
    <n v="1"/>
    <n v="6.3"/>
    <x v="4"/>
    <x v="0"/>
  </r>
  <r>
    <x v="99"/>
    <x v="194"/>
    <x v="0"/>
    <x v="1"/>
    <x v="8"/>
    <s v="Deflect-o EconoMat Studded, No Bevel Mat for Low Pile Carpeting"/>
    <n v="66.11"/>
    <n v="4"/>
    <n v="-84.29"/>
    <x v="4"/>
    <x v="0"/>
  </r>
  <r>
    <x v="99"/>
    <x v="195"/>
    <x v="0"/>
    <x v="2"/>
    <x v="9"/>
    <s v="Logitech ClearChat Comfort/USB Headset H390"/>
    <n v="46.86"/>
    <n v="2"/>
    <n v="7.62"/>
    <x v="4"/>
    <x v="0"/>
  </r>
  <r>
    <x v="99"/>
    <x v="196"/>
    <x v="20"/>
    <x v="0"/>
    <x v="12"/>
    <s v="Staple holder"/>
    <n v="35.909999999999997"/>
    <n v="3"/>
    <n v="9.6999999999999993"/>
    <x v="4"/>
    <x v="0"/>
  </r>
  <r>
    <x v="99"/>
    <x v="197"/>
    <x v="0"/>
    <x v="1"/>
    <x v="5"/>
    <s v="Hon Multipurpose Stacking Arm Chairs"/>
    <n v="1212.96"/>
    <n v="8"/>
    <n v="-69.31"/>
    <x v="4"/>
    <x v="0"/>
  </r>
  <r>
    <x v="99"/>
    <x v="198"/>
    <x v="1"/>
    <x v="0"/>
    <x v="0"/>
    <s v="Black Print Carbonless 8 1/2&quot; x 8 1/4&quot; Rapid Memo Book"/>
    <n v="17.47"/>
    <n v="3"/>
    <n v="5.68"/>
    <x v="4"/>
    <x v="0"/>
  </r>
  <r>
    <x v="99"/>
    <x v="198"/>
    <x v="1"/>
    <x v="0"/>
    <x v="3"/>
    <s v="Avery Arch Ring Binders"/>
    <n v="104.58"/>
    <n v="9"/>
    <n v="-172.56"/>
    <x v="4"/>
    <x v="0"/>
  </r>
  <r>
    <x v="100"/>
    <x v="19"/>
    <x v="21"/>
    <x v="1"/>
    <x v="8"/>
    <s v="DAX Value U-Channel Document Frames, Easel Back"/>
    <n v="34.79"/>
    <n v="7"/>
    <n v="10.78"/>
    <x v="4"/>
    <x v="0"/>
  </r>
  <r>
    <x v="100"/>
    <x v="73"/>
    <x v="32"/>
    <x v="1"/>
    <x v="13"/>
    <s v="Bevis Traditional Conference Table Top, Plinth Base"/>
    <n v="700.06"/>
    <n v="3"/>
    <n v="-130.01"/>
    <x v="4"/>
    <x v="0"/>
  </r>
  <r>
    <x v="101"/>
    <x v="199"/>
    <x v="27"/>
    <x v="0"/>
    <x v="2"/>
    <s v="Fellowes Super Stor/Drawer"/>
    <n v="55.5"/>
    <n v="2"/>
    <n v="9.99"/>
    <x v="4"/>
    <x v="0"/>
  </r>
  <r>
    <x v="101"/>
    <x v="200"/>
    <x v="16"/>
    <x v="0"/>
    <x v="7"/>
    <s v="Staples"/>
    <n v="7.1"/>
    <n v="2"/>
    <n v="2.4"/>
    <x v="4"/>
    <x v="0"/>
  </r>
  <r>
    <x v="101"/>
    <x v="200"/>
    <x v="16"/>
    <x v="0"/>
    <x v="3"/>
    <s v="GBC DocuBind P100 Manual Binding Machine"/>
    <n v="398.35"/>
    <n v="8"/>
    <n v="-331.96"/>
    <x v="4"/>
    <x v="0"/>
  </r>
  <r>
    <x v="101"/>
    <x v="201"/>
    <x v="3"/>
    <x v="2"/>
    <x v="9"/>
    <s v="Plantronics Audio 478 Stereo USB Headset"/>
    <n v="149.97"/>
    <n v="3"/>
    <n v="52.49"/>
    <x v="4"/>
    <x v="0"/>
  </r>
  <r>
    <x v="101"/>
    <x v="160"/>
    <x v="3"/>
    <x v="1"/>
    <x v="5"/>
    <s v="Iceberg Nesting Folding Chair, 19w x 6d x 43h"/>
    <n v="279.45999999999998"/>
    <n v="6"/>
    <n v="20.96"/>
    <x v="4"/>
    <x v="0"/>
  </r>
  <r>
    <x v="101"/>
    <x v="160"/>
    <x v="3"/>
    <x v="0"/>
    <x v="0"/>
    <s v="EcoTones Memo Sheets"/>
    <n v="8"/>
    <n v="2"/>
    <n v="3.84"/>
    <x v="4"/>
    <x v="0"/>
  </r>
  <r>
    <x v="102"/>
    <x v="202"/>
    <x v="16"/>
    <x v="1"/>
    <x v="8"/>
    <s v="Electrix Halogen Magnifier Lamp"/>
    <n v="310.88"/>
    <n v="2"/>
    <n v="23.32"/>
    <x v="4"/>
    <x v="0"/>
  </r>
  <r>
    <x v="103"/>
    <x v="203"/>
    <x v="3"/>
    <x v="1"/>
    <x v="5"/>
    <s v="Iceberg Nesting Folding Chair, 19w x 6d x 43h"/>
    <n v="232.88"/>
    <n v="5"/>
    <n v="17.47"/>
    <x v="4"/>
    <x v="0"/>
  </r>
  <r>
    <x v="103"/>
    <x v="204"/>
    <x v="3"/>
    <x v="2"/>
    <x v="9"/>
    <s v="ImationÂ Clip USBÂ flash driveÂ - 8 GB"/>
    <n v="56.4"/>
    <n v="3"/>
    <n v="3.38"/>
    <x v="4"/>
    <x v="0"/>
  </r>
  <r>
    <x v="104"/>
    <x v="205"/>
    <x v="21"/>
    <x v="0"/>
    <x v="3"/>
    <s v="Surelock Post Binders"/>
    <n v="91.68"/>
    <n v="3"/>
    <n v="45.84"/>
    <x v="4"/>
    <x v="0"/>
  </r>
  <r>
    <x v="105"/>
    <x v="206"/>
    <x v="10"/>
    <x v="2"/>
    <x v="6"/>
    <s v="Apple iPhone 5"/>
    <n v="779.8"/>
    <n v="2"/>
    <n v="-168.96"/>
    <x v="4"/>
    <x v="0"/>
  </r>
  <r>
    <x v="105"/>
    <x v="207"/>
    <x v="10"/>
    <x v="1"/>
    <x v="8"/>
    <s v="Deflect-o Glass Clear Studded Chair Mats"/>
    <n v="149.22999999999999"/>
    <n v="3"/>
    <n v="3.73"/>
    <x v="4"/>
    <x v="0"/>
  </r>
  <r>
    <x v="105"/>
    <x v="207"/>
    <x v="10"/>
    <x v="0"/>
    <x v="0"/>
    <s v="Xerox 1949"/>
    <n v="15.94"/>
    <n v="4"/>
    <n v="5.78"/>
    <x v="4"/>
    <x v="0"/>
  </r>
  <r>
    <x v="105"/>
    <x v="208"/>
    <x v="0"/>
    <x v="0"/>
    <x v="0"/>
    <s v="Xerox 1949"/>
    <n v="3.98"/>
    <n v="1"/>
    <n v="1.44"/>
    <x v="4"/>
    <x v="0"/>
  </r>
  <r>
    <x v="106"/>
    <x v="209"/>
    <x v="14"/>
    <x v="0"/>
    <x v="3"/>
    <s v="Avery Heavy-Duty EZD View Binder with Locking Rings"/>
    <n v="57.42"/>
    <n v="9"/>
    <n v="26.41"/>
    <x v="4"/>
    <x v="0"/>
  </r>
  <r>
    <x v="106"/>
    <x v="210"/>
    <x v="6"/>
    <x v="0"/>
    <x v="14"/>
    <s v="Acme Design Stainless Steel Bent Scissors"/>
    <n v="34.200000000000003"/>
    <n v="5"/>
    <n v="9.23"/>
    <x v="4"/>
    <x v="0"/>
  </r>
  <r>
    <x v="107"/>
    <x v="211"/>
    <x v="38"/>
    <x v="0"/>
    <x v="12"/>
    <s v="Acco 6 Outlet Guardian Basic Surge Suppressor"/>
    <n v="33.28"/>
    <n v="4"/>
    <n v="9.32"/>
    <x v="4"/>
    <x v="0"/>
  </r>
  <r>
    <x v="107"/>
    <x v="211"/>
    <x v="38"/>
    <x v="0"/>
    <x v="4"/>
    <s v="Sanford Colorific Scented Colored Pencils, 12/Pack"/>
    <n v="38.520000000000003"/>
    <n v="9"/>
    <n v="11.94"/>
    <x v="4"/>
    <x v="0"/>
  </r>
  <r>
    <x v="107"/>
    <x v="211"/>
    <x v="38"/>
    <x v="1"/>
    <x v="8"/>
    <s v="24-Hour Round Wall Clock"/>
    <n v="139.86000000000001"/>
    <n v="7"/>
    <n v="60.14"/>
    <x v="4"/>
    <x v="0"/>
  </r>
  <r>
    <x v="107"/>
    <x v="212"/>
    <x v="0"/>
    <x v="1"/>
    <x v="8"/>
    <s v="Contemporary Borderless Frame"/>
    <n v="10.33"/>
    <n v="3"/>
    <n v="-5.94"/>
    <x v="4"/>
    <x v="0"/>
  </r>
  <r>
    <x v="107"/>
    <x v="212"/>
    <x v="0"/>
    <x v="0"/>
    <x v="0"/>
    <s v="Xerox 213"/>
    <n v="10.37"/>
    <n v="2"/>
    <n v="3.63"/>
    <x v="4"/>
    <x v="0"/>
  </r>
  <r>
    <x v="107"/>
    <x v="212"/>
    <x v="0"/>
    <x v="2"/>
    <x v="9"/>
    <s v="SanDisk Ultra 16 GB MicroSDHC Class 10 Memory Card"/>
    <n v="20.78"/>
    <n v="2"/>
    <n v="-3.64"/>
    <x v="4"/>
    <x v="0"/>
  </r>
  <r>
    <x v="107"/>
    <x v="212"/>
    <x v="0"/>
    <x v="0"/>
    <x v="2"/>
    <s v="Rogers Profile Extra Capacity Storage Tub"/>
    <n v="66.959999999999994"/>
    <n v="5"/>
    <n v="-13.39"/>
    <x v="4"/>
    <x v="0"/>
  </r>
  <r>
    <x v="108"/>
    <x v="213"/>
    <x v="6"/>
    <x v="0"/>
    <x v="3"/>
    <s v="Fellowes PB300 Plastic Comb Binding Machine"/>
    <n v="2715.93"/>
    <n v="7"/>
    <n v="1276.49"/>
    <x v="4"/>
    <x v="0"/>
  </r>
  <r>
    <x v="108"/>
    <x v="213"/>
    <x v="6"/>
    <x v="2"/>
    <x v="6"/>
    <s v="Plantronics Voyager Pro Legend"/>
    <n v="617.97"/>
    <n v="3"/>
    <n v="173.03"/>
    <x v="4"/>
    <x v="0"/>
  </r>
  <r>
    <x v="108"/>
    <x v="214"/>
    <x v="3"/>
    <x v="0"/>
    <x v="4"/>
    <s v="4009 Highlighters by Sanford"/>
    <n v="31.84"/>
    <n v="8"/>
    <n v="10.51"/>
    <x v="4"/>
    <x v="0"/>
  </r>
  <r>
    <x v="108"/>
    <x v="215"/>
    <x v="32"/>
    <x v="0"/>
    <x v="3"/>
    <s v="GBC ProClick Punch Binding System"/>
    <n v="447.86"/>
    <n v="7"/>
    <n v="219.45"/>
    <x v="4"/>
    <x v="0"/>
  </r>
  <r>
    <x v="108"/>
    <x v="215"/>
    <x v="32"/>
    <x v="0"/>
    <x v="0"/>
    <s v="Xerox 1992"/>
    <n v="17.940000000000001"/>
    <n v="3"/>
    <n v="8.7899999999999991"/>
    <x v="4"/>
    <x v="0"/>
  </r>
  <r>
    <x v="108"/>
    <x v="215"/>
    <x v="32"/>
    <x v="0"/>
    <x v="12"/>
    <s v="Belkin 8 Outlet Surge Protector"/>
    <n v="245.88"/>
    <n v="6"/>
    <n v="68.849999999999994"/>
    <x v="4"/>
    <x v="0"/>
  </r>
  <r>
    <x v="108"/>
    <x v="175"/>
    <x v="0"/>
    <x v="0"/>
    <x v="10"/>
    <s v="Staple envelope"/>
    <n v="56.06"/>
    <n v="6"/>
    <n v="21.02"/>
    <x v="4"/>
    <x v="0"/>
  </r>
  <r>
    <x v="108"/>
    <x v="175"/>
    <x v="0"/>
    <x v="1"/>
    <x v="5"/>
    <s v="Global Deluxe Steno Chair"/>
    <n v="107.77"/>
    <n v="2"/>
    <n v="-29.25"/>
    <x v="4"/>
    <x v="0"/>
  </r>
  <r>
    <x v="108"/>
    <x v="175"/>
    <x v="0"/>
    <x v="0"/>
    <x v="0"/>
    <s v="Adams Telephone Message Books, 5 1/4Â” x 11Â”"/>
    <n v="4.83"/>
    <n v="1"/>
    <n v="1.63"/>
    <x v="4"/>
    <x v="0"/>
  </r>
  <r>
    <x v="108"/>
    <x v="175"/>
    <x v="0"/>
    <x v="0"/>
    <x v="3"/>
    <s v="Ibico Plastic Spiral Binding Combs"/>
    <n v="18.239999999999998"/>
    <n v="3"/>
    <n v="-31.01"/>
    <x v="4"/>
    <x v="0"/>
  </r>
  <r>
    <x v="109"/>
    <x v="216"/>
    <x v="33"/>
    <x v="2"/>
    <x v="6"/>
    <s v="Nortel Networks T7316 E Nt8 B27"/>
    <n v="135.97999999999999"/>
    <n v="2"/>
    <n v="34"/>
    <x v="4"/>
    <x v="0"/>
  </r>
  <r>
    <x v="109"/>
    <x v="216"/>
    <x v="33"/>
    <x v="2"/>
    <x v="6"/>
    <s v="Plantronics Encore H101 Dual EarpiecesÂ Headset"/>
    <n v="44.95"/>
    <n v="1"/>
    <n v="12.59"/>
    <x v="4"/>
    <x v="0"/>
  </r>
  <r>
    <x v="110"/>
    <x v="177"/>
    <x v="2"/>
    <x v="0"/>
    <x v="3"/>
    <s v="Angle-D Ring Binders"/>
    <n v="3.28"/>
    <n v="2"/>
    <n v="-2.63"/>
    <x v="4"/>
    <x v="0"/>
  </r>
  <r>
    <x v="110"/>
    <x v="177"/>
    <x v="2"/>
    <x v="0"/>
    <x v="4"/>
    <s v="Newell 317"/>
    <n v="21.17"/>
    <n v="9"/>
    <n v="2.38"/>
    <x v="4"/>
    <x v="0"/>
  </r>
  <r>
    <x v="110"/>
    <x v="177"/>
    <x v="2"/>
    <x v="2"/>
    <x v="6"/>
    <s v="Motorola L804"/>
    <n v="55.19"/>
    <n v="2"/>
    <n v="-10.119999999999999"/>
    <x v="4"/>
    <x v="0"/>
  </r>
  <r>
    <x v="110"/>
    <x v="15"/>
    <x v="22"/>
    <x v="0"/>
    <x v="0"/>
    <s v="Xerox 1999"/>
    <n v="12.96"/>
    <n v="2"/>
    <n v="6.22"/>
    <x v="4"/>
    <x v="0"/>
  </r>
  <r>
    <x v="110"/>
    <x v="217"/>
    <x v="20"/>
    <x v="0"/>
    <x v="3"/>
    <s v="Avery Non-Stick Binders"/>
    <n v="17.96"/>
    <n v="5"/>
    <n v="5.84"/>
    <x v="4"/>
    <x v="0"/>
  </r>
  <r>
    <x v="110"/>
    <x v="217"/>
    <x v="20"/>
    <x v="0"/>
    <x v="14"/>
    <s v="Letter Slitter"/>
    <n v="5.04"/>
    <n v="2"/>
    <n v="0.15"/>
    <x v="4"/>
    <x v="0"/>
  </r>
  <r>
    <x v="110"/>
    <x v="217"/>
    <x v="20"/>
    <x v="0"/>
    <x v="12"/>
    <s v="1.7 Cubic Foot Compact &quot;Cube&quot; Office Refrigerators"/>
    <n v="208.16"/>
    <n v="1"/>
    <n v="56.2"/>
    <x v="4"/>
    <x v="0"/>
  </r>
  <r>
    <x v="111"/>
    <x v="218"/>
    <x v="36"/>
    <x v="0"/>
    <x v="0"/>
    <s v="Xerox 1944"/>
    <n v="116.28"/>
    <n v="3"/>
    <n v="56.98"/>
    <x v="4"/>
    <x v="0"/>
  </r>
  <r>
    <x v="112"/>
    <x v="219"/>
    <x v="1"/>
    <x v="0"/>
    <x v="12"/>
    <s v="Harmony Air Purifier"/>
    <n v="75.599999999999994"/>
    <n v="2"/>
    <n v="-166.32"/>
    <x v="4"/>
    <x v="0"/>
  </r>
  <r>
    <x v="112"/>
    <x v="219"/>
    <x v="1"/>
    <x v="1"/>
    <x v="8"/>
    <s v="Electrix Incandescent Magnifying Lamp, Black"/>
    <n v="29.32"/>
    <n v="2"/>
    <n v="-24.19"/>
    <x v="4"/>
    <x v="0"/>
  </r>
  <r>
    <x v="112"/>
    <x v="220"/>
    <x v="20"/>
    <x v="0"/>
    <x v="0"/>
    <s v="Strathmore Photo Frame Cards"/>
    <n v="14.62"/>
    <n v="2"/>
    <n v="6.73"/>
    <x v="4"/>
    <x v="0"/>
  </r>
  <r>
    <x v="113"/>
    <x v="44"/>
    <x v="3"/>
    <x v="1"/>
    <x v="11"/>
    <s v="Sauder Inglewood Library Bookcases"/>
    <n v="290.67"/>
    <n v="2"/>
    <n v="27.36"/>
    <x v="4"/>
    <x v="0"/>
  </r>
  <r>
    <x v="113"/>
    <x v="44"/>
    <x v="3"/>
    <x v="2"/>
    <x v="6"/>
    <s v="VTech DS6151"/>
    <n v="201.58"/>
    <n v="2"/>
    <n v="20.16"/>
    <x v="4"/>
    <x v="0"/>
  </r>
  <r>
    <x v="113"/>
    <x v="44"/>
    <x v="3"/>
    <x v="2"/>
    <x v="6"/>
    <s v="netTALK DUO VoIP Telephone Service"/>
    <n v="83.98"/>
    <n v="2"/>
    <n v="31.49"/>
    <x v="4"/>
    <x v="0"/>
  </r>
  <r>
    <x v="113"/>
    <x v="221"/>
    <x v="3"/>
    <x v="1"/>
    <x v="5"/>
    <s v="Hon Olson Stacker Stools"/>
    <n v="225.3"/>
    <n v="2"/>
    <n v="22.53"/>
    <x v="4"/>
    <x v="0"/>
  </r>
  <r>
    <x v="113"/>
    <x v="222"/>
    <x v="27"/>
    <x v="0"/>
    <x v="0"/>
    <s v="Wirebound Service Call Books, 5 1/2&quot; x 4&quot;"/>
    <n v="48.4"/>
    <n v="5"/>
    <n v="23.23"/>
    <x v="4"/>
    <x v="0"/>
  </r>
  <r>
    <x v="113"/>
    <x v="147"/>
    <x v="1"/>
    <x v="0"/>
    <x v="2"/>
    <s v="SAFCO Mobile Desk Side File, Wire Frame"/>
    <n v="102.62"/>
    <n v="3"/>
    <n v="7.7"/>
    <x v="4"/>
    <x v="0"/>
  </r>
  <r>
    <x v="113"/>
    <x v="147"/>
    <x v="1"/>
    <x v="1"/>
    <x v="5"/>
    <s v="Global Commerce Series Low-Back Swivel/Tilt Chairs"/>
    <n v="359.77"/>
    <n v="2"/>
    <n v="-5.14"/>
    <x v="4"/>
    <x v="0"/>
  </r>
  <r>
    <x v="113"/>
    <x v="147"/>
    <x v="1"/>
    <x v="0"/>
    <x v="4"/>
    <s v="DIXON Ticonderoga Erasable Checking Pencils"/>
    <n v="13.39"/>
    <n v="3"/>
    <n v="3.18"/>
    <x v="4"/>
    <x v="0"/>
  </r>
  <r>
    <x v="114"/>
    <x v="223"/>
    <x v="3"/>
    <x v="1"/>
    <x v="13"/>
    <s v="KI Conference Tables"/>
    <n v="567.12"/>
    <n v="10"/>
    <n v="-28.36"/>
    <x v="4"/>
    <x v="0"/>
  </r>
  <r>
    <x v="114"/>
    <x v="223"/>
    <x v="3"/>
    <x v="0"/>
    <x v="2"/>
    <s v="Fellowes Officeware Wire Shelving"/>
    <n v="359.32"/>
    <n v="4"/>
    <n v="7.19"/>
    <x v="4"/>
    <x v="0"/>
  </r>
  <r>
    <x v="114"/>
    <x v="164"/>
    <x v="3"/>
    <x v="2"/>
    <x v="6"/>
    <s v="Plantronics HL10 Handset Lifter"/>
    <n v="1113.5"/>
    <n v="12"/>
    <n v="125.27"/>
    <x v="4"/>
    <x v="0"/>
  </r>
  <r>
    <x v="114"/>
    <x v="164"/>
    <x v="3"/>
    <x v="2"/>
    <x v="9"/>
    <s v="Logitech Wireless Performance Mouse MX for PC and Mac"/>
    <n v="99.99"/>
    <n v="1"/>
    <n v="38"/>
    <x v="4"/>
    <x v="0"/>
  </r>
  <r>
    <x v="114"/>
    <x v="224"/>
    <x v="1"/>
    <x v="0"/>
    <x v="3"/>
    <s v="Fellowes Presentation Covers for Comb Binding Machines"/>
    <n v="17.46"/>
    <n v="6"/>
    <n v="-30.56"/>
    <x v="4"/>
    <x v="0"/>
  </r>
  <r>
    <x v="115"/>
    <x v="225"/>
    <x v="22"/>
    <x v="2"/>
    <x v="6"/>
    <s v="I Need's 3d Hello Kitty Hybrid Silicone Case Cover for HTC One X 4g with 3d Hello Kitty Stylus Pen Green/pink"/>
    <n v="57.41"/>
    <n v="6"/>
    <n v="5.74"/>
    <x v="4"/>
    <x v="0"/>
  </r>
  <r>
    <x v="115"/>
    <x v="225"/>
    <x v="22"/>
    <x v="2"/>
    <x v="9"/>
    <s v="ImationÂ 30456 USBÂ Flash DriveÂ 8GB"/>
    <n v="27.6"/>
    <n v="4"/>
    <n v="2.21"/>
    <x v="4"/>
    <x v="0"/>
  </r>
  <r>
    <x v="115"/>
    <x v="226"/>
    <x v="22"/>
    <x v="0"/>
    <x v="3"/>
    <s v="Green Canvas Binder for 8-1/2&quot; x 14&quot; Sheets"/>
    <n v="136.96"/>
    <n v="4"/>
    <n v="51.36"/>
    <x v="4"/>
    <x v="0"/>
  </r>
  <r>
    <x v="116"/>
    <x v="227"/>
    <x v="6"/>
    <x v="0"/>
    <x v="0"/>
    <s v="Ampad Poly Cover Wirebound Steno Book, 6&quot; x 9&quot; Assorted Colors, Gregg Ruled"/>
    <n v="13.62"/>
    <n v="3"/>
    <n v="6.13"/>
    <x v="4"/>
    <x v="0"/>
  </r>
  <r>
    <x v="116"/>
    <x v="228"/>
    <x v="1"/>
    <x v="1"/>
    <x v="13"/>
    <s v="Chromcraft Rectangular Conference Tables"/>
    <n v="355.46"/>
    <n v="3"/>
    <n v="-184.84"/>
    <x v="4"/>
    <x v="0"/>
  </r>
  <r>
    <x v="116"/>
    <x v="229"/>
    <x v="20"/>
    <x v="0"/>
    <x v="3"/>
    <s v="Wilson Jones Legal Size Ring Binders"/>
    <n v="70.37"/>
    <n v="4"/>
    <n v="26.39"/>
    <x v="4"/>
    <x v="0"/>
  </r>
  <r>
    <x v="116"/>
    <x v="230"/>
    <x v="20"/>
    <x v="0"/>
    <x v="3"/>
    <s v="GBC Pre-Punched Binding Paper, Plastic, White, 8-1/2&quot; x 11&quot;"/>
    <n v="25.58"/>
    <n v="2"/>
    <n v="8.9499999999999993"/>
    <x v="4"/>
    <x v="0"/>
  </r>
  <r>
    <x v="116"/>
    <x v="230"/>
    <x v="20"/>
    <x v="2"/>
    <x v="6"/>
    <s v="Geemarc AmpliPOWER60"/>
    <n v="464"/>
    <n v="5"/>
    <n v="134.56"/>
    <x v="4"/>
    <x v="0"/>
  </r>
  <r>
    <x v="116"/>
    <x v="230"/>
    <x v="20"/>
    <x v="0"/>
    <x v="12"/>
    <s v="Honeywell Quietcare HEPA Air Cleaner"/>
    <n v="235.95"/>
    <n v="3"/>
    <n v="77.86"/>
    <x v="4"/>
    <x v="0"/>
  </r>
  <r>
    <x v="116"/>
    <x v="230"/>
    <x v="20"/>
    <x v="0"/>
    <x v="0"/>
    <s v="Xerox 1948"/>
    <n v="39.96"/>
    <n v="4"/>
    <n v="17.98"/>
    <x v="4"/>
    <x v="0"/>
  </r>
  <r>
    <x v="116"/>
    <x v="231"/>
    <x v="1"/>
    <x v="2"/>
    <x v="16"/>
    <s v="Brother DCP1000 Digital 3 in 1 Multifunction Machine"/>
    <n v="719.98"/>
    <n v="3"/>
    <n v="135"/>
    <x v="4"/>
    <x v="0"/>
  </r>
  <r>
    <x v="117"/>
    <x v="232"/>
    <x v="29"/>
    <x v="2"/>
    <x v="6"/>
    <s v="Samsung Galaxy Note 3"/>
    <n v="659.97"/>
    <n v="3"/>
    <n v="197.99"/>
    <x v="4"/>
    <x v="0"/>
  </r>
  <r>
    <x v="117"/>
    <x v="232"/>
    <x v="29"/>
    <x v="2"/>
    <x v="6"/>
    <s v="Grandstream GXP1160 VoIP phone"/>
    <n v="113.73"/>
    <n v="3"/>
    <n v="32.979999999999997"/>
    <x v="4"/>
    <x v="0"/>
  </r>
  <r>
    <x v="118"/>
    <x v="233"/>
    <x v="28"/>
    <x v="1"/>
    <x v="5"/>
    <s v="Global Deluxe High-Back Manager's Chair"/>
    <n v="2001.86"/>
    <n v="7"/>
    <n v="580.54"/>
    <x v="5"/>
    <x v="0"/>
  </r>
  <r>
    <x v="118"/>
    <x v="233"/>
    <x v="28"/>
    <x v="0"/>
    <x v="2"/>
    <s v="Safco Steel Mobile File Cart"/>
    <n v="166.72"/>
    <n v="2"/>
    <n v="41.68"/>
    <x v="5"/>
    <x v="0"/>
  </r>
  <r>
    <x v="118"/>
    <x v="233"/>
    <x v="28"/>
    <x v="0"/>
    <x v="0"/>
    <s v="Adams Telephone Message Book w/Frequently-Called Numbers Space, 400 Messages per Book"/>
    <n v="47.88"/>
    <n v="6"/>
    <n v="23.94"/>
    <x v="5"/>
    <x v="0"/>
  </r>
  <r>
    <x v="118"/>
    <x v="233"/>
    <x v="28"/>
    <x v="0"/>
    <x v="12"/>
    <s v="Honeywell Enviracaire Portable HEPA Air Cleaner for 17' x 22' Room"/>
    <n v="1503.25"/>
    <n v="5"/>
    <n v="496.07"/>
    <x v="5"/>
    <x v="0"/>
  </r>
  <r>
    <x v="118"/>
    <x v="233"/>
    <x v="28"/>
    <x v="0"/>
    <x v="0"/>
    <s v="Xerox 205"/>
    <n v="25.92"/>
    <n v="4"/>
    <n v="12.44"/>
    <x v="5"/>
    <x v="0"/>
  </r>
  <r>
    <x v="118"/>
    <x v="234"/>
    <x v="23"/>
    <x v="0"/>
    <x v="3"/>
    <s v="GBC Clear Cover, 8-1/2 x 11, unpunched, 25 covers per pack"/>
    <n v="45.48"/>
    <n v="3"/>
    <n v="20.92"/>
    <x v="5"/>
    <x v="0"/>
  </r>
  <r>
    <x v="118"/>
    <x v="234"/>
    <x v="23"/>
    <x v="0"/>
    <x v="4"/>
    <s v="Boston Heavy-Duty Trimline Electric Pencil Sharpeners"/>
    <n v="289.2"/>
    <n v="6"/>
    <n v="83.87"/>
    <x v="5"/>
    <x v="0"/>
  </r>
  <r>
    <x v="118"/>
    <x v="235"/>
    <x v="13"/>
    <x v="1"/>
    <x v="8"/>
    <s v="3M Hangers With Command Adhesive"/>
    <n v="22.2"/>
    <n v="6"/>
    <n v="9.1"/>
    <x v="5"/>
    <x v="0"/>
  </r>
  <r>
    <x v="118"/>
    <x v="235"/>
    <x v="13"/>
    <x v="2"/>
    <x v="6"/>
    <s v="Adtran 1202752G1"/>
    <n v="881.93"/>
    <n v="7"/>
    <n v="229.3"/>
    <x v="5"/>
    <x v="0"/>
  </r>
  <r>
    <x v="118"/>
    <x v="87"/>
    <x v="14"/>
    <x v="0"/>
    <x v="3"/>
    <s v="Wilson Jones Heavy-Duty Casebound Ring Binders with Metal Hinges"/>
    <n v="138.56"/>
    <n v="4"/>
    <n v="66.510000000000005"/>
    <x v="5"/>
    <x v="0"/>
  </r>
  <r>
    <x v="118"/>
    <x v="87"/>
    <x v="14"/>
    <x v="0"/>
    <x v="12"/>
    <s v="Acco 6 Outlet Guardian Premium Surge Suppressor"/>
    <n v="65.52"/>
    <n v="5"/>
    <n v="12.38"/>
    <x v="5"/>
    <x v="0"/>
  </r>
  <r>
    <x v="119"/>
    <x v="79"/>
    <x v="27"/>
    <x v="0"/>
    <x v="3"/>
    <s v="GBC Standard Therm-A-Bind Covers"/>
    <n v="59.81"/>
    <n v="3"/>
    <n v="19.440000000000001"/>
    <x v="5"/>
    <x v="0"/>
  </r>
  <r>
    <x v="119"/>
    <x v="79"/>
    <x v="27"/>
    <x v="1"/>
    <x v="8"/>
    <s v="Aluminum Document Frame"/>
    <n v="73.319999999999993"/>
    <n v="6"/>
    <n v="22"/>
    <x v="5"/>
    <x v="0"/>
  </r>
  <r>
    <x v="119"/>
    <x v="149"/>
    <x v="4"/>
    <x v="0"/>
    <x v="4"/>
    <s v="Sanford Colorific Scented Colored Pencils, 12/Pack"/>
    <n v="8.56"/>
    <n v="2"/>
    <n v="2.65"/>
    <x v="5"/>
    <x v="0"/>
  </r>
  <r>
    <x v="119"/>
    <x v="149"/>
    <x v="4"/>
    <x v="2"/>
    <x v="6"/>
    <s v="Mophie Juice Pack Helium for iPhone"/>
    <n v="239.97"/>
    <n v="3"/>
    <n v="67.19"/>
    <x v="5"/>
    <x v="0"/>
  </r>
  <r>
    <x v="119"/>
    <x v="149"/>
    <x v="4"/>
    <x v="0"/>
    <x v="2"/>
    <s v="Hot File 7-Pocket, Floor Stand"/>
    <n v="356.94"/>
    <n v="2"/>
    <n v="107.08"/>
    <x v="5"/>
    <x v="0"/>
  </r>
  <r>
    <x v="120"/>
    <x v="236"/>
    <x v="22"/>
    <x v="1"/>
    <x v="13"/>
    <s v="KI Adjustable-Height Table"/>
    <n v="515.88"/>
    <n v="6"/>
    <n v="113.49"/>
    <x v="5"/>
    <x v="0"/>
  </r>
  <r>
    <x v="120"/>
    <x v="237"/>
    <x v="14"/>
    <x v="0"/>
    <x v="10"/>
    <s v="Security-Tint Envelopes"/>
    <n v="15.28"/>
    <n v="2"/>
    <n v="7.49"/>
    <x v="5"/>
    <x v="0"/>
  </r>
  <r>
    <x v="120"/>
    <x v="238"/>
    <x v="1"/>
    <x v="0"/>
    <x v="1"/>
    <s v="Avery 513"/>
    <n v="15.94"/>
    <n v="4"/>
    <n v="5.18"/>
    <x v="5"/>
    <x v="0"/>
  </r>
  <r>
    <x v="120"/>
    <x v="238"/>
    <x v="1"/>
    <x v="1"/>
    <x v="8"/>
    <s v="Contract Clock, 14&quot;, Brown"/>
    <n v="61.54"/>
    <n v="7"/>
    <n v="-40"/>
    <x v="5"/>
    <x v="0"/>
  </r>
  <r>
    <x v="120"/>
    <x v="238"/>
    <x v="1"/>
    <x v="0"/>
    <x v="2"/>
    <s v="Recycled Steel Personal File for Standard File Folders"/>
    <n v="132.69999999999999"/>
    <n v="3"/>
    <n v="9.9499999999999993"/>
    <x v="5"/>
    <x v="0"/>
  </r>
  <r>
    <x v="121"/>
    <x v="114"/>
    <x v="10"/>
    <x v="0"/>
    <x v="0"/>
    <s v="Easy-staple paper"/>
    <n v="16.22"/>
    <n v="2"/>
    <n v="5.88"/>
    <x v="5"/>
    <x v="0"/>
  </r>
  <r>
    <x v="121"/>
    <x v="239"/>
    <x v="20"/>
    <x v="1"/>
    <x v="8"/>
    <s v="Seth Thomas 14&quot; Day/Date Wall Clock"/>
    <n v="56.96"/>
    <n v="2"/>
    <n v="21.08"/>
    <x v="5"/>
    <x v="0"/>
  </r>
  <r>
    <x v="121"/>
    <x v="239"/>
    <x v="20"/>
    <x v="0"/>
    <x v="12"/>
    <s v="Commercial WindTunnel Clean Air Upright Vacuum, Replacement Belts, Filtration Bags"/>
    <n v="15.56"/>
    <n v="4"/>
    <n v="4.05"/>
    <x v="5"/>
    <x v="0"/>
  </r>
  <r>
    <x v="121"/>
    <x v="239"/>
    <x v="20"/>
    <x v="1"/>
    <x v="11"/>
    <s v="O'Sullivan Living Dimensions 5-Shelf Bookcases"/>
    <n v="353.57"/>
    <n v="2"/>
    <n v="-44.2"/>
    <x v="5"/>
    <x v="0"/>
  </r>
  <r>
    <x v="121"/>
    <x v="239"/>
    <x v="20"/>
    <x v="1"/>
    <x v="8"/>
    <s v="G.E. Halogen Desk Lamp Bulbs"/>
    <n v="13.96"/>
    <n v="2"/>
    <n v="6.7"/>
    <x v="5"/>
    <x v="0"/>
  </r>
  <r>
    <x v="122"/>
    <x v="240"/>
    <x v="20"/>
    <x v="0"/>
    <x v="4"/>
    <s v="Sanford Liquid Accent Highlighters"/>
    <n v="13.36"/>
    <n v="2"/>
    <n v="4.9400000000000004"/>
    <x v="5"/>
    <x v="0"/>
  </r>
  <r>
    <x v="122"/>
    <x v="241"/>
    <x v="20"/>
    <x v="0"/>
    <x v="3"/>
    <s v="Wilson Jones Century Plastic Molded Ring Binders"/>
    <n v="149.54"/>
    <n v="9"/>
    <n v="50.47"/>
    <x v="5"/>
    <x v="0"/>
  </r>
  <r>
    <x v="122"/>
    <x v="241"/>
    <x v="20"/>
    <x v="0"/>
    <x v="14"/>
    <s v="Acme Office Executive Series Stainless Steel Trimmers"/>
    <n v="17.14"/>
    <n v="2"/>
    <n v="4.46"/>
    <x v="5"/>
    <x v="0"/>
  </r>
  <r>
    <x v="122"/>
    <x v="241"/>
    <x v="20"/>
    <x v="1"/>
    <x v="13"/>
    <s v="Chromcraft Bull-Nose Wood 48&quot; x 96&quot; Rectangular Conference Tables"/>
    <n v="991.76"/>
    <n v="3"/>
    <n v="-347.12"/>
    <x v="5"/>
    <x v="0"/>
  </r>
  <r>
    <x v="122"/>
    <x v="242"/>
    <x v="1"/>
    <x v="0"/>
    <x v="3"/>
    <s v="Avery Trapezoid Ring Binder, 3&quot; Capacity, Black, 1040 sheets"/>
    <n v="24.59"/>
    <n v="3"/>
    <n v="-38.11"/>
    <x v="5"/>
    <x v="0"/>
  </r>
  <r>
    <x v="122"/>
    <x v="242"/>
    <x v="1"/>
    <x v="0"/>
    <x v="10"/>
    <s v="#10- 4 1/8&quot; x 9 1/2&quot; Recycled Envelopes"/>
    <n v="13.98"/>
    <n v="2"/>
    <n v="4.72"/>
    <x v="5"/>
    <x v="0"/>
  </r>
  <r>
    <x v="122"/>
    <x v="243"/>
    <x v="0"/>
    <x v="0"/>
    <x v="1"/>
    <s v="Round Specialty Laser Printer Labels"/>
    <n v="100.24"/>
    <n v="10"/>
    <n v="33.83"/>
    <x v="5"/>
    <x v="0"/>
  </r>
  <r>
    <x v="122"/>
    <x v="149"/>
    <x v="16"/>
    <x v="0"/>
    <x v="3"/>
    <s v="Presstex Flexible Ring Binders"/>
    <n v="1.37"/>
    <n v="1"/>
    <n v="-0.91"/>
    <x v="5"/>
    <x v="0"/>
  </r>
  <r>
    <x v="122"/>
    <x v="149"/>
    <x v="16"/>
    <x v="0"/>
    <x v="0"/>
    <s v="Xerox 1944"/>
    <n v="62.02"/>
    <n v="2"/>
    <n v="22.48"/>
    <x v="5"/>
    <x v="0"/>
  </r>
  <r>
    <x v="123"/>
    <x v="244"/>
    <x v="1"/>
    <x v="0"/>
    <x v="3"/>
    <s v="Wilson Jones Century Plastic Molded Ring Binders"/>
    <n v="12.46"/>
    <n v="3"/>
    <n v="-20.56"/>
    <x v="5"/>
    <x v="0"/>
  </r>
  <r>
    <x v="123"/>
    <x v="245"/>
    <x v="1"/>
    <x v="1"/>
    <x v="13"/>
    <s v="Bevis Round Conference Table Top, X-Base"/>
    <n v="268.94"/>
    <n v="3"/>
    <n v="-209.77"/>
    <x v="5"/>
    <x v="0"/>
  </r>
  <r>
    <x v="124"/>
    <x v="246"/>
    <x v="22"/>
    <x v="1"/>
    <x v="5"/>
    <s v="Hon Deluxe Fabric Upholstered Stacking Chairs, Squared Back"/>
    <n v="585.54999999999995"/>
    <n v="3"/>
    <n v="73.19"/>
    <x v="5"/>
    <x v="0"/>
  </r>
  <r>
    <x v="124"/>
    <x v="124"/>
    <x v="15"/>
    <x v="1"/>
    <x v="5"/>
    <s v="Situations Contoured Folding Chairs, 4/Set"/>
    <n v="170.35"/>
    <n v="3"/>
    <n v="10.65"/>
    <x v="5"/>
    <x v="0"/>
  </r>
  <r>
    <x v="124"/>
    <x v="247"/>
    <x v="20"/>
    <x v="0"/>
    <x v="3"/>
    <s v="Green Canvas Binder for 8-1/2&quot; x 14&quot; Sheets"/>
    <n v="68.48"/>
    <n v="2"/>
    <n v="25.68"/>
    <x v="5"/>
    <x v="0"/>
  </r>
  <r>
    <x v="124"/>
    <x v="247"/>
    <x v="20"/>
    <x v="0"/>
    <x v="2"/>
    <s v="Tennsco Snap-Together Open Shelving Units, Starter Sets and Add-On Units"/>
    <n v="1676.88"/>
    <n v="6"/>
    <n v="83.84"/>
    <x v="5"/>
    <x v="0"/>
  </r>
  <r>
    <x v="125"/>
    <x v="248"/>
    <x v="3"/>
    <x v="1"/>
    <x v="8"/>
    <s v="Eldon Expressions Wood and Plastic Desk Accessories, Cherry Wood"/>
    <n v="48.86"/>
    <n v="7"/>
    <n v="14.17"/>
    <x v="5"/>
    <x v="0"/>
  </r>
  <r>
    <x v="125"/>
    <x v="248"/>
    <x v="3"/>
    <x v="0"/>
    <x v="4"/>
    <s v="Newell 322"/>
    <n v="7.28"/>
    <n v="4"/>
    <n v="1.97"/>
    <x v="5"/>
    <x v="0"/>
  </r>
  <r>
    <x v="125"/>
    <x v="248"/>
    <x v="3"/>
    <x v="2"/>
    <x v="6"/>
    <s v="Mitel 5320 IP Phone VoIP phone"/>
    <n v="907.15"/>
    <n v="6"/>
    <n v="90.72"/>
    <x v="5"/>
    <x v="0"/>
  </r>
  <r>
    <x v="125"/>
    <x v="248"/>
    <x v="3"/>
    <x v="0"/>
    <x v="3"/>
    <s v="DXL Angle-View Binders with Locking Rings by Samsill"/>
    <n v="18.5"/>
    <n v="3"/>
    <n v="5.78"/>
    <x v="5"/>
    <x v="0"/>
  </r>
  <r>
    <x v="125"/>
    <x v="248"/>
    <x v="3"/>
    <x v="0"/>
    <x v="12"/>
    <s v="Belkin F5C206VTEL 6 Outlet Surge"/>
    <n v="114.9"/>
    <n v="5"/>
    <n v="34.47"/>
    <x v="5"/>
    <x v="0"/>
  </r>
  <r>
    <x v="125"/>
    <x v="248"/>
    <x v="3"/>
    <x v="1"/>
    <x v="13"/>
    <s v="Chromcraft Rectangular Conference Tables"/>
    <n v="1706.18"/>
    <n v="9"/>
    <n v="85.31"/>
    <x v="5"/>
    <x v="0"/>
  </r>
  <r>
    <x v="125"/>
    <x v="248"/>
    <x v="3"/>
    <x v="2"/>
    <x v="6"/>
    <s v="Konftel 250 ConferenceÂ phoneÂ - Charcoal black"/>
    <n v="911.42"/>
    <n v="4"/>
    <n v="68.36"/>
    <x v="5"/>
    <x v="0"/>
  </r>
  <r>
    <x v="125"/>
    <x v="249"/>
    <x v="0"/>
    <x v="2"/>
    <x v="6"/>
    <s v="Square Credit Card Reader"/>
    <n v="7.99"/>
    <n v="1"/>
    <n v="0.6"/>
    <x v="5"/>
    <x v="0"/>
  </r>
  <r>
    <x v="125"/>
    <x v="249"/>
    <x v="0"/>
    <x v="2"/>
    <x v="9"/>
    <s v="Logitech M510 Wireless Mouse"/>
    <n v="63.98"/>
    <n v="2"/>
    <n v="10.4"/>
    <x v="5"/>
    <x v="0"/>
  </r>
  <r>
    <x v="125"/>
    <x v="249"/>
    <x v="0"/>
    <x v="0"/>
    <x v="4"/>
    <s v="Boston 1645 Deluxe Heavier-Duty Electric Pencil Sharpener"/>
    <n v="70.37"/>
    <n v="2"/>
    <n v="6.16"/>
    <x v="5"/>
    <x v="0"/>
  </r>
  <r>
    <x v="125"/>
    <x v="250"/>
    <x v="3"/>
    <x v="0"/>
    <x v="14"/>
    <s v="Staple remover"/>
    <n v="7.36"/>
    <n v="2"/>
    <n v="0.15"/>
    <x v="5"/>
    <x v="0"/>
  </r>
  <r>
    <x v="125"/>
    <x v="250"/>
    <x v="3"/>
    <x v="0"/>
    <x v="4"/>
    <s v="Deluxe Chalkboard Eraser Cleaner"/>
    <n v="23.1"/>
    <n v="2"/>
    <n v="10.63"/>
    <x v="5"/>
    <x v="0"/>
  </r>
  <r>
    <x v="125"/>
    <x v="251"/>
    <x v="6"/>
    <x v="1"/>
    <x v="13"/>
    <s v="Bevis 44 x 96 Conference Tables"/>
    <n v="1441.3"/>
    <n v="7"/>
    <n v="245.02"/>
    <x v="5"/>
    <x v="0"/>
  </r>
  <r>
    <x v="125"/>
    <x v="93"/>
    <x v="17"/>
    <x v="0"/>
    <x v="4"/>
    <s v="DIXON Oriole Pencils"/>
    <n v="18.059999999999999"/>
    <n v="7"/>
    <n v="4.7"/>
    <x v="5"/>
    <x v="0"/>
  </r>
  <r>
    <x v="125"/>
    <x v="93"/>
    <x v="17"/>
    <x v="0"/>
    <x v="0"/>
    <s v="Xerox 1909"/>
    <n v="79.14"/>
    <n v="3"/>
    <n v="36.4"/>
    <x v="5"/>
    <x v="0"/>
  </r>
  <r>
    <x v="125"/>
    <x v="93"/>
    <x v="17"/>
    <x v="1"/>
    <x v="8"/>
    <s v="Executive Impressions 13-1/2&quot; Indoor/Outdoor Wall Clock"/>
    <n v="37.4"/>
    <n v="2"/>
    <n v="14.21"/>
    <x v="5"/>
    <x v="0"/>
  </r>
  <r>
    <x v="126"/>
    <x v="252"/>
    <x v="14"/>
    <x v="0"/>
    <x v="1"/>
    <s v="Dot Matrix Printer Tape Reel Labels, White, 5000/Box"/>
    <n v="491.55"/>
    <n v="5"/>
    <n v="240.86"/>
    <x v="5"/>
    <x v="0"/>
  </r>
  <r>
    <x v="127"/>
    <x v="76"/>
    <x v="3"/>
    <x v="0"/>
    <x v="4"/>
    <s v="Staples in misc. colors"/>
    <n v="14.52"/>
    <n v="3"/>
    <n v="4.79"/>
    <x v="5"/>
    <x v="0"/>
  </r>
  <r>
    <x v="128"/>
    <x v="253"/>
    <x v="14"/>
    <x v="1"/>
    <x v="11"/>
    <s v="Hon Metal Bookcases, Gray"/>
    <n v="212.94"/>
    <n v="3"/>
    <n v="57.49"/>
    <x v="5"/>
    <x v="0"/>
  </r>
  <r>
    <x v="129"/>
    <x v="254"/>
    <x v="0"/>
    <x v="1"/>
    <x v="13"/>
    <s v="Lesro Sheffield Collection Coffee Table, End Table, Center Table, Corner Table"/>
    <n v="99.92"/>
    <n v="2"/>
    <n v="-18.559999999999999"/>
    <x v="5"/>
    <x v="0"/>
  </r>
  <r>
    <x v="129"/>
    <x v="254"/>
    <x v="0"/>
    <x v="1"/>
    <x v="5"/>
    <s v="Global Commerce Series High-Back Swivel/Tilt Chairs"/>
    <n v="797.94"/>
    <n v="4"/>
    <n v="-57"/>
    <x v="5"/>
    <x v="0"/>
  </r>
  <r>
    <x v="129"/>
    <x v="254"/>
    <x v="0"/>
    <x v="0"/>
    <x v="3"/>
    <s v="Avery Premier Heavy-Duty Binder with Round Locking Rings"/>
    <n v="8.57"/>
    <n v="3"/>
    <n v="-14.57"/>
    <x v="5"/>
    <x v="0"/>
  </r>
  <r>
    <x v="129"/>
    <x v="255"/>
    <x v="0"/>
    <x v="0"/>
    <x v="0"/>
    <s v="Xerox 1902"/>
    <n v="36.54"/>
    <n v="2"/>
    <n v="11.88"/>
    <x v="5"/>
    <x v="0"/>
  </r>
  <r>
    <x v="130"/>
    <x v="256"/>
    <x v="18"/>
    <x v="1"/>
    <x v="5"/>
    <s v="Global Geo Office Task Chair, Gray"/>
    <n v="647.84"/>
    <n v="8"/>
    <n v="32.39"/>
    <x v="5"/>
    <x v="0"/>
  </r>
  <r>
    <x v="130"/>
    <x v="74"/>
    <x v="20"/>
    <x v="0"/>
    <x v="10"/>
    <s v="Staple envelope"/>
    <n v="41.4"/>
    <n v="5"/>
    <n v="19.46"/>
    <x v="5"/>
    <x v="0"/>
  </r>
  <r>
    <x v="130"/>
    <x v="74"/>
    <x v="20"/>
    <x v="0"/>
    <x v="4"/>
    <s v="Boston 16750 Black Compact Battery Pencil Sharpener"/>
    <n v="35"/>
    <n v="4"/>
    <n v="10.5"/>
    <x v="5"/>
    <x v="0"/>
  </r>
  <r>
    <x v="130"/>
    <x v="74"/>
    <x v="20"/>
    <x v="0"/>
    <x v="3"/>
    <s v="Ibico Standard Transparent Covers"/>
    <n v="39.549999999999997"/>
    <n v="3"/>
    <n v="14.34"/>
    <x v="5"/>
    <x v="0"/>
  </r>
  <r>
    <x v="131"/>
    <x v="257"/>
    <x v="7"/>
    <x v="2"/>
    <x v="15"/>
    <s v="Texas Instruments TI-34 Scientific Calculator"/>
    <n v="65.97"/>
    <n v="3"/>
    <n v="31.01"/>
    <x v="5"/>
    <x v="0"/>
  </r>
  <r>
    <x v="131"/>
    <x v="258"/>
    <x v="22"/>
    <x v="1"/>
    <x v="8"/>
    <s v="Eldon Wave Desk Accessories"/>
    <n v="6.24"/>
    <n v="3"/>
    <n v="2.62"/>
    <x v="5"/>
    <x v="0"/>
  </r>
  <r>
    <x v="131"/>
    <x v="258"/>
    <x v="22"/>
    <x v="0"/>
    <x v="7"/>
    <s v="OIC Binder Clips"/>
    <n v="17.899999999999999"/>
    <n v="5"/>
    <n v="8.9499999999999993"/>
    <x v="5"/>
    <x v="0"/>
  </r>
  <r>
    <x v="131"/>
    <x v="258"/>
    <x v="22"/>
    <x v="0"/>
    <x v="3"/>
    <s v="GBC DocuBind P400 Electric Binding System"/>
    <n v="3266.38"/>
    <n v="3"/>
    <n v="1061.57"/>
    <x v="5"/>
    <x v="0"/>
  </r>
  <r>
    <x v="131"/>
    <x v="259"/>
    <x v="1"/>
    <x v="0"/>
    <x v="0"/>
    <s v="Xerox 1892"/>
    <n v="62.02"/>
    <n v="2"/>
    <n v="22.48"/>
    <x v="5"/>
    <x v="0"/>
  </r>
  <r>
    <x v="132"/>
    <x v="260"/>
    <x v="3"/>
    <x v="2"/>
    <x v="6"/>
    <s v="Plantronics CordlessÂ Phone HeadsetÂ with In-line Volume - M214C"/>
    <n v="139.80000000000001"/>
    <n v="5"/>
    <n v="12.23"/>
    <x v="5"/>
    <x v="0"/>
  </r>
  <r>
    <x v="133"/>
    <x v="66"/>
    <x v="0"/>
    <x v="2"/>
    <x v="6"/>
    <s v="HTC One Mini"/>
    <n v="201.58"/>
    <n v="2"/>
    <n v="20.16"/>
    <x v="5"/>
    <x v="0"/>
  </r>
  <r>
    <x v="133"/>
    <x v="66"/>
    <x v="0"/>
    <x v="0"/>
    <x v="3"/>
    <s v="Storex DuraTech Recycled Plastic Frosted Binders"/>
    <n v="3.39"/>
    <n v="4"/>
    <n v="-5.09"/>
    <x v="5"/>
    <x v="0"/>
  </r>
  <r>
    <x v="133"/>
    <x v="66"/>
    <x v="0"/>
    <x v="1"/>
    <x v="11"/>
    <s v="Hon Metal Bookcases, Black"/>
    <n v="193.07"/>
    <n v="4"/>
    <n v="-19.87"/>
    <x v="5"/>
    <x v="0"/>
  </r>
  <r>
    <x v="133"/>
    <x v="66"/>
    <x v="0"/>
    <x v="0"/>
    <x v="0"/>
    <s v="Xerox 2"/>
    <n v="15.55"/>
    <n v="3"/>
    <n v="5.44"/>
    <x v="5"/>
    <x v="0"/>
  </r>
  <r>
    <x v="133"/>
    <x v="66"/>
    <x v="0"/>
    <x v="0"/>
    <x v="0"/>
    <s v="Array Parchment Paper, Assorted Colors"/>
    <n v="11.65"/>
    <n v="2"/>
    <n v="4.08"/>
    <x v="5"/>
    <x v="0"/>
  </r>
  <r>
    <x v="133"/>
    <x v="66"/>
    <x v="0"/>
    <x v="2"/>
    <x v="15"/>
    <s v="Okidata C331dn Printer"/>
    <n v="418.8"/>
    <n v="2"/>
    <n v="-97.72"/>
    <x v="5"/>
    <x v="0"/>
  </r>
  <r>
    <x v="133"/>
    <x v="66"/>
    <x v="0"/>
    <x v="0"/>
    <x v="2"/>
    <s v="Safco Industrial Wire Shelving System"/>
    <n v="509.49"/>
    <n v="7"/>
    <n v="-127.37"/>
    <x v="5"/>
    <x v="0"/>
  </r>
  <r>
    <x v="133"/>
    <x v="261"/>
    <x v="39"/>
    <x v="0"/>
    <x v="12"/>
    <s v="Honeywell Quietcare HEPA Air Cleaner"/>
    <n v="471.9"/>
    <n v="6"/>
    <n v="155.72999999999999"/>
    <x v="5"/>
    <x v="0"/>
  </r>
  <r>
    <x v="133"/>
    <x v="261"/>
    <x v="39"/>
    <x v="0"/>
    <x v="4"/>
    <s v="Nontoxic Chalk"/>
    <n v="3.52"/>
    <n v="2"/>
    <n v="1.69"/>
    <x v="5"/>
    <x v="0"/>
  </r>
  <r>
    <x v="134"/>
    <x v="201"/>
    <x v="6"/>
    <x v="1"/>
    <x v="8"/>
    <s v="Luxo Professional Magnifying Clamp-On Fluorescent Lamps"/>
    <n v="104.01"/>
    <n v="1"/>
    <n v="14.56"/>
    <x v="5"/>
    <x v="0"/>
  </r>
  <r>
    <x v="134"/>
    <x v="201"/>
    <x v="6"/>
    <x v="2"/>
    <x v="6"/>
    <s v="Konftel 250 ConferenceÂ phoneÂ - Charcoal black"/>
    <n v="284.82"/>
    <n v="1"/>
    <n v="74.05"/>
    <x v="5"/>
    <x v="0"/>
  </r>
  <r>
    <x v="134"/>
    <x v="201"/>
    <x v="6"/>
    <x v="0"/>
    <x v="2"/>
    <s v="Recycled Eldon Regeneration Jumbo File"/>
    <n v="36.840000000000003"/>
    <n v="3"/>
    <n v="10.32"/>
    <x v="5"/>
    <x v="0"/>
  </r>
  <r>
    <x v="134"/>
    <x v="56"/>
    <x v="23"/>
    <x v="2"/>
    <x v="6"/>
    <s v="Wireless Extenders zBoost YX545 SOHO Signal Booster"/>
    <n v="1322.93"/>
    <n v="7"/>
    <n v="357.19"/>
    <x v="5"/>
    <x v="0"/>
  </r>
  <r>
    <x v="134"/>
    <x v="56"/>
    <x v="23"/>
    <x v="0"/>
    <x v="4"/>
    <s v="OIC #2 Pencils, Medium Soft"/>
    <n v="3.76"/>
    <n v="2"/>
    <n v="1.0900000000000001"/>
    <x v="5"/>
    <x v="0"/>
  </r>
  <r>
    <x v="134"/>
    <x v="195"/>
    <x v="37"/>
    <x v="0"/>
    <x v="4"/>
    <s v="Newell 341"/>
    <n v="21.4"/>
    <n v="5"/>
    <n v="6.21"/>
    <x v="5"/>
    <x v="0"/>
  </r>
  <r>
    <x v="134"/>
    <x v="149"/>
    <x v="26"/>
    <x v="0"/>
    <x v="3"/>
    <s v="Wilson Jones 1&quot; Hanging DublLock Ring Binders"/>
    <n v="11.09"/>
    <n v="7"/>
    <n v="-8.1300000000000008"/>
    <x v="5"/>
    <x v="0"/>
  </r>
  <r>
    <x v="134"/>
    <x v="149"/>
    <x v="26"/>
    <x v="0"/>
    <x v="3"/>
    <s v="Avery Trapezoid Extra Heavy Duty 4&quot; Binders"/>
    <n v="25.16"/>
    <n v="2"/>
    <n v="-16.78"/>
    <x v="5"/>
    <x v="0"/>
  </r>
  <r>
    <x v="134"/>
    <x v="262"/>
    <x v="2"/>
    <x v="0"/>
    <x v="10"/>
    <s v="Staple envelope"/>
    <n v="24.9"/>
    <n v="4"/>
    <n v="8.4"/>
    <x v="5"/>
    <x v="0"/>
  </r>
  <r>
    <x v="134"/>
    <x v="262"/>
    <x v="2"/>
    <x v="1"/>
    <x v="8"/>
    <s v="Stacking Trays by OIC"/>
    <n v="3.98"/>
    <n v="1"/>
    <n v="0.65"/>
    <x v="5"/>
    <x v="0"/>
  </r>
  <r>
    <x v="134"/>
    <x v="262"/>
    <x v="2"/>
    <x v="2"/>
    <x v="9"/>
    <s v="Logitech 910-002974 M325 Wireless Mouse for Web Scrolling"/>
    <n v="95.97"/>
    <n v="4"/>
    <n v="28.79"/>
    <x v="5"/>
    <x v="0"/>
  </r>
  <r>
    <x v="134"/>
    <x v="262"/>
    <x v="2"/>
    <x v="2"/>
    <x v="15"/>
    <s v="Epson Perfection V600 Photo Scanner"/>
    <n v="206.99"/>
    <n v="3"/>
    <n v="-172.49"/>
    <x v="5"/>
    <x v="0"/>
  </r>
  <r>
    <x v="134"/>
    <x v="262"/>
    <x v="2"/>
    <x v="0"/>
    <x v="12"/>
    <s v="Fellowes Advanced 8 Outlet Surge Suppressor with Phone/Fax Protection"/>
    <n v="44.42"/>
    <n v="2"/>
    <n v="3.89"/>
    <x v="5"/>
    <x v="0"/>
  </r>
  <r>
    <x v="134"/>
    <x v="262"/>
    <x v="2"/>
    <x v="0"/>
    <x v="3"/>
    <s v="GBC Prepunched Paper, 19-Hole, for Binding Systems, 24-lb"/>
    <n v="9.01"/>
    <n v="2"/>
    <n v="-7.2"/>
    <x v="5"/>
    <x v="0"/>
  </r>
  <r>
    <x v="134"/>
    <x v="263"/>
    <x v="20"/>
    <x v="0"/>
    <x v="0"/>
    <s v="Message Book, Phone, Wirebound Standard Line Memo, 2 3/4&quot; X 5&quot;"/>
    <n v="19.649999999999999"/>
    <n v="3"/>
    <n v="9.0399999999999991"/>
    <x v="5"/>
    <x v="0"/>
  </r>
  <r>
    <x v="134"/>
    <x v="263"/>
    <x v="20"/>
    <x v="2"/>
    <x v="6"/>
    <s v="GE 2-Jack Phone Line Splitter"/>
    <n v="617.97"/>
    <n v="3"/>
    <n v="160.66999999999999"/>
    <x v="5"/>
    <x v="0"/>
  </r>
  <r>
    <x v="134"/>
    <x v="263"/>
    <x v="20"/>
    <x v="0"/>
    <x v="12"/>
    <s v="Holmes Cool Mist Humidifier for the Whole House with 8-Gallon Output per Day, Extended Life Filter"/>
    <n v="59.7"/>
    <n v="3"/>
    <n v="26.87"/>
    <x v="5"/>
    <x v="0"/>
  </r>
  <r>
    <x v="134"/>
    <x v="229"/>
    <x v="20"/>
    <x v="2"/>
    <x v="6"/>
    <s v="Polycom SoundStation2 EX ConferenceÂ phone"/>
    <n v="1214.8499999999999"/>
    <n v="3"/>
    <n v="352.31"/>
    <x v="5"/>
    <x v="0"/>
  </r>
  <r>
    <x v="135"/>
    <x v="264"/>
    <x v="26"/>
    <x v="2"/>
    <x v="9"/>
    <s v="KeyTronicÂ 6101 Series -Â KeyboardÂ - Black"/>
    <n v="196.75"/>
    <n v="6"/>
    <n v="56.57"/>
    <x v="5"/>
    <x v="0"/>
  </r>
  <r>
    <x v="135"/>
    <x v="265"/>
    <x v="28"/>
    <x v="0"/>
    <x v="2"/>
    <s v="Office Impressions Heavy Duty Welded Shelving &amp; Multimedia Storage Drawers"/>
    <n v="501.81"/>
    <n v="3"/>
    <n v="0"/>
    <x v="5"/>
    <x v="0"/>
  </r>
  <r>
    <x v="135"/>
    <x v="265"/>
    <x v="28"/>
    <x v="0"/>
    <x v="2"/>
    <s v="Fellowes Bankers Box Recycled Super Stor/Drawer"/>
    <n v="161.94"/>
    <n v="3"/>
    <n v="9.7200000000000006"/>
    <x v="5"/>
    <x v="0"/>
  </r>
  <r>
    <x v="135"/>
    <x v="266"/>
    <x v="2"/>
    <x v="1"/>
    <x v="5"/>
    <s v="Padded Folding Chairs, Black, 4/Carton"/>
    <n v="170.06"/>
    <n v="3"/>
    <n v="-4.8600000000000003"/>
    <x v="5"/>
    <x v="0"/>
  </r>
  <r>
    <x v="135"/>
    <x v="266"/>
    <x v="2"/>
    <x v="2"/>
    <x v="6"/>
    <s v="Panasonic Kx-TS550"/>
    <n v="82.78"/>
    <n v="3"/>
    <n v="-15.18"/>
    <x v="5"/>
    <x v="0"/>
  </r>
  <r>
    <x v="135"/>
    <x v="266"/>
    <x v="2"/>
    <x v="1"/>
    <x v="5"/>
    <s v="Hon Deluxe Fabric Upholstered Stacking Chairs, Rounded Back"/>
    <n v="853.93"/>
    <n v="5"/>
    <n v="0"/>
    <x v="5"/>
    <x v="0"/>
  </r>
  <r>
    <x v="135"/>
    <x v="263"/>
    <x v="12"/>
    <x v="0"/>
    <x v="3"/>
    <s v="SpineVue Locking Slant-D Ring Binders by Cardinal"/>
    <n v="8.23"/>
    <n v="3"/>
    <n v="-6.03"/>
    <x v="5"/>
    <x v="0"/>
  </r>
  <r>
    <x v="136"/>
    <x v="267"/>
    <x v="2"/>
    <x v="2"/>
    <x v="9"/>
    <s v="Sony 64GB Class 10 Micro SDHC R40 Memory Card"/>
    <n v="86.38"/>
    <n v="3"/>
    <n v="1.08"/>
    <x v="5"/>
    <x v="0"/>
  </r>
  <r>
    <x v="136"/>
    <x v="268"/>
    <x v="25"/>
    <x v="0"/>
    <x v="4"/>
    <s v="Prang Drawing Pencil Set"/>
    <n v="20.02"/>
    <n v="9"/>
    <n v="1.75"/>
    <x v="5"/>
    <x v="0"/>
  </r>
  <r>
    <x v="136"/>
    <x v="268"/>
    <x v="25"/>
    <x v="0"/>
    <x v="14"/>
    <s v="Acme Kleen Earth Office Shears"/>
    <n v="3.1"/>
    <n v="1"/>
    <n v="0.35"/>
    <x v="5"/>
    <x v="0"/>
  </r>
  <r>
    <x v="137"/>
    <x v="269"/>
    <x v="12"/>
    <x v="1"/>
    <x v="8"/>
    <s v="Acrylic Self-Standing Desk Frames"/>
    <n v="4.2699999999999996"/>
    <n v="2"/>
    <n v="0.96"/>
    <x v="5"/>
    <x v="0"/>
  </r>
  <r>
    <x v="138"/>
    <x v="270"/>
    <x v="3"/>
    <x v="1"/>
    <x v="13"/>
    <s v="Hon 4060 Series Tables"/>
    <n v="447.84"/>
    <n v="5"/>
    <n v="11.2"/>
    <x v="5"/>
    <x v="0"/>
  </r>
  <r>
    <x v="138"/>
    <x v="271"/>
    <x v="11"/>
    <x v="2"/>
    <x v="6"/>
    <s v="Plantronics 81402"/>
    <n v="263.95999999999998"/>
    <n v="5"/>
    <n v="19.8"/>
    <x v="5"/>
    <x v="0"/>
  </r>
  <r>
    <x v="138"/>
    <x v="271"/>
    <x v="11"/>
    <x v="0"/>
    <x v="4"/>
    <s v="Avery Hi-Liter EverBold Pen Style Fluorescent Highlighters, 4/Pack"/>
    <n v="71.63"/>
    <n v="11"/>
    <n v="17.91"/>
    <x v="5"/>
    <x v="0"/>
  </r>
  <r>
    <x v="138"/>
    <x v="271"/>
    <x v="11"/>
    <x v="0"/>
    <x v="4"/>
    <s v="Hunt BOSTON Vista Battery-Operated Pencil Sharpener, Black"/>
    <n v="9.33"/>
    <n v="1"/>
    <n v="0.82"/>
    <x v="5"/>
    <x v="0"/>
  </r>
  <r>
    <x v="139"/>
    <x v="272"/>
    <x v="29"/>
    <x v="0"/>
    <x v="2"/>
    <s v="SAFCO Commercial Wire Shelving, 72h"/>
    <n v="306.2"/>
    <n v="5"/>
    <n v="0"/>
    <x v="5"/>
    <x v="0"/>
  </r>
  <r>
    <x v="139"/>
    <x v="272"/>
    <x v="29"/>
    <x v="1"/>
    <x v="13"/>
    <s v="KI Adjustable-Height Table"/>
    <n v="85.98"/>
    <n v="1"/>
    <n v="22.35"/>
    <x v="5"/>
    <x v="0"/>
  </r>
  <r>
    <x v="139"/>
    <x v="272"/>
    <x v="29"/>
    <x v="2"/>
    <x v="9"/>
    <s v="Sony Micro Vault Click 16 GB USB 2.0 Flash Drive"/>
    <n v="223.96"/>
    <n v="4"/>
    <n v="53.75"/>
    <x v="5"/>
    <x v="0"/>
  </r>
  <r>
    <x v="140"/>
    <x v="273"/>
    <x v="2"/>
    <x v="0"/>
    <x v="0"/>
    <s v="Xerox 1995"/>
    <n v="41.47"/>
    <n v="8"/>
    <n v="14.52"/>
    <x v="5"/>
    <x v="0"/>
  </r>
  <r>
    <x v="140"/>
    <x v="273"/>
    <x v="2"/>
    <x v="0"/>
    <x v="3"/>
    <s v="Self-Adhesive Ring Binder Labels"/>
    <n v="3.17"/>
    <n v="3"/>
    <n v="-2.4300000000000002"/>
    <x v="5"/>
    <x v="0"/>
  </r>
  <r>
    <x v="140"/>
    <x v="273"/>
    <x v="2"/>
    <x v="1"/>
    <x v="5"/>
    <s v="Global Leather Executive Chair"/>
    <n v="1228.47"/>
    <n v="5"/>
    <n v="0"/>
    <x v="5"/>
    <x v="0"/>
  </r>
  <r>
    <x v="140"/>
    <x v="273"/>
    <x v="2"/>
    <x v="0"/>
    <x v="3"/>
    <s v="GBC Recycled Grain Textured Covers"/>
    <n v="31.09"/>
    <n v="3"/>
    <n v="-22.8"/>
    <x v="5"/>
    <x v="0"/>
  </r>
  <r>
    <x v="140"/>
    <x v="273"/>
    <x v="2"/>
    <x v="0"/>
    <x v="0"/>
    <s v="Xerox 1941"/>
    <n v="335.52"/>
    <n v="4"/>
    <n v="117.43"/>
    <x v="5"/>
    <x v="0"/>
  </r>
  <r>
    <x v="140"/>
    <x v="274"/>
    <x v="14"/>
    <x v="0"/>
    <x v="7"/>
    <s v="Staples"/>
    <n v="6.08"/>
    <n v="1"/>
    <n v="3.04"/>
    <x v="5"/>
    <x v="0"/>
  </r>
  <r>
    <x v="141"/>
    <x v="275"/>
    <x v="10"/>
    <x v="0"/>
    <x v="4"/>
    <s v="Dixon My First Ticonderoga Pencil, #2"/>
    <n v="32.76"/>
    <n v="7"/>
    <n v="3.69"/>
    <x v="5"/>
    <x v="0"/>
  </r>
  <r>
    <x v="141"/>
    <x v="232"/>
    <x v="20"/>
    <x v="0"/>
    <x v="3"/>
    <s v="Wilson Jones Clip &amp; Carry Folder Binder Tool for Ring Binders, Clear"/>
    <n v="13.92"/>
    <n v="3"/>
    <n v="4.87"/>
    <x v="5"/>
    <x v="0"/>
  </r>
  <r>
    <x v="142"/>
    <x v="276"/>
    <x v="20"/>
    <x v="0"/>
    <x v="3"/>
    <s v="GBC Recycled Regency Composition Covers"/>
    <n v="334.77"/>
    <n v="7"/>
    <n v="108.8"/>
    <x v="5"/>
    <x v="0"/>
  </r>
  <r>
    <x v="142"/>
    <x v="277"/>
    <x v="1"/>
    <x v="0"/>
    <x v="4"/>
    <s v="BIC Brite Liner Grip Highlighters"/>
    <n v="5.25"/>
    <n v="4"/>
    <n v="1.64"/>
    <x v="5"/>
    <x v="0"/>
  </r>
  <r>
    <x v="142"/>
    <x v="278"/>
    <x v="3"/>
    <x v="0"/>
    <x v="4"/>
    <s v="BIC Brite Liner Highlighters, Chisel Tip"/>
    <n v="32.4"/>
    <n v="5"/>
    <n v="10.37"/>
    <x v="5"/>
    <x v="0"/>
  </r>
  <r>
    <x v="142"/>
    <x v="279"/>
    <x v="0"/>
    <x v="0"/>
    <x v="0"/>
    <s v="Xerox 225"/>
    <n v="25.92"/>
    <n v="5"/>
    <n v="9.07"/>
    <x v="5"/>
    <x v="0"/>
  </r>
  <r>
    <x v="142"/>
    <x v="279"/>
    <x v="0"/>
    <x v="0"/>
    <x v="7"/>
    <s v="Staples"/>
    <n v="21.31"/>
    <n v="6"/>
    <n v="7.19"/>
    <x v="5"/>
    <x v="0"/>
  </r>
  <r>
    <x v="142"/>
    <x v="178"/>
    <x v="20"/>
    <x v="0"/>
    <x v="3"/>
    <s v="Cardinal Poly Pocket Divider Pockets for Ring Binders"/>
    <n v="2.69"/>
    <n v="1"/>
    <n v="0.84"/>
    <x v="5"/>
    <x v="0"/>
  </r>
  <r>
    <x v="142"/>
    <x v="178"/>
    <x v="20"/>
    <x v="0"/>
    <x v="4"/>
    <s v="Sanford Uni-Blazer View Highlighters, Chisel Tip, Yellow"/>
    <n v="6.6"/>
    <n v="3"/>
    <n v="2.9"/>
    <x v="5"/>
    <x v="0"/>
  </r>
  <r>
    <x v="142"/>
    <x v="280"/>
    <x v="25"/>
    <x v="0"/>
    <x v="0"/>
    <s v="Xerox 1913"/>
    <n v="310.69"/>
    <n v="7"/>
    <n v="108.74"/>
    <x v="5"/>
    <x v="0"/>
  </r>
  <r>
    <x v="143"/>
    <x v="112"/>
    <x v="22"/>
    <x v="0"/>
    <x v="3"/>
    <s v="Cardinal Holdit Business Card Pockets"/>
    <n v="19.920000000000002"/>
    <n v="5"/>
    <n v="6.97"/>
    <x v="6"/>
    <x v="0"/>
  </r>
  <r>
    <x v="143"/>
    <x v="230"/>
    <x v="16"/>
    <x v="2"/>
    <x v="6"/>
    <s v="Wilson SignalBoost 841262 DB PRO Amplifier Kit"/>
    <n v="575.91999999999996"/>
    <n v="2"/>
    <n v="71.989999999999995"/>
    <x v="6"/>
    <x v="0"/>
  </r>
  <r>
    <x v="143"/>
    <x v="230"/>
    <x v="16"/>
    <x v="0"/>
    <x v="3"/>
    <s v="Avery Durable Binders"/>
    <n v="5.18"/>
    <n v="6"/>
    <n v="-3.63"/>
    <x v="6"/>
    <x v="0"/>
  </r>
  <r>
    <x v="144"/>
    <x v="281"/>
    <x v="23"/>
    <x v="2"/>
    <x v="6"/>
    <s v="Logitech B530 USBÂ HeadsetÂ -Â headsetÂ - Full size, Binaural"/>
    <n v="73.98"/>
    <n v="2"/>
    <n v="19.97"/>
    <x v="6"/>
    <x v="0"/>
  </r>
  <r>
    <x v="144"/>
    <x v="281"/>
    <x v="23"/>
    <x v="0"/>
    <x v="4"/>
    <s v="DIXON Ticonderoga Erasable Checking Pencils"/>
    <n v="5.58"/>
    <n v="1"/>
    <n v="2.1800000000000002"/>
    <x v="6"/>
    <x v="0"/>
  </r>
  <r>
    <x v="145"/>
    <x v="124"/>
    <x v="26"/>
    <x v="0"/>
    <x v="0"/>
    <s v="Xerox 194"/>
    <n v="177.54"/>
    <n v="4"/>
    <n v="62.14"/>
    <x v="6"/>
    <x v="0"/>
  </r>
  <r>
    <x v="145"/>
    <x v="124"/>
    <x v="26"/>
    <x v="0"/>
    <x v="12"/>
    <s v="Fellowes Mighty 8 Compact Surge Protector"/>
    <n v="32.43"/>
    <n v="2"/>
    <n v="3.24"/>
    <x v="6"/>
    <x v="0"/>
  </r>
  <r>
    <x v="145"/>
    <x v="282"/>
    <x v="6"/>
    <x v="0"/>
    <x v="0"/>
    <s v="Southworth Structures Collection"/>
    <n v="21.84"/>
    <n v="3"/>
    <n v="10.92"/>
    <x v="6"/>
    <x v="0"/>
  </r>
  <r>
    <x v="145"/>
    <x v="282"/>
    <x v="6"/>
    <x v="0"/>
    <x v="3"/>
    <s v="Zipper Ring Binder Pockets"/>
    <n v="15.6"/>
    <n v="5"/>
    <n v="7.64"/>
    <x v="6"/>
    <x v="0"/>
  </r>
  <r>
    <x v="146"/>
    <x v="283"/>
    <x v="29"/>
    <x v="2"/>
    <x v="9"/>
    <s v="NETGEAR AC1750 Dual Band GigabitÂ Smart WiFi Router"/>
    <n v="479.97"/>
    <n v="3"/>
    <n v="163.19"/>
    <x v="6"/>
    <x v="0"/>
  </r>
  <r>
    <x v="146"/>
    <x v="283"/>
    <x v="29"/>
    <x v="0"/>
    <x v="1"/>
    <s v="Avery 516"/>
    <n v="14.62"/>
    <n v="2"/>
    <n v="6.87"/>
    <x v="6"/>
    <x v="0"/>
  </r>
  <r>
    <x v="146"/>
    <x v="283"/>
    <x v="29"/>
    <x v="0"/>
    <x v="0"/>
    <s v="Xerox 1995"/>
    <n v="19.440000000000001"/>
    <n v="3"/>
    <n v="9.33"/>
    <x v="6"/>
    <x v="0"/>
  </r>
  <r>
    <x v="146"/>
    <x v="284"/>
    <x v="0"/>
    <x v="0"/>
    <x v="2"/>
    <s v="Gould Plastics 18-Pocket Panel Bin, 34w x 5-1/4d x 20-1/2h"/>
    <n v="220.78"/>
    <n v="3"/>
    <n v="-44.16"/>
    <x v="6"/>
    <x v="0"/>
  </r>
  <r>
    <x v="146"/>
    <x v="284"/>
    <x v="0"/>
    <x v="0"/>
    <x v="2"/>
    <s v="Fellowes Bankers Box Stor/Drawer Steel Plus"/>
    <n v="281.42"/>
    <n v="11"/>
    <n v="-35.18"/>
    <x v="6"/>
    <x v="0"/>
  </r>
  <r>
    <x v="146"/>
    <x v="285"/>
    <x v="3"/>
    <x v="0"/>
    <x v="3"/>
    <s v="Vinyl Sectional Post Binders"/>
    <n v="180.96"/>
    <n v="6"/>
    <n v="67.86"/>
    <x v="6"/>
    <x v="0"/>
  </r>
  <r>
    <x v="146"/>
    <x v="17"/>
    <x v="15"/>
    <x v="0"/>
    <x v="4"/>
    <s v="Newell 322"/>
    <n v="4.37"/>
    <n v="3"/>
    <n v="0.38"/>
    <x v="6"/>
    <x v="0"/>
  </r>
  <r>
    <x v="146"/>
    <x v="286"/>
    <x v="16"/>
    <x v="1"/>
    <x v="8"/>
    <s v="Advantus Panel Wall Certificate Holder - 8.5x11"/>
    <n v="19.52"/>
    <n v="2"/>
    <n v="5.37"/>
    <x v="6"/>
    <x v="0"/>
  </r>
  <r>
    <x v="146"/>
    <x v="286"/>
    <x v="16"/>
    <x v="0"/>
    <x v="3"/>
    <s v="Wilson Jones Four-Pocket Poly Binders"/>
    <n v="9.81"/>
    <n v="5"/>
    <n v="-6.87"/>
    <x v="6"/>
    <x v="0"/>
  </r>
  <r>
    <x v="146"/>
    <x v="286"/>
    <x v="16"/>
    <x v="1"/>
    <x v="8"/>
    <s v="Luxo Adjustable Task Clamp Lamp"/>
    <n v="213.22"/>
    <n v="3"/>
    <n v="15.99"/>
    <x v="6"/>
    <x v="0"/>
  </r>
  <r>
    <x v="147"/>
    <x v="287"/>
    <x v="20"/>
    <x v="2"/>
    <x v="16"/>
    <s v="Canon Imageclass D680 Copier / Fax"/>
    <n v="559.99"/>
    <n v="1"/>
    <n v="175"/>
    <x v="6"/>
    <x v="0"/>
  </r>
  <r>
    <x v="147"/>
    <x v="288"/>
    <x v="3"/>
    <x v="1"/>
    <x v="5"/>
    <s v="Global Comet Stacking Armless Chair"/>
    <n v="478.48"/>
    <n v="2"/>
    <n v="47.85"/>
    <x v="6"/>
    <x v="0"/>
  </r>
  <r>
    <x v="148"/>
    <x v="154"/>
    <x v="2"/>
    <x v="1"/>
    <x v="5"/>
    <s v="Global High-Back Leather Tilter, Burgundy"/>
    <n v="172.19"/>
    <n v="2"/>
    <n v="-46.74"/>
    <x v="6"/>
    <x v="0"/>
  </r>
  <r>
    <x v="148"/>
    <x v="154"/>
    <x v="2"/>
    <x v="1"/>
    <x v="8"/>
    <s v="Howard Miller 11-1/2&quot; Diameter Grantwood Wall Clock"/>
    <n v="69.010000000000005"/>
    <n v="2"/>
    <n v="12.08"/>
    <x v="6"/>
    <x v="0"/>
  </r>
  <r>
    <x v="149"/>
    <x v="289"/>
    <x v="20"/>
    <x v="1"/>
    <x v="5"/>
    <s v="Situations Contoured Folding Chairs, 4/Set"/>
    <n v="63.88"/>
    <n v="1"/>
    <n v="10.65"/>
    <x v="6"/>
    <x v="0"/>
  </r>
  <r>
    <x v="149"/>
    <x v="290"/>
    <x v="3"/>
    <x v="1"/>
    <x v="13"/>
    <s v="Hon 2111 Invitation Series Corner Table"/>
    <n v="502.49"/>
    <n v="3"/>
    <n v="-87.94"/>
    <x v="6"/>
    <x v="0"/>
  </r>
  <r>
    <x v="149"/>
    <x v="290"/>
    <x v="3"/>
    <x v="0"/>
    <x v="3"/>
    <s v="Wilson Jones Ledger-Size, Piano-Hinge Binder, 2&quot;, Blue"/>
    <n v="196.7"/>
    <n v="6"/>
    <n v="68.849999999999994"/>
    <x v="6"/>
    <x v="0"/>
  </r>
  <r>
    <x v="150"/>
    <x v="291"/>
    <x v="0"/>
    <x v="0"/>
    <x v="0"/>
    <s v="Eureka Recycled Copy Paper 8 1/2&quot; x 11&quot;, Ream"/>
    <n v="10.37"/>
    <n v="2"/>
    <n v="3.63"/>
    <x v="6"/>
    <x v="0"/>
  </r>
  <r>
    <x v="150"/>
    <x v="291"/>
    <x v="0"/>
    <x v="0"/>
    <x v="0"/>
    <s v="Xerox 1895"/>
    <n v="14.35"/>
    <n v="3"/>
    <n v="4.49"/>
    <x v="6"/>
    <x v="0"/>
  </r>
  <r>
    <x v="150"/>
    <x v="292"/>
    <x v="3"/>
    <x v="0"/>
    <x v="1"/>
    <s v="Avery 49"/>
    <n v="2.88"/>
    <n v="1"/>
    <n v="1.41"/>
    <x v="6"/>
    <x v="0"/>
  </r>
  <r>
    <x v="150"/>
    <x v="292"/>
    <x v="3"/>
    <x v="0"/>
    <x v="3"/>
    <s v="Wilson Jones Leather-Like Binders with DublLock Round Rings"/>
    <n v="41.9"/>
    <n v="6"/>
    <n v="14.14"/>
    <x v="6"/>
    <x v="0"/>
  </r>
  <r>
    <x v="150"/>
    <x v="292"/>
    <x v="3"/>
    <x v="0"/>
    <x v="2"/>
    <s v="Perma STOR-ALL Hanging File Box, 13 1/8&quot;W x 12 1/4&quot;D x 10 1/2&quot;H"/>
    <n v="23.92"/>
    <n v="4"/>
    <n v="4.07"/>
    <x v="6"/>
    <x v="0"/>
  </r>
  <r>
    <x v="150"/>
    <x v="293"/>
    <x v="3"/>
    <x v="0"/>
    <x v="3"/>
    <s v="Avery Hidden Tab Dividers for Binding Systems"/>
    <n v="14.3"/>
    <n v="6"/>
    <n v="4.6500000000000004"/>
    <x v="6"/>
    <x v="0"/>
  </r>
  <r>
    <x v="150"/>
    <x v="293"/>
    <x v="3"/>
    <x v="1"/>
    <x v="11"/>
    <s v="Bush Heritage Pine Collection 5-Shelf Bookcase, Albany Pine Finish, *Special Order"/>
    <n v="119.83"/>
    <n v="1"/>
    <n v="7.05"/>
    <x v="6"/>
    <x v="0"/>
  </r>
  <r>
    <x v="150"/>
    <x v="293"/>
    <x v="3"/>
    <x v="0"/>
    <x v="4"/>
    <s v="Prang Drawing Pencil Set"/>
    <n v="5.56"/>
    <n v="2"/>
    <n v="2.2200000000000002"/>
    <x v="6"/>
    <x v="0"/>
  </r>
  <r>
    <x v="150"/>
    <x v="293"/>
    <x v="3"/>
    <x v="0"/>
    <x v="0"/>
    <s v="Xerox 1967"/>
    <n v="32.4"/>
    <n v="5"/>
    <n v="15.55"/>
    <x v="6"/>
    <x v="0"/>
  </r>
  <r>
    <x v="151"/>
    <x v="174"/>
    <x v="23"/>
    <x v="0"/>
    <x v="0"/>
    <s v="Easy-staple paper"/>
    <n v="177.2"/>
    <n v="5"/>
    <n v="83.28"/>
    <x v="6"/>
    <x v="0"/>
  </r>
  <r>
    <x v="151"/>
    <x v="174"/>
    <x v="23"/>
    <x v="2"/>
    <x v="6"/>
    <s v="Cisco SPA508G"/>
    <n v="197.97"/>
    <n v="3"/>
    <n v="57.41"/>
    <x v="6"/>
    <x v="0"/>
  </r>
  <r>
    <x v="151"/>
    <x v="174"/>
    <x v="23"/>
    <x v="1"/>
    <x v="5"/>
    <s v="Global Commerce Series High-Back Swivel/Tilt Chairs"/>
    <n v="854.94"/>
    <n v="3"/>
    <n v="213.74"/>
    <x v="6"/>
    <x v="0"/>
  </r>
  <r>
    <x v="151"/>
    <x v="174"/>
    <x v="23"/>
    <x v="1"/>
    <x v="8"/>
    <s v="9-3/4 Diameter Round Wall Clock"/>
    <n v="124.11"/>
    <n v="9"/>
    <n v="52.13"/>
    <x v="6"/>
    <x v="0"/>
  </r>
  <r>
    <x v="151"/>
    <x v="174"/>
    <x v="23"/>
    <x v="0"/>
    <x v="1"/>
    <s v="Avery 514"/>
    <n v="14.4"/>
    <n v="5"/>
    <n v="7.06"/>
    <x v="6"/>
    <x v="0"/>
  </r>
  <r>
    <x v="151"/>
    <x v="46"/>
    <x v="0"/>
    <x v="2"/>
    <x v="6"/>
    <s v="Polycom VVX 310 VoIP phone"/>
    <n v="575.97"/>
    <n v="4"/>
    <n v="43.2"/>
    <x v="6"/>
    <x v="0"/>
  </r>
  <r>
    <x v="151"/>
    <x v="46"/>
    <x v="0"/>
    <x v="0"/>
    <x v="0"/>
    <s v="Xerox 200"/>
    <n v="10.37"/>
    <n v="2"/>
    <n v="3.63"/>
    <x v="6"/>
    <x v="0"/>
  </r>
  <r>
    <x v="151"/>
    <x v="294"/>
    <x v="20"/>
    <x v="0"/>
    <x v="0"/>
    <s v="Xerox 1881"/>
    <n v="49.12"/>
    <n v="4"/>
    <n v="23.09"/>
    <x v="6"/>
    <x v="0"/>
  </r>
  <r>
    <x v="151"/>
    <x v="294"/>
    <x v="20"/>
    <x v="0"/>
    <x v="3"/>
    <s v="Newell 3-Hole Punched Plastic Slotted Magazine Holders for Binders"/>
    <n v="18.28"/>
    <n v="5"/>
    <n v="6.4"/>
    <x v="6"/>
    <x v="0"/>
  </r>
  <r>
    <x v="151"/>
    <x v="295"/>
    <x v="20"/>
    <x v="2"/>
    <x v="6"/>
    <s v="Cisco SPA112 2 Port Phone Adapter"/>
    <n v="164.85"/>
    <n v="3"/>
    <n v="47.81"/>
    <x v="6"/>
    <x v="0"/>
  </r>
  <r>
    <x v="152"/>
    <x v="296"/>
    <x v="3"/>
    <x v="0"/>
    <x v="3"/>
    <s v="Tuff Stuff Recycled Round Ring Binders"/>
    <n v="7.71"/>
    <n v="2"/>
    <n v="2.8"/>
    <x v="6"/>
    <x v="0"/>
  </r>
  <r>
    <x v="152"/>
    <x v="296"/>
    <x v="3"/>
    <x v="1"/>
    <x v="13"/>
    <s v="Hon 5100 Series Wood Tables"/>
    <n v="698.35"/>
    <n v="3"/>
    <n v="-17.46"/>
    <x v="6"/>
    <x v="0"/>
  </r>
  <r>
    <x v="152"/>
    <x v="151"/>
    <x v="3"/>
    <x v="0"/>
    <x v="2"/>
    <s v="Fellowes Super Stor/Drawer"/>
    <n v="249.75"/>
    <n v="9"/>
    <n v="44.96"/>
    <x v="6"/>
    <x v="0"/>
  </r>
  <r>
    <x v="152"/>
    <x v="151"/>
    <x v="3"/>
    <x v="2"/>
    <x v="6"/>
    <s v="GE DSL Phone Line Filter"/>
    <n v="255.94"/>
    <n v="8"/>
    <n v="28.79"/>
    <x v="6"/>
    <x v="0"/>
  </r>
  <r>
    <x v="152"/>
    <x v="68"/>
    <x v="22"/>
    <x v="1"/>
    <x v="5"/>
    <s v="Safco Chair Connectors, 6/Carton"/>
    <n v="123.14"/>
    <n v="4"/>
    <n v="13.85"/>
    <x v="6"/>
    <x v="0"/>
  </r>
  <r>
    <x v="152"/>
    <x v="68"/>
    <x v="22"/>
    <x v="0"/>
    <x v="3"/>
    <s v="Self-Adhesive Ring Binder Labels"/>
    <n v="11.26"/>
    <n v="4"/>
    <n v="3.8"/>
    <x v="6"/>
    <x v="0"/>
  </r>
  <r>
    <x v="152"/>
    <x v="297"/>
    <x v="1"/>
    <x v="0"/>
    <x v="0"/>
    <s v="Xerox 1949"/>
    <n v="35.86"/>
    <n v="9"/>
    <n v="13"/>
    <x v="6"/>
    <x v="0"/>
  </r>
  <r>
    <x v="152"/>
    <x v="297"/>
    <x v="1"/>
    <x v="2"/>
    <x v="9"/>
    <s v="Verbatim 25 GB 6x Blu-ray Single Layer Recordable Disc, 1/Pack"/>
    <n v="23.84"/>
    <n v="4"/>
    <n v="3.28"/>
    <x v="6"/>
    <x v="0"/>
  </r>
  <r>
    <x v="152"/>
    <x v="298"/>
    <x v="0"/>
    <x v="1"/>
    <x v="5"/>
    <s v="Hon Deluxe Fabric Upholstered Stacking Chairs"/>
    <n v="512.36"/>
    <n v="3"/>
    <n v="-14.64"/>
    <x v="6"/>
    <x v="0"/>
  </r>
  <r>
    <x v="152"/>
    <x v="298"/>
    <x v="0"/>
    <x v="0"/>
    <x v="7"/>
    <s v="Stockwell Push Pins"/>
    <n v="3.49"/>
    <n v="2"/>
    <n v="0.56999999999999995"/>
    <x v="6"/>
    <x v="0"/>
  </r>
  <r>
    <x v="152"/>
    <x v="298"/>
    <x v="0"/>
    <x v="0"/>
    <x v="4"/>
    <s v="Fluorescent Highlighters by Dixon"/>
    <n v="22.29"/>
    <n v="7"/>
    <n v="3.9"/>
    <x v="6"/>
    <x v="0"/>
  </r>
  <r>
    <x v="152"/>
    <x v="298"/>
    <x v="0"/>
    <x v="0"/>
    <x v="0"/>
    <s v="Xerox 195"/>
    <n v="16.03"/>
    <n v="3"/>
    <n v="5.61"/>
    <x v="6"/>
    <x v="0"/>
  </r>
  <r>
    <x v="153"/>
    <x v="271"/>
    <x v="3"/>
    <x v="1"/>
    <x v="13"/>
    <s v="Bevis Round Conference Table Top &amp; Single Column Base"/>
    <n v="351.22"/>
    <n v="3"/>
    <n v="4.3899999999999997"/>
    <x v="6"/>
    <x v="0"/>
  </r>
  <r>
    <x v="154"/>
    <x v="299"/>
    <x v="1"/>
    <x v="0"/>
    <x v="3"/>
    <s v="Acco D-Ring Binder w/DublLock"/>
    <n v="29.93"/>
    <n v="7"/>
    <n v="-46.39"/>
    <x v="6"/>
    <x v="0"/>
  </r>
  <r>
    <x v="154"/>
    <x v="299"/>
    <x v="1"/>
    <x v="2"/>
    <x v="6"/>
    <s v="I Need's 3d Hello Kitty Hybrid Silicone Case Cover for HTC One X 4g with 3d Hello Kitty Stylus Pen Green/pink"/>
    <n v="38.270000000000003"/>
    <n v="4"/>
    <n v="3.83"/>
    <x v="6"/>
    <x v="0"/>
  </r>
  <r>
    <x v="154"/>
    <x v="300"/>
    <x v="12"/>
    <x v="0"/>
    <x v="2"/>
    <s v="Eldon Fold 'N Roll Cart System"/>
    <n v="55.92"/>
    <n v="5"/>
    <n v="6.29"/>
    <x v="6"/>
    <x v="0"/>
  </r>
  <r>
    <x v="154"/>
    <x v="43"/>
    <x v="2"/>
    <x v="2"/>
    <x v="6"/>
    <s v="Griffin GC36547 PowerJolt SE Lightning Charger"/>
    <n v="13.49"/>
    <n v="1"/>
    <n v="-2.25"/>
    <x v="6"/>
    <x v="0"/>
  </r>
  <r>
    <x v="154"/>
    <x v="43"/>
    <x v="2"/>
    <x v="2"/>
    <x v="6"/>
    <s v="iOttie HLCRIO102 Car Mount"/>
    <n v="23.99"/>
    <n v="2"/>
    <n v="-13.99"/>
    <x v="6"/>
    <x v="0"/>
  </r>
  <r>
    <x v="154"/>
    <x v="43"/>
    <x v="2"/>
    <x v="1"/>
    <x v="8"/>
    <s v="Tensor Track Tree Floor Lamp"/>
    <n v="31.98"/>
    <n v="2"/>
    <n v="1.2"/>
    <x v="6"/>
    <x v="0"/>
  </r>
  <r>
    <x v="154"/>
    <x v="43"/>
    <x v="2"/>
    <x v="0"/>
    <x v="4"/>
    <s v="BOSTON Ranger #55 Pencil Sharpener, Black"/>
    <n v="41.58"/>
    <n v="2"/>
    <n v="4.68"/>
    <x v="6"/>
    <x v="0"/>
  </r>
  <r>
    <x v="154"/>
    <x v="301"/>
    <x v="7"/>
    <x v="0"/>
    <x v="12"/>
    <s v="Belkin 7 Outlet SurgeMaster II"/>
    <n v="39.479999999999997"/>
    <n v="1"/>
    <n v="11.05"/>
    <x v="6"/>
    <x v="0"/>
  </r>
  <r>
    <x v="154"/>
    <x v="302"/>
    <x v="20"/>
    <x v="0"/>
    <x v="4"/>
    <s v="Newell 315"/>
    <n v="17.940000000000001"/>
    <n v="3"/>
    <n v="4.49"/>
    <x v="6"/>
    <x v="0"/>
  </r>
  <r>
    <x v="155"/>
    <x v="197"/>
    <x v="19"/>
    <x v="2"/>
    <x v="9"/>
    <s v="Maxell 4.7GB DVD-R 5/Pack"/>
    <n v="2.97"/>
    <n v="3"/>
    <n v="1.31"/>
    <x v="6"/>
    <x v="0"/>
  </r>
  <r>
    <x v="155"/>
    <x v="197"/>
    <x v="19"/>
    <x v="0"/>
    <x v="7"/>
    <s v="Advantus Push Pins"/>
    <n v="6.54"/>
    <n v="3"/>
    <n v="2.68"/>
    <x v="6"/>
    <x v="0"/>
  </r>
  <r>
    <x v="156"/>
    <x v="303"/>
    <x v="12"/>
    <x v="1"/>
    <x v="5"/>
    <s v="Office Star - Ergonomically Designed Knee Chair"/>
    <n v="259.14"/>
    <n v="4"/>
    <n v="-25.91"/>
    <x v="6"/>
    <x v="0"/>
  </r>
  <r>
    <x v="156"/>
    <x v="304"/>
    <x v="20"/>
    <x v="0"/>
    <x v="3"/>
    <s v="Cardinal Slant-D Ring Binder, Heavy Gauge Vinyl"/>
    <n v="13.9"/>
    <n v="2"/>
    <n v="4.5199999999999996"/>
    <x v="6"/>
    <x v="0"/>
  </r>
  <r>
    <x v="157"/>
    <x v="305"/>
    <x v="37"/>
    <x v="2"/>
    <x v="6"/>
    <s v="Polycom VVX 310 VoIP phone"/>
    <n v="359.98"/>
    <n v="2"/>
    <n v="93.59"/>
    <x v="6"/>
    <x v="0"/>
  </r>
  <r>
    <x v="157"/>
    <x v="305"/>
    <x v="37"/>
    <x v="1"/>
    <x v="13"/>
    <s v="Barricks 18&quot; x 48&quot; Non-Folding Utility Table with Bottom Storage Shelf"/>
    <n v="70.56"/>
    <n v="1"/>
    <n v="-4.03"/>
    <x v="6"/>
    <x v="0"/>
  </r>
  <r>
    <x v="157"/>
    <x v="305"/>
    <x v="37"/>
    <x v="0"/>
    <x v="3"/>
    <s v="Avery 3 1/2&quot; Diskette Storage Pages, 10/Pack"/>
    <n v="20.88"/>
    <n v="2"/>
    <n v="9.6"/>
    <x v="6"/>
    <x v="0"/>
  </r>
  <r>
    <x v="157"/>
    <x v="305"/>
    <x v="37"/>
    <x v="0"/>
    <x v="3"/>
    <s v="Acco Hanging Data Binders"/>
    <n v="3.81"/>
    <n v="1"/>
    <n v="1.83"/>
    <x v="6"/>
    <x v="0"/>
  </r>
  <r>
    <x v="157"/>
    <x v="306"/>
    <x v="35"/>
    <x v="0"/>
    <x v="3"/>
    <s v="Acco Pressboard Covers with Storage Hooks, 14 7/8&quot; x 11&quot;, Dark Blue"/>
    <n v="6.1"/>
    <n v="2"/>
    <n v="2.21"/>
    <x v="6"/>
    <x v="0"/>
  </r>
  <r>
    <x v="158"/>
    <x v="307"/>
    <x v="0"/>
    <x v="0"/>
    <x v="2"/>
    <s v="Letter Size Cart"/>
    <n v="342.86"/>
    <n v="3"/>
    <n v="38.57"/>
    <x v="6"/>
    <x v="0"/>
  </r>
  <r>
    <x v="158"/>
    <x v="307"/>
    <x v="0"/>
    <x v="1"/>
    <x v="8"/>
    <s v="Westinghouse Clip-On Gooseneck Lamps"/>
    <n v="16.739999999999998"/>
    <n v="5"/>
    <n v="-14.23"/>
    <x v="6"/>
    <x v="0"/>
  </r>
  <r>
    <x v="158"/>
    <x v="307"/>
    <x v="0"/>
    <x v="1"/>
    <x v="5"/>
    <s v="HON 5400 Series Task Chairs for Big and Tall"/>
    <n v="981.37"/>
    <n v="2"/>
    <n v="-140.19999999999999"/>
    <x v="6"/>
    <x v="0"/>
  </r>
  <r>
    <x v="158"/>
    <x v="308"/>
    <x v="10"/>
    <x v="0"/>
    <x v="2"/>
    <s v="Fellowes Neat Ideas Storage Cubes"/>
    <n v="25.98"/>
    <n v="1"/>
    <n v="-5.2"/>
    <x v="6"/>
    <x v="0"/>
  </r>
  <r>
    <x v="158"/>
    <x v="308"/>
    <x v="10"/>
    <x v="0"/>
    <x v="3"/>
    <s v="Ibico Plastic Spiral Binding Combs"/>
    <n v="27.36"/>
    <n v="3"/>
    <n v="-21.89"/>
    <x v="6"/>
    <x v="0"/>
  </r>
  <r>
    <x v="158"/>
    <x v="309"/>
    <x v="3"/>
    <x v="0"/>
    <x v="0"/>
    <s v="Xerox 189"/>
    <n v="104.85"/>
    <n v="1"/>
    <n v="50.33"/>
    <x v="6"/>
    <x v="0"/>
  </r>
  <r>
    <x v="158"/>
    <x v="309"/>
    <x v="3"/>
    <x v="0"/>
    <x v="3"/>
    <s v="Wilson Jones Custom Binder Spines &amp; Labels"/>
    <n v="8.6999999999999993"/>
    <n v="2"/>
    <n v="3.16"/>
    <x v="6"/>
    <x v="0"/>
  </r>
  <r>
    <x v="158"/>
    <x v="309"/>
    <x v="3"/>
    <x v="0"/>
    <x v="0"/>
    <s v="Xerox 1897"/>
    <n v="19.920000000000002"/>
    <n v="4"/>
    <n v="9.76"/>
    <x v="6"/>
    <x v="0"/>
  </r>
  <r>
    <x v="158"/>
    <x v="309"/>
    <x v="3"/>
    <x v="1"/>
    <x v="8"/>
    <s v="Nu-Dell Leatherette Frames"/>
    <n v="43.02"/>
    <n v="3"/>
    <n v="15.49"/>
    <x v="6"/>
    <x v="0"/>
  </r>
  <r>
    <x v="158"/>
    <x v="310"/>
    <x v="3"/>
    <x v="0"/>
    <x v="3"/>
    <s v="Clear Mylar Reinforcing Strips"/>
    <n v="89.71"/>
    <n v="6"/>
    <n v="30.28"/>
    <x v="6"/>
    <x v="0"/>
  </r>
  <r>
    <x v="158"/>
    <x v="310"/>
    <x v="3"/>
    <x v="0"/>
    <x v="0"/>
    <s v="Wirebound Message Books, Two 4 1/4&quot; x 5&quot; Forms per Page"/>
    <n v="22.83"/>
    <n v="3"/>
    <n v="10.73"/>
    <x v="6"/>
    <x v="0"/>
  </r>
  <r>
    <x v="158"/>
    <x v="104"/>
    <x v="3"/>
    <x v="2"/>
    <x v="9"/>
    <s v="Maxell 74 Minute CD-R Spindle, 50/Pack"/>
    <n v="41.94"/>
    <n v="2"/>
    <n v="15.1"/>
    <x v="6"/>
    <x v="0"/>
  </r>
  <r>
    <x v="158"/>
    <x v="104"/>
    <x v="3"/>
    <x v="0"/>
    <x v="0"/>
    <s v="Xerox 1965"/>
    <n v="11.96"/>
    <n v="2"/>
    <n v="5.86"/>
    <x v="6"/>
    <x v="0"/>
  </r>
  <r>
    <x v="158"/>
    <x v="104"/>
    <x v="3"/>
    <x v="0"/>
    <x v="4"/>
    <s v="Newell 348"/>
    <n v="13.12"/>
    <n v="4"/>
    <n v="3.8"/>
    <x v="6"/>
    <x v="0"/>
  </r>
  <r>
    <x v="158"/>
    <x v="104"/>
    <x v="3"/>
    <x v="0"/>
    <x v="2"/>
    <s v="Hot File 7-Pocket, Floor Stand"/>
    <n v="535.41"/>
    <n v="3"/>
    <n v="160.62"/>
    <x v="6"/>
    <x v="0"/>
  </r>
  <r>
    <x v="159"/>
    <x v="311"/>
    <x v="3"/>
    <x v="0"/>
    <x v="4"/>
    <s v="Newell 334"/>
    <n v="99.2"/>
    <n v="5"/>
    <n v="25.79"/>
    <x v="6"/>
    <x v="0"/>
  </r>
  <r>
    <x v="159"/>
    <x v="311"/>
    <x v="3"/>
    <x v="1"/>
    <x v="5"/>
    <s v="Global Troy Executive Leather Low-Back Tilter"/>
    <n v="801.57"/>
    <n v="2"/>
    <n v="50.1"/>
    <x v="6"/>
    <x v="0"/>
  </r>
  <r>
    <x v="159"/>
    <x v="311"/>
    <x v="3"/>
    <x v="1"/>
    <x v="13"/>
    <s v="Hon 30&quot; x 60&quot; Table with Locking Drawer"/>
    <n v="272.85000000000002"/>
    <n v="1"/>
    <n v="27.28"/>
    <x v="6"/>
    <x v="0"/>
  </r>
  <r>
    <x v="159"/>
    <x v="312"/>
    <x v="0"/>
    <x v="0"/>
    <x v="12"/>
    <s v="Acco 6 Outlet Guardian Basic Surge Suppressor"/>
    <n v="4.99"/>
    <n v="3"/>
    <n v="-12.98"/>
    <x v="6"/>
    <x v="0"/>
  </r>
  <r>
    <x v="159"/>
    <x v="312"/>
    <x v="0"/>
    <x v="0"/>
    <x v="10"/>
    <s v="Inter-Office Recycled Envelopes, Brown Kraft, Button-String,10&quot; x 13&quot; , 100/Box"/>
    <n v="87.92"/>
    <n v="5"/>
    <n v="29.67"/>
    <x v="6"/>
    <x v="0"/>
  </r>
  <r>
    <x v="159"/>
    <x v="312"/>
    <x v="0"/>
    <x v="1"/>
    <x v="5"/>
    <s v="Hon Every-Day Series Multi-Task Chairs"/>
    <n v="657.93"/>
    <n v="5"/>
    <n v="-93.99"/>
    <x v="6"/>
    <x v="0"/>
  </r>
  <r>
    <x v="159"/>
    <x v="312"/>
    <x v="0"/>
    <x v="0"/>
    <x v="3"/>
    <s v="Acco Economy Flexible Poly Round Ring Binder"/>
    <n v="1.04"/>
    <n v="1"/>
    <n v="-1.83"/>
    <x v="6"/>
    <x v="0"/>
  </r>
  <r>
    <x v="159"/>
    <x v="190"/>
    <x v="40"/>
    <x v="2"/>
    <x v="6"/>
    <s v="Griffin GC17055 Auxiliary Audio Cable"/>
    <n v="35.979999999999997"/>
    <n v="2"/>
    <n v="10.07"/>
    <x v="6"/>
    <x v="0"/>
  </r>
  <r>
    <x v="160"/>
    <x v="313"/>
    <x v="20"/>
    <x v="0"/>
    <x v="4"/>
    <s v="Premium Writing Pencils, Soft, #2 by Central Association for the Blind"/>
    <n v="5.96"/>
    <n v="2"/>
    <n v="1.67"/>
    <x v="6"/>
    <x v="0"/>
  </r>
  <r>
    <x v="160"/>
    <x v="313"/>
    <x v="20"/>
    <x v="2"/>
    <x v="9"/>
    <s v="Logitech G602 Wireless Gaming Mouse"/>
    <n v="159.97999999999999"/>
    <n v="2"/>
    <n v="57.59"/>
    <x v="6"/>
    <x v="0"/>
  </r>
  <r>
    <x v="160"/>
    <x v="201"/>
    <x v="3"/>
    <x v="0"/>
    <x v="4"/>
    <s v="Newell 32"/>
    <n v="11.52"/>
    <n v="4"/>
    <n v="3.23"/>
    <x v="6"/>
    <x v="0"/>
  </r>
  <r>
    <x v="160"/>
    <x v="201"/>
    <x v="3"/>
    <x v="1"/>
    <x v="5"/>
    <s v="Global Comet Stacking Armless Chair"/>
    <n v="717.72"/>
    <n v="3"/>
    <n v="71.77"/>
    <x v="6"/>
    <x v="0"/>
  </r>
  <r>
    <x v="160"/>
    <x v="201"/>
    <x v="3"/>
    <x v="0"/>
    <x v="2"/>
    <s v="Eldon Mobile Mega Data Cart  Mega Stackable  Add-On Trays"/>
    <n v="236.5"/>
    <n v="10"/>
    <n v="68.59"/>
    <x v="6"/>
    <x v="0"/>
  </r>
  <r>
    <x v="160"/>
    <x v="201"/>
    <x v="3"/>
    <x v="1"/>
    <x v="13"/>
    <s v="Safco Drafting Table"/>
    <n v="170.35"/>
    <n v="3"/>
    <n v="19.16"/>
    <x v="6"/>
    <x v="0"/>
  </r>
  <r>
    <x v="160"/>
    <x v="314"/>
    <x v="3"/>
    <x v="0"/>
    <x v="4"/>
    <s v="Crayola Colored Pencils"/>
    <n v="19.68"/>
    <n v="6"/>
    <n v="6.49"/>
    <x v="6"/>
    <x v="0"/>
  </r>
  <r>
    <x v="160"/>
    <x v="315"/>
    <x v="0"/>
    <x v="0"/>
    <x v="2"/>
    <s v="Fellowes Bases and Tops For Staxonsteel/High-Stak Systems"/>
    <n v="26.63"/>
    <n v="1"/>
    <n v="1.33"/>
    <x v="6"/>
    <x v="0"/>
  </r>
  <r>
    <x v="161"/>
    <x v="316"/>
    <x v="12"/>
    <x v="0"/>
    <x v="3"/>
    <s v="Wilson Jones Custom Binder Spines &amp; Labels"/>
    <n v="8.16"/>
    <n v="5"/>
    <n v="-5.71"/>
    <x v="6"/>
    <x v="0"/>
  </r>
  <r>
    <x v="161"/>
    <x v="316"/>
    <x v="12"/>
    <x v="2"/>
    <x v="9"/>
    <s v="NETGEAR AC1750 Dual Band GigabitÂ Smart WiFi Router"/>
    <n v="1023.94"/>
    <n v="8"/>
    <n v="179.19"/>
    <x v="6"/>
    <x v="0"/>
  </r>
  <r>
    <x v="161"/>
    <x v="316"/>
    <x v="12"/>
    <x v="0"/>
    <x v="4"/>
    <s v="Newell 324"/>
    <n v="9.24"/>
    <n v="1"/>
    <n v="0.92"/>
    <x v="6"/>
    <x v="0"/>
  </r>
  <r>
    <x v="161"/>
    <x v="316"/>
    <x v="12"/>
    <x v="2"/>
    <x v="9"/>
    <s v="Microsoft Natural Keyboard Elite"/>
    <n v="479.04"/>
    <n v="10"/>
    <n v="-29.94"/>
    <x v="6"/>
    <x v="0"/>
  </r>
  <r>
    <x v="161"/>
    <x v="199"/>
    <x v="20"/>
    <x v="2"/>
    <x v="9"/>
    <s v="Case Logic 2.4GHz Wireless Keyboard"/>
    <n v="99.98"/>
    <n v="2"/>
    <n v="8"/>
    <x v="6"/>
    <x v="0"/>
  </r>
  <r>
    <x v="161"/>
    <x v="317"/>
    <x v="3"/>
    <x v="2"/>
    <x v="6"/>
    <s v="VTech DS6151"/>
    <n v="604.75"/>
    <n v="6"/>
    <n v="60.48"/>
    <x v="6"/>
    <x v="0"/>
  </r>
  <r>
    <x v="161"/>
    <x v="317"/>
    <x v="3"/>
    <x v="0"/>
    <x v="14"/>
    <s v="Acme Softgrip Scissors"/>
    <n v="40.700000000000003"/>
    <n v="5"/>
    <n v="11.8"/>
    <x v="6"/>
    <x v="0"/>
  </r>
  <r>
    <x v="161"/>
    <x v="317"/>
    <x v="3"/>
    <x v="2"/>
    <x v="6"/>
    <s v="AT&amp;T CL2909"/>
    <n v="302.38"/>
    <n v="3"/>
    <n v="37.799999999999997"/>
    <x v="6"/>
    <x v="0"/>
  </r>
  <r>
    <x v="161"/>
    <x v="317"/>
    <x v="3"/>
    <x v="2"/>
    <x v="9"/>
    <s v="ImationÂ 8gb Micro Traveldrive Usb 2.0Â Flash Drive"/>
    <n v="45"/>
    <n v="3"/>
    <n v="4.95"/>
    <x v="6"/>
    <x v="0"/>
  </r>
  <r>
    <x v="162"/>
    <x v="318"/>
    <x v="3"/>
    <x v="0"/>
    <x v="2"/>
    <s v="Fellowes Personal Hanging Folder Files, Navy"/>
    <n v="53.72"/>
    <n v="4"/>
    <n v="15.04"/>
    <x v="6"/>
    <x v="0"/>
  </r>
  <r>
    <x v="162"/>
    <x v="318"/>
    <x v="3"/>
    <x v="0"/>
    <x v="14"/>
    <s v="High Speed Automatic Electric Letter Opener"/>
    <n v="8187.65"/>
    <n v="5"/>
    <n v="327.51"/>
    <x v="6"/>
    <x v="0"/>
  </r>
  <r>
    <x v="162"/>
    <x v="318"/>
    <x v="3"/>
    <x v="1"/>
    <x v="8"/>
    <s v="Staple-based wall hangings"/>
    <n v="77.92"/>
    <n v="8"/>
    <n v="34.28"/>
    <x v="6"/>
    <x v="0"/>
  </r>
  <r>
    <x v="162"/>
    <x v="58"/>
    <x v="3"/>
    <x v="0"/>
    <x v="0"/>
    <s v="Xerox 1966"/>
    <n v="6.48"/>
    <n v="1"/>
    <n v="3.18"/>
    <x v="6"/>
    <x v="0"/>
  </r>
  <r>
    <x v="162"/>
    <x v="58"/>
    <x v="3"/>
    <x v="0"/>
    <x v="14"/>
    <s v="Acme Kleen Earth Office Shears"/>
    <n v="15.52"/>
    <n v="4"/>
    <n v="4.5"/>
    <x v="6"/>
    <x v="0"/>
  </r>
  <r>
    <x v="163"/>
    <x v="319"/>
    <x v="1"/>
    <x v="0"/>
    <x v="2"/>
    <s v="Belkin 19&quot; Vented Equipment Shelf, Black"/>
    <n v="123.55"/>
    <n v="3"/>
    <n v="-29.34"/>
    <x v="6"/>
    <x v="0"/>
  </r>
  <r>
    <x v="163"/>
    <x v="111"/>
    <x v="17"/>
    <x v="2"/>
    <x v="6"/>
    <s v="Apple iPhone 5S"/>
    <n v="911.98"/>
    <n v="2"/>
    <n v="114"/>
    <x v="6"/>
    <x v="0"/>
  </r>
  <r>
    <x v="163"/>
    <x v="111"/>
    <x v="17"/>
    <x v="1"/>
    <x v="5"/>
    <s v="Hon 2090 Â“Pillow SoftÂ” Series Mid Back Swivel/Tilt Chairs"/>
    <n v="674.35"/>
    <n v="3"/>
    <n v="-109.58"/>
    <x v="6"/>
    <x v="0"/>
  </r>
  <r>
    <x v="163"/>
    <x v="111"/>
    <x v="17"/>
    <x v="1"/>
    <x v="8"/>
    <s v="Tensor Computer Mounted Lamp"/>
    <n v="134.01"/>
    <n v="9"/>
    <n v="36.18"/>
    <x v="6"/>
    <x v="0"/>
  </r>
  <r>
    <x v="163"/>
    <x v="111"/>
    <x v="17"/>
    <x v="2"/>
    <x v="9"/>
    <s v="Logitech Illuminated Ultrathin Keyboard with Backlighting"/>
    <n v="170.97"/>
    <n v="3"/>
    <n v="70.099999999999994"/>
    <x v="6"/>
    <x v="0"/>
  </r>
  <r>
    <x v="163"/>
    <x v="4"/>
    <x v="27"/>
    <x v="2"/>
    <x v="9"/>
    <s v="Memorex Micro Travel Drive 16 GB"/>
    <n v="111.93"/>
    <n v="7"/>
    <n v="34.700000000000003"/>
    <x v="6"/>
    <x v="0"/>
  </r>
  <r>
    <x v="163"/>
    <x v="320"/>
    <x v="4"/>
    <x v="1"/>
    <x v="5"/>
    <s v="Metal Folding Chairs, Beige, 4/Carton"/>
    <n v="67.88"/>
    <n v="2"/>
    <n v="18.329999999999998"/>
    <x v="6"/>
    <x v="0"/>
  </r>
  <r>
    <x v="163"/>
    <x v="320"/>
    <x v="4"/>
    <x v="0"/>
    <x v="1"/>
    <s v="Avery 485"/>
    <n v="162.88999999999999"/>
    <n v="13"/>
    <n v="76.56"/>
    <x v="6"/>
    <x v="0"/>
  </r>
  <r>
    <x v="163"/>
    <x v="320"/>
    <x v="4"/>
    <x v="1"/>
    <x v="8"/>
    <s v="DAX Cubicle Frames, 8-1/2 x 11"/>
    <n v="25.71"/>
    <n v="3"/>
    <n v="9.26"/>
    <x v="6"/>
    <x v="0"/>
  </r>
  <r>
    <x v="163"/>
    <x v="321"/>
    <x v="0"/>
    <x v="0"/>
    <x v="3"/>
    <s v="GBC DocuBind P400 Electric Binding System"/>
    <n v="2177.58"/>
    <n v="8"/>
    <n v="-3701.89"/>
    <x v="6"/>
    <x v="0"/>
  </r>
  <r>
    <x v="163"/>
    <x v="321"/>
    <x v="0"/>
    <x v="1"/>
    <x v="8"/>
    <s v="DAX Clear Channel Poster Frame"/>
    <n v="17.5"/>
    <n v="3"/>
    <n v="-10.06"/>
    <x v="6"/>
    <x v="0"/>
  </r>
  <r>
    <x v="163"/>
    <x v="321"/>
    <x v="0"/>
    <x v="0"/>
    <x v="3"/>
    <s v="GBC Premium Transparent Covers with Diagonal Lined Pattern"/>
    <n v="16.78"/>
    <n v="4"/>
    <n v="-26.85"/>
    <x v="6"/>
    <x v="0"/>
  </r>
  <r>
    <x v="163"/>
    <x v="321"/>
    <x v="0"/>
    <x v="2"/>
    <x v="9"/>
    <s v="Microsoft Natural Keyboard Elite"/>
    <n v="431.14"/>
    <n v="9"/>
    <n v="-26.95"/>
    <x v="6"/>
    <x v="0"/>
  </r>
  <r>
    <x v="163"/>
    <x v="321"/>
    <x v="0"/>
    <x v="0"/>
    <x v="3"/>
    <s v="GBC Instant Index System for Binding Systems"/>
    <n v="8.8800000000000008"/>
    <n v="5"/>
    <n v="-13.32"/>
    <x v="6"/>
    <x v="0"/>
  </r>
  <r>
    <x v="163"/>
    <x v="321"/>
    <x v="0"/>
    <x v="0"/>
    <x v="12"/>
    <s v="Acco 6 Outlet Guardian Standard Surge Suppressor"/>
    <n v="4.84"/>
    <n v="2"/>
    <n v="-12.09"/>
    <x v="6"/>
    <x v="0"/>
  </r>
  <r>
    <x v="164"/>
    <x v="60"/>
    <x v="3"/>
    <x v="2"/>
    <x v="9"/>
    <s v="WD My Passport Ultra 2TB Portable External Hard Drive"/>
    <n v="238"/>
    <n v="2"/>
    <n v="38.08"/>
    <x v="6"/>
    <x v="0"/>
  </r>
  <r>
    <x v="164"/>
    <x v="322"/>
    <x v="20"/>
    <x v="0"/>
    <x v="0"/>
    <s v="Xerox 1956"/>
    <n v="65.78"/>
    <n v="11"/>
    <n v="32.229999999999997"/>
    <x v="6"/>
    <x v="0"/>
  </r>
  <r>
    <x v="164"/>
    <x v="323"/>
    <x v="3"/>
    <x v="0"/>
    <x v="2"/>
    <s v="SAFCO Commercial Wire Shelving, Black"/>
    <n v="276.27999999999997"/>
    <n v="2"/>
    <n v="0"/>
    <x v="6"/>
    <x v="0"/>
  </r>
  <r>
    <x v="165"/>
    <x v="74"/>
    <x v="16"/>
    <x v="0"/>
    <x v="7"/>
    <s v="OIC Colored Binder Clips, Assorted Sizes"/>
    <n v="14.32"/>
    <n v="5"/>
    <n v="5.19"/>
    <x v="6"/>
    <x v="0"/>
  </r>
  <r>
    <x v="165"/>
    <x v="74"/>
    <x v="16"/>
    <x v="1"/>
    <x v="8"/>
    <s v="DataProducts Ampli Magnifier Task Lamp, Black,"/>
    <n v="129.88999999999999"/>
    <n v="6"/>
    <n v="12.99"/>
    <x v="6"/>
    <x v="0"/>
  </r>
  <r>
    <x v="165"/>
    <x v="74"/>
    <x v="16"/>
    <x v="0"/>
    <x v="10"/>
    <s v="#10- 4 1/8&quot; x 9 1/2&quot; Recycled Envelopes"/>
    <n v="48.94"/>
    <n v="7"/>
    <n v="16.52"/>
    <x v="6"/>
    <x v="0"/>
  </r>
  <r>
    <x v="166"/>
    <x v="324"/>
    <x v="22"/>
    <x v="1"/>
    <x v="11"/>
    <s v="Rush Hierlooms Collection 1&quot; Thick Stackable Bookcases"/>
    <n v="1367.84"/>
    <n v="8"/>
    <n v="259.89"/>
    <x v="6"/>
    <x v="0"/>
  </r>
  <r>
    <x v="167"/>
    <x v="302"/>
    <x v="25"/>
    <x v="0"/>
    <x v="1"/>
    <s v="Self-Adhesive Address Labels for Typewriters by Universal"/>
    <n v="17.54"/>
    <n v="3"/>
    <n v="5.92"/>
    <x v="7"/>
    <x v="0"/>
  </r>
  <r>
    <x v="167"/>
    <x v="302"/>
    <x v="25"/>
    <x v="1"/>
    <x v="8"/>
    <s v="9-3/4 Diameter Round Wall Clock"/>
    <n v="44.13"/>
    <n v="4"/>
    <n v="12.14"/>
    <x v="7"/>
    <x v="0"/>
  </r>
  <r>
    <x v="167"/>
    <x v="302"/>
    <x v="25"/>
    <x v="0"/>
    <x v="12"/>
    <s v="Honeywell Quietcare HEPA Air Cleaner"/>
    <n v="62.92"/>
    <n v="1"/>
    <n v="10.220000000000001"/>
    <x v="7"/>
    <x v="0"/>
  </r>
  <r>
    <x v="167"/>
    <x v="302"/>
    <x v="25"/>
    <x v="0"/>
    <x v="0"/>
    <s v="Xerox 1916"/>
    <n v="78.3"/>
    <n v="2"/>
    <n v="29.36"/>
    <x v="7"/>
    <x v="0"/>
  </r>
  <r>
    <x v="167"/>
    <x v="325"/>
    <x v="3"/>
    <x v="0"/>
    <x v="3"/>
    <s v="Wilson Jones data.warehouse D-Ring Binders with DublLock"/>
    <n v="19.75"/>
    <n v="3"/>
    <n v="6.91"/>
    <x v="7"/>
    <x v="0"/>
  </r>
  <r>
    <x v="167"/>
    <x v="326"/>
    <x v="2"/>
    <x v="0"/>
    <x v="7"/>
    <s v="Acco Clips to Go Binder Clips, 24 Clips in Two Sizes"/>
    <n v="5.68"/>
    <n v="2"/>
    <n v="1.92"/>
    <x v="7"/>
    <x v="0"/>
  </r>
  <r>
    <x v="168"/>
    <x v="327"/>
    <x v="24"/>
    <x v="0"/>
    <x v="3"/>
    <s v="Wilson Jones 14 Line Acrylic Coated Pressboard Data Binders"/>
    <n v="26.7"/>
    <n v="5"/>
    <n v="12.55"/>
    <x v="7"/>
    <x v="0"/>
  </r>
  <r>
    <x v="168"/>
    <x v="327"/>
    <x v="24"/>
    <x v="2"/>
    <x v="9"/>
    <s v="Memorex Micro Travel Drive 4 GB"/>
    <n v="21.2"/>
    <n v="2"/>
    <n v="9.1199999999999992"/>
    <x v="7"/>
    <x v="0"/>
  </r>
  <r>
    <x v="168"/>
    <x v="327"/>
    <x v="24"/>
    <x v="0"/>
    <x v="2"/>
    <s v="Smead Adjustable Mobile File Trolley with Lockable Top"/>
    <n v="838.38"/>
    <n v="2"/>
    <n v="226.36"/>
    <x v="7"/>
    <x v="0"/>
  </r>
  <r>
    <x v="169"/>
    <x v="206"/>
    <x v="26"/>
    <x v="1"/>
    <x v="13"/>
    <s v="BoxOffice By Design Rectangular and Half-Moon Meeting Room Tables"/>
    <n v="218.75"/>
    <n v="2"/>
    <n v="-161.88"/>
    <x v="7"/>
    <x v="0"/>
  </r>
  <r>
    <x v="169"/>
    <x v="206"/>
    <x v="26"/>
    <x v="0"/>
    <x v="12"/>
    <s v="Bravo II Megaboss 12-Amp Hard Body Upright, Replacement Belts, 2 Belts per Pack"/>
    <n v="2.6"/>
    <n v="1"/>
    <n v="0.28999999999999998"/>
    <x v="7"/>
    <x v="0"/>
  </r>
  <r>
    <x v="169"/>
    <x v="328"/>
    <x v="20"/>
    <x v="0"/>
    <x v="0"/>
    <s v="Xerox 1884"/>
    <n v="39.96"/>
    <n v="2"/>
    <n v="18.78"/>
    <x v="7"/>
    <x v="0"/>
  </r>
  <r>
    <x v="169"/>
    <x v="328"/>
    <x v="20"/>
    <x v="0"/>
    <x v="14"/>
    <s v="Acme Box Cutter Scissors"/>
    <n v="102.3"/>
    <n v="10"/>
    <n v="26.6"/>
    <x v="7"/>
    <x v="0"/>
  </r>
  <r>
    <x v="169"/>
    <x v="328"/>
    <x v="20"/>
    <x v="0"/>
    <x v="2"/>
    <s v="Staple magnet"/>
    <n v="21.36"/>
    <n v="2"/>
    <n v="5.77"/>
    <x v="7"/>
    <x v="0"/>
  </r>
  <r>
    <x v="169"/>
    <x v="292"/>
    <x v="12"/>
    <x v="0"/>
    <x v="0"/>
    <s v="White Computer Printout Paper by Universal"/>
    <n v="93.02"/>
    <n v="3"/>
    <n v="33.72"/>
    <x v="7"/>
    <x v="0"/>
  </r>
  <r>
    <x v="170"/>
    <x v="329"/>
    <x v="27"/>
    <x v="0"/>
    <x v="12"/>
    <s v="Hoover WindTunnel Plus Canister Vacuum"/>
    <n v="1089.75"/>
    <n v="3"/>
    <n v="305.13"/>
    <x v="7"/>
    <x v="0"/>
  </r>
  <r>
    <x v="170"/>
    <x v="329"/>
    <x v="27"/>
    <x v="0"/>
    <x v="0"/>
    <s v="Xerox 1934"/>
    <n v="447.84"/>
    <n v="8"/>
    <n v="219.44"/>
    <x v="7"/>
    <x v="0"/>
  </r>
  <r>
    <x v="170"/>
    <x v="329"/>
    <x v="27"/>
    <x v="0"/>
    <x v="4"/>
    <s v="Newell 329"/>
    <n v="16.399999999999999"/>
    <n v="5"/>
    <n v="4.26"/>
    <x v="7"/>
    <x v="0"/>
  </r>
  <r>
    <x v="170"/>
    <x v="329"/>
    <x v="27"/>
    <x v="2"/>
    <x v="6"/>
    <s v="Panasonic KX T7731-B Digital phone"/>
    <n v="399.96"/>
    <n v="5"/>
    <n v="35"/>
    <x v="7"/>
    <x v="0"/>
  </r>
  <r>
    <x v="170"/>
    <x v="329"/>
    <x v="27"/>
    <x v="0"/>
    <x v="2"/>
    <s v="Safco Wire Cube Shelving System, For Use as 4 or 5 14&quot; Cubes, Black"/>
    <n v="158.9"/>
    <n v="5"/>
    <n v="7.95"/>
    <x v="7"/>
    <x v="0"/>
  </r>
  <r>
    <x v="170"/>
    <x v="329"/>
    <x v="27"/>
    <x v="0"/>
    <x v="3"/>
    <s v="Ibico Standard Transparent Covers"/>
    <n v="13.18"/>
    <n v="1"/>
    <n v="4.78"/>
    <x v="7"/>
    <x v="0"/>
  </r>
  <r>
    <x v="170"/>
    <x v="44"/>
    <x v="41"/>
    <x v="0"/>
    <x v="12"/>
    <s v="Eureka The Boss Cordless Rechargeable Stick Vac"/>
    <n v="101.96"/>
    <n v="2"/>
    <n v="27.53"/>
    <x v="7"/>
    <x v="0"/>
  </r>
  <r>
    <x v="170"/>
    <x v="44"/>
    <x v="41"/>
    <x v="0"/>
    <x v="0"/>
    <s v="Southworth 25% Cotton Premium Laser Paper and Envelopes"/>
    <n v="259.74"/>
    <n v="13"/>
    <n v="124.68"/>
    <x v="7"/>
    <x v="0"/>
  </r>
  <r>
    <x v="170"/>
    <x v="44"/>
    <x v="41"/>
    <x v="2"/>
    <x v="9"/>
    <s v="Maxell 4.7GB DVD-R"/>
    <n v="255.42"/>
    <n v="9"/>
    <n v="104.72"/>
    <x v="7"/>
    <x v="0"/>
  </r>
  <r>
    <x v="171"/>
    <x v="330"/>
    <x v="3"/>
    <x v="0"/>
    <x v="0"/>
    <s v="Adams Phone Message Book, Professional, 400 Message Capacity, 5 3/6Â” x 11Â”"/>
    <n v="20.94"/>
    <n v="3"/>
    <n v="9.84"/>
    <x v="7"/>
    <x v="0"/>
  </r>
  <r>
    <x v="171"/>
    <x v="330"/>
    <x v="3"/>
    <x v="0"/>
    <x v="0"/>
    <s v="Xerox 1913"/>
    <n v="110.96"/>
    <n v="2"/>
    <n v="53.26"/>
    <x v="7"/>
    <x v="0"/>
  </r>
  <r>
    <x v="171"/>
    <x v="330"/>
    <x v="3"/>
    <x v="1"/>
    <x v="5"/>
    <s v="Global Value Steno Chair, Gray"/>
    <n v="340.14"/>
    <n v="7"/>
    <n v="21.26"/>
    <x v="7"/>
    <x v="0"/>
  </r>
  <r>
    <x v="171"/>
    <x v="331"/>
    <x v="3"/>
    <x v="2"/>
    <x v="9"/>
    <s v="Logitech Desktop MK120 Mouse and keyboard Combo"/>
    <n v="16.36"/>
    <n v="1"/>
    <n v="1.64"/>
    <x v="7"/>
    <x v="0"/>
  </r>
  <r>
    <x v="171"/>
    <x v="331"/>
    <x v="3"/>
    <x v="0"/>
    <x v="2"/>
    <s v="Akro Stacking Bins"/>
    <n v="15.78"/>
    <n v="2"/>
    <n v="0.63"/>
    <x v="7"/>
    <x v="0"/>
  </r>
  <r>
    <x v="171"/>
    <x v="331"/>
    <x v="3"/>
    <x v="0"/>
    <x v="4"/>
    <s v="Boston KS Multi-Size Manual Pencil Sharpener"/>
    <n v="45.98"/>
    <n v="2"/>
    <n v="12.87"/>
    <x v="7"/>
    <x v="0"/>
  </r>
  <r>
    <x v="171"/>
    <x v="332"/>
    <x v="37"/>
    <x v="0"/>
    <x v="12"/>
    <s v="Fellowes Advanced Computer Series Surge Protectors"/>
    <n v="79.47"/>
    <n v="3"/>
    <n v="22.25"/>
    <x v="7"/>
    <x v="0"/>
  </r>
  <r>
    <x v="171"/>
    <x v="332"/>
    <x v="37"/>
    <x v="0"/>
    <x v="4"/>
    <s v="Binney &amp; Smith inkTank Erasable Pocket Highlighter, Chisel Tip, Yellow"/>
    <n v="4.5599999999999996"/>
    <n v="2"/>
    <n v="2.0099999999999998"/>
    <x v="7"/>
    <x v="0"/>
  </r>
  <r>
    <x v="171"/>
    <x v="332"/>
    <x v="37"/>
    <x v="1"/>
    <x v="5"/>
    <s v="Hon GuestStacker Chair"/>
    <n v="1133.3499999999999"/>
    <n v="5"/>
    <n v="294.67"/>
    <x v="7"/>
    <x v="0"/>
  </r>
  <r>
    <x v="171"/>
    <x v="153"/>
    <x v="20"/>
    <x v="2"/>
    <x v="6"/>
    <s v="Plantronics CS 50-USB -Â headsetÂ - Convertible, Monaural"/>
    <n v="135.99"/>
    <n v="1"/>
    <n v="36.72"/>
    <x v="7"/>
    <x v="0"/>
  </r>
  <r>
    <x v="171"/>
    <x v="153"/>
    <x v="20"/>
    <x v="0"/>
    <x v="4"/>
    <s v="Binney &amp; Smith inkTank Erasable Pocket Highlighter, Chisel Tip, Yellow"/>
    <n v="15.96"/>
    <n v="7"/>
    <n v="7.02"/>
    <x v="7"/>
    <x v="0"/>
  </r>
  <r>
    <x v="171"/>
    <x v="333"/>
    <x v="0"/>
    <x v="1"/>
    <x v="13"/>
    <s v="SAFCO PlanMaster Heigh-Adjustable Drafting Table Base, 43w x 30d x 30-37h, Black"/>
    <n v="489.23"/>
    <n v="2"/>
    <n v="41.93"/>
    <x v="7"/>
    <x v="0"/>
  </r>
  <r>
    <x v="172"/>
    <x v="334"/>
    <x v="9"/>
    <x v="2"/>
    <x v="9"/>
    <s v="Maxell 74 Minute CD-R Spindle, 50/Pack"/>
    <n v="62.91"/>
    <n v="3"/>
    <n v="22.65"/>
    <x v="7"/>
    <x v="0"/>
  </r>
  <r>
    <x v="172"/>
    <x v="335"/>
    <x v="20"/>
    <x v="2"/>
    <x v="9"/>
    <s v="Logitech G700s Rechargeable Gaming Mouse"/>
    <n v="199.98"/>
    <n v="2"/>
    <n v="83.99"/>
    <x v="7"/>
    <x v="0"/>
  </r>
  <r>
    <x v="173"/>
    <x v="336"/>
    <x v="3"/>
    <x v="0"/>
    <x v="12"/>
    <s v="Fellowes Superior 10 Outlet Split Surge Protector"/>
    <n v="76.12"/>
    <n v="2"/>
    <n v="22.07"/>
    <x v="7"/>
    <x v="0"/>
  </r>
  <r>
    <x v="173"/>
    <x v="336"/>
    <x v="3"/>
    <x v="2"/>
    <x v="16"/>
    <s v="Sharp AL-1530CS Digital Copier"/>
    <n v="1199.98"/>
    <n v="3"/>
    <n v="434.99"/>
    <x v="7"/>
    <x v="0"/>
  </r>
  <r>
    <x v="173"/>
    <x v="336"/>
    <x v="3"/>
    <x v="2"/>
    <x v="6"/>
    <s v="AT&amp;T 1070 Corded Phone"/>
    <n v="445.96"/>
    <n v="5"/>
    <n v="55.75"/>
    <x v="7"/>
    <x v="0"/>
  </r>
  <r>
    <x v="173"/>
    <x v="336"/>
    <x v="3"/>
    <x v="1"/>
    <x v="8"/>
    <s v="Dana Halogen Swing-Arm Architect Lamp"/>
    <n v="327.76"/>
    <n v="8"/>
    <n v="91.77"/>
    <x v="7"/>
    <x v="0"/>
  </r>
  <r>
    <x v="173"/>
    <x v="337"/>
    <x v="12"/>
    <x v="1"/>
    <x v="8"/>
    <s v="Eldon Delta Triangular Chair Mat, 52&quot; x 58&quot;, Clear"/>
    <n v="121.38"/>
    <n v="4"/>
    <n v="-3.03"/>
    <x v="7"/>
    <x v="0"/>
  </r>
  <r>
    <x v="173"/>
    <x v="337"/>
    <x v="12"/>
    <x v="2"/>
    <x v="9"/>
    <s v="SanDisk Ultra 64 GB MicroSDHC Class 10 Memory Card"/>
    <n v="95.98"/>
    <n v="3"/>
    <n v="-10.8"/>
    <x v="7"/>
    <x v="0"/>
  </r>
  <r>
    <x v="173"/>
    <x v="51"/>
    <x v="3"/>
    <x v="0"/>
    <x v="2"/>
    <s v="Advantus Rolling Drawer Organizers"/>
    <n v="423.28"/>
    <n v="11"/>
    <n v="110.05"/>
    <x v="7"/>
    <x v="0"/>
  </r>
  <r>
    <x v="173"/>
    <x v="338"/>
    <x v="14"/>
    <x v="2"/>
    <x v="16"/>
    <s v="Sharp 1540cs Digital Laser Copier"/>
    <n v="549.99"/>
    <n v="1"/>
    <n v="275"/>
    <x v="7"/>
    <x v="0"/>
  </r>
  <r>
    <x v="173"/>
    <x v="338"/>
    <x v="14"/>
    <x v="0"/>
    <x v="12"/>
    <s v="Acco Smartsocket Table Surge Protector, 6 Color-Coded Adapter Outlets"/>
    <n v="167.54"/>
    <n v="3"/>
    <n v="37.229999999999997"/>
    <x v="7"/>
    <x v="0"/>
  </r>
  <r>
    <x v="173"/>
    <x v="338"/>
    <x v="14"/>
    <x v="0"/>
    <x v="10"/>
    <s v="Globe Weis Peel &amp; Seel First Class Envelopes"/>
    <n v="38.340000000000003"/>
    <n v="3"/>
    <n v="17.25"/>
    <x v="7"/>
    <x v="0"/>
  </r>
  <r>
    <x v="173"/>
    <x v="338"/>
    <x v="14"/>
    <x v="1"/>
    <x v="8"/>
    <s v="Nu-Dell Float Frame 11 x 14 1/2"/>
    <n v="53.88"/>
    <n v="6"/>
    <n v="22.63"/>
    <x v="7"/>
    <x v="0"/>
  </r>
  <r>
    <x v="173"/>
    <x v="338"/>
    <x v="14"/>
    <x v="2"/>
    <x v="6"/>
    <s v="Motorola Droid Maxx"/>
    <n v="299.98"/>
    <n v="2"/>
    <n v="83.99"/>
    <x v="7"/>
    <x v="0"/>
  </r>
  <r>
    <x v="173"/>
    <x v="339"/>
    <x v="16"/>
    <x v="1"/>
    <x v="11"/>
    <s v="O'Sullivan 2-Shelf Heavy-Duty Bookcases"/>
    <n v="155.46"/>
    <n v="4"/>
    <n v="-7.77"/>
    <x v="7"/>
    <x v="0"/>
  </r>
  <r>
    <x v="174"/>
    <x v="340"/>
    <x v="16"/>
    <x v="2"/>
    <x v="6"/>
    <s v="AT&amp;T 1070 Corded Phone"/>
    <n v="178.38"/>
    <n v="2"/>
    <n v="22.3"/>
    <x v="7"/>
    <x v="0"/>
  </r>
  <r>
    <x v="174"/>
    <x v="340"/>
    <x v="16"/>
    <x v="0"/>
    <x v="0"/>
    <s v="Xerox 21"/>
    <n v="15.55"/>
    <n v="3"/>
    <n v="5.44"/>
    <x v="7"/>
    <x v="0"/>
  </r>
  <r>
    <x v="174"/>
    <x v="341"/>
    <x v="3"/>
    <x v="0"/>
    <x v="1"/>
    <s v="Avery 494"/>
    <n v="20.88"/>
    <n v="8"/>
    <n v="9.6"/>
    <x v="7"/>
    <x v="0"/>
  </r>
  <r>
    <x v="174"/>
    <x v="342"/>
    <x v="22"/>
    <x v="2"/>
    <x v="6"/>
    <s v="Cisco Unified IP Phone 7945G VoIP phone"/>
    <n v="1091.17"/>
    <n v="4"/>
    <n v="68.2"/>
    <x v="7"/>
    <x v="0"/>
  </r>
  <r>
    <x v="174"/>
    <x v="342"/>
    <x v="22"/>
    <x v="2"/>
    <x v="6"/>
    <s v="Jawbone MINI JAMBOX Wireless Bluetooth Speaker"/>
    <n v="219.17"/>
    <n v="2"/>
    <n v="-43.83"/>
    <x v="7"/>
    <x v="0"/>
  </r>
  <r>
    <x v="174"/>
    <x v="343"/>
    <x v="22"/>
    <x v="0"/>
    <x v="3"/>
    <s v="Ibico Ibimaster 300 Manual Binding System"/>
    <n v="2060.7399999999998"/>
    <n v="7"/>
    <n v="643.98"/>
    <x v="7"/>
    <x v="0"/>
  </r>
  <r>
    <x v="174"/>
    <x v="344"/>
    <x v="3"/>
    <x v="0"/>
    <x v="0"/>
    <s v="Great White Multi-Use Recycled Paper (20Lb. and 84 Bright)"/>
    <n v="5.98"/>
    <n v="1"/>
    <n v="2.69"/>
    <x v="7"/>
    <x v="0"/>
  </r>
  <r>
    <x v="174"/>
    <x v="310"/>
    <x v="12"/>
    <x v="0"/>
    <x v="7"/>
    <s v="Super Bands, 12/Pack"/>
    <n v="4.46"/>
    <n v="3"/>
    <n v="-0.95"/>
    <x v="7"/>
    <x v="0"/>
  </r>
  <r>
    <x v="174"/>
    <x v="310"/>
    <x v="12"/>
    <x v="0"/>
    <x v="3"/>
    <s v="Avery Hole Reinforcements"/>
    <n v="9.35"/>
    <n v="5"/>
    <n v="-6.54"/>
    <x v="7"/>
    <x v="0"/>
  </r>
  <r>
    <x v="175"/>
    <x v="193"/>
    <x v="22"/>
    <x v="1"/>
    <x v="8"/>
    <s v="Eldon Image Series Desk Accessories, Ebony"/>
    <n v="12.35"/>
    <n v="1"/>
    <n v="5.43"/>
    <x v="7"/>
    <x v="0"/>
  </r>
  <r>
    <x v="175"/>
    <x v="193"/>
    <x v="22"/>
    <x v="0"/>
    <x v="4"/>
    <s v="Sanford 52201 APSCO Electric Pencil Sharpener"/>
    <n v="40.97"/>
    <n v="1"/>
    <n v="10.65"/>
    <x v="7"/>
    <x v="0"/>
  </r>
  <r>
    <x v="175"/>
    <x v="193"/>
    <x v="22"/>
    <x v="0"/>
    <x v="7"/>
    <s v="Vinyl Coated Wire Paper Clips in Organizer Box, 800/Box"/>
    <n v="22.96"/>
    <n v="2"/>
    <n v="10.79"/>
    <x v="7"/>
    <x v="0"/>
  </r>
  <r>
    <x v="175"/>
    <x v="318"/>
    <x v="20"/>
    <x v="0"/>
    <x v="2"/>
    <s v="Tennsco Single-Tier Lockers"/>
    <n v="375.34"/>
    <n v="1"/>
    <n v="18.77"/>
    <x v="7"/>
    <x v="0"/>
  </r>
  <r>
    <x v="176"/>
    <x v="345"/>
    <x v="23"/>
    <x v="0"/>
    <x v="3"/>
    <s v="Performers Binder/Pad Holder, Black"/>
    <n v="196.21"/>
    <n v="7"/>
    <n v="98.11"/>
    <x v="7"/>
    <x v="0"/>
  </r>
  <r>
    <x v="176"/>
    <x v="346"/>
    <x v="3"/>
    <x v="2"/>
    <x v="6"/>
    <s v="BlackBerry Q10"/>
    <n v="806.34"/>
    <n v="8"/>
    <n v="50.4"/>
    <x v="7"/>
    <x v="0"/>
  </r>
  <r>
    <x v="176"/>
    <x v="346"/>
    <x v="3"/>
    <x v="1"/>
    <x v="8"/>
    <s v="Seth Thomas 14&quot; Day/Date Wall Clock"/>
    <n v="85.44"/>
    <n v="3"/>
    <n v="31.61"/>
    <x v="7"/>
    <x v="0"/>
  </r>
  <r>
    <x v="176"/>
    <x v="347"/>
    <x v="16"/>
    <x v="0"/>
    <x v="0"/>
    <s v="Xerox 229"/>
    <n v="31.1"/>
    <n v="6"/>
    <n v="10.89"/>
    <x v="7"/>
    <x v="0"/>
  </r>
  <r>
    <x v="176"/>
    <x v="347"/>
    <x v="16"/>
    <x v="0"/>
    <x v="4"/>
    <s v="Bulldog Vacuum Base Pencil Sharpener"/>
    <n v="47.96"/>
    <n v="5"/>
    <n v="4.2"/>
    <x v="7"/>
    <x v="0"/>
  </r>
  <r>
    <x v="176"/>
    <x v="347"/>
    <x v="16"/>
    <x v="2"/>
    <x v="9"/>
    <s v="Maxell 4.7GB DVD-R"/>
    <n v="158.93"/>
    <n v="7"/>
    <n v="41.72"/>
    <x v="7"/>
    <x v="0"/>
  </r>
  <r>
    <x v="176"/>
    <x v="347"/>
    <x v="16"/>
    <x v="0"/>
    <x v="12"/>
    <s v="Acco Smartsocket Color-Coded Six-Outlet AC Adapter Model Surge Protectors"/>
    <n v="211.25"/>
    <n v="6"/>
    <n v="15.84"/>
    <x v="7"/>
    <x v="0"/>
  </r>
  <r>
    <x v="176"/>
    <x v="347"/>
    <x v="16"/>
    <x v="0"/>
    <x v="14"/>
    <s v="Acco Side-Punched Conventional Columnar Pads"/>
    <n v="5.55"/>
    <n v="2"/>
    <n v="-1.04"/>
    <x v="7"/>
    <x v="0"/>
  </r>
  <r>
    <x v="176"/>
    <x v="347"/>
    <x v="16"/>
    <x v="0"/>
    <x v="1"/>
    <s v="Avery 501"/>
    <n v="2.95"/>
    <n v="1"/>
    <n v="1"/>
    <x v="7"/>
    <x v="0"/>
  </r>
  <r>
    <x v="176"/>
    <x v="172"/>
    <x v="4"/>
    <x v="0"/>
    <x v="3"/>
    <s v="Acco Translucent Poly Ring Binders"/>
    <n v="14.04"/>
    <n v="3"/>
    <n v="6.74"/>
    <x v="7"/>
    <x v="0"/>
  </r>
  <r>
    <x v="176"/>
    <x v="172"/>
    <x v="4"/>
    <x v="2"/>
    <x v="9"/>
    <s v="Maxell 74 Minute CD-R Spindle, 50/Pack"/>
    <n v="272.61"/>
    <n v="13"/>
    <n v="98.14"/>
    <x v="7"/>
    <x v="0"/>
  </r>
  <r>
    <x v="177"/>
    <x v="348"/>
    <x v="0"/>
    <x v="0"/>
    <x v="3"/>
    <s v="GBC Durable Plastic Covers"/>
    <n v="30.96"/>
    <n v="8"/>
    <n v="-52.63"/>
    <x v="7"/>
    <x v="0"/>
  </r>
  <r>
    <x v="177"/>
    <x v="349"/>
    <x v="37"/>
    <x v="0"/>
    <x v="3"/>
    <s v="Premium Transparent Presentation Covers by GBC"/>
    <n v="62.94"/>
    <n v="3"/>
    <n v="30.21"/>
    <x v="7"/>
    <x v="0"/>
  </r>
  <r>
    <x v="177"/>
    <x v="349"/>
    <x v="16"/>
    <x v="0"/>
    <x v="0"/>
    <s v="Xerox 1955"/>
    <n v="91.36"/>
    <n v="5"/>
    <n v="29.69"/>
    <x v="7"/>
    <x v="0"/>
  </r>
  <r>
    <x v="177"/>
    <x v="349"/>
    <x v="16"/>
    <x v="0"/>
    <x v="12"/>
    <s v="Fellowes Superior 10 Outlet Split Surge Protector"/>
    <n v="152.24"/>
    <n v="5"/>
    <n v="17.13"/>
    <x v="7"/>
    <x v="0"/>
  </r>
  <r>
    <x v="177"/>
    <x v="12"/>
    <x v="3"/>
    <x v="0"/>
    <x v="12"/>
    <s v="Tripp Lite TLP810NET Broadband Surge for Modem/Fax"/>
    <n v="152.91"/>
    <n v="3"/>
    <n v="42.81"/>
    <x v="7"/>
    <x v="0"/>
  </r>
  <r>
    <x v="177"/>
    <x v="12"/>
    <x v="3"/>
    <x v="0"/>
    <x v="0"/>
    <s v="Xerox 1925"/>
    <n v="92.94"/>
    <n v="3"/>
    <n v="41.82"/>
    <x v="7"/>
    <x v="0"/>
  </r>
  <r>
    <x v="177"/>
    <x v="12"/>
    <x v="3"/>
    <x v="0"/>
    <x v="3"/>
    <s v="Avery Heavy-Duty EZD  Binder With Locking Rings"/>
    <n v="17.86"/>
    <n v="4"/>
    <n v="6.25"/>
    <x v="7"/>
    <x v="0"/>
  </r>
  <r>
    <x v="177"/>
    <x v="12"/>
    <x v="3"/>
    <x v="0"/>
    <x v="3"/>
    <s v="GBC Durable Plastic Covers"/>
    <n v="46.44"/>
    <n v="3"/>
    <n v="15.09"/>
    <x v="7"/>
    <x v="0"/>
  </r>
  <r>
    <x v="177"/>
    <x v="12"/>
    <x v="3"/>
    <x v="1"/>
    <x v="5"/>
    <s v="Novimex Fabric Task Chair"/>
    <n v="195.14"/>
    <n v="4"/>
    <n v="-12.2"/>
    <x v="7"/>
    <x v="0"/>
  </r>
  <r>
    <x v="178"/>
    <x v="350"/>
    <x v="2"/>
    <x v="1"/>
    <x v="13"/>
    <s v="Chromcraft Rectangular Conference Tables"/>
    <n v="853.09"/>
    <n v="6"/>
    <n v="-227.49"/>
    <x v="7"/>
    <x v="0"/>
  </r>
  <r>
    <x v="179"/>
    <x v="127"/>
    <x v="0"/>
    <x v="0"/>
    <x v="0"/>
    <s v="Xerox 203"/>
    <n v="15.55"/>
    <n v="3"/>
    <n v="5.44"/>
    <x v="7"/>
    <x v="0"/>
  </r>
  <r>
    <x v="179"/>
    <x v="351"/>
    <x v="13"/>
    <x v="0"/>
    <x v="0"/>
    <s v="Xerox 1929"/>
    <n v="114.2"/>
    <n v="5"/>
    <n v="52.53"/>
    <x v="7"/>
    <x v="0"/>
  </r>
  <r>
    <x v="179"/>
    <x v="351"/>
    <x v="13"/>
    <x v="0"/>
    <x v="3"/>
    <s v="Avery Non-Stick Binders"/>
    <n v="17.96"/>
    <n v="4"/>
    <n v="8.26"/>
    <x v="7"/>
    <x v="0"/>
  </r>
  <r>
    <x v="179"/>
    <x v="351"/>
    <x v="13"/>
    <x v="0"/>
    <x v="7"/>
    <s v="Colored Push Pins"/>
    <n v="12.67"/>
    <n v="7"/>
    <n v="4.5599999999999996"/>
    <x v="7"/>
    <x v="0"/>
  </r>
  <r>
    <x v="179"/>
    <x v="351"/>
    <x v="13"/>
    <x v="2"/>
    <x v="9"/>
    <s v="LogitechÂ Gaming G510s - Keyboard"/>
    <n v="339.96"/>
    <n v="4"/>
    <n v="122.39"/>
    <x v="7"/>
    <x v="0"/>
  </r>
  <r>
    <x v="180"/>
    <x v="232"/>
    <x v="10"/>
    <x v="0"/>
    <x v="4"/>
    <s v="Turquoise Lead Holder with Pocket Clip"/>
    <n v="10.72"/>
    <n v="2"/>
    <n v="1.74"/>
    <x v="7"/>
    <x v="0"/>
  </r>
  <r>
    <x v="180"/>
    <x v="282"/>
    <x v="10"/>
    <x v="0"/>
    <x v="3"/>
    <s v="GBC DocuBind P50 Personal Binding Machine"/>
    <n v="76.78"/>
    <n v="4"/>
    <n v="-58.86"/>
    <x v="7"/>
    <x v="0"/>
  </r>
  <r>
    <x v="180"/>
    <x v="282"/>
    <x v="10"/>
    <x v="0"/>
    <x v="14"/>
    <s v="Acme Kleencut Forged Steel Scissors"/>
    <n v="9.18"/>
    <n v="2"/>
    <n v="1.1499999999999999"/>
    <x v="7"/>
    <x v="0"/>
  </r>
  <r>
    <x v="180"/>
    <x v="352"/>
    <x v="13"/>
    <x v="1"/>
    <x v="11"/>
    <s v="Hon Metal Bookcases, Gray"/>
    <n v="638.82000000000005"/>
    <n v="9"/>
    <n v="172.48"/>
    <x v="7"/>
    <x v="0"/>
  </r>
  <r>
    <x v="180"/>
    <x v="17"/>
    <x v="3"/>
    <x v="1"/>
    <x v="8"/>
    <s v="Deflect-o EconoMat Studded, No Bevel Mat for Low Pile Carpeting"/>
    <n v="289.24"/>
    <n v="7"/>
    <n v="26.03"/>
    <x v="7"/>
    <x v="0"/>
  </r>
  <r>
    <x v="180"/>
    <x v="17"/>
    <x v="3"/>
    <x v="0"/>
    <x v="3"/>
    <s v="Satellite Sectional Post Binders"/>
    <n v="69.459999999999994"/>
    <n v="2"/>
    <n v="22.57"/>
    <x v="7"/>
    <x v="0"/>
  </r>
  <r>
    <x v="180"/>
    <x v="183"/>
    <x v="4"/>
    <x v="0"/>
    <x v="2"/>
    <s v="Space Solutions HD Industrial Steel Shelving."/>
    <n v="344.91"/>
    <n v="3"/>
    <n v="10.35"/>
    <x v="7"/>
    <x v="0"/>
  </r>
  <r>
    <x v="181"/>
    <x v="353"/>
    <x v="1"/>
    <x v="1"/>
    <x v="5"/>
    <s v="Global Leather and Oak Executive Chair, Black"/>
    <n v="421.37"/>
    <n v="2"/>
    <n v="-6.02"/>
    <x v="7"/>
    <x v="0"/>
  </r>
  <r>
    <x v="181"/>
    <x v="317"/>
    <x v="6"/>
    <x v="1"/>
    <x v="5"/>
    <s v="Safco Chair Connectors, 6/Carton"/>
    <n v="500.24"/>
    <n v="13"/>
    <n v="145.07"/>
    <x v="7"/>
    <x v="0"/>
  </r>
  <r>
    <x v="181"/>
    <x v="317"/>
    <x v="6"/>
    <x v="0"/>
    <x v="0"/>
    <s v="Riverleaf Stik-Withit Designer Note Cubes"/>
    <n v="20.12"/>
    <n v="2"/>
    <n v="9.26"/>
    <x v="7"/>
    <x v="0"/>
  </r>
  <r>
    <x v="181"/>
    <x v="317"/>
    <x v="6"/>
    <x v="0"/>
    <x v="3"/>
    <s v="GBC DocuBind TL300 Electric Binding System"/>
    <n v="896.99"/>
    <n v="1"/>
    <n v="421.59"/>
    <x v="7"/>
    <x v="0"/>
  </r>
  <r>
    <x v="182"/>
    <x v="354"/>
    <x v="10"/>
    <x v="0"/>
    <x v="4"/>
    <s v="Faber Castell Col-Erase Pencils"/>
    <n v="3.91"/>
    <n v="1"/>
    <n v="1.03"/>
    <x v="7"/>
    <x v="0"/>
  </r>
  <r>
    <x v="182"/>
    <x v="355"/>
    <x v="16"/>
    <x v="0"/>
    <x v="14"/>
    <s v="Acme Serrated Blade Letter Opener"/>
    <n v="7.63"/>
    <n v="3"/>
    <n v="-1.81"/>
    <x v="7"/>
    <x v="0"/>
  </r>
  <r>
    <x v="182"/>
    <x v="259"/>
    <x v="24"/>
    <x v="0"/>
    <x v="0"/>
    <s v="Xerox 1899"/>
    <n v="11.56"/>
    <n v="2"/>
    <n v="5.66"/>
    <x v="7"/>
    <x v="0"/>
  </r>
  <r>
    <x v="183"/>
    <x v="356"/>
    <x v="20"/>
    <x v="0"/>
    <x v="0"/>
    <s v="Xerox 1994"/>
    <n v="25.92"/>
    <n v="4"/>
    <n v="12.44"/>
    <x v="7"/>
    <x v="0"/>
  </r>
  <r>
    <x v="183"/>
    <x v="356"/>
    <x v="20"/>
    <x v="0"/>
    <x v="0"/>
    <s v="Personal Creations Ink Jet Cards and Labels"/>
    <n v="45.92"/>
    <n v="4"/>
    <n v="22.5"/>
    <x v="7"/>
    <x v="0"/>
  </r>
  <r>
    <x v="183"/>
    <x v="357"/>
    <x v="3"/>
    <x v="0"/>
    <x v="3"/>
    <s v="GBC Linen Binding Covers"/>
    <n v="49.57"/>
    <n v="2"/>
    <n v="17.350000000000001"/>
    <x v="7"/>
    <x v="0"/>
  </r>
  <r>
    <x v="183"/>
    <x v="358"/>
    <x v="26"/>
    <x v="0"/>
    <x v="0"/>
    <s v="Xerox 1976"/>
    <n v="15.55"/>
    <n v="3"/>
    <n v="5.44"/>
    <x v="7"/>
    <x v="0"/>
  </r>
  <r>
    <x v="183"/>
    <x v="358"/>
    <x v="26"/>
    <x v="0"/>
    <x v="14"/>
    <s v="Acme Titanium Bonded Scissors"/>
    <n v="6.8"/>
    <n v="1"/>
    <n v="0.51"/>
    <x v="7"/>
    <x v="0"/>
  </r>
  <r>
    <x v="183"/>
    <x v="358"/>
    <x v="26"/>
    <x v="1"/>
    <x v="8"/>
    <s v="Regeneration Desk Collection"/>
    <n v="4.22"/>
    <n v="3"/>
    <n v="1.27"/>
    <x v="7"/>
    <x v="0"/>
  </r>
  <r>
    <x v="183"/>
    <x v="358"/>
    <x v="26"/>
    <x v="2"/>
    <x v="6"/>
    <s v="Cisco SPA525G2 IP Phone - Wireless"/>
    <n v="143.63999999999999"/>
    <n v="9"/>
    <n v="10.77"/>
    <x v="7"/>
    <x v="0"/>
  </r>
  <r>
    <x v="183"/>
    <x v="358"/>
    <x v="26"/>
    <x v="0"/>
    <x v="0"/>
    <s v="Xerox 1931"/>
    <n v="31.1"/>
    <n v="6"/>
    <n v="10.89"/>
    <x v="7"/>
    <x v="0"/>
  </r>
  <r>
    <x v="183"/>
    <x v="358"/>
    <x v="26"/>
    <x v="0"/>
    <x v="0"/>
    <s v="Xerox 1988"/>
    <n v="223.06"/>
    <n v="9"/>
    <n v="69.709999999999994"/>
    <x v="7"/>
    <x v="0"/>
  </r>
  <r>
    <x v="183"/>
    <x v="234"/>
    <x v="14"/>
    <x v="0"/>
    <x v="0"/>
    <s v="Xerox 1993"/>
    <n v="19.440000000000001"/>
    <n v="3"/>
    <n v="9.5299999999999994"/>
    <x v="7"/>
    <x v="0"/>
  </r>
  <r>
    <x v="184"/>
    <x v="357"/>
    <x v="35"/>
    <x v="0"/>
    <x v="3"/>
    <s v="SlimView Poly Binder, 3/8&quot;"/>
    <n v="8.2899999999999991"/>
    <n v="2"/>
    <n v="2.69"/>
    <x v="7"/>
    <x v="0"/>
  </r>
  <r>
    <x v="184"/>
    <x v="359"/>
    <x v="20"/>
    <x v="1"/>
    <x v="8"/>
    <s v="G.E. Longer-Life Indoor Recessed Floodlight Bulbs"/>
    <n v="13.28"/>
    <n v="2"/>
    <n v="6.37"/>
    <x v="7"/>
    <x v="0"/>
  </r>
  <r>
    <x v="184"/>
    <x v="359"/>
    <x v="20"/>
    <x v="0"/>
    <x v="3"/>
    <s v="Wilson Jones 1&quot; Hanging DublLock Ring Binders"/>
    <n v="12.67"/>
    <n v="3"/>
    <n v="4.4400000000000004"/>
    <x v="7"/>
    <x v="0"/>
  </r>
  <r>
    <x v="184"/>
    <x v="360"/>
    <x v="5"/>
    <x v="0"/>
    <x v="14"/>
    <s v="Acme Titanium Bonded Scissors"/>
    <n v="25.5"/>
    <n v="3"/>
    <n v="6.63"/>
    <x v="7"/>
    <x v="0"/>
  </r>
  <r>
    <x v="185"/>
    <x v="361"/>
    <x v="10"/>
    <x v="0"/>
    <x v="7"/>
    <s v="OIC Colored Binder Clips, Assorted Sizes"/>
    <n v="40.1"/>
    <n v="14"/>
    <n v="14.53"/>
    <x v="7"/>
    <x v="0"/>
  </r>
  <r>
    <x v="185"/>
    <x v="361"/>
    <x v="10"/>
    <x v="0"/>
    <x v="10"/>
    <s v="Redi-Strip #10 Envelopes, 4 1/8 x 9 1/2"/>
    <n v="4.72"/>
    <n v="2"/>
    <n v="1.65"/>
    <x v="7"/>
    <x v="0"/>
  </r>
  <r>
    <x v="185"/>
    <x v="361"/>
    <x v="10"/>
    <x v="0"/>
    <x v="0"/>
    <s v="Xerox 1921"/>
    <n v="23.98"/>
    <n v="3"/>
    <n v="7.49"/>
    <x v="7"/>
    <x v="0"/>
  </r>
  <r>
    <x v="185"/>
    <x v="361"/>
    <x v="10"/>
    <x v="0"/>
    <x v="10"/>
    <s v="Tyvek  Top-Opening Peel &amp; Seel Envelopes, Plain White"/>
    <n v="130.46"/>
    <n v="6"/>
    <n v="44.03"/>
    <x v="7"/>
    <x v="0"/>
  </r>
  <r>
    <x v="185"/>
    <x v="362"/>
    <x v="3"/>
    <x v="1"/>
    <x v="8"/>
    <s v="Eldon 200 Class Desk Accessories, Smoke"/>
    <n v="6.28"/>
    <n v="1"/>
    <n v="2.64"/>
    <x v="7"/>
    <x v="0"/>
  </r>
  <r>
    <x v="185"/>
    <x v="362"/>
    <x v="3"/>
    <x v="2"/>
    <x v="9"/>
    <s v="SanDisk Cruzer 32 GB USB Flash Drive"/>
    <n v="95.1"/>
    <n v="5"/>
    <n v="30.43"/>
    <x v="7"/>
    <x v="0"/>
  </r>
  <r>
    <x v="185"/>
    <x v="362"/>
    <x v="3"/>
    <x v="0"/>
    <x v="0"/>
    <s v="Xerox 23"/>
    <n v="25.92"/>
    <n v="4"/>
    <n v="12.44"/>
    <x v="7"/>
    <x v="0"/>
  </r>
  <r>
    <x v="185"/>
    <x v="362"/>
    <x v="3"/>
    <x v="0"/>
    <x v="2"/>
    <s v="Portable Personal File Box"/>
    <n v="48.84"/>
    <n v="4"/>
    <n v="13.19"/>
    <x v="7"/>
    <x v="0"/>
  </r>
  <r>
    <x v="185"/>
    <x v="363"/>
    <x v="22"/>
    <x v="2"/>
    <x v="6"/>
    <s v="Polycom VVX 310 VoIP phone"/>
    <n v="1007.94"/>
    <n v="7"/>
    <n v="75.599999999999994"/>
    <x v="7"/>
    <x v="0"/>
  </r>
  <r>
    <x v="185"/>
    <x v="364"/>
    <x v="0"/>
    <x v="0"/>
    <x v="3"/>
    <s v="Wilson Jones Elliptical Ring 3 1/2&quot; Capacity Binders, 800 sheets"/>
    <n v="25.68"/>
    <n v="3"/>
    <n v="-39.799999999999997"/>
    <x v="7"/>
    <x v="0"/>
  </r>
  <r>
    <x v="185"/>
    <x v="364"/>
    <x v="0"/>
    <x v="0"/>
    <x v="3"/>
    <s v="Square Ring Data Binders, Rigid 75 Pt. Covers, 11&quot; x 14-7/8&quot;"/>
    <n v="12.38"/>
    <n v="3"/>
    <n v="-19.809999999999999"/>
    <x v="7"/>
    <x v="0"/>
  </r>
  <r>
    <x v="185"/>
    <x v="14"/>
    <x v="10"/>
    <x v="0"/>
    <x v="3"/>
    <s v="Wilson Jones Custom Binder Spines &amp; Labels"/>
    <n v="6.53"/>
    <n v="4"/>
    <n v="-4.57"/>
    <x v="7"/>
    <x v="0"/>
  </r>
  <r>
    <x v="185"/>
    <x v="14"/>
    <x v="10"/>
    <x v="0"/>
    <x v="3"/>
    <s v="Insertable Tab Indexes For Data Binders"/>
    <n v="2.86"/>
    <n v="3"/>
    <n v="-2.29"/>
    <x v="7"/>
    <x v="0"/>
  </r>
  <r>
    <x v="185"/>
    <x v="14"/>
    <x v="10"/>
    <x v="0"/>
    <x v="3"/>
    <s v="Cardinal Slant-D Ring Binder, Heavy Gauge Vinyl"/>
    <n v="20.86"/>
    <n v="8"/>
    <n v="-16.68"/>
    <x v="7"/>
    <x v="0"/>
  </r>
  <r>
    <x v="186"/>
    <x v="365"/>
    <x v="3"/>
    <x v="2"/>
    <x v="9"/>
    <s v="SanDisk Ultra 32 GB MicroSDHC Class 10 Memory Card"/>
    <n v="176.8"/>
    <n v="8"/>
    <n v="22.98"/>
    <x v="7"/>
    <x v="0"/>
  </r>
  <r>
    <x v="186"/>
    <x v="366"/>
    <x v="7"/>
    <x v="1"/>
    <x v="8"/>
    <s v="Acrylic Self-Standing Desk Frames"/>
    <n v="10.68"/>
    <n v="4"/>
    <n v="4.0599999999999996"/>
    <x v="7"/>
    <x v="0"/>
  </r>
  <r>
    <x v="186"/>
    <x v="366"/>
    <x v="7"/>
    <x v="0"/>
    <x v="0"/>
    <s v="Xerox 1978"/>
    <n v="17.34"/>
    <n v="3"/>
    <n v="8.5"/>
    <x v="7"/>
    <x v="0"/>
  </r>
  <r>
    <x v="186"/>
    <x v="366"/>
    <x v="7"/>
    <x v="0"/>
    <x v="0"/>
    <s v="Avoid Verbal Orders Carbonless Minifold Book"/>
    <n v="3.38"/>
    <n v="1"/>
    <n v="1.55"/>
    <x v="7"/>
    <x v="0"/>
  </r>
  <r>
    <x v="186"/>
    <x v="367"/>
    <x v="7"/>
    <x v="0"/>
    <x v="4"/>
    <s v="Newell 340"/>
    <n v="8.64"/>
    <n v="3"/>
    <n v="2.5099999999999998"/>
    <x v="7"/>
    <x v="0"/>
  </r>
  <r>
    <x v="186"/>
    <x v="367"/>
    <x v="7"/>
    <x v="2"/>
    <x v="9"/>
    <s v="Plantronics Audio 478 Stereo USB Headset"/>
    <n v="149.97"/>
    <n v="3"/>
    <n v="52.49"/>
    <x v="7"/>
    <x v="0"/>
  </r>
  <r>
    <x v="187"/>
    <x v="368"/>
    <x v="3"/>
    <x v="0"/>
    <x v="4"/>
    <s v="Newell 341"/>
    <n v="8.56"/>
    <n v="2"/>
    <n v="2.48"/>
    <x v="7"/>
    <x v="0"/>
  </r>
  <r>
    <x v="187"/>
    <x v="368"/>
    <x v="3"/>
    <x v="2"/>
    <x v="6"/>
    <s v="Cisco SPA 501G IP Phone"/>
    <n v="213.48"/>
    <n v="3"/>
    <n v="16.010000000000002"/>
    <x v="7"/>
    <x v="0"/>
  </r>
  <r>
    <x v="187"/>
    <x v="368"/>
    <x v="3"/>
    <x v="0"/>
    <x v="3"/>
    <s v="Wilson Jones Hanging View Binder, White, 1&quot;"/>
    <n v="22.72"/>
    <n v="4"/>
    <n v="7.38"/>
    <x v="7"/>
    <x v="0"/>
  </r>
  <r>
    <x v="187"/>
    <x v="369"/>
    <x v="6"/>
    <x v="2"/>
    <x v="6"/>
    <s v="GE 30522EE2"/>
    <n v="579.95000000000005"/>
    <n v="5"/>
    <n v="168.19"/>
    <x v="7"/>
    <x v="0"/>
  </r>
  <r>
    <x v="187"/>
    <x v="369"/>
    <x v="6"/>
    <x v="1"/>
    <x v="8"/>
    <s v="Master Caster Door Stop, Large Neon Orange"/>
    <n v="29.12"/>
    <n v="4"/>
    <n v="12.52"/>
    <x v="7"/>
    <x v="0"/>
  </r>
  <r>
    <x v="187"/>
    <x v="369"/>
    <x v="6"/>
    <x v="1"/>
    <x v="13"/>
    <s v="Bretford CR8500 Series Meeting Room Furniture"/>
    <n v="1202.94"/>
    <n v="3"/>
    <n v="300.74"/>
    <x v="7"/>
    <x v="0"/>
  </r>
  <r>
    <x v="187"/>
    <x v="13"/>
    <x v="6"/>
    <x v="0"/>
    <x v="0"/>
    <s v="Xerox 1898"/>
    <n v="13.36"/>
    <n v="2"/>
    <n v="6.41"/>
    <x v="7"/>
    <x v="0"/>
  </r>
  <r>
    <x v="188"/>
    <x v="370"/>
    <x v="3"/>
    <x v="0"/>
    <x v="0"/>
    <s v="Xerox 1940"/>
    <n v="109.92"/>
    <n v="2"/>
    <n v="53.86"/>
    <x v="7"/>
    <x v="0"/>
  </r>
  <r>
    <x v="188"/>
    <x v="370"/>
    <x v="3"/>
    <x v="0"/>
    <x v="0"/>
    <s v="Xerox 1986"/>
    <n v="13.36"/>
    <n v="2"/>
    <n v="6.41"/>
    <x v="7"/>
    <x v="0"/>
  </r>
  <r>
    <x v="188"/>
    <x v="371"/>
    <x v="16"/>
    <x v="0"/>
    <x v="10"/>
    <s v="Jiffy Padded Mailers with Self-Seal Closure"/>
    <n v="29.81"/>
    <n v="2"/>
    <n v="10.81"/>
    <x v="7"/>
    <x v="0"/>
  </r>
  <r>
    <x v="188"/>
    <x v="371"/>
    <x v="16"/>
    <x v="0"/>
    <x v="3"/>
    <s v="GBC DocuBind 200 Manual Binding Machine"/>
    <n v="505.18"/>
    <n v="4"/>
    <n v="-336.78"/>
    <x v="7"/>
    <x v="0"/>
  </r>
  <r>
    <x v="188"/>
    <x v="371"/>
    <x v="16"/>
    <x v="1"/>
    <x v="13"/>
    <s v="Balt Solid Wood Rectangular Table"/>
    <n v="174.06"/>
    <n v="3"/>
    <n v="-110.76"/>
    <x v="7"/>
    <x v="0"/>
  </r>
  <r>
    <x v="189"/>
    <x v="372"/>
    <x v="37"/>
    <x v="0"/>
    <x v="3"/>
    <s v="Wilson Jones Standard D-Ring Binders"/>
    <n v="25.3"/>
    <n v="5"/>
    <n v="11.89"/>
    <x v="7"/>
    <x v="0"/>
  </r>
  <r>
    <x v="189"/>
    <x v="372"/>
    <x v="37"/>
    <x v="0"/>
    <x v="2"/>
    <s v="Fellowes Bankers Box Stor/Drawer Steel Plus"/>
    <n v="95.94"/>
    <n v="3"/>
    <n v="9.59"/>
    <x v="7"/>
    <x v="0"/>
  </r>
  <r>
    <x v="190"/>
    <x v="373"/>
    <x v="31"/>
    <x v="2"/>
    <x v="9"/>
    <s v="KeyTronicÂ KT400U2 -Â KeyboardÂ - Black"/>
    <n v="92.52"/>
    <n v="9"/>
    <n v="18.5"/>
    <x v="7"/>
    <x v="0"/>
  </r>
  <r>
    <x v="191"/>
    <x v="374"/>
    <x v="3"/>
    <x v="0"/>
    <x v="4"/>
    <s v="BOSTON Model 1800 Electric Pencil Sharpeners, Putty/Woodgrain"/>
    <n v="53.94"/>
    <n v="3"/>
    <n v="15.64"/>
    <x v="8"/>
    <x v="0"/>
  </r>
  <r>
    <x v="191"/>
    <x v="304"/>
    <x v="0"/>
    <x v="0"/>
    <x v="3"/>
    <s v="Prestige Round Ring Binders"/>
    <n v="3.65"/>
    <n v="3"/>
    <n v="-6.02"/>
    <x v="8"/>
    <x v="0"/>
  </r>
  <r>
    <x v="191"/>
    <x v="304"/>
    <x v="0"/>
    <x v="0"/>
    <x v="0"/>
    <s v="Xerox 216"/>
    <n v="31.1"/>
    <n v="6"/>
    <n v="10.89"/>
    <x v="8"/>
    <x v="0"/>
  </r>
  <r>
    <x v="191"/>
    <x v="352"/>
    <x v="20"/>
    <x v="0"/>
    <x v="3"/>
    <s v="Wilson Jones Hanging Recycled Pressboard Data Binders"/>
    <n v="23.74"/>
    <n v="2"/>
    <n v="8.31"/>
    <x v="8"/>
    <x v="0"/>
  </r>
  <r>
    <x v="191"/>
    <x v="352"/>
    <x v="20"/>
    <x v="2"/>
    <x v="9"/>
    <s v="WD My Passport Ultra 2TB Portable External Hard Drive"/>
    <n v="357"/>
    <n v="3"/>
    <n v="57.12"/>
    <x v="8"/>
    <x v="0"/>
  </r>
  <r>
    <x v="192"/>
    <x v="176"/>
    <x v="20"/>
    <x v="0"/>
    <x v="12"/>
    <s v="Holmes Cool Mist Humidifier for the Whole House with 8-Gallon Output per Day, Extended Life Filter"/>
    <n v="19.899999999999999"/>
    <n v="1"/>
    <n v="8.9600000000000009"/>
    <x v="8"/>
    <x v="0"/>
  </r>
  <r>
    <x v="192"/>
    <x v="176"/>
    <x v="20"/>
    <x v="1"/>
    <x v="8"/>
    <s v="Tenex Carpeted, Granite-Look or Clear Contemporary Contour Shape Chair Mats"/>
    <n v="70.709999999999994"/>
    <n v="1"/>
    <n v="4.95"/>
    <x v="8"/>
    <x v="0"/>
  </r>
  <r>
    <x v="192"/>
    <x v="68"/>
    <x v="20"/>
    <x v="0"/>
    <x v="4"/>
    <s v="SANFORD Major Accent Highlighters"/>
    <n v="21.24"/>
    <n v="3"/>
    <n v="8.07"/>
    <x v="8"/>
    <x v="0"/>
  </r>
  <r>
    <x v="192"/>
    <x v="375"/>
    <x v="20"/>
    <x v="0"/>
    <x v="4"/>
    <s v="Newell 324"/>
    <n v="57.75"/>
    <n v="5"/>
    <n v="16.170000000000002"/>
    <x v="8"/>
    <x v="0"/>
  </r>
  <r>
    <x v="192"/>
    <x v="375"/>
    <x v="20"/>
    <x v="0"/>
    <x v="0"/>
    <s v="Easy-staple paper"/>
    <n v="14.94"/>
    <n v="3"/>
    <n v="7.02"/>
    <x v="8"/>
    <x v="0"/>
  </r>
  <r>
    <x v="192"/>
    <x v="107"/>
    <x v="1"/>
    <x v="2"/>
    <x v="9"/>
    <s v="Logitech Wireless Performance Mouse MX for PC and Mac"/>
    <n v="239.98"/>
    <n v="3"/>
    <n v="53.99"/>
    <x v="8"/>
    <x v="0"/>
  </r>
  <r>
    <x v="192"/>
    <x v="340"/>
    <x v="0"/>
    <x v="2"/>
    <x v="15"/>
    <s v="Epson TM-T88V Direct Thermal Printer - Monochrome - Desktop"/>
    <n v="559.71"/>
    <n v="3"/>
    <n v="-121.27"/>
    <x v="8"/>
    <x v="0"/>
  </r>
  <r>
    <x v="192"/>
    <x v="42"/>
    <x v="13"/>
    <x v="0"/>
    <x v="3"/>
    <s v="GBC DocuBind TL300 Electric Binding System"/>
    <n v="1793.98"/>
    <n v="2"/>
    <n v="843.17"/>
    <x v="8"/>
    <x v="0"/>
  </r>
  <r>
    <x v="192"/>
    <x v="240"/>
    <x v="1"/>
    <x v="2"/>
    <x v="9"/>
    <s v="LogitechÂ Gaming G510s - Keyboard"/>
    <n v="475.94"/>
    <n v="7"/>
    <n v="95.19"/>
    <x v="8"/>
    <x v="0"/>
  </r>
  <r>
    <x v="193"/>
    <x v="156"/>
    <x v="20"/>
    <x v="0"/>
    <x v="1"/>
    <s v="Avery 514"/>
    <n v="14.4"/>
    <n v="5"/>
    <n v="7.06"/>
    <x v="8"/>
    <x v="0"/>
  </r>
  <r>
    <x v="193"/>
    <x v="376"/>
    <x v="0"/>
    <x v="0"/>
    <x v="3"/>
    <s v="GBC VeloBinder Strips"/>
    <n v="7.68"/>
    <n v="5"/>
    <n v="-11.52"/>
    <x v="8"/>
    <x v="0"/>
  </r>
  <r>
    <x v="194"/>
    <x v="377"/>
    <x v="10"/>
    <x v="0"/>
    <x v="2"/>
    <s v="Economy Rollaway Files"/>
    <n v="264.32"/>
    <n v="2"/>
    <n v="19.82"/>
    <x v="8"/>
    <x v="0"/>
  </r>
  <r>
    <x v="194"/>
    <x v="378"/>
    <x v="16"/>
    <x v="1"/>
    <x v="8"/>
    <s v="Telescoping Adjustable Floor Lamp"/>
    <n v="31.98"/>
    <n v="2"/>
    <n v="2"/>
    <x v="8"/>
    <x v="0"/>
  </r>
  <r>
    <x v="195"/>
    <x v="379"/>
    <x v="3"/>
    <x v="1"/>
    <x v="8"/>
    <s v="Eldon Expressions Wood and Plastic Desk Accessories, Cherry Wood"/>
    <n v="41.88"/>
    <n v="6"/>
    <n v="12.15"/>
    <x v="8"/>
    <x v="0"/>
  </r>
  <r>
    <x v="195"/>
    <x v="379"/>
    <x v="3"/>
    <x v="0"/>
    <x v="1"/>
    <s v="Avery 516"/>
    <n v="58.48"/>
    <n v="8"/>
    <n v="27.49"/>
    <x v="8"/>
    <x v="0"/>
  </r>
  <r>
    <x v="196"/>
    <x v="191"/>
    <x v="2"/>
    <x v="0"/>
    <x v="2"/>
    <s v="Carina 42&quot;Hx23 3/4&quot;W Media Storage Unit"/>
    <n v="64.78"/>
    <n v="1"/>
    <n v="-14.58"/>
    <x v="8"/>
    <x v="0"/>
  </r>
  <r>
    <x v="196"/>
    <x v="191"/>
    <x v="2"/>
    <x v="2"/>
    <x v="6"/>
    <s v="invisibleSHIELD by ZAGG Smudge-Free Screen Protector"/>
    <n v="32.380000000000003"/>
    <n v="3"/>
    <n v="4.32"/>
    <x v="8"/>
    <x v="0"/>
  </r>
  <r>
    <x v="196"/>
    <x v="191"/>
    <x v="2"/>
    <x v="1"/>
    <x v="8"/>
    <s v="DAX Natural Wood-Tone Poster Frame"/>
    <n v="42.37"/>
    <n v="2"/>
    <n v="8.4700000000000006"/>
    <x v="8"/>
    <x v="0"/>
  </r>
  <r>
    <x v="196"/>
    <x v="191"/>
    <x v="2"/>
    <x v="2"/>
    <x v="15"/>
    <s v="StarTech.com 10/100 VDSL2 Ethernet Extender Kit"/>
    <n v="399.54"/>
    <n v="4"/>
    <n v="-559.36"/>
    <x v="8"/>
    <x v="0"/>
  </r>
  <r>
    <x v="196"/>
    <x v="23"/>
    <x v="39"/>
    <x v="1"/>
    <x v="8"/>
    <s v="Executive Impressions 13&quot; Clairmont Wall Clock"/>
    <n v="57.69"/>
    <n v="3"/>
    <n v="23.65"/>
    <x v="8"/>
    <x v="0"/>
  </r>
  <r>
    <x v="196"/>
    <x v="23"/>
    <x v="39"/>
    <x v="0"/>
    <x v="3"/>
    <s v="GBC Laser Imprintable Binding System Covers, Desert Sand"/>
    <n v="42.81"/>
    <n v="3"/>
    <n v="20.12"/>
    <x v="8"/>
    <x v="0"/>
  </r>
  <r>
    <x v="196"/>
    <x v="23"/>
    <x v="39"/>
    <x v="0"/>
    <x v="0"/>
    <s v="Xerox 2000"/>
    <n v="12.96"/>
    <n v="2"/>
    <n v="6.22"/>
    <x v="8"/>
    <x v="0"/>
  </r>
  <r>
    <x v="196"/>
    <x v="23"/>
    <x v="39"/>
    <x v="1"/>
    <x v="8"/>
    <s v="3M Polarizing Task Lamp with Clamp Arm, Light Gray"/>
    <n v="821.88"/>
    <n v="6"/>
    <n v="213.69"/>
    <x v="8"/>
    <x v="0"/>
  </r>
  <r>
    <x v="196"/>
    <x v="23"/>
    <x v="39"/>
    <x v="2"/>
    <x v="6"/>
    <s v="Plantronics CordlessÂ Phone HeadsetÂ with In-line Volume - M214C"/>
    <n v="104.85"/>
    <n v="3"/>
    <n v="28.31"/>
    <x v="8"/>
    <x v="0"/>
  </r>
  <r>
    <x v="196"/>
    <x v="380"/>
    <x v="20"/>
    <x v="2"/>
    <x v="6"/>
    <s v="AT&amp;T EL51110 DECT"/>
    <n v="377.97"/>
    <n v="3"/>
    <n v="109.61"/>
    <x v="8"/>
    <x v="0"/>
  </r>
  <r>
    <x v="196"/>
    <x v="381"/>
    <x v="0"/>
    <x v="2"/>
    <x v="6"/>
    <s v="Panasonic KX TS3282B Corded phone"/>
    <n v="196.78"/>
    <n v="3"/>
    <n v="14.76"/>
    <x v="8"/>
    <x v="0"/>
  </r>
  <r>
    <x v="196"/>
    <x v="381"/>
    <x v="0"/>
    <x v="0"/>
    <x v="3"/>
    <s v="Angle-D Binders with Locking Rings, Label Holders"/>
    <n v="2.92"/>
    <n v="2"/>
    <n v="-4.82"/>
    <x v="8"/>
    <x v="0"/>
  </r>
  <r>
    <x v="196"/>
    <x v="381"/>
    <x v="0"/>
    <x v="1"/>
    <x v="13"/>
    <s v="Riverside Furniture Oval Coffee Table, Oval End Table, End Table with Drawer"/>
    <n v="200.8"/>
    <n v="1"/>
    <n v="-22.95"/>
    <x v="8"/>
    <x v="0"/>
  </r>
  <r>
    <x v="196"/>
    <x v="381"/>
    <x v="0"/>
    <x v="2"/>
    <x v="9"/>
    <s v="Belkin Standard 104 key USB Keyboard"/>
    <n v="46.69"/>
    <n v="4"/>
    <n v="-2.92"/>
    <x v="8"/>
    <x v="0"/>
  </r>
  <r>
    <x v="196"/>
    <x v="381"/>
    <x v="0"/>
    <x v="0"/>
    <x v="4"/>
    <s v="Dixon Ticonderoga Core-Lock Colored Pencils"/>
    <n v="21.86"/>
    <n v="3"/>
    <n v="3.55"/>
    <x v="8"/>
    <x v="0"/>
  </r>
  <r>
    <x v="196"/>
    <x v="81"/>
    <x v="39"/>
    <x v="1"/>
    <x v="13"/>
    <s v="KI Adjustable-Height Table"/>
    <n v="429.9"/>
    <n v="5"/>
    <n v="111.77"/>
    <x v="8"/>
    <x v="0"/>
  </r>
  <r>
    <x v="196"/>
    <x v="81"/>
    <x v="39"/>
    <x v="0"/>
    <x v="3"/>
    <s v="Avery Recycled Flexi-View Covers for Binding Systems"/>
    <n v="32.06"/>
    <n v="2"/>
    <n v="15.39"/>
    <x v="8"/>
    <x v="0"/>
  </r>
  <r>
    <x v="196"/>
    <x v="81"/>
    <x v="39"/>
    <x v="1"/>
    <x v="5"/>
    <s v="Padded Folding Chairs, Black, 4/Carton"/>
    <n v="161.96"/>
    <n v="2"/>
    <n v="45.35"/>
    <x v="8"/>
    <x v="0"/>
  </r>
  <r>
    <x v="196"/>
    <x v="81"/>
    <x v="39"/>
    <x v="0"/>
    <x v="2"/>
    <s v="Akro-Mils 12-Gallon Tote"/>
    <n v="19.86"/>
    <n v="2"/>
    <n v="5.76"/>
    <x v="8"/>
    <x v="0"/>
  </r>
  <r>
    <x v="196"/>
    <x v="382"/>
    <x v="3"/>
    <x v="0"/>
    <x v="14"/>
    <s v="Acme Design Line 8&quot; Stainless Steel Bent Scissors w/Champagne Handles, 3-1/8&quot; Cut"/>
    <n v="27.36"/>
    <n v="4"/>
    <n v="7.39"/>
    <x v="8"/>
    <x v="0"/>
  </r>
  <r>
    <x v="196"/>
    <x v="382"/>
    <x v="3"/>
    <x v="0"/>
    <x v="0"/>
    <s v="Message Book, Wirebound, Four 5 1/2&quot; X 4&quot; Forms/Pg., 200 Dupl. Sets/Book"/>
    <n v="20.56"/>
    <n v="2"/>
    <n v="9.66"/>
    <x v="8"/>
    <x v="0"/>
  </r>
  <r>
    <x v="196"/>
    <x v="382"/>
    <x v="3"/>
    <x v="0"/>
    <x v="3"/>
    <s v="Avery Legal 4-Ring Binder"/>
    <n v="83.92"/>
    <n v="5"/>
    <n v="31.47"/>
    <x v="8"/>
    <x v="0"/>
  </r>
  <r>
    <x v="196"/>
    <x v="228"/>
    <x v="1"/>
    <x v="0"/>
    <x v="7"/>
    <s v="Acco Hot Clips Clips to Go"/>
    <n v="13.16"/>
    <n v="5"/>
    <n v="4.1100000000000003"/>
    <x v="8"/>
    <x v="0"/>
  </r>
  <r>
    <x v="196"/>
    <x v="228"/>
    <x v="1"/>
    <x v="0"/>
    <x v="3"/>
    <s v="Avery Heavy-Duty EZD View Binder with Locking Rings"/>
    <n v="3.83"/>
    <n v="3"/>
    <n v="-6.51"/>
    <x v="8"/>
    <x v="0"/>
  </r>
  <r>
    <x v="196"/>
    <x v="228"/>
    <x v="1"/>
    <x v="0"/>
    <x v="3"/>
    <s v="Ibico Hi-Tech Manual Binding System"/>
    <n v="304.99"/>
    <n v="5"/>
    <n v="-533.73"/>
    <x v="8"/>
    <x v="0"/>
  </r>
  <r>
    <x v="197"/>
    <x v="383"/>
    <x v="0"/>
    <x v="0"/>
    <x v="4"/>
    <s v="BIC Brite Liner Highlighters"/>
    <n v="9.94"/>
    <n v="3"/>
    <n v="2.73"/>
    <x v="8"/>
    <x v="0"/>
  </r>
  <r>
    <x v="197"/>
    <x v="383"/>
    <x v="0"/>
    <x v="2"/>
    <x v="15"/>
    <s v="Lexmark MX611dhe Monochrome Laser Printer"/>
    <n v="8159.95"/>
    <n v="8"/>
    <n v="-1359.99"/>
    <x v="8"/>
    <x v="0"/>
  </r>
  <r>
    <x v="197"/>
    <x v="383"/>
    <x v="0"/>
    <x v="0"/>
    <x v="2"/>
    <s v="Space Solutions HD Industrial Steel Shelving."/>
    <n v="275.93"/>
    <n v="3"/>
    <n v="-58.63"/>
    <x v="8"/>
    <x v="0"/>
  </r>
  <r>
    <x v="197"/>
    <x v="383"/>
    <x v="0"/>
    <x v="1"/>
    <x v="5"/>
    <s v="SAFCO Arco Folding Chair"/>
    <n v="1740.06"/>
    <n v="9"/>
    <n v="-24.86"/>
    <x v="8"/>
    <x v="0"/>
  </r>
  <r>
    <x v="197"/>
    <x v="383"/>
    <x v="0"/>
    <x v="0"/>
    <x v="4"/>
    <s v="Sanford Liquid Accent Highlighters"/>
    <n v="32.06"/>
    <n v="6"/>
    <n v="6.81"/>
    <x v="8"/>
    <x v="0"/>
  </r>
  <r>
    <x v="197"/>
    <x v="383"/>
    <x v="0"/>
    <x v="0"/>
    <x v="12"/>
    <s v="Kensington 7 Outlet MasterPiece Power Center"/>
    <n v="177.98"/>
    <n v="5"/>
    <n v="-453.85"/>
    <x v="8"/>
    <x v="0"/>
  </r>
  <r>
    <x v="197"/>
    <x v="383"/>
    <x v="0"/>
    <x v="2"/>
    <x v="6"/>
    <s v="JBL Micro Wireless Portable Bluetooth Speaker"/>
    <n v="143.97999999999999"/>
    <n v="3"/>
    <n v="9"/>
    <x v="8"/>
    <x v="0"/>
  </r>
  <r>
    <x v="197"/>
    <x v="333"/>
    <x v="3"/>
    <x v="2"/>
    <x v="9"/>
    <s v="Logitech Wireless Touch Keyboard K400"/>
    <n v="49.98"/>
    <n v="2"/>
    <n v="8.5"/>
    <x v="8"/>
    <x v="0"/>
  </r>
  <r>
    <x v="197"/>
    <x v="384"/>
    <x v="0"/>
    <x v="0"/>
    <x v="3"/>
    <s v="GBC ProClick Punch Binding System"/>
    <n v="51.18"/>
    <n v="4"/>
    <n v="-79.34"/>
    <x v="8"/>
    <x v="0"/>
  </r>
  <r>
    <x v="197"/>
    <x v="385"/>
    <x v="4"/>
    <x v="2"/>
    <x v="9"/>
    <s v="Memorex Froggy Flash Drive 4 GB"/>
    <n v="32.97"/>
    <n v="3"/>
    <n v="12.86"/>
    <x v="8"/>
    <x v="0"/>
  </r>
  <r>
    <x v="197"/>
    <x v="385"/>
    <x v="4"/>
    <x v="2"/>
    <x v="9"/>
    <s v="Maxell 74 Minute CD-R Spindle, 50/Pack"/>
    <n v="83.88"/>
    <n v="4"/>
    <n v="30.2"/>
    <x v="8"/>
    <x v="0"/>
  </r>
  <r>
    <x v="197"/>
    <x v="285"/>
    <x v="3"/>
    <x v="0"/>
    <x v="12"/>
    <s v="Holmes Replacement Filter for HEPA Air Cleaner, Medium Room"/>
    <n v="56.65"/>
    <n v="5"/>
    <n v="24.36"/>
    <x v="8"/>
    <x v="0"/>
  </r>
  <r>
    <x v="197"/>
    <x v="285"/>
    <x v="3"/>
    <x v="0"/>
    <x v="2"/>
    <s v="Pizazz Global Quick File"/>
    <n v="14.97"/>
    <n v="1"/>
    <n v="4.1900000000000004"/>
    <x v="8"/>
    <x v="0"/>
  </r>
  <r>
    <x v="197"/>
    <x v="285"/>
    <x v="3"/>
    <x v="0"/>
    <x v="7"/>
    <s v="Ideal Clamps"/>
    <n v="4.0199999999999996"/>
    <n v="2"/>
    <n v="1.97"/>
    <x v="8"/>
    <x v="0"/>
  </r>
  <r>
    <x v="197"/>
    <x v="207"/>
    <x v="6"/>
    <x v="0"/>
    <x v="7"/>
    <s v="Advantus Plastic Paper Clips"/>
    <n v="45"/>
    <n v="9"/>
    <n v="21.6"/>
    <x v="8"/>
    <x v="0"/>
  </r>
  <r>
    <x v="197"/>
    <x v="207"/>
    <x v="6"/>
    <x v="2"/>
    <x v="15"/>
    <s v="Epson WorkForce WF-2530 All-in-One Printer, Copier Scanner"/>
    <n v="209.97"/>
    <n v="3"/>
    <n v="90.29"/>
    <x v="8"/>
    <x v="0"/>
  </r>
  <r>
    <x v="197"/>
    <x v="386"/>
    <x v="20"/>
    <x v="0"/>
    <x v="12"/>
    <s v="Black &amp; Decker Filter for Double Action Dustbuster Cordless Vac BLDV7210"/>
    <n v="16.78"/>
    <n v="2"/>
    <n v="4.2"/>
    <x v="8"/>
    <x v="0"/>
  </r>
  <r>
    <x v="197"/>
    <x v="387"/>
    <x v="22"/>
    <x v="0"/>
    <x v="4"/>
    <s v="Prang Colored Pencils"/>
    <n v="5.88"/>
    <n v="2"/>
    <n v="2.65"/>
    <x v="8"/>
    <x v="0"/>
  </r>
  <r>
    <x v="197"/>
    <x v="387"/>
    <x v="22"/>
    <x v="1"/>
    <x v="5"/>
    <s v="Hon Deluxe Fabric Upholstered Stacking Chairs, Rounded Back"/>
    <n v="975.92"/>
    <n v="5"/>
    <n v="121.99"/>
    <x v="8"/>
    <x v="0"/>
  </r>
  <r>
    <x v="197"/>
    <x v="387"/>
    <x v="22"/>
    <x v="0"/>
    <x v="4"/>
    <s v="Hunt PowerHouse Electric Pencil Sharpener, Blue"/>
    <n v="303.83999999999997"/>
    <n v="8"/>
    <n v="91.15"/>
    <x v="8"/>
    <x v="0"/>
  </r>
  <r>
    <x v="197"/>
    <x v="387"/>
    <x v="22"/>
    <x v="0"/>
    <x v="2"/>
    <s v="Carina Double Wide Media Storage Towers in Natural &amp; Black"/>
    <n v="485.88"/>
    <n v="6"/>
    <n v="19.440000000000001"/>
    <x v="8"/>
    <x v="0"/>
  </r>
  <r>
    <x v="197"/>
    <x v="388"/>
    <x v="0"/>
    <x v="0"/>
    <x v="0"/>
    <s v="Geographics Note Cards, Blank, White, 8 1/2&quot; x 11&quot;"/>
    <n v="17.899999999999999"/>
    <n v="2"/>
    <n v="6.27"/>
    <x v="8"/>
    <x v="0"/>
  </r>
  <r>
    <x v="197"/>
    <x v="388"/>
    <x v="0"/>
    <x v="1"/>
    <x v="5"/>
    <s v="SAFCO Arco Folding Chair"/>
    <n v="966.7"/>
    <n v="5"/>
    <n v="-13.81"/>
    <x v="8"/>
    <x v="0"/>
  </r>
  <r>
    <x v="197"/>
    <x v="388"/>
    <x v="0"/>
    <x v="0"/>
    <x v="0"/>
    <s v="Snap-A-Way Black Print Carbonless Ruled Speed Letter, Triplicate"/>
    <n v="182.11"/>
    <n v="6"/>
    <n v="61.46"/>
    <x v="8"/>
    <x v="0"/>
  </r>
  <r>
    <x v="197"/>
    <x v="367"/>
    <x v="20"/>
    <x v="1"/>
    <x v="5"/>
    <s v="Global Super Steno Chair"/>
    <n v="172.76"/>
    <n v="2"/>
    <n v="13.44"/>
    <x v="8"/>
    <x v="0"/>
  </r>
  <r>
    <x v="197"/>
    <x v="367"/>
    <x v="20"/>
    <x v="0"/>
    <x v="4"/>
    <s v="Nontoxic Chalk"/>
    <n v="3.52"/>
    <n v="2"/>
    <n v="1.69"/>
    <x v="8"/>
    <x v="0"/>
  </r>
  <r>
    <x v="197"/>
    <x v="18"/>
    <x v="3"/>
    <x v="0"/>
    <x v="3"/>
    <s v="Acco PRESSTEX Data Binder with Storage Hooks, Light Blue, 9 1/2&quot; X 11&quot;"/>
    <n v="8.61"/>
    <n v="2"/>
    <n v="3.01"/>
    <x v="8"/>
    <x v="0"/>
  </r>
  <r>
    <x v="198"/>
    <x v="389"/>
    <x v="14"/>
    <x v="0"/>
    <x v="1"/>
    <s v="Alphabetical Labels for Top Tab Filing"/>
    <n v="103.6"/>
    <n v="7"/>
    <n v="51.8"/>
    <x v="8"/>
    <x v="0"/>
  </r>
  <r>
    <x v="198"/>
    <x v="390"/>
    <x v="32"/>
    <x v="0"/>
    <x v="0"/>
    <s v="Xerox 1913"/>
    <n v="166.44"/>
    <n v="3"/>
    <n v="79.89"/>
    <x v="8"/>
    <x v="0"/>
  </r>
  <r>
    <x v="198"/>
    <x v="390"/>
    <x v="32"/>
    <x v="1"/>
    <x v="5"/>
    <s v="Global Italian Leather Office Chair"/>
    <n v="785.88"/>
    <n v="6"/>
    <n v="212.19"/>
    <x v="8"/>
    <x v="0"/>
  </r>
  <r>
    <x v="198"/>
    <x v="390"/>
    <x v="32"/>
    <x v="0"/>
    <x v="0"/>
    <s v="Advantus Motivational Note Cards"/>
    <n v="26.2"/>
    <n v="2"/>
    <n v="12.84"/>
    <x v="8"/>
    <x v="0"/>
  </r>
  <r>
    <x v="198"/>
    <x v="390"/>
    <x v="32"/>
    <x v="0"/>
    <x v="2"/>
    <s v="Tennsco 6- and 18-Compartment Lockers"/>
    <n v="1325.85"/>
    <n v="5"/>
    <n v="238.65"/>
    <x v="8"/>
    <x v="0"/>
  </r>
  <r>
    <x v="198"/>
    <x v="391"/>
    <x v="2"/>
    <x v="0"/>
    <x v="0"/>
    <s v="Xerox 210"/>
    <n v="15.55"/>
    <n v="3"/>
    <n v="5.44"/>
    <x v="8"/>
    <x v="0"/>
  </r>
  <r>
    <x v="198"/>
    <x v="391"/>
    <x v="2"/>
    <x v="2"/>
    <x v="9"/>
    <s v="Rosewill 107 Normal Keys USB Wired Standard Keyboard"/>
    <n v="64.7"/>
    <n v="6"/>
    <n v="-4.8499999999999996"/>
    <x v="8"/>
    <x v="0"/>
  </r>
  <r>
    <x v="198"/>
    <x v="391"/>
    <x v="2"/>
    <x v="1"/>
    <x v="8"/>
    <s v="Master Caster Door Stop, Large Neon Orange"/>
    <n v="17.47"/>
    <n v="3"/>
    <n v="5.0199999999999996"/>
    <x v="8"/>
    <x v="0"/>
  </r>
  <r>
    <x v="198"/>
    <x v="391"/>
    <x v="2"/>
    <x v="2"/>
    <x v="6"/>
    <s v="Polycom SoundPoint IP 450 VoIP phone"/>
    <n v="135.52000000000001"/>
    <n v="1"/>
    <n v="-31.62"/>
    <x v="8"/>
    <x v="0"/>
  </r>
  <r>
    <x v="198"/>
    <x v="392"/>
    <x v="25"/>
    <x v="2"/>
    <x v="15"/>
    <s v="3D Systems Cube Printer, 2nd Generation, White"/>
    <n v="1299.99"/>
    <n v="2"/>
    <n v="-572"/>
    <x v="8"/>
    <x v="0"/>
  </r>
  <r>
    <x v="198"/>
    <x v="155"/>
    <x v="10"/>
    <x v="1"/>
    <x v="8"/>
    <s v="Nu-Dell Executive Frame"/>
    <n v="60.67"/>
    <n v="6"/>
    <n v="12.89"/>
    <x v="8"/>
    <x v="0"/>
  </r>
  <r>
    <x v="198"/>
    <x v="155"/>
    <x v="10"/>
    <x v="0"/>
    <x v="4"/>
    <s v="Newell 320"/>
    <n v="30.82"/>
    <n v="9"/>
    <n v="2.7"/>
    <x v="8"/>
    <x v="0"/>
  </r>
  <r>
    <x v="198"/>
    <x v="393"/>
    <x v="1"/>
    <x v="0"/>
    <x v="0"/>
    <s v="Ampad Poly Cover Wirebound Steno Book, 6&quot; x 9&quot; Assorted Colors, Gregg Ruled"/>
    <n v="10.9"/>
    <n v="3"/>
    <n v="3.41"/>
    <x v="8"/>
    <x v="0"/>
  </r>
  <r>
    <x v="199"/>
    <x v="163"/>
    <x v="6"/>
    <x v="0"/>
    <x v="3"/>
    <s v="Tuff Stuff Recycled Round Ring Binders"/>
    <n v="9.64"/>
    <n v="2"/>
    <n v="4.72"/>
    <x v="8"/>
    <x v="0"/>
  </r>
  <r>
    <x v="199"/>
    <x v="68"/>
    <x v="11"/>
    <x v="0"/>
    <x v="10"/>
    <s v="Peel &amp; Seel Envelopes"/>
    <n v="21.73"/>
    <n v="7"/>
    <n v="7.6"/>
    <x v="8"/>
    <x v="0"/>
  </r>
  <r>
    <x v="199"/>
    <x v="68"/>
    <x v="11"/>
    <x v="1"/>
    <x v="5"/>
    <s v="GuestStacker Chair with Chrome Finish Legs"/>
    <n v="1487.04"/>
    <n v="5"/>
    <n v="148.69999999999999"/>
    <x v="8"/>
    <x v="0"/>
  </r>
  <r>
    <x v="199"/>
    <x v="394"/>
    <x v="23"/>
    <x v="0"/>
    <x v="12"/>
    <s v="Kensington 6 Outlet Guardian Standard Surge Protector"/>
    <n v="81.92"/>
    <n v="4"/>
    <n v="22.12"/>
    <x v="8"/>
    <x v="0"/>
  </r>
  <r>
    <x v="199"/>
    <x v="394"/>
    <x v="23"/>
    <x v="1"/>
    <x v="8"/>
    <s v="Dana Fluorescent Magnifying Lamp, White, 36&quot;"/>
    <n v="254.9"/>
    <n v="5"/>
    <n v="76.47"/>
    <x v="8"/>
    <x v="0"/>
  </r>
  <r>
    <x v="200"/>
    <x v="395"/>
    <x v="3"/>
    <x v="1"/>
    <x v="8"/>
    <s v="Deflect-o DuraMat Lighweight, Studded, Beveled Mat for Low Pile Carpeting"/>
    <n v="127.95"/>
    <n v="3"/>
    <n v="21.75"/>
    <x v="8"/>
    <x v="0"/>
  </r>
  <r>
    <x v="201"/>
    <x v="26"/>
    <x v="20"/>
    <x v="2"/>
    <x v="15"/>
    <s v="Epson WorkForce WF-2530 All-in-One Printer, Copier Scanner"/>
    <n v="69.989999999999995"/>
    <n v="1"/>
    <n v="30.1"/>
    <x v="8"/>
    <x v="0"/>
  </r>
  <r>
    <x v="201"/>
    <x v="396"/>
    <x v="25"/>
    <x v="0"/>
    <x v="0"/>
    <s v="Xerox 220"/>
    <n v="10.37"/>
    <n v="2"/>
    <n v="3.63"/>
    <x v="8"/>
    <x v="0"/>
  </r>
  <r>
    <x v="201"/>
    <x v="396"/>
    <x v="25"/>
    <x v="0"/>
    <x v="12"/>
    <s v="Fellowes 8 Outlet Superior Workstation Surge Protector"/>
    <n v="166.84"/>
    <n v="5"/>
    <n v="18.77"/>
    <x v="8"/>
    <x v="0"/>
  </r>
  <r>
    <x v="201"/>
    <x v="396"/>
    <x v="25"/>
    <x v="2"/>
    <x v="9"/>
    <s v="SanDisk Cruzer 32 GB USB Flash Drive"/>
    <n v="15.22"/>
    <n v="1"/>
    <n v="2.2799999999999998"/>
    <x v="8"/>
    <x v="0"/>
  </r>
  <r>
    <x v="201"/>
    <x v="397"/>
    <x v="0"/>
    <x v="0"/>
    <x v="3"/>
    <s v="Wilson Jones Impact Binders"/>
    <n v="5.18"/>
    <n v="5"/>
    <n v="-8.0299999999999994"/>
    <x v="8"/>
    <x v="0"/>
  </r>
  <r>
    <x v="201"/>
    <x v="192"/>
    <x v="10"/>
    <x v="0"/>
    <x v="3"/>
    <s v="Premier Elliptical Ring Binder, Black"/>
    <n v="63.92"/>
    <n v="7"/>
    <n v="-46.88"/>
    <x v="8"/>
    <x v="0"/>
  </r>
  <r>
    <x v="201"/>
    <x v="398"/>
    <x v="42"/>
    <x v="0"/>
    <x v="14"/>
    <s v="Compact Automatic Electric Letter Opener"/>
    <n v="357.93"/>
    <n v="3"/>
    <n v="7.16"/>
    <x v="8"/>
    <x v="0"/>
  </r>
  <r>
    <x v="201"/>
    <x v="398"/>
    <x v="42"/>
    <x v="2"/>
    <x v="9"/>
    <s v="SanDisk Cruzer 16 GB USB Flash Drive"/>
    <n v="57.4"/>
    <n v="5"/>
    <n v="10.91"/>
    <x v="8"/>
    <x v="0"/>
  </r>
  <r>
    <x v="201"/>
    <x v="398"/>
    <x v="42"/>
    <x v="0"/>
    <x v="3"/>
    <s v="GBC DocuBind P100 Manual Binding Machine"/>
    <n v="331.96"/>
    <n v="2"/>
    <n v="149.38"/>
    <x v="8"/>
    <x v="0"/>
  </r>
  <r>
    <x v="201"/>
    <x v="398"/>
    <x v="42"/>
    <x v="1"/>
    <x v="8"/>
    <s v="Seth Thomas 8 1/2&quot; Cubicle Clock"/>
    <n v="40.56"/>
    <n v="2"/>
    <n v="12.98"/>
    <x v="8"/>
    <x v="0"/>
  </r>
  <r>
    <x v="201"/>
    <x v="399"/>
    <x v="20"/>
    <x v="1"/>
    <x v="5"/>
    <s v="HON 5400 Series Task Chairs for Big and Tall"/>
    <n v="3785.29"/>
    <n v="6"/>
    <n v="420.59"/>
    <x v="8"/>
    <x v="0"/>
  </r>
  <r>
    <x v="202"/>
    <x v="400"/>
    <x v="25"/>
    <x v="0"/>
    <x v="3"/>
    <s v="GBC Instant Index System for Binding Systems"/>
    <n v="18.649999999999999"/>
    <n v="7"/>
    <n v="-12.43"/>
    <x v="8"/>
    <x v="0"/>
  </r>
  <r>
    <x v="202"/>
    <x v="401"/>
    <x v="2"/>
    <x v="0"/>
    <x v="0"/>
    <s v="Xerox 1985"/>
    <n v="15.55"/>
    <n v="3"/>
    <n v="5.44"/>
    <x v="8"/>
    <x v="0"/>
  </r>
  <r>
    <x v="202"/>
    <x v="401"/>
    <x v="2"/>
    <x v="2"/>
    <x v="9"/>
    <s v="Hypercom P1300 Pinpad"/>
    <n v="252"/>
    <n v="5"/>
    <n v="53.55"/>
    <x v="8"/>
    <x v="0"/>
  </r>
  <r>
    <x v="202"/>
    <x v="284"/>
    <x v="20"/>
    <x v="0"/>
    <x v="4"/>
    <s v="Newell 322"/>
    <n v="5.46"/>
    <n v="3"/>
    <n v="1.47"/>
    <x v="8"/>
    <x v="0"/>
  </r>
  <r>
    <x v="202"/>
    <x v="402"/>
    <x v="12"/>
    <x v="0"/>
    <x v="2"/>
    <s v="Eldon File Chest Portable File"/>
    <n v="79.400000000000006"/>
    <n v="5"/>
    <n v="5.96"/>
    <x v="8"/>
    <x v="0"/>
  </r>
  <r>
    <x v="202"/>
    <x v="288"/>
    <x v="0"/>
    <x v="1"/>
    <x v="5"/>
    <s v="Padded Folding Chairs, Black, 4/Carton"/>
    <n v="340.12"/>
    <n v="6"/>
    <n v="-9.7200000000000006"/>
    <x v="8"/>
    <x v="0"/>
  </r>
  <r>
    <x v="202"/>
    <x v="352"/>
    <x v="10"/>
    <x v="0"/>
    <x v="3"/>
    <s v="Acco Suede Grain Vinyl Round Ring Binder"/>
    <n v="2.5"/>
    <n v="3"/>
    <n v="-2"/>
    <x v="8"/>
    <x v="0"/>
  </r>
  <r>
    <x v="202"/>
    <x v="218"/>
    <x v="22"/>
    <x v="0"/>
    <x v="7"/>
    <s v="OIC Thumb-Tacks"/>
    <n v="5.7"/>
    <n v="5"/>
    <n v="2.68"/>
    <x v="8"/>
    <x v="0"/>
  </r>
  <r>
    <x v="202"/>
    <x v="218"/>
    <x v="22"/>
    <x v="1"/>
    <x v="8"/>
    <s v="C-Line Cubicle Keepers Polyproplyene Holder With Velcro Backings"/>
    <n v="14.19"/>
    <n v="3"/>
    <n v="5.53"/>
    <x v="8"/>
    <x v="0"/>
  </r>
  <r>
    <x v="202"/>
    <x v="218"/>
    <x v="22"/>
    <x v="0"/>
    <x v="14"/>
    <s v="Acme Value Line Scissors"/>
    <n v="7.3"/>
    <n v="2"/>
    <n v="2.19"/>
    <x v="8"/>
    <x v="0"/>
  </r>
  <r>
    <x v="202"/>
    <x v="218"/>
    <x v="22"/>
    <x v="2"/>
    <x v="9"/>
    <s v="Logitech Wireless Performance Mouse MX for PC and Mac"/>
    <n v="199.98"/>
    <n v="2"/>
    <n v="75.989999999999995"/>
    <x v="8"/>
    <x v="0"/>
  </r>
  <r>
    <x v="202"/>
    <x v="218"/>
    <x v="22"/>
    <x v="2"/>
    <x v="9"/>
    <s v="Memorex Mini Travel Drive 64 GB USB 2.0 Flash Drive"/>
    <n v="144.96"/>
    <n v="4"/>
    <n v="60.88"/>
    <x v="8"/>
    <x v="0"/>
  </r>
  <r>
    <x v="202"/>
    <x v="218"/>
    <x v="22"/>
    <x v="2"/>
    <x v="9"/>
    <s v="WD My Passport Ultra 500GB Portable External Hard Drive"/>
    <n v="118"/>
    <n v="2"/>
    <n v="20.059999999999999"/>
    <x v="8"/>
    <x v="0"/>
  </r>
  <r>
    <x v="202"/>
    <x v="218"/>
    <x v="22"/>
    <x v="0"/>
    <x v="0"/>
    <s v="Xerox 1942"/>
    <n v="48.94"/>
    <n v="1"/>
    <n v="24.47"/>
    <x v="8"/>
    <x v="0"/>
  </r>
  <r>
    <x v="202"/>
    <x v="218"/>
    <x v="22"/>
    <x v="0"/>
    <x v="12"/>
    <s v="Holmes Replacement Filter for HEPA Air Cleaner, Medium Room"/>
    <n v="22.66"/>
    <n v="2"/>
    <n v="9.74"/>
    <x v="8"/>
    <x v="0"/>
  </r>
  <r>
    <x v="203"/>
    <x v="403"/>
    <x v="1"/>
    <x v="0"/>
    <x v="12"/>
    <s v="Kensington 7 Outlet MasterPiece HOMEOFFICE Power Control Center"/>
    <n v="52.45"/>
    <n v="2"/>
    <n v="-131.12"/>
    <x v="8"/>
    <x v="0"/>
  </r>
  <r>
    <x v="203"/>
    <x v="403"/>
    <x v="1"/>
    <x v="0"/>
    <x v="1"/>
    <s v="Avery 51"/>
    <n v="20.16"/>
    <n v="4"/>
    <n v="6.55"/>
    <x v="8"/>
    <x v="0"/>
  </r>
  <r>
    <x v="203"/>
    <x v="404"/>
    <x v="20"/>
    <x v="0"/>
    <x v="2"/>
    <s v="Fellowes Officeware Wire Shelving"/>
    <n v="449.15"/>
    <n v="5"/>
    <n v="8.98"/>
    <x v="8"/>
    <x v="0"/>
  </r>
  <r>
    <x v="203"/>
    <x v="404"/>
    <x v="20"/>
    <x v="0"/>
    <x v="10"/>
    <s v="Colored Envelopes"/>
    <n v="11.07"/>
    <n v="3"/>
    <n v="5.09"/>
    <x v="8"/>
    <x v="0"/>
  </r>
  <r>
    <x v="203"/>
    <x v="273"/>
    <x v="16"/>
    <x v="0"/>
    <x v="12"/>
    <s v="Sanitaire Vibra Groomer IR Commercial Upright Vacuum, Replacement Belts"/>
    <n v="13"/>
    <n v="5"/>
    <n v="1.3"/>
    <x v="8"/>
    <x v="0"/>
  </r>
  <r>
    <x v="203"/>
    <x v="273"/>
    <x v="16"/>
    <x v="1"/>
    <x v="8"/>
    <s v="Advantus Panel Wall Acrylic Frame"/>
    <n v="13.13"/>
    <n v="3"/>
    <n v="3.77"/>
    <x v="8"/>
    <x v="0"/>
  </r>
  <r>
    <x v="203"/>
    <x v="405"/>
    <x v="4"/>
    <x v="1"/>
    <x v="8"/>
    <s v="Seth Thomas 14&quot; Day/Date Wall Clock"/>
    <n v="142.4"/>
    <n v="5"/>
    <n v="52.69"/>
    <x v="8"/>
    <x v="0"/>
  </r>
  <r>
    <x v="203"/>
    <x v="405"/>
    <x v="4"/>
    <x v="0"/>
    <x v="3"/>
    <s v="Avery Poly Binder Pockets"/>
    <n v="7.16"/>
    <n v="2"/>
    <n v="3.44"/>
    <x v="8"/>
    <x v="0"/>
  </r>
  <r>
    <x v="203"/>
    <x v="406"/>
    <x v="20"/>
    <x v="1"/>
    <x v="13"/>
    <s v="KI Adjustable-Height Table"/>
    <n v="464.29"/>
    <n v="9"/>
    <n v="-108.33"/>
    <x v="8"/>
    <x v="0"/>
  </r>
  <r>
    <x v="203"/>
    <x v="406"/>
    <x v="20"/>
    <x v="0"/>
    <x v="10"/>
    <s v="Staple envelope"/>
    <n v="68.459999999999994"/>
    <n v="7"/>
    <n v="31.49"/>
    <x v="8"/>
    <x v="0"/>
  </r>
  <r>
    <x v="203"/>
    <x v="406"/>
    <x v="20"/>
    <x v="2"/>
    <x v="15"/>
    <s v="Ativa V4110MDD Micro-Cut Shredder"/>
    <n v="2799.96"/>
    <n v="4"/>
    <n v="1371.98"/>
    <x v="8"/>
    <x v="0"/>
  </r>
  <r>
    <x v="203"/>
    <x v="406"/>
    <x v="20"/>
    <x v="0"/>
    <x v="12"/>
    <s v="Honeywell Enviracaire Portable HEPA Air Cleaner for 17' x 22' Room"/>
    <n v="601.29999999999995"/>
    <n v="2"/>
    <n v="198.43"/>
    <x v="8"/>
    <x v="0"/>
  </r>
  <r>
    <x v="203"/>
    <x v="406"/>
    <x v="20"/>
    <x v="2"/>
    <x v="6"/>
    <s v="Spigen Samsung Galaxy S5 Case Wallet"/>
    <n v="16.989999999999998"/>
    <n v="1"/>
    <n v="4.42"/>
    <x v="8"/>
    <x v="0"/>
  </r>
  <r>
    <x v="203"/>
    <x v="406"/>
    <x v="20"/>
    <x v="2"/>
    <x v="6"/>
    <s v="Vtech CS6719"/>
    <n v="287.97000000000003"/>
    <n v="3"/>
    <n v="80.63"/>
    <x v="8"/>
    <x v="0"/>
  </r>
  <r>
    <x v="203"/>
    <x v="406"/>
    <x v="20"/>
    <x v="0"/>
    <x v="0"/>
    <s v="Xerox 198"/>
    <n v="44.82"/>
    <n v="9"/>
    <n v="21.07"/>
    <x v="8"/>
    <x v="0"/>
  </r>
  <r>
    <x v="203"/>
    <x v="134"/>
    <x v="0"/>
    <x v="0"/>
    <x v="7"/>
    <s v="Revere Boxed Rubber Bands by Revere"/>
    <n v="6.05"/>
    <n v="4"/>
    <n v="-1.36"/>
    <x v="8"/>
    <x v="0"/>
  </r>
  <r>
    <x v="203"/>
    <x v="134"/>
    <x v="0"/>
    <x v="0"/>
    <x v="0"/>
    <s v="Xerox 1900"/>
    <n v="6.85"/>
    <n v="2"/>
    <n v="2.14"/>
    <x v="8"/>
    <x v="0"/>
  </r>
  <r>
    <x v="203"/>
    <x v="134"/>
    <x v="0"/>
    <x v="1"/>
    <x v="8"/>
    <s v="Stacking Trays by OIC"/>
    <n v="9.9600000000000009"/>
    <n v="5"/>
    <n v="-6.72"/>
    <x v="8"/>
    <x v="0"/>
  </r>
  <r>
    <x v="203"/>
    <x v="134"/>
    <x v="0"/>
    <x v="0"/>
    <x v="3"/>
    <s v="Trimflex Flexible Post Binders"/>
    <n v="8.5500000000000007"/>
    <n v="2"/>
    <n v="-13.68"/>
    <x v="8"/>
    <x v="0"/>
  </r>
  <r>
    <x v="204"/>
    <x v="407"/>
    <x v="2"/>
    <x v="1"/>
    <x v="8"/>
    <s v="Seth Thomas 16&quot; Steel Case Clock"/>
    <n v="103.94"/>
    <n v="4"/>
    <n v="16.89"/>
    <x v="8"/>
    <x v="0"/>
  </r>
  <r>
    <x v="204"/>
    <x v="116"/>
    <x v="20"/>
    <x v="0"/>
    <x v="0"/>
    <s v="Easy-staple paper"/>
    <n v="14.94"/>
    <n v="3"/>
    <n v="7.02"/>
    <x v="8"/>
    <x v="0"/>
  </r>
  <r>
    <x v="204"/>
    <x v="116"/>
    <x v="20"/>
    <x v="1"/>
    <x v="8"/>
    <s v="Master Caster Door Stop, Large Neon Orange"/>
    <n v="14.56"/>
    <n v="2"/>
    <n v="6.26"/>
    <x v="8"/>
    <x v="0"/>
  </r>
  <r>
    <x v="205"/>
    <x v="211"/>
    <x v="20"/>
    <x v="0"/>
    <x v="3"/>
    <s v="Avery Trapezoid Extra Heavy Duty 4&quot; Binders"/>
    <n v="33.549999999999997"/>
    <n v="1"/>
    <n v="12.58"/>
    <x v="8"/>
    <x v="0"/>
  </r>
  <r>
    <x v="206"/>
    <x v="408"/>
    <x v="2"/>
    <x v="0"/>
    <x v="3"/>
    <s v="Acco Pressboard Covers with Storage Hooks, 14 7/8&quot; x 11&quot;, Light Blue"/>
    <n v="5.89"/>
    <n v="4"/>
    <n v="-4.12"/>
    <x v="8"/>
    <x v="0"/>
  </r>
  <r>
    <x v="206"/>
    <x v="388"/>
    <x v="25"/>
    <x v="2"/>
    <x v="9"/>
    <s v="Logitech Trackman Marble Mouse"/>
    <n v="47.98"/>
    <n v="2"/>
    <n v="13.2"/>
    <x v="8"/>
    <x v="0"/>
  </r>
  <r>
    <x v="206"/>
    <x v="388"/>
    <x v="25"/>
    <x v="0"/>
    <x v="0"/>
    <s v="Xerox 1924"/>
    <n v="4.62"/>
    <n v="1"/>
    <n v="1.68"/>
    <x v="8"/>
    <x v="0"/>
  </r>
  <r>
    <x v="206"/>
    <x v="84"/>
    <x v="22"/>
    <x v="0"/>
    <x v="2"/>
    <s v="Eldon Gobal File Keepers"/>
    <n v="30.28"/>
    <n v="2"/>
    <n v="1.21"/>
    <x v="8"/>
    <x v="0"/>
  </r>
  <r>
    <x v="206"/>
    <x v="84"/>
    <x v="22"/>
    <x v="0"/>
    <x v="2"/>
    <s v="Eldon ProFile File 'N Store Portable File Tub Letter/Legal Size Black"/>
    <n v="57.93"/>
    <n v="3"/>
    <n v="16.22"/>
    <x v="8"/>
    <x v="0"/>
  </r>
  <r>
    <x v="206"/>
    <x v="84"/>
    <x v="22"/>
    <x v="1"/>
    <x v="8"/>
    <s v="Executive Impressions 12&quot; Wall Clock"/>
    <n v="35.340000000000003"/>
    <n v="2"/>
    <n v="13.43"/>
    <x v="8"/>
    <x v="0"/>
  </r>
  <r>
    <x v="206"/>
    <x v="84"/>
    <x v="22"/>
    <x v="0"/>
    <x v="3"/>
    <s v="GBC Prestige Therm-A-Bind Covers"/>
    <n v="137.24"/>
    <n v="5"/>
    <n v="46.32"/>
    <x v="8"/>
    <x v="0"/>
  </r>
  <r>
    <x v="206"/>
    <x v="245"/>
    <x v="3"/>
    <x v="0"/>
    <x v="10"/>
    <s v="Tyvek Interoffice Envelopes, 9 1/2&quot; x 12 1/2&quot;, 100/Box"/>
    <n v="182.94"/>
    <n v="3"/>
    <n v="85.98"/>
    <x v="8"/>
    <x v="0"/>
  </r>
  <r>
    <x v="206"/>
    <x v="409"/>
    <x v="11"/>
    <x v="0"/>
    <x v="4"/>
    <s v="Newell 313"/>
    <n v="5.25"/>
    <n v="2"/>
    <n v="0.46"/>
    <x v="8"/>
    <x v="0"/>
  </r>
  <r>
    <x v="206"/>
    <x v="409"/>
    <x v="11"/>
    <x v="0"/>
    <x v="4"/>
    <s v="Boston 16701 Slimline Battery Pencil Sharpener"/>
    <n v="38.26"/>
    <n v="3"/>
    <n v="4.78"/>
    <x v="8"/>
    <x v="0"/>
  </r>
  <r>
    <x v="206"/>
    <x v="409"/>
    <x v="11"/>
    <x v="0"/>
    <x v="0"/>
    <s v="Riverleaf Stik-Withit Designer Note Cubes"/>
    <n v="40.24"/>
    <n v="5"/>
    <n v="13.08"/>
    <x v="8"/>
    <x v="0"/>
  </r>
  <r>
    <x v="206"/>
    <x v="409"/>
    <x v="11"/>
    <x v="2"/>
    <x v="15"/>
    <s v="Plantronics Single Ear Headset"/>
    <n v="29.93"/>
    <n v="5"/>
    <n v="-21.95"/>
    <x v="8"/>
    <x v="0"/>
  </r>
  <r>
    <x v="206"/>
    <x v="409"/>
    <x v="11"/>
    <x v="0"/>
    <x v="0"/>
    <s v="Xerox 1960"/>
    <n v="148.69999999999999"/>
    <n v="6"/>
    <n v="46.47"/>
    <x v="8"/>
    <x v="0"/>
  </r>
  <r>
    <x v="206"/>
    <x v="409"/>
    <x v="11"/>
    <x v="2"/>
    <x v="9"/>
    <s v="Verbatim 25 GB 6x Blu-ray Single Layer Recordable Disc, 3/Pack"/>
    <n v="55.92"/>
    <n v="10"/>
    <n v="16.78"/>
    <x v="8"/>
    <x v="0"/>
  </r>
  <r>
    <x v="207"/>
    <x v="191"/>
    <x v="0"/>
    <x v="2"/>
    <x v="15"/>
    <s v="Lexmark MX611dhe Monochrome Laser Printer"/>
    <n v="3059.98"/>
    <n v="3"/>
    <n v="-510"/>
    <x v="8"/>
    <x v="0"/>
  </r>
  <r>
    <x v="207"/>
    <x v="191"/>
    <x v="0"/>
    <x v="2"/>
    <x v="15"/>
    <s v="Xerox WorkCentre 6505DN Laser Multifunction Printer"/>
    <n v="2519.96"/>
    <n v="7"/>
    <n v="-252"/>
    <x v="8"/>
    <x v="0"/>
  </r>
  <r>
    <x v="207"/>
    <x v="410"/>
    <x v="3"/>
    <x v="0"/>
    <x v="7"/>
    <s v="OIC Binder Clips"/>
    <n v="7.16"/>
    <n v="2"/>
    <n v="3.58"/>
    <x v="8"/>
    <x v="0"/>
  </r>
  <r>
    <x v="207"/>
    <x v="154"/>
    <x v="25"/>
    <x v="0"/>
    <x v="2"/>
    <s v="Project Tote Personal File"/>
    <n v="67.34"/>
    <n v="6"/>
    <n v="7.58"/>
    <x v="8"/>
    <x v="0"/>
  </r>
  <r>
    <x v="207"/>
    <x v="154"/>
    <x v="25"/>
    <x v="2"/>
    <x v="15"/>
    <s v="HP Designjet T520 Inkjet Large Format Printer - 24&quot; Color"/>
    <n v="2624.99"/>
    <n v="3"/>
    <n v="-944.99"/>
    <x v="8"/>
    <x v="0"/>
  </r>
  <r>
    <x v="207"/>
    <x v="183"/>
    <x v="20"/>
    <x v="1"/>
    <x v="5"/>
    <s v="Hon Olson Stacker Stools"/>
    <n v="887.1"/>
    <n v="7"/>
    <n v="177.42"/>
    <x v="8"/>
    <x v="0"/>
  </r>
  <r>
    <x v="207"/>
    <x v="411"/>
    <x v="22"/>
    <x v="0"/>
    <x v="2"/>
    <s v="Decoflex Hanging Personal Folder File, Blue"/>
    <n v="92.52"/>
    <n v="6"/>
    <n v="24.98"/>
    <x v="8"/>
    <x v="0"/>
  </r>
  <r>
    <x v="207"/>
    <x v="412"/>
    <x v="3"/>
    <x v="0"/>
    <x v="7"/>
    <s v="Revere Boxed Rubber Bands by Revere"/>
    <n v="5.67"/>
    <n v="3"/>
    <n v="0.11"/>
    <x v="8"/>
    <x v="0"/>
  </r>
  <r>
    <x v="207"/>
    <x v="37"/>
    <x v="12"/>
    <x v="1"/>
    <x v="13"/>
    <s v="Hon 2111 Invitation Series Straight Table"/>
    <n v="73.92"/>
    <n v="1"/>
    <n v="-45.83"/>
    <x v="8"/>
    <x v="0"/>
  </r>
  <r>
    <x v="208"/>
    <x v="413"/>
    <x v="1"/>
    <x v="1"/>
    <x v="13"/>
    <s v="Bevis 44 x 96 Conference Tables"/>
    <n v="617.70000000000005"/>
    <n v="6"/>
    <n v="-407.68"/>
    <x v="8"/>
    <x v="0"/>
  </r>
  <r>
    <x v="208"/>
    <x v="414"/>
    <x v="3"/>
    <x v="0"/>
    <x v="1"/>
    <s v="Avery 499"/>
    <n v="9.9600000000000009"/>
    <n v="2"/>
    <n v="4.58"/>
    <x v="8"/>
    <x v="0"/>
  </r>
  <r>
    <x v="208"/>
    <x v="414"/>
    <x v="3"/>
    <x v="0"/>
    <x v="0"/>
    <s v="Wirebound Message Book, 4 per Page"/>
    <n v="21.72"/>
    <n v="4"/>
    <n v="10.64"/>
    <x v="8"/>
    <x v="0"/>
  </r>
  <r>
    <x v="208"/>
    <x v="159"/>
    <x v="16"/>
    <x v="0"/>
    <x v="4"/>
    <s v="Nontoxic Chalk"/>
    <n v="2.82"/>
    <n v="2"/>
    <n v="0.99"/>
    <x v="8"/>
    <x v="0"/>
  </r>
  <r>
    <x v="208"/>
    <x v="415"/>
    <x v="3"/>
    <x v="0"/>
    <x v="12"/>
    <s v="Staple holder"/>
    <n v="43.92"/>
    <n v="4"/>
    <n v="11.86"/>
    <x v="8"/>
    <x v="0"/>
  </r>
  <r>
    <x v="208"/>
    <x v="415"/>
    <x v="3"/>
    <x v="0"/>
    <x v="3"/>
    <s v="Ibico Plastic and Wire Spiral Binding Combs"/>
    <n v="20.23"/>
    <n v="3"/>
    <n v="6.58"/>
    <x v="8"/>
    <x v="0"/>
  </r>
  <r>
    <x v="208"/>
    <x v="416"/>
    <x v="36"/>
    <x v="1"/>
    <x v="8"/>
    <s v="C-Line Cubicle Keepers Polyproplyene Holder w/Velcro Back, 8-1/2x11, 25/Bx"/>
    <n v="164.22"/>
    <n v="3"/>
    <n v="50.91"/>
    <x v="8"/>
    <x v="0"/>
  </r>
  <r>
    <x v="208"/>
    <x v="416"/>
    <x v="36"/>
    <x v="1"/>
    <x v="11"/>
    <s v="O'Sullivan Living Dimensions 2-Shelf Bookcases"/>
    <n v="362.94"/>
    <n v="3"/>
    <n v="36.29"/>
    <x v="8"/>
    <x v="0"/>
  </r>
  <r>
    <x v="208"/>
    <x v="416"/>
    <x v="36"/>
    <x v="2"/>
    <x v="9"/>
    <s v="Logitech 910-002974 M325 Wireless Mouse for Web Scrolling"/>
    <n v="59.98"/>
    <n v="2"/>
    <n v="26.39"/>
    <x v="8"/>
    <x v="0"/>
  </r>
  <r>
    <x v="208"/>
    <x v="417"/>
    <x v="1"/>
    <x v="1"/>
    <x v="11"/>
    <s v="Bush Heritage Pine Collection 5-Shelf Bookcase, Albany Pine Finish, *Special Order"/>
    <n v="493.43"/>
    <n v="5"/>
    <n v="-70.489999999999995"/>
    <x v="8"/>
    <x v="0"/>
  </r>
  <r>
    <x v="208"/>
    <x v="417"/>
    <x v="1"/>
    <x v="2"/>
    <x v="6"/>
    <s v="QVS USB Car Charger 2-Port 2.1Amp for iPod/iPhone/iPad/iPad 2/iPad 3"/>
    <n v="11.12"/>
    <n v="2"/>
    <n v="3.48"/>
    <x v="8"/>
    <x v="0"/>
  </r>
  <r>
    <x v="208"/>
    <x v="418"/>
    <x v="3"/>
    <x v="0"/>
    <x v="0"/>
    <s v="Xerox 1900"/>
    <n v="8.56"/>
    <n v="2"/>
    <n v="3.85"/>
    <x v="8"/>
    <x v="0"/>
  </r>
  <r>
    <x v="208"/>
    <x v="363"/>
    <x v="20"/>
    <x v="2"/>
    <x v="6"/>
    <s v="Ooma Telo VoIP Home Phone System"/>
    <n v="629.95000000000005"/>
    <n v="5"/>
    <n v="157.49"/>
    <x v="8"/>
    <x v="0"/>
  </r>
  <r>
    <x v="208"/>
    <x v="363"/>
    <x v="20"/>
    <x v="1"/>
    <x v="5"/>
    <s v="Global Leather Executive Chair"/>
    <n v="631.78"/>
    <n v="2"/>
    <n v="140.4"/>
    <x v="8"/>
    <x v="0"/>
  </r>
  <r>
    <x v="208"/>
    <x v="363"/>
    <x v="20"/>
    <x v="1"/>
    <x v="11"/>
    <s v="DMI Eclipse Executive Suite Bookcases"/>
    <n v="801.57"/>
    <n v="2"/>
    <n v="-10.02"/>
    <x v="8"/>
    <x v="0"/>
  </r>
  <r>
    <x v="208"/>
    <x v="363"/>
    <x v="20"/>
    <x v="0"/>
    <x v="1"/>
    <s v="Avery 485"/>
    <n v="75.180000000000007"/>
    <n v="6"/>
    <n v="35.33"/>
    <x v="8"/>
    <x v="0"/>
  </r>
  <r>
    <x v="208"/>
    <x v="363"/>
    <x v="20"/>
    <x v="0"/>
    <x v="12"/>
    <s v="Euro-Pro Shark Turbo Vacuum"/>
    <n v="30.98"/>
    <n v="1"/>
    <n v="8.0500000000000007"/>
    <x v="8"/>
    <x v="0"/>
  </r>
  <r>
    <x v="208"/>
    <x v="363"/>
    <x v="20"/>
    <x v="2"/>
    <x v="6"/>
    <s v="Panasonic KX-TG9541B DECT 6.0 Digital 2-Line Expandable Cordless Phone With Digital Answering System"/>
    <n v="1349.91"/>
    <n v="9"/>
    <n v="661.46"/>
    <x v="8"/>
    <x v="0"/>
  </r>
  <r>
    <x v="209"/>
    <x v="419"/>
    <x v="22"/>
    <x v="2"/>
    <x v="6"/>
    <s v="Nortel Meridian M3904 Professional Digital phone"/>
    <n v="246.38"/>
    <n v="2"/>
    <n v="27.72"/>
    <x v="8"/>
    <x v="0"/>
  </r>
  <r>
    <x v="209"/>
    <x v="419"/>
    <x v="22"/>
    <x v="2"/>
    <x v="16"/>
    <s v="Canon PC1080F Personal Copier"/>
    <n v="1799.97"/>
    <n v="3"/>
    <n v="701.99"/>
    <x v="8"/>
    <x v="0"/>
  </r>
  <r>
    <x v="209"/>
    <x v="291"/>
    <x v="40"/>
    <x v="0"/>
    <x v="12"/>
    <s v="Fellowes Basic Home/Office Series Surge Protectors"/>
    <n v="25.96"/>
    <n v="2"/>
    <n v="7.53"/>
    <x v="8"/>
    <x v="0"/>
  </r>
  <r>
    <x v="209"/>
    <x v="291"/>
    <x v="40"/>
    <x v="0"/>
    <x v="12"/>
    <s v="Acco 6 Outlet Guardian Standard Surge Suppressor"/>
    <n v="36.270000000000003"/>
    <n v="3"/>
    <n v="10.88"/>
    <x v="8"/>
    <x v="0"/>
  </r>
  <r>
    <x v="209"/>
    <x v="291"/>
    <x v="40"/>
    <x v="0"/>
    <x v="0"/>
    <s v="Xerox 224"/>
    <n v="6.48"/>
    <n v="1"/>
    <n v="3.11"/>
    <x v="8"/>
    <x v="0"/>
  </r>
  <r>
    <x v="209"/>
    <x v="221"/>
    <x v="3"/>
    <x v="0"/>
    <x v="10"/>
    <s v="Staple envelope"/>
    <n v="15.56"/>
    <n v="2"/>
    <n v="7.31"/>
    <x v="8"/>
    <x v="0"/>
  </r>
  <r>
    <x v="209"/>
    <x v="221"/>
    <x v="3"/>
    <x v="0"/>
    <x v="10"/>
    <s v="#10 White Business Envelopes,4 1/8 x 9 1/2"/>
    <n v="78.349999999999994"/>
    <n v="5"/>
    <n v="36.82"/>
    <x v="8"/>
    <x v="0"/>
  </r>
  <r>
    <x v="209"/>
    <x v="221"/>
    <x v="3"/>
    <x v="0"/>
    <x v="4"/>
    <s v="Newell 34"/>
    <n v="59.52"/>
    <n v="3"/>
    <n v="15.48"/>
    <x v="8"/>
    <x v="0"/>
  </r>
  <r>
    <x v="209"/>
    <x v="221"/>
    <x v="3"/>
    <x v="0"/>
    <x v="0"/>
    <s v="Xerox 1971"/>
    <n v="38.520000000000003"/>
    <n v="9"/>
    <n v="17.329999999999998"/>
    <x v="8"/>
    <x v="0"/>
  </r>
  <r>
    <x v="209"/>
    <x v="221"/>
    <x v="3"/>
    <x v="2"/>
    <x v="6"/>
    <s v="Polycom CX300 Desktop Phone USB VoIP phone"/>
    <n v="239.98"/>
    <n v="2"/>
    <n v="24"/>
    <x v="8"/>
    <x v="0"/>
  </r>
  <r>
    <x v="209"/>
    <x v="221"/>
    <x v="3"/>
    <x v="0"/>
    <x v="0"/>
    <s v="Wirebound Four 2-3/4 x 5 Forms per Page, 400 Sets per Book"/>
    <n v="19.350000000000001"/>
    <n v="3"/>
    <n v="9.48"/>
    <x v="8"/>
    <x v="0"/>
  </r>
  <r>
    <x v="209"/>
    <x v="338"/>
    <x v="2"/>
    <x v="0"/>
    <x v="0"/>
    <s v="While You Were Out Pads, 50 per Pad, 4 x 5 1/4, Green Cycle"/>
    <n v="11.35"/>
    <n v="3"/>
    <n v="4.12"/>
    <x v="8"/>
    <x v="0"/>
  </r>
  <r>
    <x v="209"/>
    <x v="338"/>
    <x v="2"/>
    <x v="0"/>
    <x v="1"/>
    <s v="Staple-on labels"/>
    <n v="20.81"/>
    <n v="9"/>
    <n v="7.02"/>
    <x v="8"/>
    <x v="0"/>
  </r>
  <r>
    <x v="209"/>
    <x v="179"/>
    <x v="0"/>
    <x v="1"/>
    <x v="8"/>
    <s v="Dana Swing-Arm Lamps"/>
    <n v="8.5399999999999991"/>
    <n v="2"/>
    <n v="-7.48"/>
    <x v="8"/>
    <x v="0"/>
  </r>
  <r>
    <x v="209"/>
    <x v="420"/>
    <x v="2"/>
    <x v="0"/>
    <x v="3"/>
    <s v="Angle-D Binders with Locking Rings, Label Holders"/>
    <n v="6.57"/>
    <n v="3"/>
    <n v="-5.04"/>
    <x v="8"/>
    <x v="0"/>
  </r>
  <r>
    <x v="209"/>
    <x v="421"/>
    <x v="20"/>
    <x v="0"/>
    <x v="4"/>
    <s v="Boston 16801 Nautilus Battery Pencil Sharpener"/>
    <n v="66.03"/>
    <n v="3"/>
    <n v="17.170000000000002"/>
    <x v="8"/>
    <x v="0"/>
  </r>
  <r>
    <x v="210"/>
    <x v="389"/>
    <x v="16"/>
    <x v="0"/>
    <x v="1"/>
    <s v="Avery File Folder Labels"/>
    <n v="4.6100000000000003"/>
    <n v="2"/>
    <n v="1.67"/>
    <x v="8"/>
    <x v="0"/>
  </r>
  <r>
    <x v="210"/>
    <x v="422"/>
    <x v="1"/>
    <x v="0"/>
    <x v="2"/>
    <s v="SAFCO Commercial Wire Shelving, Black"/>
    <n v="331.54"/>
    <n v="3"/>
    <n v="-82.88"/>
    <x v="8"/>
    <x v="0"/>
  </r>
  <r>
    <x v="210"/>
    <x v="145"/>
    <x v="3"/>
    <x v="0"/>
    <x v="2"/>
    <s v="File Shuttle II and Handi-File, Black"/>
    <n v="169.45"/>
    <n v="5"/>
    <n v="42.36"/>
    <x v="8"/>
    <x v="0"/>
  </r>
  <r>
    <x v="210"/>
    <x v="145"/>
    <x v="3"/>
    <x v="0"/>
    <x v="2"/>
    <s v="Tennsco Commercial Shelving"/>
    <n v="40.68"/>
    <n v="2"/>
    <n v="0.41"/>
    <x v="8"/>
    <x v="0"/>
  </r>
  <r>
    <x v="210"/>
    <x v="423"/>
    <x v="20"/>
    <x v="1"/>
    <x v="8"/>
    <s v="Computer Room Manger, 14&quot;"/>
    <n v="97.44"/>
    <n v="3"/>
    <n v="35.08"/>
    <x v="8"/>
    <x v="0"/>
  </r>
  <r>
    <x v="210"/>
    <x v="423"/>
    <x v="20"/>
    <x v="0"/>
    <x v="3"/>
    <s v="Cardinal Holdit Business Card Pockets"/>
    <n v="3.98"/>
    <n v="1"/>
    <n v="1.39"/>
    <x v="8"/>
    <x v="0"/>
  </r>
  <r>
    <x v="210"/>
    <x v="423"/>
    <x v="20"/>
    <x v="0"/>
    <x v="4"/>
    <s v="Avery Hi-Liter GlideStik Fluorescent Highlighter, Yellow Ink"/>
    <n v="13.04"/>
    <n v="4"/>
    <n v="5.74"/>
    <x v="8"/>
    <x v="0"/>
  </r>
  <r>
    <x v="210"/>
    <x v="423"/>
    <x v="20"/>
    <x v="1"/>
    <x v="5"/>
    <s v="Office Star - Mid Back Dual function Ergonomic High Back Chair with 2-Way Adjustable Arms"/>
    <n v="579.53"/>
    <n v="4"/>
    <n v="83.71"/>
    <x v="8"/>
    <x v="0"/>
  </r>
  <r>
    <x v="211"/>
    <x v="291"/>
    <x v="3"/>
    <x v="1"/>
    <x v="11"/>
    <s v="Rush Hierlooms Collection 1&quot; Thick Stackable Bookcases"/>
    <n v="436"/>
    <n v="3"/>
    <n v="20.52"/>
    <x v="8"/>
    <x v="0"/>
  </r>
  <r>
    <x v="211"/>
    <x v="291"/>
    <x v="3"/>
    <x v="2"/>
    <x v="6"/>
    <s v="netTALK DUO VoIP Telephone Service"/>
    <n v="83.98"/>
    <n v="2"/>
    <n v="31.49"/>
    <x v="8"/>
    <x v="0"/>
  </r>
  <r>
    <x v="211"/>
    <x v="43"/>
    <x v="20"/>
    <x v="0"/>
    <x v="3"/>
    <s v="Avery Arch Ring Binders"/>
    <n v="139.44"/>
    <n v="3"/>
    <n v="47.06"/>
    <x v="8"/>
    <x v="0"/>
  </r>
  <r>
    <x v="211"/>
    <x v="42"/>
    <x v="28"/>
    <x v="0"/>
    <x v="0"/>
    <s v="Xerox 217"/>
    <n v="32.4"/>
    <n v="5"/>
    <n v="15.55"/>
    <x v="8"/>
    <x v="0"/>
  </r>
  <r>
    <x v="211"/>
    <x v="42"/>
    <x v="28"/>
    <x v="0"/>
    <x v="2"/>
    <s v="Carina Double Wide Media Storage Towers in Natural &amp; Black"/>
    <n v="404.9"/>
    <n v="5"/>
    <n v="16.2"/>
    <x v="8"/>
    <x v="0"/>
  </r>
  <r>
    <x v="211"/>
    <x v="42"/>
    <x v="28"/>
    <x v="0"/>
    <x v="3"/>
    <s v="Ibico EPK-21 Electric Binding System"/>
    <n v="9449.9500000000007"/>
    <n v="5"/>
    <n v="4630.4799999999996"/>
    <x v="8"/>
    <x v="0"/>
  </r>
  <r>
    <x v="211"/>
    <x v="42"/>
    <x v="28"/>
    <x v="0"/>
    <x v="3"/>
    <s v="GBC Instant Report Kit"/>
    <n v="12.94"/>
    <n v="2"/>
    <n v="6.47"/>
    <x v="8"/>
    <x v="0"/>
  </r>
  <r>
    <x v="211"/>
    <x v="412"/>
    <x v="10"/>
    <x v="0"/>
    <x v="0"/>
    <s v="EcoTones Memo Sheets"/>
    <n v="28.8"/>
    <n v="9"/>
    <n v="10.08"/>
    <x v="8"/>
    <x v="0"/>
  </r>
  <r>
    <x v="211"/>
    <x v="424"/>
    <x v="7"/>
    <x v="0"/>
    <x v="3"/>
    <s v="Wilson Jones Suede Grain Vinyl Binders"/>
    <n v="11.12"/>
    <n v="4"/>
    <n v="5.45"/>
    <x v="8"/>
    <x v="0"/>
  </r>
  <r>
    <x v="211"/>
    <x v="425"/>
    <x v="20"/>
    <x v="0"/>
    <x v="3"/>
    <s v="Avery Binding System Hidden Tab Executive Style Index Sets"/>
    <n v="18.46"/>
    <n v="4"/>
    <n v="6.92"/>
    <x v="8"/>
    <x v="0"/>
  </r>
  <r>
    <x v="211"/>
    <x v="426"/>
    <x v="7"/>
    <x v="0"/>
    <x v="4"/>
    <s v="Newell 351"/>
    <n v="9.84"/>
    <n v="3"/>
    <n v="2.85"/>
    <x v="8"/>
    <x v="0"/>
  </r>
  <r>
    <x v="211"/>
    <x v="426"/>
    <x v="7"/>
    <x v="0"/>
    <x v="3"/>
    <s v="Ibico Covers for Plastic or Wire Binding Elements"/>
    <n v="34.5"/>
    <n v="3"/>
    <n v="15.53"/>
    <x v="8"/>
    <x v="0"/>
  </r>
  <r>
    <x v="212"/>
    <x v="427"/>
    <x v="3"/>
    <x v="0"/>
    <x v="2"/>
    <s v="Gould Plastics 9-Pocket Panel Bin, 18-3/8w x 5-1/4d x 20-1/2h, Black"/>
    <n v="211.96"/>
    <n v="4"/>
    <n v="8.48"/>
    <x v="8"/>
    <x v="0"/>
  </r>
  <r>
    <x v="213"/>
    <x v="428"/>
    <x v="0"/>
    <x v="0"/>
    <x v="0"/>
    <s v="Xerox 1954"/>
    <n v="33.79"/>
    <n v="8"/>
    <n v="10.56"/>
    <x v="8"/>
    <x v="0"/>
  </r>
  <r>
    <x v="213"/>
    <x v="428"/>
    <x v="0"/>
    <x v="1"/>
    <x v="11"/>
    <s v="O'Sullivan Living Dimensions 5-Shelf Bookcases"/>
    <n v="300.52999999999997"/>
    <n v="2"/>
    <n v="-97.23"/>
    <x v="8"/>
    <x v="0"/>
  </r>
  <r>
    <x v="213"/>
    <x v="428"/>
    <x v="0"/>
    <x v="0"/>
    <x v="3"/>
    <s v="Avery Self-Adhesive Photo Pockets for Polaroid Photos"/>
    <n v="2.72"/>
    <n v="2"/>
    <n v="-4.3600000000000003"/>
    <x v="8"/>
    <x v="0"/>
  </r>
  <r>
    <x v="213"/>
    <x v="428"/>
    <x v="0"/>
    <x v="0"/>
    <x v="10"/>
    <s v="Poly String Tie Envelopes"/>
    <n v="3.26"/>
    <n v="2"/>
    <n v="1.1000000000000001"/>
    <x v="8"/>
    <x v="0"/>
  </r>
  <r>
    <x v="213"/>
    <x v="429"/>
    <x v="26"/>
    <x v="0"/>
    <x v="4"/>
    <s v="Dixon Ticonderoga Core-Lock Colored Pencils"/>
    <n v="14.58"/>
    <n v="2"/>
    <n v="2.37"/>
    <x v="8"/>
    <x v="0"/>
  </r>
  <r>
    <x v="214"/>
    <x v="388"/>
    <x v="3"/>
    <x v="1"/>
    <x v="5"/>
    <s v="Leather Task Chair, Black"/>
    <n v="145.57"/>
    <n v="2"/>
    <n v="0"/>
    <x v="8"/>
    <x v="0"/>
  </r>
  <r>
    <x v="214"/>
    <x v="418"/>
    <x v="0"/>
    <x v="0"/>
    <x v="3"/>
    <s v="Acco 3-Hole Punch"/>
    <n v="0.88"/>
    <n v="1"/>
    <n v="-1.4"/>
    <x v="8"/>
    <x v="0"/>
  </r>
  <r>
    <x v="214"/>
    <x v="430"/>
    <x v="2"/>
    <x v="0"/>
    <x v="12"/>
    <s v="Belkin 8 Outlet SurgeMaster II Gold Surge Protector"/>
    <n v="143.94999999999999"/>
    <n v="3"/>
    <n v="14.4"/>
    <x v="8"/>
    <x v="0"/>
  </r>
  <r>
    <x v="214"/>
    <x v="431"/>
    <x v="22"/>
    <x v="0"/>
    <x v="2"/>
    <s v="Dual Level, Single-Width Filing Carts"/>
    <n v="310.12"/>
    <n v="2"/>
    <n v="80.63"/>
    <x v="8"/>
    <x v="0"/>
  </r>
  <r>
    <x v="214"/>
    <x v="432"/>
    <x v="3"/>
    <x v="1"/>
    <x v="5"/>
    <s v="Hon Deluxe Fabric Upholstered Stacking Chairs, Rounded Back"/>
    <n v="585.54999999999995"/>
    <n v="3"/>
    <n v="73.19"/>
    <x v="8"/>
    <x v="0"/>
  </r>
  <r>
    <x v="214"/>
    <x v="432"/>
    <x v="3"/>
    <x v="0"/>
    <x v="0"/>
    <s v="Xerox 217"/>
    <n v="19.440000000000001"/>
    <n v="3"/>
    <n v="9.33"/>
    <x v="8"/>
    <x v="0"/>
  </r>
  <r>
    <x v="214"/>
    <x v="71"/>
    <x v="2"/>
    <x v="0"/>
    <x v="3"/>
    <s v="Avery Durable Slant Ring Binders, No Labels"/>
    <n v="5.97"/>
    <n v="5"/>
    <n v="-4.58"/>
    <x v="8"/>
    <x v="0"/>
  </r>
  <r>
    <x v="214"/>
    <x v="71"/>
    <x v="2"/>
    <x v="1"/>
    <x v="8"/>
    <s v="DAX Black Cherry Wood-Tone Poster Frame"/>
    <n v="21.18"/>
    <n v="1"/>
    <n v="4.7699999999999996"/>
    <x v="8"/>
    <x v="0"/>
  </r>
  <r>
    <x v="214"/>
    <x v="71"/>
    <x v="2"/>
    <x v="0"/>
    <x v="12"/>
    <s v="Acco Six-Outlet Power Strip, 4' Cord Length"/>
    <n v="41.38"/>
    <n v="6"/>
    <n v="3.1"/>
    <x v="8"/>
    <x v="0"/>
  </r>
  <r>
    <x v="214"/>
    <x v="163"/>
    <x v="10"/>
    <x v="0"/>
    <x v="12"/>
    <s v="Hoover Commercial Lightweight Upright Vacuum"/>
    <n v="16.7"/>
    <n v="6"/>
    <n v="1.25"/>
    <x v="8"/>
    <x v="0"/>
  </r>
  <r>
    <x v="214"/>
    <x v="163"/>
    <x v="10"/>
    <x v="2"/>
    <x v="9"/>
    <s v="Maxell CD-R Discs"/>
    <n v="3.15"/>
    <n v="2"/>
    <n v="0.47"/>
    <x v="8"/>
    <x v="0"/>
  </r>
  <r>
    <x v="214"/>
    <x v="163"/>
    <x v="10"/>
    <x v="0"/>
    <x v="0"/>
    <s v="Message Book, Wirebound, Four 5 1/2&quot; X 4&quot; Forms/Pg., 200 Dupl. Sets/Book"/>
    <n v="32.9"/>
    <n v="4"/>
    <n v="11.1"/>
    <x v="8"/>
    <x v="0"/>
  </r>
  <r>
    <x v="214"/>
    <x v="13"/>
    <x v="1"/>
    <x v="2"/>
    <x v="9"/>
    <s v="Maxell Pro 80 Minute CD-R, 10/Pack"/>
    <n v="153.82"/>
    <n v="11"/>
    <n v="38.46"/>
    <x v="8"/>
    <x v="0"/>
  </r>
  <r>
    <x v="215"/>
    <x v="93"/>
    <x v="23"/>
    <x v="1"/>
    <x v="8"/>
    <s v="Deflect-o SuperTray Unbreakable Stackable Tray, Letter, Black"/>
    <n v="87.54"/>
    <n v="3"/>
    <n v="37.64"/>
    <x v="8"/>
    <x v="0"/>
  </r>
  <r>
    <x v="215"/>
    <x v="433"/>
    <x v="3"/>
    <x v="1"/>
    <x v="5"/>
    <s v="DMI Arturo Collection Mission-style Design Wood Chair"/>
    <n v="603.91999999999996"/>
    <n v="5"/>
    <n v="45.29"/>
    <x v="8"/>
    <x v="0"/>
  </r>
  <r>
    <x v="215"/>
    <x v="433"/>
    <x v="3"/>
    <x v="0"/>
    <x v="0"/>
    <s v="Xerox 1919"/>
    <n v="81.98"/>
    <n v="2"/>
    <n v="40.17"/>
    <x v="8"/>
    <x v="0"/>
  </r>
  <r>
    <x v="216"/>
    <x v="434"/>
    <x v="32"/>
    <x v="0"/>
    <x v="2"/>
    <s v="Decoflex Hanging Personal Folder File, Blue"/>
    <n v="46.26"/>
    <n v="3"/>
    <n v="12.49"/>
    <x v="8"/>
    <x v="0"/>
  </r>
  <r>
    <x v="216"/>
    <x v="435"/>
    <x v="25"/>
    <x v="0"/>
    <x v="0"/>
    <s v="White GlueTop Scratch Pads"/>
    <n v="96.26"/>
    <n v="8"/>
    <n v="31.28"/>
    <x v="8"/>
    <x v="0"/>
  </r>
  <r>
    <x v="216"/>
    <x v="435"/>
    <x v="25"/>
    <x v="0"/>
    <x v="0"/>
    <s v="Xerox 195"/>
    <n v="10.69"/>
    <n v="2"/>
    <n v="3.74"/>
    <x v="8"/>
    <x v="0"/>
  </r>
  <r>
    <x v="216"/>
    <x v="21"/>
    <x v="16"/>
    <x v="1"/>
    <x v="8"/>
    <s v="Deflect-o DuraMat Antistatic Studded Beveled Mat for Medium Pile Carpeting"/>
    <n v="337.09"/>
    <n v="4"/>
    <n v="16.850000000000001"/>
    <x v="8"/>
    <x v="0"/>
  </r>
  <r>
    <x v="217"/>
    <x v="358"/>
    <x v="3"/>
    <x v="1"/>
    <x v="8"/>
    <s v="Luxo Professional Combination Clamp-On Lamps"/>
    <n v="204.6"/>
    <n v="2"/>
    <n v="53.2"/>
    <x v="8"/>
    <x v="0"/>
  </r>
  <r>
    <x v="217"/>
    <x v="358"/>
    <x v="3"/>
    <x v="0"/>
    <x v="7"/>
    <s v="Stockwell Push Pins"/>
    <n v="8.7200000000000006"/>
    <n v="4"/>
    <n v="2.88"/>
    <x v="8"/>
    <x v="0"/>
  </r>
  <r>
    <x v="217"/>
    <x v="358"/>
    <x v="3"/>
    <x v="0"/>
    <x v="0"/>
    <s v="Xerox 223"/>
    <n v="6.48"/>
    <n v="1"/>
    <n v="3.11"/>
    <x v="8"/>
    <x v="0"/>
  </r>
  <r>
    <x v="217"/>
    <x v="358"/>
    <x v="3"/>
    <x v="2"/>
    <x v="15"/>
    <s v="Star Micronics TSP800 TSP847IIU Receipt Printer"/>
    <n v="686.32"/>
    <n v="2"/>
    <n v="223.05"/>
    <x v="8"/>
    <x v="0"/>
  </r>
  <r>
    <x v="217"/>
    <x v="358"/>
    <x v="3"/>
    <x v="0"/>
    <x v="2"/>
    <s v="Fellowes Mobile File Cart, Black"/>
    <n v="62.18"/>
    <n v="1"/>
    <n v="16.79"/>
    <x v="8"/>
    <x v="0"/>
  </r>
  <r>
    <x v="217"/>
    <x v="436"/>
    <x v="2"/>
    <x v="0"/>
    <x v="4"/>
    <s v="Nontoxic Chalk"/>
    <n v="4.22"/>
    <n v="3"/>
    <n v="1.48"/>
    <x v="8"/>
    <x v="0"/>
  </r>
  <r>
    <x v="217"/>
    <x v="436"/>
    <x v="2"/>
    <x v="1"/>
    <x v="13"/>
    <s v="Hon 30&quot; x 60&quot; Table with Locking Drawer"/>
    <n v="409.27"/>
    <n v="2"/>
    <n v="-81.849999999999994"/>
    <x v="8"/>
    <x v="0"/>
  </r>
  <r>
    <x v="217"/>
    <x v="436"/>
    <x v="2"/>
    <x v="0"/>
    <x v="1"/>
    <s v="Permanent Self-Adhesive File Folder Labels for Typewriters, 1 1/8 x 3 1/2, White"/>
    <n v="55.44"/>
    <n v="11"/>
    <n v="18.02"/>
    <x v="8"/>
    <x v="0"/>
  </r>
  <r>
    <x v="217"/>
    <x v="436"/>
    <x v="2"/>
    <x v="0"/>
    <x v="0"/>
    <s v="Southworth Parchment Paper &amp; Envelopes"/>
    <n v="20.93"/>
    <n v="4"/>
    <n v="6.8"/>
    <x v="8"/>
    <x v="0"/>
  </r>
  <r>
    <x v="217"/>
    <x v="436"/>
    <x v="2"/>
    <x v="0"/>
    <x v="2"/>
    <s v="Tennsco Single-Tier Lockers"/>
    <n v="1801.63"/>
    <n v="6"/>
    <n v="-337.81"/>
    <x v="8"/>
    <x v="0"/>
  </r>
  <r>
    <x v="217"/>
    <x v="436"/>
    <x v="2"/>
    <x v="1"/>
    <x v="13"/>
    <s v="Hon 4060 Series Tables"/>
    <n v="67.180000000000007"/>
    <n v="1"/>
    <n v="-20.149999999999999"/>
    <x v="8"/>
    <x v="0"/>
  </r>
  <r>
    <x v="217"/>
    <x v="367"/>
    <x v="22"/>
    <x v="1"/>
    <x v="8"/>
    <s v="Longer-Life Soft White Bulbs"/>
    <n v="6.16"/>
    <n v="2"/>
    <n v="2.96"/>
    <x v="8"/>
    <x v="0"/>
  </r>
  <r>
    <x v="217"/>
    <x v="367"/>
    <x v="22"/>
    <x v="1"/>
    <x v="13"/>
    <s v="Bevis Oval Conference Table, Walnut"/>
    <n v="2348.8200000000002"/>
    <n v="9"/>
    <n v="399.3"/>
    <x v="8"/>
    <x v="0"/>
  </r>
  <r>
    <x v="217"/>
    <x v="437"/>
    <x v="20"/>
    <x v="0"/>
    <x v="2"/>
    <s v="Dual Level, Single-Width Filing Carts"/>
    <n v="1395.54"/>
    <n v="9"/>
    <n v="362.84"/>
    <x v="8"/>
    <x v="0"/>
  </r>
  <r>
    <x v="217"/>
    <x v="437"/>
    <x v="20"/>
    <x v="1"/>
    <x v="8"/>
    <s v="Seth Thomas 14&quot; Putty-Colored Wall Clock"/>
    <n v="117.36"/>
    <n v="4"/>
    <n v="36.380000000000003"/>
    <x v="8"/>
    <x v="0"/>
  </r>
  <r>
    <x v="217"/>
    <x v="437"/>
    <x v="20"/>
    <x v="0"/>
    <x v="1"/>
    <s v="Avery 48"/>
    <n v="18.899999999999999"/>
    <n v="3"/>
    <n v="8.69"/>
    <x v="8"/>
    <x v="0"/>
  </r>
  <r>
    <x v="217"/>
    <x v="437"/>
    <x v="20"/>
    <x v="0"/>
    <x v="0"/>
    <s v="White Computer Printout Paper by Universal"/>
    <n v="77.52"/>
    <n v="2"/>
    <n v="37.979999999999997"/>
    <x v="8"/>
    <x v="0"/>
  </r>
  <r>
    <x v="217"/>
    <x v="438"/>
    <x v="22"/>
    <x v="0"/>
    <x v="3"/>
    <s v="GBC Standard Plastic Binding Systems' Combs"/>
    <n v="10.050000000000001"/>
    <n v="2"/>
    <n v="3.14"/>
    <x v="8"/>
    <x v="0"/>
  </r>
  <r>
    <x v="217"/>
    <x v="438"/>
    <x v="22"/>
    <x v="0"/>
    <x v="2"/>
    <s v="Fellowes Super Stor/Drawer Files"/>
    <n v="807.75"/>
    <n v="5"/>
    <n v="153.47"/>
    <x v="8"/>
    <x v="0"/>
  </r>
  <r>
    <x v="218"/>
    <x v="277"/>
    <x v="20"/>
    <x v="0"/>
    <x v="0"/>
    <s v="Tops Green Bar Computer Printout Paper"/>
    <n v="48.94"/>
    <n v="1"/>
    <n v="24.47"/>
    <x v="8"/>
    <x v="0"/>
  </r>
  <r>
    <x v="218"/>
    <x v="346"/>
    <x v="16"/>
    <x v="0"/>
    <x v="0"/>
    <s v="Xerox 217"/>
    <n v="15.55"/>
    <n v="3"/>
    <n v="5.44"/>
    <x v="8"/>
    <x v="0"/>
  </r>
  <r>
    <x v="218"/>
    <x v="439"/>
    <x v="15"/>
    <x v="0"/>
    <x v="12"/>
    <s v="Holmes Odor Grabber"/>
    <n v="69.22"/>
    <n v="6"/>
    <n v="11.25"/>
    <x v="8"/>
    <x v="0"/>
  </r>
  <r>
    <x v="218"/>
    <x v="440"/>
    <x v="22"/>
    <x v="0"/>
    <x v="3"/>
    <s v="DXL Angle-View Binders with Locking Rings by Samsill"/>
    <n v="43.18"/>
    <n v="7"/>
    <n v="13.49"/>
    <x v="8"/>
    <x v="0"/>
  </r>
  <r>
    <x v="218"/>
    <x v="223"/>
    <x v="20"/>
    <x v="1"/>
    <x v="8"/>
    <s v="Master Caster Door Stop, Brown"/>
    <n v="15.24"/>
    <n v="3"/>
    <n v="5.18"/>
    <x v="8"/>
    <x v="0"/>
  </r>
  <r>
    <x v="218"/>
    <x v="441"/>
    <x v="10"/>
    <x v="0"/>
    <x v="12"/>
    <s v="Eureka Sanitaire  Commercial Upright"/>
    <n v="795.41"/>
    <n v="6"/>
    <n v="59.66"/>
    <x v="8"/>
    <x v="0"/>
  </r>
  <r>
    <x v="219"/>
    <x v="82"/>
    <x v="17"/>
    <x v="0"/>
    <x v="7"/>
    <s v="Sterling Rubber Bands by Alliance"/>
    <n v="4.71"/>
    <n v="1"/>
    <n v="0"/>
    <x v="9"/>
    <x v="0"/>
  </r>
  <r>
    <x v="220"/>
    <x v="442"/>
    <x v="12"/>
    <x v="0"/>
    <x v="0"/>
    <s v="Adams Telephone Message Book W/Dividers/Space For Phone Numbers, 5 1/4&quot;X8 1/2&quot;, 300/Messages"/>
    <n v="9.41"/>
    <n v="2"/>
    <n v="3.41"/>
    <x v="9"/>
    <x v="0"/>
  </r>
  <r>
    <x v="220"/>
    <x v="442"/>
    <x v="12"/>
    <x v="0"/>
    <x v="7"/>
    <s v="Staples"/>
    <n v="4.67"/>
    <n v="2"/>
    <n v="1.46"/>
    <x v="9"/>
    <x v="0"/>
  </r>
  <r>
    <x v="220"/>
    <x v="442"/>
    <x v="12"/>
    <x v="2"/>
    <x v="6"/>
    <s v="Bose SoundLink Bluetooth Speaker"/>
    <n v="318.39999999999998"/>
    <n v="2"/>
    <n v="107.46"/>
    <x v="9"/>
    <x v="0"/>
  </r>
  <r>
    <x v="220"/>
    <x v="442"/>
    <x v="12"/>
    <x v="0"/>
    <x v="10"/>
    <s v="Letter or Legal Size Expandable Poly String Tie Envelopes"/>
    <n v="12.77"/>
    <n v="6"/>
    <n v="4.63"/>
    <x v="9"/>
    <x v="0"/>
  </r>
  <r>
    <x v="220"/>
    <x v="442"/>
    <x v="12"/>
    <x v="0"/>
    <x v="14"/>
    <s v="Stiletto Hand Letter Openers"/>
    <n v="15.36"/>
    <n v="2"/>
    <n v="-3.26"/>
    <x v="9"/>
    <x v="0"/>
  </r>
  <r>
    <x v="220"/>
    <x v="442"/>
    <x v="12"/>
    <x v="2"/>
    <x v="6"/>
    <s v="Pyle PMP37LED"/>
    <n v="230.38"/>
    <n v="3"/>
    <n v="20.16"/>
    <x v="9"/>
    <x v="0"/>
  </r>
  <r>
    <x v="220"/>
    <x v="442"/>
    <x v="12"/>
    <x v="2"/>
    <x v="9"/>
    <s v="Kingston Digital DataTraveler 16GB USB 2.0"/>
    <n v="7.16"/>
    <n v="1"/>
    <n v="-0.09"/>
    <x v="9"/>
    <x v="0"/>
  </r>
  <r>
    <x v="221"/>
    <x v="443"/>
    <x v="1"/>
    <x v="1"/>
    <x v="5"/>
    <s v="Global High-Back Leather Tilter, Burgundy"/>
    <n v="258.27999999999997"/>
    <n v="3"/>
    <n v="-70.099999999999994"/>
    <x v="9"/>
    <x v="0"/>
  </r>
  <r>
    <x v="221"/>
    <x v="444"/>
    <x v="3"/>
    <x v="1"/>
    <x v="13"/>
    <s v="Bevis Round Conference Room Tables and Bases"/>
    <n v="143.43"/>
    <n v="1"/>
    <n v="3.59"/>
    <x v="9"/>
    <x v="0"/>
  </r>
  <r>
    <x v="221"/>
    <x v="444"/>
    <x v="3"/>
    <x v="1"/>
    <x v="5"/>
    <s v="Global Deluxe Stacking Chair, Gray"/>
    <n v="122.35"/>
    <n v="3"/>
    <n v="13.76"/>
    <x v="9"/>
    <x v="0"/>
  </r>
  <r>
    <x v="221"/>
    <x v="421"/>
    <x v="25"/>
    <x v="0"/>
    <x v="2"/>
    <s v="Advantus Rolling Drawer Organizers"/>
    <n v="61.57"/>
    <n v="2"/>
    <n v="4.62"/>
    <x v="9"/>
    <x v="0"/>
  </r>
  <r>
    <x v="221"/>
    <x v="421"/>
    <x v="25"/>
    <x v="0"/>
    <x v="4"/>
    <s v="DIXON Oriole Pencils"/>
    <n v="6.19"/>
    <n v="3"/>
    <n v="0.46"/>
    <x v="9"/>
    <x v="0"/>
  </r>
  <r>
    <x v="221"/>
    <x v="445"/>
    <x v="10"/>
    <x v="0"/>
    <x v="4"/>
    <s v="Hunt Boston Vacuum Mount KS Pencil Sharpener"/>
    <n v="55.98"/>
    <n v="2"/>
    <n v="4.2"/>
    <x v="9"/>
    <x v="0"/>
  </r>
  <r>
    <x v="221"/>
    <x v="445"/>
    <x v="10"/>
    <x v="0"/>
    <x v="10"/>
    <s v="Convenience Packs of Business Envelopes"/>
    <n v="14.48"/>
    <n v="5"/>
    <n v="4.8899999999999997"/>
    <x v="9"/>
    <x v="0"/>
  </r>
  <r>
    <x v="221"/>
    <x v="445"/>
    <x v="10"/>
    <x v="2"/>
    <x v="9"/>
    <s v="Logitech G105 Gaming Keyboard"/>
    <n v="142.49"/>
    <n v="3"/>
    <n v="-3.56"/>
    <x v="9"/>
    <x v="0"/>
  </r>
  <r>
    <x v="221"/>
    <x v="446"/>
    <x v="0"/>
    <x v="0"/>
    <x v="7"/>
    <s v="Colored Push Pins"/>
    <n v="4.34"/>
    <n v="3"/>
    <n v="0.87"/>
    <x v="9"/>
    <x v="0"/>
  </r>
  <r>
    <x v="221"/>
    <x v="446"/>
    <x v="0"/>
    <x v="1"/>
    <x v="8"/>
    <s v="DAX Natural Wood-Tone Poster Frame"/>
    <n v="31.78"/>
    <n v="3"/>
    <n v="-19.07"/>
    <x v="9"/>
    <x v="0"/>
  </r>
  <r>
    <x v="221"/>
    <x v="446"/>
    <x v="0"/>
    <x v="0"/>
    <x v="1"/>
    <s v="Smead Alpha-Z Color-Coded Second Alphabetical Labels and Starter Set"/>
    <n v="4.93"/>
    <n v="2"/>
    <n v="1.72"/>
    <x v="9"/>
    <x v="0"/>
  </r>
  <r>
    <x v="221"/>
    <x v="446"/>
    <x v="0"/>
    <x v="0"/>
    <x v="3"/>
    <s v="Avery Hidden Tab Dividers for Binding Systems"/>
    <n v="1.79"/>
    <n v="3"/>
    <n v="-3.04"/>
    <x v="9"/>
    <x v="0"/>
  </r>
  <r>
    <x v="221"/>
    <x v="446"/>
    <x v="0"/>
    <x v="0"/>
    <x v="7"/>
    <s v="Sterling Rubber Bands by Alliance"/>
    <n v="15.07"/>
    <n v="4"/>
    <n v="-3.77"/>
    <x v="9"/>
    <x v="0"/>
  </r>
  <r>
    <x v="222"/>
    <x v="447"/>
    <x v="3"/>
    <x v="0"/>
    <x v="1"/>
    <s v="Avery 512"/>
    <n v="14.45"/>
    <n v="5"/>
    <n v="6.79"/>
    <x v="9"/>
    <x v="0"/>
  </r>
  <r>
    <x v="222"/>
    <x v="447"/>
    <x v="3"/>
    <x v="0"/>
    <x v="3"/>
    <s v="GBC Recycled Regency Composition Covers"/>
    <n v="95.65"/>
    <n v="2"/>
    <n v="31.09"/>
    <x v="9"/>
    <x v="0"/>
  </r>
  <r>
    <x v="222"/>
    <x v="448"/>
    <x v="22"/>
    <x v="0"/>
    <x v="1"/>
    <s v="Avery 519"/>
    <n v="29.24"/>
    <n v="4"/>
    <n v="13.74"/>
    <x v="9"/>
    <x v="0"/>
  </r>
  <r>
    <x v="222"/>
    <x v="393"/>
    <x v="20"/>
    <x v="1"/>
    <x v="5"/>
    <s v="Office Star - Contemporary Task Swivel chair with Loop Arms, Charcoal"/>
    <n v="589.41"/>
    <n v="5"/>
    <n v="-6.55"/>
    <x v="9"/>
    <x v="0"/>
  </r>
  <r>
    <x v="223"/>
    <x v="449"/>
    <x v="10"/>
    <x v="0"/>
    <x v="12"/>
    <s v="Belkin F5C206VTEL 6 Outlet Surge"/>
    <n v="91.92"/>
    <n v="5"/>
    <n v="11.49"/>
    <x v="9"/>
    <x v="0"/>
  </r>
  <r>
    <x v="223"/>
    <x v="348"/>
    <x v="3"/>
    <x v="2"/>
    <x v="9"/>
    <s v="Plantronics Audio 478 Stereo USB Headset"/>
    <n v="99.98"/>
    <n v="2"/>
    <n v="34.99"/>
    <x v="9"/>
    <x v="0"/>
  </r>
  <r>
    <x v="224"/>
    <x v="21"/>
    <x v="3"/>
    <x v="2"/>
    <x v="9"/>
    <s v="ImationÂ USB 2.0 SwivelÂ Flash DriveÂ USBÂ flash driveÂ - 4 GB - Pink"/>
    <n v="9.09"/>
    <n v="3"/>
    <n v="1.91"/>
    <x v="9"/>
    <x v="0"/>
  </r>
  <r>
    <x v="224"/>
    <x v="450"/>
    <x v="40"/>
    <x v="0"/>
    <x v="3"/>
    <s v="GBC VeloBinder Strips"/>
    <n v="15.36"/>
    <n v="2"/>
    <n v="7.68"/>
    <x v="9"/>
    <x v="0"/>
  </r>
  <r>
    <x v="224"/>
    <x v="448"/>
    <x v="2"/>
    <x v="0"/>
    <x v="2"/>
    <s v="Tennsco Lockers, Gray"/>
    <n v="83.92"/>
    <n v="5"/>
    <n v="-13.64"/>
    <x v="9"/>
    <x v="0"/>
  </r>
  <r>
    <x v="224"/>
    <x v="379"/>
    <x v="18"/>
    <x v="0"/>
    <x v="2"/>
    <s v="Fellowes Staxonsteel Drawer Files"/>
    <n v="386.34"/>
    <n v="2"/>
    <n v="54.09"/>
    <x v="9"/>
    <x v="0"/>
  </r>
  <r>
    <x v="225"/>
    <x v="376"/>
    <x v="2"/>
    <x v="1"/>
    <x v="8"/>
    <s v="Seth Thomas 16&quot; Steel Case Clock"/>
    <n v="129.91999999999999"/>
    <n v="5"/>
    <n v="21.11"/>
    <x v="9"/>
    <x v="0"/>
  </r>
  <r>
    <x v="225"/>
    <x v="130"/>
    <x v="0"/>
    <x v="0"/>
    <x v="2"/>
    <s v="Fellowes Personal Hanging Folder Files, Navy"/>
    <n v="107.44"/>
    <n v="10"/>
    <n v="10.74"/>
    <x v="9"/>
    <x v="0"/>
  </r>
  <r>
    <x v="226"/>
    <x v="419"/>
    <x v="25"/>
    <x v="2"/>
    <x v="9"/>
    <s v="Maxell 74 Minute CDR, 10/Pack"/>
    <n v="23.47"/>
    <n v="3"/>
    <n v="4.99"/>
    <x v="9"/>
    <x v="0"/>
  </r>
  <r>
    <x v="226"/>
    <x v="416"/>
    <x v="20"/>
    <x v="0"/>
    <x v="0"/>
    <s v="Xerox 197"/>
    <n v="123.92"/>
    <n v="4"/>
    <n v="55.76"/>
    <x v="9"/>
    <x v="0"/>
  </r>
  <r>
    <x v="227"/>
    <x v="244"/>
    <x v="25"/>
    <x v="0"/>
    <x v="0"/>
    <s v="Eaton Premium Continuous-Feed Paper, 25% Cotton, Letter Size, White, 1000 Shts/Box"/>
    <n v="88.77"/>
    <n v="2"/>
    <n v="31.07"/>
    <x v="9"/>
    <x v="0"/>
  </r>
  <r>
    <x v="227"/>
    <x v="373"/>
    <x v="3"/>
    <x v="0"/>
    <x v="4"/>
    <s v="Boston Heavy-Duty Trimline Electric Pencil Sharpeners"/>
    <n v="144.6"/>
    <n v="3"/>
    <n v="41.93"/>
    <x v="9"/>
    <x v="0"/>
  </r>
  <r>
    <x v="227"/>
    <x v="373"/>
    <x v="3"/>
    <x v="2"/>
    <x v="6"/>
    <s v="iOttie HLCRIO102 Car Mount"/>
    <n v="15.99"/>
    <n v="1"/>
    <n v="-3"/>
    <x v="9"/>
    <x v="0"/>
  </r>
  <r>
    <x v="228"/>
    <x v="451"/>
    <x v="3"/>
    <x v="1"/>
    <x v="5"/>
    <s v="Global Deluxe Stacking Chair, Gray"/>
    <n v="122.35"/>
    <n v="3"/>
    <n v="13.76"/>
    <x v="9"/>
    <x v="0"/>
  </r>
  <r>
    <x v="228"/>
    <x v="451"/>
    <x v="3"/>
    <x v="0"/>
    <x v="10"/>
    <s v="#10- 4 1/8&quot; x 9 1/2&quot; Security-Tint Envelopes"/>
    <n v="15.28"/>
    <n v="2"/>
    <n v="7.49"/>
    <x v="9"/>
    <x v="0"/>
  </r>
  <r>
    <x v="228"/>
    <x v="26"/>
    <x v="12"/>
    <x v="1"/>
    <x v="8"/>
    <s v="Westinghouse Clip-On Gooseneck Lamps"/>
    <n v="46.87"/>
    <n v="7"/>
    <n v="3.52"/>
    <x v="9"/>
    <x v="0"/>
  </r>
  <r>
    <x v="228"/>
    <x v="71"/>
    <x v="0"/>
    <x v="2"/>
    <x v="6"/>
    <s v="Motorola Droid Maxx"/>
    <n v="719.95"/>
    <n v="6"/>
    <n v="72"/>
    <x v="9"/>
    <x v="0"/>
  </r>
  <r>
    <x v="228"/>
    <x v="71"/>
    <x v="0"/>
    <x v="2"/>
    <x v="6"/>
    <s v="Cisco 8x8 Inc. 6753i IP Business Phone System"/>
    <n v="755.94"/>
    <n v="7"/>
    <n v="66.150000000000006"/>
    <x v="9"/>
    <x v="0"/>
  </r>
  <r>
    <x v="228"/>
    <x v="71"/>
    <x v="0"/>
    <x v="0"/>
    <x v="3"/>
    <s v="GBC Personal VeloBind Strips"/>
    <n v="11.98"/>
    <n v="5"/>
    <n v="-19.170000000000002"/>
    <x v="9"/>
    <x v="0"/>
  </r>
  <r>
    <x v="228"/>
    <x v="71"/>
    <x v="0"/>
    <x v="0"/>
    <x v="3"/>
    <s v="Avery Non-Stick Binders"/>
    <n v="0.9"/>
    <n v="1"/>
    <n v="-1.57"/>
    <x v="9"/>
    <x v="0"/>
  </r>
  <r>
    <x v="228"/>
    <x v="77"/>
    <x v="10"/>
    <x v="2"/>
    <x v="15"/>
    <s v="Hewlett-Packard Deskjet F4180 All-in-One Color Ink-jet - Printer / copier / scanner"/>
    <n v="101.99"/>
    <n v="2"/>
    <n v="-71.400000000000006"/>
    <x v="9"/>
    <x v="0"/>
  </r>
  <r>
    <x v="228"/>
    <x v="77"/>
    <x v="10"/>
    <x v="0"/>
    <x v="3"/>
    <s v="Premier Elliptical Ring Binder, Black"/>
    <n v="18.260000000000002"/>
    <n v="2"/>
    <n v="-13.39"/>
    <x v="9"/>
    <x v="0"/>
  </r>
  <r>
    <x v="228"/>
    <x v="452"/>
    <x v="31"/>
    <x v="0"/>
    <x v="4"/>
    <s v="Dixon Ticonderoga Core-Lock Colored Pencils, 48-Color Set"/>
    <n v="255.85"/>
    <n v="7"/>
    <n v="112.57"/>
    <x v="9"/>
    <x v="0"/>
  </r>
  <r>
    <x v="229"/>
    <x v="453"/>
    <x v="2"/>
    <x v="0"/>
    <x v="2"/>
    <s v="Fellowes High-Stak Drawer Files"/>
    <n v="281.89999999999998"/>
    <n v="2"/>
    <n v="10.57"/>
    <x v="9"/>
    <x v="0"/>
  </r>
  <r>
    <x v="229"/>
    <x v="453"/>
    <x v="2"/>
    <x v="0"/>
    <x v="10"/>
    <s v="Airmail Envelopes"/>
    <n v="201.43"/>
    <n v="3"/>
    <n v="67.98"/>
    <x v="9"/>
    <x v="0"/>
  </r>
  <r>
    <x v="229"/>
    <x v="222"/>
    <x v="22"/>
    <x v="1"/>
    <x v="8"/>
    <s v="DAX Cubicle Frames - 8x10"/>
    <n v="63.47"/>
    <n v="11"/>
    <n v="19.04"/>
    <x v="9"/>
    <x v="0"/>
  </r>
  <r>
    <x v="229"/>
    <x v="222"/>
    <x v="22"/>
    <x v="2"/>
    <x v="9"/>
    <s v="WD My Passport Ultra 1TB Portable External Hard Drive"/>
    <n v="345"/>
    <n v="5"/>
    <n v="58.65"/>
    <x v="9"/>
    <x v="0"/>
  </r>
  <r>
    <x v="229"/>
    <x v="454"/>
    <x v="3"/>
    <x v="0"/>
    <x v="2"/>
    <s v="Iris Project Case"/>
    <n v="31.92"/>
    <n v="4"/>
    <n v="8.3000000000000007"/>
    <x v="9"/>
    <x v="0"/>
  </r>
  <r>
    <x v="229"/>
    <x v="454"/>
    <x v="3"/>
    <x v="1"/>
    <x v="5"/>
    <s v="Global Enterprise Series Seating High-Back Swivel/Tilt Chairs"/>
    <n v="433.57"/>
    <n v="2"/>
    <n v="-65.040000000000006"/>
    <x v="9"/>
    <x v="0"/>
  </r>
  <r>
    <x v="229"/>
    <x v="159"/>
    <x v="13"/>
    <x v="0"/>
    <x v="1"/>
    <s v="Self-Adhesive Address Labels for Typewriters by Universal"/>
    <n v="7.31"/>
    <n v="1"/>
    <n v="3.44"/>
    <x v="9"/>
    <x v="0"/>
  </r>
  <r>
    <x v="229"/>
    <x v="159"/>
    <x v="13"/>
    <x v="1"/>
    <x v="8"/>
    <s v="Eldon Pizzaz Desk Accessories"/>
    <n v="8.92"/>
    <n v="4"/>
    <n v="3.92"/>
    <x v="9"/>
    <x v="0"/>
  </r>
  <r>
    <x v="229"/>
    <x v="83"/>
    <x v="3"/>
    <x v="0"/>
    <x v="10"/>
    <s v="#10- 4 1/8&quot; x 9 1/2&quot; Security-Tint Envelopes"/>
    <n v="7.64"/>
    <n v="1"/>
    <n v="3.74"/>
    <x v="9"/>
    <x v="0"/>
  </r>
  <r>
    <x v="230"/>
    <x v="416"/>
    <x v="3"/>
    <x v="0"/>
    <x v="4"/>
    <s v="Premium Writing Pencils, Soft, #2 by Central Association for the Blind"/>
    <n v="14.9"/>
    <n v="5"/>
    <n v="4.17"/>
    <x v="9"/>
    <x v="0"/>
  </r>
  <r>
    <x v="230"/>
    <x v="416"/>
    <x v="3"/>
    <x v="0"/>
    <x v="2"/>
    <s v="Sortfiler Multipurpose Personal File Organizer, Black"/>
    <n v="21.39"/>
    <n v="1"/>
    <n v="6.2"/>
    <x v="9"/>
    <x v="0"/>
  </r>
  <r>
    <x v="230"/>
    <x v="455"/>
    <x v="1"/>
    <x v="0"/>
    <x v="14"/>
    <s v="Acme Hot Forged Carbon Steel Scissors with Nickel-Plated Handles, 3 7/8&quot; Cut, 8&quot;L"/>
    <n v="22.24"/>
    <n v="2"/>
    <n v="2.5"/>
    <x v="9"/>
    <x v="0"/>
  </r>
  <r>
    <x v="231"/>
    <x v="456"/>
    <x v="22"/>
    <x v="0"/>
    <x v="4"/>
    <s v="Newell 32"/>
    <n v="11.52"/>
    <n v="4"/>
    <n v="3.23"/>
    <x v="9"/>
    <x v="0"/>
  </r>
  <r>
    <x v="231"/>
    <x v="456"/>
    <x v="22"/>
    <x v="1"/>
    <x v="13"/>
    <s v="Bevis Round Bullnose 29&quot; High Table Top"/>
    <n v="1298.55"/>
    <n v="5"/>
    <n v="311.64999999999998"/>
    <x v="9"/>
    <x v="0"/>
  </r>
  <r>
    <x v="231"/>
    <x v="456"/>
    <x v="22"/>
    <x v="0"/>
    <x v="12"/>
    <s v="Belkin F9G930V10-GRY 9 Outlet Surge"/>
    <n v="213.92"/>
    <n v="4"/>
    <n v="62.04"/>
    <x v="9"/>
    <x v="0"/>
  </r>
  <r>
    <x v="231"/>
    <x v="456"/>
    <x v="22"/>
    <x v="2"/>
    <x v="9"/>
    <s v="Sony 16GB Class 10 Micro SDHC R40 Memory Card"/>
    <n v="25.78"/>
    <n v="2"/>
    <n v="2.58"/>
    <x v="9"/>
    <x v="0"/>
  </r>
  <r>
    <x v="231"/>
    <x v="44"/>
    <x v="23"/>
    <x v="1"/>
    <x v="5"/>
    <s v="Global High-Back Leather Tilter, Burgundy"/>
    <n v="245.98"/>
    <n v="2"/>
    <n v="27.06"/>
    <x v="9"/>
    <x v="0"/>
  </r>
  <r>
    <x v="231"/>
    <x v="44"/>
    <x v="23"/>
    <x v="0"/>
    <x v="3"/>
    <s v="Flexible Leather- Look Classic Collection Ring Binder"/>
    <n v="18.940000000000001"/>
    <n v="1"/>
    <n v="9.4700000000000006"/>
    <x v="9"/>
    <x v="0"/>
  </r>
  <r>
    <x v="231"/>
    <x v="457"/>
    <x v="20"/>
    <x v="0"/>
    <x v="3"/>
    <s v="Recycled Pressboard Report Cover with Reinforced Top Hinge"/>
    <n v="7.75"/>
    <n v="3"/>
    <n v="2.81"/>
    <x v="9"/>
    <x v="0"/>
  </r>
  <r>
    <x v="231"/>
    <x v="415"/>
    <x v="6"/>
    <x v="0"/>
    <x v="10"/>
    <s v="Pastel Pink Envelopes"/>
    <n v="36.4"/>
    <n v="5"/>
    <n v="17.47"/>
    <x v="9"/>
    <x v="0"/>
  </r>
  <r>
    <x v="231"/>
    <x v="415"/>
    <x v="6"/>
    <x v="2"/>
    <x v="9"/>
    <s v="SanDisk Cruzer 16 GB USB Flash Drive"/>
    <n v="22.96"/>
    <n v="2"/>
    <n v="4.3600000000000003"/>
    <x v="9"/>
    <x v="0"/>
  </r>
  <r>
    <x v="231"/>
    <x v="415"/>
    <x v="6"/>
    <x v="0"/>
    <x v="2"/>
    <s v="Space Solutions Industrial Galvanized Steel Shelving."/>
    <n v="315.2"/>
    <n v="4"/>
    <n v="6.3"/>
    <x v="9"/>
    <x v="0"/>
  </r>
  <r>
    <x v="231"/>
    <x v="415"/>
    <x v="6"/>
    <x v="0"/>
    <x v="3"/>
    <s v="Wilson Jones Standard D-Ring Binders"/>
    <n v="15.18"/>
    <n v="3"/>
    <n v="7.13"/>
    <x v="9"/>
    <x v="0"/>
  </r>
  <r>
    <x v="232"/>
    <x v="458"/>
    <x v="38"/>
    <x v="0"/>
    <x v="3"/>
    <s v="Avery Metallic Poly Binders"/>
    <n v="22.92"/>
    <n v="4"/>
    <n v="11"/>
    <x v="9"/>
    <x v="0"/>
  </r>
  <r>
    <x v="232"/>
    <x v="458"/>
    <x v="38"/>
    <x v="0"/>
    <x v="2"/>
    <s v="Fellowes Bankers Box Recycled Super Stor/Drawer"/>
    <n v="269.89999999999998"/>
    <n v="5"/>
    <n v="16.190000000000001"/>
    <x v="9"/>
    <x v="0"/>
  </r>
  <r>
    <x v="232"/>
    <x v="459"/>
    <x v="0"/>
    <x v="0"/>
    <x v="12"/>
    <s v="Hoover Replacement Belts For Soft Guard &amp; Commercial Ltweight Upright Vacs, 2/Pk"/>
    <n v="3.16"/>
    <n v="4"/>
    <n v="-8.5299999999999994"/>
    <x v="9"/>
    <x v="0"/>
  </r>
  <r>
    <x v="232"/>
    <x v="459"/>
    <x v="0"/>
    <x v="2"/>
    <x v="16"/>
    <s v="Hewlett Packard 610 Color Digital Copier / Printer"/>
    <n v="1999.96"/>
    <n v="5"/>
    <n v="624.99"/>
    <x v="9"/>
    <x v="0"/>
  </r>
  <r>
    <x v="232"/>
    <x v="32"/>
    <x v="1"/>
    <x v="0"/>
    <x v="0"/>
    <s v="Xerox 1951"/>
    <n v="322.19"/>
    <n v="13"/>
    <n v="100.69"/>
    <x v="9"/>
    <x v="0"/>
  </r>
  <r>
    <x v="232"/>
    <x v="32"/>
    <x v="1"/>
    <x v="0"/>
    <x v="3"/>
    <s v="Pressboard Covers with Storage Hooks, 9 1/2&quot; x 11&quot;, Light Blue"/>
    <n v="2.95"/>
    <n v="3"/>
    <n v="-4.8600000000000003"/>
    <x v="9"/>
    <x v="0"/>
  </r>
  <r>
    <x v="232"/>
    <x v="32"/>
    <x v="1"/>
    <x v="0"/>
    <x v="0"/>
    <s v="Xerox 1903"/>
    <n v="19.14"/>
    <n v="4"/>
    <n v="6.94"/>
    <x v="9"/>
    <x v="0"/>
  </r>
  <r>
    <x v="232"/>
    <x v="460"/>
    <x v="32"/>
    <x v="2"/>
    <x v="9"/>
    <s v="WD My Passport Ultra 500GB Portable External Hard Drive"/>
    <n v="177"/>
    <n v="3"/>
    <n v="30.09"/>
    <x v="9"/>
    <x v="0"/>
  </r>
  <r>
    <x v="232"/>
    <x v="460"/>
    <x v="32"/>
    <x v="0"/>
    <x v="2"/>
    <s v="SimpliFile Personal File, Black Granite, 15w x 6-15/16d x 11-1/4h"/>
    <n v="79.45"/>
    <n v="7"/>
    <n v="22.25"/>
    <x v="9"/>
    <x v="0"/>
  </r>
  <r>
    <x v="232"/>
    <x v="460"/>
    <x v="32"/>
    <x v="1"/>
    <x v="5"/>
    <s v="Office Star - Ergonomic Mid Back Chair with 2-Way Adjustable Arms"/>
    <n v="1628.82"/>
    <n v="9"/>
    <n v="260.61"/>
    <x v="9"/>
    <x v="0"/>
  </r>
  <r>
    <x v="233"/>
    <x v="275"/>
    <x v="16"/>
    <x v="1"/>
    <x v="8"/>
    <s v="Executive Impressions 13&quot; Clairmont Wall Clock"/>
    <n v="15.38"/>
    <n v="1"/>
    <n v="4.04"/>
    <x v="9"/>
    <x v="0"/>
  </r>
  <r>
    <x v="233"/>
    <x v="461"/>
    <x v="10"/>
    <x v="1"/>
    <x v="5"/>
    <s v="Global Italian Leather Office Chair"/>
    <n v="183.37"/>
    <n v="2"/>
    <n v="-7.86"/>
    <x v="9"/>
    <x v="0"/>
  </r>
  <r>
    <x v="233"/>
    <x v="461"/>
    <x v="10"/>
    <x v="0"/>
    <x v="0"/>
    <s v="Xerox 1897"/>
    <n v="7.97"/>
    <n v="2"/>
    <n v="2.89"/>
    <x v="9"/>
    <x v="0"/>
  </r>
  <r>
    <x v="234"/>
    <x v="462"/>
    <x v="3"/>
    <x v="0"/>
    <x v="3"/>
    <s v="Avery Non-Stick Heavy Duty View Round Locking Ring Binders"/>
    <n v="14.35"/>
    <n v="3"/>
    <n v="5.0199999999999996"/>
    <x v="9"/>
    <x v="0"/>
  </r>
  <r>
    <x v="234"/>
    <x v="462"/>
    <x v="3"/>
    <x v="2"/>
    <x v="9"/>
    <s v="LogitechÂ Illuminated - Keyboard"/>
    <n v="179.97"/>
    <n v="3"/>
    <n v="86.39"/>
    <x v="9"/>
    <x v="0"/>
  </r>
  <r>
    <x v="235"/>
    <x v="463"/>
    <x v="0"/>
    <x v="0"/>
    <x v="3"/>
    <s v="GBC Standard Recycled Report Covers, Clear Plastic Sheets"/>
    <n v="10.78"/>
    <n v="5"/>
    <n v="-17.25"/>
    <x v="9"/>
    <x v="0"/>
  </r>
  <r>
    <x v="235"/>
    <x v="463"/>
    <x v="0"/>
    <x v="2"/>
    <x v="9"/>
    <s v="Case Logic 2.4GHz Wireless Keyboard"/>
    <n v="119.98"/>
    <n v="3"/>
    <n v="-18"/>
    <x v="9"/>
    <x v="0"/>
  </r>
  <r>
    <x v="235"/>
    <x v="438"/>
    <x v="0"/>
    <x v="1"/>
    <x v="8"/>
    <s v="G.E. Longer-Life Indoor Recessed Floodlight Bulbs"/>
    <n v="5.31"/>
    <n v="2"/>
    <n v="-1.59"/>
    <x v="9"/>
    <x v="0"/>
  </r>
  <r>
    <x v="236"/>
    <x v="464"/>
    <x v="33"/>
    <x v="0"/>
    <x v="2"/>
    <s v="Gould Plastics 18-Pocket Panel Bin, 34w x 5-1/4d x 20-1/2h"/>
    <n v="275.97000000000003"/>
    <n v="3"/>
    <n v="11.04"/>
    <x v="9"/>
    <x v="0"/>
  </r>
  <r>
    <x v="236"/>
    <x v="464"/>
    <x v="33"/>
    <x v="2"/>
    <x v="6"/>
    <s v="Avaya IP Phone 1140E VoIP phone"/>
    <n v="1394.95"/>
    <n v="5"/>
    <n v="362.69"/>
    <x v="9"/>
    <x v="0"/>
  </r>
  <r>
    <x v="236"/>
    <x v="464"/>
    <x v="33"/>
    <x v="1"/>
    <x v="5"/>
    <s v="Global Wood Trimmed Manager's Task Chair, Khaki"/>
    <n v="545.88"/>
    <n v="6"/>
    <n v="70.959999999999994"/>
    <x v="9"/>
    <x v="0"/>
  </r>
  <r>
    <x v="236"/>
    <x v="150"/>
    <x v="2"/>
    <x v="0"/>
    <x v="10"/>
    <s v="White Business Envelopes with Contemporary Seam, Recycled White Business Envelopes"/>
    <n v="52.51"/>
    <n v="6"/>
    <n v="19.690000000000001"/>
    <x v="9"/>
    <x v="0"/>
  </r>
  <r>
    <x v="236"/>
    <x v="150"/>
    <x v="2"/>
    <x v="0"/>
    <x v="2"/>
    <s v="Eldon Base for stackable storage shelf, platinum"/>
    <n v="186.91"/>
    <n v="6"/>
    <n v="-35.049999999999997"/>
    <x v="9"/>
    <x v="0"/>
  </r>
  <r>
    <x v="236"/>
    <x v="150"/>
    <x v="2"/>
    <x v="0"/>
    <x v="0"/>
    <s v="Adams &quot;While You Were Out&quot; Message Pads"/>
    <n v="10.050000000000001"/>
    <n v="4"/>
    <n v="3.14"/>
    <x v="9"/>
    <x v="0"/>
  </r>
  <r>
    <x v="236"/>
    <x v="465"/>
    <x v="13"/>
    <x v="1"/>
    <x v="5"/>
    <s v="Office Star Flex Back Scooter Chair with Aluminum Finish Frame"/>
    <n v="605.34"/>
    <n v="6"/>
    <n v="145.28"/>
    <x v="9"/>
    <x v="0"/>
  </r>
  <r>
    <x v="236"/>
    <x v="466"/>
    <x v="22"/>
    <x v="0"/>
    <x v="0"/>
    <s v="Xerox 1925"/>
    <n v="61.96"/>
    <n v="2"/>
    <n v="27.88"/>
    <x v="9"/>
    <x v="0"/>
  </r>
  <r>
    <x v="236"/>
    <x v="466"/>
    <x v="22"/>
    <x v="0"/>
    <x v="3"/>
    <s v="Computer Printout Index Tabs"/>
    <n v="1.34"/>
    <n v="1"/>
    <n v="0.47"/>
    <x v="9"/>
    <x v="0"/>
  </r>
  <r>
    <x v="237"/>
    <x v="467"/>
    <x v="3"/>
    <x v="0"/>
    <x v="0"/>
    <s v="Spiral Phone Message Books with Labels by Adams"/>
    <n v="13.44"/>
    <n v="3"/>
    <n v="6.59"/>
    <x v="9"/>
    <x v="0"/>
  </r>
  <r>
    <x v="237"/>
    <x v="468"/>
    <x v="3"/>
    <x v="0"/>
    <x v="3"/>
    <s v="Accohide Poly Flexible Ring Binders"/>
    <n v="2.99"/>
    <n v="1"/>
    <n v="1.1200000000000001"/>
    <x v="9"/>
    <x v="0"/>
  </r>
  <r>
    <x v="237"/>
    <x v="468"/>
    <x v="3"/>
    <x v="0"/>
    <x v="3"/>
    <s v="Avery Durable Slant Ring Binders With Label Holder"/>
    <n v="20.059999999999999"/>
    <n v="6"/>
    <n v="7.02"/>
    <x v="9"/>
    <x v="0"/>
  </r>
  <r>
    <x v="237"/>
    <x v="468"/>
    <x v="3"/>
    <x v="0"/>
    <x v="0"/>
    <s v="Xerox 1917"/>
    <n v="146.72999999999999"/>
    <n v="3"/>
    <n v="68.959999999999994"/>
    <x v="9"/>
    <x v="0"/>
  </r>
  <r>
    <x v="237"/>
    <x v="468"/>
    <x v="3"/>
    <x v="0"/>
    <x v="1"/>
    <s v="Avery 480"/>
    <n v="18.75"/>
    <n v="5"/>
    <n v="9"/>
    <x v="9"/>
    <x v="0"/>
  </r>
  <r>
    <x v="237"/>
    <x v="468"/>
    <x v="3"/>
    <x v="2"/>
    <x v="6"/>
    <s v="Panasonic KX TS208W Corded phone"/>
    <n v="117.58"/>
    <n v="3"/>
    <n v="11.76"/>
    <x v="9"/>
    <x v="0"/>
  </r>
  <r>
    <x v="237"/>
    <x v="469"/>
    <x v="3"/>
    <x v="2"/>
    <x v="6"/>
    <s v="RCA Visys Integrated PBX 8-Line Router"/>
    <n v="321.55"/>
    <n v="6"/>
    <n v="20.100000000000001"/>
    <x v="9"/>
    <x v="0"/>
  </r>
  <r>
    <x v="238"/>
    <x v="99"/>
    <x v="14"/>
    <x v="0"/>
    <x v="2"/>
    <s v="Gould Plastics 9-Pocket Panel Bin, 18-3/8w x 5-1/4d x 20-1/2h, Black"/>
    <n v="211.96"/>
    <n v="4"/>
    <n v="8.48"/>
    <x v="9"/>
    <x v="0"/>
  </r>
  <r>
    <x v="238"/>
    <x v="470"/>
    <x v="15"/>
    <x v="1"/>
    <x v="13"/>
    <s v="Lesro Round Back Collection Coffee Table, End Table"/>
    <n v="328.59"/>
    <n v="3"/>
    <n v="-147.87"/>
    <x v="9"/>
    <x v="0"/>
  </r>
  <r>
    <x v="238"/>
    <x v="470"/>
    <x v="15"/>
    <x v="0"/>
    <x v="2"/>
    <s v="Contico 72&quot;H Heavy-Duty Storage System"/>
    <n v="98.35"/>
    <n v="3"/>
    <n v="-24.59"/>
    <x v="9"/>
    <x v="0"/>
  </r>
  <r>
    <x v="238"/>
    <x v="471"/>
    <x v="1"/>
    <x v="2"/>
    <x v="9"/>
    <s v="Logitech Wireless Performance Mouse MX for PC and Mac"/>
    <n v="319.97000000000003"/>
    <n v="4"/>
    <n v="71.989999999999995"/>
    <x v="9"/>
    <x v="0"/>
  </r>
  <r>
    <x v="238"/>
    <x v="471"/>
    <x v="1"/>
    <x v="0"/>
    <x v="2"/>
    <s v="24 Capacity Maxi Data Binder Racks, Pearl"/>
    <n v="505.32"/>
    <n v="3"/>
    <n v="31.58"/>
    <x v="9"/>
    <x v="0"/>
  </r>
  <r>
    <x v="238"/>
    <x v="471"/>
    <x v="1"/>
    <x v="0"/>
    <x v="0"/>
    <s v="Wirebound Voice Message Log Book"/>
    <n v="3.81"/>
    <n v="1"/>
    <n v="1.24"/>
    <x v="9"/>
    <x v="0"/>
  </r>
  <r>
    <x v="238"/>
    <x v="471"/>
    <x v="1"/>
    <x v="0"/>
    <x v="3"/>
    <s v="Satellite Sectional Post Binders"/>
    <n v="8.68"/>
    <n v="1"/>
    <n v="-14.76"/>
    <x v="9"/>
    <x v="0"/>
  </r>
  <r>
    <x v="238"/>
    <x v="471"/>
    <x v="1"/>
    <x v="0"/>
    <x v="1"/>
    <s v="Avery 4027 File Folder Labels for Dot Matrix Printers, 5000 Labels per Box, White"/>
    <n v="24.42"/>
    <n v="1"/>
    <n v="7.94"/>
    <x v="9"/>
    <x v="0"/>
  </r>
  <r>
    <x v="239"/>
    <x v="463"/>
    <x v="10"/>
    <x v="0"/>
    <x v="12"/>
    <s v="Fellowes Superior 10 Outlet Split Surge Protector"/>
    <n v="121.79"/>
    <n v="4"/>
    <n v="13.7"/>
    <x v="9"/>
    <x v="0"/>
  </r>
  <r>
    <x v="239"/>
    <x v="463"/>
    <x v="10"/>
    <x v="1"/>
    <x v="13"/>
    <s v="Hon Practical Foundations 30 x 60 Training Table, Light Gray/Charcoal"/>
    <n v="409.59"/>
    <n v="3"/>
    <n v="-122.88"/>
    <x v="9"/>
    <x v="0"/>
  </r>
  <r>
    <x v="239"/>
    <x v="472"/>
    <x v="3"/>
    <x v="0"/>
    <x v="3"/>
    <s v="Plastic Binding Combs"/>
    <n v="36.36"/>
    <n v="3"/>
    <n v="12.27"/>
    <x v="9"/>
    <x v="0"/>
  </r>
  <r>
    <x v="239"/>
    <x v="136"/>
    <x v="6"/>
    <x v="0"/>
    <x v="2"/>
    <s v="Eldon Base for stackable storage shelf, platinum"/>
    <n v="194.7"/>
    <n v="5"/>
    <n v="9.74"/>
    <x v="9"/>
    <x v="0"/>
  </r>
  <r>
    <x v="239"/>
    <x v="136"/>
    <x v="6"/>
    <x v="1"/>
    <x v="13"/>
    <s v="Hon 2111 Invitation Series Straight Table"/>
    <n v="591.32000000000005"/>
    <n v="4"/>
    <n v="112.35"/>
    <x v="9"/>
    <x v="0"/>
  </r>
  <r>
    <x v="239"/>
    <x v="136"/>
    <x v="6"/>
    <x v="0"/>
    <x v="4"/>
    <s v="SANFORD Liquid Accent Tank-Style Highlighters"/>
    <n v="2.84"/>
    <n v="1"/>
    <n v="0.88"/>
    <x v="9"/>
    <x v="0"/>
  </r>
  <r>
    <x v="240"/>
    <x v="473"/>
    <x v="10"/>
    <x v="1"/>
    <x v="8"/>
    <s v="Seth Thomas 14&quot; Putty-Colored Wall Clock"/>
    <n v="93.89"/>
    <n v="4"/>
    <n v="12.91"/>
    <x v="9"/>
    <x v="0"/>
  </r>
  <r>
    <x v="240"/>
    <x v="430"/>
    <x v="8"/>
    <x v="1"/>
    <x v="8"/>
    <s v="Tenex Chairmats For Use with Hard Floors"/>
    <n v="129.91999999999999"/>
    <n v="4"/>
    <n v="10.39"/>
    <x v="9"/>
    <x v="0"/>
  </r>
  <r>
    <x v="241"/>
    <x v="474"/>
    <x v="16"/>
    <x v="0"/>
    <x v="0"/>
    <s v="Xerox 210"/>
    <n v="10.37"/>
    <n v="2"/>
    <n v="3.63"/>
    <x v="9"/>
    <x v="0"/>
  </r>
  <r>
    <x v="241"/>
    <x v="158"/>
    <x v="3"/>
    <x v="0"/>
    <x v="3"/>
    <s v="Avery Premier Heavy-Duty Binder with Round Locking Rings"/>
    <n v="34.270000000000003"/>
    <n v="3"/>
    <n v="11.14"/>
    <x v="9"/>
    <x v="0"/>
  </r>
  <r>
    <x v="241"/>
    <x v="358"/>
    <x v="9"/>
    <x v="0"/>
    <x v="7"/>
    <s v="Advantus Map Pennant Flags and Round Head Tacks"/>
    <n v="11.85"/>
    <n v="3"/>
    <n v="3.79"/>
    <x v="9"/>
    <x v="0"/>
  </r>
  <r>
    <x v="242"/>
    <x v="160"/>
    <x v="3"/>
    <x v="0"/>
    <x v="3"/>
    <s v="GBC VeloBind Cover Sets"/>
    <n v="49.41"/>
    <n v="4"/>
    <n v="18.53"/>
    <x v="9"/>
    <x v="0"/>
  </r>
  <r>
    <x v="242"/>
    <x v="216"/>
    <x v="2"/>
    <x v="2"/>
    <x v="9"/>
    <s v="Memorex 25GB 6X Branded Blu-Ray Recordable Disc, 15/Pack"/>
    <n v="40.78"/>
    <n v="3"/>
    <n v="0.51"/>
    <x v="9"/>
    <x v="0"/>
  </r>
  <r>
    <x v="242"/>
    <x v="216"/>
    <x v="2"/>
    <x v="0"/>
    <x v="3"/>
    <s v="GBC Twin Loop Wire Binding Elements, 9/16&quot; Spine, Black"/>
    <n v="13.7"/>
    <n v="3"/>
    <n v="-9.59"/>
    <x v="9"/>
    <x v="0"/>
  </r>
  <r>
    <x v="243"/>
    <x v="475"/>
    <x v="22"/>
    <x v="1"/>
    <x v="8"/>
    <s v="Tenex Chairmats For Use With Carpeted Floors"/>
    <n v="63.92"/>
    <n v="4"/>
    <n v="3.2"/>
    <x v="9"/>
    <x v="0"/>
  </r>
  <r>
    <x v="243"/>
    <x v="475"/>
    <x v="22"/>
    <x v="2"/>
    <x v="6"/>
    <s v="Vtech CS6719"/>
    <n v="383.96"/>
    <n v="5"/>
    <n v="38.4"/>
    <x v="9"/>
    <x v="0"/>
  </r>
  <r>
    <x v="244"/>
    <x v="476"/>
    <x v="25"/>
    <x v="0"/>
    <x v="0"/>
    <s v="Xerox 2"/>
    <n v="10.37"/>
    <n v="2"/>
    <n v="3.63"/>
    <x v="9"/>
    <x v="0"/>
  </r>
  <r>
    <x v="244"/>
    <x v="476"/>
    <x v="25"/>
    <x v="0"/>
    <x v="0"/>
    <s v="Easy-staple paper"/>
    <n v="11.95"/>
    <n v="3"/>
    <n v="4.03"/>
    <x v="9"/>
    <x v="0"/>
  </r>
  <r>
    <x v="245"/>
    <x v="477"/>
    <x v="3"/>
    <x v="0"/>
    <x v="3"/>
    <s v="Avery Non-Stick Binders"/>
    <n v="7.18"/>
    <n v="2"/>
    <n v="2.25"/>
    <x v="9"/>
    <x v="0"/>
  </r>
  <r>
    <x v="245"/>
    <x v="477"/>
    <x v="3"/>
    <x v="0"/>
    <x v="14"/>
    <s v="Serrated Blade or Curved Handle Hand Letter Openers"/>
    <n v="6.28"/>
    <n v="2"/>
    <n v="0.06"/>
    <x v="9"/>
    <x v="0"/>
  </r>
  <r>
    <x v="245"/>
    <x v="477"/>
    <x v="3"/>
    <x v="0"/>
    <x v="14"/>
    <s v="Premier Automatic Letter Opener"/>
    <n v="480.74"/>
    <n v="2"/>
    <n v="14.42"/>
    <x v="9"/>
    <x v="0"/>
  </r>
  <r>
    <x v="245"/>
    <x v="477"/>
    <x v="3"/>
    <x v="1"/>
    <x v="11"/>
    <s v="O'Sullivan Living Dimensions 2-Shelf Bookcases"/>
    <n v="617"/>
    <n v="6"/>
    <n v="-36.29"/>
    <x v="9"/>
    <x v="0"/>
  </r>
  <r>
    <x v="245"/>
    <x v="477"/>
    <x v="3"/>
    <x v="0"/>
    <x v="2"/>
    <s v="Eldon Portable Mobile Manager"/>
    <n v="141.4"/>
    <n v="5"/>
    <n v="38.18"/>
    <x v="9"/>
    <x v="0"/>
  </r>
  <r>
    <x v="245"/>
    <x v="478"/>
    <x v="42"/>
    <x v="2"/>
    <x v="6"/>
    <s v="Digium D40 VoIP phone"/>
    <n v="257.98"/>
    <n v="2"/>
    <n v="74.81"/>
    <x v="9"/>
    <x v="0"/>
  </r>
  <r>
    <x v="246"/>
    <x v="52"/>
    <x v="1"/>
    <x v="2"/>
    <x v="6"/>
    <s v="Apple iPhone 5S"/>
    <n v="2735.95"/>
    <n v="6"/>
    <n v="341.99"/>
    <x v="9"/>
    <x v="0"/>
  </r>
  <r>
    <x v="246"/>
    <x v="479"/>
    <x v="18"/>
    <x v="2"/>
    <x v="9"/>
    <s v="Maxell 4.7GB DVD+R 5/Pack"/>
    <n v="1.98"/>
    <n v="2"/>
    <n v="0.89"/>
    <x v="9"/>
    <x v="0"/>
  </r>
  <r>
    <x v="246"/>
    <x v="479"/>
    <x v="18"/>
    <x v="0"/>
    <x v="0"/>
    <s v="Snap-A-Way Black Print Carbonless Ruled Speed Letter, Triplicate"/>
    <n v="75.88"/>
    <n v="2"/>
    <n v="35.659999999999997"/>
    <x v="9"/>
    <x v="0"/>
  </r>
  <r>
    <x v="247"/>
    <x v="480"/>
    <x v="3"/>
    <x v="0"/>
    <x v="7"/>
    <s v="Staples"/>
    <n v="11.34"/>
    <n v="3"/>
    <n v="5.22"/>
    <x v="9"/>
    <x v="0"/>
  </r>
  <r>
    <x v="247"/>
    <x v="480"/>
    <x v="3"/>
    <x v="0"/>
    <x v="2"/>
    <s v="Letter/Legal File Tote with Clear Snap-On Lid, Black Granite"/>
    <n v="80.3"/>
    <n v="5"/>
    <n v="20.88"/>
    <x v="9"/>
    <x v="0"/>
  </r>
  <r>
    <x v="247"/>
    <x v="480"/>
    <x v="3"/>
    <x v="0"/>
    <x v="3"/>
    <s v="Avery Framed View Binder, EZD Ring (Locking), Navy, 1 1/2&quot;"/>
    <n v="15.97"/>
    <n v="2"/>
    <n v="5.39"/>
    <x v="9"/>
    <x v="0"/>
  </r>
  <r>
    <x v="247"/>
    <x v="480"/>
    <x v="3"/>
    <x v="0"/>
    <x v="0"/>
    <s v="Xerox 1952"/>
    <n v="64.739999999999995"/>
    <n v="13"/>
    <n v="30.43"/>
    <x v="9"/>
    <x v="0"/>
  </r>
  <r>
    <x v="247"/>
    <x v="480"/>
    <x v="3"/>
    <x v="0"/>
    <x v="3"/>
    <s v="Fellowes Twister Kit, Gray/Clear, 3/pkg"/>
    <n v="19.3"/>
    <n v="3"/>
    <n v="6.03"/>
    <x v="9"/>
    <x v="0"/>
  </r>
  <r>
    <x v="247"/>
    <x v="480"/>
    <x v="3"/>
    <x v="0"/>
    <x v="2"/>
    <s v="Tennsco Regal Shelving Units"/>
    <n v="405.64"/>
    <n v="4"/>
    <n v="12.17"/>
    <x v="9"/>
    <x v="0"/>
  </r>
  <r>
    <x v="247"/>
    <x v="480"/>
    <x v="3"/>
    <x v="1"/>
    <x v="5"/>
    <s v="Novimex Fabric Task Chair"/>
    <n v="146.35"/>
    <n v="3"/>
    <n v="-9.15"/>
    <x v="9"/>
    <x v="0"/>
  </r>
  <r>
    <x v="247"/>
    <x v="480"/>
    <x v="3"/>
    <x v="2"/>
    <x v="9"/>
    <s v="MaxellÂ LTO Ultrium - 800 GB"/>
    <n v="251.91"/>
    <n v="9"/>
    <n v="47.86"/>
    <x v="9"/>
    <x v="0"/>
  </r>
  <r>
    <x v="247"/>
    <x v="480"/>
    <x v="3"/>
    <x v="0"/>
    <x v="4"/>
    <s v="Newell 325"/>
    <n v="12.39"/>
    <n v="3"/>
    <n v="3.72"/>
    <x v="9"/>
    <x v="0"/>
  </r>
  <r>
    <x v="247"/>
    <x v="481"/>
    <x v="43"/>
    <x v="0"/>
    <x v="4"/>
    <s v="Lumber Crayons"/>
    <n v="49.25"/>
    <n v="5"/>
    <n v="18.72"/>
    <x v="9"/>
    <x v="0"/>
  </r>
  <r>
    <x v="247"/>
    <x v="481"/>
    <x v="43"/>
    <x v="0"/>
    <x v="0"/>
    <s v="RSVP Cards &amp; Envelopes, Blank White, 8-1/2&quot; X 11&quot;, 24 Cards/25 Envelopes/Set"/>
    <n v="10.16"/>
    <n v="2"/>
    <n v="4.78"/>
    <x v="9"/>
    <x v="0"/>
  </r>
  <r>
    <x v="247"/>
    <x v="481"/>
    <x v="43"/>
    <x v="1"/>
    <x v="8"/>
    <s v="Eldon Expressions Wood Desk Accessories, Oak"/>
    <n v="14.76"/>
    <n v="2"/>
    <n v="4.28"/>
    <x v="9"/>
    <x v="0"/>
  </r>
  <r>
    <x v="247"/>
    <x v="481"/>
    <x v="43"/>
    <x v="0"/>
    <x v="3"/>
    <s v="GBC Recycled VeloBinder Covers"/>
    <n v="34.08"/>
    <n v="2"/>
    <n v="15.68"/>
    <x v="9"/>
    <x v="0"/>
  </r>
  <r>
    <x v="247"/>
    <x v="481"/>
    <x v="43"/>
    <x v="1"/>
    <x v="8"/>
    <s v="Eldon Wave Desk Accessories"/>
    <n v="17.670000000000002"/>
    <n v="3"/>
    <n v="7.77"/>
    <x v="9"/>
    <x v="0"/>
  </r>
  <r>
    <x v="247"/>
    <x v="481"/>
    <x v="43"/>
    <x v="1"/>
    <x v="5"/>
    <s v="Hon Pagoda Stacking Chairs"/>
    <n v="1604.9"/>
    <n v="5"/>
    <n v="481.47"/>
    <x v="9"/>
    <x v="0"/>
  </r>
  <r>
    <x v="247"/>
    <x v="481"/>
    <x v="43"/>
    <x v="1"/>
    <x v="13"/>
    <s v="Chromcraft Bull-Nose Wood 48&quot; x 96&quot; Rectangular Conference Tables"/>
    <n v="385.69"/>
    <n v="1"/>
    <n v="-60.61"/>
    <x v="9"/>
    <x v="0"/>
  </r>
  <r>
    <x v="247"/>
    <x v="482"/>
    <x v="12"/>
    <x v="2"/>
    <x v="6"/>
    <s v="Plantronics HL10 Handset Lifter"/>
    <n v="742.34"/>
    <n v="8"/>
    <n v="83.51"/>
    <x v="9"/>
    <x v="0"/>
  </r>
  <r>
    <x v="247"/>
    <x v="8"/>
    <x v="10"/>
    <x v="1"/>
    <x v="13"/>
    <s v="Hon 94000 Series Round Tables"/>
    <n v="1421.66"/>
    <n v="8"/>
    <n v="-734.53"/>
    <x v="9"/>
    <x v="0"/>
  </r>
  <r>
    <x v="247"/>
    <x v="483"/>
    <x v="3"/>
    <x v="2"/>
    <x v="6"/>
    <s v="Motorola L804"/>
    <n v="73.58"/>
    <n v="2"/>
    <n v="8.2799999999999994"/>
    <x v="9"/>
    <x v="0"/>
  </r>
  <r>
    <x v="248"/>
    <x v="277"/>
    <x v="26"/>
    <x v="0"/>
    <x v="4"/>
    <s v="Model L Table or Wall-Mount Pencil Sharpener"/>
    <n v="43.18"/>
    <n v="3"/>
    <n v="4.32"/>
    <x v="10"/>
    <x v="0"/>
  </r>
  <r>
    <x v="248"/>
    <x v="277"/>
    <x v="26"/>
    <x v="2"/>
    <x v="6"/>
    <s v="ClearOne CHATAttach 160 -Â speaker phone"/>
    <n v="1983.97"/>
    <n v="4"/>
    <n v="248"/>
    <x v="10"/>
    <x v="0"/>
  </r>
  <r>
    <x v="248"/>
    <x v="11"/>
    <x v="11"/>
    <x v="0"/>
    <x v="2"/>
    <s v="Carina Mini System Audio Rack, Model AR050B"/>
    <n v="443.92"/>
    <n v="5"/>
    <n v="-94.33"/>
    <x v="10"/>
    <x v="0"/>
  </r>
  <r>
    <x v="248"/>
    <x v="11"/>
    <x v="11"/>
    <x v="2"/>
    <x v="6"/>
    <s v="Plantronics Voyager Pro HD - Bluetooth Headset"/>
    <n v="155.97999999999999"/>
    <n v="3"/>
    <n v="54.59"/>
    <x v="10"/>
    <x v="0"/>
  </r>
  <r>
    <x v="248"/>
    <x v="484"/>
    <x v="25"/>
    <x v="0"/>
    <x v="7"/>
    <s v="Staples"/>
    <n v="7.52"/>
    <n v="5"/>
    <n v="1.41"/>
    <x v="10"/>
    <x v="0"/>
  </r>
  <r>
    <x v="248"/>
    <x v="484"/>
    <x v="25"/>
    <x v="0"/>
    <x v="4"/>
    <s v="Newell 320"/>
    <n v="10.27"/>
    <n v="3"/>
    <n v="0.9"/>
    <x v="10"/>
    <x v="0"/>
  </r>
  <r>
    <x v="248"/>
    <x v="484"/>
    <x v="25"/>
    <x v="0"/>
    <x v="1"/>
    <s v="Avery 513"/>
    <n v="47.81"/>
    <n v="12"/>
    <n v="15.54"/>
    <x v="10"/>
    <x v="0"/>
  </r>
  <r>
    <x v="248"/>
    <x v="484"/>
    <x v="25"/>
    <x v="2"/>
    <x v="6"/>
    <s v="Cisco IPÂ PhoneÂ 7961G VoIPÂ phoneÂ - Dark gray"/>
    <n v="978.84"/>
    <n v="9"/>
    <n v="110.12"/>
    <x v="10"/>
    <x v="0"/>
  </r>
  <r>
    <x v="248"/>
    <x v="436"/>
    <x v="1"/>
    <x v="0"/>
    <x v="0"/>
    <s v="Southworth Parchment Paper &amp; Envelopes"/>
    <n v="15.7"/>
    <n v="3"/>
    <n v="5.0999999999999996"/>
    <x v="10"/>
    <x v="0"/>
  </r>
  <r>
    <x v="248"/>
    <x v="4"/>
    <x v="5"/>
    <x v="0"/>
    <x v="2"/>
    <s v="Multi-Use Personal File Cart and Caster Set, Three Stacking Bins"/>
    <n v="69.52"/>
    <n v="2"/>
    <n v="19.47"/>
    <x v="10"/>
    <x v="0"/>
  </r>
  <r>
    <x v="248"/>
    <x v="4"/>
    <x v="5"/>
    <x v="0"/>
    <x v="4"/>
    <s v="OIC #2 Pencils, Medium Soft"/>
    <n v="5.64"/>
    <n v="3"/>
    <n v="1.64"/>
    <x v="10"/>
    <x v="0"/>
  </r>
  <r>
    <x v="248"/>
    <x v="485"/>
    <x v="3"/>
    <x v="0"/>
    <x v="1"/>
    <s v="Avery 475"/>
    <n v="44.4"/>
    <n v="3"/>
    <n v="22.2"/>
    <x v="10"/>
    <x v="0"/>
  </r>
  <r>
    <x v="248"/>
    <x v="485"/>
    <x v="3"/>
    <x v="0"/>
    <x v="0"/>
    <s v="Easy-staple paper"/>
    <n v="21.4"/>
    <n v="5"/>
    <n v="9.6300000000000008"/>
    <x v="10"/>
    <x v="0"/>
  </r>
  <r>
    <x v="248"/>
    <x v="392"/>
    <x v="20"/>
    <x v="0"/>
    <x v="12"/>
    <s v="Kensington 7 Outlet MasterPiece Power Center"/>
    <n v="533.94000000000005"/>
    <n v="3"/>
    <n v="154.84"/>
    <x v="10"/>
    <x v="0"/>
  </r>
  <r>
    <x v="248"/>
    <x v="392"/>
    <x v="20"/>
    <x v="0"/>
    <x v="0"/>
    <s v="Xerox 1934"/>
    <n v="167.94"/>
    <n v="3"/>
    <n v="82.29"/>
    <x v="10"/>
    <x v="0"/>
  </r>
  <r>
    <x v="248"/>
    <x v="392"/>
    <x v="20"/>
    <x v="1"/>
    <x v="8"/>
    <s v="Master Big Foot Doorstop, Beige"/>
    <n v="31.68"/>
    <n v="6"/>
    <n v="9.82"/>
    <x v="10"/>
    <x v="0"/>
  </r>
  <r>
    <x v="248"/>
    <x v="486"/>
    <x v="23"/>
    <x v="0"/>
    <x v="12"/>
    <s v="Fellowes Superior 10 Outlet Split Surge Protector"/>
    <n v="76.12"/>
    <n v="2"/>
    <n v="22.07"/>
    <x v="10"/>
    <x v="0"/>
  </r>
  <r>
    <x v="248"/>
    <x v="400"/>
    <x v="10"/>
    <x v="1"/>
    <x v="8"/>
    <s v="Howard Miller 13&quot; Diameter Pewter Finish Round Wall Clock"/>
    <n v="68.7"/>
    <n v="2"/>
    <n v="16.32"/>
    <x v="10"/>
    <x v="0"/>
  </r>
  <r>
    <x v="248"/>
    <x v="400"/>
    <x v="10"/>
    <x v="0"/>
    <x v="3"/>
    <s v="Acco Economy Flexible Poly Round Ring Binder"/>
    <n v="3.13"/>
    <n v="2"/>
    <n v="-2.61"/>
    <x v="10"/>
    <x v="0"/>
  </r>
  <r>
    <x v="248"/>
    <x v="400"/>
    <x v="10"/>
    <x v="0"/>
    <x v="3"/>
    <s v="GBC Standard Therm-A-Bind Covers"/>
    <n v="22.43"/>
    <n v="3"/>
    <n v="-17.940000000000001"/>
    <x v="10"/>
    <x v="0"/>
  </r>
  <r>
    <x v="249"/>
    <x v="310"/>
    <x v="20"/>
    <x v="0"/>
    <x v="1"/>
    <s v="Avery 499"/>
    <n v="34.86"/>
    <n v="7"/>
    <n v="16.04"/>
    <x v="10"/>
    <x v="0"/>
  </r>
  <r>
    <x v="249"/>
    <x v="310"/>
    <x v="20"/>
    <x v="1"/>
    <x v="8"/>
    <s v="Tensor Computer Mounted Lamp"/>
    <n v="89.34"/>
    <n v="6"/>
    <n v="24.12"/>
    <x v="10"/>
    <x v="0"/>
  </r>
  <r>
    <x v="249"/>
    <x v="487"/>
    <x v="0"/>
    <x v="2"/>
    <x v="6"/>
    <s v="Logitech B530 USBÂ HeadsetÂ -Â headsetÂ - Full size, Binaural"/>
    <n v="88.78"/>
    <n v="3"/>
    <n v="7.77"/>
    <x v="10"/>
    <x v="0"/>
  </r>
  <r>
    <x v="249"/>
    <x v="31"/>
    <x v="10"/>
    <x v="2"/>
    <x v="6"/>
    <s v="Polycom CX300 Desktop Phone USB VoIP phone"/>
    <n v="539.96"/>
    <n v="6"/>
    <n v="-107.99"/>
    <x v="10"/>
    <x v="0"/>
  </r>
  <r>
    <x v="249"/>
    <x v="31"/>
    <x v="10"/>
    <x v="2"/>
    <x v="6"/>
    <s v="I Need's 3d Hello Kitty Hybrid Silicone Case Cover for HTC One X 4g with 3d Hello Kitty Stylus Pen Green/pink"/>
    <n v="50.23"/>
    <n v="7"/>
    <n v="-10.050000000000001"/>
    <x v="10"/>
    <x v="0"/>
  </r>
  <r>
    <x v="249"/>
    <x v="31"/>
    <x v="10"/>
    <x v="0"/>
    <x v="3"/>
    <s v="Acco D-Ring Binder w/DublLock"/>
    <n v="19.239999999999998"/>
    <n v="3"/>
    <n v="-13.47"/>
    <x v="10"/>
    <x v="0"/>
  </r>
  <r>
    <x v="249"/>
    <x v="488"/>
    <x v="16"/>
    <x v="2"/>
    <x v="9"/>
    <s v="Razer Kraken 7.1 Surround Sound Over Ear USB Gaming Headset"/>
    <n v="799.92"/>
    <n v="10"/>
    <n v="239.98"/>
    <x v="10"/>
    <x v="0"/>
  </r>
  <r>
    <x v="249"/>
    <x v="489"/>
    <x v="3"/>
    <x v="2"/>
    <x v="6"/>
    <s v="AT&amp;T CL82213"/>
    <n v="46.38"/>
    <n v="2"/>
    <n v="5.22"/>
    <x v="10"/>
    <x v="0"/>
  </r>
  <r>
    <x v="249"/>
    <x v="489"/>
    <x v="3"/>
    <x v="0"/>
    <x v="2"/>
    <s v="Adjustable Depth Letter/Legal Cart"/>
    <n v="362.92"/>
    <n v="2"/>
    <n v="105.25"/>
    <x v="10"/>
    <x v="0"/>
  </r>
  <r>
    <x v="249"/>
    <x v="490"/>
    <x v="22"/>
    <x v="2"/>
    <x v="9"/>
    <s v="Maxell 74 Minute CD-R Spindle, 50/Pack"/>
    <n v="41.94"/>
    <n v="2"/>
    <n v="15.1"/>
    <x v="10"/>
    <x v="0"/>
  </r>
  <r>
    <x v="249"/>
    <x v="490"/>
    <x v="22"/>
    <x v="2"/>
    <x v="6"/>
    <s v="Samsung Rugby III"/>
    <n v="52.79"/>
    <n v="1"/>
    <n v="4.62"/>
    <x v="10"/>
    <x v="0"/>
  </r>
  <r>
    <x v="250"/>
    <x v="282"/>
    <x v="2"/>
    <x v="0"/>
    <x v="14"/>
    <s v="Compact Automatic Electric Letter Opener"/>
    <n v="286.33999999999997"/>
    <n v="3"/>
    <n v="-64.430000000000007"/>
    <x v="10"/>
    <x v="0"/>
  </r>
  <r>
    <x v="250"/>
    <x v="25"/>
    <x v="20"/>
    <x v="2"/>
    <x v="6"/>
    <s v="Panasonic KX-TG9471B"/>
    <n v="783.96"/>
    <n v="4"/>
    <n v="219.51"/>
    <x v="10"/>
    <x v="0"/>
  </r>
  <r>
    <x v="250"/>
    <x v="25"/>
    <x v="20"/>
    <x v="0"/>
    <x v="3"/>
    <s v="Surelock Post Binders"/>
    <n v="48.9"/>
    <n v="2"/>
    <n v="18.34"/>
    <x v="10"/>
    <x v="0"/>
  </r>
  <r>
    <x v="250"/>
    <x v="25"/>
    <x v="20"/>
    <x v="0"/>
    <x v="3"/>
    <s v="Acco Pressboard Covers with Storage Hooks, 14 7/8&quot; x 11&quot;, Light Blue"/>
    <n v="7.86"/>
    <n v="2"/>
    <n v="2.85"/>
    <x v="10"/>
    <x v="0"/>
  </r>
  <r>
    <x v="250"/>
    <x v="218"/>
    <x v="37"/>
    <x v="0"/>
    <x v="14"/>
    <s v="Acme Kleen Earth Office Shears"/>
    <n v="11.64"/>
    <n v="3"/>
    <n v="3.38"/>
    <x v="10"/>
    <x v="0"/>
  </r>
  <r>
    <x v="250"/>
    <x v="372"/>
    <x v="15"/>
    <x v="0"/>
    <x v="0"/>
    <s v="Ampad Evidence Wirebond Steno Books, 6&quot; x 9&quot;"/>
    <n v="3.49"/>
    <n v="2"/>
    <n v="1.18"/>
    <x v="10"/>
    <x v="0"/>
  </r>
  <r>
    <x v="250"/>
    <x v="372"/>
    <x v="15"/>
    <x v="0"/>
    <x v="0"/>
    <s v="Xerox 1884"/>
    <n v="143.86000000000001"/>
    <n v="9"/>
    <n v="48.55"/>
    <x v="10"/>
    <x v="0"/>
  </r>
  <r>
    <x v="250"/>
    <x v="489"/>
    <x v="25"/>
    <x v="0"/>
    <x v="2"/>
    <s v="Acco Perma 4000 Stacking Storage Drawers"/>
    <n v="25.98"/>
    <n v="2"/>
    <n v="-1.62"/>
    <x v="10"/>
    <x v="0"/>
  </r>
  <r>
    <x v="250"/>
    <x v="489"/>
    <x v="25"/>
    <x v="1"/>
    <x v="13"/>
    <s v="Hon Racetrack Conference Tables"/>
    <n v="945.04"/>
    <n v="6"/>
    <n v="-299.26"/>
    <x v="10"/>
    <x v="0"/>
  </r>
  <r>
    <x v="250"/>
    <x v="489"/>
    <x v="25"/>
    <x v="0"/>
    <x v="3"/>
    <s v="Avery Self-Adhesive Photo Pockets for Polaroid Photos"/>
    <n v="14.3"/>
    <n v="7"/>
    <n v="-10.49"/>
    <x v="10"/>
    <x v="0"/>
  </r>
  <r>
    <x v="250"/>
    <x v="489"/>
    <x v="25"/>
    <x v="1"/>
    <x v="8"/>
    <s v="Tenex Antistatic Computer Chair Mats"/>
    <n v="410.35"/>
    <n v="3"/>
    <n v="-51.29"/>
    <x v="10"/>
    <x v="0"/>
  </r>
  <r>
    <x v="250"/>
    <x v="491"/>
    <x v="23"/>
    <x v="0"/>
    <x v="3"/>
    <s v="Avery Durable Binders"/>
    <n v="5.76"/>
    <n v="2"/>
    <n v="2.82"/>
    <x v="10"/>
    <x v="0"/>
  </r>
  <r>
    <x v="250"/>
    <x v="153"/>
    <x v="40"/>
    <x v="2"/>
    <x v="9"/>
    <s v="Belkin F8E887 USB Wired Ergonomic Keyboard"/>
    <n v="89.97"/>
    <n v="3"/>
    <n v="18.89"/>
    <x v="10"/>
    <x v="0"/>
  </r>
  <r>
    <x v="250"/>
    <x v="492"/>
    <x v="3"/>
    <x v="0"/>
    <x v="4"/>
    <s v="Prang Dustless Chalk Sticks"/>
    <n v="6.72"/>
    <n v="4"/>
    <n v="3.36"/>
    <x v="10"/>
    <x v="0"/>
  </r>
  <r>
    <x v="251"/>
    <x v="39"/>
    <x v="20"/>
    <x v="1"/>
    <x v="5"/>
    <s v="DMI Arturo Collection Mission-style Design Wood Chair"/>
    <n v="135.88"/>
    <n v="1"/>
    <n v="24.16"/>
    <x v="10"/>
    <x v="0"/>
  </r>
  <r>
    <x v="251"/>
    <x v="39"/>
    <x v="20"/>
    <x v="2"/>
    <x v="15"/>
    <s v="Canon imageCLASS MF7460 Monochrome Digital Laser Multifunction Copier"/>
    <n v="3991.98"/>
    <n v="2"/>
    <n v="1995.99"/>
    <x v="10"/>
    <x v="0"/>
  </r>
  <r>
    <x v="251"/>
    <x v="39"/>
    <x v="20"/>
    <x v="2"/>
    <x v="6"/>
    <s v="Panasonic Kx-TS550"/>
    <n v="275.94"/>
    <n v="6"/>
    <n v="80.02"/>
    <x v="10"/>
    <x v="0"/>
  </r>
  <r>
    <x v="251"/>
    <x v="39"/>
    <x v="20"/>
    <x v="2"/>
    <x v="9"/>
    <s v="NETGEAR N750 Dual Band Wi-Fi Gigabit Router"/>
    <n v="360"/>
    <n v="4"/>
    <n v="129.6"/>
    <x v="10"/>
    <x v="0"/>
  </r>
  <r>
    <x v="251"/>
    <x v="39"/>
    <x v="20"/>
    <x v="0"/>
    <x v="2"/>
    <s v="Trav-L-File Heavy-Duty Shuttle II, Black"/>
    <n v="43.57"/>
    <n v="1"/>
    <n v="13.07"/>
    <x v="10"/>
    <x v="0"/>
  </r>
  <r>
    <x v="251"/>
    <x v="402"/>
    <x v="25"/>
    <x v="0"/>
    <x v="7"/>
    <s v="OIC Bulk Pack Metal Binder Clips"/>
    <n v="8.3800000000000008"/>
    <n v="3"/>
    <n v="2.72"/>
    <x v="10"/>
    <x v="0"/>
  </r>
  <r>
    <x v="251"/>
    <x v="402"/>
    <x v="25"/>
    <x v="0"/>
    <x v="12"/>
    <s v="Acco 6 Outlet Guardian Premium Surge Suppressor"/>
    <n v="58.24"/>
    <n v="5"/>
    <n v="5.0999999999999996"/>
    <x v="10"/>
    <x v="0"/>
  </r>
  <r>
    <x v="251"/>
    <x v="493"/>
    <x v="3"/>
    <x v="1"/>
    <x v="8"/>
    <s v="Executive Impressions 12&quot; Wall Clock"/>
    <n v="35.340000000000003"/>
    <n v="2"/>
    <n v="13.43"/>
    <x v="10"/>
    <x v="0"/>
  </r>
  <r>
    <x v="251"/>
    <x v="494"/>
    <x v="3"/>
    <x v="2"/>
    <x v="6"/>
    <s v="Polycom SoundPoint Pro SE-225 Corded phone"/>
    <n v="666.34"/>
    <n v="7"/>
    <n v="66.63"/>
    <x v="10"/>
    <x v="0"/>
  </r>
  <r>
    <x v="251"/>
    <x v="494"/>
    <x v="3"/>
    <x v="1"/>
    <x v="13"/>
    <s v="Bevis Round Conference Table Top, X-Base"/>
    <n v="573.73"/>
    <n v="4"/>
    <n v="-64.540000000000006"/>
    <x v="10"/>
    <x v="0"/>
  </r>
  <r>
    <x v="251"/>
    <x v="494"/>
    <x v="3"/>
    <x v="0"/>
    <x v="3"/>
    <s v="Cardinal EasyOpen D-Ring Binders"/>
    <n v="21.94"/>
    <n v="3"/>
    <n v="8.23"/>
    <x v="10"/>
    <x v="0"/>
  </r>
  <r>
    <x v="251"/>
    <x v="494"/>
    <x v="3"/>
    <x v="0"/>
    <x v="0"/>
    <s v="Xerox 2000"/>
    <n v="19.440000000000001"/>
    <n v="3"/>
    <n v="9.33"/>
    <x v="10"/>
    <x v="0"/>
  </r>
  <r>
    <x v="251"/>
    <x v="494"/>
    <x v="3"/>
    <x v="2"/>
    <x v="15"/>
    <s v="Hewlett-Packard Deskjet D4360 Printer"/>
    <n v="447.97"/>
    <n v="4"/>
    <n v="139.99"/>
    <x v="10"/>
    <x v="0"/>
  </r>
  <r>
    <x v="251"/>
    <x v="381"/>
    <x v="20"/>
    <x v="0"/>
    <x v="3"/>
    <s v="Acco Flexible ACCOHIDE Square Ring Data Binder, Dark Blue, 11 1/2&quot; X 14&quot; 7/8&quot;"/>
    <n v="52.06"/>
    <n v="4"/>
    <n v="18.87"/>
    <x v="10"/>
    <x v="0"/>
  </r>
  <r>
    <x v="251"/>
    <x v="495"/>
    <x v="3"/>
    <x v="0"/>
    <x v="4"/>
    <s v="Newell 343"/>
    <n v="2.94"/>
    <n v="1"/>
    <n v="0.79"/>
    <x v="10"/>
    <x v="0"/>
  </r>
  <r>
    <x v="252"/>
    <x v="354"/>
    <x v="3"/>
    <x v="1"/>
    <x v="8"/>
    <s v="OIC Stacking Trays"/>
    <n v="20.04"/>
    <n v="6"/>
    <n v="8.82"/>
    <x v="10"/>
    <x v="0"/>
  </r>
  <r>
    <x v="252"/>
    <x v="50"/>
    <x v="6"/>
    <x v="2"/>
    <x v="9"/>
    <s v="Maxell 4.7GB DVD-RW 3/Pack"/>
    <n v="47.79"/>
    <n v="3"/>
    <n v="16.25"/>
    <x v="10"/>
    <x v="0"/>
  </r>
  <r>
    <x v="252"/>
    <x v="496"/>
    <x v="2"/>
    <x v="1"/>
    <x v="8"/>
    <s v="Tenex Antistatic Computer Chair Mats"/>
    <n v="273.57"/>
    <n v="2"/>
    <n v="-34.200000000000003"/>
    <x v="10"/>
    <x v="0"/>
  </r>
  <r>
    <x v="252"/>
    <x v="496"/>
    <x v="2"/>
    <x v="0"/>
    <x v="3"/>
    <s v="Wilson Jones Legal Size Ring Binders"/>
    <n v="13.19"/>
    <n v="2"/>
    <n v="-8.8000000000000007"/>
    <x v="10"/>
    <x v="0"/>
  </r>
  <r>
    <x v="252"/>
    <x v="496"/>
    <x v="2"/>
    <x v="0"/>
    <x v="2"/>
    <s v="Tennsco Double-Tier Lockers"/>
    <n v="1080.0999999999999"/>
    <n v="6"/>
    <n v="-94.51"/>
    <x v="10"/>
    <x v="0"/>
  </r>
  <r>
    <x v="252"/>
    <x v="496"/>
    <x v="2"/>
    <x v="2"/>
    <x v="9"/>
    <s v="Sony 16GB Class 10 Micro SDHC R40 Memory Card"/>
    <n v="51.56"/>
    <n v="5"/>
    <n v="-6.45"/>
    <x v="10"/>
    <x v="0"/>
  </r>
  <r>
    <x v="252"/>
    <x v="496"/>
    <x v="2"/>
    <x v="2"/>
    <x v="9"/>
    <s v="Memorex Micro Travel Drive 32 GB"/>
    <n v="58.42"/>
    <n v="2"/>
    <n v="16.79"/>
    <x v="10"/>
    <x v="0"/>
  </r>
  <r>
    <x v="252"/>
    <x v="497"/>
    <x v="6"/>
    <x v="1"/>
    <x v="5"/>
    <s v="Global Stack Chair with Arms, Black"/>
    <n v="149.9"/>
    <n v="5"/>
    <n v="40.47"/>
    <x v="10"/>
    <x v="0"/>
  </r>
  <r>
    <x v="253"/>
    <x v="208"/>
    <x v="4"/>
    <x v="0"/>
    <x v="0"/>
    <s v="Array Parchment Paper, Assorted Colors"/>
    <n v="43.68"/>
    <n v="6"/>
    <n v="20.97"/>
    <x v="10"/>
    <x v="0"/>
  </r>
  <r>
    <x v="254"/>
    <x v="498"/>
    <x v="0"/>
    <x v="0"/>
    <x v="3"/>
    <s v="Satellite Sectional Post Binders"/>
    <n v="26.05"/>
    <n v="3"/>
    <n v="-44.28"/>
    <x v="10"/>
    <x v="0"/>
  </r>
  <r>
    <x v="254"/>
    <x v="498"/>
    <x v="0"/>
    <x v="0"/>
    <x v="10"/>
    <s v="Staple envelope"/>
    <n v="74.349999999999994"/>
    <n v="3"/>
    <n v="26.95"/>
    <x v="10"/>
    <x v="0"/>
  </r>
  <r>
    <x v="254"/>
    <x v="352"/>
    <x v="3"/>
    <x v="0"/>
    <x v="3"/>
    <s v="Wilson Jones Legal Size Ring Binders"/>
    <n v="123.14"/>
    <n v="7"/>
    <n v="46.18"/>
    <x v="10"/>
    <x v="0"/>
  </r>
  <r>
    <x v="254"/>
    <x v="236"/>
    <x v="0"/>
    <x v="1"/>
    <x v="5"/>
    <s v="Hon Deluxe Fabric Upholstered Stacking Chairs, Squared Back"/>
    <n v="683.14"/>
    <n v="4"/>
    <n v="0"/>
    <x v="10"/>
    <x v="0"/>
  </r>
  <r>
    <x v="254"/>
    <x v="236"/>
    <x v="0"/>
    <x v="0"/>
    <x v="3"/>
    <s v="Avery Triangle Shaped Sheet Lifters, Black, 2/Pack"/>
    <n v="1.48"/>
    <n v="3"/>
    <n v="-2.21"/>
    <x v="10"/>
    <x v="0"/>
  </r>
  <r>
    <x v="254"/>
    <x v="236"/>
    <x v="0"/>
    <x v="0"/>
    <x v="14"/>
    <s v="Acme Stainless Steel Office Snips"/>
    <n v="40.71"/>
    <n v="7"/>
    <n v="3.56"/>
    <x v="10"/>
    <x v="0"/>
  </r>
  <r>
    <x v="254"/>
    <x v="389"/>
    <x v="21"/>
    <x v="0"/>
    <x v="12"/>
    <s v="Belkin 8 Outlet Surge Protector"/>
    <n v="245.88"/>
    <n v="6"/>
    <n v="68.849999999999994"/>
    <x v="10"/>
    <x v="0"/>
  </r>
  <r>
    <x v="254"/>
    <x v="389"/>
    <x v="21"/>
    <x v="0"/>
    <x v="2"/>
    <s v="Portable Personal File Box"/>
    <n v="36.630000000000003"/>
    <n v="3"/>
    <n v="9.89"/>
    <x v="10"/>
    <x v="0"/>
  </r>
  <r>
    <x v="254"/>
    <x v="389"/>
    <x v="21"/>
    <x v="0"/>
    <x v="2"/>
    <s v="X-Rack File for Hanging Folders"/>
    <n v="22.58"/>
    <n v="2"/>
    <n v="5.87"/>
    <x v="10"/>
    <x v="0"/>
  </r>
  <r>
    <x v="254"/>
    <x v="389"/>
    <x v="21"/>
    <x v="0"/>
    <x v="3"/>
    <s v="ACCOHIDE 3-Ring Binder, Blue, 1&quot;"/>
    <n v="12.39"/>
    <n v="3"/>
    <n v="5.82"/>
    <x v="10"/>
    <x v="0"/>
  </r>
  <r>
    <x v="254"/>
    <x v="244"/>
    <x v="20"/>
    <x v="0"/>
    <x v="7"/>
    <s v="Binder Clips by OIC"/>
    <n v="5.92"/>
    <n v="4"/>
    <n v="2.84"/>
    <x v="10"/>
    <x v="0"/>
  </r>
  <r>
    <x v="254"/>
    <x v="244"/>
    <x v="20"/>
    <x v="0"/>
    <x v="0"/>
    <s v="Riverleaf Stik-Withit Designer Note Cubes"/>
    <n v="30.18"/>
    <n v="3"/>
    <n v="13.88"/>
    <x v="10"/>
    <x v="0"/>
  </r>
  <r>
    <x v="254"/>
    <x v="47"/>
    <x v="11"/>
    <x v="0"/>
    <x v="0"/>
    <s v="Xerox 1995"/>
    <n v="25.92"/>
    <n v="5"/>
    <n v="9.07"/>
    <x v="10"/>
    <x v="0"/>
  </r>
  <r>
    <x v="254"/>
    <x v="47"/>
    <x v="11"/>
    <x v="0"/>
    <x v="4"/>
    <s v="Panasonic KP-150 Electric Pencil Sharpener"/>
    <n v="120.77"/>
    <n v="4"/>
    <n v="9.06"/>
    <x v="10"/>
    <x v="0"/>
  </r>
  <r>
    <x v="255"/>
    <x v="185"/>
    <x v="3"/>
    <x v="2"/>
    <x v="6"/>
    <s v="Toshiba IPT2010-SD IPÂ Telephone"/>
    <n v="333.58"/>
    <n v="3"/>
    <n v="25.02"/>
    <x v="10"/>
    <x v="0"/>
  </r>
  <r>
    <x v="256"/>
    <x v="355"/>
    <x v="3"/>
    <x v="0"/>
    <x v="2"/>
    <s v="SAFCO Boltless Steel Shelving"/>
    <n v="340.92"/>
    <n v="3"/>
    <n v="3.41"/>
    <x v="10"/>
    <x v="0"/>
  </r>
  <r>
    <x v="256"/>
    <x v="355"/>
    <x v="3"/>
    <x v="1"/>
    <x v="11"/>
    <s v="Sauder Mission Library with Doors, Fruitwood Finish"/>
    <n v="222.67"/>
    <n v="2"/>
    <n v="10.48"/>
    <x v="10"/>
    <x v="0"/>
  </r>
  <r>
    <x v="256"/>
    <x v="355"/>
    <x v="3"/>
    <x v="2"/>
    <x v="6"/>
    <s v="Samsung Galaxy Note 3"/>
    <n v="703.97"/>
    <n v="4"/>
    <n v="88"/>
    <x v="10"/>
    <x v="0"/>
  </r>
  <r>
    <x v="256"/>
    <x v="355"/>
    <x v="3"/>
    <x v="0"/>
    <x v="2"/>
    <s v="Decoflex Hanging Personal Folder File, Blue"/>
    <n v="92.52"/>
    <n v="6"/>
    <n v="24.98"/>
    <x v="10"/>
    <x v="0"/>
  </r>
  <r>
    <x v="256"/>
    <x v="355"/>
    <x v="3"/>
    <x v="0"/>
    <x v="0"/>
    <s v="Recycled Desk Saver Line &quot;While You Were Out&quot; Book, 5 1/2&quot; X 4&quot;"/>
    <n v="62.65"/>
    <n v="7"/>
    <n v="28.82"/>
    <x v="10"/>
    <x v="0"/>
  </r>
  <r>
    <x v="256"/>
    <x v="355"/>
    <x v="3"/>
    <x v="0"/>
    <x v="0"/>
    <s v="Xerox 1912"/>
    <n v="94.85"/>
    <n v="5"/>
    <n v="45.53"/>
    <x v="10"/>
    <x v="0"/>
  </r>
  <r>
    <x v="256"/>
    <x v="499"/>
    <x v="20"/>
    <x v="1"/>
    <x v="8"/>
    <s v="Eldon 200 Class Desk Accessories, Black"/>
    <n v="56.52"/>
    <n v="9"/>
    <n v="21.48"/>
    <x v="10"/>
    <x v="0"/>
  </r>
  <r>
    <x v="257"/>
    <x v="131"/>
    <x v="3"/>
    <x v="2"/>
    <x v="6"/>
    <s v="Jabra SPEAK 410"/>
    <n v="601.54"/>
    <n v="8"/>
    <n v="60.15"/>
    <x v="10"/>
    <x v="0"/>
  </r>
  <r>
    <x v="257"/>
    <x v="131"/>
    <x v="3"/>
    <x v="2"/>
    <x v="9"/>
    <s v="Memorex Froggy Flash Drive 4 GB"/>
    <n v="10.99"/>
    <n v="1"/>
    <n v="4.29"/>
    <x v="10"/>
    <x v="0"/>
  </r>
  <r>
    <x v="257"/>
    <x v="131"/>
    <x v="3"/>
    <x v="1"/>
    <x v="8"/>
    <s v="Luxo Economy Swing Arm Lamp"/>
    <n v="39.880000000000003"/>
    <n v="2"/>
    <n v="11.17"/>
    <x v="10"/>
    <x v="0"/>
  </r>
  <r>
    <x v="257"/>
    <x v="131"/>
    <x v="3"/>
    <x v="0"/>
    <x v="0"/>
    <s v="Southworth 100% RÃ©sumÃ© Paper, 24lb."/>
    <n v="62.24"/>
    <n v="8"/>
    <n v="28.01"/>
    <x v="10"/>
    <x v="0"/>
  </r>
  <r>
    <x v="257"/>
    <x v="131"/>
    <x v="3"/>
    <x v="1"/>
    <x v="8"/>
    <s v="Eldon Expressions Punched Metal &amp; Wood Desk Accessories, Pewter &amp; Cherry"/>
    <n v="53.2"/>
    <n v="5"/>
    <n v="14.9"/>
    <x v="10"/>
    <x v="0"/>
  </r>
  <r>
    <x v="257"/>
    <x v="131"/>
    <x v="3"/>
    <x v="0"/>
    <x v="1"/>
    <s v="Avery White Multi-Purpose Labels"/>
    <n v="39.840000000000003"/>
    <n v="8"/>
    <n v="18.329999999999998"/>
    <x v="10"/>
    <x v="0"/>
  </r>
  <r>
    <x v="257"/>
    <x v="66"/>
    <x v="14"/>
    <x v="0"/>
    <x v="4"/>
    <s v="Avery Hi-Liter Comfort Grip Fluorescent Highlighter, Yellow Ink"/>
    <n v="3.9"/>
    <n v="2"/>
    <n v="1.52"/>
    <x v="10"/>
    <x v="0"/>
  </r>
  <r>
    <x v="257"/>
    <x v="66"/>
    <x v="14"/>
    <x v="0"/>
    <x v="0"/>
    <s v="Xerox 199"/>
    <n v="12.84"/>
    <n v="3"/>
    <n v="5.78"/>
    <x v="10"/>
    <x v="0"/>
  </r>
  <r>
    <x v="257"/>
    <x v="66"/>
    <x v="14"/>
    <x v="0"/>
    <x v="0"/>
    <s v="Xerox 4200 Series MultiUse Premium Copy Paper (20Lb. and 84 Bright)"/>
    <n v="15.84"/>
    <n v="3"/>
    <n v="7.13"/>
    <x v="10"/>
    <x v="0"/>
  </r>
  <r>
    <x v="257"/>
    <x v="66"/>
    <x v="14"/>
    <x v="1"/>
    <x v="5"/>
    <s v="Hon Every-Day Series Multi-Task Chairs"/>
    <n v="563.94000000000005"/>
    <n v="3"/>
    <n v="112.79"/>
    <x v="10"/>
    <x v="0"/>
  </r>
  <r>
    <x v="257"/>
    <x v="66"/>
    <x v="14"/>
    <x v="0"/>
    <x v="2"/>
    <s v="Acco Perma 3000 Stacking Storage Drawers"/>
    <n v="62.94"/>
    <n v="3"/>
    <n v="11.96"/>
    <x v="10"/>
    <x v="0"/>
  </r>
  <r>
    <x v="257"/>
    <x v="66"/>
    <x v="14"/>
    <x v="0"/>
    <x v="2"/>
    <s v="Hot File 7-Pocket, Floor Stand"/>
    <n v="535.41"/>
    <n v="3"/>
    <n v="160.62"/>
    <x v="10"/>
    <x v="0"/>
  </r>
  <r>
    <x v="258"/>
    <x v="500"/>
    <x v="21"/>
    <x v="0"/>
    <x v="2"/>
    <s v="Stur-D-Stor Shelving, Vertical 5-Shelf: 72&quot;H x 36&quot;W x 18 1/2&quot;D"/>
    <n v="665.88"/>
    <n v="6"/>
    <n v="13.32"/>
    <x v="10"/>
    <x v="0"/>
  </r>
  <r>
    <x v="258"/>
    <x v="501"/>
    <x v="26"/>
    <x v="0"/>
    <x v="4"/>
    <s v="BIC Brite Liner Grip Highlighters, Assorted, 5/Pack"/>
    <n v="3.39"/>
    <n v="1"/>
    <n v="0.81"/>
    <x v="10"/>
    <x v="0"/>
  </r>
  <r>
    <x v="258"/>
    <x v="501"/>
    <x v="26"/>
    <x v="2"/>
    <x v="6"/>
    <s v="Samsung Galaxy S III - 16GB - pebble blue (T-Mobile)"/>
    <n v="559.98"/>
    <n v="2"/>
    <n v="56"/>
    <x v="10"/>
    <x v="0"/>
  </r>
  <r>
    <x v="258"/>
    <x v="501"/>
    <x v="26"/>
    <x v="1"/>
    <x v="5"/>
    <s v="Global Airflow Leather Mesh Back Chair, Black"/>
    <n v="603.91999999999996"/>
    <n v="5"/>
    <n v="75.489999999999995"/>
    <x v="10"/>
    <x v="0"/>
  </r>
  <r>
    <x v="258"/>
    <x v="502"/>
    <x v="0"/>
    <x v="0"/>
    <x v="3"/>
    <s v="GBC DocuBind TL300 Electric Binding System"/>
    <n v="896.99"/>
    <n v="5"/>
    <n v="-1480.03"/>
    <x v="10"/>
    <x v="0"/>
  </r>
  <r>
    <x v="258"/>
    <x v="502"/>
    <x v="0"/>
    <x v="0"/>
    <x v="3"/>
    <s v="Universal Recycled Hanging Pressboard Report Binders, Letter Size"/>
    <n v="1.23"/>
    <n v="1"/>
    <n v="-1.97"/>
    <x v="10"/>
    <x v="0"/>
  </r>
  <r>
    <x v="258"/>
    <x v="502"/>
    <x v="0"/>
    <x v="0"/>
    <x v="4"/>
    <s v="Boston Electric Pencil Sharpener, Model 1818, Charcoal Black"/>
    <n v="67.56"/>
    <n v="3"/>
    <n v="6.76"/>
    <x v="10"/>
    <x v="0"/>
  </r>
  <r>
    <x v="258"/>
    <x v="502"/>
    <x v="0"/>
    <x v="0"/>
    <x v="0"/>
    <s v="Wirebound Message Book, 4 per Page"/>
    <n v="21.72"/>
    <n v="5"/>
    <n v="7.87"/>
    <x v="10"/>
    <x v="0"/>
  </r>
  <r>
    <x v="258"/>
    <x v="502"/>
    <x v="0"/>
    <x v="0"/>
    <x v="0"/>
    <s v="Xerox 1893"/>
    <n v="262.33999999999997"/>
    <n v="8"/>
    <n v="95.1"/>
    <x v="10"/>
    <x v="0"/>
  </r>
  <r>
    <x v="258"/>
    <x v="502"/>
    <x v="0"/>
    <x v="2"/>
    <x v="6"/>
    <s v="Geemarc AmpliPOWER60"/>
    <n v="148.47999999999999"/>
    <n v="2"/>
    <n v="16.7"/>
    <x v="10"/>
    <x v="0"/>
  </r>
  <r>
    <x v="258"/>
    <x v="502"/>
    <x v="0"/>
    <x v="2"/>
    <x v="6"/>
    <s v="Classic Ivory AntiqueÂ TelephoneÂ ZL1810"/>
    <n v="241.18"/>
    <n v="3"/>
    <n v="15.07"/>
    <x v="10"/>
    <x v="0"/>
  </r>
  <r>
    <x v="258"/>
    <x v="358"/>
    <x v="3"/>
    <x v="0"/>
    <x v="4"/>
    <s v="50 Colored Long Pencils"/>
    <n v="30.48"/>
    <n v="3"/>
    <n v="7.92"/>
    <x v="10"/>
    <x v="0"/>
  </r>
  <r>
    <x v="258"/>
    <x v="358"/>
    <x v="3"/>
    <x v="1"/>
    <x v="5"/>
    <s v="Hon Olson Stacker Stools"/>
    <n v="112.65"/>
    <n v="1"/>
    <n v="11.26"/>
    <x v="10"/>
    <x v="0"/>
  </r>
  <r>
    <x v="258"/>
    <x v="324"/>
    <x v="2"/>
    <x v="1"/>
    <x v="8"/>
    <s v="GE 4 Foot Flourescent Tube, 40 Watt"/>
    <n v="23.97"/>
    <n v="2"/>
    <n v="7.79"/>
    <x v="10"/>
    <x v="0"/>
  </r>
  <r>
    <x v="258"/>
    <x v="324"/>
    <x v="2"/>
    <x v="1"/>
    <x v="11"/>
    <s v="Atlantic Metals Mobile 3-Shelf Bookcases, Custom Colors"/>
    <n v="521.96"/>
    <n v="4"/>
    <n v="-250.54"/>
    <x v="10"/>
    <x v="0"/>
  </r>
  <r>
    <x v="258"/>
    <x v="338"/>
    <x v="3"/>
    <x v="2"/>
    <x v="6"/>
    <s v="Mophie Juice Pack Helium for iPhone"/>
    <n v="575.92999999999995"/>
    <n v="9"/>
    <n v="57.59"/>
    <x v="10"/>
    <x v="0"/>
  </r>
  <r>
    <x v="258"/>
    <x v="338"/>
    <x v="3"/>
    <x v="0"/>
    <x v="12"/>
    <s v="Commercial WindTunnel Clean Air Upright Vacuum, Replacement Belts, Filtration Bags"/>
    <n v="7.78"/>
    <n v="2"/>
    <n v="2.02"/>
    <x v="10"/>
    <x v="0"/>
  </r>
  <r>
    <x v="258"/>
    <x v="338"/>
    <x v="3"/>
    <x v="0"/>
    <x v="0"/>
    <s v="Xerox 1979"/>
    <n v="123.92"/>
    <n v="4"/>
    <n v="55.76"/>
    <x v="10"/>
    <x v="0"/>
  </r>
  <r>
    <x v="258"/>
    <x v="126"/>
    <x v="22"/>
    <x v="0"/>
    <x v="12"/>
    <s v="Belkin F5C206VTEL 6 Outlet Surge"/>
    <n v="22.98"/>
    <n v="1"/>
    <n v="6.89"/>
    <x v="10"/>
    <x v="0"/>
  </r>
  <r>
    <x v="258"/>
    <x v="126"/>
    <x v="22"/>
    <x v="2"/>
    <x v="9"/>
    <s v="Belkin Standard 104 key USB Keyboard"/>
    <n v="102.13"/>
    <n v="7"/>
    <n v="15.32"/>
    <x v="10"/>
    <x v="0"/>
  </r>
  <r>
    <x v="258"/>
    <x v="126"/>
    <x v="22"/>
    <x v="0"/>
    <x v="3"/>
    <s v="Fellowes PB500 Electric Punch Plastic Comb Binding Machine with Manual Bind"/>
    <n v="2033.58"/>
    <n v="2"/>
    <n v="762.59"/>
    <x v="10"/>
    <x v="0"/>
  </r>
  <r>
    <x v="258"/>
    <x v="248"/>
    <x v="1"/>
    <x v="1"/>
    <x v="8"/>
    <s v="DAX Wood Document Frame."/>
    <n v="10.98"/>
    <n v="2"/>
    <n v="-7.96"/>
    <x v="10"/>
    <x v="0"/>
  </r>
  <r>
    <x v="258"/>
    <x v="248"/>
    <x v="1"/>
    <x v="1"/>
    <x v="5"/>
    <s v="Global Commerce Series High-Back Swivel/Tilt Chairs"/>
    <n v="797.94"/>
    <n v="4"/>
    <n v="-57"/>
    <x v="10"/>
    <x v="0"/>
  </r>
  <r>
    <x v="258"/>
    <x v="61"/>
    <x v="20"/>
    <x v="0"/>
    <x v="0"/>
    <s v="Wirebound Message Books, Four 2 3/4&quot; x 5&quot; Forms per Page, 600 Sets per Book"/>
    <n v="46.35"/>
    <n v="5"/>
    <n v="21.78"/>
    <x v="10"/>
    <x v="0"/>
  </r>
  <r>
    <x v="258"/>
    <x v="61"/>
    <x v="20"/>
    <x v="0"/>
    <x v="0"/>
    <s v="Xerox 1882"/>
    <n v="223.92"/>
    <n v="4"/>
    <n v="109.72"/>
    <x v="10"/>
    <x v="0"/>
  </r>
  <r>
    <x v="258"/>
    <x v="61"/>
    <x v="20"/>
    <x v="0"/>
    <x v="14"/>
    <s v="Acme Value Line Scissors"/>
    <n v="7.3"/>
    <n v="2"/>
    <n v="2.19"/>
    <x v="10"/>
    <x v="0"/>
  </r>
  <r>
    <x v="259"/>
    <x v="503"/>
    <x v="0"/>
    <x v="0"/>
    <x v="2"/>
    <s v="Personal Filing Tote with Lid, Black/Gray"/>
    <n v="49.63"/>
    <n v="4"/>
    <n v="4.96"/>
    <x v="10"/>
    <x v="0"/>
  </r>
  <r>
    <x v="259"/>
    <x v="409"/>
    <x v="3"/>
    <x v="0"/>
    <x v="0"/>
    <s v="Xerox 1974"/>
    <n v="11.96"/>
    <n v="2"/>
    <n v="5.86"/>
    <x v="10"/>
    <x v="0"/>
  </r>
  <r>
    <x v="259"/>
    <x v="409"/>
    <x v="3"/>
    <x v="1"/>
    <x v="13"/>
    <s v="Bevis Boat-Shaped Conference Table"/>
    <n v="629.05999999999995"/>
    <n v="3"/>
    <n v="31.45"/>
    <x v="10"/>
    <x v="0"/>
  </r>
  <r>
    <x v="259"/>
    <x v="491"/>
    <x v="25"/>
    <x v="0"/>
    <x v="4"/>
    <s v="Newell 350"/>
    <n v="7.87"/>
    <n v="3"/>
    <n v="0.89"/>
    <x v="10"/>
    <x v="0"/>
  </r>
  <r>
    <x v="259"/>
    <x v="504"/>
    <x v="0"/>
    <x v="0"/>
    <x v="4"/>
    <s v="Avery Fluorescent Highlighter Four-Color Set"/>
    <n v="2.67"/>
    <n v="1"/>
    <n v="0.33"/>
    <x v="10"/>
    <x v="0"/>
  </r>
  <r>
    <x v="259"/>
    <x v="504"/>
    <x v="0"/>
    <x v="0"/>
    <x v="14"/>
    <s v="Acco Side-Punched Conventional Columnar Pads"/>
    <n v="16.66"/>
    <n v="6"/>
    <n v="-3.12"/>
    <x v="10"/>
    <x v="0"/>
  </r>
  <r>
    <x v="259"/>
    <x v="504"/>
    <x v="0"/>
    <x v="2"/>
    <x v="9"/>
    <s v="ImationÂ 16GB Mini TravelDrive USB 2.0Â Flash Drive"/>
    <n v="79.510000000000005"/>
    <n v="3"/>
    <n v="20.87"/>
    <x v="10"/>
    <x v="0"/>
  </r>
  <r>
    <x v="259"/>
    <x v="504"/>
    <x v="0"/>
    <x v="0"/>
    <x v="0"/>
    <s v="Xerox 216"/>
    <n v="36.29"/>
    <n v="7"/>
    <n v="12.7"/>
    <x v="10"/>
    <x v="0"/>
  </r>
  <r>
    <x v="259"/>
    <x v="504"/>
    <x v="0"/>
    <x v="1"/>
    <x v="11"/>
    <s v="Bestar Classic Bookcase"/>
    <n v="67.989999999999995"/>
    <n v="1"/>
    <n v="-13"/>
    <x v="10"/>
    <x v="0"/>
  </r>
  <r>
    <x v="259"/>
    <x v="0"/>
    <x v="0"/>
    <x v="1"/>
    <x v="8"/>
    <s v="GE General Use Halogen Bulbs, 100 Watts, 1 Bulb per Pack"/>
    <n v="25.13"/>
    <n v="3"/>
    <n v="-6.91"/>
    <x v="10"/>
    <x v="0"/>
  </r>
  <r>
    <x v="259"/>
    <x v="0"/>
    <x v="0"/>
    <x v="2"/>
    <x v="9"/>
    <s v="Logitech G602 Wireless Gaming Mouse"/>
    <n v="127.98"/>
    <n v="2"/>
    <n v="25.6"/>
    <x v="10"/>
    <x v="0"/>
  </r>
  <r>
    <x v="260"/>
    <x v="505"/>
    <x v="37"/>
    <x v="2"/>
    <x v="6"/>
    <s v="Polycom SoundPoint Pro SE-225 Corded phone"/>
    <n v="832.93"/>
    <n v="7"/>
    <n v="233.22"/>
    <x v="10"/>
    <x v="0"/>
  </r>
  <r>
    <x v="260"/>
    <x v="505"/>
    <x v="37"/>
    <x v="0"/>
    <x v="3"/>
    <s v="Acco 3-Hole Punch"/>
    <n v="43.8"/>
    <n v="10"/>
    <n v="21.02"/>
    <x v="10"/>
    <x v="0"/>
  </r>
  <r>
    <x v="260"/>
    <x v="506"/>
    <x v="14"/>
    <x v="0"/>
    <x v="3"/>
    <s v="Storex DuraTech Recycled Plastic Frosted Binders"/>
    <n v="12.72"/>
    <n v="3"/>
    <n v="6.36"/>
    <x v="10"/>
    <x v="0"/>
  </r>
  <r>
    <x v="260"/>
    <x v="506"/>
    <x v="14"/>
    <x v="0"/>
    <x v="3"/>
    <s v="Avery Durable Binders"/>
    <n v="11.52"/>
    <n v="4"/>
    <n v="5.64"/>
    <x v="10"/>
    <x v="0"/>
  </r>
  <r>
    <x v="260"/>
    <x v="507"/>
    <x v="0"/>
    <x v="0"/>
    <x v="0"/>
    <s v="Xerox 221"/>
    <n v="20.74"/>
    <n v="4"/>
    <n v="7.26"/>
    <x v="10"/>
    <x v="0"/>
  </r>
  <r>
    <x v="260"/>
    <x v="508"/>
    <x v="20"/>
    <x v="0"/>
    <x v="0"/>
    <s v="Adams Write n' Stick Phone Message Book, 11&quot; X 5 1/4&quot;, 200 Messages"/>
    <n v="11.36"/>
    <n v="2"/>
    <n v="5.23"/>
    <x v="10"/>
    <x v="0"/>
  </r>
  <r>
    <x v="260"/>
    <x v="508"/>
    <x v="20"/>
    <x v="1"/>
    <x v="5"/>
    <s v="Safco Chair Connectors, 6/Carton"/>
    <n v="69.260000000000005"/>
    <n v="2"/>
    <n v="14.62"/>
    <x v="10"/>
    <x v="0"/>
  </r>
  <r>
    <x v="260"/>
    <x v="393"/>
    <x v="6"/>
    <x v="0"/>
    <x v="0"/>
    <s v="Xerox 192"/>
    <n v="32.4"/>
    <n v="5"/>
    <n v="15.55"/>
    <x v="10"/>
    <x v="0"/>
  </r>
  <r>
    <x v="261"/>
    <x v="509"/>
    <x v="15"/>
    <x v="0"/>
    <x v="4"/>
    <s v="Newell 310"/>
    <n v="4.22"/>
    <n v="3"/>
    <n v="0.48"/>
    <x v="10"/>
    <x v="0"/>
  </r>
  <r>
    <x v="261"/>
    <x v="509"/>
    <x v="15"/>
    <x v="0"/>
    <x v="12"/>
    <s v="1.7 Cubic Foot Compact &quot;Cube&quot; Office Refrigerators"/>
    <n v="333.06"/>
    <n v="2"/>
    <n v="29.14"/>
    <x v="10"/>
    <x v="0"/>
  </r>
  <r>
    <x v="261"/>
    <x v="509"/>
    <x v="15"/>
    <x v="0"/>
    <x v="0"/>
    <s v="Southworth 100% RÃ©sumÃ© Paper, 24lb."/>
    <n v="24.9"/>
    <n v="4"/>
    <n v="7.78"/>
    <x v="10"/>
    <x v="0"/>
  </r>
  <r>
    <x v="261"/>
    <x v="510"/>
    <x v="0"/>
    <x v="0"/>
    <x v="10"/>
    <s v="Ames Color-File Green Diamond Border X-ray Mailers"/>
    <n v="604.66"/>
    <n v="9"/>
    <n v="204.07"/>
    <x v="10"/>
    <x v="0"/>
  </r>
  <r>
    <x v="261"/>
    <x v="228"/>
    <x v="3"/>
    <x v="1"/>
    <x v="8"/>
    <s v="Eldon 100 Class Desk Accessories"/>
    <n v="10.11"/>
    <n v="3"/>
    <n v="3.24"/>
    <x v="10"/>
    <x v="0"/>
  </r>
  <r>
    <x v="261"/>
    <x v="228"/>
    <x v="3"/>
    <x v="2"/>
    <x v="9"/>
    <s v="LogitechÂ P710e Mobile Speakerphone"/>
    <n v="772.47"/>
    <n v="3"/>
    <n v="146.77000000000001"/>
    <x v="10"/>
    <x v="0"/>
  </r>
  <r>
    <x v="261"/>
    <x v="228"/>
    <x v="3"/>
    <x v="0"/>
    <x v="14"/>
    <s v="Acme Box Cutter Scissors"/>
    <n v="20.46"/>
    <n v="2"/>
    <n v="5.32"/>
    <x v="10"/>
    <x v="0"/>
  </r>
  <r>
    <x v="261"/>
    <x v="134"/>
    <x v="3"/>
    <x v="0"/>
    <x v="14"/>
    <s v="Acme Value Line Scissors"/>
    <n v="10.95"/>
    <n v="3"/>
    <n v="3.29"/>
    <x v="10"/>
    <x v="0"/>
  </r>
  <r>
    <x v="262"/>
    <x v="511"/>
    <x v="42"/>
    <x v="2"/>
    <x v="6"/>
    <s v="Jawbone MINI JAMBOX Wireless Bluetooth Speaker"/>
    <n v="273.95999999999998"/>
    <n v="2"/>
    <n v="10.96"/>
    <x v="10"/>
    <x v="0"/>
  </r>
  <r>
    <x v="262"/>
    <x v="50"/>
    <x v="18"/>
    <x v="0"/>
    <x v="10"/>
    <s v="#10 White Business Envelopes,4 1/8 x 9 1/2"/>
    <n v="78.349999999999994"/>
    <n v="5"/>
    <n v="36.82"/>
    <x v="10"/>
    <x v="0"/>
  </r>
  <r>
    <x v="262"/>
    <x v="50"/>
    <x v="18"/>
    <x v="0"/>
    <x v="0"/>
    <s v="Xerox 1954"/>
    <n v="31.68"/>
    <n v="6"/>
    <n v="14.26"/>
    <x v="10"/>
    <x v="0"/>
  </r>
  <r>
    <x v="262"/>
    <x v="50"/>
    <x v="18"/>
    <x v="0"/>
    <x v="3"/>
    <s v="Wilson Jones Active Use Binders"/>
    <n v="29.12"/>
    <n v="4"/>
    <n v="14.27"/>
    <x v="10"/>
    <x v="0"/>
  </r>
  <r>
    <x v="262"/>
    <x v="50"/>
    <x v="18"/>
    <x v="0"/>
    <x v="2"/>
    <s v="File Shuttle II and Handi-File, Black"/>
    <n v="169.45"/>
    <n v="5"/>
    <n v="42.36"/>
    <x v="10"/>
    <x v="0"/>
  </r>
  <r>
    <x v="262"/>
    <x v="512"/>
    <x v="3"/>
    <x v="0"/>
    <x v="1"/>
    <s v="Permanent Self-Adhesive File Folder Labels for Typewriters by Universal"/>
    <n v="5.22"/>
    <n v="2"/>
    <n v="2.4"/>
    <x v="10"/>
    <x v="0"/>
  </r>
  <r>
    <x v="262"/>
    <x v="513"/>
    <x v="1"/>
    <x v="1"/>
    <x v="5"/>
    <s v="SAFCO Optional Arm Kit for Workspace Cribbage Stacking Chair"/>
    <n v="37.299999999999997"/>
    <n v="2"/>
    <n v="-1.07"/>
    <x v="10"/>
    <x v="0"/>
  </r>
  <r>
    <x v="262"/>
    <x v="514"/>
    <x v="3"/>
    <x v="2"/>
    <x v="6"/>
    <s v="OtterBox Commuter Series Case - Samsung Galaxy S4"/>
    <n v="79.97"/>
    <n v="4"/>
    <n v="-17.989999999999998"/>
    <x v="10"/>
    <x v="0"/>
  </r>
  <r>
    <x v="262"/>
    <x v="514"/>
    <x v="3"/>
    <x v="1"/>
    <x v="11"/>
    <s v="Bush Andora Bookcase, Maple/Graphite Gray Finish"/>
    <n v="305.97000000000003"/>
    <n v="3"/>
    <n v="25.2"/>
    <x v="10"/>
    <x v="0"/>
  </r>
  <r>
    <x v="262"/>
    <x v="514"/>
    <x v="3"/>
    <x v="0"/>
    <x v="2"/>
    <s v="Space Solutions HD Industrial Steel Shelving."/>
    <n v="344.91"/>
    <n v="3"/>
    <n v="10.35"/>
    <x v="10"/>
    <x v="0"/>
  </r>
  <r>
    <x v="263"/>
    <x v="114"/>
    <x v="28"/>
    <x v="1"/>
    <x v="5"/>
    <s v="Global Super Steno Chair"/>
    <n v="479.9"/>
    <n v="5"/>
    <n v="81.58"/>
    <x v="10"/>
    <x v="0"/>
  </r>
  <r>
    <x v="263"/>
    <x v="515"/>
    <x v="7"/>
    <x v="0"/>
    <x v="2"/>
    <s v="Smead Adjustable Mobile File Trolley with Lockable Top"/>
    <n v="2934.33"/>
    <n v="7"/>
    <n v="792.27"/>
    <x v="10"/>
    <x v="0"/>
  </r>
  <r>
    <x v="263"/>
    <x v="515"/>
    <x v="7"/>
    <x v="1"/>
    <x v="8"/>
    <s v="Eldon Econocleat Chair Mats for Low Pile Carpets"/>
    <n v="124.41"/>
    <n v="3"/>
    <n v="14.93"/>
    <x v="10"/>
    <x v="0"/>
  </r>
  <r>
    <x v="263"/>
    <x v="515"/>
    <x v="7"/>
    <x v="0"/>
    <x v="4"/>
    <s v="Deluxe Chalkboard Eraser Cleaner"/>
    <n v="57.75"/>
    <n v="5"/>
    <n v="26.57"/>
    <x v="10"/>
    <x v="0"/>
  </r>
  <r>
    <x v="263"/>
    <x v="93"/>
    <x v="3"/>
    <x v="2"/>
    <x v="9"/>
    <s v="Case Logic 2.4GHz Wireless Keyboard"/>
    <n v="99.98"/>
    <n v="2"/>
    <n v="8"/>
    <x v="10"/>
    <x v="0"/>
  </r>
  <r>
    <x v="263"/>
    <x v="93"/>
    <x v="3"/>
    <x v="0"/>
    <x v="0"/>
    <s v="Xerox 1941"/>
    <n v="733.95"/>
    <n v="7"/>
    <n v="352.3"/>
    <x v="10"/>
    <x v="0"/>
  </r>
  <r>
    <x v="263"/>
    <x v="93"/>
    <x v="3"/>
    <x v="0"/>
    <x v="12"/>
    <s v="APC 7 Outlet Network SurgeArrest Surge Protector"/>
    <n v="241.44"/>
    <n v="3"/>
    <n v="72.430000000000007"/>
    <x v="10"/>
    <x v="0"/>
  </r>
  <r>
    <x v="263"/>
    <x v="516"/>
    <x v="2"/>
    <x v="0"/>
    <x v="0"/>
    <s v="Southworth 100% RÃ©sumÃ© Paper, 24lb."/>
    <n v="12.45"/>
    <n v="2"/>
    <n v="3.89"/>
    <x v="10"/>
    <x v="0"/>
  </r>
  <r>
    <x v="263"/>
    <x v="516"/>
    <x v="2"/>
    <x v="1"/>
    <x v="5"/>
    <s v="Hon Every-Day Series Multi-Task Chairs"/>
    <n v="657.93"/>
    <n v="5"/>
    <n v="-93.99"/>
    <x v="10"/>
    <x v="0"/>
  </r>
  <r>
    <x v="263"/>
    <x v="92"/>
    <x v="0"/>
    <x v="0"/>
    <x v="10"/>
    <s v="Redi-Strip #10 Envelopes, 4 1/8 x 9 1/2"/>
    <n v="7.08"/>
    <n v="3"/>
    <n v="2.48"/>
    <x v="10"/>
    <x v="0"/>
  </r>
  <r>
    <x v="263"/>
    <x v="217"/>
    <x v="20"/>
    <x v="0"/>
    <x v="3"/>
    <s v="GBC DocuBind TL300 Electric Binding System"/>
    <n v="2152.7800000000002"/>
    <n v="3"/>
    <n v="726.56"/>
    <x v="10"/>
    <x v="0"/>
  </r>
  <r>
    <x v="263"/>
    <x v="217"/>
    <x v="20"/>
    <x v="1"/>
    <x v="11"/>
    <s v="DMI Eclipse Executive Suite Bookcases"/>
    <n v="4007.84"/>
    <n v="10"/>
    <n v="-50.1"/>
    <x v="10"/>
    <x v="0"/>
  </r>
  <r>
    <x v="263"/>
    <x v="215"/>
    <x v="20"/>
    <x v="0"/>
    <x v="0"/>
    <s v="Southworth 100% Cotton The Best Paper"/>
    <n v="34.44"/>
    <n v="3"/>
    <n v="17.22"/>
    <x v="10"/>
    <x v="0"/>
  </r>
  <r>
    <x v="264"/>
    <x v="517"/>
    <x v="26"/>
    <x v="1"/>
    <x v="13"/>
    <s v="Bevis Rectangular Conference Tables"/>
    <n v="145.97999999999999"/>
    <n v="2"/>
    <n v="-99.27"/>
    <x v="10"/>
    <x v="0"/>
  </r>
  <r>
    <x v="264"/>
    <x v="517"/>
    <x v="26"/>
    <x v="0"/>
    <x v="0"/>
    <s v="Geographics Note Cards, Blank, White, 8 1/2&quot; x 11&quot;"/>
    <n v="35.81"/>
    <n v="4"/>
    <n v="12.53"/>
    <x v="10"/>
    <x v="0"/>
  </r>
  <r>
    <x v="264"/>
    <x v="246"/>
    <x v="2"/>
    <x v="0"/>
    <x v="3"/>
    <s v="Fellowes PB200 Plastic Comb Binding Machine"/>
    <n v="51"/>
    <n v="1"/>
    <n v="-40.799999999999997"/>
    <x v="10"/>
    <x v="0"/>
  </r>
  <r>
    <x v="264"/>
    <x v="246"/>
    <x v="2"/>
    <x v="0"/>
    <x v="2"/>
    <s v="Safco Industrial Wire Shelving"/>
    <n v="76.790000000000006"/>
    <n v="1"/>
    <n v="-16.32"/>
    <x v="10"/>
    <x v="0"/>
  </r>
  <r>
    <x v="264"/>
    <x v="246"/>
    <x v="2"/>
    <x v="2"/>
    <x v="6"/>
    <s v="Motorola Droid Maxx"/>
    <n v="539.96"/>
    <n v="6"/>
    <n v="-107.99"/>
    <x v="10"/>
    <x v="0"/>
  </r>
  <r>
    <x v="264"/>
    <x v="246"/>
    <x v="2"/>
    <x v="1"/>
    <x v="8"/>
    <s v="Eldon Executive Woodline II Desk Accessories, Mahogany"/>
    <n v="60.31"/>
    <n v="3"/>
    <n v="5.28"/>
    <x v="10"/>
    <x v="0"/>
  </r>
  <r>
    <x v="264"/>
    <x v="246"/>
    <x v="2"/>
    <x v="0"/>
    <x v="3"/>
    <s v="Peel &amp; Stick Add-On Corner Pockets"/>
    <n v="1.94"/>
    <n v="3"/>
    <n v="-1.43"/>
    <x v="10"/>
    <x v="0"/>
  </r>
  <r>
    <x v="264"/>
    <x v="518"/>
    <x v="1"/>
    <x v="0"/>
    <x v="3"/>
    <s v="GBC White Gloss Covers, Plain Front"/>
    <n v="14.48"/>
    <n v="5"/>
    <n v="-23.89"/>
    <x v="10"/>
    <x v="0"/>
  </r>
  <r>
    <x v="264"/>
    <x v="493"/>
    <x v="10"/>
    <x v="0"/>
    <x v="3"/>
    <s v="Pressboard Hanging Data Binders for Unburst Sheets"/>
    <n v="11.81"/>
    <n v="8"/>
    <n v="-8.66"/>
    <x v="10"/>
    <x v="0"/>
  </r>
  <r>
    <x v="264"/>
    <x v="493"/>
    <x v="10"/>
    <x v="2"/>
    <x v="6"/>
    <s v="PNY Rapid USB Car Charger - Black"/>
    <n v="9.59"/>
    <n v="2"/>
    <n v="-2.08"/>
    <x v="10"/>
    <x v="0"/>
  </r>
  <r>
    <x v="264"/>
    <x v="130"/>
    <x v="27"/>
    <x v="0"/>
    <x v="0"/>
    <s v="Adams &quot;While You Were Out&quot; Message Pads"/>
    <n v="21.98"/>
    <n v="7"/>
    <n v="9.89"/>
    <x v="10"/>
    <x v="0"/>
  </r>
  <r>
    <x v="264"/>
    <x v="519"/>
    <x v="1"/>
    <x v="1"/>
    <x v="13"/>
    <s v="BPI Conference Tables"/>
    <n v="292.10000000000002"/>
    <n v="4"/>
    <n v="-175.26"/>
    <x v="10"/>
    <x v="0"/>
  </r>
  <r>
    <x v="264"/>
    <x v="519"/>
    <x v="1"/>
    <x v="1"/>
    <x v="8"/>
    <s v="Dana Swing-Arm Lamps"/>
    <n v="8.5399999999999991"/>
    <n v="2"/>
    <n v="-7.48"/>
    <x v="10"/>
    <x v="0"/>
  </r>
  <r>
    <x v="264"/>
    <x v="519"/>
    <x v="1"/>
    <x v="1"/>
    <x v="11"/>
    <s v="Hon 4-Shelf Metal Bookcases"/>
    <n v="424.12"/>
    <n v="6"/>
    <n v="-30.29"/>
    <x v="10"/>
    <x v="0"/>
  </r>
  <r>
    <x v="264"/>
    <x v="519"/>
    <x v="1"/>
    <x v="0"/>
    <x v="3"/>
    <s v="Wilson Jones Turn Tabs Binder Tool for Ring Binders"/>
    <n v="2.89"/>
    <n v="3"/>
    <n v="-4.92"/>
    <x v="10"/>
    <x v="0"/>
  </r>
  <r>
    <x v="264"/>
    <x v="519"/>
    <x v="1"/>
    <x v="0"/>
    <x v="2"/>
    <s v="Fellowes Stor/Drawer Steel Plus Storage Drawers"/>
    <n v="381.72"/>
    <n v="5"/>
    <n v="-66.8"/>
    <x v="10"/>
    <x v="0"/>
  </r>
  <r>
    <x v="264"/>
    <x v="520"/>
    <x v="28"/>
    <x v="0"/>
    <x v="2"/>
    <s v="Fellowes Desktop Hanging File Manager"/>
    <n v="67.150000000000006"/>
    <n v="5"/>
    <n v="16.79"/>
    <x v="10"/>
    <x v="0"/>
  </r>
  <r>
    <x v="264"/>
    <x v="521"/>
    <x v="21"/>
    <x v="1"/>
    <x v="5"/>
    <s v="Office Star - Mesh Screen back chair with Vinyl seat"/>
    <n v="392.94"/>
    <n v="3"/>
    <n v="43.22"/>
    <x v="10"/>
    <x v="0"/>
  </r>
  <r>
    <x v="264"/>
    <x v="223"/>
    <x v="22"/>
    <x v="1"/>
    <x v="8"/>
    <s v="Howard Miller 13-1/2&quot; Diameter Rosebrook Wall Clock"/>
    <n v="137.54"/>
    <n v="2"/>
    <n v="55.02"/>
    <x v="10"/>
    <x v="0"/>
  </r>
  <r>
    <x v="264"/>
    <x v="223"/>
    <x v="22"/>
    <x v="1"/>
    <x v="13"/>
    <s v="Lesro Round Back Collection Coffee Table, End Table"/>
    <n v="730.2"/>
    <n v="4"/>
    <n v="94.93"/>
    <x v="10"/>
    <x v="0"/>
  </r>
  <r>
    <x v="265"/>
    <x v="508"/>
    <x v="8"/>
    <x v="2"/>
    <x v="6"/>
    <s v="AT&amp;T TR1909W"/>
    <n v="503.96"/>
    <n v="4"/>
    <n v="131.03"/>
    <x v="10"/>
    <x v="0"/>
  </r>
  <r>
    <x v="265"/>
    <x v="508"/>
    <x v="8"/>
    <x v="2"/>
    <x v="6"/>
    <s v="Nokia Lumia 521 (T-Mobile)"/>
    <n v="149.94999999999999"/>
    <n v="5"/>
    <n v="41.99"/>
    <x v="10"/>
    <x v="0"/>
  </r>
  <r>
    <x v="265"/>
    <x v="508"/>
    <x v="8"/>
    <x v="2"/>
    <x v="9"/>
    <s v="HP Standard 104 key PS/2 Keyboard"/>
    <n v="29"/>
    <n v="2"/>
    <n v="7.25"/>
    <x v="10"/>
    <x v="0"/>
  </r>
  <r>
    <x v="265"/>
    <x v="522"/>
    <x v="20"/>
    <x v="2"/>
    <x v="6"/>
    <s v="Apple iPhone 5"/>
    <n v="4548.8100000000004"/>
    <n v="7"/>
    <n v="1228.18"/>
    <x v="10"/>
    <x v="0"/>
  </r>
  <r>
    <x v="265"/>
    <x v="523"/>
    <x v="7"/>
    <x v="0"/>
    <x v="1"/>
    <s v="Avery 480"/>
    <n v="22.5"/>
    <n v="6"/>
    <n v="10.8"/>
    <x v="10"/>
    <x v="0"/>
  </r>
  <r>
    <x v="265"/>
    <x v="523"/>
    <x v="7"/>
    <x v="0"/>
    <x v="1"/>
    <s v="Avery 499"/>
    <n v="9.9600000000000009"/>
    <n v="2"/>
    <n v="4.58"/>
    <x v="10"/>
    <x v="0"/>
  </r>
  <r>
    <x v="265"/>
    <x v="523"/>
    <x v="7"/>
    <x v="0"/>
    <x v="3"/>
    <s v="Premier Elliptical Ring Binder, Black"/>
    <n v="213.08"/>
    <n v="7"/>
    <n v="102.28"/>
    <x v="10"/>
    <x v="0"/>
  </r>
  <r>
    <x v="265"/>
    <x v="523"/>
    <x v="7"/>
    <x v="1"/>
    <x v="11"/>
    <s v="Sauder Inglewood Library Bookcases"/>
    <n v="1025.8800000000001"/>
    <n v="6"/>
    <n v="235.95"/>
    <x v="10"/>
    <x v="0"/>
  </r>
  <r>
    <x v="265"/>
    <x v="524"/>
    <x v="27"/>
    <x v="0"/>
    <x v="0"/>
    <s v="Xerox 1888"/>
    <n v="166.44"/>
    <n v="3"/>
    <n v="79.89"/>
    <x v="10"/>
    <x v="0"/>
  </r>
  <r>
    <x v="265"/>
    <x v="131"/>
    <x v="2"/>
    <x v="2"/>
    <x v="9"/>
    <s v="Logitech G105 Gaming Keyboard"/>
    <n v="47.5"/>
    <n v="1"/>
    <n v="-1.19"/>
    <x v="10"/>
    <x v="0"/>
  </r>
  <r>
    <x v="265"/>
    <x v="363"/>
    <x v="28"/>
    <x v="0"/>
    <x v="2"/>
    <s v="Recycled Steel Personal File for Standard File Folders"/>
    <n v="221.16"/>
    <n v="4"/>
    <n v="57.5"/>
    <x v="10"/>
    <x v="0"/>
  </r>
  <r>
    <x v="265"/>
    <x v="363"/>
    <x v="28"/>
    <x v="2"/>
    <x v="6"/>
    <s v="Jabra SPEAK 410"/>
    <n v="281.97000000000003"/>
    <n v="3"/>
    <n v="78.95"/>
    <x v="10"/>
    <x v="0"/>
  </r>
  <r>
    <x v="265"/>
    <x v="525"/>
    <x v="2"/>
    <x v="0"/>
    <x v="0"/>
    <s v="1/4 Fold Party Design Invitations &amp; White Envelopes, 24 8-1/2&quot; X 11&quot; Cards, 25 Env./Pack"/>
    <n v="5.88"/>
    <n v="1"/>
    <n v="1.98"/>
    <x v="10"/>
    <x v="0"/>
  </r>
  <r>
    <x v="266"/>
    <x v="121"/>
    <x v="20"/>
    <x v="0"/>
    <x v="10"/>
    <s v="Peel &amp; Seel Recycled Catalog Envelopes, Brown"/>
    <n v="34.74"/>
    <n v="3"/>
    <n v="17.37"/>
    <x v="10"/>
    <x v="0"/>
  </r>
  <r>
    <x v="266"/>
    <x v="121"/>
    <x v="20"/>
    <x v="2"/>
    <x v="6"/>
    <s v="Toshiba IPT2010-SD IPÂ Telephone"/>
    <n v="833.94"/>
    <n v="6"/>
    <n v="216.82"/>
    <x v="10"/>
    <x v="0"/>
  </r>
  <r>
    <x v="266"/>
    <x v="121"/>
    <x v="20"/>
    <x v="0"/>
    <x v="3"/>
    <s v="3M Organizer Strips"/>
    <n v="12.96"/>
    <n v="3"/>
    <n v="4.54"/>
    <x v="10"/>
    <x v="0"/>
  </r>
  <r>
    <x v="266"/>
    <x v="121"/>
    <x v="20"/>
    <x v="0"/>
    <x v="0"/>
    <s v="Xerox 2000"/>
    <n v="25.92"/>
    <n v="4"/>
    <n v="12.44"/>
    <x v="10"/>
    <x v="0"/>
  </r>
  <r>
    <x v="267"/>
    <x v="526"/>
    <x v="5"/>
    <x v="2"/>
    <x v="6"/>
    <s v="Logitech B530 USBÂ HeadsetÂ -Â headsetÂ - Full size, Binaural"/>
    <n v="36.99"/>
    <n v="1"/>
    <n v="9.99"/>
    <x v="10"/>
    <x v="0"/>
  </r>
  <r>
    <x v="267"/>
    <x v="526"/>
    <x v="5"/>
    <x v="0"/>
    <x v="0"/>
    <s v="Multicolor Computer Printout Paper"/>
    <n v="629.1"/>
    <n v="6"/>
    <n v="301.97000000000003"/>
    <x v="10"/>
    <x v="0"/>
  </r>
  <r>
    <x v="267"/>
    <x v="526"/>
    <x v="5"/>
    <x v="0"/>
    <x v="2"/>
    <s v="Space Solutions Commercial Steel Shelving"/>
    <n v="193.95"/>
    <n v="3"/>
    <n v="9.6999999999999993"/>
    <x v="10"/>
    <x v="0"/>
  </r>
  <r>
    <x v="267"/>
    <x v="526"/>
    <x v="5"/>
    <x v="0"/>
    <x v="4"/>
    <s v="Newell 322"/>
    <n v="5.46"/>
    <n v="3"/>
    <n v="1.47"/>
    <x v="10"/>
    <x v="0"/>
  </r>
  <r>
    <x v="267"/>
    <x v="523"/>
    <x v="3"/>
    <x v="0"/>
    <x v="0"/>
    <s v="Xerox 211"/>
    <n v="12.96"/>
    <n v="2"/>
    <n v="6.22"/>
    <x v="10"/>
    <x v="0"/>
  </r>
  <r>
    <x v="267"/>
    <x v="527"/>
    <x v="0"/>
    <x v="0"/>
    <x v="10"/>
    <s v="Poly String Tie Envelopes"/>
    <n v="1.63"/>
    <n v="1"/>
    <n v="0.55000000000000004"/>
    <x v="10"/>
    <x v="0"/>
  </r>
  <r>
    <x v="267"/>
    <x v="527"/>
    <x v="0"/>
    <x v="2"/>
    <x v="6"/>
    <s v="RCA Visys Integrated PBX 8-Line Router"/>
    <n v="267.95999999999998"/>
    <n v="5"/>
    <n v="16.75"/>
    <x v="10"/>
    <x v="0"/>
  </r>
  <r>
    <x v="267"/>
    <x v="528"/>
    <x v="3"/>
    <x v="0"/>
    <x v="0"/>
    <s v="Tops Wirebound Message Log Books"/>
    <n v="6.58"/>
    <n v="2"/>
    <n v="3.03"/>
    <x v="10"/>
    <x v="0"/>
  </r>
  <r>
    <x v="267"/>
    <x v="528"/>
    <x v="3"/>
    <x v="2"/>
    <x v="9"/>
    <s v="Kensington Expert Mouse Optical USB Trackball for PC or Mac"/>
    <n v="94.99"/>
    <n v="1"/>
    <n v="28.5"/>
    <x v="10"/>
    <x v="0"/>
  </r>
  <r>
    <x v="268"/>
    <x v="141"/>
    <x v="4"/>
    <x v="0"/>
    <x v="10"/>
    <s v="Fashion Color Clasp Envelopes"/>
    <n v="16.23"/>
    <n v="3"/>
    <n v="7.95"/>
    <x v="10"/>
    <x v="0"/>
  </r>
  <r>
    <x v="268"/>
    <x v="141"/>
    <x v="4"/>
    <x v="0"/>
    <x v="3"/>
    <s v="GBC ProClick Punch Binding System"/>
    <n v="319.89999999999998"/>
    <n v="5"/>
    <n v="156.75"/>
    <x v="10"/>
    <x v="0"/>
  </r>
  <r>
    <x v="268"/>
    <x v="141"/>
    <x v="4"/>
    <x v="0"/>
    <x v="10"/>
    <s v="Staple envelope"/>
    <n v="11.36"/>
    <n v="2"/>
    <n v="5.34"/>
    <x v="10"/>
    <x v="0"/>
  </r>
  <r>
    <x v="268"/>
    <x v="141"/>
    <x v="4"/>
    <x v="0"/>
    <x v="12"/>
    <s v="Holmes Harmony HEPA Air Purifier for 17 x 20 Room"/>
    <n v="675.12"/>
    <n v="3"/>
    <n v="290.3"/>
    <x v="10"/>
    <x v="0"/>
  </r>
  <r>
    <x v="268"/>
    <x v="216"/>
    <x v="0"/>
    <x v="0"/>
    <x v="3"/>
    <s v="Wilson Jones Heavy-Duty Casebound Ring Binders with Metal Hinges"/>
    <n v="6.93"/>
    <n v="1"/>
    <n v="-11.08"/>
    <x v="10"/>
    <x v="0"/>
  </r>
  <r>
    <x v="268"/>
    <x v="529"/>
    <x v="1"/>
    <x v="0"/>
    <x v="3"/>
    <s v="Avery Framed View Binder, EZD Ring (Locking), Navy, 1 1/2&quot;"/>
    <n v="9.98"/>
    <n v="5"/>
    <n v="-16.47"/>
    <x v="10"/>
    <x v="0"/>
  </r>
  <r>
    <x v="268"/>
    <x v="530"/>
    <x v="3"/>
    <x v="0"/>
    <x v="0"/>
    <s v="Xerox 1895"/>
    <n v="53.82"/>
    <n v="9"/>
    <n v="24.22"/>
    <x v="10"/>
    <x v="0"/>
  </r>
  <r>
    <x v="268"/>
    <x v="357"/>
    <x v="4"/>
    <x v="0"/>
    <x v="0"/>
    <s v="Hammermill CopyPlus Copy Paper (20Lb. and 84 Bright)"/>
    <n v="9.9600000000000009"/>
    <n v="2"/>
    <n v="4.88"/>
    <x v="10"/>
    <x v="0"/>
  </r>
  <r>
    <x v="269"/>
    <x v="42"/>
    <x v="3"/>
    <x v="1"/>
    <x v="5"/>
    <s v="Novimex Swivel Fabric Task Chair"/>
    <n v="603.91999999999996"/>
    <n v="5"/>
    <n v="-67.94"/>
    <x v="10"/>
    <x v="0"/>
  </r>
  <r>
    <x v="269"/>
    <x v="42"/>
    <x v="3"/>
    <x v="0"/>
    <x v="10"/>
    <s v="Pastel Pink Envelopes"/>
    <n v="21.84"/>
    <n v="3"/>
    <n v="10.48"/>
    <x v="10"/>
    <x v="0"/>
  </r>
  <r>
    <x v="269"/>
    <x v="42"/>
    <x v="3"/>
    <x v="2"/>
    <x v="9"/>
    <s v="Belkin F8E887 USB Wired Ergonomic Keyboard"/>
    <n v="29.99"/>
    <n v="1"/>
    <n v="6.3"/>
    <x v="10"/>
    <x v="0"/>
  </r>
  <r>
    <x v="269"/>
    <x v="42"/>
    <x v="3"/>
    <x v="1"/>
    <x v="5"/>
    <s v="Safco Contoured Stacking Chairs"/>
    <n v="381.44"/>
    <n v="2"/>
    <n v="23.84"/>
    <x v="10"/>
    <x v="0"/>
  </r>
  <r>
    <x v="269"/>
    <x v="341"/>
    <x v="0"/>
    <x v="0"/>
    <x v="1"/>
    <s v="Alphabetical Labels for Top Tab Filing"/>
    <n v="23.68"/>
    <n v="2"/>
    <n v="8.8800000000000008"/>
    <x v="10"/>
    <x v="0"/>
  </r>
  <r>
    <x v="269"/>
    <x v="531"/>
    <x v="0"/>
    <x v="1"/>
    <x v="8"/>
    <s v="Staple-based wall hangings"/>
    <n v="6.37"/>
    <n v="2"/>
    <n v="-2.5499999999999998"/>
    <x v="10"/>
    <x v="0"/>
  </r>
  <r>
    <x v="269"/>
    <x v="531"/>
    <x v="0"/>
    <x v="0"/>
    <x v="12"/>
    <s v="Conquest 14 Commercial Heavy-Duty Upright Vacuum, Collection System, Accessory Kit"/>
    <n v="34.18"/>
    <n v="3"/>
    <n v="-87.15"/>
    <x v="10"/>
    <x v="0"/>
  </r>
  <r>
    <x v="269"/>
    <x v="531"/>
    <x v="0"/>
    <x v="2"/>
    <x v="9"/>
    <s v="Maxell 4.7GB DVD-R 5/Pack"/>
    <n v="5.54"/>
    <n v="7"/>
    <n v="1.66"/>
    <x v="10"/>
    <x v="0"/>
  </r>
  <r>
    <x v="269"/>
    <x v="532"/>
    <x v="2"/>
    <x v="0"/>
    <x v="10"/>
    <s v="Quality Park Security Envelopes"/>
    <n v="62.81"/>
    <n v="3"/>
    <n v="21.2"/>
    <x v="10"/>
    <x v="0"/>
  </r>
  <r>
    <x v="269"/>
    <x v="533"/>
    <x v="12"/>
    <x v="0"/>
    <x v="10"/>
    <s v="Staple envelope"/>
    <n v="23.47"/>
    <n v="3"/>
    <n v="8.8000000000000007"/>
    <x v="10"/>
    <x v="0"/>
  </r>
  <r>
    <x v="269"/>
    <x v="105"/>
    <x v="0"/>
    <x v="1"/>
    <x v="5"/>
    <s v="Office Star Flex Back Scooter Chair with White Frame"/>
    <n v="155.37"/>
    <n v="2"/>
    <n v="-35.51"/>
    <x v="10"/>
    <x v="0"/>
  </r>
  <r>
    <x v="269"/>
    <x v="239"/>
    <x v="14"/>
    <x v="0"/>
    <x v="3"/>
    <s v="UniKeep View Case Binders"/>
    <n v="14.67"/>
    <n v="3"/>
    <n v="6.75"/>
    <x v="10"/>
    <x v="0"/>
  </r>
  <r>
    <x v="270"/>
    <x v="534"/>
    <x v="10"/>
    <x v="0"/>
    <x v="4"/>
    <s v="Crayola Colored Pencils"/>
    <n v="2.62"/>
    <n v="1"/>
    <n v="0.43"/>
    <x v="10"/>
    <x v="0"/>
  </r>
  <r>
    <x v="270"/>
    <x v="339"/>
    <x v="3"/>
    <x v="1"/>
    <x v="8"/>
    <s v="Eldon Delta Triangular Chair Mat, 52&quot; x 58&quot;, Clear"/>
    <n v="151.72"/>
    <n v="4"/>
    <n v="27.31"/>
    <x v="10"/>
    <x v="0"/>
  </r>
  <r>
    <x v="270"/>
    <x v="535"/>
    <x v="22"/>
    <x v="0"/>
    <x v="3"/>
    <s v="Peel &amp; Stick Add-On Corner Pockets"/>
    <n v="12.1"/>
    <n v="7"/>
    <n v="4.2300000000000004"/>
    <x v="10"/>
    <x v="0"/>
  </r>
  <r>
    <x v="270"/>
    <x v="535"/>
    <x v="22"/>
    <x v="0"/>
    <x v="2"/>
    <s v="Carina 42&quot;Hx23 3/4&quot;W Media Storage Unit"/>
    <n v="485.88"/>
    <n v="6"/>
    <n v="9.7200000000000006"/>
    <x v="10"/>
    <x v="0"/>
  </r>
  <r>
    <x v="270"/>
    <x v="535"/>
    <x v="22"/>
    <x v="0"/>
    <x v="0"/>
    <s v="Xerox 220"/>
    <n v="25.92"/>
    <n v="4"/>
    <n v="12.44"/>
    <x v="10"/>
    <x v="0"/>
  </r>
  <r>
    <x v="270"/>
    <x v="535"/>
    <x v="22"/>
    <x v="0"/>
    <x v="2"/>
    <s v="Recycled Data-Pak for Archival Bound Computer Printouts, 12-1/2 x 12-1/2 x 16"/>
    <n v="197.58"/>
    <n v="2"/>
    <n v="53.35"/>
    <x v="10"/>
    <x v="0"/>
  </r>
  <r>
    <x v="270"/>
    <x v="77"/>
    <x v="24"/>
    <x v="2"/>
    <x v="9"/>
    <s v="Memorex Mini Travel Drive 16 GB USB 2.0 Flash Drive"/>
    <n v="111.79"/>
    <n v="7"/>
    <n v="43.6"/>
    <x v="10"/>
    <x v="0"/>
  </r>
  <r>
    <x v="270"/>
    <x v="15"/>
    <x v="3"/>
    <x v="1"/>
    <x v="5"/>
    <s v="Global Leather &amp; Oak Executive Chair, Burgundy"/>
    <n v="120.71"/>
    <n v="1"/>
    <n v="-18.11"/>
    <x v="10"/>
    <x v="0"/>
  </r>
  <r>
    <x v="270"/>
    <x v="168"/>
    <x v="10"/>
    <x v="2"/>
    <x v="6"/>
    <s v="Samsung Galaxy S III - 16GB - pebble blue (T-Mobile)"/>
    <n v="1049.97"/>
    <n v="5"/>
    <n v="-209.99"/>
    <x v="10"/>
    <x v="0"/>
  </r>
  <r>
    <x v="270"/>
    <x v="168"/>
    <x v="10"/>
    <x v="1"/>
    <x v="5"/>
    <s v="Global Executive Mid-Back Manager's Chair"/>
    <n v="611.05999999999995"/>
    <n v="3"/>
    <n v="-34.92"/>
    <x v="10"/>
    <x v="0"/>
  </r>
  <r>
    <x v="270"/>
    <x v="536"/>
    <x v="1"/>
    <x v="0"/>
    <x v="2"/>
    <s v="Fellowes Super Stor/Drawer Files"/>
    <n v="646.20000000000005"/>
    <n v="5"/>
    <n v="-8.08"/>
    <x v="10"/>
    <x v="0"/>
  </r>
  <r>
    <x v="270"/>
    <x v="433"/>
    <x v="10"/>
    <x v="1"/>
    <x v="8"/>
    <s v="Eldon 200 Class Desk Accessories, Burgundy"/>
    <n v="35.17"/>
    <n v="7"/>
    <n v="9.67"/>
    <x v="10"/>
    <x v="0"/>
  </r>
  <r>
    <x v="270"/>
    <x v="433"/>
    <x v="10"/>
    <x v="2"/>
    <x v="6"/>
    <s v="Samsung Galaxy S4"/>
    <n v="1502.38"/>
    <n v="4"/>
    <n v="-250.4"/>
    <x v="10"/>
    <x v="0"/>
  </r>
  <r>
    <x v="270"/>
    <x v="537"/>
    <x v="14"/>
    <x v="0"/>
    <x v="4"/>
    <s v="Hunt PowerHouse Electric Pencil Sharpener, Blue"/>
    <n v="151.91999999999999"/>
    <n v="4"/>
    <n v="45.58"/>
    <x v="10"/>
    <x v="0"/>
  </r>
  <r>
    <x v="270"/>
    <x v="537"/>
    <x v="14"/>
    <x v="0"/>
    <x v="1"/>
    <s v="Dot Matrix Printer Tape Reel Labels, White, 5000/Box"/>
    <n v="196.62"/>
    <n v="2"/>
    <n v="96.34"/>
    <x v="10"/>
    <x v="0"/>
  </r>
  <r>
    <x v="270"/>
    <x v="537"/>
    <x v="14"/>
    <x v="0"/>
    <x v="0"/>
    <s v="Xerox 1885"/>
    <n v="144.12"/>
    <n v="3"/>
    <n v="69.180000000000007"/>
    <x v="10"/>
    <x v="0"/>
  </r>
  <r>
    <x v="270"/>
    <x v="537"/>
    <x v="14"/>
    <x v="0"/>
    <x v="0"/>
    <s v="Adams Telephone Message Book w/Frequently-Called Numbers Space, 400 Messages per Book"/>
    <n v="15.96"/>
    <n v="2"/>
    <n v="7.98"/>
    <x v="10"/>
    <x v="0"/>
  </r>
  <r>
    <x v="270"/>
    <x v="187"/>
    <x v="6"/>
    <x v="1"/>
    <x v="8"/>
    <s v="Executive Impressions 14&quot;"/>
    <n v="111.15"/>
    <n v="5"/>
    <n v="48.91"/>
    <x v="10"/>
    <x v="0"/>
  </r>
  <r>
    <x v="270"/>
    <x v="538"/>
    <x v="10"/>
    <x v="0"/>
    <x v="3"/>
    <s v="Acco Expandable Hanging Binders"/>
    <n v="5.74"/>
    <n v="3"/>
    <n v="-4.59"/>
    <x v="10"/>
    <x v="0"/>
  </r>
  <r>
    <x v="271"/>
    <x v="230"/>
    <x v="3"/>
    <x v="0"/>
    <x v="12"/>
    <s v="Belkin F9G930V10-GRY 9 Outlet Surge"/>
    <n v="320.88"/>
    <n v="6"/>
    <n v="93.06"/>
    <x v="10"/>
    <x v="0"/>
  </r>
  <r>
    <x v="271"/>
    <x v="230"/>
    <x v="3"/>
    <x v="1"/>
    <x v="8"/>
    <s v="Staple-based wall hangings"/>
    <n v="23.88"/>
    <n v="3"/>
    <n v="10.51"/>
    <x v="10"/>
    <x v="0"/>
  </r>
  <r>
    <x v="271"/>
    <x v="230"/>
    <x v="3"/>
    <x v="0"/>
    <x v="0"/>
    <s v="Wirebound Message Books, Four 2 3/4 x 5 White Forms per Page"/>
    <n v="26.76"/>
    <n v="4"/>
    <n v="12.31"/>
    <x v="10"/>
    <x v="0"/>
  </r>
  <r>
    <x v="271"/>
    <x v="212"/>
    <x v="0"/>
    <x v="2"/>
    <x v="9"/>
    <s v="KeyTronicÂ KT400U2 -Â KeyboardÂ - Black"/>
    <n v="24.67"/>
    <n v="3"/>
    <n v="0"/>
    <x v="10"/>
    <x v="0"/>
  </r>
  <r>
    <x v="271"/>
    <x v="212"/>
    <x v="0"/>
    <x v="0"/>
    <x v="1"/>
    <s v="Avery 520"/>
    <n v="2.52"/>
    <n v="1"/>
    <n v="0.88"/>
    <x v="10"/>
    <x v="0"/>
  </r>
  <r>
    <x v="271"/>
    <x v="212"/>
    <x v="0"/>
    <x v="1"/>
    <x v="13"/>
    <s v="Bretford CR4500 Series Slim Rectangular Table"/>
    <n v="1218.74"/>
    <n v="5"/>
    <n v="-121.87"/>
    <x v="10"/>
    <x v="0"/>
  </r>
  <r>
    <x v="271"/>
    <x v="212"/>
    <x v="0"/>
    <x v="0"/>
    <x v="1"/>
    <s v="Avery 52"/>
    <n v="5.9"/>
    <n v="2"/>
    <n v="1.99"/>
    <x v="10"/>
    <x v="0"/>
  </r>
  <r>
    <x v="271"/>
    <x v="212"/>
    <x v="0"/>
    <x v="0"/>
    <x v="0"/>
    <s v="Southworth 25% Cotton Granite Paper &amp; Envelopes"/>
    <n v="15.7"/>
    <n v="3"/>
    <n v="5.0999999999999996"/>
    <x v="10"/>
    <x v="0"/>
  </r>
  <r>
    <x v="271"/>
    <x v="212"/>
    <x v="0"/>
    <x v="1"/>
    <x v="8"/>
    <s v="Master Caster Door Stop, Brown"/>
    <n v="6.1"/>
    <n v="3"/>
    <n v="-3.96"/>
    <x v="10"/>
    <x v="0"/>
  </r>
  <r>
    <x v="271"/>
    <x v="539"/>
    <x v="43"/>
    <x v="1"/>
    <x v="8"/>
    <s v="DAX Black Cherry Wood-Tone Poster Frame"/>
    <n v="52.96"/>
    <n v="2"/>
    <n v="20.12"/>
    <x v="10"/>
    <x v="0"/>
  </r>
  <r>
    <x v="271"/>
    <x v="109"/>
    <x v="20"/>
    <x v="0"/>
    <x v="2"/>
    <s v="Tennsco Snap-Together Open Shelving Units, Starter Sets and Add-On Units"/>
    <n v="1117.92"/>
    <n v="4"/>
    <n v="55.9"/>
    <x v="10"/>
    <x v="0"/>
  </r>
  <r>
    <x v="271"/>
    <x v="109"/>
    <x v="20"/>
    <x v="1"/>
    <x v="11"/>
    <s v="Sauder Camden County Collection Libraries, Planked Cherry Finish"/>
    <n v="275.95"/>
    <n v="3"/>
    <n v="-37.94"/>
    <x v="10"/>
    <x v="0"/>
  </r>
  <r>
    <x v="271"/>
    <x v="145"/>
    <x v="11"/>
    <x v="0"/>
    <x v="4"/>
    <s v="Dixon Ticonderoga Core-Lock Colored Pencils"/>
    <n v="51.02"/>
    <n v="7"/>
    <n v="8.2899999999999991"/>
    <x v="10"/>
    <x v="0"/>
  </r>
  <r>
    <x v="271"/>
    <x v="77"/>
    <x v="3"/>
    <x v="2"/>
    <x v="6"/>
    <s v="Logitech Mobile Speakerphone P710e -Â speaker phone"/>
    <n v="539.91999999999996"/>
    <n v="5"/>
    <n v="47.24"/>
    <x v="10"/>
    <x v="0"/>
  </r>
  <r>
    <x v="271"/>
    <x v="77"/>
    <x v="3"/>
    <x v="1"/>
    <x v="5"/>
    <s v="Hon GuestStacker Chair"/>
    <n v="725.34"/>
    <n v="4"/>
    <n v="54.4"/>
    <x v="10"/>
    <x v="0"/>
  </r>
  <r>
    <x v="271"/>
    <x v="77"/>
    <x v="3"/>
    <x v="0"/>
    <x v="4"/>
    <s v="Staples in misc. colors"/>
    <n v="7.44"/>
    <n v="3"/>
    <n v="2.6"/>
    <x v="10"/>
    <x v="0"/>
  </r>
  <r>
    <x v="272"/>
    <x v="264"/>
    <x v="0"/>
    <x v="1"/>
    <x v="8"/>
    <s v="Eldon Expressions Desk Accessory, Wood Pencil Holder, Oak"/>
    <n v="19.3"/>
    <n v="5"/>
    <n v="-14.48"/>
    <x v="10"/>
    <x v="0"/>
  </r>
  <r>
    <x v="272"/>
    <x v="262"/>
    <x v="11"/>
    <x v="0"/>
    <x v="0"/>
    <s v="Xerox 2"/>
    <n v="15.55"/>
    <n v="3"/>
    <n v="5.44"/>
    <x v="10"/>
    <x v="0"/>
  </r>
  <r>
    <x v="272"/>
    <x v="262"/>
    <x v="11"/>
    <x v="0"/>
    <x v="2"/>
    <s v="Office Impressions Heavy Duty Welded Shelving &amp; Multimedia Storage Drawers"/>
    <n v="669.08"/>
    <n v="5"/>
    <n v="-167.27"/>
    <x v="10"/>
    <x v="0"/>
  </r>
  <r>
    <x v="272"/>
    <x v="262"/>
    <x v="11"/>
    <x v="2"/>
    <x v="6"/>
    <s v="Jawbone MINI JAMBOX Wireless Bluetooth Speaker"/>
    <n v="438.34"/>
    <n v="4"/>
    <n v="-87.67"/>
    <x v="10"/>
    <x v="0"/>
  </r>
  <r>
    <x v="272"/>
    <x v="471"/>
    <x v="3"/>
    <x v="0"/>
    <x v="0"/>
    <s v="Xerox 1893"/>
    <n v="81.98"/>
    <n v="2"/>
    <n v="40.17"/>
    <x v="10"/>
    <x v="0"/>
  </r>
  <r>
    <x v="272"/>
    <x v="462"/>
    <x v="20"/>
    <x v="2"/>
    <x v="6"/>
    <s v="ClearSounds CSC500 Amplified Spirit Phone Corded phone"/>
    <n v="279.95999999999998"/>
    <n v="4"/>
    <n v="78.39"/>
    <x v="10"/>
    <x v="0"/>
  </r>
  <r>
    <x v="272"/>
    <x v="462"/>
    <x v="20"/>
    <x v="0"/>
    <x v="3"/>
    <s v="Acco PRESSTEX Data Binder with Storage Hooks, Dark Blue, 14 7/8&quot; X 11&quot;"/>
    <n v="12.91"/>
    <n v="3"/>
    <n v="4.68"/>
    <x v="10"/>
    <x v="0"/>
  </r>
  <r>
    <x v="272"/>
    <x v="462"/>
    <x v="20"/>
    <x v="0"/>
    <x v="3"/>
    <s v="Pressboard Data Binders by Wilson Jones"/>
    <n v="17.09"/>
    <n v="4"/>
    <n v="5.77"/>
    <x v="10"/>
    <x v="0"/>
  </r>
  <r>
    <x v="272"/>
    <x v="462"/>
    <x v="20"/>
    <x v="0"/>
    <x v="1"/>
    <s v="Avery Address/Shipping Labels for Typewriters, 4&quot; x 2&quot;"/>
    <n v="93.15"/>
    <n v="9"/>
    <n v="44.71"/>
    <x v="10"/>
    <x v="0"/>
  </r>
  <r>
    <x v="272"/>
    <x v="462"/>
    <x v="20"/>
    <x v="0"/>
    <x v="1"/>
    <s v="Avery File Folder Labels"/>
    <n v="11.52"/>
    <n v="4"/>
    <n v="5.64"/>
    <x v="10"/>
    <x v="0"/>
  </r>
  <r>
    <x v="272"/>
    <x v="465"/>
    <x v="3"/>
    <x v="0"/>
    <x v="3"/>
    <s v="Wilson Jones Easy Flow II Sheet Lifters"/>
    <n v="4.32"/>
    <n v="3"/>
    <n v="1.51"/>
    <x v="10"/>
    <x v="0"/>
  </r>
  <r>
    <x v="272"/>
    <x v="465"/>
    <x v="3"/>
    <x v="0"/>
    <x v="0"/>
    <s v="Xerox 1970"/>
    <n v="14.94"/>
    <n v="3"/>
    <n v="7.02"/>
    <x v="10"/>
    <x v="0"/>
  </r>
  <r>
    <x v="272"/>
    <x v="465"/>
    <x v="3"/>
    <x v="0"/>
    <x v="12"/>
    <s v="Fellowes Mighty 8 Compact Surge Protector"/>
    <n v="40.54"/>
    <n v="2"/>
    <n v="11.35"/>
    <x v="10"/>
    <x v="0"/>
  </r>
  <r>
    <x v="272"/>
    <x v="465"/>
    <x v="3"/>
    <x v="0"/>
    <x v="3"/>
    <s v="SpineVue Locking Slant-D Ring Binders by Cardinal"/>
    <n v="7.31"/>
    <n v="1"/>
    <n v="2.56"/>
    <x v="10"/>
    <x v="0"/>
  </r>
  <r>
    <x v="273"/>
    <x v="282"/>
    <x v="20"/>
    <x v="0"/>
    <x v="7"/>
    <s v="Staples"/>
    <n v="3.76"/>
    <n v="2"/>
    <n v="1.32"/>
    <x v="10"/>
    <x v="0"/>
  </r>
  <r>
    <x v="273"/>
    <x v="4"/>
    <x v="20"/>
    <x v="1"/>
    <x v="8"/>
    <s v="Eldon Radial Chair Mat for Low to Medium Pile Carpets"/>
    <n v="199.9"/>
    <n v="5"/>
    <n v="39.979999999999997"/>
    <x v="10"/>
    <x v="0"/>
  </r>
  <r>
    <x v="274"/>
    <x v="540"/>
    <x v="33"/>
    <x v="0"/>
    <x v="4"/>
    <s v="Newell 331"/>
    <n v="14.67"/>
    <n v="3"/>
    <n v="3.96"/>
    <x v="10"/>
    <x v="0"/>
  </r>
  <r>
    <x v="274"/>
    <x v="541"/>
    <x v="20"/>
    <x v="0"/>
    <x v="3"/>
    <s v="GBC Standard Recycled Report Covers, Clear Plastic Sheets"/>
    <n v="17.25"/>
    <n v="2"/>
    <n v="6.04"/>
    <x v="10"/>
    <x v="0"/>
  </r>
  <r>
    <x v="274"/>
    <x v="10"/>
    <x v="9"/>
    <x v="1"/>
    <x v="8"/>
    <s v="Eldon Cleatmat Plus Chair Mats for High Pile Carpets"/>
    <n v="397.6"/>
    <n v="5"/>
    <n v="43.74"/>
    <x v="10"/>
    <x v="0"/>
  </r>
  <r>
    <x v="274"/>
    <x v="10"/>
    <x v="9"/>
    <x v="0"/>
    <x v="0"/>
    <s v="Xerox 1933"/>
    <n v="85.96"/>
    <n v="7"/>
    <n v="40.4"/>
    <x v="10"/>
    <x v="0"/>
  </r>
  <r>
    <x v="274"/>
    <x v="10"/>
    <x v="9"/>
    <x v="0"/>
    <x v="4"/>
    <s v="Crayola Colored Pencils"/>
    <n v="13.12"/>
    <n v="4"/>
    <n v="4.33"/>
    <x v="10"/>
    <x v="0"/>
  </r>
  <r>
    <x v="274"/>
    <x v="10"/>
    <x v="9"/>
    <x v="0"/>
    <x v="3"/>
    <s v="GBC Twin Loop Wire Binding Elements, 9/16&quot; Spine, Black"/>
    <n v="45.66"/>
    <n v="3"/>
    <n v="22.37"/>
    <x v="10"/>
    <x v="0"/>
  </r>
  <r>
    <x v="274"/>
    <x v="347"/>
    <x v="3"/>
    <x v="0"/>
    <x v="14"/>
    <s v="Staple remover"/>
    <n v="7.36"/>
    <n v="2"/>
    <n v="0.15"/>
    <x v="10"/>
    <x v="0"/>
  </r>
  <r>
    <x v="274"/>
    <x v="347"/>
    <x v="3"/>
    <x v="0"/>
    <x v="1"/>
    <s v="Avery 489"/>
    <n v="41.4"/>
    <n v="4"/>
    <n v="19.87"/>
    <x v="10"/>
    <x v="0"/>
  </r>
  <r>
    <x v="274"/>
    <x v="347"/>
    <x v="3"/>
    <x v="1"/>
    <x v="11"/>
    <s v="Sauder Camden County Barrister Bookcase, Planked Cherry Finish"/>
    <n v="411.33"/>
    <n v="4"/>
    <n v="-4.84"/>
    <x v="10"/>
    <x v="0"/>
  </r>
  <r>
    <x v="274"/>
    <x v="320"/>
    <x v="3"/>
    <x v="0"/>
    <x v="12"/>
    <s v="Acco 6 Outlet Guardian Premium Surge Suppressor"/>
    <n v="43.68"/>
    <n v="3"/>
    <n v="11.79"/>
    <x v="10"/>
    <x v="0"/>
  </r>
  <r>
    <x v="274"/>
    <x v="320"/>
    <x v="3"/>
    <x v="2"/>
    <x v="9"/>
    <s v="Micropad Numeric Keypads"/>
    <n v="139.93"/>
    <n v="7"/>
    <n v="34.979999999999997"/>
    <x v="10"/>
    <x v="0"/>
  </r>
  <r>
    <x v="274"/>
    <x v="542"/>
    <x v="0"/>
    <x v="2"/>
    <x v="15"/>
    <s v="StarTech.com 10/100 VDSL2 Ethernet Extender Kit"/>
    <n v="998.85"/>
    <n v="5"/>
    <n v="-199.77"/>
    <x v="10"/>
    <x v="0"/>
  </r>
  <r>
    <x v="274"/>
    <x v="543"/>
    <x v="18"/>
    <x v="0"/>
    <x v="10"/>
    <s v="Laser &amp; Ink Jet Business Envelopes"/>
    <n v="64.02"/>
    <n v="6"/>
    <n v="29.45"/>
    <x v="10"/>
    <x v="0"/>
  </r>
  <r>
    <x v="275"/>
    <x v="261"/>
    <x v="2"/>
    <x v="0"/>
    <x v="1"/>
    <s v="Avery 488"/>
    <n v="5.04"/>
    <n v="2"/>
    <n v="1.76"/>
    <x v="10"/>
    <x v="0"/>
  </r>
  <r>
    <x v="275"/>
    <x v="544"/>
    <x v="1"/>
    <x v="0"/>
    <x v="7"/>
    <s v="Staples"/>
    <n v="12.62"/>
    <n v="2"/>
    <n v="3.95"/>
    <x v="10"/>
    <x v="0"/>
  </r>
  <r>
    <x v="275"/>
    <x v="545"/>
    <x v="3"/>
    <x v="2"/>
    <x v="6"/>
    <s v="Wilson SignalBoost 841262 DB PRO Amplifier Kit"/>
    <n v="575.91999999999996"/>
    <n v="2"/>
    <n v="71.989999999999995"/>
    <x v="10"/>
    <x v="0"/>
  </r>
  <r>
    <x v="275"/>
    <x v="545"/>
    <x v="3"/>
    <x v="0"/>
    <x v="7"/>
    <s v="Staples"/>
    <n v="30.4"/>
    <n v="5"/>
    <n v="15.2"/>
    <x v="10"/>
    <x v="0"/>
  </r>
  <r>
    <x v="275"/>
    <x v="300"/>
    <x v="20"/>
    <x v="0"/>
    <x v="1"/>
    <s v="Avery 485"/>
    <n v="25.06"/>
    <n v="2"/>
    <n v="11.78"/>
    <x v="10"/>
    <x v="0"/>
  </r>
  <r>
    <x v="276"/>
    <x v="506"/>
    <x v="20"/>
    <x v="0"/>
    <x v="10"/>
    <s v="Park Ridge Embossed Executive Business Envelopes"/>
    <n v="62.28"/>
    <n v="4"/>
    <n v="29.27"/>
    <x v="10"/>
    <x v="0"/>
  </r>
  <r>
    <x v="276"/>
    <x v="211"/>
    <x v="16"/>
    <x v="0"/>
    <x v="3"/>
    <s v="Avery Triangle Shaped Sheet Lifters, Black, 2/Pack"/>
    <n v="6.64"/>
    <n v="9"/>
    <n v="-4.43"/>
    <x v="10"/>
    <x v="0"/>
  </r>
  <r>
    <x v="276"/>
    <x v="300"/>
    <x v="12"/>
    <x v="0"/>
    <x v="14"/>
    <s v="Acme Office Executive Series Stainless Steel Trimmers"/>
    <n v="47.99"/>
    <n v="7"/>
    <n v="3.6"/>
    <x v="10"/>
    <x v="0"/>
  </r>
  <r>
    <x v="276"/>
    <x v="300"/>
    <x v="12"/>
    <x v="2"/>
    <x v="9"/>
    <s v="Memorex 25GB 6X Branded Blu-Ray Recordable Disc, 30/Pack"/>
    <n v="102.24"/>
    <n v="4"/>
    <n v="-16.61"/>
    <x v="10"/>
    <x v="0"/>
  </r>
  <r>
    <x v="277"/>
    <x v="218"/>
    <x v="21"/>
    <x v="1"/>
    <x v="5"/>
    <s v="Office Star - Professional Matrix Back Chair with 2-to-1 Synchro Tilt and Mesh Fabric Seat"/>
    <n v="2807.84"/>
    <n v="8"/>
    <n v="673.88"/>
    <x v="11"/>
    <x v="0"/>
  </r>
  <r>
    <x v="277"/>
    <x v="218"/>
    <x v="21"/>
    <x v="0"/>
    <x v="4"/>
    <s v="Hunt BOSTON Vista Battery-Operated Pencil Sharpener, Black"/>
    <n v="46.64"/>
    <n v="4"/>
    <n v="12.59"/>
    <x v="11"/>
    <x v="0"/>
  </r>
  <r>
    <x v="277"/>
    <x v="546"/>
    <x v="3"/>
    <x v="1"/>
    <x v="8"/>
    <s v="Floodlight Indoor Halogen Bulbs, 1 Bulb per Pack, 60 Watts"/>
    <n v="58.2"/>
    <n v="3"/>
    <n v="28.52"/>
    <x v="11"/>
    <x v="0"/>
  </r>
  <r>
    <x v="277"/>
    <x v="263"/>
    <x v="25"/>
    <x v="2"/>
    <x v="6"/>
    <s v="BlueLounge Milo Smartphone Stand, White/Metallic"/>
    <n v="95.97"/>
    <n v="4"/>
    <n v="9.6"/>
    <x v="11"/>
    <x v="0"/>
  </r>
  <r>
    <x v="277"/>
    <x v="519"/>
    <x v="10"/>
    <x v="2"/>
    <x v="16"/>
    <s v="Sharp 1540cs Digital Laser Copier"/>
    <n v="659.99"/>
    <n v="2"/>
    <n v="110"/>
    <x v="11"/>
    <x v="0"/>
  </r>
  <r>
    <x v="277"/>
    <x v="519"/>
    <x v="10"/>
    <x v="1"/>
    <x v="8"/>
    <s v="Master Caster Door Stop, Brown"/>
    <n v="8.1300000000000008"/>
    <n v="2"/>
    <n v="1.42"/>
    <x v="11"/>
    <x v="0"/>
  </r>
  <r>
    <x v="277"/>
    <x v="519"/>
    <x v="10"/>
    <x v="0"/>
    <x v="0"/>
    <s v="Xerox 214"/>
    <n v="36.29"/>
    <n v="7"/>
    <n v="12.7"/>
    <x v="11"/>
    <x v="0"/>
  </r>
  <r>
    <x v="277"/>
    <x v="519"/>
    <x v="10"/>
    <x v="1"/>
    <x v="5"/>
    <s v="Hon Multipurpose Stacking Arm Chairs"/>
    <n v="909.72"/>
    <n v="6"/>
    <n v="-51.98"/>
    <x v="11"/>
    <x v="0"/>
  </r>
  <r>
    <x v="277"/>
    <x v="91"/>
    <x v="0"/>
    <x v="1"/>
    <x v="5"/>
    <s v="Hon 4070 Series Pagoda Round Back Stacking Chairs"/>
    <n v="674.06"/>
    <n v="3"/>
    <n v="-19.260000000000002"/>
    <x v="11"/>
    <x v="0"/>
  </r>
  <r>
    <x v="277"/>
    <x v="266"/>
    <x v="32"/>
    <x v="2"/>
    <x v="6"/>
    <s v="Cisco IPÂ PhoneÂ 7961G VoIPÂ phoneÂ - Dark gray"/>
    <n v="271.89999999999998"/>
    <n v="2"/>
    <n v="78.849999999999994"/>
    <x v="11"/>
    <x v="0"/>
  </r>
  <r>
    <x v="277"/>
    <x v="266"/>
    <x v="32"/>
    <x v="1"/>
    <x v="8"/>
    <s v="Linden 10&quot; Round Wall Clock, Black"/>
    <n v="45.84"/>
    <n v="3"/>
    <n v="15.59"/>
    <x v="11"/>
    <x v="0"/>
  </r>
  <r>
    <x v="277"/>
    <x v="266"/>
    <x v="32"/>
    <x v="1"/>
    <x v="8"/>
    <s v="Ultra Door Push Plate"/>
    <n v="9.82"/>
    <n v="2"/>
    <n v="3.24"/>
    <x v="11"/>
    <x v="0"/>
  </r>
  <r>
    <x v="278"/>
    <x v="547"/>
    <x v="20"/>
    <x v="2"/>
    <x v="9"/>
    <s v="Logitech 910-002974 M325 Wireless Mouse for Web Scrolling"/>
    <n v="119.96"/>
    <n v="4"/>
    <n v="52.78"/>
    <x v="11"/>
    <x v="0"/>
  </r>
  <r>
    <x v="278"/>
    <x v="547"/>
    <x v="20"/>
    <x v="1"/>
    <x v="11"/>
    <s v="O'Sullivan Living Dimensions 5-Shelf Bookcases"/>
    <n v="883.92"/>
    <n v="5"/>
    <n v="-110.49"/>
    <x v="11"/>
    <x v="0"/>
  </r>
  <r>
    <x v="278"/>
    <x v="547"/>
    <x v="20"/>
    <x v="0"/>
    <x v="3"/>
    <s v="Angle-D Binders with Locking Rings, Label Holders"/>
    <n v="46.72"/>
    <n v="8"/>
    <n v="15.77"/>
    <x v="11"/>
    <x v="0"/>
  </r>
  <r>
    <x v="278"/>
    <x v="548"/>
    <x v="0"/>
    <x v="1"/>
    <x v="8"/>
    <s v="Deflect-o SuperTray Unbreakable Stackable Tray, Letter, Black"/>
    <n v="58.36"/>
    <n v="5"/>
    <n v="-24.8"/>
    <x v="11"/>
    <x v="0"/>
  </r>
  <r>
    <x v="278"/>
    <x v="548"/>
    <x v="0"/>
    <x v="0"/>
    <x v="4"/>
    <s v="Newell 343"/>
    <n v="16.46"/>
    <n v="7"/>
    <n v="1.44"/>
    <x v="11"/>
    <x v="0"/>
  </r>
  <r>
    <x v="278"/>
    <x v="548"/>
    <x v="0"/>
    <x v="1"/>
    <x v="8"/>
    <s v="12-1/2 Diameter Round Wall Clock"/>
    <n v="39.96"/>
    <n v="5"/>
    <n v="-23.98"/>
    <x v="11"/>
    <x v="0"/>
  </r>
  <r>
    <x v="278"/>
    <x v="549"/>
    <x v="10"/>
    <x v="2"/>
    <x v="9"/>
    <s v="ImationÂ 32GB Pocket Pro USB 3.0Â Flash DriveÂ - 32 GB - Black - 1 P ..."/>
    <n v="119.8"/>
    <n v="5"/>
    <n v="29.95"/>
    <x v="11"/>
    <x v="0"/>
  </r>
  <r>
    <x v="278"/>
    <x v="550"/>
    <x v="1"/>
    <x v="0"/>
    <x v="12"/>
    <s v="Staple holder"/>
    <n v="2.39"/>
    <n v="1"/>
    <n v="-6.34"/>
    <x v="11"/>
    <x v="0"/>
  </r>
  <r>
    <x v="278"/>
    <x v="402"/>
    <x v="36"/>
    <x v="1"/>
    <x v="8"/>
    <s v="DAX Metal Frame, Desktop, Stepped-Edge"/>
    <n v="60.72"/>
    <n v="3"/>
    <n v="23.68"/>
    <x v="11"/>
    <x v="0"/>
  </r>
  <r>
    <x v="278"/>
    <x v="402"/>
    <x v="36"/>
    <x v="0"/>
    <x v="0"/>
    <s v="Xerox 1942"/>
    <n v="146.82"/>
    <n v="3"/>
    <n v="73.41"/>
    <x v="11"/>
    <x v="0"/>
  </r>
  <r>
    <x v="278"/>
    <x v="402"/>
    <x v="36"/>
    <x v="1"/>
    <x v="5"/>
    <s v="Global Stack Chair with Arms, Black"/>
    <n v="239.84"/>
    <n v="8"/>
    <n v="64.760000000000005"/>
    <x v="11"/>
    <x v="0"/>
  </r>
  <r>
    <x v="278"/>
    <x v="402"/>
    <x v="36"/>
    <x v="0"/>
    <x v="1"/>
    <s v="Avery 509"/>
    <n v="15.66"/>
    <n v="6"/>
    <n v="7.2"/>
    <x v="11"/>
    <x v="0"/>
  </r>
  <r>
    <x v="278"/>
    <x v="551"/>
    <x v="4"/>
    <x v="2"/>
    <x v="9"/>
    <s v="Kingston Digital DataTraveler 8GB USB 2.0"/>
    <n v="5.95"/>
    <n v="1"/>
    <n v="0.83"/>
    <x v="11"/>
    <x v="0"/>
  </r>
  <r>
    <x v="278"/>
    <x v="551"/>
    <x v="4"/>
    <x v="0"/>
    <x v="0"/>
    <s v="RSVP Cards &amp; Envelopes, Blank White, 8-1/2&quot; X 11&quot;, 24 Cards/25 Envelopes/Set"/>
    <n v="15.24"/>
    <n v="3"/>
    <n v="7.16"/>
    <x v="11"/>
    <x v="0"/>
  </r>
  <r>
    <x v="279"/>
    <x v="534"/>
    <x v="39"/>
    <x v="2"/>
    <x v="6"/>
    <s v="Jabra Supreme Plus Driver EditionÂ Headset"/>
    <n v="479.96"/>
    <n v="4"/>
    <n v="134.38999999999999"/>
    <x v="11"/>
    <x v="0"/>
  </r>
  <r>
    <x v="279"/>
    <x v="543"/>
    <x v="24"/>
    <x v="0"/>
    <x v="0"/>
    <s v="Xerox 214"/>
    <n v="25.92"/>
    <n v="4"/>
    <n v="12.44"/>
    <x v="11"/>
    <x v="0"/>
  </r>
  <r>
    <x v="280"/>
    <x v="552"/>
    <x v="20"/>
    <x v="2"/>
    <x v="6"/>
    <s v="Plantronics Voyager Pro HD - Bluetooth Headset"/>
    <n v="129.97999999999999"/>
    <n v="2"/>
    <n v="62.39"/>
    <x v="11"/>
    <x v="0"/>
  </r>
  <r>
    <x v="281"/>
    <x v="14"/>
    <x v="12"/>
    <x v="0"/>
    <x v="4"/>
    <s v="Hunt BOSTON Model 1606 High-Volume Electric Pencil Sharpener, Beige"/>
    <n v="1113.02"/>
    <n v="8"/>
    <n v="111.3"/>
    <x v="11"/>
    <x v="0"/>
  </r>
  <r>
    <x v="281"/>
    <x v="14"/>
    <x v="12"/>
    <x v="2"/>
    <x v="6"/>
    <s v="netTALK DUO VoIP Telephone Service"/>
    <n v="167.97"/>
    <n v="4"/>
    <n v="62.99"/>
    <x v="11"/>
    <x v="0"/>
  </r>
  <r>
    <x v="281"/>
    <x v="553"/>
    <x v="1"/>
    <x v="0"/>
    <x v="2"/>
    <s v="Tenex File Box, Personal Filing Tote with Lid, Black"/>
    <n v="24.82"/>
    <n v="2"/>
    <n v="1.86"/>
    <x v="11"/>
    <x v="0"/>
  </r>
  <r>
    <x v="281"/>
    <x v="553"/>
    <x v="1"/>
    <x v="2"/>
    <x v="9"/>
    <s v="ImationÂ Secure+ Hardware Encrypted USB 2.0Â Flash Drive; 16GB"/>
    <n v="408.74"/>
    <n v="7"/>
    <n v="76.64"/>
    <x v="11"/>
    <x v="0"/>
  </r>
  <r>
    <x v="281"/>
    <x v="554"/>
    <x v="6"/>
    <x v="0"/>
    <x v="2"/>
    <s v="Recycled Eldon Regeneration Jumbo File"/>
    <n v="24.56"/>
    <n v="2"/>
    <n v="6.88"/>
    <x v="11"/>
    <x v="0"/>
  </r>
  <r>
    <x v="281"/>
    <x v="555"/>
    <x v="2"/>
    <x v="0"/>
    <x v="10"/>
    <s v="Cameo Buff Policy Envelopes"/>
    <n v="348.49"/>
    <n v="7"/>
    <n v="117.61"/>
    <x v="11"/>
    <x v="0"/>
  </r>
  <r>
    <x v="281"/>
    <x v="555"/>
    <x v="2"/>
    <x v="0"/>
    <x v="2"/>
    <s v="Fellowes Bankers Box Recycled Super Stor/Drawer"/>
    <n v="172.74"/>
    <n v="4"/>
    <n v="-30.23"/>
    <x v="11"/>
    <x v="0"/>
  </r>
  <r>
    <x v="281"/>
    <x v="400"/>
    <x v="10"/>
    <x v="0"/>
    <x v="0"/>
    <s v="Xerox 1893"/>
    <n v="98.38"/>
    <n v="3"/>
    <n v="35.659999999999997"/>
    <x v="11"/>
    <x v="0"/>
  </r>
  <r>
    <x v="281"/>
    <x v="400"/>
    <x v="10"/>
    <x v="0"/>
    <x v="3"/>
    <s v="Large Capacity Hanging Post Binders"/>
    <n v="29.94"/>
    <n v="4"/>
    <n v="-23.95"/>
    <x v="11"/>
    <x v="0"/>
  </r>
  <r>
    <x v="281"/>
    <x v="400"/>
    <x v="10"/>
    <x v="0"/>
    <x v="0"/>
    <s v="Black Print Carbonless 8 1/2&quot; x 8 1/4&quot; Rapid Memo Book"/>
    <n v="17.47"/>
    <n v="3"/>
    <n v="5.68"/>
    <x v="11"/>
    <x v="0"/>
  </r>
  <r>
    <x v="281"/>
    <x v="400"/>
    <x v="10"/>
    <x v="2"/>
    <x v="6"/>
    <s v="Lunatik TT5L-002 Taktik Strike Impact Protection System for iPhone 5"/>
    <n v="36.74"/>
    <n v="1"/>
    <n v="-9.18"/>
    <x v="11"/>
    <x v="0"/>
  </r>
  <r>
    <x v="281"/>
    <x v="400"/>
    <x v="10"/>
    <x v="2"/>
    <x v="6"/>
    <s v="Panasonic KX T7736-B Digital phone"/>
    <n v="179.94"/>
    <n v="2"/>
    <n v="-44.99"/>
    <x v="11"/>
    <x v="0"/>
  </r>
  <r>
    <x v="281"/>
    <x v="556"/>
    <x v="3"/>
    <x v="0"/>
    <x v="4"/>
    <s v="Prang Colored Pencils"/>
    <n v="26.46"/>
    <n v="9"/>
    <n v="11.91"/>
    <x v="11"/>
    <x v="0"/>
  </r>
  <r>
    <x v="281"/>
    <x v="556"/>
    <x v="3"/>
    <x v="0"/>
    <x v="0"/>
    <s v="Xerox 1933"/>
    <n v="49.12"/>
    <n v="4"/>
    <n v="23.09"/>
    <x v="11"/>
    <x v="0"/>
  </r>
  <r>
    <x v="281"/>
    <x v="556"/>
    <x v="3"/>
    <x v="0"/>
    <x v="7"/>
    <s v="Advantus Plastic Paper Clips"/>
    <n v="15"/>
    <n v="3"/>
    <n v="7.2"/>
    <x v="11"/>
    <x v="0"/>
  </r>
  <r>
    <x v="281"/>
    <x v="557"/>
    <x v="3"/>
    <x v="0"/>
    <x v="12"/>
    <s v="Fellowes 8 Outlet Superior Workstation Surge Protector"/>
    <n v="250.26"/>
    <n v="6"/>
    <n v="72.58"/>
    <x v="11"/>
    <x v="0"/>
  </r>
  <r>
    <x v="282"/>
    <x v="321"/>
    <x v="0"/>
    <x v="1"/>
    <x v="8"/>
    <s v="12-1/2 Diameter Round Wall Clock"/>
    <n v="23.98"/>
    <n v="3"/>
    <n v="-14.39"/>
    <x v="11"/>
    <x v="0"/>
  </r>
  <r>
    <x v="282"/>
    <x v="361"/>
    <x v="11"/>
    <x v="0"/>
    <x v="2"/>
    <s v="File Shuttle I and Handi-File"/>
    <n v="53.42"/>
    <n v="3"/>
    <n v="4.67"/>
    <x v="11"/>
    <x v="0"/>
  </r>
  <r>
    <x v="282"/>
    <x v="361"/>
    <x v="11"/>
    <x v="1"/>
    <x v="13"/>
    <s v="Chromcraft Bull-Nose Wood 48&quot; x 96&quot; Rectangular Conference Tables"/>
    <n v="275.49"/>
    <n v="1"/>
    <n v="-170.8"/>
    <x v="11"/>
    <x v="0"/>
  </r>
  <r>
    <x v="282"/>
    <x v="328"/>
    <x v="1"/>
    <x v="0"/>
    <x v="12"/>
    <s v="Bionaire 99.97% HEPA Air Cleaner"/>
    <n v="14.02"/>
    <n v="4"/>
    <n v="-31.54"/>
    <x v="11"/>
    <x v="0"/>
  </r>
  <r>
    <x v="282"/>
    <x v="328"/>
    <x v="1"/>
    <x v="1"/>
    <x v="13"/>
    <s v="KI Adjustable-Height Table"/>
    <n v="214.95"/>
    <n v="5"/>
    <n v="-120.37"/>
    <x v="11"/>
    <x v="0"/>
  </r>
  <r>
    <x v="282"/>
    <x v="328"/>
    <x v="1"/>
    <x v="2"/>
    <x v="6"/>
    <s v="Shocksock Galaxy S4 Armband"/>
    <n v="35.04"/>
    <n v="4"/>
    <n v="-7.01"/>
    <x v="11"/>
    <x v="0"/>
  </r>
  <r>
    <x v="282"/>
    <x v="328"/>
    <x v="1"/>
    <x v="1"/>
    <x v="8"/>
    <s v="Nu-Dell Float Frame 11 x 14 1/2"/>
    <n v="10.78"/>
    <n v="3"/>
    <n v="-4.8499999999999996"/>
    <x v="11"/>
    <x v="0"/>
  </r>
  <r>
    <x v="282"/>
    <x v="328"/>
    <x v="1"/>
    <x v="0"/>
    <x v="3"/>
    <s v="Ibico Covers for Plastic or Wire Binding Elements"/>
    <n v="4.5999999999999996"/>
    <n v="2"/>
    <n v="-8.0500000000000007"/>
    <x v="11"/>
    <x v="0"/>
  </r>
  <r>
    <x v="282"/>
    <x v="328"/>
    <x v="1"/>
    <x v="0"/>
    <x v="2"/>
    <s v="Rogers Deluxe File Chest"/>
    <n v="35.17"/>
    <n v="2"/>
    <n v="-8.35"/>
    <x v="11"/>
    <x v="0"/>
  </r>
  <r>
    <x v="282"/>
    <x v="138"/>
    <x v="3"/>
    <x v="0"/>
    <x v="2"/>
    <s v="Standard Rollaway File with Lock"/>
    <n v="1261.33"/>
    <n v="7"/>
    <n v="327.95"/>
    <x v="11"/>
    <x v="0"/>
  </r>
  <r>
    <x v="282"/>
    <x v="497"/>
    <x v="15"/>
    <x v="0"/>
    <x v="0"/>
    <s v="Xerox 1909"/>
    <n v="42.21"/>
    <n v="2"/>
    <n v="13.72"/>
    <x v="11"/>
    <x v="0"/>
  </r>
  <r>
    <x v="283"/>
    <x v="487"/>
    <x v="6"/>
    <x v="0"/>
    <x v="0"/>
    <s v="Xerox 1909"/>
    <n v="105.52"/>
    <n v="4"/>
    <n v="48.54"/>
    <x v="11"/>
    <x v="0"/>
  </r>
  <r>
    <x v="283"/>
    <x v="558"/>
    <x v="3"/>
    <x v="0"/>
    <x v="4"/>
    <s v="Newell 32"/>
    <n v="8.64"/>
    <n v="3"/>
    <n v="2.42"/>
    <x v="11"/>
    <x v="0"/>
  </r>
  <r>
    <x v="283"/>
    <x v="326"/>
    <x v="22"/>
    <x v="0"/>
    <x v="2"/>
    <s v="Advantus Rolling Drawer Organizers"/>
    <n v="269.36"/>
    <n v="7"/>
    <n v="70.03"/>
    <x v="11"/>
    <x v="0"/>
  </r>
  <r>
    <x v="283"/>
    <x v="200"/>
    <x v="3"/>
    <x v="0"/>
    <x v="0"/>
    <s v="Green Bar Computer Printout Paper"/>
    <n v="164.88"/>
    <n v="3"/>
    <n v="80.790000000000006"/>
    <x v="11"/>
    <x v="0"/>
  </r>
  <r>
    <x v="284"/>
    <x v="559"/>
    <x v="0"/>
    <x v="0"/>
    <x v="2"/>
    <s v="Companion Letter/Legal File, Black"/>
    <n v="60.42"/>
    <n v="2"/>
    <n v="6.04"/>
    <x v="11"/>
    <x v="0"/>
  </r>
  <r>
    <x v="284"/>
    <x v="560"/>
    <x v="11"/>
    <x v="0"/>
    <x v="1"/>
    <s v="Avery 499"/>
    <n v="27.89"/>
    <n v="7"/>
    <n v="9.06"/>
    <x v="11"/>
    <x v="0"/>
  </r>
  <r>
    <x v="284"/>
    <x v="560"/>
    <x v="11"/>
    <x v="0"/>
    <x v="3"/>
    <s v="Acco PRESSTEX Data Binder with Storage Hooks, Dark Blue, 9 1/2&quot; X 11&quot;"/>
    <n v="6.46"/>
    <n v="4"/>
    <n v="-4.5199999999999996"/>
    <x v="11"/>
    <x v="0"/>
  </r>
  <r>
    <x v="284"/>
    <x v="560"/>
    <x v="11"/>
    <x v="2"/>
    <x v="6"/>
    <s v="Samsung HM1900 Bluetooth Headset"/>
    <n v="52.68"/>
    <n v="3"/>
    <n v="19.760000000000002"/>
    <x v="11"/>
    <x v="0"/>
  </r>
  <r>
    <x v="284"/>
    <x v="560"/>
    <x v="11"/>
    <x v="0"/>
    <x v="14"/>
    <s v="Acco Side-Punched Conventional Columnar Pads"/>
    <n v="13.88"/>
    <n v="5"/>
    <n v="-2.6"/>
    <x v="11"/>
    <x v="0"/>
  </r>
  <r>
    <x v="284"/>
    <x v="560"/>
    <x v="11"/>
    <x v="2"/>
    <x v="9"/>
    <s v="SanDisk Ultra 16 GB MicroSDHC Class 10 Memory Card"/>
    <n v="103.92"/>
    <n v="10"/>
    <n v="-18.190000000000001"/>
    <x v="11"/>
    <x v="0"/>
  </r>
  <r>
    <x v="284"/>
    <x v="560"/>
    <x v="11"/>
    <x v="0"/>
    <x v="1"/>
    <s v="Avery 492"/>
    <n v="11.52"/>
    <n v="5"/>
    <n v="3.74"/>
    <x v="11"/>
    <x v="0"/>
  </r>
  <r>
    <x v="284"/>
    <x v="560"/>
    <x v="11"/>
    <x v="0"/>
    <x v="0"/>
    <s v="Xerox 232"/>
    <n v="10.37"/>
    <n v="2"/>
    <n v="3.63"/>
    <x v="11"/>
    <x v="0"/>
  </r>
  <r>
    <x v="284"/>
    <x v="560"/>
    <x v="11"/>
    <x v="0"/>
    <x v="2"/>
    <s v="Adjustable Personal File Tote"/>
    <n v="39.07"/>
    <n v="3"/>
    <n v="2.93"/>
    <x v="11"/>
    <x v="0"/>
  </r>
  <r>
    <x v="284"/>
    <x v="232"/>
    <x v="22"/>
    <x v="0"/>
    <x v="0"/>
    <s v="Xerox 1964"/>
    <n v="45.68"/>
    <n v="2"/>
    <n v="21.01"/>
    <x v="11"/>
    <x v="0"/>
  </r>
  <r>
    <x v="284"/>
    <x v="232"/>
    <x v="22"/>
    <x v="1"/>
    <x v="5"/>
    <s v="DMI Arturo Collection Mission-style Design Wood Chair"/>
    <n v="603.91999999999996"/>
    <n v="5"/>
    <n v="45.29"/>
    <x v="11"/>
    <x v="0"/>
  </r>
  <r>
    <x v="284"/>
    <x v="561"/>
    <x v="3"/>
    <x v="1"/>
    <x v="8"/>
    <s v="Luxo Economy Swing Arm Lamp"/>
    <n v="39.880000000000003"/>
    <n v="2"/>
    <n v="11.17"/>
    <x v="11"/>
    <x v="0"/>
  </r>
  <r>
    <x v="284"/>
    <x v="561"/>
    <x v="3"/>
    <x v="1"/>
    <x v="8"/>
    <s v="DAX Natural Wood-Tone Poster Frame"/>
    <n v="79.44"/>
    <n v="3"/>
    <n v="28.6"/>
    <x v="11"/>
    <x v="0"/>
  </r>
  <r>
    <x v="285"/>
    <x v="38"/>
    <x v="3"/>
    <x v="0"/>
    <x v="0"/>
    <s v="Xerox 1987"/>
    <n v="34.68"/>
    <n v="6"/>
    <n v="16.989999999999998"/>
    <x v="11"/>
    <x v="0"/>
  </r>
  <r>
    <x v="285"/>
    <x v="441"/>
    <x v="12"/>
    <x v="0"/>
    <x v="2"/>
    <s v="Acco Perma 3000 Stacking Storage Drawers"/>
    <n v="100.7"/>
    <n v="6"/>
    <n v="-1.26"/>
    <x v="11"/>
    <x v="0"/>
  </r>
  <r>
    <x v="285"/>
    <x v="379"/>
    <x v="0"/>
    <x v="0"/>
    <x v="0"/>
    <s v="Xerox 195"/>
    <n v="10.69"/>
    <n v="2"/>
    <n v="3.74"/>
    <x v="11"/>
    <x v="0"/>
  </r>
  <r>
    <x v="285"/>
    <x v="379"/>
    <x v="0"/>
    <x v="0"/>
    <x v="2"/>
    <s v="Recycled Data-Pak for Archival Bound Computer Printouts, 12-1/2 x 12-1/2 x 16"/>
    <n v="237.1"/>
    <n v="3"/>
    <n v="20.75"/>
    <x v="11"/>
    <x v="0"/>
  </r>
  <r>
    <x v="285"/>
    <x v="93"/>
    <x v="1"/>
    <x v="0"/>
    <x v="0"/>
    <s v="Astroparche Fine Business Paper"/>
    <n v="8.4499999999999993"/>
    <n v="2"/>
    <n v="2.96"/>
    <x v="11"/>
    <x v="0"/>
  </r>
  <r>
    <x v="285"/>
    <x v="93"/>
    <x v="1"/>
    <x v="0"/>
    <x v="12"/>
    <s v="Tripp Lite TLP810NET Broadband Surge for Modem/Fax"/>
    <n v="20.39"/>
    <n v="2"/>
    <n v="-53.01"/>
    <x v="11"/>
    <x v="0"/>
  </r>
  <r>
    <x v="285"/>
    <x v="558"/>
    <x v="2"/>
    <x v="0"/>
    <x v="10"/>
    <s v="Globe Weis Peel &amp; Seel First Class Envelopes"/>
    <n v="30.67"/>
    <n v="3"/>
    <n v="9.59"/>
    <x v="11"/>
    <x v="0"/>
  </r>
  <r>
    <x v="285"/>
    <x v="558"/>
    <x v="2"/>
    <x v="2"/>
    <x v="16"/>
    <s v="Canon PC940 Copier"/>
    <n v="1079.98"/>
    <n v="4"/>
    <n v="126"/>
    <x v="11"/>
    <x v="0"/>
  </r>
  <r>
    <x v="286"/>
    <x v="533"/>
    <x v="20"/>
    <x v="0"/>
    <x v="0"/>
    <s v="Adams Write n' Stick Phone Message Book, 11&quot; X 5 1/4&quot;, 200 Messages"/>
    <n v="11.36"/>
    <n v="2"/>
    <n v="5.23"/>
    <x v="11"/>
    <x v="0"/>
  </r>
  <r>
    <x v="286"/>
    <x v="533"/>
    <x v="20"/>
    <x v="0"/>
    <x v="3"/>
    <s v="Poly Designer Cover &amp; Back"/>
    <n v="106.34"/>
    <n v="7"/>
    <n v="37.22"/>
    <x v="11"/>
    <x v="0"/>
  </r>
  <r>
    <x v="286"/>
    <x v="562"/>
    <x v="34"/>
    <x v="1"/>
    <x v="5"/>
    <s v="Office Star - Contemporary Swivel Chair with Padded Adjustable Arms and Flex Back"/>
    <n v="338.35"/>
    <n v="3"/>
    <n v="4.2300000000000004"/>
    <x v="11"/>
    <x v="0"/>
  </r>
  <r>
    <x v="286"/>
    <x v="562"/>
    <x v="34"/>
    <x v="0"/>
    <x v="0"/>
    <s v="Xerox 1931"/>
    <n v="25.92"/>
    <n v="4"/>
    <n v="12.44"/>
    <x v="11"/>
    <x v="0"/>
  </r>
  <r>
    <x v="286"/>
    <x v="562"/>
    <x v="34"/>
    <x v="0"/>
    <x v="0"/>
    <s v="Xerox Color Copier Paper, 11&quot; x 17&quot;, Ream"/>
    <n v="91.36"/>
    <n v="4"/>
    <n v="42.03"/>
    <x v="11"/>
    <x v="0"/>
  </r>
  <r>
    <x v="287"/>
    <x v="377"/>
    <x v="3"/>
    <x v="1"/>
    <x v="13"/>
    <s v="Hon Non-Folding Utility Tables"/>
    <n v="764.69"/>
    <n v="6"/>
    <n v="95.59"/>
    <x v="11"/>
    <x v="0"/>
  </r>
  <r>
    <x v="287"/>
    <x v="377"/>
    <x v="3"/>
    <x v="1"/>
    <x v="13"/>
    <s v="Bretford Rectangular Conference Table Tops"/>
    <n v="3610.85"/>
    <n v="12"/>
    <n v="135.41"/>
    <x v="11"/>
    <x v="0"/>
  </r>
  <r>
    <x v="287"/>
    <x v="377"/>
    <x v="3"/>
    <x v="1"/>
    <x v="11"/>
    <s v="Bestar Classic Bookcase"/>
    <n v="254.97"/>
    <n v="3"/>
    <n v="12"/>
    <x v="11"/>
    <x v="0"/>
  </r>
  <r>
    <x v="287"/>
    <x v="494"/>
    <x v="3"/>
    <x v="1"/>
    <x v="8"/>
    <s v="Eldon Advantage Chair Mats for Low to Medium Pile Carpets"/>
    <n v="43.31"/>
    <n v="1"/>
    <n v="4.33"/>
    <x v="11"/>
    <x v="0"/>
  </r>
  <r>
    <x v="287"/>
    <x v="563"/>
    <x v="0"/>
    <x v="0"/>
    <x v="3"/>
    <s v="GBC DocuBind 300 Electric Binding Machine"/>
    <n v="210.39"/>
    <n v="2"/>
    <n v="-336.63"/>
    <x v="11"/>
    <x v="0"/>
  </r>
  <r>
    <x v="287"/>
    <x v="564"/>
    <x v="3"/>
    <x v="1"/>
    <x v="8"/>
    <s v="Eldon Image Series Desk Accessories, Burgundy"/>
    <n v="12.54"/>
    <n v="3"/>
    <n v="4.51"/>
    <x v="11"/>
    <x v="0"/>
  </r>
  <r>
    <x v="287"/>
    <x v="564"/>
    <x v="3"/>
    <x v="0"/>
    <x v="2"/>
    <s v="Woodgrain Magazine Files by Perma"/>
    <n v="8.94"/>
    <n v="3"/>
    <n v="0.63"/>
    <x v="11"/>
    <x v="0"/>
  </r>
  <r>
    <x v="287"/>
    <x v="564"/>
    <x v="3"/>
    <x v="1"/>
    <x v="8"/>
    <s v="Longer-Life Soft White Bulbs"/>
    <n v="9.24"/>
    <n v="3"/>
    <n v="4.4400000000000004"/>
    <x v="11"/>
    <x v="0"/>
  </r>
  <r>
    <x v="287"/>
    <x v="300"/>
    <x v="16"/>
    <x v="0"/>
    <x v="10"/>
    <s v="Staple envelope"/>
    <n v="23.47"/>
    <n v="3"/>
    <n v="7.63"/>
    <x v="11"/>
    <x v="0"/>
  </r>
  <r>
    <x v="288"/>
    <x v="375"/>
    <x v="3"/>
    <x v="0"/>
    <x v="0"/>
    <s v="White GlueTop Scratch Pads"/>
    <n v="90.24"/>
    <n v="6"/>
    <n v="41.51"/>
    <x v="11"/>
    <x v="0"/>
  </r>
  <r>
    <x v="288"/>
    <x v="565"/>
    <x v="0"/>
    <x v="0"/>
    <x v="14"/>
    <s v="Acme Value Line Scissors"/>
    <n v="2.92"/>
    <n v="1"/>
    <n v="0.37"/>
    <x v="11"/>
    <x v="0"/>
  </r>
  <r>
    <x v="288"/>
    <x v="227"/>
    <x v="1"/>
    <x v="1"/>
    <x v="8"/>
    <s v="Howard Miller 12-3/4 Diameter Accuwave DS  Wall Clock"/>
    <n v="94.43"/>
    <n v="3"/>
    <n v="-42.49"/>
    <x v="11"/>
    <x v="0"/>
  </r>
  <r>
    <x v="288"/>
    <x v="211"/>
    <x v="12"/>
    <x v="1"/>
    <x v="8"/>
    <s v="Electrix Incandescent Magnifying Lamp, Black"/>
    <n v="87.96"/>
    <n v="3"/>
    <n v="7.7"/>
    <x v="11"/>
    <x v="0"/>
  </r>
  <r>
    <x v="288"/>
    <x v="211"/>
    <x v="12"/>
    <x v="0"/>
    <x v="3"/>
    <s v="Cardinal Slant-D Ring Binder, Heavy Gauge Vinyl"/>
    <n v="5.21"/>
    <n v="2"/>
    <n v="-4.17"/>
    <x v="11"/>
    <x v="0"/>
  </r>
  <r>
    <x v="288"/>
    <x v="566"/>
    <x v="5"/>
    <x v="0"/>
    <x v="3"/>
    <s v="ACCOHIDE 3-Ring Binder, Blue, 1&quot;"/>
    <n v="12.39"/>
    <n v="3"/>
    <n v="5.82"/>
    <x v="11"/>
    <x v="0"/>
  </r>
  <r>
    <x v="289"/>
    <x v="448"/>
    <x v="1"/>
    <x v="0"/>
    <x v="3"/>
    <s v="Avery Heavy-Duty EZD View Binder with Locking Rings"/>
    <n v="5.0999999999999996"/>
    <n v="4"/>
    <n v="-8.68"/>
    <x v="11"/>
    <x v="0"/>
  </r>
  <r>
    <x v="289"/>
    <x v="448"/>
    <x v="1"/>
    <x v="0"/>
    <x v="7"/>
    <s v="Assorted Color Push Pins"/>
    <n v="2.9"/>
    <n v="2"/>
    <n v="0.47"/>
    <x v="11"/>
    <x v="0"/>
  </r>
  <r>
    <x v="289"/>
    <x v="448"/>
    <x v="1"/>
    <x v="2"/>
    <x v="9"/>
    <s v="Belkin Standard 104 key USB Keyboard"/>
    <n v="35.020000000000003"/>
    <n v="3"/>
    <n v="-2.19"/>
    <x v="11"/>
    <x v="0"/>
  </r>
  <r>
    <x v="289"/>
    <x v="240"/>
    <x v="16"/>
    <x v="1"/>
    <x v="5"/>
    <s v="Iceberg Nesting Folding Chair, 19w x 6d x 43h"/>
    <n v="186.3"/>
    <n v="4"/>
    <n v="13.97"/>
    <x v="11"/>
    <x v="0"/>
  </r>
  <r>
    <x v="289"/>
    <x v="567"/>
    <x v="10"/>
    <x v="0"/>
    <x v="4"/>
    <s v="Newell 35"/>
    <n v="2.62"/>
    <n v="1"/>
    <n v="0.3"/>
    <x v="11"/>
    <x v="0"/>
  </r>
  <r>
    <x v="289"/>
    <x v="567"/>
    <x v="10"/>
    <x v="1"/>
    <x v="13"/>
    <s v="Hon Rectangular Conference Tables"/>
    <n v="136.53"/>
    <n v="1"/>
    <n v="-52.34"/>
    <x v="11"/>
    <x v="0"/>
  </r>
  <r>
    <x v="289"/>
    <x v="567"/>
    <x v="10"/>
    <x v="2"/>
    <x v="9"/>
    <s v="Plantronics CS510 - Over-the-Head monaural Wireless Headset System"/>
    <n v="263.95999999999998"/>
    <n v="1"/>
    <n v="42.89"/>
    <x v="11"/>
    <x v="0"/>
  </r>
  <r>
    <x v="289"/>
    <x v="23"/>
    <x v="20"/>
    <x v="2"/>
    <x v="15"/>
    <s v="HP Designjet T520 Inkjet Large Format Printer - 24&quot; Color"/>
    <n v="6999.96"/>
    <n v="4"/>
    <n v="2239.9899999999998"/>
    <x v="11"/>
    <x v="0"/>
  </r>
  <r>
    <x v="289"/>
    <x v="568"/>
    <x v="1"/>
    <x v="0"/>
    <x v="3"/>
    <s v="GBC VeloBind Cover Sets"/>
    <n v="9.26"/>
    <n v="3"/>
    <n v="-13.9"/>
    <x v="11"/>
    <x v="0"/>
  </r>
  <r>
    <x v="290"/>
    <x v="260"/>
    <x v="0"/>
    <x v="2"/>
    <x v="6"/>
    <s v="ARKON Windshield Dashboard Air Vent Car Mount Holder"/>
    <n v="40.68"/>
    <n v="3"/>
    <n v="-9.15"/>
    <x v="11"/>
    <x v="0"/>
  </r>
  <r>
    <x v="290"/>
    <x v="260"/>
    <x v="0"/>
    <x v="1"/>
    <x v="5"/>
    <s v="Lifetime Advantage Folding Chairs, 4/Carton"/>
    <n v="763.28"/>
    <n v="5"/>
    <n v="-21.81"/>
    <x v="11"/>
    <x v="0"/>
  </r>
  <r>
    <x v="290"/>
    <x v="117"/>
    <x v="3"/>
    <x v="1"/>
    <x v="8"/>
    <s v="Stackable Trays"/>
    <n v="6.16"/>
    <n v="2"/>
    <n v="1.97"/>
    <x v="11"/>
    <x v="0"/>
  </r>
  <r>
    <x v="290"/>
    <x v="569"/>
    <x v="1"/>
    <x v="1"/>
    <x v="8"/>
    <s v="Dana Swing-Arm Lamps"/>
    <n v="8.5399999999999991"/>
    <n v="2"/>
    <n v="-7.48"/>
    <x v="11"/>
    <x v="0"/>
  </r>
  <r>
    <x v="290"/>
    <x v="290"/>
    <x v="2"/>
    <x v="1"/>
    <x v="5"/>
    <s v="Global Wood Trimmed Manager's Task Chair, Khaki"/>
    <n v="445.8"/>
    <n v="7"/>
    <n v="-108.27"/>
    <x v="11"/>
    <x v="0"/>
  </r>
  <r>
    <x v="291"/>
    <x v="148"/>
    <x v="16"/>
    <x v="0"/>
    <x v="3"/>
    <s v="Avery Binder Labels"/>
    <n v="1.17"/>
    <n v="1"/>
    <n v="-0.86"/>
    <x v="11"/>
    <x v="0"/>
  </r>
  <r>
    <x v="291"/>
    <x v="570"/>
    <x v="3"/>
    <x v="1"/>
    <x v="8"/>
    <s v="Executive Impressions 14&quot; Contract Wall Clock"/>
    <n v="44.46"/>
    <n v="2"/>
    <n v="14.67"/>
    <x v="11"/>
    <x v="0"/>
  </r>
  <r>
    <x v="291"/>
    <x v="570"/>
    <x v="3"/>
    <x v="1"/>
    <x v="5"/>
    <s v="DMI Arturo Collection Mission-style Design Wood Chair"/>
    <n v="241.57"/>
    <n v="2"/>
    <n v="18.12"/>
    <x v="11"/>
    <x v="0"/>
  </r>
  <r>
    <x v="291"/>
    <x v="570"/>
    <x v="3"/>
    <x v="2"/>
    <x v="9"/>
    <s v="First Data FD10 PIN Pad"/>
    <n v="395"/>
    <n v="5"/>
    <n v="39.5"/>
    <x v="11"/>
    <x v="0"/>
  </r>
  <r>
    <x v="291"/>
    <x v="570"/>
    <x v="3"/>
    <x v="2"/>
    <x v="6"/>
    <s v="GE 30524EE4"/>
    <n v="627.16999999999996"/>
    <n v="4"/>
    <n v="70.56"/>
    <x v="11"/>
    <x v="0"/>
  </r>
  <r>
    <x v="291"/>
    <x v="127"/>
    <x v="16"/>
    <x v="1"/>
    <x v="5"/>
    <s v="Hon Olson Stacker Stools"/>
    <n v="1013.83"/>
    <n v="9"/>
    <n v="101.38"/>
    <x v="11"/>
    <x v="0"/>
  </r>
  <r>
    <x v="291"/>
    <x v="127"/>
    <x v="16"/>
    <x v="0"/>
    <x v="7"/>
    <s v="OIC Binder Clips, Mini, 1/4&quot; Capacity, Black"/>
    <n v="1.98"/>
    <n v="2"/>
    <n v="0.67"/>
    <x v="11"/>
    <x v="0"/>
  </r>
  <r>
    <x v="291"/>
    <x v="28"/>
    <x v="0"/>
    <x v="0"/>
    <x v="0"/>
    <s v="Xerox 224"/>
    <n v="36.29"/>
    <n v="7"/>
    <n v="12.7"/>
    <x v="11"/>
    <x v="0"/>
  </r>
  <r>
    <x v="291"/>
    <x v="28"/>
    <x v="0"/>
    <x v="1"/>
    <x v="8"/>
    <s v="Tenex Carpeted, Granite-Look or Clear Contemporary Contour Shape Chair Mats"/>
    <n v="56.57"/>
    <n v="2"/>
    <n v="-74.95"/>
    <x v="11"/>
    <x v="0"/>
  </r>
  <r>
    <x v="291"/>
    <x v="571"/>
    <x v="14"/>
    <x v="0"/>
    <x v="0"/>
    <s v="Xerox 1929"/>
    <n v="114.2"/>
    <n v="5"/>
    <n v="52.53"/>
    <x v="11"/>
    <x v="0"/>
  </r>
  <r>
    <x v="291"/>
    <x v="572"/>
    <x v="3"/>
    <x v="1"/>
    <x v="5"/>
    <s v="Office Star - Professional Matrix Back Chair with 2-to-1 Synchro Tilt and Mesh Fabric Seat"/>
    <n v="1403.92"/>
    <n v="5"/>
    <n v="70.2"/>
    <x v="11"/>
    <x v="0"/>
  </r>
  <r>
    <x v="291"/>
    <x v="224"/>
    <x v="6"/>
    <x v="2"/>
    <x v="9"/>
    <s v="Case Logic 2.4GHz Wireless Keyboard"/>
    <n v="99.98"/>
    <n v="2"/>
    <n v="8"/>
    <x v="11"/>
    <x v="0"/>
  </r>
  <r>
    <x v="291"/>
    <x v="224"/>
    <x v="6"/>
    <x v="1"/>
    <x v="8"/>
    <s v="Ultra Door Push Plate"/>
    <n v="29.46"/>
    <n v="6"/>
    <n v="9.7200000000000006"/>
    <x v="11"/>
    <x v="0"/>
  </r>
  <r>
    <x v="291"/>
    <x v="573"/>
    <x v="0"/>
    <x v="2"/>
    <x v="9"/>
    <s v="Razer Kraken 7.1 Surround Sound Over Ear USB Gaming Headset"/>
    <n v="319.97000000000003"/>
    <n v="4"/>
    <n v="95.99"/>
    <x v="11"/>
    <x v="0"/>
  </r>
  <r>
    <x v="291"/>
    <x v="573"/>
    <x v="0"/>
    <x v="1"/>
    <x v="8"/>
    <s v="Longer-Life Soft White Bulbs"/>
    <n v="8.6199999999999992"/>
    <n v="7"/>
    <n v="-2.59"/>
    <x v="11"/>
    <x v="0"/>
  </r>
  <r>
    <x v="292"/>
    <x v="503"/>
    <x v="4"/>
    <x v="0"/>
    <x v="4"/>
    <s v="Stanley Contemporary Battery Pencil Sharpeners"/>
    <n v="40.049999999999997"/>
    <n v="3"/>
    <n v="11.21"/>
    <x v="11"/>
    <x v="0"/>
  </r>
  <r>
    <x v="292"/>
    <x v="574"/>
    <x v="10"/>
    <x v="0"/>
    <x v="3"/>
    <s v="Newell 3-Hole Punched Plastic Slotted Magazine Holders for Binders"/>
    <n v="5.48"/>
    <n v="4"/>
    <n v="-4.0199999999999996"/>
    <x v="11"/>
    <x v="0"/>
  </r>
  <r>
    <x v="293"/>
    <x v="575"/>
    <x v="16"/>
    <x v="0"/>
    <x v="3"/>
    <s v="Insertable Tab Post Binder Dividers"/>
    <n v="4.8099999999999996"/>
    <n v="2"/>
    <n v="-3.69"/>
    <x v="11"/>
    <x v="0"/>
  </r>
  <r>
    <x v="293"/>
    <x v="575"/>
    <x v="16"/>
    <x v="2"/>
    <x v="9"/>
    <s v="Belkin QODE FastFit Bluetooth Keyboard"/>
    <n v="247.8"/>
    <n v="5"/>
    <n v="-18.59"/>
    <x v="11"/>
    <x v="0"/>
  </r>
  <r>
    <x v="293"/>
    <x v="576"/>
    <x v="33"/>
    <x v="0"/>
    <x v="3"/>
    <s v="Canvas Sectional Post Binders"/>
    <n v="152.76"/>
    <n v="6"/>
    <n v="74.849999999999994"/>
    <x v="11"/>
    <x v="0"/>
  </r>
  <r>
    <x v="293"/>
    <x v="576"/>
    <x v="33"/>
    <x v="0"/>
    <x v="14"/>
    <s v="Acme Stainless Steel Office Snips"/>
    <n v="7.27"/>
    <n v="1"/>
    <n v="1.96"/>
    <x v="11"/>
    <x v="0"/>
  </r>
  <r>
    <x v="293"/>
    <x v="576"/>
    <x v="33"/>
    <x v="1"/>
    <x v="5"/>
    <s v="High-Back Leather Manager's Chair"/>
    <n v="1819.86"/>
    <n v="14"/>
    <n v="163.79"/>
    <x v="11"/>
    <x v="0"/>
  </r>
  <r>
    <x v="293"/>
    <x v="244"/>
    <x v="3"/>
    <x v="0"/>
    <x v="1"/>
    <s v="Avery 516"/>
    <n v="14.62"/>
    <n v="2"/>
    <n v="6.87"/>
    <x v="11"/>
    <x v="0"/>
  </r>
  <r>
    <x v="293"/>
    <x v="244"/>
    <x v="3"/>
    <x v="0"/>
    <x v="7"/>
    <s v="Advantus T-Pin Paper Clips"/>
    <n v="22.55"/>
    <n v="5"/>
    <n v="8.7899999999999991"/>
    <x v="11"/>
    <x v="0"/>
  </r>
  <r>
    <x v="293"/>
    <x v="244"/>
    <x v="3"/>
    <x v="2"/>
    <x v="6"/>
    <s v="Wi-Ex zBoost YX540 Cellular Phone Signal Booster"/>
    <n v="583.79999999999995"/>
    <n v="5"/>
    <n v="72.98"/>
    <x v="11"/>
    <x v="0"/>
  </r>
  <r>
    <x v="293"/>
    <x v="244"/>
    <x v="3"/>
    <x v="2"/>
    <x v="6"/>
    <s v="Clarity 53712"/>
    <n v="211.17"/>
    <n v="4"/>
    <n v="15.84"/>
    <x v="11"/>
    <x v="0"/>
  </r>
  <r>
    <x v="293"/>
    <x v="25"/>
    <x v="1"/>
    <x v="2"/>
    <x v="6"/>
    <s v="RCA ViSYS 25425RE1 Corded phone"/>
    <n v="323.98"/>
    <n v="3"/>
    <n v="36.450000000000003"/>
    <x v="11"/>
    <x v="0"/>
  </r>
  <r>
    <x v="293"/>
    <x v="25"/>
    <x v="1"/>
    <x v="0"/>
    <x v="0"/>
    <s v="Xerox 229"/>
    <n v="15.55"/>
    <n v="3"/>
    <n v="5.44"/>
    <x v="11"/>
    <x v="0"/>
  </r>
  <r>
    <x v="293"/>
    <x v="25"/>
    <x v="1"/>
    <x v="0"/>
    <x v="2"/>
    <s v="Rogers Jumbo File, Granite"/>
    <n v="32.590000000000003"/>
    <n v="3"/>
    <n v="-7.74"/>
    <x v="11"/>
    <x v="0"/>
  </r>
  <r>
    <x v="294"/>
    <x v="577"/>
    <x v="6"/>
    <x v="0"/>
    <x v="2"/>
    <s v="SAFCO Commercial Wire Shelving, 72h"/>
    <n v="122.48"/>
    <n v="2"/>
    <n v="0"/>
    <x v="11"/>
    <x v="0"/>
  </r>
  <r>
    <x v="294"/>
    <x v="577"/>
    <x v="6"/>
    <x v="1"/>
    <x v="13"/>
    <s v="Chromcraft 48&quot; x 96&quot; Racetrack Double Pedestal Table"/>
    <n v="2244.48"/>
    <n v="7"/>
    <n v="493.79"/>
    <x v="11"/>
    <x v="0"/>
  </r>
  <r>
    <x v="294"/>
    <x v="577"/>
    <x v="6"/>
    <x v="0"/>
    <x v="3"/>
    <s v="Wilson Jones Century Plastic Molded Ring Binders"/>
    <n v="62.31"/>
    <n v="3"/>
    <n v="29.29"/>
    <x v="11"/>
    <x v="0"/>
  </r>
  <r>
    <x v="294"/>
    <x v="577"/>
    <x v="6"/>
    <x v="1"/>
    <x v="13"/>
    <s v="Hon Practical Foundations 30 x 60 Training Table, Light Gray/Charcoal"/>
    <n v="455.1"/>
    <n v="2"/>
    <n v="100.12"/>
    <x v="11"/>
    <x v="0"/>
  </r>
  <r>
    <x v="294"/>
    <x v="348"/>
    <x v="22"/>
    <x v="0"/>
    <x v="1"/>
    <s v="Avery 489"/>
    <n v="31.05"/>
    <n v="3"/>
    <n v="14.9"/>
    <x v="11"/>
    <x v="0"/>
  </r>
  <r>
    <x v="294"/>
    <x v="578"/>
    <x v="15"/>
    <x v="0"/>
    <x v="12"/>
    <s v="Hoover Commercial Soft Guard Upright Vacuum And Disposable Filtration Bags"/>
    <n v="43.51"/>
    <n v="7"/>
    <n v="3.81"/>
    <x v="11"/>
    <x v="0"/>
  </r>
  <r>
    <x v="294"/>
    <x v="578"/>
    <x v="15"/>
    <x v="1"/>
    <x v="5"/>
    <s v="SAFCO Arco Folding Chair"/>
    <n v="662.88"/>
    <n v="3"/>
    <n v="74.569999999999993"/>
    <x v="11"/>
    <x v="0"/>
  </r>
  <r>
    <x v="294"/>
    <x v="578"/>
    <x v="15"/>
    <x v="0"/>
    <x v="0"/>
    <s v="Weyerhaeuser First Choice Laser/Copy Paper (20Lb. and 88 Bright)"/>
    <n v="25.92"/>
    <n v="5"/>
    <n v="9.07"/>
    <x v="11"/>
    <x v="0"/>
  </r>
  <r>
    <x v="294"/>
    <x v="283"/>
    <x v="3"/>
    <x v="0"/>
    <x v="3"/>
    <s v="Ibico Hi-Tech Manual Binding System"/>
    <n v="487.98"/>
    <n v="2"/>
    <n v="152.5"/>
    <x v="11"/>
    <x v="0"/>
  </r>
  <r>
    <x v="294"/>
    <x v="283"/>
    <x v="3"/>
    <x v="0"/>
    <x v="4"/>
    <s v="Boston Home &amp; Office Model 2000 Electric Pencil Sharpeners"/>
    <n v="47.3"/>
    <n v="2"/>
    <n v="12.3"/>
    <x v="11"/>
    <x v="0"/>
  </r>
  <r>
    <x v="294"/>
    <x v="283"/>
    <x v="3"/>
    <x v="0"/>
    <x v="4"/>
    <s v="Newell 31"/>
    <n v="4.13"/>
    <n v="1"/>
    <n v="1.1599999999999999"/>
    <x v="11"/>
    <x v="0"/>
  </r>
  <r>
    <x v="294"/>
    <x v="283"/>
    <x v="3"/>
    <x v="0"/>
    <x v="3"/>
    <s v="Premium Transparent Presentation Covers, No Pattern/Clear, 8 1/2&quot; x 11&quot;"/>
    <n v="155.12"/>
    <n v="5"/>
    <n v="50.41"/>
    <x v="11"/>
    <x v="0"/>
  </r>
  <r>
    <x v="294"/>
    <x v="460"/>
    <x v="26"/>
    <x v="2"/>
    <x v="9"/>
    <s v="Logitech G430 Surround Sound Gaming Headset with Dolby 7.1 Technology"/>
    <n v="447.94"/>
    <n v="7"/>
    <n v="89.59"/>
    <x v="11"/>
    <x v="0"/>
  </r>
  <r>
    <x v="294"/>
    <x v="579"/>
    <x v="18"/>
    <x v="0"/>
    <x v="1"/>
    <s v="Avery 487"/>
    <n v="3.69"/>
    <n v="1"/>
    <n v="1.73"/>
    <x v="11"/>
    <x v="0"/>
  </r>
  <r>
    <x v="294"/>
    <x v="579"/>
    <x v="18"/>
    <x v="0"/>
    <x v="3"/>
    <s v="Ibico Ibimaster 300 Manual Binding System"/>
    <n v="1103.97"/>
    <n v="3"/>
    <n v="496.79"/>
    <x v="11"/>
    <x v="0"/>
  </r>
  <r>
    <x v="294"/>
    <x v="294"/>
    <x v="10"/>
    <x v="1"/>
    <x v="8"/>
    <s v="Eldon Cleatmat Plus Chair Mats for High Pile Carpets"/>
    <n v="190.85"/>
    <n v="3"/>
    <n v="-21.47"/>
    <x v="11"/>
    <x v="0"/>
  </r>
  <r>
    <x v="294"/>
    <x v="189"/>
    <x v="12"/>
    <x v="1"/>
    <x v="8"/>
    <s v="Computer Room Manger, 14&quot;"/>
    <n v="51.97"/>
    <n v="2"/>
    <n v="10.39"/>
    <x v="11"/>
    <x v="0"/>
  </r>
  <r>
    <x v="294"/>
    <x v="189"/>
    <x v="12"/>
    <x v="2"/>
    <x v="9"/>
    <s v="Logitech 910-002974 M325 Wireless Mouse for Web Scrolling"/>
    <n v="71.98"/>
    <n v="3"/>
    <n v="21.59"/>
    <x v="11"/>
    <x v="0"/>
  </r>
  <r>
    <x v="294"/>
    <x v="189"/>
    <x v="12"/>
    <x v="1"/>
    <x v="5"/>
    <s v="Global Low Back Tilter Chair"/>
    <n v="242.35"/>
    <n v="3"/>
    <n v="-42.41"/>
    <x v="11"/>
    <x v="0"/>
  </r>
  <r>
    <x v="294"/>
    <x v="189"/>
    <x v="12"/>
    <x v="0"/>
    <x v="0"/>
    <s v="Xerox 1888"/>
    <n v="221.92"/>
    <n v="5"/>
    <n v="77.67"/>
    <x v="11"/>
    <x v="0"/>
  </r>
  <r>
    <x v="294"/>
    <x v="189"/>
    <x v="12"/>
    <x v="0"/>
    <x v="0"/>
    <s v="Xerox 1954"/>
    <n v="8.4499999999999993"/>
    <n v="2"/>
    <n v="2.64"/>
    <x v="11"/>
    <x v="0"/>
  </r>
  <r>
    <x v="294"/>
    <x v="494"/>
    <x v="0"/>
    <x v="0"/>
    <x v="12"/>
    <s v="Belkin Premiere Surge Master II 8-outlet surge protector"/>
    <n v="19.43"/>
    <n v="2"/>
    <n v="-49.55"/>
    <x v="11"/>
    <x v="0"/>
  </r>
  <r>
    <x v="294"/>
    <x v="494"/>
    <x v="0"/>
    <x v="2"/>
    <x v="9"/>
    <s v="Logitech Desktop MK120 Mouse and keyboard Combo"/>
    <n v="65.44"/>
    <n v="5"/>
    <n v="-8.18"/>
    <x v="11"/>
    <x v="0"/>
  </r>
  <r>
    <x v="294"/>
    <x v="436"/>
    <x v="20"/>
    <x v="1"/>
    <x v="5"/>
    <s v="Harbour Creations 67200 Series Stacking Chairs"/>
    <n v="192.19"/>
    <n v="3"/>
    <n v="36.299999999999997"/>
    <x v="11"/>
    <x v="0"/>
  </r>
  <r>
    <x v="295"/>
    <x v="95"/>
    <x v="3"/>
    <x v="1"/>
    <x v="5"/>
    <s v="SAFCO Arco Folding Chair"/>
    <n v="1325.76"/>
    <n v="6"/>
    <n v="149.15"/>
    <x v="11"/>
    <x v="0"/>
  </r>
  <r>
    <x v="295"/>
    <x v="95"/>
    <x v="3"/>
    <x v="1"/>
    <x v="5"/>
    <s v="Safco Contoured Stacking Chairs"/>
    <n v="572.16"/>
    <n v="3"/>
    <n v="35.76"/>
    <x v="11"/>
    <x v="0"/>
  </r>
  <r>
    <x v="295"/>
    <x v="285"/>
    <x v="15"/>
    <x v="0"/>
    <x v="3"/>
    <s v="Ibico Plastic Spiral Binding Combs"/>
    <n v="18.239999999999998"/>
    <n v="2"/>
    <n v="-14.59"/>
    <x v="11"/>
    <x v="0"/>
  </r>
  <r>
    <x v="295"/>
    <x v="405"/>
    <x v="7"/>
    <x v="0"/>
    <x v="1"/>
    <s v="Avery 492"/>
    <n v="17.28"/>
    <n v="6"/>
    <n v="7.95"/>
    <x v="11"/>
    <x v="0"/>
  </r>
  <r>
    <x v="296"/>
    <x v="580"/>
    <x v="3"/>
    <x v="0"/>
    <x v="4"/>
    <s v="Newell 332"/>
    <n v="11.76"/>
    <n v="4"/>
    <n v="3.18"/>
    <x v="11"/>
    <x v="0"/>
  </r>
  <r>
    <x v="296"/>
    <x v="214"/>
    <x v="20"/>
    <x v="0"/>
    <x v="2"/>
    <s v="Desktop 3-Pocket Hot File"/>
    <n v="216.4"/>
    <n v="4"/>
    <n v="56.26"/>
    <x v="11"/>
    <x v="0"/>
  </r>
  <r>
    <x v="296"/>
    <x v="377"/>
    <x v="1"/>
    <x v="0"/>
    <x v="2"/>
    <s v="Economy Rollaway Files"/>
    <n v="132.16"/>
    <n v="1"/>
    <n v="9.91"/>
    <x v="11"/>
    <x v="0"/>
  </r>
  <r>
    <x v="296"/>
    <x v="377"/>
    <x v="1"/>
    <x v="0"/>
    <x v="3"/>
    <s v="Recycled Easel Ring Binders"/>
    <n v="17.899999999999999"/>
    <n v="6"/>
    <n v="-31.33"/>
    <x v="11"/>
    <x v="0"/>
  </r>
  <r>
    <x v="296"/>
    <x v="377"/>
    <x v="1"/>
    <x v="0"/>
    <x v="0"/>
    <s v="White Computer Printout Paper by Universal"/>
    <n v="124.03"/>
    <n v="4"/>
    <n v="44.96"/>
    <x v="11"/>
    <x v="0"/>
  </r>
  <r>
    <x v="296"/>
    <x v="581"/>
    <x v="20"/>
    <x v="0"/>
    <x v="3"/>
    <s v="Lock-Up Easel 'Spel-Binder'"/>
    <n v="296.70999999999998"/>
    <n v="13"/>
    <n v="100.14"/>
    <x v="11"/>
    <x v="0"/>
  </r>
  <r>
    <x v="297"/>
    <x v="582"/>
    <x v="18"/>
    <x v="0"/>
    <x v="12"/>
    <s v="Belkin F9H710-06 7 Outlet SurgeMaster Surge Protector"/>
    <n v="207.24"/>
    <n v="11"/>
    <n v="58.03"/>
    <x v="11"/>
    <x v="0"/>
  </r>
  <r>
    <x v="297"/>
    <x v="495"/>
    <x v="20"/>
    <x v="1"/>
    <x v="13"/>
    <s v="Hon 61000 Series Interactive Training Tables"/>
    <n v="53.32"/>
    <n v="2"/>
    <n v="-19.55"/>
    <x v="11"/>
    <x v="0"/>
  </r>
  <r>
    <x v="297"/>
    <x v="495"/>
    <x v="20"/>
    <x v="0"/>
    <x v="12"/>
    <s v="Belkin F9H710-06 7 Outlet SurgeMaster Surge Protector"/>
    <n v="56.52"/>
    <n v="3"/>
    <n v="15.83"/>
    <x v="11"/>
    <x v="0"/>
  </r>
  <r>
    <x v="297"/>
    <x v="311"/>
    <x v="0"/>
    <x v="0"/>
    <x v="0"/>
    <s v="Xerox 2000"/>
    <n v="5.18"/>
    <n v="1"/>
    <n v="1.81"/>
    <x v="11"/>
    <x v="0"/>
  </r>
  <r>
    <x v="297"/>
    <x v="583"/>
    <x v="16"/>
    <x v="0"/>
    <x v="0"/>
    <s v="Computer Printout Paper with Letter-Trim Perforations"/>
    <n v="45.53"/>
    <n v="3"/>
    <n v="15.93"/>
    <x v="11"/>
    <x v="0"/>
  </r>
  <r>
    <x v="297"/>
    <x v="583"/>
    <x v="16"/>
    <x v="1"/>
    <x v="5"/>
    <s v="Padded Folding Chairs, Black, 4/Carton"/>
    <n v="64.78"/>
    <n v="1"/>
    <n v="6.48"/>
    <x v="11"/>
    <x v="0"/>
  </r>
  <r>
    <x v="297"/>
    <x v="583"/>
    <x v="16"/>
    <x v="0"/>
    <x v="2"/>
    <s v="Tennsco 6- and 18-Compartment Lockers"/>
    <n v="424.27"/>
    <n v="2"/>
    <n v="-10.61"/>
    <x v="11"/>
    <x v="0"/>
  </r>
  <r>
    <x v="297"/>
    <x v="583"/>
    <x v="16"/>
    <x v="0"/>
    <x v="4"/>
    <s v="Prang Dustless Chalk Sticks"/>
    <n v="1.34"/>
    <n v="1"/>
    <n v="0.5"/>
    <x v="11"/>
    <x v="0"/>
  </r>
  <r>
    <x v="297"/>
    <x v="583"/>
    <x v="16"/>
    <x v="0"/>
    <x v="2"/>
    <s v="Acco Perma 3000 Stacking Storage Drawers"/>
    <n v="83.92"/>
    <n v="5"/>
    <n v="-1.05"/>
    <x v="11"/>
    <x v="0"/>
  </r>
  <r>
    <x v="298"/>
    <x v="321"/>
    <x v="16"/>
    <x v="0"/>
    <x v="0"/>
    <s v="Xerox 1974"/>
    <n v="9.57"/>
    <n v="2"/>
    <n v="3.47"/>
    <x v="11"/>
    <x v="0"/>
  </r>
  <r>
    <x v="298"/>
    <x v="218"/>
    <x v="10"/>
    <x v="1"/>
    <x v="8"/>
    <s v="Master Giant Foot Doorstop, Safety Yellow"/>
    <n v="30.36"/>
    <n v="5"/>
    <n v="8.73"/>
    <x v="11"/>
    <x v="0"/>
  </r>
  <r>
    <x v="298"/>
    <x v="520"/>
    <x v="3"/>
    <x v="0"/>
    <x v="2"/>
    <s v="Letter Size Cart"/>
    <n v="142.86000000000001"/>
    <n v="1"/>
    <n v="41.43"/>
    <x v="11"/>
    <x v="0"/>
  </r>
  <r>
    <x v="298"/>
    <x v="520"/>
    <x v="3"/>
    <x v="1"/>
    <x v="5"/>
    <s v="Global Value Mid-Back Manager's Chair, Gray"/>
    <n v="292.27"/>
    <n v="6"/>
    <n v="18.27"/>
    <x v="11"/>
    <x v="0"/>
  </r>
  <r>
    <x v="298"/>
    <x v="151"/>
    <x v="3"/>
    <x v="2"/>
    <x v="6"/>
    <s v="Seidio BD2-HK3IPH5-BK DILEX Case and Holster Combo for Apple iPhone 5/5s - Black"/>
    <n v="173.66"/>
    <n v="7"/>
    <n v="17.37"/>
    <x v="11"/>
    <x v="0"/>
  </r>
  <r>
    <x v="298"/>
    <x v="151"/>
    <x v="3"/>
    <x v="0"/>
    <x v="12"/>
    <s v="Avanti 4.4 Cu. Ft. Refrigerator"/>
    <n v="361.96"/>
    <n v="2"/>
    <n v="101.35"/>
    <x v="11"/>
    <x v="0"/>
  </r>
  <r>
    <x v="298"/>
    <x v="151"/>
    <x v="3"/>
    <x v="2"/>
    <x v="9"/>
    <s v="Sony 32GB Class 10 Micro SDHC R40 Memory Card"/>
    <n v="62.85"/>
    <n v="3"/>
    <n v="13.2"/>
    <x v="11"/>
    <x v="0"/>
  </r>
  <r>
    <x v="298"/>
    <x v="151"/>
    <x v="3"/>
    <x v="2"/>
    <x v="6"/>
    <s v="Cisco Unified IP Phone 7945G VoIP phone"/>
    <n v="818.38"/>
    <n v="3"/>
    <n v="51.15"/>
    <x v="11"/>
    <x v="0"/>
  </r>
  <r>
    <x v="298"/>
    <x v="151"/>
    <x v="3"/>
    <x v="0"/>
    <x v="2"/>
    <s v="Tennsco Commercial Shelving"/>
    <n v="20.34"/>
    <n v="1"/>
    <n v="0.2"/>
    <x v="11"/>
    <x v="0"/>
  </r>
  <r>
    <x v="298"/>
    <x v="151"/>
    <x v="3"/>
    <x v="1"/>
    <x v="8"/>
    <s v="Westinghouse Floor Lamp with Metal Mesh Shade, Black"/>
    <n v="23.99"/>
    <n v="1"/>
    <n v="5.52"/>
    <x v="11"/>
    <x v="0"/>
  </r>
  <r>
    <x v="298"/>
    <x v="423"/>
    <x v="3"/>
    <x v="0"/>
    <x v="12"/>
    <s v="Belkin 7-Outlet SurgeMaster Home Series"/>
    <n v="13.97"/>
    <n v="1"/>
    <n v="3.63"/>
    <x v="11"/>
    <x v="0"/>
  </r>
  <r>
    <x v="299"/>
    <x v="525"/>
    <x v="0"/>
    <x v="1"/>
    <x v="5"/>
    <s v="Global Deluxe High-Back Manager's Chair"/>
    <n v="600.55999999999995"/>
    <n v="3"/>
    <n v="-8.58"/>
    <x v="11"/>
    <x v="0"/>
  </r>
  <r>
    <x v="299"/>
    <x v="254"/>
    <x v="26"/>
    <x v="1"/>
    <x v="8"/>
    <s v="Howard Miller 13&quot; Diameter Goldtone Round Wall Clock"/>
    <n v="300.42"/>
    <n v="8"/>
    <n v="78.86"/>
    <x v="11"/>
    <x v="0"/>
  </r>
  <r>
    <x v="299"/>
    <x v="254"/>
    <x v="26"/>
    <x v="1"/>
    <x v="5"/>
    <s v="Global Deluxe Office Fabric Chairs"/>
    <n v="230.35"/>
    <n v="3"/>
    <n v="20.16"/>
    <x v="11"/>
    <x v="0"/>
  </r>
  <r>
    <x v="299"/>
    <x v="254"/>
    <x v="26"/>
    <x v="1"/>
    <x v="8"/>
    <s v="Eldon ClusterMat Chair Mat with Cordless Antistatic Protection"/>
    <n v="218.35"/>
    <n v="3"/>
    <n v="-24.56"/>
    <x v="11"/>
    <x v="0"/>
  </r>
  <r>
    <x v="299"/>
    <x v="254"/>
    <x v="26"/>
    <x v="0"/>
    <x v="3"/>
    <s v="Ibico Laser Imprintable Binding System Covers"/>
    <n v="78.599999999999994"/>
    <n v="5"/>
    <n v="-62.88"/>
    <x v="11"/>
    <x v="0"/>
  </r>
  <r>
    <x v="299"/>
    <x v="254"/>
    <x v="26"/>
    <x v="0"/>
    <x v="7"/>
    <s v="Vinyl Coated Wire Paper Clips in Organizer Box, 800/Box"/>
    <n v="27.55"/>
    <n v="3"/>
    <n v="9.3000000000000007"/>
    <x v="11"/>
    <x v="0"/>
  </r>
  <r>
    <x v="299"/>
    <x v="103"/>
    <x v="1"/>
    <x v="0"/>
    <x v="3"/>
    <s v="Cardinal Slant-D Ring Binder, Heavy Gauge Vinyl"/>
    <n v="8.69"/>
    <n v="5"/>
    <n v="-14.77"/>
    <x v="11"/>
    <x v="0"/>
  </r>
  <r>
    <x v="299"/>
    <x v="584"/>
    <x v="3"/>
    <x v="0"/>
    <x v="14"/>
    <s v="Acme Rosewood Handle Letter Opener"/>
    <n v="11.91"/>
    <n v="3"/>
    <n v="0.12"/>
    <x v="11"/>
    <x v="0"/>
  </r>
  <r>
    <x v="299"/>
    <x v="584"/>
    <x v="3"/>
    <x v="1"/>
    <x v="8"/>
    <s v="Eldon Regeneration Recycled Desk Accessories, Smoke"/>
    <n v="3.48"/>
    <n v="2"/>
    <n v="1.1100000000000001"/>
    <x v="11"/>
    <x v="0"/>
  </r>
  <r>
    <x v="299"/>
    <x v="585"/>
    <x v="2"/>
    <x v="0"/>
    <x v="0"/>
    <s v="Wirebound Message Books, Two 4 1/4&quot; x 5&quot; Forms per Page"/>
    <n v="18.260000000000002"/>
    <n v="3"/>
    <n v="6.16"/>
    <x v="11"/>
    <x v="0"/>
  </r>
  <r>
    <x v="299"/>
    <x v="585"/>
    <x v="2"/>
    <x v="0"/>
    <x v="12"/>
    <s v="Holmes 99% HEPA Air Purifier"/>
    <n v="34.659999999999997"/>
    <n v="2"/>
    <n v="5.63"/>
    <x v="11"/>
    <x v="0"/>
  </r>
  <r>
    <x v="299"/>
    <x v="585"/>
    <x v="2"/>
    <x v="0"/>
    <x v="12"/>
    <s v="Tripp Lite TLP810NET Broadband Surge for Modem/Fax"/>
    <n v="81.55"/>
    <n v="2"/>
    <n v="8.16"/>
    <x v="11"/>
    <x v="0"/>
  </r>
  <r>
    <x v="299"/>
    <x v="585"/>
    <x v="2"/>
    <x v="0"/>
    <x v="2"/>
    <s v="Sensible Storage WireTech Storage Systems"/>
    <n v="227.14"/>
    <n v="4"/>
    <n v="-42.59"/>
    <x v="11"/>
    <x v="0"/>
  </r>
  <r>
    <x v="299"/>
    <x v="463"/>
    <x v="20"/>
    <x v="0"/>
    <x v="2"/>
    <s v="Fellowes Bankers Box Stor/Drawer Steel Plus"/>
    <n v="191.88"/>
    <n v="6"/>
    <n v="19.190000000000001"/>
    <x v="11"/>
    <x v="0"/>
  </r>
  <r>
    <x v="299"/>
    <x v="135"/>
    <x v="2"/>
    <x v="0"/>
    <x v="4"/>
    <s v="Eldon Spacemaker Box, Quick-Snap Lid, Clear"/>
    <n v="8.02"/>
    <n v="3"/>
    <n v="1.1000000000000001"/>
    <x v="11"/>
    <x v="0"/>
  </r>
  <r>
    <x v="300"/>
    <x v="538"/>
    <x v="3"/>
    <x v="0"/>
    <x v="1"/>
    <s v="Staple-on labels"/>
    <n v="11.56"/>
    <n v="4"/>
    <n v="5.43"/>
    <x v="11"/>
    <x v="0"/>
  </r>
  <r>
    <x v="300"/>
    <x v="261"/>
    <x v="1"/>
    <x v="1"/>
    <x v="8"/>
    <s v="DAX Wood Document Frame"/>
    <n v="32.950000000000003"/>
    <n v="6"/>
    <n v="-19.77"/>
    <x v="11"/>
    <x v="0"/>
  </r>
  <r>
    <x v="300"/>
    <x v="261"/>
    <x v="1"/>
    <x v="0"/>
    <x v="2"/>
    <s v="Staple magnet"/>
    <n v="30.02"/>
    <n v="4"/>
    <n v="3"/>
    <x v="11"/>
    <x v="0"/>
  </r>
  <r>
    <x v="300"/>
    <x v="467"/>
    <x v="3"/>
    <x v="1"/>
    <x v="5"/>
    <s v="Bevis Steel Folding Chairs"/>
    <n v="230.28"/>
    <n v="3"/>
    <n v="23.03"/>
    <x v="11"/>
    <x v="0"/>
  </r>
  <r>
    <x v="300"/>
    <x v="467"/>
    <x v="3"/>
    <x v="0"/>
    <x v="0"/>
    <s v="Xerox 1927"/>
    <n v="12.84"/>
    <n v="3"/>
    <n v="5.78"/>
    <x v="11"/>
    <x v="0"/>
  </r>
  <r>
    <x v="300"/>
    <x v="586"/>
    <x v="20"/>
    <x v="1"/>
    <x v="5"/>
    <s v="Global Push Button Manager's Chair, Indigo"/>
    <n v="767.21"/>
    <n v="14"/>
    <n v="161.97"/>
    <x v="11"/>
    <x v="0"/>
  </r>
  <r>
    <x v="300"/>
    <x v="33"/>
    <x v="3"/>
    <x v="0"/>
    <x v="12"/>
    <s v="Staple holder"/>
    <n v="10.98"/>
    <n v="1"/>
    <n v="2.96"/>
    <x v="11"/>
    <x v="0"/>
  </r>
  <r>
    <x v="300"/>
    <x v="33"/>
    <x v="3"/>
    <x v="0"/>
    <x v="7"/>
    <s v="Staples"/>
    <n v="7.86"/>
    <n v="3"/>
    <n v="3.62"/>
    <x v="11"/>
    <x v="0"/>
  </r>
  <r>
    <x v="300"/>
    <x v="33"/>
    <x v="3"/>
    <x v="0"/>
    <x v="2"/>
    <s v="Advantus Rolling Storage Box"/>
    <n v="51.45"/>
    <n v="3"/>
    <n v="13.89"/>
    <x v="11"/>
    <x v="0"/>
  </r>
  <r>
    <x v="300"/>
    <x v="33"/>
    <x v="3"/>
    <x v="0"/>
    <x v="3"/>
    <s v="GBC VeloBind Cover Sets"/>
    <n v="37.06"/>
    <n v="3"/>
    <n v="13.9"/>
    <x v="11"/>
    <x v="0"/>
  </r>
  <r>
    <x v="300"/>
    <x v="498"/>
    <x v="33"/>
    <x v="0"/>
    <x v="0"/>
    <s v="Xerox 1983"/>
    <n v="23.92"/>
    <n v="4"/>
    <n v="11.72"/>
    <x v="11"/>
    <x v="0"/>
  </r>
  <r>
    <x v="300"/>
    <x v="498"/>
    <x v="33"/>
    <x v="2"/>
    <x v="9"/>
    <s v="Enermax Acrylux Wireless Keyboard"/>
    <n v="498"/>
    <n v="5"/>
    <n v="184.26"/>
    <x v="11"/>
    <x v="0"/>
  </r>
  <r>
    <x v="300"/>
    <x v="180"/>
    <x v="0"/>
    <x v="0"/>
    <x v="3"/>
    <s v="GBC Standard Therm-A-Bind Covers"/>
    <n v="4.9800000000000004"/>
    <n v="1"/>
    <n v="-8.4700000000000006"/>
    <x v="11"/>
    <x v="0"/>
  </r>
  <r>
    <x v="300"/>
    <x v="366"/>
    <x v="10"/>
    <x v="1"/>
    <x v="8"/>
    <s v="Eldon &quot;L&quot; Workstation Diamond Chairmat"/>
    <n v="182.35"/>
    <n v="3"/>
    <n v="-18.239999999999998"/>
    <x v="11"/>
    <x v="0"/>
  </r>
  <r>
    <x v="300"/>
    <x v="366"/>
    <x v="10"/>
    <x v="0"/>
    <x v="2"/>
    <s v="Safco Industrial Shelving"/>
    <n v="118.16"/>
    <n v="2"/>
    <n v="-25.11"/>
    <x v="11"/>
    <x v="0"/>
  </r>
  <r>
    <x v="300"/>
    <x v="218"/>
    <x v="12"/>
    <x v="0"/>
    <x v="3"/>
    <s v="GBC DocuBind 300 Electric Binding Machine"/>
    <n v="946.76"/>
    <n v="6"/>
    <n v="-694.29"/>
    <x v="11"/>
    <x v="0"/>
  </r>
  <r>
    <x v="301"/>
    <x v="569"/>
    <x v="2"/>
    <x v="0"/>
    <x v="4"/>
    <s v="Boston School Pro Electric Pencil Sharpener, 1670"/>
    <n v="99.14"/>
    <n v="4"/>
    <n v="8.67"/>
    <x v="11"/>
    <x v="0"/>
  </r>
  <r>
    <x v="301"/>
    <x v="8"/>
    <x v="32"/>
    <x v="0"/>
    <x v="12"/>
    <s v="Hoover Upright Vacuum With Dirt Cup"/>
    <n v="1737.18"/>
    <n v="6"/>
    <n v="503.78"/>
    <x v="11"/>
    <x v="0"/>
  </r>
  <r>
    <x v="301"/>
    <x v="8"/>
    <x v="32"/>
    <x v="0"/>
    <x v="2"/>
    <s v="Fellowes Strictly Business Drawer File, Letter/Legal Size"/>
    <n v="704.25"/>
    <n v="5"/>
    <n v="84.51"/>
    <x v="11"/>
    <x v="0"/>
  </r>
  <r>
    <x v="301"/>
    <x v="8"/>
    <x v="32"/>
    <x v="0"/>
    <x v="0"/>
    <s v="Xerox 1906"/>
    <n v="141.76"/>
    <n v="4"/>
    <n v="66.63"/>
    <x v="11"/>
    <x v="0"/>
  </r>
  <r>
    <x v="301"/>
    <x v="496"/>
    <x v="3"/>
    <x v="0"/>
    <x v="2"/>
    <s v="Carina Mini System Audio Rack, Model AR050B"/>
    <n v="998.82"/>
    <n v="9"/>
    <n v="29.96"/>
    <x v="11"/>
    <x v="0"/>
  </r>
  <r>
    <x v="301"/>
    <x v="496"/>
    <x v="3"/>
    <x v="0"/>
    <x v="14"/>
    <s v="Acme Box Cutter Scissors"/>
    <n v="51.15"/>
    <n v="5"/>
    <n v="13.3"/>
    <x v="11"/>
    <x v="0"/>
  </r>
  <r>
    <x v="302"/>
    <x v="587"/>
    <x v="28"/>
    <x v="0"/>
    <x v="2"/>
    <s v="Recycled Eldon Regeneration Jumbo File"/>
    <n v="24.56"/>
    <n v="2"/>
    <n v="6.88"/>
    <x v="11"/>
    <x v="0"/>
  </r>
  <r>
    <x v="302"/>
    <x v="587"/>
    <x v="28"/>
    <x v="2"/>
    <x v="9"/>
    <s v="ImationÂ 32GB Pocket Pro USB 3.0Â Flash DriveÂ - 32 GB - Black - 1 P ..."/>
    <n v="119.8"/>
    <n v="4"/>
    <n v="47.92"/>
    <x v="11"/>
    <x v="0"/>
  </r>
  <r>
    <x v="302"/>
    <x v="202"/>
    <x v="3"/>
    <x v="1"/>
    <x v="8"/>
    <s v="Stacking Trays by OIC"/>
    <n v="24.9"/>
    <n v="5"/>
    <n v="8.2200000000000006"/>
    <x v="11"/>
    <x v="0"/>
  </r>
  <r>
    <x v="302"/>
    <x v="202"/>
    <x v="3"/>
    <x v="0"/>
    <x v="0"/>
    <s v="Xerox 1981"/>
    <n v="21.12"/>
    <n v="4"/>
    <n v="9.5"/>
    <x v="11"/>
    <x v="0"/>
  </r>
  <r>
    <x v="302"/>
    <x v="202"/>
    <x v="3"/>
    <x v="2"/>
    <x v="15"/>
    <s v="DYMO CardScan Personal V9 Business Card Scanner"/>
    <n v="767.95"/>
    <n v="6"/>
    <n v="287.98"/>
    <x v="11"/>
    <x v="0"/>
  </r>
  <r>
    <x v="302"/>
    <x v="202"/>
    <x v="3"/>
    <x v="0"/>
    <x v="3"/>
    <s v="Avery Hanging File Binders"/>
    <n v="14.35"/>
    <n v="3"/>
    <n v="4.66"/>
    <x v="11"/>
    <x v="0"/>
  </r>
  <r>
    <x v="302"/>
    <x v="202"/>
    <x v="3"/>
    <x v="2"/>
    <x v="6"/>
    <s v="Mophie Juice Pack Helium for iPhone"/>
    <n v="191.98"/>
    <n v="3"/>
    <n v="19.2"/>
    <x v="11"/>
    <x v="0"/>
  </r>
  <r>
    <x v="302"/>
    <x v="202"/>
    <x v="3"/>
    <x v="0"/>
    <x v="1"/>
    <s v="Avery 477"/>
    <n v="274.77"/>
    <n v="9"/>
    <n v="126.39"/>
    <x v="11"/>
    <x v="0"/>
  </r>
  <r>
    <x v="302"/>
    <x v="202"/>
    <x v="3"/>
    <x v="1"/>
    <x v="8"/>
    <s v="Executive Impressions 10&quot; Spectator Wall Clock"/>
    <n v="70.56"/>
    <n v="6"/>
    <n v="23.99"/>
    <x v="11"/>
    <x v="0"/>
  </r>
  <r>
    <x v="302"/>
    <x v="43"/>
    <x v="31"/>
    <x v="2"/>
    <x v="6"/>
    <s v="Mediabridge Sport Armband iPhone 5s"/>
    <n v="23.98"/>
    <n v="3"/>
    <n v="-5.69"/>
    <x v="11"/>
    <x v="0"/>
  </r>
  <r>
    <x v="302"/>
    <x v="43"/>
    <x v="31"/>
    <x v="0"/>
    <x v="2"/>
    <s v="Fellowes Bases and Tops For Staxonsteel/High-Stak Systems"/>
    <n v="33.29"/>
    <n v="1"/>
    <n v="7.99"/>
    <x v="11"/>
    <x v="0"/>
  </r>
  <r>
    <x v="302"/>
    <x v="456"/>
    <x v="1"/>
    <x v="1"/>
    <x v="8"/>
    <s v="Tenex Chairmats For Use with Hard Floors"/>
    <n v="38.979999999999997"/>
    <n v="3"/>
    <n v="-50.67"/>
    <x v="11"/>
    <x v="0"/>
  </r>
  <r>
    <x v="302"/>
    <x v="588"/>
    <x v="1"/>
    <x v="1"/>
    <x v="8"/>
    <s v="Master Caster Door Stop, Large Brown"/>
    <n v="8.74"/>
    <n v="3"/>
    <n v="-4.8"/>
    <x v="11"/>
    <x v="0"/>
  </r>
  <r>
    <x v="302"/>
    <x v="170"/>
    <x v="3"/>
    <x v="0"/>
    <x v="1"/>
    <s v="Alphabetical Labels for Top Tab Filing"/>
    <n v="88.8"/>
    <n v="6"/>
    <n v="44.4"/>
    <x v="11"/>
    <x v="0"/>
  </r>
  <r>
    <x v="302"/>
    <x v="170"/>
    <x v="3"/>
    <x v="2"/>
    <x v="6"/>
    <s v="HTC One"/>
    <n v="319.97000000000003"/>
    <n v="4"/>
    <n v="36"/>
    <x v="11"/>
    <x v="0"/>
  </r>
  <r>
    <x v="302"/>
    <x v="589"/>
    <x v="10"/>
    <x v="0"/>
    <x v="12"/>
    <s v="Acco 6 Outlet Guardian Standard Surge Suppressor"/>
    <n v="48.36"/>
    <n v="5"/>
    <n v="6.05"/>
    <x v="11"/>
    <x v="0"/>
  </r>
  <r>
    <x v="303"/>
    <x v="590"/>
    <x v="14"/>
    <x v="0"/>
    <x v="4"/>
    <s v="Newell 350"/>
    <n v="9.84"/>
    <n v="3"/>
    <n v="2.85"/>
    <x v="11"/>
    <x v="0"/>
  </r>
  <r>
    <x v="303"/>
    <x v="386"/>
    <x v="0"/>
    <x v="0"/>
    <x v="10"/>
    <s v="Fashion Color Clasp Envelopes"/>
    <n v="12.98"/>
    <n v="3"/>
    <n v="4.71"/>
    <x v="11"/>
    <x v="0"/>
  </r>
  <r>
    <x v="303"/>
    <x v="386"/>
    <x v="0"/>
    <x v="2"/>
    <x v="6"/>
    <s v="Plantronics CS 50-USB -Â headsetÂ - Convertible, Monaural"/>
    <n v="217.58"/>
    <n v="2"/>
    <n v="19.04"/>
    <x v="11"/>
    <x v="0"/>
  </r>
  <r>
    <x v="303"/>
    <x v="386"/>
    <x v="0"/>
    <x v="2"/>
    <x v="6"/>
    <s v="AT&amp;T 1080 Corded phone"/>
    <n v="328.78"/>
    <n v="3"/>
    <n v="28.77"/>
    <x v="11"/>
    <x v="0"/>
  </r>
  <r>
    <x v="303"/>
    <x v="386"/>
    <x v="0"/>
    <x v="0"/>
    <x v="3"/>
    <s v="Acco Hanging Data Binders"/>
    <n v="2.29"/>
    <n v="3"/>
    <n v="-3.66"/>
    <x v="11"/>
    <x v="0"/>
  </r>
  <r>
    <x v="303"/>
    <x v="386"/>
    <x v="0"/>
    <x v="2"/>
    <x v="9"/>
    <s v="Logitech 910-002974 M325 Wireless Mouse for Web Scrolling"/>
    <n v="47.98"/>
    <n v="2"/>
    <n v="14.4"/>
    <x v="11"/>
    <x v="0"/>
  </r>
  <r>
    <x v="303"/>
    <x v="591"/>
    <x v="12"/>
    <x v="0"/>
    <x v="3"/>
    <s v="Ibico Ibimaster 300 Manual Binding System"/>
    <n v="551.99"/>
    <n v="5"/>
    <n v="-459.99"/>
    <x v="11"/>
    <x v="0"/>
  </r>
  <r>
    <x v="303"/>
    <x v="41"/>
    <x v="2"/>
    <x v="2"/>
    <x v="9"/>
    <s v="Maxell Pro 80 Minute CD-R, 10/Pack"/>
    <n v="27.97"/>
    <n v="2"/>
    <n v="6.99"/>
    <x v="11"/>
    <x v="0"/>
  </r>
  <r>
    <x v="303"/>
    <x v="592"/>
    <x v="2"/>
    <x v="2"/>
    <x v="6"/>
    <s v="ClearSounds CSC500 Amplified Spirit Phone Corded phone"/>
    <n v="251.96"/>
    <n v="6"/>
    <n v="-50.39"/>
    <x v="11"/>
    <x v="0"/>
  </r>
  <r>
    <x v="303"/>
    <x v="592"/>
    <x v="2"/>
    <x v="1"/>
    <x v="13"/>
    <s v="Hon 5100 Series Wood Tables"/>
    <n v="523.76"/>
    <n v="3"/>
    <n v="-192.05"/>
    <x v="11"/>
    <x v="0"/>
  </r>
  <r>
    <x v="303"/>
    <x v="404"/>
    <x v="20"/>
    <x v="0"/>
    <x v="12"/>
    <s v="Kensington 6 Outlet SmartSocket Surge Protector"/>
    <n v="122.94"/>
    <n v="3"/>
    <n v="30.74"/>
    <x v="11"/>
    <x v="0"/>
  </r>
  <r>
    <x v="303"/>
    <x v="404"/>
    <x v="20"/>
    <x v="0"/>
    <x v="3"/>
    <s v="Cardinal HOLDit! Binder Insert Strips,Extra Strips"/>
    <n v="35.450000000000003"/>
    <n v="7"/>
    <n v="12.85"/>
    <x v="11"/>
    <x v="0"/>
  </r>
  <r>
    <x v="303"/>
    <x v="118"/>
    <x v="15"/>
    <x v="0"/>
    <x v="2"/>
    <s v="Tennsco Industrial Shelving"/>
    <n v="39.130000000000003"/>
    <n v="1"/>
    <n v="-8.8000000000000007"/>
    <x v="11"/>
    <x v="0"/>
  </r>
  <r>
    <x v="304"/>
    <x v="593"/>
    <x v="20"/>
    <x v="1"/>
    <x v="11"/>
    <s v="Atlantic Metals Mobile 4-Shelf Bookcases, Custom Colors"/>
    <n v="1573.49"/>
    <n v="7"/>
    <n v="196.69"/>
    <x v="11"/>
    <x v="0"/>
  </r>
  <r>
    <x v="304"/>
    <x v="274"/>
    <x v="24"/>
    <x v="0"/>
    <x v="4"/>
    <s v="BIC Brite Liner Grip Highlighters, Assorted, 5/Pack"/>
    <n v="29.68"/>
    <n v="7"/>
    <n v="11.58"/>
    <x v="11"/>
    <x v="0"/>
  </r>
  <r>
    <x v="304"/>
    <x v="274"/>
    <x v="24"/>
    <x v="2"/>
    <x v="9"/>
    <s v="Sabrent 4-Port USB 2.0 Hub"/>
    <n v="47.53"/>
    <n v="7"/>
    <n v="16.16"/>
    <x v="11"/>
    <x v="0"/>
  </r>
  <r>
    <x v="304"/>
    <x v="146"/>
    <x v="32"/>
    <x v="1"/>
    <x v="8"/>
    <s v="Nu-Dell Executive Frame"/>
    <n v="63.2"/>
    <n v="5"/>
    <n v="23.38"/>
    <x v="11"/>
    <x v="0"/>
  </r>
  <r>
    <x v="304"/>
    <x v="146"/>
    <x v="32"/>
    <x v="2"/>
    <x v="9"/>
    <s v="ImationÂ SecureÂ DriveÂ + Hardware Encrypted USBÂ flash driveÂ - 16 GB"/>
    <n v="113.97"/>
    <n v="3"/>
    <n v="27.35"/>
    <x v="11"/>
    <x v="0"/>
  </r>
  <r>
    <x v="304"/>
    <x v="507"/>
    <x v="0"/>
    <x v="0"/>
    <x v="10"/>
    <s v="Staple envelope"/>
    <n v="49.57"/>
    <n v="2"/>
    <n v="17.97"/>
    <x v="11"/>
    <x v="0"/>
  </r>
  <r>
    <x v="304"/>
    <x v="307"/>
    <x v="43"/>
    <x v="0"/>
    <x v="0"/>
    <s v="Xerox 1917"/>
    <n v="195.64"/>
    <n v="4"/>
    <n v="91.95"/>
    <x v="11"/>
    <x v="0"/>
  </r>
  <r>
    <x v="304"/>
    <x v="307"/>
    <x v="43"/>
    <x v="0"/>
    <x v="0"/>
    <s v="Xerox 1970"/>
    <n v="14.94"/>
    <n v="3"/>
    <n v="7.02"/>
    <x v="11"/>
    <x v="0"/>
  </r>
  <r>
    <x v="304"/>
    <x v="307"/>
    <x v="43"/>
    <x v="2"/>
    <x v="9"/>
    <s v="Plantronics Savi W720 Multi-Device Wireless Headset System"/>
    <n v="1687.8"/>
    <n v="4"/>
    <n v="742.63"/>
    <x v="11"/>
    <x v="0"/>
  </r>
  <r>
    <x v="304"/>
    <x v="307"/>
    <x v="43"/>
    <x v="1"/>
    <x v="11"/>
    <s v="Sauder Inglewood Library Bookcases"/>
    <n v="341.96"/>
    <n v="2"/>
    <n v="78.650000000000006"/>
    <x v="11"/>
    <x v="0"/>
  </r>
  <r>
    <x v="304"/>
    <x v="307"/>
    <x v="43"/>
    <x v="1"/>
    <x v="5"/>
    <s v="Global Fabric Manager's Chair, Dark Gray"/>
    <n v="605.88"/>
    <n v="6"/>
    <n v="151.47"/>
    <x v="11"/>
    <x v="0"/>
  </r>
  <r>
    <x v="304"/>
    <x v="594"/>
    <x v="17"/>
    <x v="2"/>
    <x v="6"/>
    <s v="Panasonic KX TS3282W Corded phone"/>
    <n v="475.94"/>
    <n v="7"/>
    <n v="59.49"/>
    <x v="11"/>
    <x v="0"/>
  </r>
  <r>
    <x v="304"/>
    <x v="160"/>
    <x v="20"/>
    <x v="2"/>
    <x v="9"/>
    <s v="Verbatim 25 GB 6x Blu-ray Single Layer Recordable Disc, 10/Pack"/>
    <n v="34.770000000000003"/>
    <n v="3"/>
    <n v="11.47"/>
    <x v="11"/>
    <x v="0"/>
  </r>
  <r>
    <x v="304"/>
    <x v="160"/>
    <x v="20"/>
    <x v="0"/>
    <x v="1"/>
    <s v="Avery 51"/>
    <n v="18.899999999999999"/>
    <n v="3"/>
    <n v="8.69"/>
    <x v="11"/>
    <x v="0"/>
  </r>
  <r>
    <x v="305"/>
    <x v="197"/>
    <x v="10"/>
    <x v="0"/>
    <x v="1"/>
    <s v="Avery 505"/>
    <n v="23.68"/>
    <n v="2"/>
    <n v="8.8800000000000008"/>
    <x v="0"/>
    <x v="1"/>
  </r>
  <r>
    <x v="305"/>
    <x v="197"/>
    <x v="10"/>
    <x v="1"/>
    <x v="11"/>
    <s v="O'Sullivan 2-Door Barrister Bookcase in Odessa Pine"/>
    <n v="452.45"/>
    <n v="5"/>
    <n v="-244.32"/>
    <x v="0"/>
    <x v="1"/>
  </r>
  <r>
    <x v="305"/>
    <x v="197"/>
    <x v="10"/>
    <x v="2"/>
    <x v="6"/>
    <s v="Speck Products Candyshell Flip Case"/>
    <n v="62.98"/>
    <n v="3"/>
    <n v="-14.7"/>
    <x v="0"/>
    <x v="1"/>
  </r>
  <r>
    <x v="305"/>
    <x v="197"/>
    <x v="10"/>
    <x v="2"/>
    <x v="15"/>
    <s v="Cisco 9971 IP Video Phone Charcoal"/>
    <n v="1188"/>
    <n v="9"/>
    <n v="-950.4"/>
    <x v="0"/>
    <x v="1"/>
  </r>
  <r>
    <x v="305"/>
    <x v="197"/>
    <x v="10"/>
    <x v="2"/>
    <x v="9"/>
    <s v="Sony Micro Vault Click 16 GB USB 2.0 Flash Drive"/>
    <n v="89.58"/>
    <n v="2"/>
    <n v="4.4800000000000004"/>
    <x v="0"/>
    <x v="1"/>
  </r>
  <r>
    <x v="305"/>
    <x v="595"/>
    <x v="7"/>
    <x v="0"/>
    <x v="2"/>
    <s v="SAFCO Mobile Desk Side File, Wire Frame"/>
    <n v="85.52"/>
    <n v="2"/>
    <n v="22.24"/>
    <x v="0"/>
    <x v="1"/>
  </r>
  <r>
    <x v="305"/>
    <x v="595"/>
    <x v="7"/>
    <x v="0"/>
    <x v="4"/>
    <s v="Newell 313"/>
    <n v="9.84"/>
    <n v="3"/>
    <n v="2.66"/>
    <x v="0"/>
    <x v="1"/>
  </r>
  <r>
    <x v="305"/>
    <x v="595"/>
    <x v="7"/>
    <x v="0"/>
    <x v="0"/>
    <s v="Xerox 1959"/>
    <n v="20.04"/>
    <n v="3"/>
    <n v="9.6199999999999992"/>
    <x v="0"/>
    <x v="1"/>
  </r>
  <r>
    <x v="306"/>
    <x v="472"/>
    <x v="0"/>
    <x v="0"/>
    <x v="0"/>
    <s v="Xerox 21"/>
    <n v="10.37"/>
    <n v="2"/>
    <n v="3.63"/>
    <x v="0"/>
    <x v="1"/>
  </r>
  <r>
    <x v="306"/>
    <x v="596"/>
    <x v="0"/>
    <x v="2"/>
    <x v="9"/>
    <s v="Enermax Acrylux Wireless Keyboard"/>
    <n v="398.4"/>
    <n v="5"/>
    <n v="84.66"/>
    <x v="0"/>
    <x v="1"/>
  </r>
  <r>
    <x v="306"/>
    <x v="596"/>
    <x v="0"/>
    <x v="0"/>
    <x v="4"/>
    <s v="Newell 317"/>
    <n v="7.06"/>
    <n v="3"/>
    <n v="0.79"/>
    <x v="0"/>
    <x v="1"/>
  </r>
  <r>
    <x v="306"/>
    <x v="596"/>
    <x v="0"/>
    <x v="1"/>
    <x v="11"/>
    <s v="O'Sullivan Living Dimensions 5-Shelf Bookcases"/>
    <n v="1352.4"/>
    <n v="9"/>
    <n v="-437.54"/>
    <x v="0"/>
    <x v="1"/>
  </r>
  <r>
    <x v="307"/>
    <x v="10"/>
    <x v="28"/>
    <x v="0"/>
    <x v="3"/>
    <s v="GBC Standard Recycled Report Covers, Clear Plastic Sheets"/>
    <n v="32.340000000000003"/>
    <n v="3"/>
    <n v="15.52"/>
    <x v="0"/>
    <x v="1"/>
  </r>
  <r>
    <x v="307"/>
    <x v="10"/>
    <x v="28"/>
    <x v="0"/>
    <x v="0"/>
    <s v="Adams Telephone Message Book w/Frequently-Called Numbers Space, 400 Messages per Book"/>
    <n v="39.9"/>
    <n v="5"/>
    <n v="19.95"/>
    <x v="0"/>
    <x v="1"/>
  </r>
  <r>
    <x v="307"/>
    <x v="597"/>
    <x v="6"/>
    <x v="1"/>
    <x v="8"/>
    <s v="DAX Wood Document Frame"/>
    <n v="192.22"/>
    <n v="14"/>
    <n v="69.2"/>
    <x v="0"/>
    <x v="1"/>
  </r>
  <r>
    <x v="308"/>
    <x v="50"/>
    <x v="22"/>
    <x v="1"/>
    <x v="5"/>
    <s v="Global Deluxe Steno Chair"/>
    <n v="61.58"/>
    <n v="1"/>
    <n v="-6.93"/>
    <x v="0"/>
    <x v="1"/>
  </r>
  <r>
    <x v="308"/>
    <x v="196"/>
    <x v="20"/>
    <x v="0"/>
    <x v="4"/>
    <s v="Newell 34"/>
    <n v="59.52"/>
    <n v="3"/>
    <n v="15.48"/>
    <x v="0"/>
    <x v="1"/>
  </r>
  <r>
    <x v="308"/>
    <x v="196"/>
    <x v="20"/>
    <x v="0"/>
    <x v="10"/>
    <s v="#10- 4 1/8&quot; x 9 1/2&quot; Recycled Envelopes"/>
    <n v="17.48"/>
    <n v="2"/>
    <n v="8.2200000000000006"/>
    <x v="0"/>
    <x v="1"/>
  </r>
  <r>
    <x v="308"/>
    <x v="196"/>
    <x v="20"/>
    <x v="0"/>
    <x v="3"/>
    <s v="Wilson Jones data.warehouse D-Ring Binders with DublLock"/>
    <n v="13.17"/>
    <n v="2"/>
    <n v="4.6100000000000003"/>
    <x v="0"/>
    <x v="1"/>
  </r>
  <r>
    <x v="308"/>
    <x v="594"/>
    <x v="3"/>
    <x v="0"/>
    <x v="12"/>
    <s v="Acco 6 Outlet Guardian Premium Surge Suppressor"/>
    <n v="87.36"/>
    <n v="6"/>
    <n v="23.59"/>
    <x v="0"/>
    <x v="1"/>
  </r>
  <r>
    <x v="308"/>
    <x v="594"/>
    <x v="3"/>
    <x v="0"/>
    <x v="3"/>
    <s v="Fellowes Binding Cases"/>
    <n v="56.16"/>
    <n v="6"/>
    <n v="17.55"/>
    <x v="0"/>
    <x v="1"/>
  </r>
  <r>
    <x v="309"/>
    <x v="386"/>
    <x v="26"/>
    <x v="0"/>
    <x v="0"/>
    <s v="It's Hot Message Books with Stickers, 2 3/4&quot; x 5&quot;"/>
    <n v="29.6"/>
    <n v="5"/>
    <n v="9.25"/>
    <x v="0"/>
    <x v="1"/>
  </r>
  <r>
    <x v="309"/>
    <x v="386"/>
    <x v="26"/>
    <x v="0"/>
    <x v="3"/>
    <s v="Recycled Pressboard Report Cover with Reinforced Top Hinge"/>
    <n v="1.94"/>
    <n v="2"/>
    <n v="-1.36"/>
    <x v="0"/>
    <x v="1"/>
  </r>
  <r>
    <x v="310"/>
    <x v="96"/>
    <x v="5"/>
    <x v="0"/>
    <x v="0"/>
    <s v="Easy-staple paper"/>
    <n v="106.32"/>
    <n v="3"/>
    <n v="49.97"/>
    <x v="0"/>
    <x v="1"/>
  </r>
  <r>
    <x v="310"/>
    <x v="96"/>
    <x v="5"/>
    <x v="0"/>
    <x v="12"/>
    <s v="Belkin 5 Outlet SurgeMaster Power Centers"/>
    <n v="163.44"/>
    <n v="3"/>
    <n v="45.76"/>
    <x v="0"/>
    <x v="1"/>
  </r>
  <r>
    <x v="310"/>
    <x v="96"/>
    <x v="5"/>
    <x v="0"/>
    <x v="4"/>
    <s v="Boston 1730 StandUp Electric Pencil Sharpener"/>
    <n v="42.76"/>
    <n v="2"/>
    <n v="11.12"/>
    <x v="0"/>
    <x v="1"/>
  </r>
  <r>
    <x v="310"/>
    <x v="96"/>
    <x v="5"/>
    <x v="0"/>
    <x v="0"/>
    <s v="Speediset Carbonless Redi-Letter 7&quot; x 8 1/2&quot;"/>
    <n v="51.55"/>
    <n v="5"/>
    <n v="24.23"/>
    <x v="0"/>
    <x v="1"/>
  </r>
  <r>
    <x v="311"/>
    <x v="13"/>
    <x v="20"/>
    <x v="1"/>
    <x v="13"/>
    <s v="Bush Advantage Collection Racetrack Conference Table"/>
    <n v="1018.1"/>
    <n v="4"/>
    <n v="-373.3"/>
    <x v="0"/>
    <x v="1"/>
  </r>
  <r>
    <x v="312"/>
    <x v="598"/>
    <x v="7"/>
    <x v="0"/>
    <x v="2"/>
    <s v="Dual Level, Single-Width Filing Carts"/>
    <n v="465.18"/>
    <n v="3"/>
    <n v="120.95"/>
    <x v="0"/>
    <x v="1"/>
  </r>
  <r>
    <x v="312"/>
    <x v="599"/>
    <x v="10"/>
    <x v="0"/>
    <x v="4"/>
    <s v="BIC Brite Liner Highlighters, Chisel Tip"/>
    <n v="10.37"/>
    <n v="2"/>
    <n v="1.56"/>
    <x v="0"/>
    <x v="1"/>
  </r>
  <r>
    <x v="312"/>
    <x v="599"/>
    <x v="10"/>
    <x v="2"/>
    <x v="6"/>
    <s v="GE 30524EE4"/>
    <n v="235.19"/>
    <n v="2"/>
    <n v="-43.12"/>
    <x v="0"/>
    <x v="1"/>
  </r>
  <r>
    <x v="312"/>
    <x v="599"/>
    <x v="10"/>
    <x v="2"/>
    <x v="6"/>
    <s v="Anker 24W Portable Micro USB Car Charger"/>
    <n v="26.38"/>
    <n v="4"/>
    <n v="2.64"/>
    <x v="0"/>
    <x v="1"/>
  </r>
  <r>
    <x v="312"/>
    <x v="599"/>
    <x v="10"/>
    <x v="2"/>
    <x v="9"/>
    <s v="SanDisk Cruzer 4 GB USB Flash Drive"/>
    <n v="10.38"/>
    <n v="2"/>
    <n v="2.21"/>
    <x v="0"/>
    <x v="1"/>
  </r>
  <r>
    <x v="312"/>
    <x v="599"/>
    <x v="10"/>
    <x v="2"/>
    <x v="6"/>
    <s v="LG Electronics Tone+ HBS-730 Bluetooth Headset"/>
    <n v="107.12"/>
    <n v="3"/>
    <n v="-21.42"/>
    <x v="0"/>
    <x v="1"/>
  </r>
  <r>
    <x v="313"/>
    <x v="300"/>
    <x v="3"/>
    <x v="0"/>
    <x v="3"/>
    <s v="Binding Machine Supplies"/>
    <n v="70.010000000000005"/>
    <n v="3"/>
    <n v="24.5"/>
    <x v="0"/>
    <x v="1"/>
  </r>
  <r>
    <x v="313"/>
    <x v="300"/>
    <x v="3"/>
    <x v="1"/>
    <x v="8"/>
    <s v="Floodlight Indoor Halogen Bulbs, 1 Bulb per Pack, 60 Watts"/>
    <n v="77.599999999999994"/>
    <n v="4"/>
    <n v="38.020000000000003"/>
    <x v="0"/>
    <x v="1"/>
  </r>
  <r>
    <x v="313"/>
    <x v="300"/>
    <x v="3"/>
    <x v="1"/>
    <x v="8"/>
    <s v="Deflect-o EconoMat Nonstudded, No Bevel Mat"/>
    <n v="464.85"/>
    <n v="9"/>
    <n v="92.97"/>
    <x v="0"/>
    <x v="1"/>
  </r>
  <r>
    <x v="313"/>
    <x v="600"/>
    <x v="4"/>
    <x v="0"/>
    <x v="1"/>
    <s v="Avery 508"/>
    <n v="9.82"/>
    <n v="2"/>
    <n v="4.8099999999999996"/>
    <x v="0"/>
    <x v="1"/>
  </r>
  <r>
    <x v="314"/>
    <x v="179"/>
    <x v="1"/>
    <x v="1"/>
    <x v="8"/>
    <s v="Eldon ClusterMat Chair Mat with Cordless Antistatic Protection"/>
    <n v="254.74"/>
    <n v="7"/>
    <n v="-312.06"/>
    <x v="0"/>
    <x v="1"/>
  </r>
  <r>
    <x v="314"/>
    <x v="134"/>
    <x v="32"/>
    <x v="0"/>
    <x v="4"/>
    <s v="Avery Fluorescent Highlighter Four-Color Set"/>
    <n v="6.68"/>
    <n v="2"/>
    <n v="2"/>
    <x v="0"/>
    <x v="1"/>
  </r>
  <r>
    <x v="314"/>
    <x v="596"/>
    <x v="15"/>
    <x v="0"/>
    <x v="14"/>
    <s v="Acme Hot Forged Carbon Steel Scissors with Nickel-Plated Handles, 3 7/8&quot; Cut, 8&quot;L"/>
    <n v="88.96"/>
    <n v="8"/>
    <n v="10.01"/>
    <x v="0"/>
    <x v="1"/>
  </r>
  <r>
    <x v="315"/>
    <x v="181"/>
    <x v="0"/>
    <x v="1"/>
    <x v="13"/>
    <s v="Bevis Round Conference Table Top &amp; Single Column Base"/>
    <n v="102.44"/>
    <n v="1"/>
    <n v="-13.17"/>
    <x v="0"/>
    <x v="1"/>
  </r>
  <r>
    <x v="315"/>
    <x v="181"/>
    <x v="0"/>
    <x v="1"/>
    <x v="5"/>
    <s v="Harbour Creations 67200 Series Stacking Chairs"/>
    <n v="199.3"/>
    <n v="4"/>
    <n v="-8.5399999999999991"/>
    <x v="0"/>
    <x v="1"/>
  </r>
  <r>
    <x v="316"/>
    <x v="249"/>
    <x v="35"/>
    <x v="0"/>
    <x v="0"/>
    <s v="Wirebound Service Call Books, 5 1/2&quot; x 4&quot;"/>
    <n v="29.04"/>
    <n v="3"/>
    <n v="13.94"/>
    <x v="0"/>
    <x v="1"/>
  </r>
  <r>
    <x v="316"/>
    <x v="249"/>
    <x v="35"/>
    <x v="0"/>
    <x v="1"/>
    <s v="Avery 500"/>
    <n v="14.62"/>
    <n v="2"/>
    <n v="6.87"/>
    <x v="0"/>
    <x v="1"/>
  </r>
  <r>
    <x v="317"/>
    <x v="601"/>
    <x v="16"/>
    <x v="0"/>
    <x v="4"/>
    <s v="Crayola Colored Pencils"/>
    <n v="13.12"/>
    <n v="5"/>
    <n v="2.13"/>
    <x v="0"/>
    <x v="1"/>
  </r>
  <r>
    <x v="318"/>
    <x v="551"/>
    <x v="3"/>
    <x v="0"/>
    <x v="0"/>
    <s v="Xerox 1991"/>
    <n v="182.72"/>
    <n v="8"/>
    <n v="84.05"/>
    <x v="0"/>
    <x v="1"/>
  </r>
  <r>
    <x v="319"/>
    <x v="9"/>
    <x v="10"/>
    <x v="1"/>
    <x v="5"/>
    <s v="High-Back Leather Manager's Chair"/>
    <n v="181.99"/>
    <n v="2"/>
    <n v="-54.6"/>
    <x v="0"/>
    <x v="1"/>
  </r>
  <r>
    <x v="319"/>
    <x v="9"/>
    <x v="10"/>
    <x v="2"/>
    <x v="6"/>
    <s v="Polycom VVX 310 VoIP phone"/>
    <n v="431.98"/>
    <n v="4"/>
    <n v="-100.79"/>
    <x v="0"/>
    <x v="1"/>
  </r>
  <r>
    <x v="319"/>
    <x v="9"/>
    <x v="10"/>
    <x v="2"/>
    <x v="6"/>
    <s v="Nortel Meridian M5316 Digital phone"/>
    <n v="155.37"/>
    <n v="1"/>
    <n v="-36.25"/>
    <x v="0"/>
    <x v="1"/>
  </r>
  <r>
    <x v="319"/>
    <x v="573"/>
    <x v="3"/>
    <x v="1"/>
    <x v="5"/>
    <s v="HON 5400 Series Task Chairs for Big and Tall"/>
    <n v="2803.92"/>
    <n v="5"/>
    <n v="0"/>
    <x v="0"/>
    <x v="1"/>
  </r>
  <r>
    <x v="320"/>
    <x v="343"/>
    <x v="25"/>
    <x v="1"/>
    <x v="13"/>
    <s v="Chromcraft Bull-Nose Wood Oval Conference Tables &amp; Bases"/>
    <n v="4297.6400000000003"/>
    <n v="13"/>
    <n v="-1862.31"/>
    <x v="0"/>
    <x v="1"/>
  </r>
  <r>
    <x v="321"/>
    <x v="355"/>
    <x v="0"/>
    <x v="0"/>
    <x v="0"/>
    <s v="Rediform Voice Mail Log Books"/>
    <n v="14.3"/>
    <n v="6"/>
    <n v="5.01"/>
    <x v="0"/>
    <x v="1"/>
  </r>
  <r>
    <x v="321"/>
    <x v="309"/>
    <x v="3"/>
    <x v="1"/>
    <x v="8"/>
    <s v="Computer Room Manger, 14&quot;"/>
    <n v="227.36"/>
    <n v="7"/>
    <n v="81.849999999999994"/>
    <x v="0"/>
    <x v="1"/>
  </r>
  <r>
    <x v="321"/>
    <x v="309"/>
    <x v="3"/>
    <x v="2"/>
    <x v="15"/>
    <s v="Bady BDG101FRU Card Printer"/>
    <n v="1919.98"/>
    <n v="3"/>
    <n v="216"/>
    <x v="0"/>
    <x v="1"/>
  </r>
  <r>
    <x v="322"/>
    <x v="366"/>
    <x v="28"/>
    <x v="0"/>
    <x v="0"/>
    <s v="Xerox 1999"/>
    <n v="12.96"/>
    <n v="2"/>
    <n v="6.22"/>
    <x v="0"/>
    <x v="1"/>
  </r>
  <r>
    <x v="322"/>
    <x v="366"/>
    <x v="28"/>
    <x v="1"/>
    <x v="8"/>
    <s v="Seth Thomas 13 1/2&quot; Wall Clock"/>
    <n v="53.34"/>
    <n v="3"/>
    <n v="16.54"/>
    <x v="0"/>
    <x v="1"/>
  </r>
  <r>
    <x v="322"/>
    <x v="366"/>
    <x v="28"/>
    <x v="0"/>
    <x v="3"/>
    <s v="Ibico Standard Transparent Covers"/>
    <n v="32.96"/>
    <n v="2"/>
    <n v="16.149999999999999"/>
    <x v="0"/>
    <x v="1"/>
  </r>
  <r>
    <x v="323"/>
    <x v="158"/>
    <x v="40"/>
    <x v="1"/>
    <x v="8"/>
    <s v="Coloredge Poster Frame"/>
    <n v="28.4"/>
    <n v="2"/>
    <n v="11.08"/>
    <x v="1"/>
    <x v="1"/>
  </r>
  <r>
    <x v="323"/>
    <x v="158"/>
    <x v="40"/>
    <x v="2"/>
    <x v="9"/>
    <s v="Kensington SlimBlade Notebook Wireless Mouse with Nano Receiver"/>
    <n v="149.97"/>
    <n v="3"/>
    <n v="50.99"/>
    <x v="1"/>
    <x v="1"/>
  </r>
  <r>
    <x v="323"/>
    <x v="602"/>
    <x v="3"/>
    <x v="1"/>
    <x v="8"/>
    <s v="Hand-Finished Solid Wood Document Frame"/>
    <n v="136.91999999999999"/>
    <n v="4"/>
    <n v="41.08"/>
    <x v="1"/>
    <x v="1"/>
  </r>
  <r>
    <x v="323"/>
    <x v="484"/>
    <x v="27"/>
    <x v="0"/>
    <x v="3"/>
    <s v="Wilson Jones Standard D-Ring Binders"/>
    <n v="12.14"/>
    <n v="3"/>
    <n v="4.0999999999999996"/>
    <x v="1"/>
    <x v="1"/>
  </r>
  <r>
    <x v="323"/>
    <x v="251"/>
    <x v="4"/>
    <x v="0"/>
    <x v="10"/>
    <s v="Staple envelope"/>
    <n v="74.52"/>
    <n v="9"/>
    <n v="35.020000000000003"/>
    <x v="1"/>
    <x v="1"/>
  </r>
  <r>
    <x v="323"/>
    <x v="203"/>
    <x v="20"/>
    <x v="1"/>
    <x v="5"/>
    <s v="Global Fabric Manager's Chair, Dark Gray"/>
    <n v="90.88"/>
    <n v="1"/>
    <n v="15.15"/>
    <x v="1"/>
    <x v="1"/>
  </r>
  <r>
    <x v="324"/>
    <x v="197"/>
    <x v="22"/>
    <x v="0"/>
    <x v="4"/>
    <s v="Newell 310"/>
    <n v="5.28"/>
    <n v="3"/>
    <n v="1.53"/>
    <x v="1"/>
    <x v="1"/>
  </r>
  <r>
    <x v="324"/>
    <x v="325"/>
    <x v="7"/>
    <x v="1"/>
    <x v="5"/>
    <s v="Office Star - Contemporary Swivel Chair with Padded Adjustable Arms and Flex Back"/>
    <n v="1268.82"/>
    <n v="9"/>
    <n v="266.45"/>
    <x v="1"/>
    <x v="1"/>
  </r>
  <r>
    <x v="324"/>
    <x v="325"/>
    <x v="7"/>
    <x v="1"/>
    <x v="11"/>
    <s v="Hon Metal Bookcases, Putty"/>
    <n v="283.92"/>
    <n v="4"/>
    <n v="82.34"/>
    <x v="1"/>
    <x v="1"/>
  </r>
  <r>
    <x v="324"/>
    <x v="325"/>
    <x v="7"/>
    <x v="0"/>
    <x v="4"/>
    <s v="SANFORD Liquid Accent Tank-Style Highlighters"/>
    <n v="5.68"/>
    <n v="2"/>
    <n v="1.76"/>
    <x v="1"/>
    <x v="1"/>
  </r>
  <r>
    <x v="324"/>
    <x v="603"/>
    <x v="0"/>
    <x v="0"/>
    <x v="3"/>
    <s v="UniKeep View Case Binders"/>
    <n v="2.93"/>
    <n v="3"/>
    <n v="-4.99"/>
    <x v="1"/>
    <x v="1"/>
  </r>
  <r>
    <x v="324"/>
    <x v="603"/>
    <x v="0"/>
    <x v="2"/>
    <x v="9"/>
    <s v="Memorex Mini Travel Drive 8 GB USB 2.0 Flash Drive"/>
    <n v="18.53"/>
    <n v="2"/>
    <n v="4.4000000000000004"/>
    <x v="1"/>
    <x v="1"/>
  </r>
  <r>
    <x v="324"/>
    <x v="603"/>
    <x v="0"/>
    <x v="0"/>
    <x v="2"/>
    <s v="Tennsco Snap-Together Open Shelving Units, Starter Sets and Add-On Units"/>
    <n v="670.75"/>
    <n v="3"/>
    <n v="-125.77"/>
    <x v="1"/>
    <x v="1"/>
  </r>
  <r>
    <x v="324"/>
    <x v="604"/>
    <x v="6"/>
    <x v="0"/>
    <x v="2"/>
    <s v="Tennsco Industrial Shelving"/>
    <n v="146.72999999999999"/>
    <n v="3"/>
    <n v="2.93"/>
    <x v="1"/>
    <x v="1"/>
  </r>
  <r>
    <x v="324"/>
    <x v="604"/>
    <x v="6"/>
    <x v="0"/>
    <x v="0"/>
    <s v="Xerox 1920"/>
    <n v="29.9"/>
    <n v="5"/>
    <n v="13.46"/>
    <x v="1"/>
    <x v="1"/>
  </r>
  <r>
    <x v="325"/>
    <x v="105"/>
    <x v="6"/>
    <x v="0"/>
    <x v="10"/>
    <s v="Cameo Buff Policy Envelopes"/>
    <n v="311.14999999999998"/>
    <n v="5"/>
    <n v="146.24"/>
    <x v="1"/>
    <x v="1"/>
  </r>
  <r>
    <x v="325"/>
    <x v="105"/>
    <x v="6"/>
    <x v="0"/>
    <x v="0"/>
    <s v="Xerox 1957"/>
    <n v="12.96"/>
    <n v="2"/>
    <n v="6.35"/>
    <x v="1"/>
    <x v="1"/>
  </r>
  <r>
    <x v="326"/>
    <x v="384"/>
    <x v="10"/>
    <x v="2"/>
    <x v="6"/>
    <s v="JBL Micro Wireless Portable Bluetooth Speaker"/>
    <n v="107.98"/>
    <n v="3"/>
    <n v="-27"/>
    <x v="1"/>
    <x v="1"/>
  </r>
  <r>
    <x v="326"/>
    <x v="248"/>
    <x v="42"/>
    <x v="0"/>
    <x v="0"/>
    <s v="Wirebound Message Books, Four 2 3/4 x 5 Forms per Page, 200 Sets per Book"/>
    <n v="9.5399999999999991"/>
    <n v="2"/>
    <n v="4.29"/>
    <x v="1"/>
    <x v="1"/>
  </r>
  <r>
    <x v="326"/>
    <x v="248"/>
    <x v="42"/>
    <x v="0"/>
    <x v="7"/>
    <s v="Advantus Push Pins, Aluminum Head"/>
    <n v="5.81"/>
    <n v="1"/>
    <n v="1.8"/>
    <x v="1"/>
    <x v="1"/>
  </r>
  <r>
    <x v="326"/>
    <x v="248"/>
    <x v="42"/>
    <x v="0"/>
    <x v="4"/>
    <s v="Sanford Colorific Colored Pencils, 12/Box"/>
    <n v="5.76"/>
    <n v="2"/>
    <n v="1.73"/>
    <x v="1"/>
    <x v="1"/>
  </r>
  <r>
    <x v="327"/>
    <x v="279"/>
    <x v="0"/>
    <x v="2"/>
    <x v="9"/>
    <s v="Memorex Micro Travel Drive 8 GB"/>
    <n v="20.8"/>
    <n v="2"/>
    <n v="6.5"/>
    <x v="1"/>
    <x v="1"/>
  </r>
  <r>
    <x v="327"/>
    <x v="410"/>
    <x v="0"/>
    <x v="0"/>
    <x v="1"/>
    <s v="Round Specialty Laser Printer Labels"/>
    <n v="40.1"/>
    <n v="4"/>
    <n v="13.53"/>
    <x v="1"/>
    <x v="1"/>
  </r>
  <r>
    <x v="327"/>
    <x v="410"/>
    <x v="0"/>
    <x v="1"/>
    <x v="8"/>
    <s v="Dana Fluorescent Magnifying Lamp, White, 36&quot;"/>
    <n v="40.78"/>
    <n v="2"/>
    <n v="-30.59"/>
    <x v="1"/>
    <x v="1"/>
  </r>
  <r>
    <x v="327"/>
    <x v="605"/>
    <x v="3"/>
    <x v="1"/>
    <x v="5"/>
    <s v="Global Deluxe Stacking Chair, Gray"/>
    <n v="203.92"/>
    <n v="5"/>
    <n v="22.94"/>
    <x v="1"/>
    <x v="1"/>
  </r>
  <r>
    <x v="327"/>
    <x v="453"/>
    <x v="1"/>
    <x v="2"/>
    <x v="9"/>
    <s v="Logitech Wireless Headset h800"/>
    <n v="479.95"/>
    <n v="6"/>
    <n v="89.99"/>
    <x v="1"/>
    <x v="1"/>
  </r>
  <r>
    <x v="328"/>
    <x v="555"/>
    <x v="2"/>
    <x v="0"/>
    <x v="2"/>
    <s v="Eldon ProFile File 'N Store Portable File Tub Letter/Legal Size Black"/>
    <n v="77.239999999999995"/>
    <n v="5"/>
    <n v="7.72"/>
    <x v="1"/>
    <x v="1"/>
  </r>
  <r>
    <x v="329"/>
    <x v="366"/>
    <x v="10"/>
    <x v="0"/>
    <x v="3"/>
    <s v="GBC Standard Therm-A-Bind Covers"/>
    <n v="14.95"/>
    <n v="2"/>
    <n v="-11.96"/>
    <x v="1"/>
    <x v="1"/>
  </r>
  <r>
    <x v="329"/>
    <x v="366"/>
    <x v="10"/>
    <x v="2"/>
    <x v="6"/>
    <s v="Google Nexus 5"/>
    <n v="323.98"/>
    <n v="3"/>
    <n v="-81"/>
    <x v="1"/>
    <x v="1"/>
  </r>
  <r>
    <x v="329"/>
    <x v="366"/>
    <x v="10"/>
    <x v="0"/>
    <x v="3"/>
    <s v="Acco Hanging Data Binders"/>
    <n v="2.29"/>
    <n v="2"/>
    <n v="-1.68"/>
    <x v="1"/>
    <x v="1"/>
  </r>
  <r>
    <x v="329"/>
    <x v="366"/>
    <x v="10"/>
    <x v="0"/>
    <x v="4"/>
    <s v="Newell 315"/>
    <n v="14.35"/>
    <n v="3"/>
    <n v="0.9"/>
    <x v="1"/>
    <x v="1"/>
  </r>
  <r>
    <x v="329"/>
    <x v="366"/>
    <x v="10"/>
    <x v="2"/>
    <x v="9"/>
    <s v="Belkin F8E887 USB Wired Ergonomic Keyboard"/>
    <n v="71.98"/>
    <n v="3"/>
    <n v="0.9"/>
    <x v="1"/>
    <x v="1"/>
  </r>
  <r>
    <x v="329"/>
    <x v="207"/>
    <x v="20"/>
    <x v="0"/>
    <x v="3"/>
    <s v="Black Avery Memo-Size 3-Ring Binder, 5 1/2&quot; x 8 1/2&quot;"/>
    <n v="26.42"/>
    <n v="9"/>
    <n v="9.58"/>
    <x v="1"/>
    <x v="1"/>
  </r>
  <r>
    <x v="329"/>
    <x v="207"/>
    <x v="20"/>
    <x v="2"/>
    <x v="6"/>
    <s v="Samsung Galaxy S4"/>
    <n v="625.99"/>
    <n v="1"/>
    <n v="187.8"/>
    <x v="1"/>
    <x v="1"/>
  </r>
  <r>
    <x v="330"/>
    <x v="132"/>
    <x v="21"/>
    <x v="2"/>
    <x v="6"/>
    <s v="Innergie mMini Combo Duo USB Travel Charging Kit"/>
    <n v="134.97"/>
    <n v="3"/>
    <n v="64.790000000000006"/>
    <x v="1"/>
    <x v="1"/>
  </r>
  <r>
    <x v="330"/>
    <x v="132"/>
    <x v="21"/>
    <x v="2"/>
    <x v="6"/>
    <s v="Samsung Galaxy S III - 16GB - pebble blue (T-Mobile)"/>
    <n v="699.98"/>
    <n v="2"/>
    <n v="195.99"/>
    <x v="1"/>
    <x v="1"/>
  </r>
  <r>
    <x v="330"/>
    <x v="132"/>
    <x v="21"/>
    <x v="2"/>
    <x v="9"/>
    <s v="MaxellÂ LTO Ultrium - 800 GB"/>
    <n v="139.94999999999999"/>
    <n v="5"/>
    <n v="26.59"/>
    <x v="1"/>
    <x v="1"/>
  </r>
  <r>
    <x v="330"/>
    <x v="176"/>
    <x v="3"/>
    <x v="0"/>
    <x v="0"/>
    <s v="Xerox 1959"/>
    <n v="13.36"/>
    <n v="2"/>
    <n v="6.41"/>
    <x v="1"/>
    <x v="1"/>
  </r>
  <r>
    <x v="330"/>
    <x v="176"/>
    <x v="3"/>
    <x v="0"/>
    <x v="3"/>
    <s v="Acco Data Flex Cable Posts For Top &amp; Bottom Load Binders, 6&quot; Capacity"/>
    <n v="41.72"/>
    <n v="5"/>
    <n v="13.04"/>
    <x v="1"/>
    <x v="1"/>
  </r>
  <r>
    <x v="330"/>
    <x v="176"/>
    <x v="3"/>
    <x v="0"/>
    <x v="3"/>
    <s v="Avery Durable Binders"/>
    <n v="11.52"/>
    <n v="5"/>
    <n v="4.18"/>
    <x v="1"/>
    <x v="1"/>
  </r>
  <r>
    <x v="330"/>
    <x v="176"/>
    <x v="3"/>
    <x v="0"/>
    <x v="12"/>
    <s v="Kensington 6 Outlet MasterPiece HOMEOFFICE Power Control Center"/>
    <n v="541.44000000000005"/>
    <n v="6"/>
    <n v="157.02000000000001"/>
    <x v="1"/>
    <x v="1"/>
  </r>
  <r>
    <x v="330"/>
    <x v="176"/>
    <x v="3"/>
    <x v="0"/>
    <x v="0"/>
    <s v="Xerox 22"/>
    <n v="19.440000000000001"/>
    <n v="3"/>
    <n v="9.33"/>
    <x v="1"/>
    <x v="1"/>
  </r>
  <r>
    <x v="331"/>
    <x v="569"/>
    <x v="38"/>
    <x v="0"/>
    <x v="0"/>
    <s v="Xerox 1920"/>
    <n v="35.880000000000003"/>
    <n v="6"/>
    <n v="16.149999999999999"/>
    <x v="1"/>
    <x v="1"/>
  </r>
  <r>
    <x v="331"/>
    <x v="122"/>
    <x v="3"/>
    <x v="0"/>
    <x v="0"/>
    <s v="Xerox 1881"/>
    <n v="36.840000000000003"/>
    <n v="3"/>
    <n v="17.309999999999999"/>
    <x v="1"/>
    <x v="1"/>
  </r>
  <r>
    <x v="331"/>
    <x v="122"/>
    <x v="3"/>
    <x v="0"/>
    <x v="1"/>
    <s v="Avery 485"/>
    <n v="87.71"/>
    <n v="7"/>
    <n v="41.22"/>
    <x v="1"/>
    <x v="1"/>
  </r>
  <r>
    <x v="332"/>
    <x v="518"/>
    <x v="3"/>
    <x v="0"/>
    <x v="1"/>
    <s v="Smead Alpha-Z Color-Coded Second Alphabetical Labels and Starter Set"/>
    <n v="9.24"/>
    <n v="3"/>
    <n v="4.4400000000000004"/>
    <x v="1"/>
    <x v="1"/>
  </r>
  <r>
    <x v="332"/>
    <x v="606"/>
    <x v="3"/>
    <x v="0"/>
    <x v="1"/>
    <s v="Avery 4027 File Folder Labels for Dot Matrix Printers, 5000 Labels per Box, White"/>
    <n v="61.06"/>
    <n v="2"/>
    <n v="28.09"/>
    <x v="1"/>
    <x v="1"/>
  </r>
  <r>
    <x v="332"/>
    <x v="606"/>
    <x v="3"/>
    <x v="1"/>
    <x v="13"/>
    <s v="Hon 61000 Series Interactive Training Tables"/>
    <n v="35.54"/>
    <n v="1"/>
    <n v="-0.89"/>
    <x v="1"/>
    <x v="1"/>
  </r>
  <r>
    <x v="333"/>
    <x v="272"/>
    <x v="13"/>
    <x v="2"/>
    <x v="9"/>
    <s v="Anker Ultrathin Bluetooth Wireless Keyboard Aluminum Cover with Stand"/>
    <n v="29.99"/>
    <n v="1"/>
    <n v="3"/>
    <x v="1"/>
    <x v="1"/>
  </r>
  <r>
    <x v="333"/>
    <x v="75"/>
    <x v="23"/>
    <x v="0"/>
    <x v="4"/>
    <s v="Sanford 52201 APSCO Electric Pencil Sharpener"/>
    <n v="286.79000000000002"/>
    <n v="7"/>
    <n v="74.569999999999993"/>
    <x v="1"/>
    <x v="1"/>
  </r>
  <r>
    <x v="334"/>
    <x v="364"/>
    <x v="31"/>
    <x v="0"/>
    <x v="0"/>
    <s v="Easy-staple paper"/>
    <n v="49.12"/>
    <n v="4"/>
    <n v="23.09"/>
    <x v="1"/>
    <x v="1"/>
  </r>
  <r>
    <x v="334"/>
    <x v="517"/>
    <x v="36"/>
    <x v="0"/>
    <x v="3"/>
    <s v="Fellowes PB500 Electric Punch Plastic Comb Binding Machine with Manual Bind"/>
    <n v="2541.98"/>
    <n v="2"/>
    <n v="1270.99"/>
    <x v="1"/>
    <x v="1"/>
  </r>
  <r>
    <x v="335"/>
    <x v="577"/>
    <x v="14"/>
    <x v="0"/>
    <x v="4"/>
    <s v="Newell 34"/>
    <n v="79.36"/>
    <n v="4"/>
    <n v="20.63"/>
    <x v="1"/>
    <x v="1"/>
  </r>
  <r>
    <x v="336"/>
    <x v="607"/>
    <x v="20"/>
    <x v="0"/>
    <x v="12"/>
    <s v="Hoover Portapower Portable Vacuum"/>
    <n v="26.88"/>
    <n v="6"/>
    <n v="6.72"/>
    <x v="1"/>
    <x v="1"/>
  </r>
  <r>
    <x v="336"/>
    <x v="607"/>
    <x v="20"/>
    <x v="0"/>
    <x v="3"/>
    <s v="Avery Self-Adhesive Photo Pockets for Polaroid Photos"/>
    <n v="10.9"/>
    <n v="2"/>
    <n v="3.81"/>
    <x v="1"/>
    <x v="1"/>
  </r>
  <r>
    <x v="337"/>
    <x v="567"/>
    <x v="32"/>
    <x v="0"/>
    <x v="1"/>
    <s v="Avery 518"/>
    <n v="3.15"/>
    <n v="1"/>
    <n v="1.51"/>
    <x v="1"/>
    <x v="1"/>
  </r>
  <r>
    <x v="337"/>
    <x v="567"/>
    <x v="32"/>
    <x v="0"/>
    <x v="0"/>
    <s v="Adams Telephone Message Book W/Dividers/Space For Phone Numbers, 5 1/4&quot;X8 1/2&quot;, 200/Messages"/>
    <n v="22.72"/>
    <n v="4"/>
    <n v="10.220000000000001"/>
    <x v="1"/>
    <x v="1"/>
  </r>
  <r>
    <x v="338"/>
    <x v="478"/>
    <x v="2"/>
    <x v="0"/>
    <x v="3"/>
    <s v="Pressboard Covers with Storage Hooks, 9 1/2&quot; x 11&quot;, Light Blue"/>
    <n v="4.42"/>
    <n v="3"/>
    <n v="-3.39"/>
    <x v="1"/>
    <x v="1"/>
  </r>
  <r>
    <x v="338"/>
    <x v="478"/>
    <x v="2"/>
    <x v="0"/>
    <x v="4"/>
    <s v="Eldon Spacemaker Box, Quick-Snap Lid, Clear"/>
    <n v="16.03"/>
    <n v="6"/>
    <n v="2.2000000000000002"/>
    <x v="1"/>
    <x v="1"/>
  </r>
  <r>
    <x v="338"/>
    <x v="442"/>
    <x v="43"/>
    <x v="2"/>
    <x v="6"/>
    <s v="i.Sound Portable Power - 8000 mAh"/>
    <n v="105.98"/>
    <n v="2"/>
    <n v="1.06"/>
    <x v="1"/>
    <x v="1"/>
  </r>
  <r>
    <x v="338"/>
    <x v="442"/>
    <x v="43"/>
    <x v="1"/>
    <x v="13"/>
    <s v="Barricks 18&quot; x 48&quot; Non-Folding Utility Table with Bottom Storage Shelf"/>
    <n v="493.92"/>
    <n v="7"/>
    <n v="-28.22"/>
    <x v="1"/>
    <x v="1"/>
  </r>
  <r>
    <x v="338"/>
    <x v="608"/>
    <x v="22"/>
    <x v="2"/>
    <x v="9"/>
    <s v="Microsoft Natural Keyboard Elite"/>
    <n v="538.91999999999996"/>
    <n v="9"/>
    <n v="80.84"/>
    <x v="1"/>
    <x v="1"/>
  </r>
  <r>
    <x v="339"/>
    <x v="329"/>
    <x v="15"/>
    <x v="1"/>
    <x v="5"/>
    <s v="Global Low Back Tilter Chair"/>
    <n v="161.57"/>
    <n v="2"/>
    <n v="-28.27"/>
    <x v="1"/>
    <x v="1"/>
  </r>
  <r>
    <x v="339"/>
    <x v="329"/>
    <x v="15"/>
    <x v="1"/>
    <x v="5"/>
    <s v="Global Push Button Manager's Chair, Indigo"/>
    <n v="389.7"/>
    <n v="8"/>
    <n v="43.84"/>
    <x v="1"/>
    <x v="1"/>
  </r>
  <r>
    <x v="340"/>
    <x v="43"/>
    <x v="4"/>
    <x v="0"/>
    <x v="3"/>
    <s v="XtraLife ClearVue Slant-D Ring Binder, White, 3&quot;"/>
    <n v="58.72"/>
    <n v="4"/>
    <n v="27.01"/>
    <x v="2"/>
    <x v="1"/>
  </r>
  <r>
    <x v="340"/>
    <x v="526"/>
    <x v="3"/>
    <x v="2"/>
    <x v="6"/>
    <s v="Square Credit Card Reader"/>
    <n v="15.98"/>
    <n v="2"/>
    <n v="1.2"/>
    <x v="2"/>
    <x v="1"/>
  </r>
  <r>
    <x v="340"/>
    <x v="526"/>
    <x v="3"/>
    <x v="1"/>
    <x v="5"/>
    <s v="Global Deluxe Steno Chair"/>
    <n v="184.75"/>
    <n v="3"/>
    <n v="-20.78"/>
    <x v="2"/>
    <x v="1"/>
  </r>
  <r>
    <x v="340"/>
    <x v="218"/>
    <x v="2"/>
    <x v="0"/>
    <x v="12"/>
    <s v="Hoover Replacement Belt for Commercial Guardsman Heavy-Duty Upright Vacuum"/>
    <n v="3.55"/>
    <n v="2"/>
    <n v="0.44"/>
    <x v="2"/>
    <x v="1"/>
  </r>
  <r>
    <x v="340"/>
    <x v="71"/>
    <x v="0"/>
    <x v="0"/>
    <x v="4"/>
    <s v="Panasonic KP-350BK Electric Pencil Sharpener with Auto Stop"/>
    <n v="55.33"/>
    <n v="2"/>
    <n v="6.22"/>
    <x v="2"/>
    <x v="1"/>
  </r>
  <r>
    <x v="340"/>
    <x v="71"/>
    <x v="0"/>
    <x v="1"/>
    <x v="11"/>
    <s v="Atlantic Metals Mobile 5-Shelf Bookcases, Custom Colors"/>
    <n v="1228"/>
    <n v="6"/>
    <n v="-36.119999999999997"/>
    <x v="2"/>
    <x v="1"/>
  </r>
  <r>
    <x v="340"/>
    <x v="609"/>
    <x v="0"/>
    <x v="2"/>
    <x v="6"/>
    <s v="Jackery Bar Premium Fast-charging Portable Charger"/>
    <n v="95.84"/>
    <n v="4"/>
    <n v="34.74"/>
    <x v="2"/>
    <x v="1"/>
  </r>
  <r>
    <x v="341"/>
    <x v="610"/>
    <x v="22"/>
    <x v="1"/>
    <x v="13"/>
    <s v="Hon Racetrack Conference Tables"/>
    <n v="787.53"/>
    <n v="3"/>
    <n v="165.38"/>
    <x v="2"/>
    <x v="1"/>
  </r>
  <r>
    <x v="341"/>
    <x v="205"/>
    <x v="18"/>
    <x v="0"/>
    <x v="4"/>
    <s v="50 Colored Long Pencils"/>
    <n v="10.16"/>
    <n v="1"/>
    <n v="2.64"/>
    <x v="2"/>
    <x v="1"/>
  </r>
  <r>
    <x v="341"/>
    <x v="205"/>
    <x v="18"/>
    <x v="0"/>
    <x v="10"/>
    <s v="Brown Kraft Recycled Envelopes"/>
    <n v="101.88"/>
    <n v="6"/>
    <n v="50.94"/>
    <x v="2"/>
    <x v="1"/>
  </r>
  <r>
    <x v="342"/>
    <x v="321"/>
    <x v="20"/>
    <x v="0"/>
    <x v="10"/>
    <s v="Staple envelope"/>
    <n v="29.34"/>
    <n v="3"/>
    <n v="14.67"/>
    <x v="2"/>
    <x v="1"/>
  </r>
  <r>
    <x v="342"/>
    <x v="321"/>
    <x v="20"/>
    <x v="1"/>
    <x v="5"/>
    <s v="Global Value Mid-Back Manager's Chair, Gray"/>
    <n v="383.61"/>
    <n v="7"/>
    <n v="63.93"/>
    <x v="2"/>
    <x v="1"/>
  </r>
  <r>
    <x v="342"/>
    <x v="321"/>
    <x v="20"/>
    <x v="0"/>
    <x v="2"/>
    <s v="Fellowes Strictly Business Drawer File, Letter/Legal Size"/>
    <n v="563.4"/>
    <n v="4"/>
    <n v="67.61"/>
    <x v="2"/>
    <x v="1"/>
  </r>
  <r>
    <x v="342"/>
    <x v="582"/>
    <x v="18"/>
    <x v="2"/>
    <x v="6"/>
    <s v="I Need's 3d Hello Kitty Hybrid Silicone Case Cover for HTC One X 4g with 3d Hello Kitty Stylus Pen Green/pink"/>
    <n v="23.92"/>
    <n v="2"/>
    <n v="6.7"/>
    <x v="2"/>
    <x v="1"/>
  </r>
  <r>
    <x v="342"/>
    <x v="582"/>
    <x v="18"/>
    <x v="0"/>
    <x v="12"/>
    <s v="Staple holder"/>
    <n v="60.69"/>
    <n v="7"/>
    <n v="16.39"/>
    <x v="2"/>
    <x v="1"/>
  </r>
  <r>
    <x v="342"/>
    <x v="549"/>
    <x v="2"/>
    <x v="2"/>
    <x v="6"/>
    <s v="Samsung Convoy 3"/>
    <n v="466.16"/>
    <n v="7"/>
    <n v="-93.23"/>
    <x v="2"/>
    <x v="1"/>
  </r>
  <r>
    <x v="342"/>
    <x v="549"/>
    <x v="2"/>
    <x v="2"/>
    <x v="9"/>
    <s v="Sony 16GB Class 10 Micro SDHC R40 Memory Card"/>
    <n v="10.31"/>
    <n v="1"/>
    <n v="-1.29"/>
    <x v="2"/>
    <x v="1"/>
  </r>
  <r>
    <x v="342"/>
    <x v="549"/>
    <x v="2"/>
    <x v="0"/>
    <x v="3"/>
    <s v="Avery Round Ring Poly Binders"/>
    <n v="2.56"/>
    <n v="3"/>
    <n v="-1.79"/>
    <x v="2"/>
    <x v="1"/>
  </r>
  <r>
    <x v="342"/>
    <x v="611"/>
    <x v="2"/>
    <x v="1"/>
    <x v="5"/>
    <s v="Situations Contoured Folding Chairs, 4/Set"/>
    <n v="99.37"/>
    <n v="2"/>
    <n v="-7.1"/>
    <x v="2"/>
    <x v="1"/>
  </r>
  <r>
    <x v="342"/>
    <x v="611"/>
    <x v="2"/>
    <x v="1"/>
    <x v="8"/>
    <s v="36X48 HARDFLOOR CHAIRMAT"/>
    <n v="33.57"/>
    <n v="2"/>
    <n v="-5.45"/>
    <x v="2"/>
    <x v="1"/>
  </r>
  <r>
    <x v="342"/>
    <x v="30"/>
    <x v="0"/>
    <x v="2"/>
    <x v="6"/>
    <s v="Cisco SPA525G2 IP Phone - Wireless"/>
    <n v="31.92"/>
    <n v="2"/>
    <n v="2.39"/>
    <x v="2"/>
    <x v="1"/>
  </r>
  <r>
    <x v="342"/>
    <x v="612"/>
    <x v="1"/>
    <x v="0"/>
    <x v="7"/>
    <s v="Binder Clips by OIC"/>
    <n v="7.1"/>
    <n v="6"/>
    <n v="2.4900000000000002"/>
    <x v="2"/>
    <x v="1"/>
  </r>
  <r>
    <x v="342"/>
    <x v="389"/>
    <x v="1"/>
    <x v="0"/>
    <x v="3"/>
    <s v="Performers Binder/Pad Holder, Black"/>
    <n v="11.21"/>
    <n v="2"/>
    <n v="-16.82"/>
    <x v="2"/>
    <x v="1"/>
  </r>
  <r>
    <x v="342"/>
    <x v="389"/>
    <x v="1"/>
    <x v="1"/>
    <x v="8"/>
    <s v="Eldon Wave Desk Accessories"/>
    <n v="4.71"/>
    <n v="2"/>
    <n v="-1.88"/>
    <x v="2"/>
    <x v="1"/>
  </r>
  <r>
    <x v="342"/>
    <x v="389"/>
    <x v="1"/>
    <x v="0"/>
    <x v="12"/>
    <s v="Avanti 4.4 Cu. Ft. Refrigerator"/>
    <n v="180.98"/>
    <n v="5"/>
    <n v="-470.55"/>
    <x v="2"/>
    <x v="1"/>
  </r>
  <r>
    <x v="342"/>
    <x v="389"/>
    <x v="1"/>
    <x v="0"/>
    <x v="2"/>
    <s v="Companion Letter/Legal File, Black"/>
    <n v="60.42"/>
    <n v="2"/>
    <n v="6.04"/>
    <x v="2"/>
    <x v="1"/>
  </r>
  <r>
    <x v="343"/>
    <x v="315"/>
    <x v="3"/>
    <x v="1"/>
    <x v="8"/>
    <s v="Deflect-o Glass Clear Studded Chair Mats"/>
    <n v="435.26"/>
    <n v="7"/>
    <n v="95.76"/>
    <x v="2"/>
    <x v="1"/>
  </r>
  <r>
    <x v="343"/>
    <x v="315"/>
    <x v="3"/>
    <x v="2"/>
    <x v="16"/>
    <s v="Canon PC1060 Personal Laser Copier"/>
    <n v="1119.98"/>
    <n v="2"/>
    <n v="377.99"/>
    <x v="2"/>
    <x v="1"/>
  </r>
  <r>
    <x v="344"/>
    <x v="306"/>
    <x v="7"/>
    <x v="2"/>
    <x v="9"/>
    <s v="Microsoft Sculpt Comfort Mouse"/>
    <n v="119.85"/>
    <n v="3"/>
    <n v="52.73"/>
    <x v="2"/>
    <x v="1"/>
  </r>
  <r>
    <x v="344"/>
    <x v="306"/>
    <x v="7"/>
    <x v="0"/>
    <x v="3"/>
    <s v="GBC Twin Loop Wire Binding Elements, 9/16&quot; Spine, Black"/>
    <n v="30.44"/>
    <n v="2"/>
    <n v="14.92"/>
    <x v="2"/>
    <x v="1"/>
  </r>
  <r>
    <x v="344"/>
    <x v="306"/>
    <x v="7"/>
    <x v="0"/>
    <x v="3"/>
    <s v="Wilson Jones Heavy-Duty Casebound Ring Binders with Metal Hinges"/>
    <n v="69.28"/>
    <n v="2"/>
    <n v="33.25"/>
    <x v="2"/>
    <x v="1"/>
  </r>
  <r>
    <x v="344"/>
    <x v="306"/>
    <x v="7"/>
    <x v="2"/>
    <x v="6"/>
    <s v="LG G3"/>
    <n v="587.97"/>
    <n v="3"/>
    <n v="170.51"/>
    <x v="2"/>
    <x v="1"/>
  </r>
  <r>
    <x v="345"/>
    <x v="613"/>
    <x v="21"/>
    <x v="1"/>
    <x v="11"/>
    <s v="Rush Hierlooms Collection 1&quot; Thick Stackable Bookcases"/>
    <n v="512.94000000000005"/>
    <n v="3"/>
    <n v="97.46"/>
    <x v="2"/>
    <x v="1"/>
  </r>
  <r>
    <x v="345"/>
    <x v="613"/>
    <x v="21"/>
    <x v="1"/>
    <x v="5"/>
    <s v="Hon Mobius Operator's Chair"/>
    <n v="860.93"/>
    <n v="7"/>
    <n v="189.4"/>
    <x v="2"/>
    <x v="1"/>
  </r>
  <r>
    <x v="345"/>
    <x v="613"/>
    <x v="21"/>
    <x v="2"/>
    <x v="6"/>
    <s v="Nortel Meridian M3904 Professional Digital phone"/>
    <n v="769.95"/>
    <n v="5"/>
    <n v="223.29"/>
    <x v="2"/>
    <x v="1"/>
  </r>
  <r>
    <x v="345"/>
    <x v="613"/>
    <x v="21"/>
    <x v="0"/>
    <x v="4"/>
    <s v="Boston 1900 Electric Pencil Sharpener"/>
    <n v="14.98"/>
    <n v="1"/>
    <n v="4.49"/>
    <x v="2"/>
    <x v="1"/>
  </r>
  <r>
    <x v="345"/>
    <x v="613"/>
    <x v="21"/>
    <x v="1"/>
    <x v="8"/>
    <s v="Deflect-o Glass Clear Studded Chair Mats"/>
    <n v="373.08"/>
    <n v="6"/>
    <n v="82.08"/>
    <x v="2"/>
    <x v="1"/>
  </r>
  <r>
    <x v="345"/>
    <x v="278"/>
    <x v="20"/>
    <x v="0"/>
    <x v="0"/>
    <s v="Xerox 1997"/>
    <n v="19.440000000000001"/>
    <n v="3"/>
    <n v="9.33"/>
    <x v="2"/>
    <x v="1"/>
  </r>
  <r>
    <x v="345"/>
    <x v="452"/>
    <x v="26"/>
    <x v="0"/>
    <x v="4"/>
    <s v="Dixon Prang Watercolor Pencils, 10-Color Set with Brush"/>
    <n v="3.41"/>
    <n v="1"/>
    <n v="0.89"/>
    <x v="2"/>
    <x v="1"/>
  </r>
  <r>
    <x v="345"/>
    <x v="251"/>
    <x v="1"/>
    <x v="0"/>
    <x v="3"/>
    <s v="Avery Premier Heavy-Duty Binder with Round Locking Rings"/>
    <n v="8.57"/>
    <n v="3"/>
    <n v="-14.57"/>
    <x v="2"/>
    <x v="1"/>
  </r>
  <r>
    <x v="346"/>
    <x v="270"/>
    <x v="0"/>
    <x v="2"/>
    <x v="9"/>
    <s v="Maxell 4.7GB DVD-R"/>
    <n v="113.52"/>
    <n v="5"/>
    <n v="29.8"/>
    <x v="2"/>
    <x v="1"/>
  </r>
  <r>
    <x v="346"/>
    <x v="270"/>
    <x v="0"/>
    <x v="2"/>
    <x v="6"/>
    <s v="Panasonic KX T7736-B Digital phone"/>
    <n v="359.88"/>
    <n v="3"/>
    <n v="22.49"/>
    <x v="2"/>
    <x v="1"/>
  </r>
  <r>
    <x v="346"/>
    <x v="614"/>
    <x v="25"/>
    <x v="0"/>
    <x v="1"/>
    <s v="Avery 514"/>
    <n v="4.6100000000000003"/>
    <n v="2"/>
    <n v="1.67"/>
    <x v="2"/>
    <x v="1"/>
  </r>
  <r>
    <x v="347"/>
    <x v="18"/>
    <x v="0"/>
    <x v="0"/>
    <x v="3"/>
    <s v="Acco Suede Grain Vinyl Round Ring Binder"/>
    <n v="1.1100000000000001"/>
    <n v="2"/>
    <n v="-1.89"/>
    <x v="2"/>
    <x v="1"/>
  </r>
  <r>
    <x v="347"/>
    <x v="127"/>
    <x v="36"/>
    <x v="0"/>
    <x v="2"/>
    <s v="Pizazz Global Quick File"/>
    <n v="89.82"/>
    <n v="6"/>
    <n v="25.15"/>
    <x v="2"/>
    <x v="1"/>
  </r>
  <r>
    <x v="348"/>
    <x v="615"/>
    <x v="16"/>
    <x v="0"/>
    <x v="10"/>
    <s v="Convenience Packs of Business Envelopes"/>
    <n v="8.69"/>
    <n v="3"/>
    <n v="2.93"/>
    <x v="2"/>
    <x v="1"/>
  </r>
  <r>
    <x v="348"/>
    <x v="615"/>
    <x v="16"/>
    <x v="1"/>
    <x v="8"/>
    <s v="Eldon Expressions Desk Accessory, Wood Pencil Holder, Oak"/>
    <n v="30.88"/>
    <n v="4"/>
    <n v="3.86"/>
    <x v="2"/>
    <x v="1"/>
  </r>
  <r>
    <x v="348"/>
    <x v="615"/>
    <x v="16"/>
    <x v="1"/>
    <x v="8"/>
    <s v="Acrylic Self-Standing Desk Frames"/>
    <n v="6.41"/>
    <n v="3"/>
    <n v="1.44"/>
    <x v="2"/>
    <x v="1"/>
  </r>
  <r>
    <x v="348"/>
    <x v="438"/>
    <x v="25"/>
    <x v="0"/>
    <x v="1"/>
    <s v="Avery 518"/>
    <n v="5.04"/>
    <n v="2"/>
    <n v="1.76"/>
    <x v="2"/>
    <x v="1"/>
  </r>
  <r>
    <x v="349"/>
    <x v="387"/>
    <x v="22"/>
    <x v="1"/>
    <x v="11"/>
    <s v="Safco Value Mate Series Steel Bookcases, Baked Enamel Finish on Steel, Gray"/>
    <n v="141.96"/>
    <n v="2"/>
    <n v="39.75"/>
    <x v="2"/>
    <x v="1"/>
  </r>
  <r>
    <x v="349"/>
    <x v="155"/>
    <x v="3"/>
    <x v="1"/>
    <x v="5"/>
    <s v="Global Deluxe High-Back Manager's Chair"/>
    <n v="915.14"/>
    <n v="4"/>
    <n v="102.95"/>
    <x v="2"/>
    <x v="1"/>
  </r>
  <r>
    <x v="349"/>
    <x v="155"/>
    <x v="3"/>
    <x v="1"/>
    <x v="8"/>
    <s v="Dana Halogen Swing-Arm Architect Lamp"/>
    <n v="327.76"/>
    <n v="8"/>
    <n v="91.77"/>
    <x v="2"/>
    <x v="1"/>
  </r>
  <r>
    <x v="350"/>
    <x v="287"/>
    <x v="38"/>
    <x v="0"/>
    <x v="1"/>
    <s v="Avery 476"/>
    <n v="16.52"/>
    <n v="4"/>
    <n v="7.6"/>
    <x v="2"/>
    <x v="1"/>
  </r>
  <r>
    <x v="350"/>
    <x v="287"/>
    <x v="38"/>
    <x v="0"/>
    <x v="3"/>
    <s v="GBC DocuBind TL200 Manual Binding Machine"/>
    <n v="671.94"/>
    <n v="3"/>
    <n v="315.81"/>
    <x v="2"/>
    <x v="1"/>
  </r>
  <r>
    <x v="350"/>
    <x v="170"/>
    <x v="3"/>
    <x v="0"/>
    <x v="0"/>
    <s v="Xerox 223"/>
    <n v="19.440000000000001"/>
    <n v="3"/>
    <n v="9.33"/>
    <x v="2"/>
    <x v="1"/>
  </r>
  <r>
    <x v="351"/>
    <x v="600"/>
    <x v="27"/>
    <x v="2"/>
    <x v="6"/>
    <s v="SmartStand Mobile Device Holder, Assorted Colors"/>
    <n v="16.78"/>
    <n v="3"/>
    <n v="1.68"/>
    <x v="2"/>
    <x v="1"/>
  </r>
  <r>
    <x v="352"/>
    <x v="616"/>
    <x v="4"/>
    <x v="0"/>
    <x v="4"/>
    <s v="Rogers Handheld Barrel Pencil Sharpener"/>
    <n v="2.74"/>
    <n v="1"/>
    <n v="0.74"/>
    <x v="2"/>
    <x v="1"/>
  </r>
  <r>
    <x v="352"/>
    <x v="616"/>
    <x v="4"/>
    <x v="0"/>
    <x v="4"/>
    <s v="Newell 344"/>
    <n v="8.34"/>
    <n v="3"/>
    <n v="2.17"/>
    <x v="2"/>
    <x v="1"/>
  </r>
  <r>
    <x v="352"/>
    <x v="616"/>
    <x v="4"/>
    <x v="0"/>
    <x v="2"/>
    <s v="Personal File Boxes with Fold-Down Carry Handle"/>
    <n v="46.74"/>
    <n v="3"/>
    <n v="11.69"/>
    <x v="2"/>
    <x v="1"/>
  </r>
  <r>
    <x v="352"/>
    <x v="616"/>
    <x v="4"/>
    <x v="0"/>
    <x v="3"/>
    <s v="Fellowes PB500 Electric Punch Plastic Comb Binding Machine with Manual Bind"/>
    <n v="6354.95"/>
    <n v="5"/>
    <n v="3177.48"/>
    <x v="2"/>
    <x v="1"/>
  </r>
  <r>
    <x v="352"/>
    <x v="617"/>
    <x v="22"/>
    <x v="1"/>
    <x v="13"/>
    <s v="KI Adjustable-Height Table"/>
    <n v="171.96"/>
    <n v="2"/>
    <n v="44.71"/>
    <x v="2"/>
    <x v="1"/>
  </r>
  <r>
    <x v="352"/>
    <x v="407"/>
    <x v="3"/>
    <x v="1"/>
    <x v="8"/>
    <s v="Howard Miller 11-1/2&quot; Diameter Brentwood Wall Clock"/>
    <n v="43.13"/>
    <n v="1"/>
    <n v="18.11"/>
    <x v="2"/>
    <x v="1"/>
  </r>
  <r>
    <x v="352"/>
    <x v="279"/>
    <x v="20"/>
    <x v="2"/>
    <x v="6"/>
    <s v="Plantronics MX500i Earset"/>
    <n v="85.9"/>
    <n v="2"/>
    <n v="2.58"/>
    <x v="2"/>
    <x v="1"/>
  </r>
  <r>
    <x v="352"/>
    <x v="102"/>
    <x v="33"/>
    <x v="0"/>
    <x v="1"/>
    <s v="Dot Matrix Printer Tape Reel Labels, White, 5000/Box"/>
    <n v="491.55"/>
    <n v="5"/>
    <n v="240.86"/>
    <x v="2"/>
    <x v="1"/>
  </r>
  <r>
    <x v="352"/>
    <x v="102"/>
    <x v="33"/>
    <x v="0"/>
    <x v="10"/>
    <s v="Colored Envelopes"/>
    <n v="7.38"/>
    <n v="2"/>
    <n v="3.39"/>
    <x v="2"/>
    <x v="1"/>
  </r>
  <r>
    <x v="352"/>
    <x v="412"/>
    <x v="20"/>
    <x v="0"/>
    <x v="4"/>
    <s v="Avery Hi-Liter Smear-Safe Highlighters"/>
    <n v="17.52"/>
    <n v="3"/>
    <n v="6.31"/>
    <x v="2"/>
    <x v="1"/>
  </r>
  <r>
    <x v="353"/>
    <x v="535"/>
    <x v="20"/>
    <x v="2"/>
    <x v="9"/>
    <s v="KeyTronicÂ KT800P2 -Â KeyboardÂ - Black"/>
    <n v="15.02"/>
    <n v="1"/>
    <n v="2.7"/>
    <x v="2"/>
    <x v="1"/>
  </r>
  <r>
    <x v="353"/>
    <x v="535"/>
    <x v="20"/>
    <x v="0"/>
    <x v="2"/>
    <s v="Tenex Personal Self-Stacking Standard File Box, Black/Gray"/>
    <n v="33.82"/>
    <n v="2"/>
    <n v="9.1300000000000008"/>
    <x v="2"/>
    <x v="1"/>
  </r>
  <r>
    <x v="354"/>
    <x v="618"/>
    <x v="22"/>
    <x v="2"/>
    <x v="6"/>
    <s v="Wireless Extenders zBoost YX545 SOHO Signal Booster"/>
    <n v="453.58"/>
    <n v="3"/>
    <n v="39.69"/>
    <x v="2"/>
    <x v="1"/>
  </r>
  <r>
    <x v="354"/>
    <x v="470"/>
    <x v="22"/>
    <x v="0"/>
    <x v="2"/>
    <s v="Deluxe Rollaway Locking File with Drawer"/>
    <n v="1247.6400000000001"/>
    <n v="3"/>
    <n v="349.34"/>
    <x v="2"/>
    <x v="1"/>
  </r>
  <r>
    <x v="354"/>
    <x v="470"/>
    <x v="22"/>
    <x v="2"/>
    <x v="16"/>
    <s v="Canon PC940 Copier"/>
    <n v="3149.93"/>
    <n v="7"/>
    <n v="1480.47"/>
    <x v="2"/>
    <x v="1"/>
  </r>
  <r>
    <x v="354"/>
    <x v="470"/>
    <x v="22"/>
    <x v="0"/>
    <x v="0"/>
    <s v="Multicolor Computer Printout Paper"/>
    <n v="209.7"/>
    <n v="2"/>
    <n v="100.66"/>
    <x v="2"/>
    <x v="1"/>
  </r>
  <r>
    <x v="354"/>
    <x v="328"/>
    <x v="3"/>
    <x v="0"/>
    <x v="3"/>
    <s v="GBC Imprintable Covers"/>
    <n v="17.57"/>
    <n v="2"/>
    <n v="6.37"/>
    <x v="2"/>
    <x v="1"/>
  </r>
  <r>
    <x v="354"/>
    <x v="328"/>
    <x v="3"/>
    <x v="0"/>
    <x v="1"/>
    <s v="Self-Adhesive Address Labels for Typewriters by Universal"/>
    <n v="14.62"/>
    <n v="2"/>
    <n v="6.87"/>
    <x v="2"/>
    <x v="1"/>
  </r>
  <r>
    <x v="354"/>
    <x v="328"/>
    <x v="3"/>
    <x v="0"/>
    <x v="14"/>
    <s v="Acme Elite Stainless Steel Scissors"/>
    <n v="33.36"/>
    <n v="4"/>
    <n v="8.67"/>
    <x v="2"/>
    <x v="1"/>
  </r>
  <r>
    <x v="354"/>
    <x v="328"/>
    <x v="3"/>
    <x v="0"/>
    <x v="0"/>
    <s v="Wirebound Message Books, 5-1/2 x 4 Forms, 2 or 4 Forms per Page"/>
    <n v="40.14"/>
    <n v="6"/>
    <n v="19.670000000000002"/>
    <x v="2"/>
    <x v="1"/>
  </r>
  <r>
    <x v="354"/>
    <x v="284"/>
    <x v="16"/>
    <x v="0"/>
    <x v="0"/>
    <s v="Adams Telephone Message Books, 5 1/4Â” x 11Â”"/>
    <n v="14.5"/>
    <n v="3"/>
    <n v="4.8899999999999997"/>
    <x v="2"/>
    <x v="1"/>
  </r>
  <r>
    <x v="354"/>
    <x v="411"/>
    <x v="3"/>
    <x v="0"/>
    <x v="0"/>
    <s v="Xerox 1974"/>
    <n v="11.96"/>
    <n v="2"/>
    <n v="5.86"/>
    <x v="2"/>
    <x v="1"/>
  </r>
  <r>
    <x v="354"/>
    <x v="41"/>
    <x v="3"/>
    <x v="0"/>
    <x v="7"/>
    <s v="Stockwell Push Pins"/>
    <n v="10.9"/>
    <n v="5"/>
    <n v="3.6"/>
    <x v="2"/>
    <x v="1"/>
  </r>
  <r>
    <x v="354"/>
    <x v="619"/>
    <x v="0"/>
    <x v="0"/>
    <x v="0"/>
    <s v="Xerox 1919"/>
    <n v="65.58"/>
    <n v="2"/>
    <n v="23.77"/>
    <x v="2"/>
    <x v="1"/>
  </r>
  <r>
    <x v="354"/>
    <x v="619"/>
    <x v="0"/>
    <x v="1"/>
    <x v="11"/>
    <s v="Bush Heritage Pine Collection 5-Shelf Bookcase, Albany Pine Finish, *Special Order"/>
    <n v="383.47"/>
    <n v="4"/>
    <n v="-67.67"/>
    <x v="2"/>
    <x v="1"/>
  </r>
  <r>
    <x v="355"/>
    <x v="620"/>
    <x v="21"/>
    <x v="0"/>
    <x v="0"/>
    <s v="Xerox 205"/>
    <n v="51.84"/>
    <n v="8"/>
    <n v="24.88"/>
    <x v="2"/>
    <x v="1"/>
  </r>
  <r>
    <x v="355"/>
    <x v="519"/>
    <x v="0"/>
    <x v="0"/>
    <x v="3"/>
    <s v="GBC Standard Plastic Binding Systems' Combs"/>
    <n v="2.5099999999999998"/>
    <n v="2"/>
    <n v="-4.4000000000000004"/>
    <x v="2"/>
    <x v="1"/>
  </r>
  <r>
    <x v="355"/>
    <x v="519"/>
    <x v="0"/>
    <x v="0"/>
    <x v="7"/>
    <s v="Staples"/>
    <n v="18.86"/>
    <n v="9"/>
    <n v="6.13"/>
    <x v="2"/>
    <x v="1"/>
  </r>
  <r>
    <x v="355"/>
    <x v="240"/>
    <x v="11"/>
    <x v="0"/>
    <x v="2"/>
    <s v="Portable Personal File Box"/>
    <n v="29.3"/>
    <n v="3"/>
    <n v="2.56"/>
    <x v="2"/>
    <x v="1"/>
  </r>
  <r>
    <x v="355"/>
    <x v="526"/>
    <x v="20"/>
    <x v="0"/>
    <x v="3"/>
    <s v="Wilson Jones Century Plastic Molded Ring Binders"/>
    <n v="49.85"/>
    <n v="3"/>
    <n v="16.82"/>
    <x v="2"/>
    <x v="1"/>
  </r>
  <r>
    <x v="355"/>
    <x v="526"/>
    <x v="20"/>
    <x v="0"/>
    <x v="10"/>
    <s v="Recycled Interoffice Envelopes with String and Button Closure, 10 x 13"/>
    <n v="23.99"/>
    <n v="1"/>
    <n v="12"/>
    <x v="2"/>
    <x v="1"/>
  </r>
  <r>
    <x v="355"/>
    <x v="526"/>
    <x v="20"/>
    <x v="0"/>
    <x v="3"/>
    <s v="Fellowes PB200 Plastic Comb Binding Machine"/>
    <n v="1087.94"/>
    <n v="8"/>
    <n v="353.58"/>
    <x v="2"/>
    <x v="1"/>
  </r>
  <r>
    <x v="355"/>
    <x v="526"/>
    <x v="20"/>
    <x v="2"/>
    <x v="6"/>
    <s v="Panasonic KX T7731-B Digital phone"/>
    <n v="199.98"/>
    <n v="2"/>
    <n v="53.99"/>
    <x v="2"/>
    <x v="1"/>
  </r>
  <r>
    <x v="355"/>
    <x v="526"/>
    <x v="20"/>
    <x v="0"/>
    <x v="2"/>
    <s v="Tennsco Lockers, Sand"/>
    <n v="83.92"/>
    <n v="4"/>
    <n v="20.14"/>
    <x v="2"/>
    <x v="1"/>
  </r>
  <r>
    <x v="356"/>
    <x v="621"/>
    <x v="25"/>
    <x v="0"/>
    <x v="12"/>
    <s v="Honeywell Enviracaire Portable HEPA Air Cleaner for 17' x 22' Room"/>
    <n v="962.08"/>
    <n v="4"/>
    <n v="156.34"/>
    <x v="2"/>
    <x v="1"/>
  </r>
  <r>
    <x v="356"/>
    <x v="621"/>
    <x v="25"/>
    <x v="0"/>
    <x v="3"/>
    <s v="GBC Laser Imprintable Binding System Covers, Desert Sand"/>
    <n v="12.84"/>
    <n v="3"/>
    <n v="-9.85"/>
    <x v="2"/>
    <x v="1"/>
  </r>
  <r>
    <x v="356"/>
    <x v="621"/>
    <x v="25"/>
    <x v="0"/>
    <x v="0"/>
    <s v="Xerox 1883"/>
    <n v="295.45999999999998"/>
    <n v="14"/>
    <n v="96.02"/>
    <x v="2"/>
    <x v="1"/>
  </r>
  <r>
    <x v="357"/>
    <x v="622"/>
    <x v="0"/>
    <x v="2"/>
    <x v="9"/>
    <s v="Verbatim 25 GB 6x Blu-ray Single Layer Recordable Disc, 25/Pack"/>
    <n v="18.39"/>
    <n v="1"/>
    <n v="5.29"/>
    <x v="2"/>
    <x v="1"/>
  </r>
  <r>
    <x v="357"/>
    <x v="622"/>
    <x v="0"/>
    <x v="0"/>
    <x v="2"/>
    <s v="Carina Double Wide Media Storage Towers in Natural &amp; Black"/>
    <n v="129.57"/>
    <n v="2"/>
    <n v="-25.91"/>
    <x v="2"/>
    <x v="1"/>
  </r>
  <r>
    <x v="357"/>
    <x v="622"/>
    <x v="0"/>
    <x v="0"/>
    <x v="3"/>
    <s v="XtraLife ClearVue Slant-D Ring Binders by Cardinal"/>
    <n v="14.11"/>
    <n v="9"/>
    <n v="-21.17"/>
    <x v="2"/>
    <x v="1"/>
  </r>
  <r>
    <x v="357"/>
    <x v="131"/>
    <x v="3"/>
    <x v="2"/>
    <x v="6"/>
    <s v="Square Credit Card Reader"/>
    <n v="15.98"/>
    <n v="2"/>
    <n v="1.2"/>
    <x v="2"/>
    <x v="1"/>
  </r>
  <r>
    <x v="357"/>
    <x v="514"/>
    <x v="3"/>
    <x v="0"/>
    <x v="0"/>
    <s v="Easy-staple paper"/>
    <n v="105.52"/>
    <n v="4"/>
    <n v="48.54"/>
    <x v="2"/>
    <x v="1"/>
  </r>
  <r>
    <x v="357"/>
    <x v="514"/>
    <x v="3"/>
    <x v="1"/>
    <x v="8"/>
    <s v="Tenex B1-RE Series Chair Mats for Low Pile Carpets"/>
    <n v="91.96"/>
    <n v="2"/>
    <n v="15.63"/>
    <x v="2"/>
    <x v="1"/>
  </r>
  <r>
    <x v="357"/>
    <x v="514"/>
    <x v="3"/>
    <x v="2"/>
    <x v="6"/>
    <s v="ClearOne CHATAttach 160 -Â speaker phone"/>
    <n v="1487.98"/>
    <n v="3"/>
    <n v="186"/>
    <x v="2"/>
    <x v="1"/>
  </r>
  <r>
    <x v="357"/>
    <x v="623"/>
    <x v="33"/>
    <x v="0"/>
    <x v="4"/>
    <s v="Newell 316"/>
    <n v="19.559999999999999"/>
    <n v="4"/>
    <n v="5.48"/>
    <x v="2"/>
    <x v="1"/>
  </r>
  <r>
    <x v="357"/>
    <x v="587"/>
    <x v="16"/>
    <x v="2"/>
    <x v="9"/>
    <s v="Logitech G602 Wireless Gaming Mouse"/>
    <n v="447.94"/>
    <n v="7"/>
    <n v="89.59"/>
    <x v="2"/>
    <x v="1"/>
  </r>
  <r>
    <x v="357"/>
    <x v="587"/>
    <x v="16"/>
    <x v="0"/>
    <x v="2"/>
    <s v="Iris 3-Drawer Stacking Bin, Black"/>
    <n v="150.41"/>
    <n v="9"/>
    <n v="-33.840000000000003"/>
    <x v="2"/>
    <x v="1"/>
  </r>
  <r>
    <x v="358"/>
    <x v="427"/>
    <x v="0"/>
    <x v="1"/>
    <x v="5"/>
    <s v="Global Deluxe Steno Chair"/>
    <n v="107.77"/>
    <n v="2"/>
    <n v="-29.25"/>
    <x v="2"/>
    <x v="1"/>
  </r>
  <r>
    <x v="358"/>
    <x v="320"/>
    <x v="9"/>
    <x v="0"/>
    <x v="7"/>
    <s v="Staples"/>
    <n v="31.56"/>
    <n v="4"/>
    <n v="14.2"/>
    <x v="2"/>
    <x v="1"/>
  </r>
  <r>
    <x v="358"/>
    <x v="320"/>
    <x v="9"/>
    <x v="0"/>
    <x v="2"/>
    <s v="Eldon Shelf Savers Cubes and Bins"/>
    <n v="27.92"/>
    <n v="4"/>
    <n v="0.56000000000000005"/>
    <x v="2"/>
    <x v="1"/>
  </r>
  <r>
    <x v="358"/>
    <x v="244"/>
    <x v="3"/>
    <x v="0"/>
    <x v="0"/>
    <s v="REDIFORM Incoming/Outgoing Call Register, 11&quot; X 8 1/2&quot;, 100 Messages"/>
    <n v="33.36"/>
    <n v="4"/>
    <n v="16.68"/>
    <x v="2"/>
    <x v="1"/>
  </r>
  <r>
    <x v="358"/>
    <x v="450"/>
    <x v="3"/>
    <x v="0"/>
    <x v="0"/>
    <s v="TOPS Carbonless Receipt Book, Four 2-3/4 x 7-1/4 Money Receipts per Page"/>
    <n v="192.72"/>
    <n v="11"/>
    <n v="92.51"/>
    <x v="2"/>
    <x v="1"/>
  </r>
  <r>
    <x v="358"/>
    <x v="450"/>
    <x v="3"/>
    <x v="2"/>
    <x v="9"/>
    <s v="Logitech G600 MMO Gaming Mouse"/>
    <n v="239.97"/>
    <n v="3"/>
    <n v="86.39"/>
    <x v="2"/>
    <x v="1"/>
  </r>
  <r>
    <x v="359"/>
    <x v="285"/>
    <x v="1"/>
    <x v="1"/>
    <x v="11"/>
    <s v="Sauder Inglewood Library Bookcases"/>
    <n v="359.06"/>
    <n v="3"/>
    <n v="-35.909999999999997"/>
    <x v="2"/>
    <x v="1"/>
  </r>
  <r>
    <x v="359"/>
    <x v="624"/>
    <x v="16"/>
    <x v="0"/>
    <x v="12"/>
    <s v="Eureka Sanitaire  Multi-Pro Heavy-Duty Upright, Disposable Bags"/>
    <n v="6.99"/>
    <n v="2"/>
    <n v="0.52"/>
    <x v="2"/>
    <x v="1"/>
  </r>
  <r>
    <x v="359"/>
    <x v="552"/>
    <x v="22"/>
    <x v="1"/>
    <x v="8"/>
    <s v="Eldon Expressions Punched Metal &amp; Wood Desk Accessories, Black &amp; Cherry"/>
    <n v="46.9"/>
    <n v="5"/>
    <n v="13.13"/>
    <x v="2"/>
    <x v="1"/>
  </r>
  <r>
    <x v="360"/>
    <x v="625"/>
    <x v="16"/>
    <x v="0"/>
    <x v="0"/>
    <s v="Xerox 1988"/>
    <n v="74.349999999999994"/>
    <n v="3"/>
    <n v="23.24"/>
    <x v="2"/>
    <x v="1"/>
  </r>
  <r>
    <x v="360"/>
    <x v="344"/>
    <x v="2"/>
    <x v="0"/>
    <x v="0"/>
    <s v="Southworth 25% Cotton Antique Laid Paper &amp; Envelopes"/>
    <n v="40.03"/>
    <n v="6"/>
    <n v="12.51"/>
    <x v="2"/>
    <x v="1"/>
  </r>
  <r>
    <x v="360"/>
    <x v="344"/>
    <x v="2"/>
    <x v="2"/>
    <x v="9"/>
    <s v="Verbatim 25 GB 6x Blu-ray Single Layer Recordable Disc, 3/Pack"/>
    <n v="16.78"/>
    <n v="3"/>
    <n v="5.03"/>
    <x v="2"/>
    <x v="1"/>
  </r>
  <r>
    <x v="360"/>
    <x v="227"/>
    <x v="22"/>
    <x v="1"/>
    <x v="13"/>
    <s v="Bush Advantage Collection Racetrack Conference Table"/>
    <n v="3393.68"/>
    <n v="8"/>
    <n v="610.86"/>
    <x v="2"/>
    <x v="1"/>
  </r>
  <r>
    <x v="360"/>
    <x v="436"/>
    <x v="20"/>
    <x v="0"/>
    <x v="2"/>
    <s v="Dual Level, Single-Width Filing Carts"/>
    <n v="1085.42"/>
    <n v="7"/>
    <n v="282.20999999999998"/>
    <x v="2"/>
    <x v="1"/>
  </r>
  <r>
    <x v="360"/>
    <x v="436"/>
    <x v="20"/>
    <x v="0"/>
    <x v="12"/>
    <s v="Disposable Triple-Filter Dust Bags"/>
    <n v="13.11"/>
    <n v="3"/>
    <n v="3.41"/>
    <x v="2"/>
    <x v="1"/>
  </r>
  <r>
    <x v="361"/>
    <x v="20"/>
    <x v="22"/>
    <x v="0"/>
    <x v="2"/>
    <s v="Rogers Profile Extra Capacity Storage Tub"/>
    <n v="83.7"/>
    <n v="5"/>
    <n v="3.35"/>
    <x v="2"/>
    <x v="1"/>
  </r>
  <r>
    <x v="362"/>
    <x v="513"/>
    <x v="3"/>
    <x v="2"/>
    <x v="9"/>
    <s v="Imation Bio 8GB USBÂ Flash Drive ImationÂ Corp"/>
    <n v="166.24"/>
    <n v="1"/>
    <n v="24.94"/>
    <x v="2"/>
    <x v="1"/>
  </r>
  <r>
    <x v="362"/>
    <x v="513"/>
    <x v="3"/>
    <x v="0"/>
    <x v="0"/>
    <s v="Xerox 1977"/>
    <n v="33.4"/>
    <n v="5"/>
    <n v="16.03"/>
    <x v="2"/>
    <x v="1"/>
  </r>
  <r>
    <x v="362"/>
    <x v="74"/>
    <x v="2"/>
    <x v="0"/>
    <x v="0"/>
    <s v="Xerox 1999"/>
    <n v="15.55"/>
    <n v="3"/>
    <n v="5.44"/>
    <x v="2"/>
    <x v="1"/>
  </r>
  <r>
    <x v="362"/>
    <x v="74"/>
    <x v="2"/>
    <x v="0"/>
    <x v="0"/>
    <s v="Southworth Parchment Paper &amp; Envelopes"/>
    <n v="5.23"/>
    <n v="1"/>
    <n v="1.7"/>
    <x v="2"/>
    <x v="1"/>
  </r>
  <r>
    <x v="362"/>
    <x v="209"/>
    <x v="20"/>
    <x v="0"/>
    <x v="10"/>
    <s v="Security-Tint Envelopes"/>
    <n v="22.92"/>
    <n v="3"/>
    <n v="11.23"/>
    <x v="2"/>
    <x v="1"/>
  </r>
  <r>
    <x v="363"/>
    <x v="421"/>
    <x v="16"/>
    <x v="1"/>
    <x v="5"/>
    <s v="Hon 4070 Series Pagoda Armless Upholstered Stacking Chairs"/>
    <n v="1166.92"/>
    <n v="5"/>
    <n v="131.28"/>
    <x v="2"/>
    <x v="1"/>
  </r>
  <r>
    <x v="363"/>
    <x v="445"/>
    <x v="22"/>
    <x v="0"/>
    <x v="12"/>
    <s v="Acco 6 Outlet Guardian Premium Plus Surge Suppressor"/>
    <n v="73.28"/>
    <n v="4"/>
    <n v="21.25"/>
    <x v="2"/>
    <x v="1"/>
  </r>
  <r>
    <x v="363"/>
    <x v="77"/>
    <x v="3"/>
    <x v="0"/>
    <x v="0"/>
    <s v="Xerox 1880"/>
    <n v="212.64"/>
    <n v="6"/>
    <n v="99.94"/>
    <x v="2"/>
    <x v="1"/>
  </r>
  <r>
    <x v="363"/>
    <x v="77"/>
    <x v="3"/>
    <x v="0"/>
    <x v="0"/>
    <s v="Tops Wirebound Message Log Books"/>
    <n v="9.8699999999999992"/>
    <n v="3"/>
    <n v="4.54"/>
    <x v="2"/>
    <x v="1"/>
  </r>
  <r>
    <x v="363"/>
    <x v="77"/>
    <x v="3"/>
    <x v="2"/>
    <x v="9"/>
    <s v="Memorex Froggy Flash Drive 8 GB"/>
    <n v="53.25"/>
    <n v="3"/>
    <n v="20.77"/>
    <x v="2"/>
    <x v="1"/>
  </r>
  <r>
    <x v="363"/>
    <x v="77"/>
    <x v="3"/>
    <x v="1"/>
    <x v="8"/>
    <s v="G.E. Longer-Life Indoor Recessed Floodlight Bulbs"/>
    <n v="19.920000000000002"/>
    <n v="3"/>
    <n v="9.56"/>
    <x v="2"/>
    <x v="1"/>
  </r>
  <r>
    <x v="363"/>
    <x v="83"/>
    <x v="6"/>
    <x v="0"/>
    <x v="4"/>
    <s v="Newell 333"/>
    <n v="5.56"/>
    <n v="2"/>
    <n v="1.45"/>
    <x v="2"/>
    <x v="1"/>
  </r>
  <r>
    <x v="363"/>
    <x v="626"/>
    <x v="20"/>
    <x v="0"/>
    <x v="0"/>
    <s v="Ampad Gold Fibre Wirebound Steno Books, 6&quot; x 9&quot;, Gregg Ruled"/>
    <n v="17.64"/>
    <n v="4"/>
    <n v="8.11"/>
    <x v="2"/>
    <x v="1"/>
  </r>
  <r>
    <x v="364"/>
    <x v="452"/>
    <x v="1"/>
    <x v="0"/>
    <x v="0"/>
    <s v="Adams Telephone Message Book W/Dividers/Space For Phone Numbers, 5 1/4&quot;X8 1/2&quot;, 300/Messages"/>
    <n v="23.52"/>
    <n v="5"/>
    <n v="8.5299999999999994"/>
    <x v="2"/>
    <x v="1"/>
  </r>
  <r>
    <x v="364"/>
    <x v="452"/>
    <x v="1"/>
    <x v="2"/>
    <x v="6"/>
    <s v="AT&amp;T 17929 Lendline Telephone"/>
    <n v="180.96"/>
    <n v="5"/>
    <n v="13.57"/>
    <x v="2"/>
    <x v="1"/>
  </r>
  <r>
    <x v="364"/>
    <x v="108"/>
    <x v="1"/>
    <x v="1"/>
    <x v="5"/>
    <s v="Office Star - Contemporary Task Swivel chair with Loop Arms, Charcoal"/>
    <n v="366.74"/>
    <n v="4"/>
    <n v="-110.02"/>
    <x v="2"/>
    <x v="1"/>
  </r>
  <r>
    <x v="365"/>
    <x v="134"/>
    <x v="16"/>
    <x v="2"/>
    <x v="6"/>
    <s v="PureGear Roll-On Screen Protector"/>
    <n v="79.959999999999994"/>
    <n v="5"/>
    <n v="27.99"/>
    <x v="2"/>
    <x v="1"/>
  </r>
  <r>
    <x v="365"/>
    <x v="290"/>
    <x v="0"/>
    <x v="0"/>
    <x v="0"/>
    <s v="White Dual Perf Computer Printout Paper, 2700 Sheets, 1 Part, Heavyweight, 20 lbs., 14 7/8 x 11"/>
    <n v="98.38"/>
    <n v="3"/>
    <n v="35.659999999999997"/>
    <x v="2"/>
    <x v="1"/>
  </r>
  <r>
    <x v="365"/>
    <x v="290"/>
    <x v="0"/>
    <x v="1"/>
    <x v="8"/>
    <s v="3M Polarizing Light Filter Sleeves"/>
    <n v="22.38"/>
    <n v="3"/>
    <n v="-7.83"/>
    <x v="2"/>
    <x v="1"/>
  </r>
  <r>
    <x v="366"/>
    <x v="627"/>
    <x v="0"/>
    <x v="0"/>
    <x v="12"/>
    <s v="APC 7 Outlet Network SurgeArrest Surge Protector"/>
    <n v="32.19"/>
    <n v="2"/>
    <n v="-80.48"/>
    <x v="3"/>
    <x v="1"/>
  </r>
  <r>
    <x v="366"/>
    <x v="627"/>
    <x v="0"/>
    <x v="2"/>
    <x v="9"/>
    <s v="Kingston Digital DataTraveler 16GB USB 2.0"/>
    <n v="50.12"/>
    <n v="7"/>
    <n v="-0.63"/>
    <x v="3"/>
    <x v="1"/>
  </r>
  <r>
    <x v="366"/>
    <x v="627"/>
    <x v="0"/>
    <x v="2"/>
    <x v="9"/>
    <s v="Anker Ultra-Slim Mini Bluetooth 3.0 Wireless Keyboard"/>
    <n v="47.98"/>
    <n v="3"/>
    <n v="1.8"/>
    <x v="3"/>
    <x v="1"/>
  </r>
  <r>
    <x v="366"/>
    <x v="568"/>
    <x v="0"/>
    <x v="0"/>
    <x v="3"/>
    <s v="Aluminum Screw Posts"/>
    <n v="9.16"/>
    <n v="3"/>
    <n v="-13.73"/>
    <x v="3"/>
    <x v="1"/>
  </r>
  <r>
    <x v="366"/>
    <x v="628"/>
    <x v="3"/>
    <x v="2"/>
    <x v="15"/>
    <s v="Vtech AT&amp;T CL2940 Corded Speakerphone, Black"/>
    <n v="71.98"/>
    <n v="3"/>
    <n v="24.29"/>
    <x v="3"/>
    <x v="1"/>
  </r>
  <r>
    <x v="366"/>
    <x v="315"/>
    <x v="12"/>
    <x v="2"/>
    <x v="6"/>
    <s v="Samsung HM1900 Bluetooth Headset"/>
    <n v="87.8"/>
    <n v="5"/>
    <n v="32.93"/>
    <x v="3"/>
    <x v="1"/>
  </r>
  <r>
    <x v="367"/>
    <x v="155"/>
    <x v="20"/>
    <x v="0"/>
    <x v="4"/>
    <s v="DIXON Ticonderoga Erasable Checking Pencils"/>
    <n v="11.16"/>
    <n v="2"/>
    <n v="4.3499999999999996"/>
    <x v="3"/>
    <x v="1"/>
  </r>
  <r>
    <x v="367"/>
    <x v="155"/>
    <x v="20"/>
    <x v="1"/>
    <x v="8"/>
    <s v="Eldon Advantage Foldable Chair Mats for Low Pile Carpets"/>
    <n v="108.4"/>
    <n v="2"/>
    <n v="22.76"/>
    <x v="3"/>
    <x v="1"/>
  </r>
  <r>
    <x v="367"/>
    <x v="155"/>
    <x v="20"/>
    <x v="0"/>
    <x v="3"/>
    <s v="GBC Prestige Therm-A-Bind Covers"/>
    <n v="82.34"/>
    <n v="3"/>
    <n v="27.79"/>
    <x v="3"/>
    <x v="1"/>
  </r>
  <r>
    <x v="367"/>
    <x v="155"/>
    <x v="20"/>
    <x v="0"/>
    <x v="3"/>
    <s v="Avery Round Ring Poly Binders"/>
    <n v="9.09"/>
    <n v="4"/>
    <n v="3.29"/>
    <x v="3"/>
    <x v="1"/>
  </r>
  <r>
    <x v="367"/>
    <x v="115"/>
    <x v="14"/>
    <x v="0"/>
    <x v="12"/>
    <s v="Hoover Shoulder Vac Commercial Portable Vacuum"/>
    <n v="644.08000000000004"/>
    <n v="2"/>
    <n v="107.35"/>
    <x v="3"/>
    <x v="1"/>
  </r>
  <r>
    <x v="367"/>
    <x v="115"/>
    <x v="14"/>
    <x v="0"/>
    <x v="7"/>
    <s v="Staples"/>
    <n v="5.84"/>
    <n v="2"/>
    <n v="2.63"/>
    <x v="3"/>
    <x v="1"/>
  </r>
  <r>
    <x v="367"/>
    <x v="115"/>
    <x v="14"/>
    <x v="0"/>
    <x v="3"/>
    <s v="Acco Expandable Hanging Binders"/>
    <n v="12.76"/>
    <n v="2"/>
    <n v="5.87"/>
    <x v="3"/>
    <x v="1"/>
  </r>
  <r>
    <x v="367"/>
    <x v="115"/>
    <x v="14"/>
    <x v="2"/>
    <x v="6"/>
    <s v="Shocksock Galaxy S4 Armband"/>
    <n v="10.95"/>
    <n v="1"/>
    <n v="0.44"/>
    <x v="3"/>
    <x v="1"/>
  </r>
  <r>
    <x v="367"/>
    <x v="115"/>
    <x v="14"/>
    <x v="2"/>
    <x v="16"/>
    <s v="Brother DCP1000 Digital 3 in 1 Multifunction Machine"/>
    <n v="599.98"/>
    <n v="2"/>
    <n v="209.99"/>
    <x v="3"/>
    <x v="1"/>
  </r>
  <r>
    <x v="368"/>
    <x v="480"/>
    <x v="15"/>
    <x v="0"/>
    <x v="3"/>
    <s v="GBC DocuBind 300 Electric Binding Machine"/>
    <n v="157.79"/>
    <n v="1"/>
    <n v="-115.72"/>
    <x v="3"/>
    <x v="1"/>
  </r>
  <r>
    <x v="368"/>
    <x v="243"/>
    <x v="2"/>
    <x v="0"/>
    <x v="12"/>
    <s v="Bionaire 99.97% HEPA Air Cleaner"/>
    <n v="98.11"/>
    <n v="7"/>
    <n v="18.399999999999999"/>
    <x v="3"/>
    <x v="1"/>
  </r>
  <r>
    <x v="368"/>
    <x v="243"/>
    <x v="2"/>
    <x v="0"/>
    <x v="2"/>
    <s v="Fellowes High-Stak Drawer Files"/>
    <n v="563.80999999999995"/>
    <n v="4"/>
    <n v="21.14"/>
    <x v="3"/>
    <x v="1"/>
  </r>
  <r>
    <x v="368"/>
    <x v="243"/>
    <x v="2"/>
    <x v="0"/>
    <x v="3"/>
    <s v="Cardinal Slant-D Ring Binders"/>
    <n v="10.43"/>
    <n v="4"/>
    <n v="-6.95"/>
    <x v="3"/>
    <x v="1"/>
  </r>
  <r>
    <x v="368"/>
    <x v="243"/>
    <x v="2"/>
    <x v="1"/>
    <x v="8"/>
    <s v="Tenex Antistatic Computer Chair Mats"/>
    <n v="547.14"/>
    <n v="4"/>
    <n v="-68.39"/>
    <x v="3"/>
    <x v="1"/>
  </r>
  <r>
    <x v="368"/>
    <x v="243"/>
    <x v="2"/>
    <x v="2"/>
    <x v="6"/>
    <s v="Cush Cases Heavy Duty Rugged Cover Case for Samsung Galaxy S5 - Purple"/>
    <n v="14.85"/>
    <n v="5"/>
    <n v="-3.22"/>
    <x v="3"/>
    <x v="1"/>
  </r>
  <r>
    <x v="368"/>
    <x v="243"/>
    <x v="2"/>
    <x v="2"/>
    <x v="6"/>
    <s v="Speck Products Candyshell Flip Case"/>
    <n v="41.99"/>
    <n v="2"/>
    <n v="-9.8000000000000007"/>
    <x v="3"/>
    <x v="1"/>
  </r>
  <r>
    <x v="368"/>
    <x v="243"/>
    <x v="2"/>
    <x v="1"/>
    <x v="8"/>
    <s v="DAX Charcoal/Nickel-Tone Document Frame, 5 x 7"/>
    <n v="7.58"/>
    <n v="1"/>
    <n v="2.37"/>
    <x v="3"/>
    <x v="1"/>
  </r>
  <r>
    <x v="368"/>
    <x v="243"/>
    <x v="2"/>
    <x v="1"/>
    <x v="11"/>
    <s v="Bush Heritage Pine Collection 5-Shelf Bookcase, Albany Pine Finish, *Special Order"/>
    <n v="352.45"/>
    <n v="5"/>
    <n v="-211.47"/>
    <x v="3"/>
    <x v="1"/>
  </r>
  <r>
    <x v="368"/>
    <x v="207"/>
    <x v="2"/>
    <x v="0"/>
    <x v="1"/>
    <s v="Avery 499"/>
    <n v="23.9"/>
    <n v="6"/>
    <n v="7.77"/>
    <x v="3"/>
    <x v="1"/>
  </r>
  <r>
    <x v="368"/>
    <x v="27"/>
    <x v="3"/>
    <x v="1"/>
    <x v="5"/>
    <s v="GuestStacker Chair with Chrome Finish Legs"/>
    <n v="892.22"/>
    <n v="3"/>
    <n v="89.22"/>
    <x v="3"/>
    <x v="1"/>
  </r>
  <r>
    <x v="368"/>
    <x v="259"/>
    <x v="22"/>
    <x v="2"/>
    <x v="9"/>
    <s v="SanDisk Ultra 64 GB MicroSDHC Class 10 Memory Card"/>
    <n v="239.94"/>
    <n v="6"/>
    <n v="26.39"/>
    <x v="3"/>
    <x v="1"/>
  </r>
  <r>
    <x v="368"/>
    <x v="259"/>
    <x v="22"/>
    <x v="0"/>
    <x v="4"/>
    <s v="Dixon Ticonderoga Pencils"/>
    <n v="23.84"/>
    <n v="8"/>
    <n v="6.44"/>
    <x v="3"/>
    <x v="1"/>
  </r>
  <r>
    <x v="369"/>
    <x v="426"/>
    <x v="0"/>
    <x v="0"/>
    <x v="4"/>
    <s v="Newell 312"/>
    <n v="42.05"/>
    <n v="9"/>
    <n v="5.26"/>
    <x v="3"/>
    <x v="1"/>
  </r>
  <r>
    <x v="369"/>
    <x v="426"/>
    <x v="0"/>
    <x v="2"/>
    <x v="9"/>
    <s v="Maxell 4.7GB DVD-RW 3/Pack"/>
    <n v="25.49"/>
    <n v="2"/>
    <n v="4.46"/>
    <x v="3"/>
    <x v="1"/>
  </r>
  <r>
    <x v="369"/>
    <x v="426"/>
    <x v="0"/>
    <x v="0"/>
    <x v="3"/>
    <s v="Ibico Covers for Plastic or Wire Binding Elements"/>
    <n v="6.9"/>
    <n v="3"/>
    <n v="-12.08"/>
    <x v="3"/>
    <x v="1"/>
  </r>
  <r>
    <x v="369"/>
    <x v="426"/>
    <x v="0"/>
    <x v="0"/>
    <x v="3"/>
    <s v="Fellowes Twister Kit, Gray/Clear, 3/pkg"/>
    <n v="9.65"/>
    <n v="6"/>
    <n v="-16.88"/>
    <x v="3"/>
    <x v="1"/>
  </r>
  <r>
    <x v="369"/>
    <x v="426"/>
    <x v="0"/>
    <x v="0"/>
    <x v="0"/>
    <s v="Xerox 1949"/>
    <n v="7.97"/>
    <n v="2"/>
    <n v="2.89"/>
    <x v="3"/>
    <x v="1"/>
  </r>
  <r>
    <x v="369"/>
    <x v="294"/>
    <x v="25"/>
    <x v="0"/>
    <x v="0"/>
    <s v="Xerox 1884"/>
    <n v="47.95"/>
    <n v="3"/>
    <n v="16.18"/>
    <x v="3"/>
    <x v="1"/>
  </r>
  <r>
    <x v="370"/>
    <x v="184"/>
    <x v="0"/>
    <x v="0"/>
    <x v="12"/>
    <s v="Hoover Upright Vacuum With Dirt Cup"/>
    <n v="463.25"/>
    <n v="8"/>
    <n v="-1181.28"/>
    <x v="3"/>
    <x v="1"/>
  </r>
  <r>
    <x v="370"/>
    <x v="184"/>
    <x v="0"/>
    <x v="2"/>
    <x v="9"/>
    <s v="Razer Kraken PRO Over Ear PC and Music Headset"/>
    <n v="383.95"/>
    <n v="6"/>
    <n v="47.99"/>
    <x v="3"/>
    <x v="1"/>
  </r>
  <r>
    <x v="370"/>
    <x v="365"/>
    <x v="2"/>
    <x v="0"/>
    <x v="4"/>
    <s v="Newell 331"/>
    <n v="11.74"/>
    <n v="3"/>
    <n v="1.03"/>
    <x v="3"/>
    <x v="1"/>
  </r>
  <r>
    <x v="370"/>
    <x v="218"/>
    <x v="20"/>
    <x v="0"/>
    <x v="0"/>
    <s v="Xerox 192"/>
    <n v="25.92"/>
    <n v="4"/>
    <n v="12.44"/>
    <x v="3"/>
    <x v="1"/>
  </r>
  <r>
    <x v="370"/>
    <x v="218"/>
    <x v="20"/>
    <x v="0"/>
    <x v="2"/>
    <s v="X-Rack File for Hanging Folders"/>
    <n v="22.58"/>
    <n v="2"/>
    <n v="5.87"/>
    <x v="3"/>
    <x v="1"/>
  </r>
  <r>
    <x v="371"/>
    <x v="144"/>
    <x v="3"/>
    <x v="1"/>
    <x v="13"/>
    <s v="Laminate Occasional Tables"/>
    <n v="369.91"/>
    <n v="3"/>
    <n v="-13.87"/>
    <x v="3"/>
    <x v="1"/>
  </r>
  <r>
    <x v="371"/>
    <x v="260"/>
    <x v="20"/>
    <x v="0"/>
    <x v="2"/>
    <s v="Perma STOR-ALL Hanging File Box, 13 1/8&quot;W x 12 1/4&quot;D x 10 1/2&quot;H"/>
    <n v="17.940000000000001"/>
    <n v="3"/>
    <n v="3.05"/>
    <x v="3"/>
    <x v="1"/>
  </r>
  <r>
    <x v="371"/>
    <x v="466"/>
    <x v="37"/>
    <x v="0"/>
    <x v="12"/>
    <s v="Honeywell Enviracaire Portable HEPA Air Cleaner for up to 10 x 16 Room"/>
    <n v="370.14"/>
    <n v="3"/>
    <n v="144.35"/>
    <x v="3"/>
    <x v="1"/>
  </r>
  <r>
    <x v="372"/>
    <x v="441"/>
    <x v="3"/>
    <x v="0"/>
    <x v="3"/>
    <s v="Insertable Tab Post Binder Dividers"/>
    <n v="12.83"/>
    <n v="2"/>
    <n v="4.33"/>
    <x v="3"/>
    <x v="1"/>
  </r>
  <r>
    <x v="372"/>
    <x v="469"/>
    <x v="20"/>
    <x v="0"/>
    <x v="2"/>
    <s v="Steel Personal Filing/Posting Tote"/>
    <n v="142.04"/>
    <n v="4"/>
    <n v="38.35"/>
    <x v="3"/>
    <x v="1"/>
  </r>
  <r>
    <x v="372"/>
    <x v="469"/>
    <x v="20"/>
    <x v="0"/>
    <x v="4"/>
    <s v="Faber Castell Col-Erase Pencils"/>
    <n v="14.67"/>
    <n v="3"/>
    <n v="6.01"/>
    <x v="3"/>
    <x v="1"/>
  </r>
  <r>
    <x v="373"/>
    <x v="145"/>
    <x v="20"/>
    <x v="2"/>
    <x v="9"/>
    <s v="Maxell 4.7GB DVD-R"/>
    <n v="85.14"/>
    <n v="3"/>
    <n v="34.909999999999997"/>
    <x v="3"/>
    <x v="1"/>
  </r>
  <r>
    <x v="373"/>
    <x v="145"/>
    <x v="20"/>
    <x v="2"/>
    <x v="6"/>
    <s v="OtterBox Commuter Series Case - iPhone 5 &amp; 5s"/>
    <n v="21.99"/>
    <n v="1"/>
    <n v="10.56"/>
    <x v="3"/>
    <x v="1"/>
  </r>
  <r>
    <x v="373"/>
    <x v="145"/>
    <x v="20"/>
    <x v="0"/>
    <x v="12"/>
    <s v="Kensington 4 Outlet MasterPiece Compact Power Control Center"/>
    <n v="406.6"/>
    <n v="5"/>
    <n v="113.85"/>
    <x v="3"/>
    <x v="1"/>
  </r>
  <r>
    <x v="373"/>
    <x v="378"/>
    <x v="16"/>
    <x v="1"/>
    <x v="8"/>
    <s v="Executive Impressions Supervisor Wall Clock"/>
    <n v="67.36"/>
    <n v="2"/>
    <n v="10.1"/>
    <x v="3"/>
    <x v="1"/>
  </r>
  <r>
    <x v="373"/>
    <x v="378"/>
    <x v="16"/>
    <x v="1"/>
    <x v="8"/>
    <s v="Executive Impressions 14&quot; Two-Color Numerals Wall Clock"/>
    <n v="54.53"/>
    <n v="3"/>
    <n v="14.31"/>
    <x v="3"/>
    <x v="1"/>
  </r>
  <r>
    <x v="373"/>
    <x v="539"/>
    <x v="3"/>
    <x v="2"/>
    <x v="16"/>
    <s v="Canon PC-428 Personal Copier"/>
    <n v="639.97"/>
    <n v="4"/>
    <n v="215.99"/>
    <x v="3"/>
    <x v="1"/>
  </r>
  <r>
    <x v="373"/>
    <x v="539"/>
    <x v="3"/>
    <x v="0"/>
    <x v="0"/>
    <s v="Easy-staple paper"/>
    <n v="52.76"/>
    <n v="2"/>
    <n v="24.27"/>
    <x v="3"/>
    <x v="1"/>
  </r>
  <r>
    <x v="374"/>
    <x v="629"/>
    <x v="22"/>
    <x v="0"/>
    <x v="2"/>
    <s v="Rogers Jumbo File, Granite"/>
    <n v="40.74"/>
    <n v="3"/>
    <n v="0.41"/>
    <x v="3"/>
    <x v="1"/>
  </r>
  <r>
    <x v="375"/>
    <x v="456"/>
    <x v="3"/>
    <x v="2"/>
    <x v="9"/>
    <s v="Plantronics Audio 478 Stereo USB Headset"/>
    <n v="199.96"/>
    <n v="4"/>
    <n v="69.989999999999995"/>
    <x v="3"/>
    <x v="1"/>
  </r>
  <r>
    <x v="375"/>
    <x v="456"/>
    <x v="3"/>
    <x v="1"/>
    <x v="13"/>
    <s v="Hon 94000 Series Round Tables"/>
    <n v="710.83"/>
    <n v="3"/>
    <n v="-97.74"/>
    <x v="3"/>
    <x v="1"/>
  </r>
  <r>
    <x v="375"/>
    <x v="630"/>
    <x v="31"/>
    <x v="0"/>
    <x v="14"/>
    <s v="Martin-Yale Premier Letter Opener"/>
    <n v="12.88"/>
    <n v="1"/>
    <n v="0.39"/>
    <x v="3"/>
    <x v="1"/>
  </r>
  <r>
    <x v="375"/>
    <x v="631"/>
    <x v="12"/>
    <x v="0"/>
    <x v="0"/>
    <s v="Xerox 210"/>
    <n v="31.1"/>
    <n v="6"/>
    <n v="10.89"/>
    <x v="3"/>
    <x v="1"/>
  </r>
  <r>
    <x v="375"/>
    <x v="631"/>
    <x v="12"/>
    <x v="0"/>
    <x v="0"/>
    <s v="Xerox 1973"/>
    <n v="54.82"/>
    <n v="3"/>
    <n v="17.82"/>
    <x v="3"/>
    <x v="1"/>
  </r>
  <r>
    <x v="375"/>
    <x v="478"/>
    <x v="3"/>
    <x v="1"/>
    <x v="8"/>
    <s v="Flat Face Poster Frame"/>
    <n v="37.68"/>
    <n v="2"/>
    <n v="15.83"/>
    <x v="3"/>
    <x v="1"/>
  </r>
  <r>
    <x v="375"/>
    <x v="478"/>
    <x v="3"/>
    <x v="2"/>
    <x v="6"/>
    <s v="Aastra 57i VoIP phone"/>
    <n v="258.58"/>
    <n v="2"/>
    <n v="19.39"/>
    <x v="3"/>
    <x v="1"/>
  </r>
  <r>
    <x v="375"/>
    <x v="478"/>
    <x v="3"/>
    <x v="0"/>
    <x v="12"/>
    <s v="3M Replacement Filter for Office Air Cleaner for 20' x 33' Room"/>
    <n v="75.84"/>
    <n v="2"/>
    <n v="29.58"/>
    <x v="3"/>
    <x v="1"/>
  </r>
  <r>
    <x v="375"/>
    <x v="331"/>
    <x v="40"/>
    <x v="0"/>
    <x v="3"/>
    <s v="Fellowes Black Plastic Comb Bindings"/>
    <n v="17.43"/>
    <n v="3"/>
    <n v="8.02"/>
    <x v="3"/>
    <x v="1"/>
  </r>
  <r>
    <x v="375"/>
    <x v="632"/>
    <x v="3"/>
    <x v="1"/>
    <x v="13"/>
    <s v="Iceberg OfficeWorks 42&quot; Round Tables"/>
    <n v="241.57"/>
    <n v="2"/>
    <n v="-15.1"/>
    <x v="3"/>
    <x v="1"/>
  </r>
  <r>
    <x v="375"/>
    <x v="632"/>
    <x v="3"/>
    <x v="2"/>
    <x v="6"/>
    <s v="Polycom CX600 IP Phone VoIP phone"/>
    <n v="479.92"/>
    <n v="2"/>
    <n v="41.99"/>
    <x v="3"/>
    <x v="1"/>
  </r>
  <r>
    <x v="375"/>
    <x v="433"/>
    <x v="12"/>
    <x v="0"/>
    <x v="2"/>
    <s v="Neat Ideas Personal Hanging Folder Files, Black"/>
    <n v="10.74"/>
    <n v="1"/>
    <n v="0.81"/>
    <x v="3"/>
    <x v="1"/>
  </r>
  <r>
    <x v="375"/>
    <x v="558"/>
    <x v="0"/>
    <x v="1"/>
    <x v="13"/>
    <s v="Chromcraft Bull-Nose Wood Round Conference Table Top, Wood Base"/>
    <n v="609.98"/>
    <n v="4"/>
    <n v="-113.28"/>
    <x v="3"/>
    <x v="1"/>
  </r>
  <r>
    <x v="375"/>
    <x v="558"/>
    <x v="0"/>
    <x v="1"/>
    <x v="13"/>
    <s v="Iceberg OfficeWorks 42&quot; Round Tables"/>
    <n v="211.37"/>
    <n v="2"/>
    <n v="-45.29"/>
    <x v="3"/>
    <x v="1"/>
  </r>
  <r>
    <x v="375"/>
    <x v="558"/>
    <x v="0"/>
    <x v="2"/>
    <x v="6"/>
    <s v="Apple iPhone 5C"/>
    <n v="239.98"/>
    <n v="3"/>
    <n v="18"/>
    <x v="3"/>
    <x v="1"/>
  </r>
  <r>
    <x v="376"/>
    <x v="633"/>
    <x v="11"/>
    <x v="0"/>
    <x v="12"/>
    <s v="Acco Smartsocket Color-Coded Six-Outlet AC Adapter Model Surge Protectors"/>
    <n v="35.21"/>
    <n v="1"/>
    <n v="2.64"/>
    <x v="3"/>
    <x v="1"/>
  </r>
  <r>
    <x v="377"/>
    <x v="161"/>
    <x v="10"/>
    <x v="0"/>
    <x v="12"/>
    <s v="Belkin F9H710-06 7 Outlet SurgeMaster Surge Protector"/>
    <n v="45.22"/>
    <n v="3"/>
    <n v="4.5199999999999996"/>
    <x v="3"/>
    <x v="1"/>
  </r>
  <r>
    <x v="377"/>
    <x v="161"/>
    <x v="10"/>
    <x v="0"/>
    <x v="7"/>
    <s v="Super Bands, 12/Pack"/>
    <n v="10.42"/>
    <n v="7"/>
    <n v="-2.21"/>
    <x v="3"/>
    <x v="1"/>
  </r>
  <r>
    <x v="377"/>
    <x v="161"/>
    <x v="10"/>
    <x v="0"/>
    <x v="4"/>
    <s v="Crayola Colored Pencils"/>
    <n v="7.87"/>
    <n v="3"/>
    <n v="1.28"/>
    <x v="3"/>
    <x v="1"/>
  </r>
  <r>
    <x v="377"/>
    <x v="161"/>
    <x v="10"/>
    <x v="2"/>
    <x v="6"/>
    <s v="Plantronics 81402"/>
    <n v="118.78"/>
    <n v="3"/>
    <n v="-27.72"/>
    <x v="3"/>
    <x v="1"/>
  </r>
  <r>
    <x v="377"/>
    <x v="161"/>
    <x v="10"/>
    <x v="0"/>
    <x v="7"/>
    <s v="Assorted Color Push Pins"/>
    <n v="1.45"/>
    <n v="1"/>
    <n v="0.24"/>
    <x v="3"/>
    <x v="1"/>
  </r>
  <r>
    <x v="377"/>
    <x v="161"/>
    <x v="10"/>
    <x v="0"/>
    <x v="3"/>
    <s v="GBC Velobind Prepunched Cover Sets, Regency Series"/>
    <n v="55.47"/>
    <n v="5"/>
    <n v="-46.23"/>
    <x v="3"/>
    <x v="1"/>
  </r>
  <r>
    <x v="377"/>
    <x v="396"/>
    <x v="2"/>
    <x v="0"/>
    <x v="7"/>
    <s v="Staples"/>
    <n v="12.58"/>
    <n v="4"/>
    <n v="4.09"/>
    <x v="3"/>
    <x v="1"/>
  </r>
  <r>
    <x v="377"/>
    <x v="417"/>
    <x v="1"/>
    <x v="2"/>
    <x v="16"/>
    <s v="Canon PC940 Copier"/>
    <n v="1439.97"/>
    <n v="4"/>
    <n v="485.99"/>
    <x v="3"/>
    <x v="1"/>
  </r>
  <r>
    <x v="377"/>
    <x v="417"/>
    <x v="1"/>
    <x v="2"/>
    <x v="9"/>
    <s v="Logitech Keyboard K120"/>
    <n v="43.56"/>
    <n v="3"/>
    <n v="-4.9000000000000004"/>
    <x v="3"/>
    <x v="1"/>
  </r>
  <r>
    <x v="377"/>
    <x v="172"/>
    <x v="6"/>
    <x v="2"/>
    <x v="6"/>
    <s v="Konftel 250 ConferenceÂ phoneÂ - Charcoal black"/>
    <n v="569.64"/>
    <n v="2"/>
    <n v="148.11000000000001"/>
    <x v="3"/>
    <x v="1"/>
  </r>
  <r>
    <x v="377"/>
    <x v="172"/>
    <x v="6"/>
    <x v="0"/>
    <x v="3"/>
    <s v="Cardinal EasyOpen D-Ring Binders"/>
    <n v="9.14"/>
    <n v="1"/>
    <n v="4.57"/>
    <x v="3"/>
    <x v="1"/>
  </r>
  <r>
    <x v="377"/>
    <x v="172"/>
    <x v="6"/>
    <x v="1"/>
    <x v="8"/>
    <s v="Tenex Antistatic Computer Chair Mats"/>
    <n v="1196.8599999999999"/>
    <n v="7"/>
    <n v="119.69"/>
    <x v="3"/>
    <x v="1"/>
  </r>
  <r>
    <x v="377"/>
    <x v="172"/>
    <x v="6"/>
    <x v="1"/>
    <x v="11"/>
    <s v="O'Sullivan 3-Shelf Heavy-Duty Bookcases"/>
    <n v="523.26"/>
    <n v="9"/>
    <n v="125.58"/>
    <x v="3"/>
    <x v="1"/>
  </r>
  <r>
    <x v="377"/>
    <x v="491"/>
    <x v="20"/>
    <x v="1"/>
    <x v="5"/>
    <s v="Novimex Turbo Task Chair"/>
    <n v="127.76"/>
    <n v="2"/>
    <n v="2.84"/>
    <x v="3"/>
    <x v="1"/>
  </r>
  <r>
    <x v="378"/>
    <x v="208"/>
    <x v="3"/>
    <x v="0"/>
    <x v="4"/>
    <s v="Prang Drawing Pencil Set"/>
    <n v="5.56"/>
    <n v="2"/>
    <n v="2.2200000000000002"/>
    <x v="3"/>
    <x v="1"/>
  </r>
  <r>
    <x v="378"/>
    <x v="208"/>
    <x v="3"/>
    <x v="2"/>
    <x v="9"/>
    <s v="Plantronics S12 Corded Telephone Headset System"/>
    <n v="323.37"/>
    <n v="3"/>
    <n v="129.35"/>
    <x v="3"/>
    <x v="1"/>
  </r>
  <r>
    <x v="378"/>
    <x v="208"/>
    <x v="3"/>
    <x v="2"/>
    <x v="6"/>
    <s v="Plantronics Calisto P620-M USB Wireless Speakerphone System"/>
    <n v="783.96"/>
    <n v="5"/>
    <n v="68.599999999999994"/>
    <x v="3"/>
    <x v="1"/>
  </r>
  <r>
    <x v="378"/>
    <x v="208"/>
    <x v="3"/>
    <x v="0"/>
    <x v="12"/>
    <s v="Hoover Upright Vacuum With Dirt Cup"/>
    <n v="1447.65"/>
    <n v="5"/>
    <n v="419.82"/>
    <x v="3"/>
    <x v="1"/>
  </r>
  <r>
    <x v="378"/>
    <x v="208"/>
    <x v="3"/>
    <x v="0"/>
    <x v="0"/>
    <s v="Xerox 1903"/>
    <n v="11.96"/>
    <n v="2"/>
    <n v="5.86"/>
    <x v="3"/>
    <x v="1"/>
  </r>
  <r>
    <x v="378"/>
    <x v="401"/>
    <x v="20"/>
    <x v="2"/>
    <x v="9"/>
    <s v="Enermax Acrylux Wireless Keyboard"/>
    <n v="99.6"/>
    <n v="1"/>
    <n v="36.85"/>
    <x v="3"/>
    <x v="1"/>
  </r>
  <r>
    <x v="378"/>
    <x v="401"/>
    <x v="20"/>
    <x v="0"/>
    <x v="3"/>
    <s v="DXL Angle-View Binders with Locking Rings, Black"/>
    <n v="62.3"/>
    <n v="13"/>
    <n v="21.02"/>
    <x v="3"/>
    <x v="1"/>
  </r>
  <r>
    <x v="378"/>
    <x v="401"/>
    <x v="20"/>
    <x v="0"/>
    <x v="4"/>
    <s v="Barrel Sharpener"/>
    <n v="10.71"/>
    <n v="3"/>
    <n v="2.78"/>
    <x v="3"/>
    <x v="1"/>
  </r>
  <r>
    <x v="379"/>
    <x v="0"/>
    <x v="18"/>
    <x v="0"/>
    <x v="3"/>
    <s v="C-Line Peel &amp; Stick Add-On Filing Pockets, 8-3/4 x 5-1/8, 10/Pack"/>
    <n v="38.22"/>
    <n v="6"/>
    <n v="17.96"/>
    <x v="3"/>
    <x v="1"/>
  </r>
  <r>
    <x v="379"/>
    <x v="0"/>
    <x v="18"/>
    <x v="0"/>
    <x v="1"/>
    <s v="Avery 485"/>
    <n v="75.180000000000007"/>
    <n v="6"/>
    <n v="35.33"/>
    <x v="3"/>
    <x v="1"/>
  </r>
  <r>
    <x v="379"/>
    <x v="0"/>
    <x v="18"/>
    <x v="1"/>
    <x v="8"/>
    <s v="Longer-Life Soft White Bulbs"/>
    <n v="6.16"/>
    <n v="2"/>
    <n v="2.96"/>
    <x v="3"/>
    <x v="1"/>
  </r>
  <r>
    <x v="379"/>
    <x v="0"/>
    <x v="18"/>
    <x v="1"/>
    <x v="5"/>
    <s v="Global Leather Task Chair, Black"/>
    <n v="89.99"/>
    <n v="1"/>
    <n v="17.100000000000001"/>
    <x v="3"/>
    <x v="1"/>
  </r>
  <r>
    <x v="379"/>
    <x v="439"/>
    <x v="8"/>
    <x v="2"/>
    <x v="9"/>
    <s v="Memorex Froggy Flash Drive 8 GB"/>
    <n v="106.5"/>
    <n v="6"/>
    <n v="41.54"/>
    <x v="3"/>
    <x v="1"/>
  </r>
  <r>
    <x v="379"/>
    <x v="334"/>
    <x v="20"/>
    <x v="0"/>
    <x v="1"/>
    <s v="Avery 486"/>
    <n v="21.93"/>
    <n v="3"/>
    <n v="10.31"/>
    <x v="3"/>
    <x v="1"/>
  </r>
  <r>
    <x v="379"/>
    <x v="354"/>
    <x v="3"/>
    <x v="0"/>
    <x v="2"/>
    <s v="Tennsco Stur-D-Stor Boltless Shelving, 5 Shelves, 24&quot; Deep, Sand"/>
    <n v="947.17"/>
    <n v="7"/>
    <n v="9.4700000000000006"/>
    <x v="3"/>
    <x v="1"/>
  </r>
  <r>
    <x v="379"/>
    <x v="354"/>
    <x v="3"/>
    <x v="0"/>
    <x v="0"/>
    <s v="Xerox 19"/>
    <n v="61.96"/>
    <n v="2"/>
    <n v="27.88"/>
    <x v="3"/>
    <x v="1"/>
  </r>
  <r>
    <x v="379"/>
    <x v="180"/>
    <x v="3"/>
    <x v="0"/>
    <x v="2"/>
    <s v="Advantus Rolling Drawer Organizers"/>
    <n v="115.44"/>
    <n v="3"/>
    <n v="30.01"/>
    <x v="3"/>
    <x v="1"/>
  </r>
  <r>
    <x v="379"/>
    <x v="634"/>
    <x v="0"/>
    <x v="2"/>
    <x v="9"/>
    <s v="TRENDnet 56K USB 2.0 Phone, Internet and Fax Modem"/>
    <n v="41.42"/>
    <n v="2"/>
    <n v="8.2799999999999994"/>
    <x v="3"/>
    <x v="1"/>
  </r>
  <r>
    <x v="379"/>
    <x v="634"/>
    <x v="0"/>
    <x v="2"/>
    <x v="6"/>
    <s v="Grandstream GXP2100 Mainstream Business Phone"/>
    <n v="244.77"/>
    <n v="4"/>
    <n v="24.48"/>
    <x v="3"/>
    <x v="1"/>
  </r>
  <r>
    <x v="379"/>
    <x v="634"/>
    <x v="0"/>
    <x v="0"/>
    <x v="4"/>
    <s v="Boston School Pro Electric Pencil Sharpener, 1670"/>
    <n v="74.349999999999994"/>
    <n v="3"/>
    <n v="6.51"/>
    <x v="3"/>
    <x v="1"/>
  </r>
  <r>
    <x v="379"/>
    <x v="634"/>
    <x v="0"/>
    <x v="0"/>
    <x v="3"/>
    <s v="GBC Standard Recycled Report Covers, Clear Plastic Sheets"/>
    <n v="4.3099999999999996"/>
    <n v="2"/>
    <n v="-6.9"/>
    <x v="3"/>
    <x v="1"/>
  </r>
  <r>
    <x v="379"/>
    <x v="634"/>
    <x v="0"/>
    <x v="1"/>
    <x v="5"/>
    <s v="Global Geo Office Task Chair, Gray"/>
    <n v="56.69"/>
    <n v="1"/>
    <n v="-20.25"/>
    <x v="3"/>
    <x v="1"/>
  </r>
  <r>
    <x v="379"/>
    <x v="634"/>
    <x v="0"/>
    <x v="2"/>
    <x v="6"/>
    <s v="Lunatik TT5L-002 Taktik Strike Impact Protection System for iPhone 5"/>
    <n v="97.97"/>
    <n v="2"/>
    <n v="6.12"/>
    <x v="3"/>
    <x v="1"/>
  </r>
  <r>
    <x v="379"/>
    <x v="634"/>
    <x v="0"/>
    <x v="0"/>
    <x v="4"/>
    <s v="Newell 348"/>
    <n v="7.87"/>
    <n v="3"/>
    <n v="0.89"/>
    <x v="3"/>
    <x v="1"/>
  </r>
  <r>
    <x v="379"/>
    <x v="634"/>
    <x v="0"/>
    <x v="0"/>
    <x v="0"/>
    <s v="Xerox 1994"/>
    <n v="15.55"/>
    <n v="3"/>
    <n v="5.44"/>
    <x v="3"/>
    <x v="1"/>
  </r>
  <r>
    <x v="379"/>
    <x v="634"/>
    <x v="0"/>
    <x v="0"/>
    <x v="3"/>
    <s v="GBC Plastic Binding Combs"/>
    <n v="1.48"/>
    <n v="1"/>
    <n v="-2.29"/>
    <x v="3"/>
    <x v="1"/>
  </r>
  <r>
    <x v="380"/>
    <x v="190"/>
    <x v="0"/>
    <x v="0"/>
    <x v="12"/>
    <s v="Fellowes Premier Superior Surge Suppressor, 10-Outlet, With Phone and Remote"/>
    <n v="19.57"/>
    <n v="2"/>
    <n v="-52.83"/>
    <x v="3"/>
    <x v="1"/>
  </r>
  <r>
    <x v="380"/>
    <x v="190"/>
    <x v="0"/>
    <x v="0"/>
    <x v="3"/>
    <s v="Fellowes PB300 Plastic Comb Binding Machine"/>
    <n v="310.39"/>
    <n v="4"/>
    <n v="-512.15"/>
    <x v="3"/>
    <x v="1"/>
  </r>
  <r>
    <x v="381"/>
    <x v="161"/>
    <x v="4"/>
    <x v="2"/>
    <x v="6"/>
    <s v="Pyle PMP37LED"/>
    <n v="287.97000000000003"/>
    <n v="3"/>
    <n v="77.75"/>
    <x v="3"/>
    <x v="1"/>
  </r>
  <r>
    <x v="381"/>
    <x v="161"/>
    <x v="4"/>
    <x v="1"/>
    <x v="8"/>
    <s v="GE 48&quot; Fluorescent Tube, Cool White Energy Saver, 34 Watts, 30/Box"/>
    <n v="595.38"/>
    <n v="6"/>
    <n v="297.69"/>
    <x v="3"/>
    <x v="1"/>
  </r>
  <r>
    <x v="381"/>
    <x v="161"/>
    <x v="4"/>
    <x v="0"/>
    <x v="0"/>
    <s v="Xerox 2"/>
    <n v="12.96"/>
    <n v="2"/>
    <n v="6.22"/>
    <x v="3"/>
    <x v="1"/>
  </r>
  <r>
    <x v="381"/>
    <x v="414"/>
    <x v="0"/>
    <x v="0"/>
    <x v="0"/>
    <s v="Xerox 1916"/>
    <n v="117.46"/>
    <n v="3"/>
    <n v="44.05"/>
    <x v="3"/>
    <x v="1"/>
  </r>
  <r>
    <x v="381"/>
    <x v="635"/>
    <x v="14"/>
    <x v="0"/>
    <x v="10"/>
    <s v="Tyvek Side-Opening Peel &amp; Seel Expanding Envelopes"/>
    <n v="180.96"/>
    <n v="2"/>
    <n v="81.430000000000007"/>
    <x v="3"/>
    <x v="1"/>
  </r>
  <r>
    <x v="382"/>
    <x v="636"/>
    <x v="5"/>
    <x v="1"/>
    <x v="5"/>
    <s v="Global Deluxe Office Fabric Chairs"/>
    <n v="191.96"/>
    <n v="2"/>
    <n v="51.83"/>
    <x v="3"/>
    <x v="1"/>
  </r>
  <r>
    <x v="382"/>
    <x v="636"/>
    <x v="5"/>
    <x v="0"/>
    <x v="3"/>
    <s v="Wilson Jones Hanging View Binder, White, 1&quot;"/>
    <n v="21.3"/>
    <n v="3"/>
    <n v="9.8000000000000007"/>
    <x v="3"/>
    <x v="1"/>
  </r>
  <r>
    <x v="382"/>
    <x v="636"/>
    <x v="5"/>
    <x v="2"/>
    <x v="6"/>
    <s v="Jabra SPEAK 410"/>
    <n v="469.95"/>
    <n v="5"/>
    <n v="131.59"/>
    <x v="3"/>
    <x v="1"/>
  </r>
  <r>
    <x v="382"/>
    <x v="636"/>
    <x v="5"/>
    <x v="1"/>
    <x v="8"/>
    <s v="Tenex &quot;The Solids&quot; Textured Chair Mats"/>
    <n v="209.88"/>
    <n v="3"/>
    <n v="35.68"/>
    <x v="3"/>
    <x v="1"/>
  </r>
  <r>
    <x v="383"/>
    <x v="86"/>
    <x v="3"/>
    <x v="2"/>
    <x v="6"/>
    <s v="Logitech B530 USBÂ HeadsetÂ -Â headsetÂ - Full size, Binaural"/>
    <n v="88.78"/>
    <n v="3"/>
    <n v="7.77"/>
    <x v="3"/>
    <x v="1"/>
  </r>
  <r>
    <x v="383"/>
    <x v="86"/>
    <x v="3"/>
    <x v="0"/>
    <x v="4"/>
    <s v="Boston 1730 StandUp Electric Pencil Sharpener"/>
    <n v="64.14"/>
    <n v="3"/>
    <n v="16.68"/>
    <x v="3"/>
    <x v="1"/>
  </r>
  <r>
    <x v="384"/>
    <x v="35"/>
    <x v="20"/>
    <x v="0"/>
    <x v="4"/>
    <s v="BOSTON Ranger #55 Pencil Sharpener, Black"/>
    <n v="25.99"/>
    <n v="1"/>
    <n v="7.54"/>
    <x v="3"/>
    <x v="1"/>
  </r>
  <r>
    <x v="385"/>
    <x v="65"/>
    <x v="3"/>
    <x v="0"/>
    <x v="3"/>
    <s v="Fellowes Black Plastic Comb Bindings"/>
    <n v="13.94"/>
    <n v="3"/>
    <n v="4.53"/>
    <x v="3"/>
    <x v="1"/>
  </r>
  <r>
    <x v="385"/>
    <x v="315"/>
    <x v="20"/>
    <x v="0"/>
    <x v="12"/>
    <s v="Holmes Replacement Filter for HEPA Air Cleaner, Very Large Room, HEPA Filter"/>
    <n v="206.43"/>
    <n v="3"/>
    <n v="90.83"/>
    <x v="3"/>
    <x v="1"/>
  </r>
  <r>
    <x v="385"/>
    <x v="603"/>
    <x v="21"/>
    <x v="0"/>
    <x v="4"/>
    <s v="Newell 324"/>
    <n v="57.75"/>
    <n v="5"/>
    <n v="16.170000000000002"/>
    <x v="3"/>
    <x v="1"/>
  </r>
  <r>
    <x v="385"/>
    <x v="603"/>
    <x v="21"/>
    <x v="0"/>
    <x v="12"/>
    <s v="Belkin 5 Outlet SurgeMaster Power Centers"/>
    <n v="272.39999999999998"/>
    <n v="5"/>
    <n v="76.27"/>
    <x v="3"/>
    <x v="1"/>
  </r>
  <r>
    <x v="385"/>
    <x v="456"/>
    <x v="1"/>
    <x v="0"/>
    <x v="2"/>
    <s v="SAFCO Commercial Wire Shelving, Black"/>
    <n v="221.02"/>
    <n v="2"/>
    <n v="-55.26"/>
    <x v="3"/>
    <x v="1"/>
  </r>
  <r>
    <x v="385"/>
    <x v="456"/>
    <x v="1"/>
    <x v="1"/>
    <x v="5"/>
    <s v="Global Armless Task Chair, Royal Blue"/>
    <n v="128.06"/>
    <n v="3"/>
    <n v="-23.78"/>
    <x v="3"/>
    <x v="1"/>
  </r>
  <r>
    <x v="385"/>
    <x v="637"/>
    <x v="3"/>
    <x v="0"/>
    <x v="10"/>
    <s v="Laser &amp; Ink Jet Business Envelopes"/>
    <n v="21.34"/>
    <n v="2"/>
    <n v="9.82"/>
    <x v="3"/>
    <x v="1"/>
  </r>
  <r>
    <x v="386"/>
    <x v="264"/>
    <x v="15"/>
    <x v="1"/>
    <x v="5"/>
    <s v="High-Back Leather Manager's Chair"/>
    <n v="831.94"/>
    <n v="8"/>
    <n v="-114.39"/>
    <x v="3"/>
    <x v="1"/>
  </r>
  <r>
    <x v="386"/>
    <x v="264"/>
    <x v="15"/>
    <x v="1"/>
    <x v="8"/>
    <s v="Tenex Traditional Chairmats for Medium Pile Carpet, Standard Lip, 36&quot; x 48&quot;"/>
    <n v="97.04"/>
    <n v="2"/>
    <n v="1.21"/>
    <x v="3"/>
    <x v="1"/>
  </r>
  <r>
    <x v="386"/>
    <x v="264"/>
    <x v="15"/>
    <x v="0"/>
    <x v="2"/>
    <s v="Safco Industrial Wire Shelving System"/>
    <n v="72.78"/>
    <n v="1"/>
    <n v="-18.2"/>
    <x v="3"/>
    <x v="1"/>
  </r>
  <r>
    <x v="386"/>
    <x v="517"/>
    <x v="0"/>
    <x v="1"/>
    <x v="5"/>
    <s v="Hon 4070 Series Pagoda Armless Upholstered Stacking Chairs"/>
    <n v="408.42"/>
    <n v="2"/>
    <n v="-5.83"/>
    <x v="3"/>
    <x v="1"/>
  </r>
  <r>
    <x v="386"/>
    <x v="620"/>
    <x v="3"/>
    <x v="1"/>
    <x v="5"/>
    <s v="SAFCO Optional Arm Kit for Workspace Cribbage Stacking Chair"/>
    <n v="63.94"/>
    <n v="3"/>
    <n v="6.39"/>
    <x v="3"/>
    <x v="1"/>
  </r>
  <r>
    <x v="386"/>
    <x v="620"/>
    <x v="3"/>
    <x v="0"/>
    <x v="4"/>
    <s v="Newell 345"/>
    <n v="59.52"/>
    <n v="3"/>
    <n v="15.48"/>
    <x v="3"/>
    <x v="1"/>
  </r>
  <r>
    <x v="386"/>
    <x v="620"/>
    <x v="3"/>
    <x v="2"/>
    <x v="6"/>
    <s v="RCA ViSYS 25825 Wireless digital phone"/>
    <n v="311.98"/>
    <n v="3"/>
    <n v="39"/>
    <x v="3"/>
    <x v="1"/>
  </r>
  <r>
    <x v="386"/>
    <x v="620"/>
    <x v="3"/>
    <x v="0"/>
    <x v="3"/>
    <s v="GBC Premium Transparent Covers with Diagonal Lined Pattern"/>
    <n v="50.35"/>
    <n v="3"/>
    <n v="17.62"/>
    <x v="3"/>
    <x v="1"/>
  </r>
  <r>
    <x v="386"/>
    <x v="52"/>
    <x v="16"/>
    <x v="1"/>
    <x v="13"/>
    <s v="Bretford CR4500 Series Slim Rectangular Table"/>
    <n v="191.52"/>
    <n v="1"/>
    <n v="-76.61"/>
    <x v="3"/>
    <x v="1"/>
  </r>
  <r>
    <x v="386"/>
    <x v="52"/>
    <x v="16"/>
    <x v="0"/>
    <x v="4"/>
    <s v="Crayola Colored Pencils"/>
    <n v="2.62"/>
    <n v="1"/>
    <n v="0.43"/>
    <x v="3"/>
    <x v="1"/>
  </r>
  <r>
    <x v="387"/>
    <x v="217"/>
    <x v="44"/>
    <x v="0"/>
    <x v="4"/>
    <s v="Staples in misc. colors"/>
    <n v="22.74"/>
    <n v="3"/>
    <n v="8.8699999999999992"/>
    <x v="3"/>
    <x v="1"/>
  </r>
  <r>
    <x v="387"/>
    <x v="217"/>
    <x v="44"/>
    <x v="1"/>
    <x v="5"/>
    <s v="Global Comet Stacking Arm Chair"/>
    <n v="1267.53"/>
    <n v="3"/>
    <n v="316.88"/>
    <x v="3"/>
    <x v="1"/>
  </r>
  <r>
    <x v="387"/>
    <x v="217"/>
    <x v="44"/>
    <x v="2"/>
    <x v="15"/>
    <s v="Cisco SPA525G2 5-Line IP Phone"/>
    <n v="1379.92"/>
    <n v="8"/>
    <n v="648.55999999999995"/>
    <x v="3"/>
    <x v="1"/>
  </r>
  <r>
    <x v="387"/>
    <x v="529"/>
    <x v="26"/>
    <x v="0"/>
    <x v="12"/>
    <s v="Belkin 6 Outlet Metallic Surge Strip"/>
    <n v="43.56"/>
    <n v="5"/>
    <n v="3.27"/>
    <x v="3"/>
    <x v="1"/>
  </r>
  <r>
    <x v="387"/>
    <x v="529"/>
    <x v="26"/>
    <x v="0"/>
    <x v="14"/>
    <s v="Acme Value Line Scissors"/>
    <n v="5.84"/>
    <n v="2"/>
    <n v="0.73"/>
    <x v="3"/>
    <x v="1"/>
  </r>
  <r>
    <x v="388"/>
    <x v="277"/>
    <x v="0"/>
    <x v="0"/>
    <x v="12"/>
    <s v="Holmes Odor Grabber"/>
    <n v="8.65"/>
    <n v="3"/>
    <n v="-20.329999999999998"/>
    <x v="3"/>
    <x v="1"/>
  </r>
  <r>
    <x v="388"/>
    <x v="277"/>
    <x v="0"/>
    <x v="0"/>
    <x v="2"/>
    <s v="Akro-Mils 12-Gallon Tote"/>
    <n v="23.83"/>
    <n v="3"/>
    <n v="2.68"/>
    <x v="3"/>
    <x v="1"/>
  </r>
  <r>
    <x v="388"/>
    <x v="277"/>
    <x v="0"/>
    <x v="0"/>
    <x v="3"/>
    <s v="GBC Twin Loop Wire Binding Elements, 9/16&quot; Spine, Black"/>
    <n v="12.18"/>
    <n v="4"/>
    <n v="-18.87"/>
    <x v="3"/>
    <x v="1"/>
  </r>
  <r>
    <x v="388"/>
    <x v="26"/>
    <x v="14"/>
    <x v="0"/>
    <x v="12"/>
    <s v="Kensington 7 Outlet MasterPiece Power Center with Fax/Phone Line Protection"/>
    <n v="186.73"/>
    <n v="1"/>
    <n v="41.5"/>
    <x v="3"/>
    <x v="1"/>
  </r>
  <r>
    <x v="388"/>
    <x v="26"/>
    <x v="14"/>
    <x v="0"/>
    <x v="3"/>
    <s v="Fellowes PB500 Electric Punch Plastic Comb Binding Machine with Manual Bind"/>
    <n v="3812.97"/>
    <n v="3"/>
    <n v="1906.49"/>
    <x v="3"/>
    <x v="1"/>
  </r>
  <r>
    <x v="389"/>
    <x v="412"/>
    <x v="2"/>
    <x v="0"/>
    <x v="0"/>
    <s v="Xerox 1949"/>
    <n v="7.97"/>
    <n v="2"/>
    <n v="2.89"/>
    <x v="3"/>
    <x v="1"/>
  </r>
  <r>
    <x v="390"/>
    <x v="152"/>
    <x v="1"/>
    <x v="1"/>
    <x v="5"/>
    <s v="Global Value Mid-Back Manager's Chair, Gray"/>
    <n v="213.12"/>
    <n v="5"/>
    <n v="-15.22"/>
    <x v="3"/>
    <x v="1"/>
  </r>
  <r>
    <x v="390"/>
    <x v="157"/>
    <x v="10"/>
    <x v="2"/>
    <x v="6"/>
    <s v="Cisco Unified IP Phone 7945G VoIP phone"/>
    <n v="1022.97"/>
    <n v="5"/>
    <n v="-255.74"/>
    <x v="3"/>
    <x v="1"/>
  </r>
  <r>
    <x v="390"/>
    <x v="127"/>
    <x v="3"/>
    <x v="0"/>
    <x v="4"/>
    <s v="Newell 324"/>
    <n v="34.65"/>
    <n v="3"/>
    <n v="9.6999999999999993"/>
    <x v="3"/>
    <x v="1"/>
  </r>
  <r>
    <x v="390"/>
    <x v="127"/>
    <x v="3"/>
    <x v="2"/>
    <x v="6"/>
    <s v="Cush Cases Heavy Duty Rugged Cover Case for Samsung Galaxy S5 - Purple"/>
    <n v="19.8"/>
    <n v="5"/>
    <n v="1.73"/>
    <x v="3"/>
    <x v="1"/>
  </r>
  <r>
    <x v="390"/>
    <x v="638"/>
    <x v="32"/>
    <x v="1"/>
    <x v="8"/>
    <s v="Eldon 200 Class Desk Accessories, Burgundy"/>
    <n v="31.4"/>
    <n v="5"/>
    <n v="13.19"/>
    <x v="3"/>
    <x v="1"/>
  </r>
  <r>
    <x v="390"/>
    <x v="638"/>
    <x v="32"/>
    <x v="1"/>
    <x v="8"/>
    <s v="DAX Two-Tone Rosewood/Black Document Frame, Desktop, 5 x 7"/>
    <n v="9.48"/>
    <n v="1"/>
    <n v="3.79"/>
    <x v="3"/>
    <x v="1"/>
  </r>
  <r>
    <x v="390"/>
    <x v="638"/>
    <x v="32"/>
    <x v="2"/>
    <x v="6"/>
    <s v="iKross Bluetooth Portable Keyboard + Cell Phone Stand Holder + Brush for Apple iPhone 5S 5C 5, 4S 4"/>
    <n v="209.5"/>
    <n v="10"/>
    <n v="58.66"/>
    <x v="3"/>
    <x v="1"/>
  </r>
  <r>
    <x v="390"/>
    <x v="638"/>
    <x v="32"/>
    <x v="1"/>
    <x v="8"/>
    <s v="Eldon ImÃ ge Series Desk Accessories, Clear"/>
    <n v="24.3"/>
    <n v="5"/>
    <n v="10.45"/>
    <x v="3"/>
    <x v="1"/>
  </r>
  <r>
    <x v="390"/>
    <x v="638"/>
    <x v="32"/>
    <x v="0"/>
    <x v="0"/>
    <s v="Weyerhaeuser First Choice Laser/Copy Paper (20Lb. and 88 Bright)"/>
    <n v="6.48"/>
    <n v="1"/>
    <n v="3.11"/>
    <x v="3"/>
    <x v="1"/>
  </r>
  <r>
    <x v="391"/>
    <x v="403"/>
    <x v="3"/>
    <x v="2"/>
    <x v="6"/>
    <s v="OtterBox Defender Series Case - iPhone 5c"/>
    <n v="88.75"/>
    <n v="3"/>
    <n v="11.09"/>
    <x v="4"/>
    <x v="1"/>
  </r>
  <r>
    <x v="391"/>
    <x v="639"/>
    <x v="16"/>
    <x v="1"/>
    <x v="8"/>
    <s v="DAX Black Cherry Wood-Tone Poster Frame"/>
    <n v="63.55"/>
    <n v="3"/>
    <n v="14.3"/>
    <x v="4"/>
    <x v="1"/>
  </r>
  <r>
    <x v="391"/>
    <x v="639"/>
    <x v="16"/>
    <x v="0"/>
    <x v="14"/>
    <s v="Fiskars 8&quot; Scissors, 2/Pack"/>
    <n v="41.38"/>
    <n v="3"/>
    <n v="4.6500000000000004"/>
    <x v="4"/>
    <x v="1"/>
  </r>
  <r>
    <x v="391"/>
    <x v="639"/>
    <x v="16"/>
    <x v="0"/>
    <x v="4"/>
    <s v="Panasonic KP-380BK Classic Electric Pencil Sharpener"/>
    <n v="172.7"/>
    <n v="6"/>
    <n v="10.79"/>
    <x v="4"/>
    <x v="1"/>
  </r>
  <r>
    <x v="391"/>
    <x v="487"/>
    <x v="3"/>
    <x v="0"/>
    <x v="3"/>
    <s v="GBC Twin Loop Wire Binding Elements, 9/16&quot; Spine, Black"/>
    <n v="12.18"/>
    <n v="1"/>
    <n v="4.41"/>
    <x v="4"/>
    <x v="1"/>
  </r>
  <r>
    <x v="391"/>
    <x v="487"/>
    <x v="3"/>
    <x v="0"/>
    <x v="2"/>
    <s v="Eldon Simplefile Box Office"/>
    <n v="37.32"/>
    <n v="3"/>
    <n v="10.45"/>
    <x v="4"/>
    <x v="1"/>
  </r>
  <r>
    <x v="391"/>
    <x v="487"/>
    <x v="3"/>
    <x v="0"/>
    <x v="14"/>
    <s v="Acme 10&quot; Easy Grip Assistive Scissors"/>
    <n v="35.06"/>
    <n v="2"/>
    <n v="10.52"/>
    <x v="4"/>
    <x v="1"/>
  </r>
  <r>
    <x v="392"/>
    <x v="479"/>
    <x v="0"/>
    <x v="0"/>
    <x v="1"/>
    <s v="Avery 501"/>
    <n v="8.86"/>
    <n v="3"/>
    <n v="2.99"/>
    <x v="4"/>
    <x v="1"/>
  </r>
  <r>
    <x v="392"/>
    <x v="479"/>
    <x v="0"/>
    <x v="2"/>
    <x v="6"/>
    <s v="Samsung Rugby III"/>
    <n v="158.38"/>
    <n v="3"/>
    <n v="13.86"/>
    <x v="4"/>
    <x v="1"/>
  </r>
  <r>
    <x v="393"/>
    <x v="640"/>
    <x v="3"/>
    <x v="1"/>
    <x v="8"/>
    <s v="Rubbermaid ClusterMat Chairmats, Mat Size- 66&quot; x 60&quot;, Lip 20&quot; x 11&quot; -90 Degree Angle"/>
    <n v="665.88"/>
    <n v="6"/>
    <n v="106.54"/>
    <x v="4"/>
    <x v="1"/>
  </r>
  <r>
    <x v="393"/>
    <x v="149"/>
    <x v="2"/>
    <x v="0"/>
    <x v="4"/>
    <s v="Sanford Prismacolor Professional Thick Lead Art Pencils, 36-Color Set"/>
    <n v="59.9"/>
    <n v="2"/>
    <n v="14.23"/>
    <x v="4"/>
    <x v="1"/>
  </r>
  <r>
    <x v="393"/>
    <x v="149"/>
    <x v="2"/>
    <x v="0"/>
    <x v="12"/>
    <s v="Holmes Replacement Filter for HEPA Air Cleaner, Large Room"/>
    <n v="23.7"/>
    <n v="2"/>
    <n v="6.52"/>
    <x v="4"/>
    <x v="1"/>
  </r>
  <r>
    <x v="393"/>
    <x v="149"/>
    <x v="2"/>
    <x v="0"/>
    <x v="0"/>
    <s v="Xerox 1897"/>
    <n v="7.97"/>
    <n v="2"/>
    <n v="2.89"/>
    <x v="4"/>
    <x v="1"/>
  </r>
  <r>
    <x v="393"/>
    <x v="149"/>
    <x v="2"/>
    <x v="0"/>
    <x v="12"/>
    <s v="Bravo II Megaboss 12-Amp Hard Body Upright, Replacement Belts, 2 Belts per Pack"/>
    <n v="18.2"/>
    <n v="7"/>
    <n v="2.0499999999999998"/>
    <x v="4"/>
    <x v="1"/>
  </r>
  <r>
    <x v="393"/>
    <x v="149"/>
    <x v="2"/>
    <x v="2"/>
    <x v="9"/>
    <s v="SanDisk Cruzer 16 GB USB Flash Drive"/>
    <n v="27.55"/>
    <n v="3"/>
    <n v="-0.34"/>
    <x v="4"/>
    <x v="1"/>
  </r>
  <r>
    <x v="393"/>
    <x v="149"/>
    <x v="2"/>
    <x v="1"/>
    <x v="5"/>
    <s v="Global Leather Highback Executive Chair with Pneumatic Height Adjustment, Black"/>
    <n v="844.12"/>
    <n v="6"/>
    <n v="-36.18"/>
    <x v="4"/>
    <x v="1"/>
  </r>
  <r>
    <x v="393"/>
    <x v="149"/>
    <x v="2"/>
    <x v="0"/>
    <x v="2"/>
    <s v="Fellowes Bankers Box Stor/Drawer Steel Plus"/>
    <n v="76.75"/>
    <n v="3"/>
    <n v="-9.59"/>
    <x v="4"/>
    <x v="1"/>
  </r>
  <r>
    <x v="393"/>
    <x v="641"/>
    <x v="3"/>
    <x v="0"/>
    <x v="4"/>
    <s v="Newell 317"/>
    <n v="8.82"/>
    <n v="3"/>
    <n v="2.56"/>
    <x v="4"/>
    <x v="1"/>
  </r>
  <r>
    <x v="393"/>
    <x v="641"/>
    <x v="3"/>
    <x v="0"/>
    <x v="3"/>
    <s v="Ibico Recycled Linen-Style Covers"/>
    <n v="62.5"/>
    <n v="2"/>
    <n v="21.87"/>
    <x v="4"/>
    <x v="1"/>
  </r>
  <r>
    <x v="393"/>
    <x v="641"/>
    <x v="3"/>
    <x v="2"/>
    <x v="9"/>
    <s v="LogitechÂ Gaming G510s - Keyboard"/>
    <n v="339.96"/>
    <n v="4"/>
    <n v="122.39"/>
    <x v="4"/>
    <x v="1"/>
  </r>
  <r>
    <x v="393"/>
    <x v="641"/>
    <x v="3"/>
    <x v="0"/>
    <x v="3"/>
    <s v="GBC Linen Binding Covers"/>
    <n v="49.57"/>
    <n v="2"/>
    <n v="17.350000000000001"/>
    <x v="4"/>
    <x v="1"/>
  </r>
  <r>
    <x v="393"/>
    <x v="155"/>
    <x v="3"/>
    <x v="0"/>
    <x v="3"/>
    <s v="Avery Binding System Hidden Tab Executive Style Index Sets"/>
    <n v="13.85"/>
    <n v="3"/>
    <n v="5.19"/>
    <x v="4"/>
    <x v="1"/>
  </r>
  <r>
    <x v="394"/>
    <x v="464"/>
    <x v="20"/>
    <x v="1"/>
    <x v="8"/>
    <s v="Electrix 20W Halogen Replacement Bulb for Zoom-In Desk Lamp"/>
    <n v="26.8"/>
    <n v="2"/>
    <n v="12.86"/>
    <x v="4"/>
    <x v="1"/>
  </r>
  <r>
    <x v="394"/>
    <x v="174"/>
    <x v="1"/>
    <x v="1"/>
    <x v="8"/>
    <s v="Staple-based wall hangings"/>
    <n v="22.29"/>
    <n v="7"/>
    <n v="-8.92"/>
    <x v="4"/>
    <x v="1"/>
  </r>
  <r>
    <x v="394"/>
    <x v="123"/>
    <x v="0"/>
    <x v="2"/>
    <x v="6"/>
    <s v="ShoreTel ShorePhone IP 230 VoIP phone"/>
    <n v="946.34"/>
    <n v="7"/>
    <n v="118.29"/>
    <x v="4"/>
    <x v="1"/>
  </r>
  <r>
    <x v="394"/>
    <x v="642"/>
    <x v="18"/>
    <x v="0"/>
    <x v="4"/>
    <s v="Model L Table or Wall-Mount Pencil Sharpener"/>
    <n v="125.93"/>
    <n v="7"/>
    <n v="35.26"/>
    <x v="4"/>
    <x v="1"/>
  </r>
  <r>
    <x v="395"/>
    <x v="643"/>
    <x v="0"/>
    <x v="1"/>
    <x v="13"/>
    <s v="Chromcraft Round Conference Tables"/>
    <n v="244.01"/>
    <n v="2"/>
    <n v="-31.37"/>
    <x v="4"/>
    <x v="1"/>
  </r>
  <r>
    <x v="395"/>
    <x v="643"/>
    <x v="0"/>
    <x v="0"/>
    <x v="0"/>
    <s v="Xerox 198"/>
    <n v="15.94"/>
    <n v="4"/>
    <n v="5.38"/>
    <x v="4"/>
    <x v="1"/>
  </r>
  <r>
    <x v="395"/>
    <x v="393"/>
    <x v="5"/>
    <x v="0"/>
    <x v="0"/>
    <s v="Xerox 1902"/>
    <n v="45.68"/>
    <n v="2"/>
    <n v="21.01"/>
    <x v="4"/>
    <x v="1"/>
  </r>
  <r>
    <x v="396"/>
    <x v="595"/>
    <x v="10"/>
    <x v="1"/>
    <x v="8"/>
    <s v="Eldon Regeneration Recycled Desk Accessories, Smoke"/>
    <n v="8.35"/>
    <n v="6"/>
    <n v="1.25"/>
    <x v="4"/>
    <x v="1"/>
  </r>
  <r>
    <x v="396"/>
    <x v="158"/>
    <x v="11"/>
    <x v="0"/>
    <x v="4"/>
    <s v="Newell 321"/>
    <n v="5.25"/>
    <n v="2"/>
    <n v="0.59"/>
    <x v="4"/>
    <x v="1"/>
  </r>
  <r>
    <x v="396"/>
    <x v="392"/>
    <x v="28"/>
    <x v="0"/>
    <x v="3"/>
    <s v="Wilson Jones Legal Size Ring Binders"/>
    <n v="43.98"/>
    <n v="2"/>
    <n v="21.99"/>
    <x v="4"/>
    <x v="1"/>
  </r>
  <r>
    <x v="396"/>
    <x v="392"/>
    <x v="28"/>
    <x v="2"/>
    <x v="6"/>
    <s v="VTech DS6151"/>
    <n v="377.97"/>
    <n v="3"/>
    <n v="105.83"/>
    <x v="4"/>
    <x v="1"/>
  </r>
  <r>
    <x v="396"/>
    <x v="392"/>
    <x v="28"/>
    <x v="1"/>
    <x v="8"/>
    <s v="Deflect-o EconoMat Studded, No Bevel Mat for Low Pile Carpeting"/>
    <n v="123.96"/>
    <n v="3"/>
    <n v="11.16"/>
    <x v="4"/>
    <x v="1"/>
  </r>
  <r>
    <x v="396"/>
    <x v="314"/>
    <x v="20"/>
    <x v="0"/>
    <x v="0"/>
    <s v="Xerox 1912"/>
    <n v="37.94"/>
    <n v="2"/>
    <n v="18.21"/>
    <x v="4"/>
    <x v="1"/>
  </r>
  <r>
    <x v="396"/>
    <x v="262"/>
    <x v="20"/>
    <x v="1"/>
    <x v="8"/>
    <s v="DAX Black Cherry Wood-Tone Poster Frame"/>
    <n v="79.44"/>
    <n v="3"/>
    <n v="30.19"/>
    <x v="4"/>
    <x v="1"/>
  </r>
  <r>
    <x v="396"/>
    <x v="262"/>
    <x v="20"/>
    <x v="0"/>
    <x v="14"/>
    <s v="Compact Automatic Electric Letter Opener"/>
    <n v="357.93"/>
    <n v="3"/>
    <n v="7.16"/>
    <x v="4"/>
    <x v="1"/>
  </r>
  <r>
    <x v="396"/>
    <x v="262"/>
    <x v="20"/>
    <x v="1"/>
    <x v="5"/>
    <s v="Situations Contoured Folding Chairs, 4/Set"/>
    <n v="127.76"/>
    <n v="2"/>
    <n v="21.29"/>
    <x v="4"/>
    <x v="1"/>
  </r>
  <r>
    <x v="396"/>
    <x v="262"/>
    <x v="20"/>
    <x v="2"/>
    <x v="16"/>
    <s v="Sharp AL-1530CS Digital Copier"/>
    <n v="2799.94"/>
    <n v="7"/>
    <n v="1014.98"/>
    <x v="4"/>
    <x v="1"/>
  </r>
  <r>
    <x v="396"/>
    <x v="262"/>
    <x v="20"/>
    <x v="0"/>
    <x v="0"/>
    <s v="Xerox 204"/>
    <n v="19.440000000000001"/>
    <n v="3"/>
    <n v="9.33"/>
    <x v="4"/>
    <x v="1"/>
  </r>
  <r>
    <x v="397"/>
    <x v="297"/>
    <x v="5"/>
    <x v="0"/>
    <x v="3"/>
    <s v="Acco Flexible ACCOHIDE Square Ring Data Binder, Dark Blue, 11 1/2&quot; X 14&quot; 7/8&quot;"/>
    <n v="48.81"/>
    <n v="3"/>
    <n v="23.92"/>
    <x v="4"/>
    <x v="1"/>
  </r>
  <r>
    <x v="398"/>
    <x v="285"/>
    <x v="1"/>
    <x v="0"/>
    <x v="12"/>
    <s v="Tripp Lite Isotel 8 Ultra 8 Outlet Metal Surge"/>
    <n v="70.97"/>
    <n v="5"/>
    <n v="-191.62"/>
    <x v="4"/>
    <x v="1"/>
  </r>
  <r>
    <x v="398"/>
    <x v="285"/>
    <x v="1"/>
    <x v="0"/>
    <x v="4"/>
    <s v="Boston KS Multi-Size Manual Pencil Sharpener"/>
    <n v="36.78"/>
    <n v="2"/>
    <n v="3.68"/>
    <x v="4"/>
    <x v="1"/>
  </r>
  <r>
    <x v="398"/>
    <x v="513"/>
    <x v="26"/>
    <x v="2"/>
    <x v="9"/>
    <s v="Belkin Standard 104 key USB Keyboard"/>
    <n v="46.69"/>
    <n v="4"/>
    <n v="-2.92"/>
    <x v="4"/>
    <x v="1"/>
  </r>
  <r>
    <x v="399"/>
    <x v="152"/>
    <x v="12"/>
    <x v="1"/>
    <x v="5"/>
    <s v="Global Chrome Stack Chair"/>
    <n v="191.97"/>
    <n v="7"/>
    <n v="16.8"/>
    <x v="4"/>
    <x v="1"/>
  </r>
  <r>
    <x v="400"/>
    <x v="106"/>
    <x v="3"/>
    <x v="0"/>
    <x v="0"/>
    <s v="Xerox 1962"/>
    <n v="12.84"/>
    <n v="3"/>
    <n v="5.78"/>
    <x v="4"/>
    <x v="1"/>
  </r>
  <r>
    <x v="400"/>
    <x v="106"/>
    <x v="3"/>
    <x v="0"/>
    <x v="0"/>
    <s v="Xerox 1953"/>
    <n v="25.68"/>
    <n v="6"/>
    <n v="11.56"/>
    <x v="4"/>
    <x v="1"/>
  </r>
  <r>
    <x v="400"/>
    <x v="374"/>
    <x v="26"/>
    <x v="2"/>
    <x v="6"/>
    <s v="VTech DS6151"/>
    <n v="201.58"/>
    <n v="2"/>
    <n v="20.16"/>
    <x v="4"/>
    <x v="1"/>
  </r>
  <r>
    <x v="400"/>
    <x v="86"/>
    <x v="20"/>
    <x v="0"/>
    <x v="2"/>
    <s v="Portable Personal File Box"/>
    <n v="36.630000000000003"/>
    <n v="3"/>
    <n v="9.89"/>
    <x v="4"/>
    <x v="1"/>
  </r>
  <r>
    <x v="400"/>
    <x v="644"/>
    <x v="22"/>
    <x v="0"/>
    <x v="3"/>
    <s v="Prestige Round Ring Binders"/>
    <n v="14.59"/>
    <n v="3"/>
    <n v="4.92"/>
    <x v="4"/>
    <x v="1"/>
  </r>
  <r>
    <x v="400"/>
    <x v="229"/>
    <x v="0"/>
    <x v="1"/>
    <x v="8"/>
    <s v="DAX Wood Document Frame."/>
    <n v="21.97"/>
    <n v="4"/>
    <n v="-15.93"/>
    <x v="4"/>
    <x v="1"/>
  </r>
  <r>
    <x v="400"/>
    <x v="229"/>
    <x v="0"/>
    <x v="2"/>
    <x v="6"/>
    <s v="Digium D40 VoIP phone"/>
    <n v="619.15"/>
    <n v="6"/>
    <n v="69.650000000000006"/>
    <x v="4"/>
    <x v="1"/>
  </r>
  <r>
    <x v="400"/>
    <x v="229"/>
    <x v="0"/>
    <x v="0"/>
    <x v="0"/>
    <s v="Xerox 1964"/>
    <n v="127.9"/>
    <n v="7"/>
    <n v="41.57"/>
    <x v="4"/>
    <x v="1"/>
  </r>
  <r>
    <x v="401"/>
    <x v="151"/>
    <x v="1"/>
    <x v="2"/>
    <x v="6"/>
    <s v="Toshiba IPT2010-SD IPÂ Telephone"/>
    <n v="222.38"/>
    <n v="2"/>
    <n v="16.68"/>
    <x v="4"/>
    <x v="1"/>
  </r>
  <r>
    <x v="401"/>
    <x v="151"/>
    <x v="1"/>
    <x v="0"/>
    <x v="7"/>
    <s v="Advantus Plastic Paper Clips"/>
    <n v="16"/>
    <n v="4"/>
    <n v="5.6"/>
    <x v="4"/>
    <x v="1"/>
  </r>
  <r>
    <x v="402"/>
    <x v="618"/>
    <x v="2"/>
    <x v="0"/>
    <x v="4"/>
    <s v="Boston School Pro Electric Pencil Sharpener, 1670"/>
    <n v="198.27"/>
    <n v="8"/>
    <n v="17.350000000000001"/>
    <x v="4"/>
    <x v="1"/>
  </r>
  <r>
    <x v="402"/>
    <x v="618"/>
    <x v="2"/>
    <x v="0"/>
    <x v="1"/>
    <s v="Avery 490"/>
    <n v="47.36"/>
    <n v="4"/>
    <n v="17.760000000000002"/>
    <x v="4"/>
    <x v="1"/>
  </r>
  <r>
    <x v="402"/>
    <x v="618"/>
    <x v="2"/>
    <x v="0"/>
    <x v="10"/>
    <s v="Jet-Pak Recycled Peel 'N' Seal Padded Mailers"/>
    <n v="200.98"/>
    <n v="7"/>
    <n v="62.81"/>
    <x v="4"/>
    <x v="1"/>
  </r>
  <r>
    <x v="402"/>
    <x v="618"/>
    <x v="2"/>
    <x v="0"/>
    <x v="1"/>
    <s v="Avery 4027 File Folder Labels for Dot Matrix Printers, 5000 Labels per Box, White"/>
    <n v="97.7"/>
    <n v="4"/>
    <n v="31.75"/>
    <x v="4"/>
    <x v="1"/>
  </r>
  <r>
    <x v="402"/>
    <x v="618"/>
    <x v="2"/>
    <x v="0"/>
    <x v="4"/>
    <s v="Binney &amp; Smith Crayola Metallic Crayons, 16-Color Pack"/>
    <n v="2.7"/>
    <n v="1"/>
    <n v="0.81"/>
    <x v="4"/>
    <x v="1"/>
  </r>
  <r>
    <x v="402"/>
    <x v="618"/>
    <x v="2"/>
    <x v="0"/>
    <x v="3"/>
    <s v="GBC Linen Binding Covers"/>
    <n v="18.59"/>
    <n v="2"/>
    <n v="-13.63"/>
    <x v="4"/>
    <x v="1"/>
  </r>
  <r>
    <x v="402"/>
    <x v="618"/>
    <x v="2"/>
    <x v="0"/>
    <x v="3"/>
    <s v="Wilson Jones Custom Binder Spines &amp; Labels"/>
    <n v="4.9000000000000004"/>
    <n v="3"/>
    <n v="-3.43"/>
    <x v="4"/>
    <x v="1"/>
  </r>
  <r>
    <x v="402"/>
    <x v="459"/>
    <x v="3"/>
    <x v="0"/>
    <x v="2"/>
    <s v="Tennsco Snap-Together Open Shelving Units, Starter Sets and Add-On Units"/>
    <n v="1117.92"/>
    <n v="4"/>
    <n v="55.9"/>
    <x v="4"/>
    <x v="1"/>
  </r>
  <r>
    <x v="402"/>
    <x v="595"/>
    <x v="3"/>
    <x v="1"/>
    <x v="11"/>
    <s v="Bush Andora Bookcase, Maple/Graphite Gray Finish"/>
    <n v="509.96"/>
    <n v="5"/>
    <n v="42"/>
    <x v="4"/>
    <x v="1"/>
  </r>
  <r>
    <x v="402"/>
    <x v="595"/>
    <x v="3"/>
    <x v="1"/>
    <x v="8"/>
    <s v="Dana Halogen Swing-Arm Architect Lamp"/>
    <n v="122.91"/>
    <n v="3"/>
    <n v="34.409999999999997"/>
    <x v="4"/>
    <x v="1"/>
  </r>
  <r>
    <x v="402"/>
    <x v="595"/>
    <x v="3"/>
    <x v="1"/>
    <x v="5"/>
    <s v="Novimex Fabric Task Chair"/>
    <n v="97.57"/>
    <n v="2"/>
    <n v="-6.1"/>
    <x v="4"/>
    <x v="1"/>
  </r>
  <r>
    <x v="402"/>
    <x v="595"/>
    <x v="3"/>
    <x v="1"/>
    <x v="5"/>
    <s v="Global Leather and Oak Executive Chair, Black"/>
    <n v="722.35"/>
    <n v="3"/>
    <n v="81.260000000000005"/>
    <x v="4"/>
    <x v="1"/>
  </r>
  <r>
    <x v="403"/>
    <x v="123"/>
    <x v="4"/>
    <x v="0"/>
    <x v="10"/>
    <s v="Wausau Papers Astrobrights Colored Envelopes"/>
    <n v="17.940000000000001"/>
    <n v="3"/>
    <n v="8.7899999999999991"/>
    <x v="4"/>
    <x v="1"/>
  </r>
  <r>
    <x v="403"/>
    <x v="452"/>
    <x v="2"/>
    <x v="0"/>
    <x v="2"/>
    <s v="Fellowes Neat Ideas Storage Cubes"/>
    <n v="51.97"/>
    <n v="2"/>
    <n v="-10.39"/>
    <x v="4"/>
    <x v="1"/>
  </r>
  <r>
    <x v="404"/>
    <x v="128"/>
    <x v="16"/>
    <x v="2"/>
    <x v="9"/>
    <s v="Razer Kraken PRO Over Ear PC and Music Headset"/>
    <n v="255.97"/>
    <n v="4"/>
    <n v="32"/>
    <x v="4"/>
    <x v="1"/>
  </r>
  <r>
    <x v="405"/>
    <x v="402"/>
    <x v="0"/>
    <x v="0"/>
    <x v="3"/>
    <s v="GBC Twin Loop Wire Binding Elements"/>
    <n v="33.28"/>
    <n v="5"/>
    <n v="-49.92"/>
    <x v="4"/>
    <x v="1"/>
  </r>
  <r>
    <x v="405"/>
    <x v="402"/>
    <x v="0"/>
    <x v="0"/>
    <x v="0"/>
    <s v="Things To Do Today Pad"/>
    <n v="14.09"/>
    <n v="3"/>
    <n v="4.93"/>
    <x v="4"/>
    <x v="1"/>
  </r>
  <r>
    <x v="405"/>
    <x v="265"/>
    <x v="20"/>
    <x v="0"/>
    <x v="1"/>
    <s v="Self-Adhesive Removable Labels"/>
    <n v="31.5"/>
    <n v="10"/>
    <n v="15.12"/>
    <x v="4"/>
    <x v="1"/>
  </r>
  <r>
    <x v="405"/>
    <x v="265"/>
    <x v="20"/>
    <x v="0"/>
    <x v="14"/>
    <s v="Acme Hot Forged Carbon Steel Scissors with Nickel-Plated Handles, 3 7/8&quot; Cut, 8&quot;L"/>
    <n v="55.6"/>
    <n v="4"/>
    <n v="16.12"/>
    <x v="4"/>
    <x v="1"/>
  </r>
  <r>
    <x v="406"/>
    <x v="8"/>
    <x v="3"/>
    <x v="0"/>
    <x v="0"/>
    <s v="Wirebound Message Book, 4 per Page"/>
    <n v="10.86"/>
    <n v="2"/>
    <n v="5.32"/>
    <x v="4"/>
    <x v="1"/>
  </r>
  <r>
    <x v="407"/>
    <x v="320"/>
    <x v="25"/>
    <x v="1"/>
    <x v="8"/>
    <s v="Dana Fluorescent Magnifying Lamp, White, 36&quot;"/>
    <n v="163.13999999999999"/>
    <n v="4"/>
    <n v="20.39"/>
    <x v="4"/>
    <x v="1"/>
  </r>
  <r>
    <x v="407"/>
    <x v="320"/>
    <x v="25"/>
    <x v="0"/>
    <x v="3"/>
    <s v="Pressboard Data Binders by Wilson Jones"/>
    <n v="6.41"/>
    <n v="4"/>
    <n v="-4.91"/>
    <x v="4"/>
    <x v="1"/>
  </r>
  <r>
    <x v="408"/>
    <x v="264"/>
    <x v="1"/>
    <x v="0"/>
    <x v="12"/>
    <s v="Fellowes Basic Home/Office Series Surge Protectors"/>
    <n v="20.77"/>
    <n v="8"/>
    <n v="-52.96"/>
    <x v="4"/>
    <x v="1"/>
  </r>
  <r>
    <x v="408"/>
    <x v="311"/>
    <x v="22"/>
    <x v="0"/>
    <x v="3"/>
    <s v="Ibico Plastic and Wire Spiral Binding Combs"/>
    <n v="26.98"/>
    <n v="4"/>
    <n v="8.77"/>
    <x v="4"/>
    <x v="1"/>
  </r>
  <r>
    <x v="408"/>
    <x v="418"/>
    <x v="2"/>
    <x v="0"/>
    <x v="3"/>
    <s v="Wilson Jones Ledger-Size, Piano-Hinge Binder, 2&quot;, Blue"/>
    <n v="24.59"/>
    <n v="2"/>
    <n v="-18.03"/>
    <x v="4"/>
    <x v="1"/>
  </r>
  <r>
    <x v="409"/>
    <x v="417"/>
    <x v="3"/>
    <x v="0"/>
    <x v="1"/>
    <s v="Avery 476"/>
    <n v="8.26"/>
    <n v="2"/>
    <n v="3.8"/>
    <x v="4"/>
    <x v="1"/>
  </r>
  <r>
    <x v="409"/>
    <x v="417"/>
    <x v="3"/>
    <x v="2"/>
    <x v="15"/>
    <s v="Zebra GX420t Direct Thermal/Thermal Transfer Printer"/>
    <n v="2973.32"/>
    <n v="7"/>
    <n v="334.5"/>
    <x v="4"/>
    <x v="1"/>
  </r>
  <r>
    <x v="409"/>
    <x v="417"/>
    <x v="3"/>
    <x v="0"/>
    <x v="2"/>
    <s v="Pizazz Global Quick File"/>
    <n v="104.79"/>
    <n v="7"/>
    <n v="29.34"/>
    <x v="4"/>
    <x v="1"/>
  </r>
  <r>
    <x v="409"/>
    <x v="417"/>
    <x v="3"/>
    <x v="2"/>
    <x v="6"/>
    <s v="Aastra 57i VoIP phone"/>
    <n v="775.73"/>
    <n v="6"/>
    <n v="58.18"/>
    <x v="4"/>
    <x v="1"/>
  </r>
  <r>
    <x v="410"/>
    <x v="400"/>
    <x v="9"/>
    <x v="0"/>
    <x v="10"/>
    <s v="Cameo Buff Policy Envelopes"/>
    <n v="186.69"/>
    <n v="3"/>
    <n v="87.74"/>
    <x v="4"/>
    <x v="1"/>
  </r>
  <r>
    <x v="410"/>
    <x v="185"/>
    <x v="12"/>
    <x v="0"/>
    <x v="3"/>
    <s v="Cardinal EasyOpen D-Ring Binders"/>
    <n v="19.190000000000001"/>
    <n v="7"/>
    <n v="-12.8"/>
    <x v="4"/>
    <x v="1"/>
  </r>
  <r>
    <x v="410"/>
    <x v="185"/>
    <x v="12"/>
    <x v="0"/>
    <x v="12"/>
    <s v="Fellowes Superior 10 Outlet Split Surge Protector"/>
    <n v="121.79"/>
    <n v="4"/>
    <n v="13.7"/>
    <x v="4"/>
    <x v="1"/>
  </r>
  <r>
    <x v="410"/>
    <x v="94"/>
    <x v="43"/>
    <x v="0"/>
    <x v="2"/>
    <s v="Advantus Rolling Storage Box"/>
    <n v="51.45"/>
    <n v="3"/>
    <n v="13.89"/>
    <x v="4"/>
    <x v="1"/>
  </r>
  <r>
    <x v="410"/>
    <x v="39"/>
    <x v="14"/>
    <x v="0"/>
    <x v="12"/>
    <s v="Harmony Air Purifier"/>
    <n v="850.5"/>
    <n v="5"/>
    <n v="245.7"/>
    <x v="4"/>
    <x v="1"/>
  </r>
  <r>
    <x v="410"/>
    <x v="39"/>
    <x v="14"/>
    <x v="1"/>
    <x v="8"/>
    <s v="Westinghouse Clip-On Gooseneck Lamps"/>
    <n v="75.33"/>
    <n v="9"/>
    <n v="19.59"/>
    <x v="4"/>
    <x v="1"/>
  </r>
  <r>
    <x v="411"/>
    <x v="6"/>
    <x v="1"/>
    <x v="1"/>
    <x v="5"/>
    <s v="Global High-Back Leather Tilter, Burgundy"/>
    <n v="602.65"/>
    <n v="7"/>
    <n v="-163.58000000000001"/>
    <x v="4"/>
    <x v="1"/>
  </r>
  <r>
    <x v="411"/>
    <x v="6"/>
    <x v="1"/>
    <x v="0"/>
    <x v="3"/>
    <s v="Avery Heavy-Duty EZD View Binder with Locking Rings"/>
    <n v="7.66"/>
    <n v="6"/>
    <n v="-13.02"/>
    <x v="4"/>
    <x v="1"/>
  </r>
  <r>
    <x v="412"/>
    <x v="645"/>
    <x v="26"/>
    <x v="0"/>
    <x v="12"/>
    <s v="Kensington 4 Outlet MasterPiece Compact Power Control Center"/>
    <n v="845.73"/>
    <n v="13"/>
    <n v="84.57"/>
    <x v="4"/>
    <x v="1"/>
  </r>
  <r>
    <x v="412"/>
    <x v="70"/>
    <x v="3"/>
    <x v="1"/>
    <x v="8"/>
    <s v="Ultra Door Push Plate"/>
    <n v="14.73"/>
    <n v="3"/>
    <n v="4.8600000000000003"/>
    <x v="4"/>
    <x v="1"/>
  </r>
  <r>
    <x v="412"/>
    <x v="39"/>
    <x v="42"/>
    <x v="0"/>
    <x v="4"/>
    <s v="SANFORD Major Accent Highlighters"/>
    <n v="21.24"/>
    <n v="3"/>
    <n v="8.07"/>
    <x v="4"/>
    <x v="1"/>
  </r>
  <r>
    <x v="412"/>
    <x v="39"/>
    <x v="42"/>
    <x v="0"/>
    <x v="3"/>
    <s v="GBC DocuBind P50 Personal Binding Machine"/>
    <n v="127.96"/>
    <n v="2"/>
    <n v="60.14"/>
    <x v="4"/>
    <x v="1"/>
  </r>
  <r>
    <x v="412"/>
    <x v="563"/>
    <x v="15"/>
    <x v="2"/>
    <x v="6"/>
    <s v="Wi-Ex zBoost YX540 Cellular Phone Signal Booster"/>
    <n v="467.04"/>
    <n v="4"/>
    <n v="58.38"/>
    <x v="4"/>
    <x v="1"/>
  </r>
  <r>
    <x v="412"/>
    <x v="22"/>
    <x v="0"/>
    <x v="0"/>
    <x v="14"/>
    <s v="Fiskars Spring-Action Scissors"/>
    <n v="22.37"/>
    <n v="2"/>
    <n v="1.68"/>
    <x v="4"/>
    <x v="1"/>
  </r>
  <r>
    <x v="412"/>
    <x v="22"/>
    <x v="0"/>
    <x v="0"/>
    <x v="0"/>
    <s v="Xerox 1978"/>
    <n v="32.369999999999997"/>
    <n v="7"/>
    <n v="11.73"/>
    <x v="4"/>
    <x v="1"/>
  </r>
  <r>
    <x v="412"/>
    <x v="22"/>
    <x v="0"/>
    <x v="2"/>
    <x v="9"/>
    <s v="Logitech G35 7.1-Channel Surround Sound Headset"/>
    <n v="207.98"/>
    <n v="2"/>
    <n v="36.4"/>
    <x v="4"/>
    <x v="1"/>
  </r>
  <r>
    <x v="413"/>
    <x v="151"/>
    <x v="25"/>
    <x v="0"/>
    <x v="0"/>
    <s v="Xerox 1991"/>
    <n v="18.27"/>
    <n v="1"/>
    <n v="5.94"/>
    <x v="4"/>
    <x v="1"/>
  </r>
  <r>
    <x v="413"/>
    <x v="151"/>
    <x v="25"/>
    <x v="0"/>
    <x v="0"/>
    <s v="Xerox 1937"/>
    <n v="153.72999999999999"/>
    <n v="4"/>
    <n v="53.8"/>
    <x v="4"/>
    <x v="1"/>
  </r>
  <r>
    <x v="413"/>
    <x v="151"/>
    <x v="25"/>
    <x v="0"/>
    <x v="10"/>
    <s v="Security-Tint Envelopes"/>
    <n v="12.22"/>
    <n v="2"/>
    <n v="4.43"/>
    <x v="4"/>
    <x v="1"/>
  </r>
  <r>
    <x v="413"/>
    <x v="151"/>
    <x v="25"/>
    <x v="2"/>
    <x v="9"/>
    <s v="Logitech 910-002974 M325 Wireless Mouse for Web Scrolling"/>
    <n v="167.94"/>
    <n v="7"/>
    <n v="50.38"/>
    <x v="4"/>
    <x v="1"/>
  </r>
  <r>
    <x v="413"/>
    <x v="131"/>
    <x v="22"/>
    <x v="1"/>
    <x v="8"/>
    <s v="DAX Metal Frame, Desktop, Stepped-Edge"/>
    <n v="20.239999999999998"/>
    <n v="1"/>
    <n v="7.89"/>
    <x v="4"/>
    <x v="1"/>
  </r>
  <r>
    <x v="413"/>
    <x v="255"/>
    <x v="0"/>
    <x v="1"/>
    <x v="5"/>
    <s v="Novimex Swivel Fabric Task Chair"/>
    <n v="105.69"/>
    <n v="1"/>
    <n v="-28.69"/>
    <x v="4"/>
    <x v="1"/>
  </r>
  <r>
    <x v="413"/>
    <x v="255"/>
    <x v="0"/>
    <x v="2"/>
    <x v="15"/>
    <s v="StarTech.com 10/100 VDSL2 Ethernet Extender Kit"/>
    <n v="399.54"/>
    <n v="2"/>
    <n v="-79.91"/>
    <x v="4"/>
    <x v="1"/>
  </r>
  <r>
    <x v="413"/>
    <x v="255"/>
    <x v="0"/>
    <x v="1"/>
    <x v="5"/>
    <s v="Global Stack Chair with Arms, Black"/>
    <n v="104.93"/>
    <n v="5"/>
    <n v="-4.5"/>
    <x v="4"/>
    <x v="1"/>
  </r>
  <r>
    <x v="414"/>
    <x v="646"/>
    <x v="22"/>
    <x v="0"/>
    <x v="4"/>
    <s v="Newell 311"/>
    <n v="6.63"/>
    <n v="3"/>
    <n v="1.79"/>
    <x v="4"/>
    <x v="1"/>
  </r>
  <r>
    <x v="414"/>
    <x v="366"/>
    <x v="20"/>
    <x v="0"/>
    <x v="4"/>
    <s v="Boston 16701 Slimline Battery Pencil Sharpener"/>
    <n v="47.82"/>
    <n v="3"/>
    <n v="14.35"/>
    <x v="4"/>
    <x v="1"/>
  </r>
  <r>
    <x v="414"/>
    <x v="366"/>
    <x v="20"/>
    <x v="0"/>
    <x v="1"/>
    <s v="Avery 494"/>
    <n v="13.05"/>
    <n v="5"/>
    <n v="6"/>
    <x v="4"/>
    <x v="1"/>
  </r>
  <r>
    <x v="414"/>
    <x v="282"/>
    <x v="20"/>
    <x v="2"/>
    <x v="6"/>
    <s v="Panasonic Kx-TS550"/>
    <n v="45.99"/>
    <n v="1"/>
    <n v="13.34"/>
    <x v="4"/>
    <x v="1"/>
  </r>
  <r>
    <x v="414"/>
    <x v="282"/>
    <x v="20"/>
    <x v="0"/>
    <x v="2"/>
    <s v="Hot File 7-Pocket, Floor Stand"/>
    <n v="535.41"/>
    <n v="3"/>
    <n v="160.62"/>
    <x v="4"/>
    <x v="1"/>
  </r>
  <r>
    <x v="414"/>
    <x v="282"/>
    <x v="20"/>
    <x v="0"/>
    <x v="3"/>
    <s v="Acco Pressboard Covers with Storage Hooks, 9 1/2&quot; x 11&quot;, Executive Red"/>
    <n v="6.1"/>
    <n v="2"/>
    <n v="2.06"/>
    <x v="4"/>
    <x v="1"/>
  </r>
  <r>
    <x v="414"/>
    <x v="282"/>
    <x v="20"/>
    <x v="0"/>
    <x v="0"/>
    <s v="Xerox 219"/>
    <n v="45.36"/>
    <n v="7"/>
    <n v="21.77"/>
    <x v="4"/>
    <x v="1"/>
  </r>
  <r>
    <x v="414"/>
    <x v="335"/>
    <x v="37"/>
    <x v="0"/>
    <x v="2"/>
    <s v="Acco Perma 4000 Stacking Storage Drawers"/>
    <n v="16.239999999999998"/>
    <n v="1"/>
    <n v="2.44"/>
    <x v="4"/>
    <x v="1"/>
  </r>
  <r>
    <x v="414"/>
    <x v="335"/>
    <x v="37"/>
    <x v="0"/>
    <x v="2"/>
    <s v="Personal Filing Tote with Lid, Black/Gray"/>
    <n v="77.55"/>
    <n v="5"/>
    <n v="21.71"/>
    <x v="4"/>
    <x v="1"/>
  </r>
  <r>
    <x v="415"/>
    <x v="315"/>
    <x v="22"/>
    <x v="0"/>
    <x v="0"/>
    <s v="Xerox 1894"/>
    <n v="32.4"/>
    <n v="5"/>
    <n v="15.55"/>
    <x v="4"/>
    <x v="1"/>
  </r>
  <r>
    <x v="415"/>
    <x v="315"/>
    <x v="22"/>
    <x v="0"/>
    <x v="2"/>
    <s v="Standard Rollaway File with Lock"/>
    <n v="540.57000000000005"/>
    <n v="3"/>
    <n v="140.55000000000001"/>
    <x v="4"/>
    <x v="1"/>
  </r>
  <r>
    <x v="415"/>
    <x v="315"/>
    <x v="22"/>
    <x v="0"/>
    <x v="3"/>
    <s v="Avery Trapezoid Extra Heavy Duty 4&quot; Binders"/>
    <n v="167.76"/>
    <n v="5"/>
    <n v="62.91"/>
    <x v="4"/>
    <x v="1"/>
  </r>
  <r>
    <x v="415"/>
    <x v="379"/>
    <x v="10"/>
    <x v="1"/>
    <x v="8"/>
    <s v="Tensor &quot;Hersey Kiss&quot; Styled Floor Lamp"/>
    <n v="41.57"/>
    <n v="4"/>
    <n v="-4.16"/>
    <x v="4"/>
    <x v="1"/>
  </r>
  <r>
    <x v="415"/>
    <x v="379"/>
    <x v="10"/>
    <x v="1"/>
    <x v="5"/>
    <s v="Novimex Swivel Fabric Task Chair"/>
    <n v="317.06"/>
    <n v="3"/>
    <n v="-86.06"/>
    <x v="4"/>
    <x v="1"/>
  </r>
  <r>
    <x v="415"/>
    <x v="379"/>
    <x v="10"/>
    <x v="0"/>
    <x v="7"/>
    <s v="Ideal Clamps"/>
    <n v="8.0399999999999991"/>
    <n v="5"/>
    <n v="2.91"/>
    <x v="4"/>
    <x v="1"/>
  </r>
  <r>
    <x v="415"/>
    <x v="366"/>
    <x v="18"/>
    <x v="0"/>
    <x v="1"/>
    <s v="Avery 476"/>
    <n v="12.39"/>
    <n v="3"/>
    <n v="5.7"/>
    <x v="4"/>
    <x v="1"/>
  </r>
  <r>
    <x v="415"/>
    <x v="570"/>
    <x v="10"/>
    <x v="0"/>
    <x v="0"/>
    <s v="Easy-staple paper"/>
    <n v="85.06"/>
    <n v="3"/>
    <n v="28.71"/>
    <x v="4"/>
    <x v="1"/>
  </r>
  <r>
    <x v="416"/>
    <x v="647"/>
    <x v="20"/>
    <x v="2"/>
    <x v="6"/>
    <s v="RCA H5401RE1 DECT 6.0 4-Line Cordless Handset With Caller ID/Call Waiting"/>
    <n v="239.97"/>
    <n v="3"/>
    <n v="2.4"/>
    <x v="4"/>
    <x v="1"/>
  </r>
  <r>
    <x v="416"/>
    <x v="647"/>
    <x v="20"/>
    <x v="0"/>
    <x v="12"/>
    <s v="Eureka The Boss Lite 10-Amp Upright Vacuum, Blue"/>
    <n v="160.32"/>
    <n v="2"/>
    <n v="44.89"/>
    <x v="4"/>
    <x v="1"/>
  </r>
  <r>
    <x v="416"/>
    <x v="647"/>
    <x v="20"/>
    <x v="2"/>
    <x v="6"/>
    <s v="Plantronics MX500i Earset"/>
    <n v="128.85"/>
    <n v="3"/>
    <n v="3.87"/>
    <x v="4"/>
    <x v="1"/>
  </r>
  <r>
    <x v="416"/>
    <x v="648"/>
    <x v="6"/>
    <x v="2"/>
    <x v="9"/>
    <s v="ImationÂ SecureÂ DriveÂ + Hardware Encrypted USBÂ flash driveÂ - 16 GB"/>
    <n v="151.96"/>
    <n v="4"/>
    <n v="36.47"/>
    <x v="4"/>
    <x v="1"/>
  </r>
  <r>
    <x v="417"/>
    <x v="153"/>
    <x v="3"/>
    <x v="0"/>
    <x v="0"/>
    <s v="Southworth 25% Cotton Antique Laid Paper &amp; Envelopes"/>
    <n v="58.38"/>
    <n v="7"/>
    <n v="26.27"/>
    <x v="4"/>
    <x v="1"/>
  </r>
  <r>
    <x v="417"/>
    <x v="153"/>
    <x v="3"/>
    <x v="0"/>
    <x v="0"/>
    <s v="Xerox 1883"/>
    <n v="105.52"/>
    <n v="4"/>
    <n v="48.54"/>
    <x v="4"/>
    <x v="1"/>
  </r>
  <r>
    <x v="417"/>
    <x v="153"/>
    <x v="3"/>
    <x v="0"/>
    <x v="2"/>
    <s v="Tenex Personal Project File with Scoop Front Design, Black"/>
    <n v="80.88"/>
    <n v="6"/>
    <n v="21.03"/>
    <x v="4"/>
    <x v="1"/>
  </r>
  <r>
    <x v="417"/>
    <x v="90"/>
    <x v="37"/>
    <x v="1"/>
    <x v="8"/>
    <s v="3M Hangers With Command Adhesive"/>
    <n v="22.2"/>
    <n v="6"/>
    <n v="9.1"/>
    <x v="4"/>
    <x v="1"/>
  </r>
  <r>
    <x v="417"/>
    <x v="51"/>
    <x v="27"/>
    <x v="1"/>
    <x v="11"/>
    <s v="O'Sullivan Living Dimensions 3-Shelf Bookcases"/>
    <n v="1406.86"/>
    <n v="7"/>
    <n v="140.69"/>
    <x v="4"/>
    <x v="1"/>
  </r>
  <r>
    <x v="417"/>
    <x v="51"/>
    <x v="27"/>
    <x v="0"/>
    <x v="1"/>
    <s v="Self-Adhesive Removable Labels"/>
    <n v="15.75"/>
    <n v="5"/>
    <n v="7.56"/>
    <x v="4"/>
    <x v="1"/>
  </r>
  <r>
    <x v="417"/>
    <x v="51"/>
    <x v="27"/>
    <x v="0"/>
    <x v="2"/>
    <s v="Fellowes Super Stor/Drawer Files"/>
    <n v="323.10000000000002"/>
    <n v="2"/>
    <n v="61.39"/>
    <x v="4"/>
    <x v="1"/>
  </r>
  <r>
    <x v="417"/>
    <x v="649"/>
    <x v="28"/>
    <x v="1"/>
    <x v="5"/>
    <s v="Hon Pagoda Stacking Chairs"/>
    <n v="2567.84"/>
    <n v="8"/>
    <n v="770.35"/>
    <x v="4"/>
    <x v="1"/>
  </r>
  <r>
    <x v="417"/>
    <x v="650"/>
    <x v="25"/>
    <x v="0"/>
    <x v="4"/>
    <s v="Newell 347"/>
    <n v="10.27"/>
    <n v="3"/>
    <n v="1.1599999999999999"/>
    <x v="4"/>
    <x v="1"/>
  </r>
  <r>
    <x v="417"/>
    <x v="249"/>
    <x v="20"/>
    <x v="0"/>
    <x v="7"/>
    <s v="Bagged Rubber Bands"/>
    <n v="7.56"/>
    <n v="6"/>
    <n v="0.3"/>
    <x v="4"/>
    <x v="1"/>
  </r>
  <r>
    <x v="417"/>
    <x v="362"/>
    <x v="1"/>
    <x v="0"/>
    <x v="1"/>
    <s v="Avery 501"/>
    <n v="5.9"/>
    <n v="2"/>
    <n v="1.99"/>
    <x v="4"/>
    <x v="1"/>
  </r>
  <r>
    <x v="417"/>
    <x v="362"/>
    <x v="1"/>
    <x v="0"/>
    <x v="0"/>
    <s v="Xerox 1988"/>
    <n v="173.49"/>
    <n v="7"/>
    <n v="54.22"/>
    <x v="4"/>
    <x v="1"/>
  </r>
  <r>
    <x v="417"/>
    <x v="362"/>
    <x v="1"/>
    <x v="1"/>
    <x v="8"/>
    <s v="Tenex Traditional Chairmats for Hard Floors, Average Lip, 36&quot; x 48&quot;"/>
    <n v="51.56"/>
    <n v="2"/>
    <n v="-61.87"/>
    <x v="4"/>
    <x v="1"/>
  </r>
  <r>
    <x v="417"/>
    <x v="362"/>
    <x v="1"/>
    <x v="0"/>
    <x v="3"/>
    <s v="Storex Dura Pro Binders"/>
    <n v="3.56"/>
    <n v="3"/>
    <n v="-6.24"/>
    <x v="4"/>
    <x v="1"/>
  </r>
  <r>
    <x v="417"/>
    <x v="551"/>
    <x v="23"/>
    <x v="0"/>
    <x v="0"/>
    <s v="Xerox 1889"/>
    <n v="274.8"/>
    <n v="5"/>
    <n v="134.65"/>
    <x v="4"/>
    <x v="1"/>
  </r>
  <r>
    <x v="417"/>
    <x v="551"/>
    <x v="23"/>
    <x v="0"/>
    <x v="2"/>
    <s v="Fellowes Mobile File Cart, Black"/>
    <n v="62.18"/>
    <n v="1"/>
    <n v="16.79"/>
    <x v="4"/>
    <x v="1"/>
  </r>
  <r>
    <x v="417"/>
    <x v="551"/>
    <x v="23"/>
    <x v="1"/>
    <x v="8"/>
    <s v="Eldon Image Series Black Desk Accessories"/>
    <n v="8.2799999999999994"/>
    <n v="2"/>
    <n v="2.98"/>
    <x v="4"/>
    <x v="1"/>
  </r>
  <r>
    <x v="418"/>
    <x v="124"/>
    <x v="0"/>
    <x v="0"/>
    <x v="3"/>
    <s v="Avery Poly Binder Pockets"/>
    <n v="5.73"/>
    <n v="8"/>
    <n v="-9.16"/>
    <x v="5"/>
    <x v="1"/>
  </r>
  <r>
    <x v="418"/>
    <x v="124"/>
    <x v="0"/>
    <x v="0"/>
    <x v="0"/>
    <s v="Xerox 1928"/>
    <n v="42.24"/>
    <n v="10"/>
    <n v="13.2"/>
    <x v="5"/>
    <x v="1"/>
  </r>
  <r>
    <x v="418"/>
    <x v="63"/>
    <x v="14"/>
    <x v="2"/>
    <x v="6"/>
    <s v="Polycom CX300 Desktop Phone USB VoIP phone"/>
    <n v="299.98"/>
    <n v="2"/>
    <n v="83.99"/>
    <x v="5"/>
    <x v="1"/>
  </r>
  <r>
    <x v="418"/>
    <x v="63"/>
    <x v="14"/>
    <x v="0"/>
    <x v="3"/>
    <s v="Catalog Binders with Expanding Posts"/>
    <n v="403.68"/>
    <n v="6"/>
    <n v="181.66"/>
    <x v="5"/>
    <x v="1"/>
  </r>
  <r>
    <x v="418"/>
    <x v="63"/>
    <x v="14"/>
    <x v="2"/>
    <x v="6"/>
    <s v="iKross Bluetooth Portable Keyboard + Cell Phone Stand Holder + Brush for Apple iPhone 5S 5C 5, 4S 4"/>
    <n v="41.9"/>
    <n v="2"/>
    <n v="11.73"/>
    <x v="5"/>
    <x v="1"/>
  </r>
  <r>
    <x v="418"/>
    <x v="63"/>
    <x v="14"/>
    <x v="0"/>
    <x v="1"/>
    <s v="Avery 491"/>
    <n v="28.91"/>
    <n v="7"/>
    <n v="13.3"/>
    <x v="5"/>
    <x v="1"/>
  </r>
  <r>
    <x v="418"/>
    <x v="651"/>
    <x v="3"/>
    <x v="0"/>
    <x v="0"/>
    <s v="Adams Telephone Message Book W/Dividers/Space For Phone Numbers, 5 1/4&quot;X8 1/2&quot;, 300/Messages"/>
    <n v="11.76"/>
    <n v="2"/>
    <n v="5.76"/>
    <x v="5"/>
    <x v="1"/>
  </r>
  <r>
    <x v="419"/>
    <x v="172"/>
    <x v="22"/>
    <x v="0"/>
    <x v="1"/>
    <s v="Avery 501"/>
    <n v="7.38"/>
    <n v="2"/>
    <n v="3.47"/>
    <x v="5"/>
    <x v="1"/>
  </r>
  <r>
    <x v="419"/>
    <x v="172"/>
    <x v="22"/>
    <x v="0"/>
    <x v="4"/>
    <s v="Binney &amp; Smith Crayola Metallic Colored Pencils, 8-Color Set"/>
    <n v="9.26"/>
    <n v="2"/>
    <n v="3.06"/>
    <x v="5"/>
    <x v="1"/>
  </r>
  <r>
    <x v="419"/>
    <x v="492"/>
    <x v="20"/>
    <x v="0"/>
    <x v="0"/>
    <s v="Wirebound Message Books, Two 4 1/4&quot; x 5&quot; Forms per Page"/>
    <n v="30.44"/>
    <n v="4"/>
    <n v="14.31"/>
    <x v="5"/>
    <x v="1"/>
  </r>
  <r>
    <x v="419"/>
    <x v="492"/>
    <x v="20"/>
    <x v="1"/>
    <x v="8"/>
    <s v="Executive Impressions 10&quot; Spectator Wall Clock"/>
    <n v="35.28"/>
    <n v="3"/>
    <n v="12"/>
    <x v="5"/>
    <x v="1"/>
  </r>
  <r>
    <x v="419"/>
    <x v="652"/>
    <x v="3"/>
    <x v="2"/>
    <x v="9"/>
    <s v="Logitech Wireless Anywhere Mouse MX for PC and Mac"/>
    <n v="119.98"/>
    <n v="2"/>
    <n v="35.99"/>
    <x v="5"/>
    <x v="1"/>
  </r>
  <r>
    <x v="419"/>
    <x v="652"/>
    <x v="3"/>
    <x v="2"/>
    <x v="9"/>
    <s v="LogitechÂ Z-906 Speaker sys - home theater - 5.1-CH"/>
    <n v="989.97"/>
    <n v="3"/>
    <n v="395.99"/>
    <x v="5"/>
    <x v="1"/>
  </r>
  <r>
    <x v="420"/>
    <x v="615"/>
    <x v="20"/>
    <x v="1"/>
    <x v="5"/>
    <s v="Hon Every-Day Series Multi-Task Chairs"/>
    <n v="1522.64"/>
    <n v="9"/>
    <n v="169.18"/>
    <x v="5"/>
    <x v="1"/>
  </r>
  <r>
    <x v="420"/>
    <x v="653"/>
    <x v="24"/>
    <x v="0"/>
    <x v="0"/>
    <s v="Xerox 1981"/>
    <n v="10.56"/>
    <n v="2"/>
    <n v="4.75"/>
    <x v="5"/>
    <x v="1"/>
  </r>
  <r>
    <x v="421"/>
    <x v="654"/>
    <x v="3"/>
    <x v="0"/>
    <x v="3"/>
    <s v="3-ring staple pack"/>
    <n v="7.52"/>
    <n v="5"/>
    <n v="2.63"/>
    <x v="5"/>
    <x v="1"/>
  </r>
  <r>
    <x v="421"/>
    <x v="198"/>
    <x v="2"/>
    <x v="0"/>
    <x v="3"/>
    <s v="Aluminum Screw Posts"/>
    <n v="18.309999999999999"/>
    <n v="4"/>
    <n v="-12.21"/>
    <x v="5"/>
    <x v="1"/>
  </r>
  <r>
    <x v="421"/>
    <x v="198"/>
    <x v="2"/>
    <x v="0"/>
    <x v="0"/>
    <s v="Xerox 200"/>
    <n v="25.92"/>
    <n v="5"/>
    <n v="9.07"/>
    <x v="5"/>
    <x v="1"/>
  </r>
  <r>
    <x v="421"/>
    <x v="198"/>
    <x v="2"/>
    <x v="0"/>
    <x v="4"/>
    <s v="Avery Fluorescent Highlighter Four-Color Set"/>
    <n v="8.02"/>
    <n v="3"/>
    <n v="1"/>
    <x v="5"/>
    <x v="1"/>
  </r>
  <r>
    <x v="422"/>
    <x v="585"/>
    <x v="1"/>
    <x v="2"/>
    <x v="9"/>
    <s v="Maxell 4.7GB DVD+R 5/Pack"/>
    <n v="2.38"/>
    <n v="3"/>
    <n v="0.74"/>
    <x v="5"/>
    <x v="1"/>
  </r>
  <r>
    <x v="422"/>
    <x v="585"/>
    <x v="1"/>
    <x v="0"/>
    <x v="12"/>
    <s v="Hoover Shoulder Vac Commercial Portable Vacuum"/>
    <n v="143.13"/>
    <n v="2"/>
    <n v="-393.6"/>
    <x v="5"/>
    <x v="1"/>
  </r>
  <r>
    <x v="422"/>
    <x v="597"/>
    <x v="16"/>
    <x v="0"/>
    <x v="0"/>
    <s v="Xerox 1951"/>
    <n v="173.49"/>
    <n v="7"/>
    <n v="54.22"/>
    <x v="5"/>
    <x v="1"/>
  </r>
  <r>
    <x v="422"/>
    <x v="597"/>
    <x v="16"/>
    <x v="0"/>
    <x v="2"/>
    <s v="Fellowes Super Stor/Drawer Files"/>
    <n v="516.96"/>
    <n v="4"/>
    <n v="-6.46"/>
    <x v="5"/>
    <x v="1"/>
  </r>
  <r>
    <x v="422"/>
    <x v="597"/>
    <x v="16"/>
    <x v="1"/>
    <x v="8"/>
    <s v="Advantus Employee of the Month Certificate Frame, 11 x 13-1/2"/>
    <n v="173.21"/>
    <n v="7"/>
    <n v="45.47"/>
    <x v="5"/>
    <x v="1"/>
  </r>
  <r>
    <x v="422"/>
    <x v="597"/>
    <x v="16"/>
    <x v="0"/>
    <x v="4"/>
    <s v="Newell 344"/>
    <n v="4.45"/>
    <n v="2"/>
    <n v="0.33"/>
    <x v="5"/>
    <x v="1"/>
  </r>
  <r>
    <x v="422"/>
    <x v="597"/>
    <x v="16"/>
    <x v="0"/>
    <x v="1"/>
    <s v="Smead Alpha-Z Color-Coded Name Labels First Letter Starter Set"/>
    <n v="9"/>
    <n v="3"/>
    <n v="3.15"/>
    <x v="5"/>
    <x v="1"/>
  </r>
  <r>
    <x v="422"/>
    <x v="597"/>
    <x v="16"/>
    <x v="0"/>
    <x v="0"/>
    <s v="Xerox 1963"/>
    <n v="42.24"/>
    <n v="10"/>
    <n v="13.2"/>
    <x v="5"/>
    <x v="1"/>
  </r>
  <r>
    <x v="422"/>
    <x v="597"/>
    <x v="16"/>
    <x v="0"/>
    <x v="3"/>
    <s v="Premier Elliptical Ring Binder, Black"/>
    <n v="18.260000000000002"/>
    <n v="2"/>
    <n v="-13.39"/>
    <x v="5"/>
    <x v="1"/>
  </r>
  <r>
    <x v="423"/>
    <x v="408"/>
    <x v="6"/>
    <x v="0"/>
    <x v="3"/>
    <s v="Vinyl Sectional Post Binders"/>
    <n v="113.1"/>
    <n v="3"/>
    <n v="56.55"/>
    <x v="5"/>
    <x v="1"/>
  </r>
  <r>
    <x v="423"/>
    <x v="180"/>
    <x v="14"/>
    <x v="0"/>
    <x v="0"/>
    <s v="Xerox 1995"/>
    <n v="12.96"/>
    <n v="2"/>
    <n v="6.22"/>
    <x v="5"/>
    <x v="1"/>
  </r>
  <r>
    <x v="423"/>
    <x v="120"/>
    <x v="34"/>
    <x v="1"/>
    <x v="8"/>
    <s v="Luxo Adjustable Task Clamp Lamp"/>
    <n v="355.36"/>
    <n v="4"/>
    <n v="92.39"/>
    <x v="5"/>
    <x v="1"/>
  </r>
  <r>
    <x v="423"/>
    <x v="120"/>
    <x v="34"/>
    <x v="2"/>
    <x v="6"/>
    <s v="Dexim XPower Skin Super-Thin Power Case for iPhone 5 - Black"/>
    <n v="140.38"/>
    <n v="3"/>
    <n v="8.77"/>
    <x v="5"/>
    <x v="1"/>
  </r>
  <r>
    <x v="423"/>
    <x v="655"/>
    <x v="16"/>
    <x v="0"/>
    <x v="3"/>
    <s v="Green Canvas Binder for 8-1/2&quot; x 14&quot; Sheets"/>
    <n v="64.2"/>
    <n v="5"/>
    <n v="-42.8"/>
    <x v="5"/>
    <x v="1"/>
  </r>
  <r>
    <x v="423"/>
    <x v="655"/>
    <x v="16"/>
    <x v="0"/>
    <x v="3"/>
    <s v="Wilson Jones Elliptical Ring 3 1/2&quot; Capacity Binders, 800 sheets"/>
    <n v="38.520000000000003"/>
    <n v="3"/>
    <n v="-26.96"/>
    <x v="5"/>
    <x v="1"/>
  </r>
  <r>
    <x v="423"/>
    <x v="655"/>
    <x v="16"/>
    <x v="2"/>
    <x v="9"/>
    <s v="Logitech Keyboard K120"/>
    <n v="72.599999999999994"/>
    <n v="5"/>
    <n v="-8.17"/>
    <x v="5"/>
    <x v="1"/>
  </r>
  <r>
    <x v="424"/>
    <x v="12"/>
    <x v="8"/>
    <x v="2"/>
    <x v="9"/>
    <s v="Kingston Digital DataTraveler 16GB USB 2.0"/>
    <n v="53.7"/>
    <n v="6"/>
    <n v="10.199999999999999"/>
    <x v="5"/>
    <x v="1"/>
  </r>
  <r>
    <x v="424"/>
    <x v="12"/>
    <x v="8"/>
    <x v="0"/>
    <x v="3"/>
    <s v="SlimView Poly Binder, 3/8&quot;"/>
    <n v="36.26"/>
    <n v="7"/>
    <n v="16.68"/>
    <x v="5"/>
    <x v="1"/>
  </r>
  <r>
    <x v="424"/>
    <x v="12"/>
    <x v="8"/>
    <x v="0"/>
    <x v="4"/>
    <s v="Boston Electric Pencil Sharpener, Model 1818, Charcoal Black"/>
    <n v="56.3"/>
    <n v="2"/>
    <n v="15.76"/>
    <x v="5"/>
    <x v="1"/>
  </r>
  <r>
    <x v="424"/>
    <x v="12"/>
    <x v="8"/>
    <x v="0"/>
    <x v="0"/>
    <s v="Xerox 222"/>
    <n v="32.4"/>
    <n v="5"/>
    <n v="15.55"/>
    <x v="5"/>
    <x v="1"/>
  </r>
  <r>
    <x v="424"/>
    <x v="12"/>
    <x v="8"/>
    <x v="1"/>
    <x v="8"/>
    <s v="DAX Clear Channel Poster Frame"/>
    <n v="29.16"/>
    <n v="2"/>
    <n v="10.79"/>
    <x v="5"/>
    <x v="1"/>
  </r>
  <r>
    <x v="424"/>
    <x v="458"/>
    <x v="16"/>
    <x v="1"/>
    <x v="5"/>
    <s v="Hon 2090 Â“Pillow SoftÂ” Series Mid Back Swivel/Tilt Chairs"/>
    <n v="1123.92"/>
    <n v="5"/>
    <n v="-182.64"/>
    <x v="5"/>
    <x v="1"/>
  </r>
  <r>
    <x v="424"/>
    <x v="458"/>
    <x v="16"/>
    <x v="2"/>
    <x v="6"/>
    <s v="Cisco SPA301"/>
    <n v="249.58"/>
    <n v="2"/>
    <n v="31.2"/>
    <x v="5"/>
    <x v="1"/>
  </r>
  <r>
    <x v="424"/>
    <x v="458"/>
    <x v="16"/>
    <x v="1"/>
    <x v="8"/>
    <s v="Seth Thomas 8 1/2&quot; Cubicle Clock"/>
    <n v="48.67"/>
    <n v="3"/>
    <n v="7.3"/>
    <x v="5"/>
    <x v="1"/>
  </r>
  <r>
    <x v="424"/>
    <x v="458"/>
    <x v="16"/>
    <x v="0"/>
    <x v="4"/>
    <s v="Hunt PowerHouse Electric Pencil Sharpener, Blue"/>
    <n v="60.77"/>
    <n v="2"/>
    <n v="7.6"/>
    <x v="5"/>
    <x v="1"/>
  </r>
  <r>
    <x v="424"/>
    <x v="458"/>
    <x v="16"/>
    <x v="0"/>
    <x v="3"/>
    <s v="Ibico Laser Imprintable Binding System Covers"/>
    <n v="78.599999999999994"/>
    <n v="5"/>
    <n v="-62.88"/>
    <x v="5"/>
    <x v="1"/>
  </r>
  <r>
    <x v="424"/>
    <x v="458"/>
    <x v="16"/>
    <x v="0"/>
    <x v="3"/>
    <s v="GBC Standard Plastic Binding Systems' Combs"/>
    <n v="3.77"/>
    <n v="2"/>
    <n v="-3.14"/>
    <x v="5"/>
    <x v="1"/>
  </r>
  <r>
    <x v="424"/>
    <x v="458"/>
    <x v="16"/>
    <x v="0"/>
    <x v="2"/>
    <s v="Tennsco 16-Compartment Lockers with Coat Rack"/>
    <n v="1036.6199999999999"/>
    <n v="2"/>
    <n v="51.83"/>
    <x v="5"/>
    <x v="1"/>
  </r>
  <r>
    <x v="424"/>
    <x v="458"/>
    <x v="16"/>
    <x v="0"/>
    <x v="2"/>
    <s v="Fellowes High-Stak Drawer Files"/>
    <n v="563.80999999999995"/>
    <n v="4"/>
    <n v="21.14"/>
    <x v="5"/>
    <x v="1"/>
  </r>
  <r>
    <x v="425"/>
    <x v="656"/>
    <x v="2"/>
    <x v="0"/>
    <x v="0"/>
    <s v="Xerox 1997"/>
    <n v="20.74"/>
    <n v="4"/>
    <n v="7.26"/>
    <x v="5"/>
    <x v="1"/>
  </r>
  <r>
    <x v="425"/>
    <x v="656"/>
    <x v="2"/>
    <x v="1"/>
    <x v="8"/>
    <s v="DataProducts Ampli Magnifier Task Lamp, Black,"/>
    <n v="43.3"/>
    <n v="2"/>
    <n v="4.33"/>
    <x v="5"/>
    <x v="1"/>
  </r>
  <r>
    <x v="425"/>
    <x v="224"/>
    <x v="7"/>
    <x v="0"/>
    <x v="2"/>
    <s v="Perma STOR-ALL Hanging File Box, 13 1/8&quot;W x 12 1/4&quot;D x 10 1/2&quot;H"/>
    <n v="29.9"/>
    <n v="5"/>
    <n v="5.08"/>
    <x v="5"/>
    <x v="1"/>
  </r>
  <r>
    <x v="425"/>
    <x v="657"/>
    <x v="16"/>
    <x v="2"/>
    <x v="6"/>
    <s v="Speck Products Candyshell Flip Case"/>
    <n v="55.98"/>
    <n v="2"/>
    <n v="4.2"/>
    <x v="5"/>
    <x v="1"/>
  </r>
  <r>
    <x v="425"/>
    <x v="381"/>
    <x v="18"/>
    <x v="0"/>
    <x v="2"/>
    <s v="Recycled Eldon Regeneration Jumbo File"/>
    <n v="24.56"/>
    <n v="2"/>
    <n v="6.88"/>
    <x v="5"/>
    <x v="1"/>
  </r>
  <r>
    <x v="426"/>
    <x v="612"/>
    <x v="3"/>
    <x v="0"/>
    <x v="3"/>
    <s v="Aluminum Screw Posts"/>
    <n v="36.619999999999997"/>
    <n v="3"/>
    <n v="13.73"/>
    <x v="5"/>
    <x v="1"/>
  </r>
  <r>
    <x v="426"/>
    <x v="526"/>
    <x v="33"/>
    <x v="0"/>
    <x v="4"/>
    <s v="Newell 31"/>
    <n v="24.78"/>
    <n v="6"/>
    <n v="6.94"/>
    <x v="5"/>
    <x v="1"/>
  </r>
  <r>
    <x v="426"/>
    <x v="526"/>
    <x v="33"/>
    <x v="0"/>
    <x v="3"/>
    <s v="Avery Heavy-Duty EZD View Binder with Locking Rings"/>
    <n v="19.14"/>
    <n v="3"/>
    <n v="8.8000000000000007"/>
    <x v="5"/>
    <x v="1"/>
  </r>
  <r>
    <x v="426"/>
    <x v="526"/>
    <x v="33"/>
    <x v="2"/>
    <x v="16"/>
    <s v="Brother DCP1000 Digital 3 in 1 Multifunction Machine"/>
    <n v="899.97"/>
    <n v="3"/>
    <n v="314.99"/>
    <x v="5"/>
    <x v="1"/>
  </r>
  <r>
    <x v="426"/>
    <x v="526"/>
    <x v="33"/>
    <x v="0"/>
    <x v="0"/>
    <s v="Xerox 204"/>
    <n v="32.4"/>
    <n v="5"/>
    <n v="15.55"/>
    <x v="5"/>
    <x v="1"/>
  </r>
  <r>
    <x v="426"/>
    <x v="577"/>
    <x v="41"/>
    <x v="0"/>
    <x v="3"/>
    <s v="ACCOHIDE 3-Ring Binder, Blue, 1&quot;"/>
    <n v="8.26"/>
    <n v="2"/>
    <n v="3.88"/>
    <x v="5"/>
    <x v="1"/>
  </r>
  <r>
    <x v="426"/>
    <x v="577"/>
    <x v="41"/>
    <x v="0"/>
    <x v="3"/>
    <s v="Recycled Easel Ring Binders"/>
    <n v="29.84"/>
    <n v="2"/>
    <n v="13.43"/>
    <x v="5"/>
    <x v="1"/>
  </r>
  <r>
    <x v="426"/>
    <x v="577"/>
    <x v="41"/>
    <x v="2"/>
    <x v="9"/>
    <s v="Lenovo 17-Key USB Numeric Keypad"/>
    <n v="67.98"/>
    <n v="2"/>
    <n v="14.96"/>
    <x v="5"/>
    <x v="1"/>
  </r>
  <r>
    <x v="426"/>
    <x v="302"/>
    <x v="4"/>
    <x v="0"/>
    <x v="0"/>
    <s v="Xerox 202"/>
    <n v="6.48"/>
    <n v="1"/>
    <n v="3.11"/>
    <x v="5"/>
    <x v="1"/>
  </r>
  <r>
    <x v="426"/>
    <x v="658"/>
    <x v="10"/>
    <x v="0"/>
    <x v="4"/>
    <s v="Newell 320"/>
    <n v="3.42"/>
    <n v="1"/>
    <n v="0.3"/>
    <x v="5"/>
    <x v="1"/>
  </r>
  <r>
    <x v="427"/>
    <x v="525"/>
    <x v="2"/>
    <x v="1"/>
    <x v="8"/>
    <s v="Eldon Expressions Punched Metal &amp; Wood Desk Accessories, Pewter &amp; Cherry"/>
    <n v="51.07"/>
    <n v="6"/>
    <n v="5.1100000000000003"/>
    <x v="5"/>
    <x v="1"/>
  </r>
  <r>
    <x v="428"/>
    <x v="184"/>
    <x v="12"/>
    <x v="0"/>
    <x v="0"/>
    <s v="Xerox 1895"/>
    <n v="9.57"/>
    <n v="2"/>
    <n v="2.99"/>
    <x v="5"/>
    <x v="1"/>
  </r>
  <r>
    <x v="428"/>
    <x v="184"/>
    <x v="12"/>
    <x v="0"/>
    <x v="2"/>
    <s v="Belkin 19&quot; Vented Equipment Shelf, Black"/>
    <n v="82.37"/>
    <n v="2"/>
    <n v="-19.559999999999999"/>
    <x v="5"/>
    <x v="1"/>
  </r>
  <r>
    <x v="428"/>
    <x v="184"/>
    <x v="12"/>
    <x v="1"/>
    <x v="8"/>
    <s v="Eldon &quot;L&quot; Workstation Diamond Chairmat"/>
    <n v="364.7"/>
    <n v="6"/>
    <n v="-36.47"/>
    <x v="5"/>
    <x v="1"/>
  </r>
  <r>
    <x v="428"/>
    <x v="184"/>
    <x v="12"/>
    <x v="1"/>
    <x v="8"/>
    <s v="DAX Copper Panel Document Frame, 5 x 7 Size"/>
    <n v="40.26"/>
    <n v="4"/>
    <n v="11.07"/>
    <x v="5"/>
    <x v="1"/>
  </r>
  <r>
    <x v="428"/>
    <x v="482"/>
    <x v="16"/>
    <x v="2"/>
    <x v="9"/>
    <s v="Belkin Standard 104 key USB Keyboard"/>
    <n v="11.67"/>
    <n v="1"/>
    <n v="-0.73"/>
    <x v="5"/>
    <x v="1"/>
  </r>
  <r>
    <x v="428"/>
    <x v="271"/>
    <x v="3"/>
    <x v="2"/>
    <x v="6"/>
    <s v="Jabra SPEAK 410"/>
    <n v="225.58"/>
    <n v="3"/>
    <n v="22.56"/>
    <x v="5"/>
    <x v="1"/>
  </r>
  <r>
    <x v="429"/>
    <x v="300"/>
    <x v="2"/>
    <x v="0"/>
    <x v="10"/>
    <s v="Peel &amp; Seel Envelopes"/>
    <n v="6.21"/>
    <n v="2"/>
    <n v="2.17"/>
    <x v="5"/>
    <x v="1"/>
  </r>
  <r>
    <x v="429"/>
    <x v="3"/>
    <x v="0"/>
    <x v="0"/>
    <x v="10"/>
    <s v="Staple envelope"/>
    <n v="28.75"/>
    <n v="3"/>
    <n v="9.34"/>
    <x v="5"/>
    <x v="1"/>
  </r>
  <r>
    <x v="429"/>
    <x v="3"/>
    <x v="0"/>
    <x v="0"/>
    <x v="0"/>
    <s v="Xerox 188"/>
    <n v="27.22"/>
    <n v="3"/>
    <n v="9.8699999999999992"/>
    <x v="5"/>
    <x v="1"/>
  </r>
  <r>
    <x v="429"/>
    <x v="3"/>
    <x v="0"/>
    <x v="1"/>
    <x v="5"/>
    <s v="Office Star - Contemporary Swivel Chair with Padded Adjustable Arms and Flex Back"/>
    <n v="197.37"/>
    <n v="2"/>
    <n v="-25.38"/>
    <x v="5"/>
    <x v="1"/>
  </r>
  <r>
    <x v="429"/>
    <x v="164"/>
    <x v="20"/>
    <x v="0"/>
    <x v="3"/>
    <s v="Fellowes PB500 Electric Punch Plastic Comb Binding Machine with Manual Bind"/>
    <n v="3050.38"/>
    <n v="3"/>
    <n v="1143.8900000000001"/>
    <x v="5"/>
    <x v="1"/>
  </r>
  <r>
    <x v="429"/>
    <x v="164"/>
    <x v="20"/>
    <x v="2"/>
    <x v="6"/>
    <s v="RCA Visys Integrated PBX 8-Line Router"/>
    <n v="133.97999999999999"/>
    <n v="2"/>
    <n v="33.5"/>
    <x v="5"/>
    <x v="1"/>
  </r>
  <r>
    <x v="430"/>
    <x v="659"/>
    <x v="12"/>
    <x v="0"/>
    <x v="0"/>
    <s v="Xerox 1922"/>
    <n v="11.95"/>
    <n v="3"/>
    <n v="4.33"/>
    <x v="5"/>
    <x v="1"/>
  </r>
  <r>
    <x v="430"/>
    <x v="659"/>
    <x v="12"/>
    <x v="0"/>
    <x v="3"/>
    <s v="Peel &amp; Stick Add-On Corner Pockets"/>
    <n v="4.54"/>
    <n v="7"/>
    <n v="-3.33"/>
    <x v="5"/>
    <x v="1"/>
  </r>
  <r>
    <x v="430"/>
    <x v="659"/>
    <x v="12"/>
    <x v="0"/>
    <x v="3"/>
    <s v="Aluminum Screw Posts"/>
    <n v="9.16"/>
    <n v="2"/>
    <n v="-6.1"/>
    <x v="5"/>
    <x v="1"/>
  </r>
  <r>
    <x v="430"/>
    <x v="659"/>
    <x v="12"/>
    <x v="1"/>
    <x v="8"/>
    <s v="Flat Face Poster Frame"/>
    <n v="75.36"/>
    <n v="5"/>
    <n v="20.72"/>
    <x v="5"/>
    <x v="1"/>
  </r>
  <r>
    <x v="430"/>
    <x v="100"/>
    <x v="3"/>
    <x v="0"/>
    <x v="4"/>
    <s v="BOSTON Ranger #55 Pencil Sharpener, Black"/>
    <n v="51.98"/>
    <n v="2"/>
    <n v="15.07"/>
    <x v="5"/>
    <x v="1"/>
  </r>
  <r>
    <x v="430"/>
    <x v="535"/>
    <x v="16"/>
    <x v="0"/>
    <x v="4"/>
    <s v="Dixon Prang Watercolor Pencils, 10-Color Set with Brush"/>
    <n v="13.63"/>
    <n v="4"/>
    <n v="3.58"/>
    <x v="5"/>
    <x v="1"/>
  </r>
  <r>
    <x v="430"/>
    <x v="625"/>
    <x v="15"/>
    <x v="0"/>
    <x v="3"/>
    <s v="Avery Self-Adhesive Photo Pockets for Polaroid Photos"/>
    <n v="6.13"/>
    <n v="3"/>
    <n v="-4.49"/>
    <x v="5"/>
    <x v="1"/>
  </r>
  <r>
    <x v="430"/>
    <x v="625"/>
    <x v="15"/>
    <x v="1"/>
    <x v="5"/>
    <s v="Global Leather Highback Executive Chair with Pneumatic Height Adjustment, Black"/>
    <n v="643.14"/>
    <n v="4"/>
    <n v="56.27"/>
    <x v="5"/>
    <x v="1"/>
  </r>
  <r>
    <x v="430"/>
    <x v="625"/>
    <x v="15"/>
    <x v="0"/>
    <x v="0"/>
    <s v="Xerox 21"/>
    <n v="20.74"/>
    <n v="4"/>
    <n v="7.26"/>
    <x v="5"/>
    <x v="1"/>
  </r>
  <r>
    <x v="430"/>
    <x v="348"/>
    <x v="6"/>
    <x v="1"/>
    <x v="8"/>
    <s v="Seth Thomas 8 1/2&quot; Cubicle Clock"/>
    <n v="60.84"/>
    <n v="3"/>
    <n v="19.47"/>
    <x v="5"/>
    <x v="1"/>
  </r>
  <r>
    <x v="430"/>
    <x v="348"/>
    <x v="6"/>
    <x v="0"/>
    <x v="2"/>
    <s v="Tennsco Double-Tier Lockers"/>
    <n v="450.04"/>
    <n v="2"/>
    <n v="58.51"/>
    <x v="5"/>
    <x v="1"/>
  </r>
  <r>
    <x v="430"/>
    <x v="348"/>
    <x v="6"/>
    <x v="0"/>
    <x v="3"/>
    <s v="Wilson Jones International Size A4 Ring Binders"/>
    <n v="34.6"/>
    <n v="2"/>
    <n v="16.61"/>
    <x v="5"/>
    <x v="1"/>
  </r>
  <r>
    <x v="430"/>
    <x v="348"/>
    <x v="6"/>
    <x v="2"/>
    <x v="6"/>
    <s v="Cisco SPA301"/>
    <n v="467.97"/>
    <n v="3"/>
    <n v="140.38999999999999"/>
    <x v="5"/>
    <x v="1"/>
  </r>
  <r>
    <x v="430"/>
    <x v="348"/>
    <x v="6"/>
    <x v="0"/>
    <x v="3"/>
    <s v="JM Magazine Binder"/>
    <n v="33.020000000000003"/>
    <n v="2"/>
    <n v="15.85"/>
    <x v="5"/>
    <x v="1"/>
  </r>
  <r>
    <x v="431"/>
    <x v="564"/>
    <x v="3"/>
    <x v="1"/>
    <x v="8"/>
    <s v="Eldon 200 Class Desk Accessories"/>
    <n v="12.56"/>
    <n v="2"/>
    <n v="4.0199999999999996"/>
    <x v="5"/>
    <x v="1"/>
  </r>
  <r>
    <x v="431"/>
    <x v="564"/>
    <x v="3"/>
    <x v="0"/>
    <x v="0"/>
    <s v="Xerox 231"/>
    <n v="6.48"/>
    <n v="1"/>
    <n v="3.11"/>
    <x v="5"/>
    <x v="1"/>
  </r>
  <r>
    <x v="431"/>
    <x v="564"/>
    <x v="3"/>
    <x v="0"/>
    <x v="10"/>
    <s v="Cameo Buff Policy Envelopes"/>
    <n v="186.69"/>
    <n v="3"/>
    <n v="87.74"/>
    <x v="5"/>
    <x v="1"/>
  </r>
  <r>
    <x v="431"/>
    <x v="5"/>
    <x v="0"/>
    <x v="0"/>
    <x v="3"/>
    <s v="GBC White Gloss Covers, Plain Front"/>
    <n v="5.79"/>
    <n v="2"/>
    <n v="-9.56"/>
    <x v="5"/>
    <x v="1"/>
  </r>
  <r>
    <x v="431"/>
    <x v="307"/>
    <x v="0"/>
    <x v="0"/>
    <x v="2"/>
    <s v="Recycled Steel Personal File for Hanging File Folders"/>
    <n v="228.92"/>
    <n v="5"/>
    <n v="14.31"/>
    <x v="5"/>
    <x v="1"/>
  </r>
  <r>
    <x v="431"/>
    <x v="367"/>
    <x v="2"/>
    <x v="0"/>
    <x v="1"/>
    <s v="Self-Adhesive Address Labels for Typewriters with Dispenser Box"/>
    <n v="5.9"/>
    <n v="2"/>
    <n v="1.99"/>
    <x v="5"/>
    <x v="1"/>
  </r>
  <r>
    <x v="432"/>
    <x v="660"/>
    <x v="3"/>
    <x v="1"/>
    <x v="8"/>
    <s v="Howard Miller 13&quot; Diameter Pewter Finish Round Wall Clock"/>
    <n v="257.64"/>
    <n v="6"/>
    <n v="100.48"/>
    <x v="5"/>
    <x v="1"/>
  </r>
  <r>
    <x v="432"/>
    <x v="660"/>
    <x v="3"/>
    <x v="2"/>
    <x v="6"/>
    <s v="netTALK DUO VoIP Telephone Service"/>
    <n v="125.98"/>
    <n v="3"/>
    <n v="47.24"/>
    <x v="5"/>
    <x v="1"/>
  </r>
  <r>
    <x v="432"/>
    <x v="176"/>
    <x v="26"/>
    <x v="2"/>
    <x v="6"/>
    <s v="Griffin GC36547 PowerJolt SE Lightning Charger"/>
    <n v="125.94"/>
    <n v="7"/>
    <n v="15.74"/>
    <x v="5"/>
    <x v="1"/>
  </r>
  <r>
    <x v="432"/>
    <x v="288"/>
    <x v="2"/>
    <x v="2"/>
    <x v="9"/>
    <s v="Razer Tiamat Over Ear 7.1 Surround Sound PC Gaming Headset"/>
    <n v="319.98"/>
    <n v="2"/>
    <n v="92"/>
    <x v="5"/>
    <x v="1"/>
  </r>
  <r>
    <x v="433"/>
    <x v="287"/>
    <x v="16"/>
    <x v="2"/>
    <x v="6"/>
    <s v="Innergie mMini Combo Duo USB Travel Charging Kit"/>
    <n v="107.98"/>
    <n v="3"/>
    <n v="37.79"/>
    <x v="5"/>
    <x v="1"/>
  </r>
  <r>
    <x v="434"/>
    <x v="318"/>
    <x v="27"/>
    <x v="0"/>
    <x v="7"/>
    <s v="OIC Binder Clips, Mini, 1/4&quot; Capacity, Black"/>
    <n v="4.96"/>
    <n v="4"/>
    <n v="2.33"/>
    <x v="5"/>
    <x v="1"/>
  </r>
  <r>
    <x v="434"/>
    <x v="53"/>
    <x v="1"/>
    <x v="1"/>
    <x v="13"/>
    <s v="Hon Rectangular Conference Tables"/>
    <n v="796.43"/>
    <n v="7"/>
    <n v="-525.64"/>
    <x v="5"/>
    <x v="1"/>
  </r>
  <r>
    <x v="434"/>
    <x v="661"/>
    <x v="20"/>
    <x v="0"/>
    <x v="3"/>
    <s v="GBC Ibimaster 500 Manual ProClick Binding System"/>
    <n v="1217.57"/>
    <n v="2"/>
    <n v="456.59"/>
    <x v="5"/>
    <x v="1"/>
  </r>
  <r>
    <x v="435"/>
    <x v="247"/>
    <x v="22"/>
    <x v="2"/>
    <x v="6"/>
    <s v="Pyle PRT45 Retro HomeÂ Telephone"/>
    <n v="201.57"/>
    <n v="4"/>
    <n v="22.68"/>
    <x v="5"/>
    <x v="1"/>
  </r>
  <r>
    <x v="435"/>
    <x v="349"/>
    <x v="3"/>
    <x v="2"/>
    <x v="6"/>
    <s v="Plantronics CS 50-USB -Â headsetÂ - Convertible, Monaural"/>
    <n v="217.58"/>
    <n v="2"/>
    <n v="19.04"/>
    <x v="5"/>
    <x v="1"/>
  </r>
  <r>
    <x v="435"/>
    <x v="349"/>
    <x v="3"/>
    <x v="0"/>
    <x v="7"/>
    <s v="Assorted Color Push Pins"/>
    <n v="5.43"/>
    <n v="3"/>
    <n v="1.79"/>
    <x v="5"/>
    <x v="1"/>
  </r>
  <r>
    <x v="435"/>
    <x v="349"/>
    <x v="3"/>
    <x v="2"/>
    <x v="6"/>
    <s v="JBL Micro Wireless Portable Bluetooth Speaker"/>
    <n v="143.97999999999999"/>
    <n v="3"/>
    <n v="9"/>
    <x v="5"/>
    <x v="1"/>
  </r>
  <r>
    <x v="435"/>
    <x v="211"/>
    <x v="4"/>
    <x v="1"/>
    <x v="8"/>
    <s v="Eldon Stackable Tray, Side-Load, Legal, Smoke"/>
    <n v="27.42"/>
    <n v="3"/>
    <n v="9.32"/>
    <x v="5"/>
    <x v="1"/>
  </r>
  <r>
    <x v="435"/>
    <x v="211"/>
    <x v="4"/>
    <x v="0"/>
    <x v="3"/>
    <s v="GBC DocuBind P100 Manual Binding Machine"/>
    <n v="165.98"/>
    <n v="1"/>
    <n v="74.69"/>
    <x v="5"/>
    <x v="1"/>
  </r>
  <r>
    <x v="435"/>
    <x v="211"/>
    <x v="4"/>
    <x v="2"/>
    <x v="9"/>
    <s v="Dell Slim USB Multimedia Keyboard"/>
    <n v="75"/>
    <n v="3"/>
    <n v="18"/>
    <x v="5"/>
    <x v="1"/>
  </r>
  <r>
    <x v="436"/>
    <x v="662"/>
    <x v="2"/>
    <x v="0"/>
    <x v="0"/>
    <s v="Xerox 211"/>
    <n v="31.1"/>
    <n v="6"/>
    <n v="10.89"/>
    <x v="5"/>
    <x v="1"/>
  </r>
  <r>
    <x v="436"/>
    <x v="662"/>
    <x v="2"/>
    <x v="0"/>
    <x v="2"/>
    <s v="Tennsco Industrial Shelving"/>
    <n v="78.260000000000005"/>
    <n v="2"/>
    <n v="-17.61"/>
    <x v="5"/>
    <x v="1"/>
  </r>
  <r>
    <x v="436"/>
    <x v="453"/>
    <x v="3"/>
    <x v="1"/>
    <x v="8"/>
    <s v="Dana Halogen Swing-Arm Architect Lamp"/>
    <n v="204.85"/>
    <n v="5"/>
    <n v="57.36"/>
    <x v="5"/>
    <x v="1"/>
  </r>
  <r>
    <x v="436"/>
    <x v="513"/>
    <x v="3"/>
    <x v="0"/>
    <x v="4"/>
    <s v="Staples in misc. colors"/>
    <n v="20.96"/>
    <n v="2"/>
    <n v="5.24"/>
    <x v="5"/>
    <x v="1"/>
  </r>
  <r>
    <x v="436"/>
    <x v="513"/>
    <x v="3"/>
    <x v="0"/>
    <x v="3"/>
    <s v="GBC Velobind Prepunched Cover Sets, Regency Series"/>
    <n v="88.75"/>
    <n v="3"/>
    <n v="27.74"/>
    <x v="5"/>
    <x v="1"/>
  </r>
  <r>
    <x v="436"/>
    <x v="513"/>
    <x v="3"/>
    <x v="0"/>
    <x v="2"/>
    <s v="Tennsco Regal Shelving Units"/>
    <n v="304.23"/>
    <n v="3"/>
    <n v="9.1300000000000008"/>
    <x v="5"/>
    <x v="1"/>
  </r>
  <r>
    <x v="436"/>
    <x v="20"/>
    <x v="0"/>
    <x v="0"/>
    <x v="0"/>
    <s v="Xerox 1884"/>
    <n v="47.95"/>
    <n v="3"/>
    <n v="16.18"/>
    <x v="5"/>
    <x v="1"/>
  </r>
  <r>
    <x v="436"/>
    <x v="20"/>
    <x v="0"/>
    <x v="0"/>
    <x v="3"/>
    <s v="Avery Triangle Shaped Sheet Lifters, Black, 2/Pack"/>
    <n v="0.98"/>
    <n v="2"/>
    <n v="-1.48"/>
    <x v="5"/>
    <x v="1"/>
  </r>
  <r>
    <x v="436"/>
    <x v="20"/>
    <x v="0"/>
    <x v="1"/>
    <x v="8"/>
    <s v="GE General Use Halogen Bulbs, 100 Watts, 1 Bulb per Pack"/>
    <n v="75.38"/>
    <n v="9"/>
    <n v="-20.73"/>
    <x v="5"/>
    <x v="1"/>
  </r>
  <r>
    <x v="436"/>
    <x v="20"/>
    <x v="0"/>
    <x v="0"/>
    <x v="1"/>
    <s v="Avery File Folder Labels"/>
    <n v="4.6100000000000003"/>
    <n v="2"/>
    <n v="1.67"/>
    <x v="5"/>
    <x v="1"/>
  </r>
  <r>
    <x v="437"/>
    <x v="174"/>
    <x v="14"/>
    <x v="2"/>
    <x v="9"/>
    <s v="Sony 32GB Class 10 Micro SDHC R40 Memory Card"/>
    <n v="41.9"/>
    <n v="2"/>
    <n v="8.8000000000000007"/>
    <x v="5"/>
    <x v="1"/>
  </r>
  <r>
    <x v="437"/>
    <x v="52"/>
    <x v="6"/>
    <x v="0"/>
    <x v="3"/>
    <s v="GBC VeloBinder Manual Binding System"/>
    <n v="143.96"/>
    <n v="4"/>
    <n v="69.099999999999994"/>
    <x v="5"/>
    <x v="1"/>
  </r>
  <r>
    <x v="437"/>
    <x v="52"/>
    <x v="6"/>
    <x v="0"/>
    <x v="2"/>
    <s v="Decoflex Hanging Personal Folder File, Blue"/>
    <n v="15.42"/>
    <n v="1"/>
    <n v="4.16"/>
    <x v="5"/>
    <x v="1"/>
  </r>
  <r>
    <x v="437"/>
    <x v="52"/>
    <x v="6"/>
    <x v="0"/>
    <x v="3"/>
    <s v="Acco PRESSTEX Data Binder with Storage Hooks, Dark Blue, 9 1/2&quot; X 11&quot;"/>
    <n v="43.04"/>
    <n v="8"/>
    <n v="21.09"/>
    <x v="5"/>
    <x v="1"/>
  </r>
  <r>
    <x v="437"/>
    <x v="52"/>
    <x v="6"/>
    <x v="1"/>
    <x v="5"/>
    <s v="Office Star - Contemporary Task Swivel Chair"/>
    <n v="332.94"/>
    <n v="3"/>
    <n v="79.91"/>
    <x v="5"/>
    <x v="1"/>
  </r>
  <r>
    <x v="437"/>
    <x v="329"/>
    <x v="0"/>
    <x v="2"/>
    <x v="6"/>
    <s v="Polycom SoundStation2 EX ConferenceÂ phone"/>
    <n v="971.88"/>
    <n v="3"/>
    <n v="109.34"/>
    <x v="5"/>
    <x v="1"/>
  </r>
  <r>
    <x v="437"/>
    <x v="524"/>
    <x v="10"/>
    <x v="0"/>
    <x v="0"/>
    <s v="Universal Premium White Copier/Laser Paper (20Lb. and 87 Bright)"/>
    <n v="43.06"/>
    <n v="9"/>
    <n v="15.61"/>
    <x v="5"/>
    <x v="1"/>
  </r>
  <r>
    <x v="438"/>
    <x v="563"/>
    <x v="12"/>
    <x v="0"/>
    <x v="1"/>
    <s v="Avery 501"/>
    <n v="5.9"/>
    <n v="2"/>
    <n v="1.99"/>
    <x v="5"/>
    <x v="1"/>
  </r>
  <r>
    <x v="438"/>
    <x v="563"/>
    <x v="12"/>
    <x v="1"/>
    <x v="8"/>
    <s v="Electrix Halogen Magnifier Lamp"/>
    <n v="621.76"/>
    <n v="4"/>
    <n v="46.63"/>
    <x v="5"/>
    <x v="1"/>
  </r>
  <r>
    <x v="438"/>
    <x v="360"/>
    <x v="10"/>
    <x v="0"/>
    <x v="0"/>
    <s v="Xerox 1999"/>
    <n v="15.55"/>
    <n v="3"/>
    <n v="5.44"/>
    <x v="5"/>
    <x v="1"/>
  </r>
  <r>
    <x v="438"/>
    <x v="360"/>
    <x v="10"/>
    <x v="1"/>
    <x v="11"/>
    <s v="Sauder Forest Hills Library with Doors, Woodland Oak Finish"/>
    <n v="482.94"/>
    <n v="6"/>
    <n v="-376.69"/>
    <x v="5"/>
    <x v="1"/>
  </r>
  <r>
    <x v="438"/>
    <x v="114"/>
    <x v="4"/>
    <x v="0"/>
    <x v="3"/>
    <s v="GBC Recycled Regency Composition Covers"/>
    <n v="119.56"/>
    <n v="2"/>
    <n v="55"/>
    <x v="5"/>
    <x v="1"/>
  </r>
  <r>
    <x v="438"/>
    <x v="114"/>
    <x v="4"/>
    <x v="0"/>
    <x v="4"/>
    <s v="Boston Model 1800 Electric Pencil Sharpener, Gray"/>
    <n v="140.75"/>
    <n v="5"/>
    <n v="42.23"/>
    <x v="5"/>
    <x v="1"/>
  </r>
  <r>
    <x v="439"/>
    <x v="236"/>
    <x v="2"/>
    <x v="1"/>
    <x v="8"/>
    <s v="Eldon Executive Woodline II Desk Accessories, Mahogany"/>
    <n v="20.100000000000001"/>
    <n v="1"/>
    <n v="1.76"/>
    <x v="5"/>
    <x v="1"/>
  </r>
  <r>
    <x v="439"/>
    <x v="147"/>
    <x v="20"/>
    <x v="0"/>
    <x v="0"/>
    <s v="Ampad Phone Message Book, Recycled, 400 Message Capacity, 5 Â¾Â” x 11Â”"/>
    <n v="24.96"/>
    <n v="4"/>
    <n v="11.23"/>
    <x v="5"/>
    <x v="1"/>
  </r>
  <r>
    <x v="439"/>
    <x v="320"/>
    <x v="20"/>
    <x v="1"/>
    <x v="5"/>
    <s v="Office Star - Mesh Screen back chair with Vinyl seat"/>
    <n v="117.88"/>
    <n v="1"/>
    <n v="1.31"/>
    <x v="5"/>
    <x v="1"/>
  </r>
  <r>
    <x v="439"/>
    <x v="82"/>
    <x v="40"/>
    <x v="2"/>
    <x v="6"/>
    <s v="Cisco 8x8 Inc. 6753i IP Business Phone System"/>
    <n v="269.98"/>
    <n v="2"/>
    <n v="72.89"/>
    <x v="5"/>
    <x v="1"/>
  </r>
  <r>
    <x v="440"/>
    <x v="77"/>
    <x v="0"/>
    <x v="0"/>
    <x v="12"/>
    <s v="Belkin 8 Outlet Surge Protector"/>
    <n v="32.78"/>
    <n v="4"/>
    <n v="-85.24"/>
    <x v="6"/>
    <x v="1"/>
  </r>
  <r>
    <x v="440"/>
    <x v="663"/>
    <x v="1"/>
    <x v="1"/>
    <x v="5"/>
    <s v="Hon 4070 Series Pagoda Armless Upholstered Stacking Chairs"/>
    <n v="408.42"/>
    <n v="2"/>
    <n v="-5.83"/>
    <x v="6"/>
    <x v="1"/>
  </r>
  <r>
    <x v="440"/>
    <x v="663"/>
    <x v="1"/>
    <x v="1"/>
    <x v="5"/>
    <s v="Global Wood Trimmed Manager's Task Chair, Khaki"/>
    <n v="382.12"/>
    <n v="6"/>
    <n v="-92.8"/>
    <x v="6"/>
    <x v="1"/>
  </r>
  <r>
    <x v="440"/>
    <x v="663"/>
    <x v="1"/>
    <x v="0"/>
    <x v="2"/>
    <s v="Advantus Rolling Storage Box"/>
    <n v="68.599999999999994"/>
    <n v="5"/>
    <n v="6"/>
    <x v="6"/>
    <x v="1"/>
  </r>
  <r>
    <x v="440"/>
    <x v="663"/>
    <x v="1"/>
    <x v="0"/>
    <x v="2"/>
    <s v="Adjustable Depth Letter/Legal Cart"/>
    <n v="435.5"/>
    <n v="3"/>
    <n v="48.99"/>
    <x v="6"/>
    <x v="1"/>
  </r>
  <r>
    <x v="440"/>
    <x v="663"/>
    <x v="1"/>
    <x v="0"/>
    <x v="0"/>
    <s v="Adams Phone Message Book, Professional, 400 Message Capacity, 5 3/6Â” x 11Â”"/>
    <n v="11.17"/>
    <n v="2"/>
    <n v="3.77"/>
    <x v="6"/>
    <x v="1"/>
  </r>
  <r>
    <x v="440"/>
    <x v="366"/>
    <x v="16"/>
    <x v="0"/>
    <x v="0"/>
    <s v="Easy-staple paper"/>
    <n v="11.95"/>
    <n v="3"/>
    <n v="4.03"/>
    <x v="6"/>
    <x v="1"/>
  </r>
  <r>
    <x v="440"/>
    <x v="366"/>
    <x v="16"/>
    <x v="0"/>
    <x v="0"/>
    <s v="Xerox 1957"/>
    <n v="15.55"/>
    <n v="3"/>
    <n v="5.64"/>
    <x v="6"/>
    <x v="1"/>
  </r>
  <r>
    <x v="440"/>
    <x v="50"/>
    <x v="20"/>
    <x v="0"/>
    <x v="0"/>
    <s v="Xerox 209"/>
    <n v="19.440000000000001"/>
    <n v="3"/>
    <n v="9.33"/>
    <x v="6"/>
    <x v="1"/>
  </r>
  <r>
    <x v="440"/>
    <x v="410"/>
    <x v="25"/>
    <x v="2"/>
    <x v="6"/>
    <s v="Geemarc AmpliPOWER60"/>
    <n v="74.239999999999995"/>
    <n v="1"/>
    <n v="8.35"/>
    <x v="6"/>
    <x v="1"/>
  </r>
  <r>
    <x v="440"/>
    <x v="410"/>
    <x v="25"/>
    <x v="1"/>
    <x v="8"/>
    <s v="24-Hour Round Wall Clock"/>
    <n v="159.84"/>
    <n v="10"/>
    <n v="45.95"/>
    <x v="6"/>
    <x v="1"/>
  </r>
  <r>
    <x v="440"/>
    <x v="410"/>
    <x v="25"/>
    <x v="0"/>
    <x v="3"/>
    <s v="Wilson Jones Turn Tabs Binder Tool for Ring Binders"/>
    <n v="2.89"/>
    <n v="2"/>
    <n v="-2.31"/>
    <x v="6"/>
    <x v="1"/>
  </r>
  <r>
    <x v="440"/>
    <x v="410"/>
    <x v="25"/>
    <x v="0"/>
    <x v="0"/>
    <s v="Things To Do Today Pad"/>
    <n v="9.39"/>
    <n v="2"/>
    <n v="3.29"/>
    <x v="6"/>
    <x v="1"/>
  </r>
  <r>
    <x v="441"/>
    <x v="664"/>
    <x v="5"/>
    <x v="1"/>
    <x v="5"/>
    <s v="Novimex High-Tech Fabric Mesh Task Chair"/>
    <n v="70.98"/>
    <n v="1"/>
    <n v="4.97"/>
    <x v="6"/>
    <x v="1"/>
  </r>
  <r>
    <x v="441"/>
    <x v="664"/>
    <x v="5"/>
    <x v="0"/>
    <x v="1"/>
    <s v="Dot Matrix Printer Tape Reel Labels, White, 5000/Box"/>
    <n v="294.93"/>
    <n v="3"/>
    <n v="144.52000000000001"/>
    <x v="6"/>
    <x v="1"/>
  </r>
  <r>
    <x v="441"/>
    <x v="486"/>
    <x v="2"/>
    <x v="1"/>
    <x v="8"/>
    <s v="Eldon Antistatic Chair Mats for Low to Medium Pile Carpets"/>
    <n v="168.46"/>
    <n v="2"/>
    <n v="-29.48"/>
    <x v="6"/>
    <x v="1"/>
  </r>
  <r>
    <x v="441"/>
    <x v="486"/>
    <x v="2"/>
    <x v="0"/>
    <x v="0"/>
    <s v="Important Message Pads, 50 4-1/4 x 5-1/2 Forms per Pad"/>
    <n v="6.72"/>
    <n v="2"/>
    <n v="2.44"/>
    <x v="6"/>
    <x v="1"/>
  </r>
  <r>
    <x v="441"/>
    <x v="486"/>
    <x v="2"/>
    <x v="1"/>
    <x v="8"/>
    <s v="Howard Miller 12&quot; Round Wall Clock"/>
    <n v="282.89"/>
    <n v="9"/>
    <n v="56.58"/>
    <x v="6"/>
    <x v="1"/>
  </r>
  <r>
    <x v="442"/>
    <x v="576"/>
    <x v="21"/>
    <x v="2"/>
    <x v="6"/>
    <s v="Mitel MiVoice 5330e IP Phone"/>
    <n v="1099.96"/>
    <n v="4"/>
    <n v="285.99"/>
    <x v="6"/>
    <x v="1"/>
  </r>
  <r>
    <x v="442"/>
    <x v="525"/>
    <x v="20"/>
    <x v="0"/>
    <x v="4"/>
    <s v="Colorific Watercolor Pencils"/>
    <n v="15.48"/>
    <n v="3"/>
    <n v="4.49"/>
    <x v="6"/>
    <x v="1"/>
  </r>
  <r>
    <x v="442"/>
    <x v="425"/>
    <x v="3"/>
    <x v="0"/>
    <x v="3"/>
    <s v="Avery Premier Heavy-Duty Binder with Round Locking Rings"/>
    <n v="22.85"/>
    <n v="2"/>
    <n v="7.43"/>
    <x v="6"/>
    <x v="1"/>
  </r>
  <r>
    <x v="443"/>
    <x v="302"/>
    <x v="25"/>
    <x v="1"/>
    <x v="8"/>
    <s v="Stackable Trays"/>
    <n v="4.93"/>
    <n v="2"/>
    <n v="0.74"/>
    <x v="6"/>
    <x v="1"/>
  </r>
  <r>
    <x v="443"/>
    <x v="302"/>
    <x v="25"/>
    <x v="0"/>
    <x v="3"/>
    <s v="Wilson Jones Turn Tabs Binder Tool for Ring Binders"/>
    <n v="7.23"/>
    <n v="5"/>
    <n v="-5.78"/>
    <x v="6"/>
    <x v="1"/>
  </r>
  <r>
    <x v="443"/>
    <x v="665"/>
    <x v="14"/>
    <x v="0"/>
    <x v="3"/>
    <s v="Durable Pressboard Binders"/>
    <n v="19"/>
    <n v="5"/>
    <n v="8.93"/>
    <x v="6"/>
    <x v="1"/>
  </r>
  <r>
    <x v="443"/>
    <x v="363"/>
    <x v="2"/>
    <x v="2"/>
    <x v="9"/>
    <s v="HP Standard 104 key PS/2 Keyboard"/>
    <n v="34.799999999999997"/>
    <n v="3"/>
    <n v="2.1800000000000002"/>
    <x v="6"/>
    <x v="1"/>
  </r>
  <r>
    <x v="443"/>
    <x v="363"/>
    <x v="2"/>
    <x v="0"/>
    <x v="2"/>
    <s v="Acco Perma 4000 Stacking Storage Drawers"/>
    <n v="38.979999999999997"/>
    <n v="3"/>
    <n v="-2.44"/>
    <x v="6"/>
    <x v="1"/>
  </r>
  <r>
    <x v="443"/>
    <x v="138"/>
    <x v="25"/>
    <x v="1"/>
    <x v="8"/>
    <s v="Stackable Trays"/>
    <n v="4.93"/>
    <n v="2"/>
    <n v="0.74"/>
    <x v="6"/>
    <x v="1"/>
  </r>
  <r>
    <x v="443"/>
    <x v="138"/>
    <x v="25"/>
    <x v="0"/>
    <x v="1"/>
    <s v="Avery 508"/>
    <n v="11.78"/>
    <n v="3"/>
    <n v="4.2699999999999996"/>
    <x v="6"/>
    <x v="1"/>
  </r>
  <r>
    <x v="444"/>
    <x v="666"/>
    <x v="20"/>
    <x v="1"/>
    <x v="8"/>
    <s v="G.E. Halogen Desk Lamp Bulbs"/>
    <n v="13.96"/>
    <n v="2"/>
    <n v="6.7"/>
    <x v="6"/>
    <x v="1"/>
  </r>
  <r>
    <x v="444"/>
    <x v="666"/>
    <x v="20"/>
    <x v="1"/>
    <x v="8"/>
    <s v="Howard Miller 11-1/2&quot; Diameter Ridgewood Wall Clock"/>
    <n v="155.82"/>
    <n v="3"/>
    <n v="63.89"/>
    <x v="6"/>
    <x v="1"/>
  </r>
  <r>
    <x v="444"/>
    <x v="666"/>
    <x v="20"/>
    <x v="2"/>
    <x v="6"/>
    <s v="OtterBox Commuter Series Case - Samsung Galaxy S4"/>
    <n v="124.95"/>
    <n v="5"/>
    <n v="2.5"/>
    <x v="6"/>
    <x v="1"/>
  </r>
  <r>
    <x v="444"/>
    <x v="666"/>
    <x v="20"/>
    <x v="0"/>
    <x v="2"/>
    <s v="Iceberg Mobile Mega Data/Printer Cart"/>
    <n v="601.65"/>
    <n v="5"/>
    <n v="156.43"/>
    <x v="6"/>
    <x v="1"/>
  </r>
  <r>
    <x v="444"/>
    <x v="367"/>
    <x v="32"/>
    <x v="1"/>
    <x v="11"/>
    <s v="Bush Mission Pointe Library"/>
    <n v="301.95999999999998"/>
    <n v="2"/>
    <n v="60.39"/>
    <x v="6"/>
    <x v="1"/>
  </r>
  <r>
    <x v="444"/>
    <x v="605"/>
    <x v="3"/>
    <x v="1"/>
    <x v="5"/>
    <s v="Novimex Turbo Task Chair"/>
    <n v="170.35"/>
    <n v="3"/>
    <n v="-17.04"/>
    <x v="6"/>
    <x v="1"/>
  </r>
  <r>
    <x v="444"/>
    <x v="302"/>
    <x v="23"/>
    <x v="0"/>
    <x v="4"/>
    <s v="Newell 333"/>
    <n v="11.12"/>
    <n v="4"/>
    <n v="2.89"/>
    <x v="6"/>
    <x v="1"/>
  </r>
  <r>
    <x v="445"/>
    <x v="406"/>
    <x v="0"/>
    <x v="0"/>
    <x v="0"/>
    <s v="Xerox 1990"/>
    <n v="21.12"/>
    <n v="5"/>
    <n v="6.6"/>
    <x v="6"/>
    <x v="1"/>
  </r>
  <r>
    <x v="446"/>
    <x v="595"/>
    <x v="32"/>
    <x v="0"/>
    <x v="0"/>
    <s v="Tops Wirebound Message Log Books"/>
    <n v="6.58"/>
    <n v="2"/>
    <n v="3.03"/>
    <x v="6"/>
    <x v="1"/>
  </r>
  <r>
    <x v="446"/>
    <x v="595"/>
    <x v="32"/>
    <x v="0"/>
    <x v="3"/>
    <s v="Wilson Jones Ledger-Size, Piano-Hinge Binder, 2&quot;, Blue"/>
    <n v="122.94"/>
    <n v="3"/>
    <n v="59.01"/>
    <x v="6"/>
    <x v="1"/>
  </r>
  <r>
    <x v="446"/>
    <x v="185"/>
    <x v="15"/>
    <x v="0"/>
    <x v="4"/>
    <s v="Binney &amp; Smith inkTank Desk Highlighter, Chisel Tip, Yellow, 12/Box"/>
    <n v="5.16"/>
    <n v="3"/>
    <n v="0.84"/>
    <x v="6"/>
    <x v="1"/>
  </r>
  <r>
    <x v="446"/>
    <x v="542"/>
    <x v="36"/>
    <x v="0"/>
    <x v="7"/>
    <s v="Advantus Map Pennant Flags and Round Head Tacks"/>
    <n v="15.8"/>
    <n v="4"/>
    <n v="5.0599999999999996"/>
    <x v="6"/>
    <x v="1"/>
  </r>
  <r>
    <x v="446"/>
    <x v="542"/>
    <x v="36"/>
    <x v="2"/>
    <x v="15"/>
    <s v="Fellowes Powershred HS-440 4-Sheet High Security Shredder"/>
    <n v="464.97"/>
    <n v="3"/>
    <n v="209.24"/>
    <x v="6"/>
    <x v="1"/>
  </r>
  <r>
    <x v="446"/>
    <x v="542"/>
    <x v="36"/>
    <x v="1"/>
    <x v="8"/>
    <s v="Eldon ClusterMat Chair Mat with Cordless Antistatic Protection"/>
    <n v="181.96"/>
    <n v="2"/>
    <n v="20.02"/>
    <x v="6"/>
    <x v="1"/>
  </r>
  <r>
    <x v="446"/>
    <x v="542"/>
    <x v="36"/>
    <x v="0"/>
    <x v="1"/>
    <s v="Avery 05222 Permanent Self-Adhesive File Folder Labels for Typewriters, on Rolls, White, 250/Roll"/>
    <n v="12.39"/>
    <n v="3"/>
    <n v="5.7"/>
    <x v="6"/>
    <x v="1"/>
  </r>
  <r>
    <x v="446"/>
    <x v="542"/>
    <x v="36"/>
    <x v="0"/>
    <x v="3"/>
    <s v="Performers Binder/Pad Holder, Black"/>
    <n v="84.09"/>
    <n v="3"/>
    <n v="42.05"/>
    <x v="6"/>
    <x v="1"/>
  </r>
  <r>
    <x v="446"/>
    <x v="542"/>
    <x v="36"/>
    <x v="0"/>
    <x v="4"/>
    <s v="Prismacolor Color Pencil Set"/>
    <n v="79.36"/>
    <n v="4"/>
    <n v="32.54"/>
    <x v="6"/>
    <x v="1"/>
  </r>
  <r>
    <x v="446"/>
    <x v="542"/>
    <x v="36"/>
    <x v="0"/>
    <x v="3"/>
    <s v="GBC Recycled VeloBinder Covers"/>
    <n v="153.36000000000001"/>
    <n v="9"/>
    <n v="70.55"/>
    <x v="6"/>
    <x v="1"/>
  </r>
  <r>
    <x v="446"/>
    <x v="542"/>
    <x v="36"/>
    <x v="0"/>
    <x v="3"/>
    <s v="Wilson Jones Active Use Binders"/>
    <n v="43.68"/>
    <n v="6"/>
    <n v="21.4"/>
    <x v="6"/>
    <x v="1"/>
  </r>
  <r>
    <x v="446"/>
    <x v="542"/>
    <x v="36"/>
    <x v="0"/>
    <x v="2"/>
    <s v="Project Tote Personal File"/>
    <n v="98.21"/>
    <n v="7"/>
    <n v="28.48"/>
    <x v="6"/>
    <x v="1"/>
  </r>
  <r>
    <x v="446"/>
    <x v="550"/>
    <x v="2"/>
    <x v="2"/>
    <x v="6"/>
    <s v="Panasonic KX-TG9541B DECT 6.0 Digital 2-Line Expandable Cordless Phone With Digital Answering System"/>
    <n v="269.98"/>
    <n v="3"/>
    <n v="40.5"/>
    <x v="6"/>
    <x v="1"/>
  </r>
  <r>
    <x v="446"/>
    <x v="148"/>
    <x v="0"/>
    <x v="0"/>
    <x v="12"/>
    <s v="Acco 7-Outlet Masterpiece Power Center, Wihtout Fax/Phone Line Protection"/>
    <n v="48.63"/>
    <n v="2"/>
    <n v="-121.58"/>
    <x v="6"/>
    <x v="1"/>
  </r>
  <r>
    <x v="447"/>
    <x v="281"/>
    <x v="12"/>
    <x v="0"/>
    <x v="3"/>
    <s v="Accohide Poly Flexible Ring Binders"/>
    <n v="3.37"/>
    <n v="3"/>
    <n v="-2.2400000000000002"/>
    <x v="6"/>
    <x v="1"/>
  </r>
  <r>
    <x v="447"/>
    <x v="30"/>
    <x v="3"/>
    <x v="0"/>
    <x v="3"/>
    <s v="Large Capacity Hanging Post Binders"/>
    <n v="39.92"/>
    <n v="2"/>
    <n v="12.97"/>
    <x v="6"/>
    <x v="1"/>
  </r>
  <r>
    <x v="448"/>
    <x v="584"/>
    <x v="2"/>
    <x v="1"/>
    <x v="8"/>
    <s v="Howard Miller 13-3/4&quot; Diameter Brushed Chrome Round Wall Clock"/>
    <n v="289.8"/>
    <n v="7"/>
    <n v="36.229999999999997"/>
    <x v="6"/>
    <x v="1"/>
  </r>
  <r>
    <x v="448"/>
    <x v="584"/>
    <x v="2"/>
    <x v="0"/>
    <x v="3"/>
    <s v="Acco Suede Grain Vinyl Round Ring Binder"/>
    <n v="2.5"/>
    <n v="3"/>
    <n v="-2"/>
    <x v="6"/>
    <x v="1"/>
  </r>
  <r>
    <x v="448"/>
    <x v="584"/>
    <x v="2"/>
    <x v="0"/>
    <x v="3"/>
    <s v="3M Organizer Strips"/>
    <n v="6.48"/>
    <n v="4"/>
    <n v="-4.75"/>
    <x v="6"/>
    <x v="1"/>
  </r>
  <r>
    <x v="448"/>
    <x v="584"/>
    <x v="2"/>
    <x v="1"/>
    <x v="5"/>
    <s v="Novimex Fabric Task Chair"/>
    <n v="341.49"/>
    <n v="8"/>
    <n v="-73.180000000000007"/>
    <x v="6"/>
    <x v="1"/>
  </r>
  <r>
    <x v="448"/>
    <x v="584"/>
    <x v="2"/>
    <x v="0"/>
    <x v="4"/>
    <s v="Newell 333"/>
    <n v="11.12"/>
    <n v="5"/>
    <n v="0.83"/>
    <x v="6"/>
    <x v="1"/>
  </r>
  <r>
    <x v="448"/>
    <x v="584"/>
    <x v="2"/>
    <x v="1"/>
    <x v="8"/>
    <s v="Master Big Foot Doorstop, Beige"/>
    <n v="25.34"/>
    <n v="6"/>
    <n v="3.48"/>
    <x v="6"/>
    <x v="1"/>
  </r>
  <r>
    <x v="448"/>
    <x v="59"/>
    <x v="22"/>
    <x v="0"/>
    <x v="0"/>
    <s v="Xerox 1896"/>
    <n v="29.97"/>
    <n v="3"/>
    <n v="13.49"/>
    <x v="6"/>
    <x v="1"/>
  </r>
  <r>
    <x v="448"/>
    <x v="59"/>
    <x v="22"/>
    <x v="0"/>
    <x v="3"/>
    <s v="Wilson Jones Ledger-Size, Piano-Hinge Binder, 2&quot;, Blue"/>
    <n v="98.35"/>
    <n v="3"/>
    <n v="34.42"/>
    <x v="6"/>
    <x v="1"/>
  </r>
  <r>
    <x v="448"/>
    <x v="477"/>
    <x v="7"/>
    <x v="1"/>
    <x v="13"/>
    <s v="Lesro Sheffield Collection Coffee Table, End Table, Center Table, Corner Table"/>
    <n v="199.84"/>
    <n v="4"/>
    <n v="-37.11"/>
    <x v="6"/>
    <x v="1"/>
  </r>
  <r>
    <x v="448"/>
    <x v="477"/>
    <x v="7"/>
    <x v="2"/>
    <x v="6"/>
    <s v="Wilson Electronics DB Pro Signal Booster"/>
    <n v="716"/>
    <n v="2"/>
    <n v="193.32"/>
    <x v="6"/>
    <x v="1"/>
  </r>
  <r>
    <x v="448"/>
    <x v="477"/>
    <x v="7"/>
    <x v="0"/>
    <x v="3"/>
    <s v="Tuf-Vin Binders"/>
    <n v="221.06"/>
    <n v="7"/>
    <n v="103.9"/>
    <x v="6"/>
    <x v="1"/>
  </r>
  <r>
    <x v="449"/>
    <x v="556"/>
    <x v="1"/>
    <x v="1"/>
    <x v="5"/>
    <s v="Global Push Button Manager's Chair, Indigo"/>
    <n v="383.61"/>
    <n v="9"/>
    <n v="-5.48"/>
    <x v="6"/>
    <x v="1"/>
  </r>
  <r>
    <x v="449"/>
    <x v="556"/>
    <x v="1"/>
    <x v="2"/>
    <x v="6"/>
    <s v="Geemarc AmpliPOWER60"/>
    <n v="148.47999999999999"/>
    <n v="2"/>
    <n v="16.7"/>
    <x v="6"/>
    <x v="1"/>
  </r>
  <r>
    <x v="449"/>
    <x v="556"/>
    <x v="1"/>
    <x v="2"/>
    <x v="6"/>
    <s v="Vtech CS6719"/>
    <n v="537.54"/>
    <n v="7"/>
    <n v="53.75"/>
    <x v="6"/>
    <x v="1"/>
  </r>
  <r>
    <x v="449"/>
    <x v="556"/>
    <x v="1"/>
    <x v="0"/>
    <x v="3"/>
    <s v="Tuff Stuff Recycled Round Ring Binders"/>
    <n v="1.93"/>
    <n v="2"/>
    <n v="-2.99"/>
    <x v="6"/>
    <x v="1"/>
  </r>
  <r>
    <x v="449"/>
    <x v="556"/>
    <x v="1"/>
    <x v="0"/>
    <x v="4"/>
    <s v="Newell 32"/>
    <n v="6.91"/>
    <n v="3"/>
    <n v="0.69"/>
    <x v="6"/>
    <x v="1"/>
  </r>
  <r>
    <x v="449"/>
    <x v="556"/>
    <x v="1"/>
    <x v="1"/>
    <x v="8"/>
    <s v="Floodlight Indoor Halogen Bulbs, 1 Bulb per Pack, 60 Watts"/>
    <n v="7.76"/>
    <n v="1"/>
    <n v="-2.13"/>
    <x v="6"/>
    <x v="1"/>
  </r>
  <r>
    <x v="449"/>
    <x v="556"/>
    <x v="1"/>
    <x v="2"/>
    <x v="6"/>
    <s v="GE 2-Jack Phone Line Splitter"/>
    <n v="659.17"/>
    <n v="4"/>
    <n v="49.44"/>
    <x v="6"/>
    <x v="1"/>
  </r>
  <r>
    <x v="449"/>
    <x v="667"/>
    <x v="0"/>
    <x v="2"/>
    <x v="6"/>
    <s v="Vtech CS6719"/>
    <n v="307.17"/>
    <n v="4"/>
    <n v="30.72"/>
    <x v="6"/>
    <x v="1"/>
  </r>
  <r>
    <x v="450"/>
    <x v="11"/>
    <x v="20"/>
    <x v="0"/>
    <x v="3"/>
    <s v="GBC Plastic Binding Combs"/>
    <n v="11.81"/>
    <n v="2"/>
    <n v="4.28"/>
    <x v="6"/>
    <x v="1"/>
  </r>
  <r>
    <x v="450"/>
    <x v="11"/>
    <x v="20"/>
    <x v="1"/>
    <x v="5"/>
    <s v="Safco Contoured Stacking Chairs"/>
    <n v="1931.04"/>
    <n v="9"/>
    <n v="321.83999999999997"/>
    <x v="6"/>
    <x v="1"/>
  </r>
  <r>
    <x v="450"/>
    <x v="11"/>
    <x v="20"/>
    <x v="0"/>
    <x v="0"/>
    <s v="Easy-staple paper"/>
    <n v="9.9600000000000009"/>
    <n v="2"/>
    <n v="4.68"/>
    <x v="6"/>
    <x v="1"/>
  </r>
  <r>
    <x v="450"/>
    <x v="421"/>
    <x v="0"/>
    <x v="0"/>
    <x v="3"/>
    <s v="Wilson Jones Heavy-Duty Casebound Ring Binders with Metal Hinges"/>
    <n v="41.57"/>
    <n v="6"/>
    <n v="-66.510000000000005"/>
    <x v="6"/>
    <x v="1"/>
  </r>
  <r>
    <x v="450"/>
    <x v="37"/>
    <x v="4"/>
    <x v="0"/>
    <x v="0"/>
    <s v="Xerox 1931"/>
    <n v="38.880000000000003"/>
    <n v="6"/>
    <n v="18.66"/>
    <x v="6"/>
    <x v="1"/>
  </r>
  <r>
    <x v="451"/>
    <x v="614"/>
    <x v="12"/>
    <x v="0"/>
    <x v="2"/>
    <s v="SAFCO Boltless Steel Shelving"/>
    <n v="272.74"/>
    <n v="3"/>
    <n v="-64.77"/>
    <x v="6"/>
    <x v="1"/>
  </r>
  <r>
    <x v="451"/>
    <x v="614"/>
    <x v="12"/>
    <x v="0"/>
    <x v="0"/>
    <s v="Xerox 1899"/>
    <n v="18.5"/>
    <n v="4"/>
    <n v="6.7"/>
    <x v="6"/>
    <x v="1"/>
  </r>
  <r>
    <x v="451"/>
    <x v="614"/>
    <x v="12"/>
    <x v="1"/>
    <x v="5"/>
    <s v="SAFCO Arco Folding Chair"/>
    <n v="441.92"/>
    <n v="2"/>
    <n v="49.72"/>
    <x v="6"/>
    <x v="1"/>
  </r>
  <r>
    <x v="451"/>
    <x v="614"/>
    <x v="12"/>
    <x v="1"/>
    <x v="11"/>
    <s v="Hon Metal Bookcases, Black"/>
    <n v="127.76"/>
    <n v="6"/>
    <n v="-191.65"/>
    <x v="6"/>
    <x v="1"/>
  </r>
  <r>
    <x v="452"/>
    <x v="654"/>
    <x v="3"/>
    <x v="1"/>
    <x v="5"/>
    <s v="Hon 2090 Â“Pillow SoftÂ” Series Mid Back Swivel/Tilt Chairs"/>
    <n v="1348.7"/>
    <n v="6"/>
    <n v="-219.16"/>
    <x v="6"/>
    <x v="1"/>
  </r>
  <r>
    <x v="452"/>
    <x v="654"/>
    <x v="3"/>
    <x v="1"/>
    <x v="5"/>
    <s v="Hon 4070 Series Pagoda Armless Upholstered Stacking Chairs"/>
    <n v="700.15"/>
    <n v="3"/>
    <n v="78.77"/>
    <x v="6"/>
    <x v="1"/>
  </r>
  <r>
    <x v="452"/>
    <x v="124"/>
    <x v="20"/>
    <x v="0"/>
    <x v="0"/>
    <s v="Petty Cash Envelope"/>
    <n v="80.88"/>
    <n v="3"/>
    <n v="39.630000000000003"/>
    <x v="6"/>
    <x v="1"/>
  </r>
  <r>
    <x v="452"/>
    <x v="124"/>
    <x v="20"/>
    <x v="2"/>
    <x v="9"/>
    <s v="Kensington Orbit Wireless Mobile Trackball for PC and Mac"/>
    <n v="599.9"/>
    <n v="10"/>
    <n v="191.97"/>
    <x v="6"/>
    <x v="1"/>
  </r>
  <r>
    <x v="452"/>
    <x v="588"/>
    <x v="36"/>
    <x v="1"/>
    <x v="5"/>
    <s v="Global Manager's Adjustable Task Chair, Storm"/>
    <n v="150.97999999999999"/>
    <n v="1"/>
    <n v="43.78"/>
    <x v="6"/>
    <x v="1"/>
  </r>
  <r>
    <x v="452"/>
    <x v="588"/>
    <x v="36"/>
    <x v="0"/>
    <x v="10"/>
    <s v="White Envelopes, White Envelopes with Clear Poly Window"/>
    <n v="137.25"/>
    <n v="9"/>
    <n v="63.14"/>
    <x v="6"/>
    <x v="1"/>
  </r>
  <r>
    <x v="452"/>
    <x v="588"/>
    <x v="36"/>
    <x v="0"/>
    <x v="7"/>
    <s v="Acco Banker's Clasps, 5 3/4&quot;-Long"/>
    <n v="11.52"/>
    <n v="4"/>
    <n v="5.41"/>
    <x v="6"/>
    <x v="1"/>
  </r>
  <r>
    <x v="453"/>
    <x v="401"/>
    <x v="3"/>
    <x v="1"/>
    <x v="11"/>
    <s v="Sauder Camden County Collection Libraries, Planked Cherry Finish"/>
    <n v="195.47"/>
    <n v="2"/>
    <n v="-13.8"/>
    <x v="6"/>
    <x v="1"/>
  </r>
  <r>
    <x v="453"/>
    <x v="634"/>
    <x v="16"/>
    <x v="1"/>
    <x v="11"/>
    <s v="Bush Westfield Collection Bookcases, Medium Cherry Finish"/>
    <n v="231.92"/>
    <n v="5"/>
    <n v="5.8"/>
    <x v="6"/>
    <x v="1"/>
  </r>
  <r>
    <x v="453"/>
    <x v="668"/>
    <x v="0"/>
    <x v="0"/>
    <x v="1"/>
    <s v="Avery 479"/>
    <n v="6.26"/>
    <n v="3"/>
    <n v="2.04"/>
    <x v="6"/>
    <x v="1"/>
  </r>
  <r>
    <x v="453"/>
    <x v="668"/>
    <x v="0"/>
    <x v="0"/>
    <x v="7"/>
    <s v="Advantus T-Pin Paper Clips"/>
    <n v="14.43"/>
    <n v="4"/>
    <n v="3.43"/>
    <x v="6"/>
    <x v="1"/>
  </r>
  <r>
    <x v="454"/>
    <x v="334"/>
    <x v="3"/>
    <x v="2"/>
    <x v="9"/>
    <s v="Logitech G35 7.1-Channel Surround Sound Headset"/>
    <n v="519.96"/>
    <n v="4"/>
    <n v="176.79"/>
    <x v="6"/>
    <x v="1"/>
  </r>
  <r>
    <x v="454"/>
    <x v="385"/>
    <x v="20"/>
    <x v="0"/>
    <x v="4"/>
    <s v="Newell 32"/>
    <n v="5.76"/>
    <n v="2"/>
    <n v="1.61"/>
    <x v="6"/>
    <x v="1"/>
  </r>
  <r>
    <x v="454"/>
    <x v="137"/>
    <x v="20"/>
    <x v="0"/>
    <x v="3"/>
    <s v="Economy Binders"/>
    <n v="3.33"/>
    <n v="2"/>
    <n v="1.21"/>
    <x v="6"/>
    <x v="1"/>
  </r>
  <r>
    <x v="454"/>
    <x v="137"/>
    <x v="20"/>
    <x v="2"/>
    <x v="6"/>
    <s v="Plantronics CS 50-USB -Â headsetÂ - Convertible, Monaural"/>
    <n v="135.99"/>
    <n v="1"/>
    <n v="36.72"/>
    <x v="6"/>
    <x v="1"/>
  </r>
  <r>
    <x v="454"/>
    <x v="137"/>
    <x v="20"/>
    <x v="1"/>
    <x v="8"/>
    <s v="Eldon Expressions Wood Desk Accessories, Oak"/>
    <n v="7.38"/>
    <n v="1"/>
    <n v="2.14"/>
    <x v="6"/>
    <x v="1"/>
  </r>
  <r>
    <x v="455"/>
    <x v="669"/>
    <x v="12"/>
    <x v="0"/>
    <x v="3"/>
    <s v="Wilson Jones DublLock D-Ring Binders"/>
    <n v="2.0299999999999998"/>
    <n v="1"/>
    <n v="-1.35"/>
    <x v="6"/>
    <x v="1"/>
  </r>
  <r>
    <x v="456"/>
    <x v="670"/>
    <x v="18"/>
    <x v="0"/>
    <x v="2"/>
    <s v="Multi-Use Personal File Cart and Caster Set, Three Stacking Bins"/>
    <n v="34.76"/>
    <n v="1"/>
    <n v="9.73"/>
    <x v="6"/>
    <x v="1"/>
  </r>
  <r>
    <x v="456"/>
    <x v="670"/>
    <x v="18"/>
    <x v="2"/>
    <x v="9"/>
    <s v="Imation Bio 8GB USBÂ Flash Drive ImationÂ Corp"/>
    <n v="831.2"/>
    <n v="5"/>
    <n v="124.68"/>
    <x v="6"/>
    <x v="1"/>
  </r>
  <r>
    <x v="456"/>
    <x v="670"/>
    <x v="18"/>
    <x v="0"/>
    <x v="0"/>
    <s v="Xerox 1981"/>
    <n v="26.4"/>
    <n v="5"/>
    <n v="11.88"/>
    <x v="6"/>
    <x v="1"/>
  </r>
  <r>
    <x v="456"/>
    <x v="670"/>
    <x v="18"/>
    <x v="0"/>
    <x v="10"/>
    <s v="White Envelopes, White Envelopes with Clear Poly Window"/>
    <n v="106.75"/>
    <n v="7"/>
    <n v="49.11"/>
    <x v="6"/>
    <x v="1"/>
  </r>
  <r>
    <x v="456"/>
    <x v="670"/>
    <x v="18"/>
    <x v="0"/>
    <x v="0"/>
    <s v="Tops White Computer Printout Paper"/>
    <n v="97.82"/>
    <n v="2"/>
    <n v="45.98"/>
    <x v="6"/>
    <x v="1"/>
  </r>
  <r>
    <x v="456"/>
    <x v="670"/>
    <x v="18"/>
    <x v="0"/>
    <x v="2"/>
    <s v="Eldon Portable Mobile Manager"/>
    <n v="141.4"/>
    <n v="5"/>
    <n v="38.18"/>
    <x v="6"/>
    <x v="1"/>
  </r>
  <r>
    <x v="456"/>
    <x v="277"/>
    <x v="1"/>
    <x v="0"/>
    <x v="3"/>
    <s v="Avery Durable Binders"/>
    <n v="2.88"/>
    <n v="5"/>
    <n v="-4.46"/>
    <x v="6"/>
    <x v="1"/>
  </r>
  <r>
    <x v="456"/>
    <x v="277"/>
    <x v="1"/>
    <x v="1"/>
    <x v="11"/>
    <s v="O'Sullivan Cherrywood Estates Traditional Barrister Bookcase"/>
    <n v="384.94"/>
    <n v="4"/>
    <n v="-126.48"/>
    <x v="6"/>
    <x v="1"/>
  </r>
  <r>
    <x v="456"/>
    <x v="277"/>
    <x v="1"/>
    <x v="2"/>
    <x v="6"/>
    <s v="Pyle PMP37LED"/>
    <n v="153.58000000000001"/>
    <n v="2"/>
    <n v="13.44"/>
    <x v="6"/>
    <x v="1"/>
  </r>
  <r>
    <x v="456"/>
    <x v="277"/>
    <x v="1"/>
    <x v="1"/>
    <x v="11"/>
    <s v="Atlantic Metals Mobile 3-Shelf Bookcases, Custom Colors"/>
    <n v="913.43"/>
    <n v="5"/>
    <n v="-52.2"/>
    <x v="6"/>
    <x v="1"/>
  </r>
  <r>
    <x v="457"/>
    <x v="128"/>
    <x v="20"/>
    <x v="0"/>
    <x v="12"/>
    <s v="Belkin F5C206VTEL 6 Outlet Surge"/>
    <n v="68.94"/>
    <n v="3"/>
    <n v="20.68"/>
    <x v="6"/>
    <x v="1"/>
  </r>
  <r>
    <x v="457"/>
    <x v="128"/>
    <x v="20"/>
    <x v="1"/>
    <x v="8"/>
    <s v="Howard Miller 13&quot; Diameter Pewter Finish Round Wall Clock"/>
    <n v="128.82"/>
    <n v="3"/>
    <n v="50.24"/>
    <x v="6"/>
    <x v="1"/>
  </r>
  <r>
    <x v="457"/>
    <x v="7"/>
    <x v="20"/>
    <x v="0"/>
    <x v="3"/>
    <s v="Acco 3-Hole Punch"/>
    <n v="10.51"/>
    <n v="3"/>
    <n v="3.68"/>
    <x v="6"/>
    <x v="1"/>
  </r>
  <r>
    <x v="458"/>
    <x v="301"/>
    <x v="5"/>
    <x v="1"/>
    <x v="8"/>
    <s v="Eldon Expressions Wood and Plastic Desk Accessories, Cherry Wood"/>
    <n v="20.94"/>
    <n v="3"/>
    <n v="6.07"/>
    <x v="6"/>
    <x v="1"/>
  </r>
  <r>
    <x v="458"/>
    <x v="301"/>
    <x v="5"/>
    <x v="0"/>
    <x v="3"/>
    <s v="GBC Prepunched Paper, 19-Hole, for Binding Systems, 24-lb"/>
    <n v="135.09"/>
    <n v="9"/>
    <n v="62.14"/>
    <x v="6"/>
    <x v="1"/>
  </r>
  <r>
    <x v="458"/>
    <x v="301"/>
    <x v="5"/>
    <x v="2"/>
    <x v="9"/>
    <s v="Anker Ultra-Slim Mini Bluetooth 3.0 Wireless Keyboard"/>
    <n v="279.86"/>
    <n v="14"/>
    <n v="64.37"/>
    <x v="6"/>
    <x v="1"/>
  </r>
  <r>
    <x v="458"/>
    <x v="301"/>
    <x v="5"/>
    <x v="0"/>
    <x v="3"/>
    <s v="GBC Prepunched Paper, 19-Hole, for Binding Systems, 24-lb"/>
    <n v="90.06"/>
    <n v="6"/>
    <n v="41.43"/>
    <x v="6"/>
    <x v="1"/>
  </r>
  <r>
    <x v="459"/>
    <x v="237"/>
    <x v="2"/>
    <x v="0"/>
    <x v="3"/>
    <s v="GBC Premium Transparent Covers with Diagonal Lined Pattern"/>
    <n v="25.18"/>
    <n v="4"/>
    <n v="-18.46"/>
    <x v="6"/>
    <x v="1"/>
  </r>
  <r>
    <x v="459"/>
    <x v="289"/>
    <x v="22"/>
    <x v="0"/>
    <x v="7"/>
    <s v="Plymouth Boxed Rubber Bands by Plymouth"/>
    <n v="9.42"/>
    <n v="2"/>
    <n v="0.47"/>
    <x v="6"/>
    <x v="1"/>
  </r>
  <r>
    <x v="459"/>
    <x v="289"/>
    <x v="22"/>
    <x v="0"/>
    <x v="0"/>
    <s v="Xerox 228"/>
    <n v="12.96"/>
    <n v="2"/>
    <n v="6.22"/>
    <x v="6"/>
    <x v="1"/>
  </r>
  <r>
    <x v="459"/>
    <x v="289"/>
    <x v="22"/>
    <x v="1"/>
    <x v="11"/>
    <s v="Sauder Forest Hills Library, Woodland Oak Finish"/>
    <n v="704.9"/>
    <n v="5"/>
    <n v="56.39"/>
    <x v="6"/>
    <x v="1"/>
  </r>
  <r>
    <x v="459"/>
    <x v="289"/>
    <x v="22"/>
    <x v="1"/>
    <x v="5"/>
    <s v="Office Star - Professional Matrix Back Chair with 2-to-1 Synchro Tilt and Mesh Fabric Seat"/>
    <n v="561.57000000000005"/>
    <n v="2"/>
    <n v="28.08"/>
    <x v="6"/>
    <x v="1"/>
  </r>
  <r>
    <x v="459"/>
    <x v="598"/>
    <x v="33"/>
    <x v="0"/>
    <x v="10"/>
    <s v="White Business Envelopes with Contemporary Seam, Recycled White Business Envelopes"/>
    <n v="98.46"/>
    <n v="9"/>
    <n v="49.23"/>
    <x v="6"/>
    <x v="1"/>
  </r>
  <r>
    <x v="459"/>
    <x v="598"/>
    <x v="33"/>
    <x v="1"/>
    <x v="13"/>
    <s v="Bevis Round Conference Table Top, X-Base"/>
    <n v="358.58"/>
    <n v="2"/>
    <n v="39.44"/>
    <x v="6"/>
    <x v="1"/>
  </r>
  <r>
    <x v="459"/>
    <x v="446"/>
    <x v="3"/>
    <x v="2"/>
    <x v="6"/>
    <s v="Motorola L703CM"/>
    <n v="623.96"/>
    <n v="5"/>
    <n v="39"/>
    <x v="6"/>
    <x v="1"/>
  </r>
  <r>
    <x v="460"/>
    <x v="273"/>
    <x v="12"/>
    <x v="1"/>
    <x v="13"/>
    <s v="Bevis Boat-Shaped Conference Table"/>
    <n v="393.17"/>
    <n v="3"/>
    <n v="-204.45"/>
    <x v="6"/>
    <x v="1"/>
  </r>
  <r>
    <x v="460"/>
    <x v="454"/>
    <x v="3"/>
    <x v="0"/>
    <x v="10"/>
    <s v="Airmail Envelopes"/>
    <n v="167.86"/>
    <n v="2"/>
    <n v="78.89"/>
    <x v="6"/>
    <x v="1"/>
  </r>
  <r>
    <x v="460"/>
    <x v="244"/>
    <x v="3"/>
    <x v="0"/>
    <x v="3"/>
    <s v="Acco Pressboard Covers with Storage Hooks, 9 1/2&quot; x 11&quot;, Executive Red"/>
    <n v="9.14"/>
    <n v="3"/>
    <n v="3.09"/>
    <x v="6"/>
    <x v="1"/>
  </r>
  <r>
    <x v="460"/>
    <x v="244"/>
    <x v="3"/>
    <x v="0"/>
    <x v="3"/>
    <s v="Tuff Stuff Recycled Round Ring Binders"/>
    <n v="23.14"/>
    <n v="6"/>
    <n v="8.39"/>
    <x v="6"/>
    <x v="1"/>
  </r>
  <r>
    <x v="460"/>
    <x v="244"/>
    <x v="3"/>
    <x v="0"/>
    <x v="4"/>
    <s v="Newell 334"/>
    <n v="99.2"/>
    <n v="5"/>
    <n v="25.79"/>
    <x v="6"/>
    <x v="1"/>
  </r>
  <r>
    <x v="460"/>
    <x v="38"/>
    <x v="12"/>
    <x v="1"/>
    <x v="5"/>
    <s v="Office Star - Contemporary Task Swivel Chair"/>
    <n v="266.35000000000002"/>
    <n v="3"/>
    <n v="13.32"/>
    <x v="6"/>
    <x v="1"/>
  </r>
  <r>
    <x v="460"/>
    <x v="83"/>
    <x v="2"/>
    <x v="0"/>
    <x v="0"/>
    <s v="Eureka Recycled Copy Paper 8 1/2&quot; x 11&quot;, Ream"/>
    <n v="10.37"/>
    <n v="2"/>
    <n v="3.63"/>
    <x v="6"/>
    <x v="1"/>
  </r>
  <r>
    <x v="461"/>
    <x v="190"/>
    <x v="5"/>
    <x v="2"/>
    <x v="6"/>
    <s v="Mediabridge Sport Armband iPhone 5s"/>
    <n v="29.97"/>
    <n v="3"/>
    <n v="0.3"/>
    <x v="6"/>
    <x v="1"/>
  </r>
  <r>
    <x v="462"/>
    <x v="454"/>
    <x v="3"/>
    <x v="2"/>
    <x v="9"/>
    <s v="Logitech 910-002974 M325 Wireless Mouse for Web Scrolling"/>
    <n v="209.93"/>
    <n v="7"/>
    <n v="92.37"/>
    <x v="6"/>
    <x v="1"/>
  </r>
  <r>
    <x v="462"/>
    <x v="454"/>
    <x v="3"/>
    <x v="1"/>
    <x v="8"/>
    <s v="Regeneration Desk Collection"/>
    <n v="5.28"/>
    <n v="3"/>
    <n v="2.3199999999999998"/>
    <x v="6"/>
    <x v="1"/>
  </r>
  <r>
    <x v="462"/>
    <x v="454"/>
    <x v="3"/>
    <x v="0"/>
    <x v="3"/>
    <s v="Presstex Flexible Ring Binders"/>
    <n v="10.92"/>
    <n v="3"/>
    <n v="4.0999999999999996"/>
    <x v="6"/>
    <x v="1"/>
  </r>
  <r>
    <x v="462"/>
    <x v="369"/>
    <x v="0"/>
    <x v="0"/>
    <x v="2"/>
    <s v="Eldon ProFile File 'N Store Portable File Tub Letter/Legal Size Black"/>
    <n v="61.79"/>
    <n v="4"/>
    <n v="6.18"/>
    <x v="6"/>
    <x v="1"/>
  </r>
  <r>
    <x v="462"/>
    <x v="292"/>
    <x v="28"/>
    <x v="1"/>
    <x v="5"/>
    <s v="Global Stack Chair without Arms, Black"/>
    <n v="155.88"/>
    <n v="6"/>
    <n v="38.97"/>
    <x v="6"/>
    <x v="1"/>
  </r>
  <r>
    <x v="463"/>
    <x v="356"/>
    <x v="20"/>
    <x v="2"/>
    <x v="9"/>
    <s v="Plantronics CS510 - Over-the-Head monaural Wireless Headset System"/>
    <n v="2309.65"/>
    <n v="7"/>
    <n v="762.18"/>
    <x v="6"/>
    <x v="1"/>
  </r>
  <r>
    <x v="463"/>
    <x v="356"/>
    <x v="20"/>
    <x v="1"/>
    <x v="13"/>
    <s v="Bevis Round Bullnose 29&quot; High Table Top"/>
    <n v="1090.78"/>
    <n v="7"/>
    <n v="-290.88"/>
    <x v="6"/>
    <x v="1"/>
  </r>
  <r>
    <x v="463"/>
    <x v="356"/>
    <x v="20"/>
    <x v="0"/>
    <x v="0"/>
    <s v="Xerox 212"/>
    <n v="19.440000000000001"/>
    <n v="3"/>
    <n v="9.33"/>
    <x v="6"/>
    <x v="1"/>
  </r>
  <r>
    <x v="463"/>
    <x v="444"/>
    <x v="29"/>
    <x v="2"/>
    <x v="9"/>
    <s v="Microsoft Sculpt Comfort Mouse"/>
    <n v="239.7"/>
    <n v="6"/>
    <n v="105.47"/>
    <x v="6"/>
    <x v="1"/>
  </r>
  <r>
    <x v="463"/>
    <x v="571"/>
    <x v="24"/>
    <x v="0"/>
    <x v="14"/>
    <s v="Acme 10&quot; Easy Grip Assistive Scissors"/>
    <n v="52.59"/>
    <n v="3"/>
    <n v="15.78"/>
    <x v="6"/>
    <x v="1"/>
  </r>
  <r>
    <x v="464"/>
    <x v="142"/>
    <x v="3"/>
    <x v="0"/>
    <x v="4"/>
    <s v="Prang Dustless Chalk Sticks"/>
    <n v="6.72"/>
    <n v="4"/>
    <n v="3.36"/>
    <x v="7"/>
    <x v="1"/>
  </r>
  <r>
    <x v="464"/>
    <x v="142"/>
    <x v="3"/>
    <x v="1"/>
    <x v="13"/>
    <s v="Hon 2111 Invitation Series Corner Table"/>
    <n v="1004.98"/>
    <n v="6"/>
    <n v="-175.87"/>
    <x v="7"/>
    <x v="1"/>
  </r>
  <r>
    <x v="465"/>
    <x v="261"/>
    <x v="22"/>
    <x v="0"/>
    <x v="3"/>
    <s v="Ibico Presentation Index for Binding Systems"/>
    <n v="6.37"/>
    <n v="2"/>
    <n v="2.15"/>
    <x v="7"/>
    <x v="1"/>
  </r>
  <r>
    <x v="465"/>
    <x v="261"/>
    <x v="22"/>
    <x v="2"/>
    <x v="15"/>
    <s v="Okidata C331dn Printer"/>
    <n v="558.4"/>
    <n v="2"/>
    <n v="41.88"/>
    <x v="7"/>
    <x v="1"/>
  </r>
  <r>
    <x v="465"/>
    <x v="671"/>
    <x v="43"/>
    <x v="2"/>
    <x v="6"/>
    <s v="Plantronics MX500i Earset"/>
    <n v="128.85"/>
    <n v="3"/>
    <n v="3.87"/>
    <x v="7"/>
    <x v="1"/>
  </r>
  <r>
    <x v="465"/>
    <x v="671"/>
    <x v="43"/>
    <x v="0"/>
    <x v="0"/>
    <s v="Important Message Pads, 50 4-1/4 x 5-1/2 Forms per Pad"/>
    <n v="8.4"/>
    <n v="2"/>
    <n v="4.12"/>
    <x v="7"/>
    <x v="1"/>
  </r>
  <r>
    <x v="465"/>
    <x v="671"/>
    <x v="43"/>
    <x v="2"/>
    <x v="9"/>
    <s v="Logitech G700s Rechargeable Gaming Mouse"/>
    <n v="199.98"/>
    <n v="2"/>
    <n v="83.99"/>
    <x v="7"/>
    <x v="1"/>
  </r>
  <r>
    <x v="465"/>
    <x v="671"/>
    <x v="43"/>
    <x v="1"/>
    <x v="5"/>
    <s v="Office Star Flex Back Scooter Chair with White Frame"/>
    <n v="110.98"/>
    <n v="1"/>
    <n v="15.54"/>
    <x v="7"/>
    <x v="1"/>
  </r>
  <r>
    <x v="465"/>
    <x v="536"/>
    <x v="11"/>
    <x v="1"/>
    <x v="13"/>
    <s v="Balt Split Level Computer Training Table"/>
    <n v="277.5"/>
    <n v="4"/>
    <n v="-188.7"/>
    <x v="7"/>
    <x v="1"/>
  </r>
  <r>
    <x v="466"/>
    <x v="123"/>
    <x v="0"/>
    <x v="0"/>
    <x v="2"/>
    <s v="Perma STOR-ALL Hanging File Box, 13 1/8&quot;W x 12 1/4&quot;D x 10 1/2&quot;H"/>
    <n v="33.49"/>
    <n v="7"/>
    <n v="-1.26"/>
    <x v="7"/>
    <x v="1"/>
  </r>
  <r>
    <x v="466"/>
    <x v="123"/>
    <x v="0"/>
    <x v="0"/>
    <x v="14"/>
    <s v="Stiletto Hand Letter Openers"/>
    <n v="23.04"/>
    <n v="3"/>
    <n v="-4.9000000000000004"/>
    <x v="7"/>
    <x v="1"/>
  </r>
  <r>
    <x v="466"/>
    <x v="123"/>
    <x v="0"/>
    <x v="0"/>
    <x v="3"/>
    <s v="Avery Self-Adhesive Photo Pockets for Polaroid Photos"/>
    <n v="1.36"/>
    <n v="1"/>
    <n v="-2.1800000000000002"/>
    <x v="7"/>
    <x v="1"/>
  </r>
  <r>
    <x v="466"/>
    <x v="123"/>
    <x v="0"/>
    <x v="1"/>
    <x v="8"/>
    <s v="Eldon Expressions Wood Desk Accessories, Oak"/>
    <n v="14.76"/>
    <n v="5"/>
    <n v="-11.44"/>
    <x v="7"/>
    <x v="1"/>
  </r>
  <r>
    <x v="467"/>
    <x v="279"/>
    <x v="0"/>
    <x v="0"/>
    <x v="0"/>
    <s v="Xerox 188"/>
    <n v="27.22"/>
    <n v="3"/>
    <n v="9.8699999999999992"/>
    <x v="7"/>
    <x v="1"/>
  </r>
  <r>
    <x v="467"/>
    <x v="468"/>
    <x v="0"/>
    <x v="0"/>
    <x v="1"/>
    <s v="Avery 505"/>
    <n v="35.520000000000003"/>
    <n v="3"/>
    <n v="13.32"/>
    <x v="7"/>
    <x v="1"/>
  </r>
  <r>
    <x v="467"/>
    <x v="468"/>
    <x v="0"/>
    <x v="0"/>
    <x v="3"/>
    <s v="Avery Hole Reinforcements"/>
    <n v="6.23"/>
    <n v="5"/>
    <n v="-9.66"/>
    <x v="7"/>
    <x v="1"/>
  </r>
  <r>
    <x v="467"/>
    <x v="468"/>
    <x v="0"/>
    <x v="0"/>
    <x v="0"/>
    <s v="Xerox 1906"/>
    <n v="56.7"/>
    <n v="2"/>
    <n v="19.14"/>
    <x v="7"/>
    <x v="1"/>
  </r>
  <r>
    <x v="467"/>
    <x v="468"/>
    <x v="0"/>
    <x v="1"/>
    <x v="11"/>
    <s v="O'Sullivan Manor Hill 2-Door Library in Brianna Oak"/>
    <n v="369.2"/>
    <n v="3"/>
    <n v="-114.02"/>
    <x v="7"/>
    <x v="1"/>
  </r>
  <r>
    <x v="468"/>
    <x v="270"/>
    <x v="34"/>
    <x v="0"/>
    <x v="3"/>
    <s v="ACCOHIDE 3-Ring Binder, Blue, 1&quot;"/>
    <n v="3.3"/>
    <n v="1"/>
    <n v="1.1200000000000001"/>
    <x v="7"/>
    <x v="1"/>
  </r>
  <r>
    <x v="468"/>
    <x v="672"/>
    <x v="3"/>
    <x v="0"/>
    <x v="3"/>
    <s v="Cardinal Hold-It CD Pocket"/>
    <n v="19.149999999999999"/>
    <n v="3"/>
    <n v="6.46"/>
    <x v="7"/>
    <x v="1"/>
  </r>
  <r>
    <x v="468"/>
    <x v="439"/>
    <x v="24"/>
    <x v="0"/>
    <x v="3"/>
    <s v="Wilson Jones Hanging View Binder, White, 1&quot;"/>
    <n v="28.4"/>
    <n v="4"/>
    <n v="13.06"/>
    <x v="7"/>
    <x v="1"/>
  </r>
  <r>
    <x v="468"/>
    <x v="439"/>
    <x v="24"/>
    <x v="1"/>
    <x v="8"/>
    <s v="Tenex V2T-RE Standard Weight Series Chair Mat, 45&quot; x 53&quot;, Lip 25&quot; x 12&quot;"/>
    <n v="212.94"/>
    <n v="3"/>
    <n v="34.07"/>
    <x v="7"/>
    <x v="1"/>
  </r>
  <r>
    <x v="468"/>
    <x v="232"/>
    <x v="2"/>
    <x v="0"/>
    <x v="4"/>
    <s v="Stanley Contemporary Battery Pencil Sharpeners"/>
    <n v="106.8"/>
    <n v="10"/>
    <n v="10.68"/>
    <x v="7"/>
    <x v="1"/>
  </r>
  <r>
    <x v="468"/>
    <x v="270"/>
    <x v="36"/>
    <x v="0"/>
    <x v="12"/>
    <s v="Acco Six-Outlet Power Strip, 4' Cord Length"/>
    <n v="77.58"/>
    <n v="9"/>
    <n v="20.170000000000002"/>
    <x v="7"/>
    <x v="1"/>
  </r>
  <r>
    <x v="468"/>
    <x v="673"/>
    <x v="6"/>
    <x v="2"/>
    <x v="6"/>
    <s v="Ativa D5772 2-Line 5.8GHz Digital Expandable Corded/Cordless Phone System with Answering &amp; Caller ID/Call Waiting, Black/Silver"/>
    <n v="494.97"/>
    <n v="3"/>
    <n v="148.49"/>
    <x v="7"/>
    <x v="1"/>
  </r>
  <r>
    <x v="468"/>
    <x v="673"/>
    <x v="6"/>
    <x v="0"/>
    <x v="1"/>
    <s v="Avery 50"/>
    <n v="25.06"/>
    <n v="2"/>
    <n v="11.78"/>
    <x v="7"/>
    <x v="1"/>
  </r>
  <r>
    <x v="469"/>
    <x v="426"/>
    <x v="3"/>
    <x v="0"/>
    <x v="3"/>
    <s v="ACCOHIDE 3-Ring Binder, Blue, 1&quot;"/>
    <n v="6.61"/>
    <n v="2"/>
    <n v="2.23"/>
    <x v="7"/>
    <x v="1"/>
  </r>
  <r>
    <x v="469"/>
    <x v="426"/>
    <x v="3"/>
    <x v="0"/>
    <x v="3"/>
    <s v="Presstex Flexible Ring Binders"/>
    <n v="7.28"/>
    <n v="2"/>
    <n v="2.73"/>
    <x v="7"/>
    <x v="1"/>
  </r>
  <r>
    <x v="469"/>
    <x v="426"/>
    <x v="3"/>
    <x v="1"/>
    <x v="5"/>
    <s v="Global Ergonomic Managers Chair"/>
    <n v="144.78"/>
    <n v="1"/>
    <n v="10.86"/>
    <x v="7"/>
    <x v="1"/>
  </r>
  <r>
    <x v="469"/>
    <x v="674"/>
    <x v="32"/>
    <x v="0"/>
    <x v="4"/>
    <s v="Boston 1827 Commercial Additional Cutter, Drive Gear &amp; Gear Rack for 1606"/>
    <n v="39.659999999999997"/>
    <n v="2"/>
    <n v="11.9"/>
    <x v="7"/>
    <x v="1"/>
  </r>
  <r>
    <x v="469"/>
    <x v="674"/>
    <x v="32"/>
    <x v="0"/>
    <x v="12"/>
    <s v="Conquest 14 Commercial Heavy-Duty Upright Vacuum, Collection System, Accessory Kit"/>
    <n v="113.92"/>
    <n v="2"/>
    <n v="33.04"/>
    <x v="7"/>
    <x v="1"/>
  </r>
  <r>
    <x v="469"/>
    <x v="674"/>
    <x v="32"/>
    <x v="0"/>
    <x v="3"/>
    <s v="GBC DocuBind P50 Personal Binding Machine"/>
    <n v="447.86"/>
    <n v="7"/>
    <n v="210.49"/>
    <x v="7"/>
    <x v="1"/>
  </r>
  <r>
    <x v="469"/>
    <x v="122"/>
    <x v="20"/>
    <x v="2"/>
    <x v="9"/>
    <s v="Logitech G600 MMO Gaming Mouse"/>
    <n v="79.989999999999995"/>
    <n v="1"/>
    <n v="28.8"/>
    <x v="7"/>
    <x v="1"/>
  </r>
  <r>
    <x v="470"/>
    <x v="171"/>
    <x v="14"/>
    <x v="0"/>
    <x v="4"/>
    <s v="Sanford Uni-Blazer View Highlighters, Chisel Tip, Yellow"/>
    <n v="2.2000000000000002"/>
    <n v="1"/>
    <n v="0.97"/>
    <x v="7"/>
    <x v="1"/>
  </r>
  <r>
    <x v="470"/>
    <x v="171"/>
    <x v="14"/>
    <x v="1"/>
    <x v="13"/>
    <s v="Bevis 36 x 72 Conference Tables"/>
    <n v="622.45000000000005"/>
    <n v="5"/>
    <n v="136.94"/>
    <x v="7"/>
    <x v="1"/>
  </r>
  <r>
    <x v="470"/>
    <x v="171"/>
    <x v="14"/>
    <x v="0"/>
    <x v="2"/>
    <s v="Rogers Deluxe File Chest"/>
    <n v="21.98"/>
    <n v="1"/>
    <n v="0.22"/>
    <x v="7"/>
    <x v="1"/>
  </r>
  <r>
    <x v="470"/>
    <x v="201"/>
    <x v="20"/>
    <x v="2"/>
    <x v="6"/>
    <s v="Nortel Meridian M3904 Professional Digital phone"/>
    <n v="307.98"/>
    <n v="2"/>
    <n v="89.31"/>
    <x v="7"/>
    <x v="1"/>
  </r>
  <r>
    <x v="470"/>
    <x v="201"/>
    <x v="20"/>
    <x v="1"/>
    <x v="13"/>
    <s v="KI Conference Tables"/>
    <n v="382.81"/>
    <n v="9"/>
    <n v="-153.12"/>
    <x v="7"/>
    <x v="1"/>
  </r>
  <r>
    <x v="470"/>
    <x v="201"/>
    <x v="20"/>
    <x v="0"/>
    <x v="2"/>
    <s v="Tennsco Lockers, Gray"/>
    <n v="41.96"/>
    <n v="2"/>
    <n v="2.94"/>
    <x v="7"/>
    <x v="1"/>
  </r>
  <r>
    <x v="470"/>
    <x v="201"/>
    <x v="20"/>
    <x v="0"/>
    <x v="3"/>
    <s v="GBC Ibimaster 500 Manual ProClick Binding System"/>
    <n v="1217.57"/>
    <n v="2"/>
    <n v="456.59"/>
    <x v="7"/>
    <x v="1"/>
  </r>
  <r>
    <x v="470"/>
    <x v="201"/>
    <x v="20"/>
    <x v="1"/>
    <x v="8"/>
    <s v="Artistic Insta-Plaque"/>
    <n v="47.04"/>
    <n v="3"/>
    <n v="18.350000000000001"/>
    <x v="7"/>
    <x v="1"/>
  </r>
  <r>
    <x v="470"/>
    <x v="201"/>
    <x v="20"/>
    <x v="1"/>
    <x v="8"/>
    <s v="Longer-Life Soft White Bulbs"/>
    <n v="6.16"/>
    <n v="2"/>
    <n v="2.96"/>
    <x v="7"/>
    <x v="1"/>
  </r>
  <r>
    <x v="470"/>
    <x v="201"/>
    <x v="20"/>
    <x v="2"/>
    <x v="6"/>
    <s v="Panasonic KX-TG9471B"/>
    <n v="979.95"/>
    <n v="5"/>
    <n v="274.39"/>
    <x v="7"/>
    <x v="1"/>
  </r>
  <r>
    <x v="470"/>
    <x v="201"/>
    <x v="20"/>
    <x v="0"/>
    <x v="0"/>
    <s v="Xerox 1886"/>
    <n v="143.69999999999999"/>
    <n v="3"/>
    <n v="68.98"/>
    <x v="7"/>
    <x v="1"/>
  </r>
  <r>
    <x v="470"/>
    <x v="201"/>
    <x v="20"/>
    <x v="0"/>
    <x v="7"/>
    <s v="Acco Clips to Go Binder Clips, 24 Clips in Two Sizes"/>
    <n v="10.65"/>
    <n v="3"/>
    <n v="5.01"/>
    <x v="7"/>
    <x v="1"/>
  </r>
  <r>
    <x v="470"/>
    <x v="201"/>
    <x v="20"/>
    <x v="2"/>
    <x v="9"/>
    <s v="Belkin QODE FastFit Bluetooth Keyboard"/>
    <n v="247.8"/>
    <n v="4"/>
    <n v="34.69"/>
    <x v="7"/>
    <x v="1"/>
  </r>
  <r>
    <x v="470"/>
    <x v="141"/>
    <x v="16"/>
    <x v="0"/>
    <x v="1"/>
    <s v="Avery File Folder Labels"/>
    <n v="4.6100000000000003"/>
    <n v="2"/>
    <n v="1.67"/>
    <x v="7"/>
    <x v="1"/>
  </r>
  <r>
    <x v="470"/>
    <x v="57"/>
    <x v="21"/>
    <x v="1"/>
    <x v="11"/>
    <s v="O'Sullivan Cherrywood Estates Traditional Barrister Bookcase"/>
    <n v="687.4"/>
    <n v="5"/>
    <n v="48.12"/>
    <x v="7"/>
    <x v="1"/>
  </r>
  <r>
    <x v="470"/>
    <x v="407"/>
    <x v="20"/>
    <x v="1"/>
    <x v="8"/>
    <s v="OIC Stacking Trays"/>
    <n v="10.02"/>
    <n v="3"/>
    <n v="4.41"/>
    <x v="7"/>
    <x v="1"/>
  </r>
  <r>
    <x v="470"/>
    <x v="407"/>
    <x v="20"/>
    <x v="0"/>
    <x v="0"/>
    <s v="Xerox 1885"/>
    <n v="144.12"/>
    <n v="3"/>
    <n v="69.180000000000007"/>
    <x v="7"/>
    <x v="1"/>
  </r>
  <r>
    <x v="471"/>
    <x v="488"/>
    <x v="28"/>
    <x v="0"/>
    <x v="1"/>
    <s v="Avery 480"/>
    <n v="3.75"/>
    <n v="1"/>
    <n v="1.8"/>
    <x v="7"/>
    <x v="1"/>
  </r>
  <r>
    <x v="471"/>
    <x v="488"/>
    <x v="28"/>
    <x v="0"/>
    <x v="1"/>
    <s v="Avery 489"/>
    <n v="41.4"/>
    <n v="4"/>
    <n v="19.87"/>
    <x v="7"/>
    <x v="1"/>
  </r>
  <r>
    <x v="471"/>
    <x v="488"/>
    <x v="28"/>
    <x v="0"/>
    <x v="4"/>
    <s v="Peel-Off China Markers"/>
    <n v="29.79"/>
    <n v="3"/>
    <n v="12.51"/>
    <x v="7"/>
    <x v="1"/>
  </r>
  <r>
    <x v="471"/>
    <x v="494"/>
    <x v="11"/>
    <x v="2"/>
    <x v="6"/>
    <s v="AT&amp;T 1080 Corded phone"/>
    <n v="438.37"/>
    <n v="4"/>
    <n v="38.36"/>
    <x v="7"/>
    <x v="1"/>
  </r>
  <r>
    <x v="471"/>
    <x v="494"/>
    <x v="11"/>
    <x v="2"/>
    <x v="6"/>
    <s v="OtterBox Commuter Series Case - Samsung Galaxy S4"/>
    <n v="139.94"/>
    <n v="7"/>
    <n v="-31.49"/>
    <x v="7"/>
    <x v="1"/>
  </r>
  <r>
    <x v="471"/>
    <x v="494"/>
    <x v="11"/>
    <x v="0"/>
    <x v="12"/>
    <s v="Fellowes 8 Outlet Superior Workstation Surge Protector"/>
    <n v="133.47"/>
    <n v="4"/>
    <n v="15.02"/>
    <x v="7"/>
    <x v="1"/>
  </r>
  <r>
    <x v="471"/>
    <x v="649"/>
    <x v="14"/>
    <x v="0"/>
    <x v="3"/>
    <s v="GBC Binding covers"/>
    <n v="64.75"/>
    <n v="5"/>
    <n v="29.14"/>
    <x v="7"/>
    <x v="1"/>
  </r>
  <r>
    <x v="472"/>
    <x v="220"/>
    <x v="25"/>
    <x v="1"/>
    <x v="8"/>
    <s v="Executive Impressions 13&quot; Clairmont Wall Clock"/>
    <n v="46.15"/>
    <n v="3"/>
    <n v="12.11"/>
    <x v="7"/>
    <x v="1"/>
  </r>
  <r>
    <x v="472"/>
    <x v="675"/>
    <x v="20"/>
    <x v="0"/>
    <x v="4"/>
    <s v="Newell 330"/>
    <n v="11.96"/>
    <n v="2"/>
    <n v="3.11"/>
    <x v="7"/>
    <x v="1"/>
  </r>
  <r>
    <x v="472"/>
    <x v="675"/>
    <x v="20"/>
    <x v="2"/>
    <x v="6"/>
    <s v="AT&amp;T 841000 Phone"/>
    <n v="138"/>
    <n v="2"/>
    <n v="34.5"/>
    <x v="7"/>
    <x v="1"/>
  </r>
  <r>
    <x v="473"/>
    <x v="402"/>
    <x v="3"/>
    <x v="0"/>
    <x v="4"/>
    <s v="50 Colored Long Pencils"/>
    <n v="50.8"/>
    <n v="5"/>
    <n v="13.21"/>
    <x v="7"/>
    <x v="1"/>
  </r>
  <r>
    <x v="473"/>
    <x v="584"/>
    <x v="4"/>
    <x v="0"/>
    <x v="3"/>
    <s v="3-ring staple pack"/>
    <n v="5.64"/>
    <n v="3"/>
    <n v="2.71"/>
    <x v="7"/>
    <x v="1"/>
  </r>
  <r>
    <x v="473"/>
    <x v="565"/>
    <x v="18"/>
    <x v="0"/>
    <x v="3"/>
    <s v="Avery Round Ring Poly Binders"/>
    <n v="11.36"/>
    <n v="4"/>
    <n v="5.57"/>
    <x v="7"/>
    <x v="1"/>
  </r>
  <r>
    <x v="473"/>
    <x v="28"/>
    <x v="2"/>
    <x v="0"/>
    <x v="2"/>
    <s v="Fellowes High-Stak Drawer Files"/>
    <n v="422.86"/>
    <n v="3"/>
    <n v="15.86"/>
    <x v="7"/>
    <x v="1"/>
  </r>
  <r>
    <x v="473"/>
    <x v="394"/>
    <x v="3"/>
    <x v="1"/>
    <x v="8"/>
    <s v="Ultra Door Pull Handle"/>
    <n v="31.56"/>
    <n v="3"/>
    <n v="10.41"/>
    <x v="7"/>
    <x v="1"/>
  </r>
  <r>
    <x v="473"/>
    <x v="271"/>
    <x v="25"/>
    <x v="0"/>
    <x v="4"/>
    <s v="Newell 309"/>
    <n v="64.680000000000007"/>
    <n v="7"/>
    <n v="8.09"/>
    <x v="7"/>
    <x v="1"/>
  </r>
  <r>
    <x v="474"/>
    <x v="676"/>
    <x v="3"/>
    <x v="0"/>
    <x v="2"/>
    <s v="Fellowes Super Stor/Drawer Files"/>
    <n v="323.10000000000002"/>
    <n v="2"/>
    <n v="61.39"/>
    <x v="7"/>
    <x v="1"/>
  </r>
  <r>
    <x v="474"/>
    <x v="238"/>
    <x v="3"/>
    <x v="1"/>
    <x v="8"/>
    <s v="Tensor Computer Mounted Lamp"/>
    <n v="104.23"/>
    <n v="7"/>
    <n v="28.14"/>
    <x v="7"/>
    <x v="1"/>
  </r>
  <r>
    <x v="474"/>
    <x v="238"/>
    <x v="3"/>
    <x v="0"/>
    <x v="2"/>
    <s v="Mobile Personal File Cube"/>
    <n v="70.260000000000005"/>
    <n v="3"/>
    <n v="18.97"/>
    <x v="7"/>
    <x v="1"/>
  </r>
  <r>
    <x v="475"/>
    <x v="522"/>
    <x v="12"/>
    <x v="0"/>
    <x v="4"/>
    <s v="Newell 346"/>
    <n v="2.2999999999999998"/>
    <n v="1"/>
    <n v="0.26"/>
    <x v="7"/>
    <x v="1"/>
  </r>
  <r>
    <x v="475"/>
    <x v="522"/>
    <x v="12"/>
    <x v="2"/>
    <x v="6"/>
    <s v="Samsung Galaxy S4 Mini"/>
    <n v="1879.96"/>
    <n v="5"/>
    <n v="211.5"/>
    <x v="7"/>
    <x v="1"/>
  </r>
  <r>
    <x v="475"/>
    <x v="522"/>
    <x v="12"/>
    <x v="0"/>
    <x v="0"/>
    <s v="Xerox 1891"/>
    <n v="313.02"/>
    <n v="8"/>
    <n v="105.65"/>
    <x v="7"/>
    <x v="1"/>
  </r>
  <r>
    <x v="475"/>
    <x v="522"/>
    <x v="12"/>
    <x v="0"/>
    <x v="1"/>
    <s v="Avery 488"/>
    <n v="5.04"/>
    <n v="2"/>
    <n v="1.76"/>
    <x v="7"/>
    <x v="1"/>
  </r>
  <r>
    <x v="475"/>
    <x v="569"/>
    <x v="2"/>
    <x v="2"/>
    <x v="6"/>
    <s v="Cisco IP Phone 7961G-GE VoIP phone"/>
    <n v="519.79"/>
    <n v="4"/>
    <n v="-112.62"/>
    <x v="7"/>
    <x v="1"/>
  </r>
  <r>
    <x v="475"/>
    <x v="569"/>
    <x v="2"/>
    <x v="2"/>
    <x v="9"/>
    <s v="SanDisk Ultra 16 GB MicroSDHC Class 10 Memory Card"/>
    <n v="31.18"/>
    <n v="3"/>
    <n v="-5.46"/>
    <x v="7"/>
    <x v="1"/>
  </r>
  <r>
    <x v="475"/>
    <x v="569"/>
    <x v="2"/>
    <x v="0"/>
    <x v="0"/>
    <s v="Xerox 227"/>
    <n v="10.37"/>
    <n v="2"/>
    <n v="3.63"/>
    <x v="7"/>
    <x v="1"/>
  </r>
  <r>
    <x v="475"/>
    <x v="569"/>
    <x v="2"/>
    <x v="0"/>
    <x v="3"/>
    <s v="Avery Durable Plastic 1&quot; Binders"/>
    <n v="2.72"/>
    <n v="2"/>
    <n v="-1.91"/>
    <x v="7"/>
    <x v="1"/>
  </r>
  <r>
    <x v="475"/>
    <x v="569"/>
    <x v="2"/>
    <x v="1"/>
    <x v="8"/>
    <s v="Tenex 46&quot; x 60&quot; Computer Anti-Static Chairmat, Rectangular Shaped"/>
    <n v="254.35"/>
    <n v="3"/>
    <n v="0"/>
    <x v="7"/>
    <x v="1"/>
  </r>
  <r>
    <x v="475"/>
    <x v="569"/>
    <x v="2"/>
    <x v="0"/>
    <x v="3"/>
    <s v="Avery Durable Slant Ring Binders With Label Holder"/>
    <n v="3.76"/>
    <n v="3"/>
    <n v="-2.76"/>
    <x v="7"/>
    <x v="1"/>
  </r>
  <r>
    <x v="475"/>
    <x v="569"/>
    <x v="2"/>
    <x v="0"/>
    <x v="0"/>
    <s v="Xerox 199"/>
    <n v="10.27"/>
    <n v="3"/>
    <n v="3.21"/>
    <x v="7"/>
    <x v="1"/>
  </r>
  <r>
    <x v="475"/>
    <x v="677"/>
    <x v="2"/>
    <x v="0"/>
    <x v="2"/>
    <s v="Iris Project Case"/>
    <n v="44.69"/>
    <n v="7"/>
    <n v="3.35"/>
    <x v="7"/>
    <x v="1"/>
  </r>
  <r>
    <x v="475"/>
    <x v="677"/>
    <x v="2"/>
    <x v="1"/>
    <x v="11"/>
    <s v="O'Sullivan Plantations 2-Door Library in Landvery Oak"/>
    <n v="301.47000000000003"/>
    <n v="3"/>
    <n v="-205"/>
    <x v="7"/>
    <x v="1"/>
  </r>
  <r>
    <x v="476"/>
    <x v="678"/>
    <x v="32"/>
    <x v="0"/>
    <x v="3"/>
    <s v="Wilson Jones Â“SnapÂ” Scratch Pad Binder Tool for Ring Binders"/>
    <n v="52.2"/>
    <n v="9"/>
    <n v="23.49"/>
    <x v="7"/>
    <x v="1"/>
  </r>
  <r>
    <x v="476"/>
    <x v="236"/>
    <x v="12"/>
    <x v="2"/>
    <x v="9"/>
    <s v="ImationÂ Clip USBÂ flash driveÂ - 8 GB"/>
    <n v="30.08"/>
    <n v="2"/>
    <n v="-5.26"/>
    <x v="7"/>
    <x v="1"/>
  </r>
  <r>
    <x v="476"/>
    <x v="236"/>
    <x v="12"/>
    <x v="0"/>
    <x v="0"/>
    <s v="Xerox 21"/>
    <n v="36.29"/>
    <n v="7"/>
    <n v="12.7"/>
    <x v="7"/>
    <x v="1"/>
  </r>
  <r>
    <x v="476"/>
    <x v="236"/>
    <x v="12"/>
    <x v="0"/>
    <x v="4"/>
    <s v="Newell 336"/>
    <n v="10.27"/>
    <n v="3"/>
    <n v="1.1599999999999999"/>
    <x v="7"/>
    <x v="1"/>
  </r>
  <r>
    <x v="476"/>
    <x v="236"/>
    <x v="12"/>
    <x v="2"/>
    <x v="9"/>
    <s v="First Data FD10 PIN Pad"/>
    <n v="252.8"/>
    <n v="4"/>
    <n v="-31.6"/>
    <x v="7"/>
    <x v="1"/>
  </r>
  <r>
    <x v="477"/>
    <x v="327"/>
    <x v="3"/>
    <x v="1"/>
    <x v="5"/>
    <s v="Hon GuestStacker Chair"/>
    <n v="544.01"/>
    <n v="3"/>
    <n v="40.799999999999997"/>
    <x v="7"/>
    <x v="1"/>
  </r>
  <r>
    <x v="477"/>
    <x v="327"/>
    <x v="3"/>
    <x v="0"/>
    <x v="0"/>
    <s v="Xerox 191"/>
    <n v="59.94"/>
    <n v="3"/>
    <n v="28.17"/>
    <x v="7"/>
    <x v="1"/>
  </r>
  <r>
    <x v="477"/>
    <x v="327"/>
    <x v="3"/>
    <x v="0"/>
    <x v="0"/>
    <s v="Xerox 1974"/>
    <n v="23.92"/>
    <n v="4"/>
    <n v="11.72"/>
    <x v="7"/>
    <x v="1"/>
  </r>
  <r>
    <x v="477"/>
    <x v="327"/>
    <x v="3"/>
    <x v="0"/>
    <x v="0"/>
    <s v="Xerox 1927"/>
    <n v="4.28"/>
    <n v="1"/>
    <n v="1.93"/>
    <x v="7"/>
    <x v="1"/>
  </r>
  <r>
    <x v="477"/>
    <x v="171"/>
    <x v="3"/>
    <x v="1"/>
    <x v="11"/>
    <s v="Sauder Camden County Collection Library"/>
    <n v="586.4"/>
    <n v="6"/>
    <n v="34.49"/>
    <x v="7"/>
    <x v="1"/>
  </r>
  <r>
    <x v="477"/>
    <x v="171"/>
    <x v="3"/>
    <x v="0"/>
    <x v="2"/>
    <s v="Carina Double Wide Media Storage Towers in Natural &amp; Black"/>
    <n v="80.98"/>
    <n v="1"/>
    <n v="3.24"/>
    <x v="7"/>
    <x v="1"/>
  </r>
  <r>
    <x v="477"/>
    <x v="549"/>
    <x v="10"/>
    <x v="0"/>
    <x v="3"/>
    <s v="Acco D-Ring Binder w/DublLock"/>
    <n v="12.83"/>
    <n v="2"/>
    <n v="-8.98"/>
    <x v="7"/>
    <x v="1"/>
  </r>
  <r>
    <x v="477"/>
    <x v="549"/>
    <x v="10"/>
    <x v="1"/>
    <x v="5"/>
    <s v="Global Commerce Series High-Back Swivel/Tilt Chairs"/>
    <n v="598.46"/>
    <n v="3"/>
    <n v="-42.75"/>
    <x v="7"/>
    <x v="1"/>
  </r>
  <r>
    <x v="477"/>
    <x v="549"/>
    <x v="10"/>
    <x v="1"/>
    <x v="8"/>
    <s v="Tenex Chairmats For Use with Hard Floors"/>
    <n v="25.98"/>
    <n v="1"/>
    <n v="-3.9"/>
    <x v="7"/>
    <x v="1"/>
  </r>
  <r>
    <x v="477"/>
    <x v="418"/>
    <x v="5"/>
    <x v="0"/>
    <x v="4"/>
    <s v="Quartet Omega Colored Chalk, 12/Pack"/>
    <n v="17.52"/>
    <n v="3"/>
    <n v="8.23"/>
    <x v="7"/>
    <x v="1"/>
  </r>
  <r>
    <x v="477"/>
    <x v="418"/>
    <x v="5"/>
    <x v="0"/>
    <x v="4"/>
    <s v="Premium Writing Pencils, Soft, #2 by Central Association for the Blind"/>
    <n v="35.76"/>
    <n v="12"/>
    <n v="10.01"/>
    <x v="7"/>
    <x v="1"/>
  </r>
  <r>
    <x v="477"/>
    <x v="88"/>
    <x v="2"/>
    <x v="0"/>
    <x v="14"/>
    <s v="Staple remover"/>
    <n v="3.49"/>
    <n v="2"/>
    <n v="-0.7"/>
    <x v="7"/>
    <x v="1"/>
  </r>
  <r>
    <x v="477"/>
    <x v="88"/>
    <x v="2"/>
    <x v="2"/>
    <x v="9"/>
    <s v="Sabrent 4-Port USB 2.0 Hub"/>
    <n v="21.73"/>
    <n v="4"/>
    <n v="3.8"/>
    <x v="7"/>
    <x v="1"/>
  </r>
  <r>
    <x v="477"/>
    <x v="88"/>
    <x v="2"/>
    <x v="0"/>
    <x v="2"/>
    <s v="SAFCO Commercial Wire Shelving, Black"/>
    <n v="663.07"/>
    <n v="6"/>
    <n v="-165.77"/>
    <x v="7"/>
    <x v="1"/>
  </r>
  <r>
    <x v="477"/>
    <x v="88"/>
    <x v="2"/>
    <x v="0"/>
    <x v="3"/>
    <s v="GBC DocuBind P100 Manual Binding Machine"/>
    <n v="99.59"/>
    <n v="2"/>
    <n v="-82.99"/>
    <x v="7"/>
    <x v="1"/>
  </r>
  <r>
    <x v="477"/>
    <x v="88"/>
    <x v="2"/>
    <x v="0"/>
    <x v="0"/>
    <s v="Xerox 1979"/>
    <n v="49.57"/>
    <n v="2"/>
    <n v="15.49"/>
    <x v="7"/>
    <x v="1"/>
  </r>
  <r>
    <x v="478"/>
    <x v="679"/>
    <x v="20"/>
    <x v="0"/>
    <x v="3"/>
    <s v="Avery 3 1/2&quot; Diskette Storage Pages, 10/Pack"/>
    <n v="50.11"/>
    <n v="6"/>
    <n v="16.29"/>
    <x v="7"/>
    <x v="1"/>
  </r>
  <r>
    <x v="478"/>
    <x v="680"/>
    <x v="20"/>
    <x v="0"/>
    <x v="4"/>
    <s v="Newell Chalk Holder"/>
    <n v="16.52"/>
    <n v="4"/>
    <n v="7.6"/>
    <x v="7"/>
    <x v="1"/>
  </r>
  <r>
    <x v="479"/>
    <x v="210"/>
    <x v="1"/>
    <x v="0"/>
    <x v="14"/>
    <s v="Acme Tagit Stainless Steel Antibacterial Scissors"/>
    <n v="31.68"/>
    <n v="4"/>
    <n v="2.77"/>
    <x v="7"/>
    <x v="1"/>
  </r>
  <r>
    <x v="479"/>
    <x v="210"/>
    <x v="1"/>
    <x v="0"/>
    <x v="0"/>
    <s v="Xerox 206"/>
    <n v="10.37"/>
    <n v="2"/>
    <n v="3.63"/>
    <x v="7"/>
    <x v="1"/>
  </r>
  <r>
    <x v="479"/>
    <x v="210"/>
    <x v="1"/>
    <x v="0"/>
    <x v="7"/>
    <s v="Staples"/>
    <n v="12.03"/>
    <n v="8"/>
    <n v="2.2599999999999998"/>
    <x v="7"/>
    <x v="1"/>
  </r>
  <r>
    <x v="479"/>
    <x v="210"/>
    <x v="1"/>
    <x v="0"/>
    <x v="12"/>
    <s v="Holmes Odor Grabber"/>
    <n v="5.77"/>
    <n v="2"/>
    <n v="-13.55"/>
    <x v="7"/>
    <x v="1"/>
  </r>
  <r>
    <x v="479"/>
    <x v="681"/>
    <x v="4"/>
    <x v="0"/>
    <x v="12"/>
    <s v="Avanti 4.4 Cu. Ft. Refrigerator"/>
    <n v="542.94000000000005"/>
    <n v="3"/>
    <n v="152.02000000000001"/>
    <x v="7"/>
    <x v="1"/>
  </r>
  <r>
    <x v="479"/>
    <x v="681"/>
    <x v="4"/>
    <x v="0"/>
    <x v="1"/>
    <s v="Avery 474"/>
    <n v="8.64"/>
    <n v="3"/>
    <n v="4.2300000000000004"/>
    <x v="7"/>
    <x v="1"/>
  </r>
  <r>
    <x v="479"/>
    <x v="681"/>
    <x v="4"/>
    <x v="0"/>
    <x v="0"/>
    <s v="Xerox 1944"/>
    <n v="193.8"/>
    <n v="5"/>
    <n v="94.96"/>
    <x v="7"/>
    <x v="1"/>
  </r>
  <r>
    <x v="479"/>
    <x v="681"/>
    <x v="4"/>
    <x v="0"/>
    <x v="0"/>
    <s v="Xerox 1962"/>
    <n v="21.4"/>
    <n v="5"/>
    <n v="9.6300000000000008"/>
    <x v="7"/>
    <x v="1"/>
  </r>
  <r>
    <x v="479"/>
    <x v="681"/>
    <x v="4"/>
    <x v="0"/>
    <x v="0"/>
    <s v="Xerox 1890"/>
    <n v="97.88"/>
    <n v="2"/>
    <n v="48.94"/>
    <x v="7"/>
    <x v="1"/>
  </r>
  <r>
    <x v="479"/>
    <x v="681"/>
    <x v="4"/>
    <x v="2"/>
    <x v="9"/>
    <s v="MaxellÂ LTO Ultrium - 800 GB"/>
    <n v="251.91"/>
    <n v="9"/>
    <n v="47.86"/>
    <x v="7"/>
    <x v="1"/>
  </r>
  <r>
    <x v="479"/>
    <x v="681"/>
    <x v="4"/>
    <x v="0"/>
    <x v="12"/>
    <s v="Acco Six-Outlet Power Strip, 4' Cord Length"/>
    <n v="25.86"/>
    <n v="3"/>
    <n v="6.72"/>
    <x v="7"/>
    <x v="1"/>
  </r>
  <r>
    <x v="480"/>
    <x v="92"/>
    <x v="0"/>
    <x v="0"/>
    <x v="2"/>
    <s v="Hot File 7-Pocket, Floor Stand"/>
    <n v="999.43"/>
    <n v="7"/>
    <n v="124.93"/>
    <x v="7"/>
    <x v="1"/>
  </r>
  <r>
    <x v="480"/>
    <x v="92"/>
    <x v="0"/>
    <x v="0"/>
    <x v="2"/>
    <s v="Space Solutions Commercial Steel Shelving"/>
    <n v="724.08"/>
    <n v="14"/>
    <n v="-135.77000000000001"/>
    <x v="7"/>
    <x v="1"/>
  </r>
  <r>
    <x v="480"/>
    <x v="92"/>
    <x v="0"/>
    <x v="1"/>
    <x v="13"/>
    <s v="Hon Racetrack Conference Tables"/>
    <n v="918.79"/>
    <n v="5"/>
    <n v="-118.13"/>
    <x v="7"/>
    <x v="1"/>
  </r>
  <r>
    <x v="480"/>
    <x v="92"/>
    <x v="0"/>
    <x v="0"/>
    <x v="3"/>
    <s v="Avery Durable Plastic 1&quot; Binders"/>
    <n v="2.72"/>
    <n v="3"/>
    <n v="-4.22"/>
    <x v="7"/>
    <x v="1"/>
  </r>
  <r>
    <x v="480"/>
    <x v="654"/>
    <x v="20"/>
    <x v="1"/>
    <x v="13"/>
    <s v="Chromcraft Rectangular Conference Tables"/>
    <n v="284.36"/>
    <n v="2"/>
    <n v="-75.83"/>
    <x v="7"/>
    <x v="1"/>
  </r>
  <r>
    <x v="480"/>
    <x v="654"/>
    <x v="20"/>
    <x v="2"/>
    <x v="9"/>
    <s v="Memorex Micro Travel Drive 8 GB"/>
    <n v="26"/>
    <n v="2"/>
    <n v="11.7"/>
    <x v="7"/>
    <x v="1"/>
  </r>
  <r>
    <x v="480"/>
    <x v="682"/>
    <x v="5"/>
    <x v="2"/>
    <x v="15"/>
    <s v="Cisco 9971 IP Video Phone Charcoal"/>
    <n v="3080"/>
    <n v="7"/>
    <n v="1416.8"/>
    <x v="7"/>
    <x v="1"/>
  </r>
  <r>
    <x v="480"/>
    <x v="682"/>
    <x v="5"/>
    <x v="2"/>
    <x v="9"/>
    <s v="Anker Ultra-Slim Mini Bluetooth 3.0 Wireless Keyboard"/>
    <n v="79.959999999999994"/>
    <n v="4"/>
    <n v="18.39"/>
    <x v="7"/>
    <x v="1"/>
  </r>
  <r>
    <x v="480"/>
    <x v="682"/>
    <x v="5"/>
    <x v="2"/>
    <x v="6"/>
    <s v="LG G3"/>
    <n v="587.97"/>
    <n v="3"/>
    <n v="170.51"/>
    <x v="7"/>
    <x v="1"/>
  </r>
  <r>
    <x v="480"/>
    <x v="59"/>
    <x v="20"/>
    <x v="1"/>
    <x v="8"/>
    <s v="DAX Value U-Channel Document Frames, Easel Back"/>
    <n v="14.91"/>
    <n v="3"/>
    <n v="4.62"/>
    <x v="7"/>
    <x v="1"/>
  </r>
  <r>
    <x v="480"/>
    <x v="445"/>
    <x v="11"/>
    <x v="0"/>
    <x v="4"/>
    <s v="Premium Writing Pencils, Soft, #2 by Central Association for the Blind"/>
    <n v="7.15"/>
    <n v="3"/>
    <n v="0.72"/>
    <x v="7"/>
    <x v="1"/>
  </r>
  <r>
    <x v="480"/>
    <x v="102"/>
    <x v="10"/>
    <x v="2"/>
    <x v="6"/>
    <s v="Belkin SportFit Armband For iPhone 5s/5c, Fuchsia"/>
    <n v="26.98"/>
    <n v="3"/>
    <n v="4.05"/>
    <x v="7"/>
    <x v="1"/>
  </r>
  <r>
    <x v="480"/>
    <x v="102"/>
    <x v="10"/>
    <x v="0"/>
    <x v="1"/>
    <s v="Avery 474"/>
    <n v="6.91"/>
    <n v="3"/>
    <n v="2.5099999999999998"/>
    <x v="7"/>
    <x v="1"/>
  </r>
  <r>
    <x v="480"/>
    <x v="102"/>
    <x v="10"/>
    <x v="0"/>
    <x v="2"/>
    <s v="Adjustable Depth Letter/Legal Cart"/>
    <n v="435.5"/>
    <n v="3"/>
    <n v="48.99"/>
    <x v="7"/>
    <x v="1"/>
  </r>
  <r>
    <x v="481"/>
    <x v="483"/>
    <x v="3"/>
    <x v="1"/>
    <x v="5"/>
    <s v="Global Deluxe Stacking Chair, Gray"/>
    <n v="40.78"/>
    <n v="1"/>
    <n v="4.59"/>
    <x v="7"/>
    <x v="1"/>
  </r>
  <r>
    <x v="481"/>
    <x v="483"/>
    <x v="3"/>
    <x v="0"/>
    <x v="12"/>
    <s v="Fellowes Advanced Computer Series Surge Protectors"/>
    <n v="105.96"/>
    <n v="4"/>
    <n v="29.67"/>
    <x v="7"/>
    <x v="1"/>
  </r>
  <r>
    <x v="481"/>
    <x v="260"/>
    <x v="0"/>
    <x v="1"/>
    <x v="8"/>
    <s v="Eldon Executive Woodline II Desk Accessories, Mahogany"/>
    <n v="20.100000000000001"/>
    <n v="2"/>
    <n v="-16.59"/>
    <x v="7"/>
    <x v="1"/>
  </r>
  <r>
    <x v="481"/>
    <x v="260"/>
    <x v="0"/>
    <x v="0"/>
    <x v="3"/>
    <s v="Poly Designer Cover &amp; Back"/>
    <n v="3.8"/>
    <n v="1"/>
    <n v="-6.08"/>
    <x v="7"/>
    <x v="1"/>
  </r>
  <r>
    <x v="481"/>
    <x v="260"/>
    <x v="0"/>
    <x v="1"/>
    <x v="8"/>
    <s v="Nu-Dell EZ-Mount Plastic Wall Frames"/>
    <n v="7.88"/>
    <n v="5"/>
    <n v="-3.94"/>
    <x v="7"/>
    <x v="1"/>
  </r>
  <r>
    <x v="482"/>
    <x v="371"/>
    <x v="3"/>
    <x v="0"/>
    <x v="2"/>
    <s v="Fellowes Super Stor/Drawer Files"/>
    <n v="484.65"/>
    <n v="3"/>
    <n v="92.08"/>
    <x v="7"/>
    <x v="1"/>
  </r>
  <r>
    <x v="482"/>
    <x v="413"/>
    <x v="3"/>
    <x v="0"/>
    <x v="14"/>
    <s v="Fiskars Softgrip Scissors"/>
    <n v="32.94"/>
    <n v="3"/>
    <n v="9.2200000000000006"/>
    <x v="7"/>
    <x v="1"/>
  </r>
  <r>
    <x v="482"/>
    <x v="413"/>
    <x v="3"/>
    <x v="0"/>
    <x v="0"/>
    <s v="Xerox 1973"/>
    <n v="114.2"/>
    <n v="5"/>
    <n v="52.53"/>
    <x v="7"/>
    <x v="1"/>
  </r>
  <r>
    <x v="482"/>
    <x v="413"/>
    <x v="3"/>
    <x v="0"/>
    <x v="1"/>
    <s v="Avery 511"/>
    <n v="3.08"/>
    <n v="1"/>
    <n v="1.48"/>
    <x v="7"/>
    <x v="1"/>
  </r>
  <r>
    <x v="482"/>
    <x v="570"/>
    <x v="3"/>
    <x v="0"/>
    <x v="3"/>
    <s v="Avery Heavy-Duty EZD View Binder with Locking Rings"/>
    <n v="5.0999999999999996"/>
    <n v="1"/>
    <n v="1.66"/>
    <x v="7"/>
    <x v="1"/>
  </r>
  <r>
    <x v="483"/>
    <x v="477"/>
    <x v="1"/>
    <x v="2"/>
    <x v="16"/>
    <s v="Canon Imageclass D680 Copier / Fax"/>
    <n v="2799.96"/>
    <n v="5"/>
    <n v="874.99"/>
    <x v="7"/>
    <x v="1"/>
  </r>
  <r>
    <x v="483"/>
    <x v="92"/>
    <x v="3"/>
    <x v="0"/>
    <x v="2"/>
    <s v="Hot File 7-Pocket, Floor Stand"/>
    <n v="892.35"/>
    <n v="5"/>
    <n v="267.70999999999998"/>
    <x v="7"/>
    <x v="1"/>
  </r>
  <r>
    <x v="483"/>
    <x v="92"/>
    <x v="3"/>
    <x v="1"/>
    <x v="11"/>
    <s v="O'Sullivan 2-Door Barrister Bookcase in Odessa Pine"/>
    <n v="307.67"/>
    <n v="2"/>
    <n v="28.96"/>
    <x v="7"/>
    <x v="1"/>
  </r>
  <r>
    <x v="483"/>
    <x v="92"/>
    <x v="3"/>
    <x v="0"/>
    <x v="2"/>
    <s v="Carina Double Wide Media Storage Towers in Natural &amp; Black"/>
    <n v="728.82"/>
    <n v="9"/>
    <n v="29.15"/>
    <x v="7"/>
    <x v="1"/>
  </r>
  <r>
    <x v="483"/>
    <x v="92"/>
    <x v="3"/>
    <x v="0"/>
    <x v="3"/>
    <s v="GBC Wire Binding Combs"/>
    <n v="41.36"/>
    <n v="5"/>
    <n v="13.96"/>
    <x v="7"/>
    <x v="1"/>
  </r>
  <r>
    <x v="483"/>
    <x v="92"/>
    <x v="3"/>
    <x v="2"/>
    <x v="6"/>
    <s v="invisibleSHIELD by ZAGG Smudge-Free Screen Protector"/>
    <n v="43.18"/>
    <n v="3"/>
    <n v="15.11"/>
    <x v="7"/>
    <x v="1"/>
  </r>
  <r>
    <x v="483"/>
    <x v="92"/>
    <x v="3"/>
    <x v="1"/>
    <x v="8"/>
    <s v="Eldon Wave Desk Accessories"/>
    <n v="4.16"/>
    <n v="2"/>
    <n v="1.75"/>
    <x v="7"/>
    <x v="1"/>
  </r>
  <r>
    <x v="483"/>
    <x v="624"/>
    <x v="0"/>
    <x v="2"/>
    <x v="6"/>
    <s v="Mitel MiVoice 5330e IP Phone"/>
    <n v="1099.96"/>
    <n v="5"/>
    <n v="82.5"/>
    <x v="7"/>
    <x v="1"/>
  </r>
  <r>
    <x v="483"/>
    <x v="624"/>
    <x v="0"/>
    <x v="1"/>
    <x v="13"/>
    <s v="Hon 2111 Invitation Series Straight Table"/>
    <n v="103.48"/>
    <n v="1"/>
    <n v="-16.260000000000002"/>
    <x v="7"/>
    <x v="1"/>
  </r>
  <r>
    <x v="483"/>
    <x v="436"/>
    <x v="37"/>
    <x v="0"/>
    <x v="2"/>
    <s v="SAFCO Mobile Desk Side File, Wire Frame"/>
    <n v="470.36"/>
    <n v="11"/>
    <n v="122.29"/>
    <x v="7"/>
    <x v="1"/>
  </r>
  <r>
    <x v="484"/>
    <x v="570"/>
    <x v="14"/>
    <x v="2"/>
    <x v="6"/>
    <s v="Samsung Rugby III"/>
    <n v="131.97999999999999"/>
    <n v="2"/>
    <n v="35.630000000000003"/>
    <x v="7"/>
    <x v="1"/>
  </r>
  <r>
    <x v="484"/>
    <x v="570"/>
    <x v="14"/>
    <x v="2"/>
    <x v="9"/>
    <s v="Logitech Desktop MK120 Mouse and keyboard Combo"/>
    <n v="114.52"/>
    <n v="7"/>
    <n v="11.45"/>
    <x v="7"/>
    <x v="1"/>
  </r>
  <r>
    <x v="485"/>
    <x v="177"/>
    <x v="3"/>
    <x v="0"/>
    <x v="0"/>
    <s v="Xerox 226"/>
    <n v="58.32"/>
    <n v="9"/>
    <n v="27.99"/>
    <x v="7"/>
    <x v="1"/>
  </r>
  <r>
    <x v="485"/>
    <x v="134"/>
    <x v="3"/>
    <x v="1"/>
    <x v="11"/>
    <s v="Atlantic Metals Mobile 3-Shelf Bookcases, Custom Colors"/>
    <n v="1552.83"/>
    <n v="7"/>
    <n v="200.95"/>
    <x v="7"/>
    <x v="1"/>
  </r>
  <r>
    <x v="485"/>
    <x v="134"/>
    <x v="3"/>
    <x v="0"/>
    <x v="3"/>
    <s v="GBC Prestige Therm-A-Bind Covers"/>
    <n v="137.24"/>
    <n v="5"/>
    <n v="46.32"/>
    <x v="7"/>
    <x v="1"/>
  </r>
  <r>
    <x v="485"/>
    <x v="134"/>
    <x v="3"/>
    <x v="2"/>
    <x v="9"/>
    <s v="Memorex Micro Travel Drive 32 GB"/>
    <n v="36.51"/>
    <n v="1"/>
    <n v="15.7"/>
    <x v="7"/>
    <x v="1"/>
  </r>
  <r>
    <x v="485"/>
    <x v="134"/>
    <x v="3"/>
    <x v="2"/>
    <x v="15"/>
    <s v="Lexmark S315 Color Inkjet Printer"/>
    <n v="239.98"/>
    <n v="3"/>
    <n v="80.989999999999995"/>
    <x v="7"/>
    <x v="1"/>
  </r>
  <r>
    <x v="485"/>
    <x v="26"/>
    <x v="0"/>
    <x v="0"/>
    <x v="0"/>
    <s v="Message Book, Phone, Wirebound Standard Line Memo, 2 3/4&quot; X 5&quot;"/>
    <n v="20.96"/>
    <n v="4"/>
    <n v="6.81"/>
    <x v="7"/>
    <x v="1"/>
  </r>
  <r>
    <x v="485"/>
    <x v="511"/>
    <x v="3"/>
    <x v="2"/>
    <x v="6"/>
    <s v="Toshiba IPT2010-SD IPÂ Telephone"/>
    <n v="555.96"/>
    <n v="5"/>
    <n v="41.7"/>
    <x v="7"/>
    <x v="1"/>
  </r>
  <r>
    <x v="486"/>
    <x v="440"/>
    <x v="3"/>
    <x v="0"/>
    <x v="3"/>
    <s v="Storex Dura Pro Binders"/>
    <n v="4.75"/>
    <n v="1"/>
    <n v="1.6"/>
    <x v="8"/>
    <x v="1"/>
  </r>
  <r>
    <x v="486"/>
    <x v="440"/>
    <x v="3"/>
    <x v="2"/>
    <x v="16"/>
    <s v="Hewlett Packard LaserJet 3310 Copier"/>
    <n v="959.98"/>
    <n v="2"/>
    <n v="335.99"/>
    <x v="8"/>
    <x v="1"/>
  </r>
  <r>
    <x v="486"/>
    <x v="440"/>
    <x v="3"/>
    <x v="0"/>
    <x v="3"/>
    <s v="Avery Non-Stick Binders"/>
    <n v="14.37"/>
    <n v="4"/>
    <n v="4.49"/>
    <x v="8"/>
    <x v="1"/>
  </r>
  <r>
    <x v="486"/>
    <x v="108"/>
    <x v="32"/>
    <x v="0"/>
    <x v="3"/>
    <s v="Deluxe Heavy-Duty Vinyl Round Ring Binder"/>
    <n v="114.6"/>
    <n v="5"/>
    <n v="51.57"/>
    <x v="8"/>
    <x v="1"/>
  </r>
  <r>
    <x v="486"/>
    <x v="108"/>
    <x v="32"/>
    <x v="1"/>
    <x v="5"/>
    <s v="Global Value Steno Chair, Gray"/>
    <n v="60.74"/>
    <n v="1"/>
    <n v="15.19"/>
    <x v="8"/>
    <x v="1"/>
  </r>
  <r>
    <x v="486"/>
    <x v="108"/>
    <x v="32"/>
    <x v="1"/>
    <x v="8"/>
    <s v="Deflect-o Glass Clear Studded Chair Mats"/>
    <n v="124.36"/>
    <n v="2"/>
    <n v="27.36"/>
    <x v="8"/>
    <x v="1"/>
  </r>
  <r>
    <x v="486"/>
    <x v="108"/>
    <x v="32"/>
    <x v="0"/>
    <x v="2"/>
    <s v="Adjustable Depth Letter/Legal Cart"/>
    <n v="1088.76"/>
    <n v="6"/>
    <n v="315.74"/>
    <x v="8"/>
    <x v="1"/>
  </r>
  <r>
    <x v="487"/>
    <x v="520"/>
    <x v="25"/>
    <x v="0"/>
    <x v="10"/>
    <s v="Jet-Pak Recycled Peel 'N' Seal Padded Mailers"/>
    <n v="200.98"/>
    <n v="7"/>
    <n v="62.81"/>
    <x v="8"/>
    <x v="1"/>
  </r>
  <r>
    <x v="487"/>
    <x v="110"/>
    <x v="2"/>
    <x v="0"/>
    <x v="2"/>
    <s v="Eldon Gobal File Keepers"/>
    <n v="36.340000000000003"/>
    <n v="3"/>
    <n v="-7.27"/>
    <x v="8"/>
    <x v="1"/>
  </r>
  <r>
    <x v="487"/>
    <x v="110"/>
    <x v="2"/>
    <x v="0"/>
    <x v="14"/>
    <s v="Martin Yale Chadless Opener Electric Letter Opener"/>
    <n v="666.25"/>
    <n v="1"/>
    <n v="-149.91"/>
    <x v="8"/>
    <x v="1"/>
  </r>
  <r>
    <x v="487"/>
    <x v="110"/>
    <x v="2"/>
    <x v="0"/>
    <x v="10"/>
    <s v="White Business Envelopes with Contemporary Seam, Recycled White Business Envelopes"/>
    <n v="52.51"/>
    <n v="6"/>
    <n v="19.690000000000001"/>
    <x v="8"/>
    <x v="1"/>
  </r>
  <r>
    <x v="487"/>
    <x v="639"/>
    <x v="3"/>
    <x v="0"/>
    <x v="2"/>
    <s v="Sterilite Officeware Hinged File Box"/>
    <n v="31.44"/>
    <n v="3"/>
    <n v="8.49"/>
    <x v="8"/>
    <x v="1"/>
  </r>
  <r>
    <x v="487"/>
    <x v="639"/>
    <x v="3"/>
    <x v="2"/>
    <x v="9"/>
    <s v="Kingston Digital DataTraveler 16GB USB 2.0"/>
    <n v="17.899999999999999"/>
    <n v="2"/>
    <n v="3.4"/>
    <x v="8"/>
    <x v="1"/>
  </r>
  <r>
    <x v="487"/>
    <x v="639"/>
    <x v="3"/>
    <x v="2"/>
    <x v="9"/>
    <s v="TRENDnet 56K USB 2.0 Phone, Internet and Fax Modem"/>
    <n v="129.44999999999999"/>
    <n v="5"/>
    <n v="46.6"/>
    <x v="8"/>
    <x v="1"/>
  </r>
  <r>
    <x v="487"/>
    <x v="403"/>
    <x v="37"/>
    <x v="0"/>
    <x v="12"/>
    <s v="Holmes Replacement Filter for HEPA Air Cleaner, Very Large Room, HEPA Filter"/>
    <n v="137.62"/>
    <n v="2"/>
    <n v="60.55"/>
    <x v="8"/>
    <x v="1"/>
  </r>
  <r>
    <x v="487"/>
    <x v="403"/>
    <x v="37"/>
    <x v="2"/>
    <x v="6"/>
    <s v="Classic Ivory AntiqueÂ TelephoneÂ ZL1810"/>
    <n v="100.49"/>
    <n v="1"/>
    <n v="25.12"/>
    <x v="8"/>
    <x v="1"/>
  </r>
  <r>
    <x v="487"/>
    <x v="403"/>
    <x v="20"/>
    <x v="0"/>
    <x v="2"/>
    <s v="Iceberg Mobile Mega Data/Printer Cart"/>
    <n v="120.33"/>
    <n v="1"/>
    <n v="31.29"/>
    <x v="8"/>
    <x v="1"/>
  </r>
  <r>
    <x v="487"/>
    <x v="326"/>
    <x v="3"/>
    <x v="1"/>
    <x v="5"/>
    <s v="Office Star - Ergonomically Designed Knee Chair"/>
    <n v="129.57"/>
    <n v="2"/>
    <n v="-12.96"/>
    <x v="8"/>
    <x v="1"/>
  </r>
  <r>
    <x v="487"/>
    <x v="326"/>
    <x v="3"/>
    <x v="0"/>
    <x v="3"/>
    <s v="Avery Durable Slant Ring Binders, No Labels"/>
    <n v="6.37"/>
    <n v="2"/>
    <n v="2.15"/>
    <x v="8"/>
    <x v="1"/>
  </r>
  <r>
    <x v="487"/>
    <x v="552"/>
    <x v="12"/>
    <x v="1"/>
    <x v="8"/>
    <s v="GE 48&quot; Fluorescent Tube, Cool White Energy Saver, 34 Watts, 30/Box"/>
    <n v="238.15"/>
    <n v="3"/>
    <n v="89.31"/>
    <x v="8"/>
    <x v="1"/>
  </r>
  <r>
    <x v="487"/>
    <x v="209"/>
    <x v="14"/>
    <x v="0"/>
    <x v="1"/>
    <s v="Smead Alpha-Z Color-Coded Name Labels First Letter Starter Set"/>
    <n v="7.5"/>
    <n v="2"/>
    <n v="3.6"/>
    <x v="8"/>
    <x v="1"/>
  </r>
  <r>
    <x v="488"/>
    <x v="349"/>
    <x v="4"/>
    <x v="0"/>
    <x v="0"/>
    <s v="Xerox 1908"/>
    <n v="279.89999999999998"/>
    <n v="5"/>
    <n v="137.15"/>
    <x v="8"/>
    <x v="1"/>
  </r>
  <r>
    <x v="488"/>
    <x v="349"/>
    <x v="4"/>
    <x v="2"/>
    <x v="9"/>
    <s v="Logitech G19 Programmable Gaming Keyboard"/>
    <n v="619.95000000000005"/>
    <n v="5"/>
    <n v="111.59"/>
    <x v="8"/>
    <x v="1"/>
  </r>
  <r>
    <x v="488"/>
    <x v="349"/>
    <x v="4"/>
    <x v="0"/>
    <x v="0"/>
    <s v="Ampad Evidence Wirebond Steno Books, 6&quot; x 9&quot;"/>
    <n v="4.3600000000000003"/>
    <n v="2"/>
    <n v="2.0499999999999998"/>
    <x v="8"/>
    <x v="1"/>
  </r>
  <r>
    <x v="488"/>
    <x v="349"/>
    <x v="4"/>
    <x v="0"/>
    <x v="10"/>
    <s v="Security-Tint Envelopes"/>
    <n v="15.28"/>
    <n v="2"/>
    <n v="7.49"/>
    <x v="8"/>
    <x v="1"/>
  </r>
  <r>
    <x v="488"/>
    <x v="127"/>
    <x v="11"/>
    <x v="0"/>
    <x v="3"/>
    <s v="Acco Flexible ACCOHIDE Square Ring Data Binder, Dark Blue, 11 1/2&quot; X 14&quot; 7/8&quot;"/>
    <n v="9.76"/>
    <n v="2"/>
    <n v="-6.83"/>
    <x v="8"/>
    <x v="1"/>
  </r>
  <r>
    <x v="488"/>
    <x v="171"/>
    <x v="0"/>
    <x v="2"/>
    <x v="9"/>
    <s v="Sony Micro Vault Click 16 GB USB 2.0 Flash Drive"/>
    <n v="134.38"/>
    <n v="3"/>
    <n v="6.72"/>
    <x v="8"/>
    <x v="1"/>
  </r>
  <r>
    <x v="488"/>
    <x v="678"/>
    <x v="2"/>
    <x v="0"/>
    <x v="3"/>
    <s v="Avery Heavy-Duty EZD View Binder with Locking Rings"/>
    <n v="7.66"/>
    <n v="4"/>
    <n v="-6.12"/>
    <x v="8"/>
    <x v="1"/>
  </r>
  <r>
    <x v="489"/>
    <x v="316"/>
    <x v="3"/>
    <x v="1"/>
    <x v="11"/>
    <s v="Sauder Camden County Barrister Bookcase, Planked Cherry Finish"/>
    <n v="411.33"/>
    <n v="4"/>
    <n v="-4.84"/>
    <x v="8"/>
    <x v="1"/>
  </r>
  <r>
    <x v="489"/>
    <x v="316"/>
    <x v="3"/>
    <x v="0"/>
    <x v="3"/>
    <s v="DXL Angle-View Binders with Locking Rings, Black"/>
    <n v="28.75"/>
    <n v="6"/>
    <n v="9.6999999999999993"/>
    <x v="8"/>
    <x v="1"/>
  </r>
  <r>
    <x v="489"/>
    <x v="316"/>
    <x v="3"/>
    <x v="1"/>
    <x v="11"/>
    <s v="Sauder Camden County Collection Libraries, Planked Cherry Finish"/>
    <n v="293.2"/>
    <n v="3"/>
    <n v="-20.7"/>
    <x v="8"/>
    <x v="1"/>
  </r>
  <r>
    <x v="489"/>
    <x v="683"/>
    <x v="0"/>
    <x v="0"/>
    <x v="3"/>
    <s v="Acco Flexible ACCOHIDE Square Ring Data Binder, Dark Blue, 11 1/2&quot; X 14&quot; 7/8&quot;"/>
    <n v="16.27"/>
    <n v="5"/>
    <n v="-25.22"/>
    <x v="8"/>
    <x v="1"/>
  </r>
  <r>
    <x v="489"/>
    <x v="683"/>
    <x v="0"/>
    <x v="0"/>
    <x v="14"/>
    <s v="Stiletto Hand Letter Openers"/>
    <n v="69.12"/>
    <n v="9"/>
    <n v="-14.69"/>
    <x v="8"/>
    <x v="1"/>
  </r>
  <r>
    <x v="489"/>
    <x v="683"/>
    <x v="0"/>
    <x v="0"/>
    <x v="3"/>
    <s v="Acco Four Pocket Poly Ring Binder with Label Holder, Smoke, 1&quot;"/>
    <n v="4.47"/>
    <n v="3"/>
    <n v="-7.82"/>
    <x v="8"/>
    <x v="1"/>
  </r>
  <r>
    <x v="489"/>
    <x v="569"/>
    <x v="28"/>
    <x v="1"/>
    <x v="8"/>
    <s v="Longer-Life Soft White Bulbs"/>
    <n v="6.16"/>
    <n v="2"/>
    <n v="2.96"/>
    <x v="8"/>
    <x v="1"/>
  </r>
  <r>
    <x v="489"/>
    <x v="569"/>
    <x v="28"/>
    <x v="0"/>
    <x v="0"/>
    <s v="Xerox 1881"/>
    <n v="36.840000000000003"/>
    <n v="3"/>
    <n v="17.309999999999999"/>
    <x v="8"/>
    <x v="1"/>
  </r>
  <r>
    <x v="489"/>
    <x v="581"/>
    <x v="6"/>
    <x v="1"/>
    <x v="8"/>
    <s v="Tensor Brushed Steel Torchiere Floor Lamp"/>
    <n v="67.959999999999994"/>
    <n v="4"/>
    <n v="12.23"/>
    <x v="8"/>
    <x v="1"/>
  </r>
  <r>
    <x v="490"/>
    <x v="165"/>
    <x v="22"/>
    <x v="0"/>
    <x v="3"/>
    <s v="Acco Hanging Data Binders"/>
    <n v="6.1"/>
    <n v="2"/>
    <n v="2.13"/>
    <x v="8"/>
    <x v="1"/>
  </r>
  <r>
    <x v="490"/>
    <x v="165"/>
    <x v="22"/>
    <x v="1"/>
    <x v="8"/>
    <s v="Howard Miller 16&quot; Diameter Gallery Wall Clock"/>
    <n v="191.82"/>
    <n v="3"/>
    <n v="74.81"/>
    <x v="8"/>
    <x v="1"/>
  </r>
  <r>
    <x v="490"/>
    <x v="604"/>
    <x v="3"/>
    <x v="2"/>
    <x v="9"/>
    <s v="Memorex Mini Travel Drive 8 GB USB 2.0 Flash Drive"/>
    <n v="46.32"/>
    <n v="4"/>
    <n v="18.059999999999999"/>
    <x v="8"/>
    <x v="1"/>
  </r>
  <r>
    <x v="490"/>
    <x v="684"/>
    <x v="20"/>
    <x v="1"/>
    <x v="5"/>
    <s v="Global Airflow Leather Mesh Back Chair, Black"/>
    <n v="271.76"/>
    <n v="2"/>
    <n v="60.39"/>
    <x v="8"/>
    <x v="1"/>
  </r>
  <r>
    <x v="490"/>
    <x v="38"/>
    <x v="15"/>
    <x v="0"/>
    <x v="7"/>
    <s v="Assorted Color Push Pins"/>
    <n v="7.24"/>
    <n v="5"/>
    <n v="1.18"/>
    <x v="8"/>
    <x v="1"/>
  </r>
  <r>
    <x v="490"/>
    <x v="538"/>
    <x v="16"/>
    <x v="0"/>
    <x v="3"/>
    <s v="GBC Plasticlear Binding Covers"/>
    <n v="3.44"/>
    <n v="1"/>
    <n v="-2.5299999999999998"/>
    <x v="8"/>
    <x v="1"/>
  </r>
  <r>
    <x v="490"/>
    <x v="14"/>
    <x v="20"/>
    <x v="0"/>
    <x v="12"/>
    <s v="Black &amp; Decker Filter for Double Action Dustbuster Cordless Vac BLDV7210"/>
    <n v="8.39"/>
    <n v="1"/>
    <n v="2.1"/>
    <x v="8"/>
    <x v="1"/>
  </r>
  <r>
    <x v="490"/>
    <x v="14"/>
    <x v="20"/>
    <x v="2"/>
    <x v="6"/>
    <s v="ShoreTel ShorePhone IP 230 VoIP phone"/>
    <n v="337.98"/>
    <n v="2"/>
    <n v="101.39"/>
    <x v="8"/>
    <x v="1"/>
  </r>
  <r>
    <x v="490"/>
    <x v="340"/>
    <x v="6"/>
    <x v="0"/>
    <x v="3"/>
    <s v="SlimView Poly Binder, 3/8&quot;"/>
    <n v="46.62"/>
    <n v="9"/>
    <n v="21.45"/>
    <x v="8"/>
    <x v="1"/>
  </r>
  <r>
    <x v="490"/>
    <x v="661"/>
    <x v="8"/>
    <x v="1"/>
    <x v="13"/>
    <s v="KI Adjustable-Height Table"/>
    <n v="85.98"/>
    <n v="1"/>
    <n v="22.35"/>
    <x v="8"/>
    <x v="1"/>
  </r>
  <r>
    <x v="491"/>
    <x v="454"/>
    <x v="3"/>
    <x v="0"/>
    <x v="2"/>
    <s v="Safco Industrial Wire Shelving"/>
    <n v="671.93"/>
    <n v="7"/>
    <n v="20.16"/>
    <x v="8"/>
    <x v="1"/>
  </r>
  <r>
    <x v="491"/>
    <x v="309"/>
    <x v="0"/>
    <x v="1"/>
    <x v="5"/>
    <s v="Metal Folding Chairs, Beige, 4/Carton"/>
    <n v="47.52"/>
    <n v="2"/>
    <n v="-2.04"/>
    <x v="8"/>
    <x v="1"/>
  </r>
  <r>
    <x v="491"/>
    <x v="387"/>
    <x v="20"/>
    <x v="0"/>
    <x v="2"/>
    <s v="Eldon Shelf Savers Cubes and Bins"/>
    <n v="13.96"/>
    <n v="2"/>
    <n v="0.28000000000000003"/>
    <x v="8"/>
    <x v="1"/>
  </r>
  <r>
    <x v="491"/>
    <x v="387"/>
    <x v="20"/>
    <x v="1"/>
    <x v="13"/>
    <s v="Anderson Hickey Conga Table Tops &amp; Accessories"/>
    <n v="27.41"/>
    <n v="3"/>
    <n v="-14.16"/>
    <x v="8"/>
    <x v="1"/>
  </r>
  <r>
    <x v="491"/>
    <x v="382"/>
    <x v="2"/>
    <x v="0"/>
    <x v="3"/>
    <s v="GBC Wire Binding Strips"/>
    <n v="9.52"/>
    <n v="1"/>
    <n v="-6.98"/>
    <x v="8"/>
    <x v="1"/>
  </r>
  <r>
    <x v="491"/>
    <x v="382"/>
    <x v="2"/>
    <x v="2"/>
    <x v="6"/>
    <s v="Samsung Galaxy Note 3"/>
    <n v="791.96"/>
    <n v="6"/>
    <n v="-131.99"/>
    <x v="8"/>
    <x v="1"/>
  </r>
  <r>
    <x v="491"/>
    <x v="382"/>
    <x v="2"/>
    <x v="0"/>
    <x v="3"/>
    <s v="Angle-D Ring Binders"/>
    <n v="4.92"/>
    <n v="3"/>
    <n v="-3.94"/>
    <x v="8"/>
    <x v="1"/>
  </r>
  <r>
    <x v="491"/>
    <x v="369"/>
    <x v="25"/>
    <x v="0"/>
    <x v="4"/>
    <s v="Boston 1645 Deluxe Heavier-Duty Electric Pencil Sharpener"/>
    <n v="140.74"/>
    <n v="4"/>
    <n v="12.31"/>
    <x v="8"/>
    <x v="1"/>
  </r>
  <r>
    <x v="491"/>
    <x v="451"/>
    <x v="20"/>
    <x v="2"/>
    <x v="9"/>
    <s v="Razer Kraken PRO Over Ear PC and Music Headset"/>
    <n v="559.92999999999995"/>
    <n v="7"/>
    <n v="167.98"/>
    <x v="8"/>
    <x v="1"/>
  </r>
  <r>
    <x v="491"/>
    <x v="340"/>
    <x v="20"/>
    <x v="0"/>
    <x v="2"/>
    <s v="Mobile Personal File Cube"/>
    <n v="70.260000000000005"/>
    <n v="3"/>
    <n v="18.97"/>
    <x v="8"/>
    <x v="1"/>
  </r>
  <r>
    <x v="491"/>
    <x v="340"/>
    <x v="20"/>
    <x v="2"/>
    <x v="9"/>
    <s v="KeyTronicÂ E03601U1 -Â KeyboardÂ - Beige"/>
    <n v="90"/>
    <n v="5"/>
    <n v="16.2"/>
    <x v="8"/>
    <x v="1"/>
  </r>
  <r>
    <x v="491"/>
    <x v="340"/>
    <x v="20"/>
    <x v="0"/>
    <x v="3"/>
    <s v="Acco Pressboard Covers with Storage Hooks, 9 1/2&quot; x 11&quot;, Executive Red"/>
    <n v="6.1"/>
    <n v="2"/>
    <n v="2.06"/>
    <x v="8"/>
    <x v="1"/>
  </r>
  <r>
    <x v="491"/>
    <x v="340"/>
    <x v="20"/>
    <x v="1"/>
    <x v="13"/>
    <s v="Bretford CR8500 Series Meeting Room Furniture"/>
    <n v="481.18"/>
    <n v="2"/>
    <n v="-120.29"/>
    <x v="8"/>
    <x v="1"/>
  </r>
  <r>
    <x v="491"/>
    <x v="340"/>
    <x v="20"/>
    <x v="0"/>
    <x v="7"/>
    <s v="Assorted Color Push Pins"/>
    <n v="7.24"/>
    <n v="4"/>
    <n v="2.39"/>
    <x v="8"/>
    <x v="1"/>
  </r>
  <r>
    <x v="492"/>
    <x v="685"/>
    <x v="3"/>
    <x v="0"/>
    <x v="0"/>
    <s v="Xerox 1928"/>
    <n v="26.4"/>
    <n v="5"/>
    <n v="11.88"/>
    <x v="8"/>
    <x v="1"/>
  </r>
  <r>
    <x v="492"/>
    <x v="685"/>
    <x v="3"/>
    <x v="0"/>
    <x v="2"/>
    <s v="Eldon Shelf Savers Cubes and Bins"/>
    <n v="41.88"/>
    <n v="6"/>
    <n v="0.84"/>
    <x v="8"/>
    <x v="1"/>
  </r>
  <r>
    <x v="492"/>
    <x v="197"/>
    <x v="33"/>
    <x v="1"/>
    <x v="8"/>
    <s v="Acrylic Self-Standing Desk Frames"/>
    <n v="21.36"/>
    <n v="8"/>
    <n v="8.1199999999999992"/>
    <x v="8"/>
    <x v="1"/>
  </r>
  <r>
    <x v="493"/>
    <x v="309"/>
    <x v="3"/>
    <x v="0"/>
    <x v="14"/>
    <s v="Martin-Yale Premier Letter Opener"/>
    <n v="51.52"/>
    <n v="4"/>
    <n v="1.55"/>
    <x v="8"/>
    <x v="1"/>
  </r>
  <r>
    <x v="493"/>
    <x v="69"/>
    <x v="39"/>
    <x v="0"/>
    <x v="0"/>
    <s v="Xerox 1952"/>
    <n v="14.94"/>
    <n v="3"/>
    <n v="7.02"/>
    <x v="8"/>
    <x v="1"/>
  </r>
  <r>
    <x v="493"/>
    <x v="150"/>
    <x v="32"/>
    <x v="0"/>
    <x v="12"/>
    <s v="Euro-Pro Shark Turbo Vacuum"/>
    <n v="61.96"/>
    <n v="2"/>
    <n v="16.11"/>
    <x v="8"/>
    <x v="1"/>
  </r>
  <r>
    <x v="493"/>
    <x v="150"/>
    <x v="32"/>
    <x v="1"/>
    <x v="11"/>
    <s v="O'Sullivan 2-Door Barrister Bookcase in Odessa Pine"/>
    <n v="361.96"/>
    <n v="2"/>
    <n v="83.25"/>
    <x v="8"/>
    <x v="1"/>
  </r>
  <r>
    <x v="493"/>
    <x v="150"/>
    <x v="32"/>
    <x v="0"/>
    <x v="0"/>
    <s v="Xerox 1960"/>
    <n v="278.82"/>
    <n v="9"/>
    <n v="125.47"/>
    <x v="8"/>
    <x v="1"/>
  </r>
  <r>
    <x v="493"/>
    <x v="550"/>
    <x v="22"/>
    <x v="0"/>
    <x v="2"/>
    <s v="Belkin 19&quot; Center-Weighted Shelf, Gray"/>
    <n v="353.88"/>
    <n v="6"/>
    <n v="17.690000000000001"/>
    <x v="8"/>
    <x v="1"/>
  </r>
  <r>
    <x v="493"/>
    <x v="686"/>
    <x v="20"/>
    <x v="0"/>
    <x v="4"/>
    <s v="Manco Dry-Lighter Erasable Highlighter"/>
    <n v="6.08"/>
    <n v="2"/>
    <n v="2.0699999999999998"/>
    <x v="8"/>
    <x v="1"/>
  </r>
  <r>
    <x v="493"/>
    <x v="410"/>
    <x v="3"/>
    <x v="1"/>
    <x v="8"/>
    <s v="Seth Thomas 13 1/2&quot; Wall Clock"/>
    <n v="106.68"/>
    <n v="6"/>
    <n v="33.07"/>
    <x v="8"/>
    <x v="1"/>
  </r>
  <r>
    <x v="493"/>
    <x v="592"/>
    <x v="0"/>
    <x v="1"/>
    <x v="5"/>
    <s v="Global Commerce Series Low-Back Swivel/Tilt Chairs"/>
    <n v="179.89"/>
    <n v="1"/>
    <n v="-2.57"/>
    <x v="8"/>
    <x v="1"/>
  </r>
  <r>
    <x v="494"/>
    <x v="236"/>
    <x v="3"/>
    <x v="0"/>
    <x v="4"/>
    <s v="Boston 19500 Mighty Mite Electric Pencil Sharpener"/>
    <n v="181.35"/>
    <n v="9"/>
    <n v="48.96"/>
    <x v="8"/>
    <x v="1"/>
  </r>
  <r>
    <x v="494"/>
    <x v="236"/>
    <x v="3"/>
    <x v="0"/>
    <x v="1"/>
    <s v="Avery 474"/>
    <n v="8.64"/>
    <n v="3"/>
    <n v="4.2300000000000004"/>
    <x v="8"/>
    <x v="1"/>
  </r>
  <r>
    <x v="494"/>
    <x v="191"/>
    <x v="3"/>
    <x v="0"/>
    <x v="4"/>
    <s v="Hunt PowerHouse Electric Pencil Sharpener, Blue"/>
    <n v="265.86"/>
    <n v="7"/>
    <n v="79.760000000000005"/>
    <x v="8"/>
    <x v="1"/>
  </r>
  <r>
    <x v="494"/>
    <x v="286"/>
    <x v="20"/>
    <x v="1"/>
    <x v="8"/>
    <s v="Deflect-o DuraMat Antistatic Studded Beveled Mat for Medium Pile Carpeting"/>
    <n v="210.68"/>
    <n v="2"/>
    <n v="50.56"/>
    <x v="8"/>
    <x v="1"/>
  </r>
  <r>
    <x v="494"/>
    <x v="286"/>
    <x v="20"/>
    <x v="0"/>
    <x v="2"/>
    <s v="Space Solutions Industrial Galvanized Steel Shelving."/>
    <n v="78.8"/>
    <n v="1"/>
    <n v="1.58"/>
    <x v="8"/>
    <x v="1"/>
  </r>
  <r>
    <x v="494"/>
    <x v="286"/>
    <x v="20"/>
    <x v="2"/>
    <x v="9"/>
    <s v="LogitechÂ LS21 Speaker System - PC Multimedia - 2.1-CH - Wired"/>
    <n v="19.989999999999998"/>
    <n v="1"/>
    <n v="6.8"/>
    <x v="8"/>
    <x v="1"/>
  </r>
  <r>
    <x v="494"/>
    <x v="286"/>
    <x v="20"/>
    <x v="0"/>
    <x v="2"/>
    <s v="Fellowes Staxonsteel Drawer Files"/>
    <n v="772.68"/>
    <n v="4"/>
    <n v="108.18"/>
    <x v="8"/>
    <x v="1"/>
  </r>
  <r>
    <x v="494"/>
    <x v="169"/>
    <x v="26"/>
    <x v="1"/>
    <x v="8"/>
    <s v="Deflect-O Glasstique Clear Desk Accessories"/>
    <n v="24.64"/>
    <n v="4"/>
    <n v="4"/>
    <x v="8"/>
    <x v="1"/>
  </r>
  <r>
    <x v="494"/>
    <x v="659"/>
    <x v="23"/>
    <x v="0"/>
    <x v="1"/>
    <s v="Avery 503"/>
    <n v="31.05"/>
    <n v="3"/>
    <n v="14.9"/>
    <x v="8"/>
    <x v="1"/>
  </r>
  <r>
    <x v="494"/>
    <x v="659"/>
    <x v="23"/>
    <x v="1"/>
    <x v="8"/>
    <s v="Eldon Pizzaz Desk Accessories"/>
    <n v="8.92"/>
    <n v="4"/>
    <n v="3.92"/>
    <x v="8"/>
    <x v="1"/>
  </r>
  <r>
    <x v="494"/>
    <x v="659"/>
    <x v="23"/>
    <x v="0"/>
    <x v="3"/>
    <s v="Ibico Laser Imprintable Binding System Covers"/>
    <n v="209.6"/>
    <n v="4"/>
    <n v="96.42"/>
    <x v="8"/>
    <x v="1"/>
  </r>
  <r>
    <x v="494"/>
    <x v="659"/>
    <x v="23"/>
    <x v="0"/>
    <x v="12"/>
    <s v="Fellowes Advanced 8 Outlet Surge Suppressor with Phone/Fax Protection"/>
    <n v="111.04"/>
    <n v="4"/>
    <n v="29.98"/>
    <x v="8"/>
    <x v="1"/>
  </r>
  <r>
    <x v="494"/>
    <x v="659"/>
    <x v="23"/>
    <x v="0"/>
    <x v="0"/>
    <s v="Xerox 208"/>
    <n v="38.880000000000003"/>
    <n v="6"/>
    <n v="18.66"/>
    <x v="8"/>
    <x v="1"/>
  </r>
  <r>
    <x v="495"/>
    <x v="194"/>
    <x v="20"/>
    <x v="2"/>
    <x v="16"/>
    <s v="Hewlett Packard 310 Color Digital Copier"/>
    <n v="479.98"/>
    <n v="2"/>
    <n v="60"/>
    <x v="8"/>
    <x v="1"/>
  </r>
  <r>
    <x v="495"/>
    <x v="194"/>
    <x v="20"/>
    <x v="0"/>
    <x v="1"/>
    <s v="Avery 520"/>
    <n v="12.6"/>
    <n v="4"/>
    <n v="6.05"/>
    <x v="8"/>
    <x v="1"/>
  </r>
  <r>
    <x v="495"/>
    <x v="51"/>
    <x v="20"/>
    <x v="0"/>
    <x v="4"/>
    <s v="Binney &amp; Smith Crayola Metallic Colored Pencils, 8-Color Set"/>
    <n v="9.26"/>
    <n v="2"/>
    <n v="3.06"/>
    <x v="8"/>
    <x v="1"/>
  </r>
  <r>
    <x v="495"/>
    <x v="51"/>
    <x v="20"/>
    <x v="0"/>
    <x v="2"/>
    <s v="Gould Plastics 9-Pocket Panel Bin, 18-3/8w x 5-1/4d x 20-1/2h, Black"/>
    <n v="105.98"/>
    <n v="2"/>
    <n v="4.24"/>
    <x v="8"/>
    <x v="1"/>
  </r>
  <r>
    <x v="495"/>
    <x v="51"/>
    <x v="20"/>
    <x v="0"/>
    <x v="7"/>
    <s v="OIC Binder Clips, Mini, 1/4&quot; Capacity, Black"/>
    <n v="1.24"/>
    <n v="1"/>
    <n v="0.57999999999999996"/>
    <x v="8"/>
    <x v="1"/>
  </r>
  <r>
    <x v="495"/>
    <x v="51"/>
    <x v="20"/>
    <x v="0"/>
    <x v="1"/>
    <s v="Avery 489"/>
    <n v="20.7"/>
    <n v="2"/>
    <n v="9.94"/>
    <x v="8"/>
    <x v="1"/>
  </r>
  <r>
    <x v="495"/>
    <x v="51"/>
    <x v="20"/>
    <x v="0"/>
    <x v="0"/>
    <s v="HP Office Recycled Paper (20Lb. and 87 Bright)"/>
    <n v="28.9"/>
    <n v="5"/>
    <n v="14.16"/>
    <x v="8"/>
    <x v="1"/>
  </r>
  <r>
    <x v="495"/>
    <x v="51"/>
    <x v="20"/>
    <x v="0"/>
    <x v="10"/>
    <s v="Tyvek  Top-Opening Peel &amp; Seel Envelopes, Plain White"/>
    <n v="27.18"/>
    <n v="1"/>
    <n v="12.77"/>
    <x v="8"/>
    <x v="1"/>
  </r>
  <r>
    <x v="495"/>
    <x v="583"/>
    <x v="22"/>
    <x v="2"/>
    <x v="9"/>
    <s v="Memorex Froggy Flash Drive 4 GB"/>
    <n v="21.98"/>
    <n v="2"/>
    <n v="8.57"/>
    <x v="8"/>
    <x v="1"/>
  </r>
  <r>
    <x v="496"/>
    <x v="456"/>
    <x v="18"/>
    <x v="2"/>
    <x v="9"/>
    <s v="Case Logic 2.4GHz Wireless Keyboard"/>
    <n v="199.96"/>
    <n v="4"/>
    <n v="16"/>
    <x v="8"/>
    <x v="1"/>
  </r>
  <r>
    <x v="496"/>
    <x v="456"/>
    <x v="18"/>
    <x v="1"/>
    <x v="5"/>
    <s v="Hon Multipurpose Stacking Arm Chairs"/>
    <n v="1516.2"/>
    <n v="7"/>
    <n v="394.21"/>
    <x v="8"/>
    <x v="1"/>
  </r>
  <r>
    <x v="496"/>
    <x v="173"/>
    <x v="2"/>
    <x v="0"/>
    <x v="3"/>
    <s v="Fellowes Twister Kit, Gray/Clear, 3/pkg"/>
    <n v="2.41"/>
    <n v="1"/>
    <n v="-2.0099999999999998"/>
    <x v="8"/>
    <x v="1"/>
  </r>
  <r>
    <x v="496"/>
    <x v="657"/>
    <x v="4"/>
    <x v="1"/>
    <x v="8"/>
    <s v="Eldon Advantage Chair Mats for Low to Medium Pile Carpets"/>
    <n v="129.93"/>
    <n v="3"/>
    <n v="12.99"/>
    <x v="8"/>
    <x v="1"/>
  </r>
  <r>
    <x v="496"/>
    <x v="657"/>
    <x v="4"/>
    <x v="0"/>
    <x v="0"/>
    <s v="Xerox 1948"/>
    <n v="69.930000000000007"/>
    <n v="7"/>
    <n v="31.47"/>
    <x v="8"/>
    <x v="1"/>
  </r>
  <r>
    <x v="496"/>
    <x v="316"/>
    <x v="1"/>
    <x v="0"/>
    <x v="10"/>
    <s v="Staple envelope"/>
    <n v="7.82"/>
    <n v="1"/>
    <n v="2.93"/>
    <x v="8"/>
    <x v="1"/>
  </r>
  <r>
    <x v="496"/>
    <x v="316"/>
    <x v="1"/>
    <x v="1"/>
    <x v="5"/>
    <s v="Global Value Steno Chair, Gray"/>
    <n v="170.07"/>
    <n v="4"/>
    <n v="-12.15"/>
    <x v="8"/>
    <x v="1"/>
  </r>
  <r>
    <x v="496"/>
    <x v="481"/>
    <x v="25"/>
    <x v="0"/>
    <x v="3"/>
    <s v="Heavy-Duty E-Z-D Binders"/>
    <n v="13.09"/>
    <n v="4"/>
    <n v="-10.039999999999999"/>
    <x v="8"/>
    <x v="1"/>
  </r>
  <r>
    <x v="496"/>
    <x v="687"/>
    <x v="3"/>
    <x v="1"/>
    <x v="8"/>
    <s v="Flat Face Poster Frame"/>
    <n v="131.88"/>
    <n v="7"/>
    <n v="55.39"/>
    <x v="8"/>
    <x v="1"/>
  </r>
  <r>
    <x v="496"/>
    <x v="687"/>
    <x v="3"/>
    <x v="0"/>
    <x v="3"/>
    <s v="Acco Data Flex Cable Posts For Top &amp; Bottom Load Binders, 6&quot; Capacity"/>
    <n v="25.03"/>
    <n v="3"/>
    <n v="7.82"/>
    <x v="8"/>
    <x v="1"/>
  </r>
  <r>
    <x v="496"/>
    <x v="687"/>
    <x v="3"/>
    <x v="1"/>
    <x v="5"/>
    <s v="Global Comet Stacking Armless Chair"/>
    <n v="717.72"/>
    <n v="3"/>
    <n v="71.77"/>
    <x v="8"/>
    <x v="1"/>
  </r>
  <r>
    <x v="496"/>
    <x v="687"/>
    <x v="3"/>
    <x v="1"/>
    <x v="8"/>
    <s v="Eldon Econocleat Chair Mats for Low Pile Carpets"/>
    <n v="207.35"/>
    <n v="5"/>
    <n v="24.88"/>
    <x v="8"/>
    <x v="1"/>
  </r>
  <r>
    <x v="496"/>
    <x v="687"/>
    <x v="3"/>
    <x v="1"/>
    <x v="8"/>
    <s v="Tensor Computer Mounted Lamp"/>
    <n v="44.67"/>
    <n v="3"/>
    <n v="12.06"/>
    <x v="8"/>
    <x v="1"/>
  </r>
  <r>
    <x v="496"/>
    <x v="687"/>
    <x v="3"/>
    <x v="0"/>
    <x v="0"/>
    <s v="Xerox 1915"/>
    <n v="209.7"/>
    <n v="2"/>
    <n v="100.66"/>
    <x v="8"/>
    <x v="1"/>
  </r>
  <r>
    <x v="497"/>
    <x v="103"/>
    <x v="27"/>
    <x v="1"/>
    <x v="13"/>
    <s v="Lesro Round Back Collection Coffee Table, End Table"/>
    <n v="912.75"/>
    <n v="5"/>
    <n v="118.66"/>
    <x v="8"/>
    <x v="1"/>
  </r>
  <r>
    <x v="497"/>
    <x v="386"/>
    <x v="3"/>
    <x v="1"/>
    <x v="13"/>
    <s v="KI Conference Tables"/>
    <n v="170.14"/>
    <n v="3"/>
    <n v="-8.51"/>
    <x v="8"/>
    <x v="1"/>
  </r>
  <r>
    <x v="497"/>
    <x v="616"/>
    <x v="9"/>
    <x v="0"/>
    <x v="2"/>
    <s v="Fellowes Officeware Wire Shelving"/>
    <n v="269.49"/>
    <n v="3"/>
    <n v="5.39"/>
    <x v="8"/>
    <x v="1"/>
  </r>
  <r>
    <x v="497"/>
    <x v="96"/>
    <x v="20"/>
    <x v="0"/>
    <x v="2"/>
    <s v="Economy Rollaway Files"/>
    <n v="991.2"/>
    <n v="6"/>
    <n v="257.70999999999998"/>
    <x v="8"/>
    <x v="1"/>
  </r>
  <r>
    <x v="497"/>
    <x v="96"/>
    <x v="20"/>
    <x v="2"/>
    <x v="16"/>
    <s v="Sharp 1540cs Digital Laser Copier"/>
    <n v="879.98"/>
    <n v="2"/>
    <n v="329.99"/>
    <x v="8"/>
    <x v="1"/>
  </r>
  <r>
    <x v="497"/>
    <x v="96"/>
    <x v="20"/>
    <x v="0"/>
    <x v="3"/>
    <s v="Wilson Jones Easy Flow II Sheet Lifters"/>
    <n v="12.96"/>
    <n v="9"/>
    <n v="4.54"/>
    <x v="8"/>
    <x v="1"/>
  </r>
  <r>
    <x v="497"/>
    <x v="671"/>
    <x v="30"/>
    <x v="0"/>
    <x v="3"/>
    <s v="Wilson Jones Impact Binders"/>
    <n v="25.9"/>
    <n v="5"/>
    <n v="12.69"/>
    <x v="8"/>
    <x v="1"/>
  </r>
  <r>
    <x v="498"/>
    <x v="537"/>
    <x v="16"/>
    <x v="0"/>
    <x v="0"/>
    <s v="Xerox 21"/>
    <n v="15.55"/>
    <n v="3"/>
    <n v="5.44"/>
    <x v="8"/>
    <x v="1"/>
  </r>
  <r>
    <x v="498"/>
    <x v="537"/>
    <x v="16"/>
    <x v="1"/>
    <x v="8"/>
    <s v="Ultra Door Push Plate"/>
    <n v="15.71"/>
    <n v="4"/>
    <n v="2.5499999999999998"/>
    <x v="8"/>
    <x v="1"/>
  </r>
  <r>
    <x v="498"/>
    <x v="537"/>
    <x v="16"/>
    <x v="0"/>
    <x v="2"/>
    <s v="Decoflex Hanging Personal Folder File, Blue"/>
    <n v="24.67"/>
    <n v="2"/>
    <n v="2.16"/>
    <x v="8"/>
    <x v="1"/>
  </r>
  <r>
    <x v="498"/>
    <x v="537"/>
    <x v="16"/>
    <x v="1"/>
    <x v="8"/>
    <s v="Tenex &quot;The Solids&quot; Textured Chair Mats"/>
    <n v="55.97"/>
    <n v="1"/>
    <n v="-2.1"/>
    <x v="8"/>
    <x v="1"/>
  </r>
  <r>
    <x v="498"/>
    <x v="189"/>
    <x v="18"/>
    <x v="0"/>
    <x v="2"/>
    <s v="Fellowes Stor/Drawer Steel Plus Storage Drawers"/>
    <n v="190.86"/>
    <n v="2"/>
    <n v="11.45"/>
    <x v="8"/>
    <x v="1"/>
  </r>
  <r>
    <x v="498"/>
    <x v="189"/>
    <x v="18"/>
    <x v="0"/>
    <x v="4"/>
    <s v="Manco Dry-Lighter Erasable Highlighter"/>
    <n v="24.32"/>
    <n v="8"/>
    <n v="8.27"/>
    <x v="8"/>
    <x v="1"/>
  </r>
  <r>
    <x v="498"/>
    <x v="688"/>
    <x v="20"/>
    <x v="0"/>
    <x v="3"/>
    <s v="GBC Twin Loop Wire Binding Elements"/>
    <n v="79.87"/>
    <n v="3"/>
    <n v="29.95"/>
    <x v="8"/>
    <x v="1"/>
  </r>
  <r>
    <x v="498"/>
    <x v="688"/>
    <x v="20"/>
    <x v="1"/>
    <x v="11"/>
    <s v="Bush Westfield Collection Bookcases, Medium Cherry Finish"/>
    <n v="46.38"/>
    <n v="1"/>
    <n v="1.1599999999999999"/>
    <x v="8"/>
    <x v="1"/>
  </r>
  <r>
    <x v="498"/>
    <x v="688"/>
    <x v="20"/>
    <x v="0"/>
    <x v="0"/>
    <s v="Xerox 1967"/>
    <n v="12.96"/>
    <n v="2"/>
    <n v="6.22"/>
    <x v="8"/>
    <x v="1"/>
  </r>
  <r>
    <x v="498"/>
    <x v="262"/>
    <x v="33"/>
    <x v="1"/>
    <x v="13"/>
    <s v="Bretford CR8500 Series Meeting Room Furniture"/>
    <n v="801.96"/>
    <n v="2"/>
    <n v="200.49"/>
    <x v="8"/>
    <x v="1"/>
  </r>
  <r>
    <x v="498"/>
    <x v="262"/>
    <x v="33"/>
    <x v="2"/>
    <x v="6"/>
    <s v="Anker Astro Mini 3000mAh Ultra-Compact Portable Charger"/>
    <n v="59.97"/>
    <n v="3"/>
    <n v="0"/>
    <x v="8"/>
    <x v="1"/>
  </r>
  <r>
    <x v="498"/>
    <x v="262"/>
    <x v="33"/>
    <x v="1"/>
    <x v="5"/>
    <s v="Global Manager's Adjustable Task Chair, Storm"/>
    <n v="1056.8599999999999"/>
    <n v="7"/>
    <n v="306.49"/>
    <x v="8"/>
    <x v="1"/>
  </r>
  <r>
    <x v="498"/>
    <x v="689"/>
    <x v="2"/>
    <x v="0"/>
    <x v="3"/>
    <s v="Avery Hidden Tab Dividers for Binding Systems"/>
    <n v="3.58"/>
    <n v="4"/>
    <n v="-2.86"/>
    <x v="8"/>
    <x v="1"/>
  </r>
  <r>
    <x v="498"/>
    <x v="689"/>
    <x v="2"/>
    <x v="0"/>
    <x v="2"/>
    <s v="Gould Plastics 18-Pocket Panel Bin, 34w x 5-1/4d x 20-1/2h"/>
    <n v="147.18"/>
    <n v="2"/>
    <n v="-29.44"/>
    <x v="8"/>
    <x v="1"/>
  </r>
  <r>
    <x v="499"/>
    <x v="32"/>
    <x v="6"/>
    <x v="0"/>
    <x v="10"/>
    <s v="Staple envelope"/>
    <n v="31.12"/>
    <n v="4"/>
    <n v="14.63"/>
    <x v="8"/>
    <x v="1"/>
  </r>
  <r>
    <x v="500"/>
    <x v="463"/>
    <x v="2"/>
    <x v="1"/>
    <x v="11"/>
    <s v="Riverside Palais Royal Lawyers Bookcase, Royale Cherry Finish"/>
    <n v="3083.43"/>
    <n v="7"/>
    <n v="-1665.05"/>
    <x v="8"/>
    <x v="1"/>
  </r>
  <r>
    <x v="500"/>
    <x v="463"/>
    <x v="2"/>
    <x v="0"/>
    <x v="3"/>
    <s v="Avery Recycled Flexi-View Covers for Binding Systems"/>
    <n v="9.6199999999999992"/>
    <n v="2"/>
    <n v="-7.05"/>
    <x v="8"/>
    <x v="1"/>
  </r>
  <r>
    <x v="500"/>
    <x v="463"/>
    <x v="2"/>
    <x v="1"/>
    <x v="8"/>
    <s v="Howard Miller 13-3/4&quot; Diameter Brushed Chrome Round Wall Clock"/>
    <n v="124.2"/>
    <n v="3"/>
    <n v="15.53"/>
    <x v="8"/>
    <x v="1"/>
  </r>
  <r>
    <x v="500"/>
    <x v="463"/>
    <x v="2"/>
    <x v="0"/>
    <x v="10"/>
    <s v="Poly String Tie Envelopes"/>
    <n v="3.26"/>
    <n v="2"/>
    <n v="1.1000000000000001"/>
    <x v="8"/>
    <x v="1"/>
  </r>
  <r>
    <x v="500"/>
    <x v="463"/>
    <x v="2"/>
    <x v="0"/>
    <x v="4"/>
    <s v="BOSTON Model 1800 Electric Pencil Sharpeners, Putty/Woodgrain"/>
    <n v="86.3"/>
    <n v="6"/>
    <n v="9.7100000000000009"/>
    <x v="8"/>
    <x v="1"/>
  </r>
  <r>
    <x v="500"/>
    <x v="463"/>
    <x v="2"/>
    <x v="0"/>
    <x v="3"/>
    <s v="Acco Pressboard Covers with Storage Hooks, 14 7/8&quot; x 11&quot;, Executive Red"/>
    <n v="6.86"/>
    <n v="6"/>
    <n v="-5.72"/>
    <x v="8"/>
    <x v="1"/>
  </r>
  <r>
    <x v="500"/>
    <x v="463"/>
    <x v="2"/>
    <x v="0"/>
    <x v="4"/>
    <s v="Lumber Crayons"/>
    <n v="15.76"/>
    <n v="2"/>
    <n v="3.55"/>
    <x v="8"/>
    <x v="1"/>
  </r>
  <r>
    <x v="500"/>
    <x v="690"/>
    <x v="3"/>
    <x v="0"/>
    <x v="0"/>
    <s v="Xerox 216"/>
    <n v="32.4"/>
    <n v="5"/>
    <n v="15.55"/>
    <x v="8"/>
    <x v="1"/>
  </r>
  <r>
    <x v="500"/>
    <x v="472"/>
    <x v="0"/>
    <x v="1"/>
    <x v="8"/>
    <s v="Howard Miller Distant Time Traveler Alarm Clock"/>
    <n v="21.94"/>
    <n v="2"/>
    <n v="-10.42"/>
    <x v="8"/>
    <x v="1"/>
  </r>
  <r>
    <x v="500"/>
    <x v="472"/>
    <x v="0"/>
    <x v="0"/>
    <x v="3"/>
    <s v="GBC Imprintable Covers"/>
    <n v="6.59"/>
    <n v="3"/>
    <n v="-10.210000000000001"/>
    <x v="8"/>
    <x v="1"/>
  </r>
  <r>
    <x v="500"/>
    <x v="471"/>
    <x v="20"/>
    <x v="1"/>
    <x v="13"/>
    <s v="Riverside Furniture Oval Coffee Table, Oval End Table, End Table with Drawer"/>
    <n v="344.22"/>
    <n v="2"/>
    <n v="-103.27"/>
    <x v="8"/>
    <x v="1"/>
  </r>
  <r>
    <x v="500"/>
    <x v="674"/>
    <x v="16"/>
    <x v="2"/>
    <x v="9"/>
    <s v="SanDisk Cruzer 64 GB USB Flash Drive"/>
    <n v="87.17"/>
    <n v="3"/>
    <n v="10.9"/>
    <x v="8"/>
    <x v="1"/>
  </r>
  <r>
    <x v="500"/>
    <x v="568"/>
    <x v="22"/>
    <x v="0"/>
    <x v="3"/>
    <s v="Acco Data Flex Cable Posts For Top &amp; Bottom Load Binders, 6&quot; Capacity"/>
    <n v="25.03"/>
    <n v="3"/>
    <n v="7.82"/>
    <x v="8"/>
    <x v="1"/>
  </r>
  <r>
    <x v="500"/>
    <x v="184"/>
    <x v="20"/>
    <x v="0"/>
    <x v="2"/>
    <s v="Woodgrain Magazine Files by Perma"/>
    <n v="14.9"/>
    <n v="5"/>
    <n v="1.04"/>
    <x v="8"/>
    <x v="1"/>
  </r>
  <r>
    <x v="500"/>
    <x v="184"/>
    <x v="20"/>
    <x v="0"/>
    <x v="1"/>
    <s v="Avery 485"/>
    <n v="87.71"/>
    <n v="7"/>
    <n v="41.22"/>
    <x v="8"/>
    <x v="1"/>
  </r>
  <r>
    <x v="500"/>
    <x v="184"/>
    <x v="20"/>
    <x v="1"/>
    <x v="5"/>
    <s v="Office Star Flex Back Scooter Chair with White Frame"/>
    <n v="199.76"/>
    <n v="2"/>
    <n v="8.8800000000000008"/>
    <x v="8"/>
    <x v="1"/>
  </r>
  <r>
    <x v="500"/>
    <x v="184"/>
    <x v="20"/>
    <x v="0"/>
    <x v="2"/>
    <s v="Eldon Mobile Mega Data Cart  Mega Stackable  Add-On Trays"/>
    <n v="94.6"/>
    <n v="4"/>
    <n v="27.43"/>
    <x v="8"/>
    <x v="1"/>
  </r>
  <r>
    <x v="500"/>
    <x v="184"/>
    <x v="20"/>
    <x v="1"/>
    <x v="11"/>
    <s v="Riverside Palais Royal Lawyers Bookcase, Royale Cherry Finish"/>
    <n v="4228.7"/>
    <n v="6"/>
    <n v="158.58000000000001"/>
    <x v="8"/>
    <x v="1"/>
  </r>
  <r>
    <x v="500"/>
    <x v="184"/>
    <x v="20"/>
    <x v="1"/>
    <x v="11"/>
    <s v="DMI Eclipse Executive Suite Bookcases"/>
    <n v="2003.92"/>
    <n v="5"/>
    <n v="-25.05"/>
    <x v="8"/>
    <x v="1"/>
  </r>
  <r>
    <x v="500"/>
    <x v="184"/>
    <x v="20"/>
    <x v="2"/>
    <x v="6"/>
    <s v="ClearSounds CSC500 Amplified Spirit Phone Corded phone"/>
    <n v="209.97"/>
    <n v="3"/>
    <n v="58.79"/>
    <x v="8"/>
    <x v="1"/>
  </r>
  <r>
    <x v="500"/>
    <x v="184"/>
    <x v="20"/>
    <x v="2"/>
    <x v="9"/>
    <s v="Plantronics CS510 - Over-the-Head monaural Wireless Headset System"/>
    <n v="659.9"/>
    <n v="2"/>
    <n v="217.77"/>
    <x v="8"/>
    <x v="1"/>
  </r>
  <r>
    <x v="500"/>
    <x v="184"/>
    <x v="20"/>
    <x v="0"/>
    <x v="0"/>
    <s v="Eaton Premium Continuous-Feed Paper, 25% Cotton, Letter Size, White, 1000 Shts/Box"/>
    <n v="110.96"/>
    <n v="2"/>
    <n v="53.26"/>
    <x v="8"/>
    <x v="1"/>
  </r>
  <r>
    <x v="500"/>
    <x v="184"/>
    <x v="20"/>
    <x v="2"/>
    <x v="6"/>
    <s v="ARKON Windshield Dashboard Air Vent Car Mount Holder"/>
    <n v="67.8"/>
    <n v="4"/>
    <n v="1.36"/>
    <x v="8"/>
    <x v="1"/>
  </r>
  <r>
    <x v="501"/>
    <x v="120"/>
    <x v="3"/>
    <x v="0"/>
    <x v="0"/>
    <s v="Personal Creations Ink Jet Cards and Labels"/>
    <n v="160.72"/>
    <n v="14"/>
    <n v="78.75"/>
    <x v="8"/>
    <x v="1"/>
  </r>
  <r>
    <x v="501"/>
    <x v="120"/>
    <x v="3"/>
    <x v="0"/>
    <x v="0"/>
    <s v="Rediform S.O.S. Phone Message Books"/>
    <n v="19.920000000000002"/>
    <n v="4"/>
    <n v="9.76"/>
    <x v="8"/>
    <x v="1"/>
  </r>
  <r>
    <x v="501"/>
    <x v="120"/>
    <x v="3"/>
    <x v="0"/>
    <x v="14"/>
    <s v="Acme Value Line Scissors"/>
    <n v="7.3"/>
    <n v="2"/>
    <n v="2.19"/>
    <x v="8"/>
    <x v="1"/>
  </r>
  <r>
    <x v="501"/>
    <x v="484"/>
    <x v="36"/>
    <x v="0"/>
    <x v="2"/>
    <s v="Acco Perma 3000 Stacking Storage Drawers"/>
    <n v="41.96"/>
    <n v="2"/>
    <n v="7.97"/>
    <x v="8"/>
    <x v="1"/>
  </r>
  <r>
    <x v="501"/>
    <x v="484"/>
    <x v="36"/>
    <x v="0"/>
    <x v="2"/>
    <s v="Safco Industrial Wire Shelving System"/>
    <n v="636.86"/>
    <n v="7"/>
    <n v="0"/>
    <x v="8"/>
    <x v="1"/>
  </r>
  <r>
    <x v="501"/>
    <x v="484"/>
    <x v="36"/>
    <x v="2"/>
    <x v="6"/>
    <s v="Samsung Galaxy S4 Active"/>
    <n v="499.99"/>
    <n v="1"/>
    <n v="130"/>
    <x v="8"/>
    <x v="1"/>
  </r>
  <r>
    <x v="501"/>
    <x v="484"/>
    <x v="36"/>
    <x v="2"/>
    <x v="6"/>
    <s v="Polycom VVX 310 VoIP phone"/>
    <n v="1259.93"/>
    <n v="7"/>
    <n v="327.58"/>
    <x v="8"/>
    <x v="1"/>
  </r>
  <r>
    <x v="501"/>
    <x v="484"/>
    <x v="36"/>
    <x v="0"/>
    <x v="3"/>
    <s v="Acco Flexible ACCOHIDE Square Ring Data Binder, Dark Blue, 11 1/2&quot; X 14&quot; 7/8&quot;"/>
    <n v="65.08"/>
    <n v="4"/>
    <n v="31.89"/>
    <x v="8"/>
    <x v="1"/>
  </r>
  <r>
    <x v="501"/>
    <x v="169"/>
    <x v="3"/>
    <x v="0"/>
    <x v="4"/>
    <s v="Quartet Omega Colored Chalk, 12/Pack"/>
    <n v="11.68"/>
    <n v="2"/>
    <n v="5.49"/>
    <x v="8"/>
    <x v="1"/>
  </r>
  <r>
    <x v="501"/>
    <x v="169"/>
    <x v="3"/>
    <x v="0"/>
    <x v="14"/>
    <s v="Elite 5&quot; Scissors"/>
    <n v="16.899999999999999"/>
    <n v="2"/>
    <n v="5.07"/>
    <x v="8"/>
    <x v="1"/>
  </r>
  <r>
    <x v="501"/>
    <x v="169"/>
    <x v="3"/>
    <x v="1"/>
    <x v="8"/>
    <s v="Advantus Panel Wall Certificate Holder - 8.5x11"/>
    <n v="24.4"/>
    <n v="2"/>
    <n v="10.25"/>
    <x v="8"/>
    <x v="1"/>
  </r>
  <r>
    <x v="501"/>
    <x v="691"/>
    <x v="16"/>
    <x v="2"/>
    <x v="9"/>
    <s v="Enermax Acrylux Wireless Keyboard"/>
    <n v="717.12"/>
    <n v="9"/>
    <n v="152.38999999999999"/>
    <x v="8"/>
    <x v="1"/>
  </r>
  <r>
    <x v="501"/>
    <x v="692"/>
    <x v="22"/>
    <x v="0"/>
    <x v="0"/>
    <s v="Wirebound Message Books, Four 2 3/4&quot; x 5&quot; Forms per Page, 600 Sets per Book"/>
    <n v="18.54"/>
    <n v="2"/>
    <n v="8.7100000000000009"/>
    <x v="8"/>
    <x v="1"/>
  </r>
  <r>
    <x v="501"/>
    <x v="693"/>
    <x v="3"/>
    <x v="0"/>
    <x v="2"/>
    <s v="Stur-D-Stor Shelving, Vertical 5-Shelf: 72&quot;H x 36&quot;W x 18 1/2&quot;D"/>
    <n v="443.92"/>
    <n v="4"/>
    <n v="8.8800000000000008"/>
    <x v="8"/>
    <x v="1"/>
  </r>
  <r>
    <x v="502"/>
    <x v="492"/>
    <x v="6"/>
    <x v="1"/>
    <x v="11"/>
    <s v="Sauder Cornerstone Collection Library"/>
    <n v="61.96"/>
    <n v="2"/>
    <n v="4.34"/>
    <x v="8"/>
    <x v="1"/>
  </r>
  <r>
    <x v="502"/>
    <x v="62"/>
    <x v="4"/>
    <x v="2"/>
    <x v="9"/>
    <s v="Kensington K72356US Mouse-in-a-Box USB Desktop Mouse"/>
    <n v="66.36"/>
    <n v="4"/>
    <n v="23.23"/>
    <x v="8"/>
    <x v="1"/>
  </r>
  <r>
    <x v="502"/>
    <x v="602"/>
    <x v="3"/>
    <x v="0"/>
    <x v="0"/>
    <s v="Personal Creations Ink Jet Cards and Labels"/>
    <n v="22.96"/>
    <n v="2"/>
    <n v="11.25"/>
    <x v="8"/>
    <x v="1"/>
  </r>
  <r>
    <x v="502"/>
    <x v="60"/>
    <x v="20"/>
    <x v="2"/>
    <x v="6"/>
    <s v="PureGear Roll-On Screen Protector"/>
    <n v="279.86"/>
    <n v="14"/>
    <n v="134.33000000000001"/>
    <x v="8"/>
    <x v="1"/>
  </r>
  <r>
    <x v="502"/>
    <x v="167"/>
    <x v="31"/>
    <x v="0"/>
    <x v="4"/>
    <s v="Newell 323"/>
    <n v="8.4"/>
    <n v="5"/>
    <n v="2.1800000000000002"/>
    <x v="8"/>
    <x v="1"/>
  </r>
  <r>
    <x v="502"/>
    <x v="658"/>
    <x v="3"/>
    <x v="1"/>
    <x v="8"/>
    <s v="Seth Thomas 8 1/2&quot; Cubicle Clock"/>
    <n v="60.84"/>
    <n v="3"/>
    <n v="19.47"/>
    <x v="8"/>
    <x v="1"/>
  </r>
  <r>
    <x v="503"/>
    <x v="199"/>
    <x v="32"/>
    <x v="0"/>
    <x v="3"/>
    <s v="GBC Standard Plastic Binding Systems' Combs"/>
    <n v="37.68"/>
    <n v="6"/>
    <n v="16.96"/>
    <x v="8"/>
    <x v="1"/>
  </r>
  <r>
    <x v="503"/>
    <x v="498"/>
    <x v="20"/>
    <x v="0"/>
    <x v="0"/>
    <s v="Xerox 1881"/>
    <n v="61.4"/>
    <n v="5"/>
    <n v="28.86"/>
    <x v="8"/>
    <x v="1"/>
  </r>
  <r>
    <x v="503"/>
    <x v="498"/>
    <x v="20"/>
    <x v="0"/>
    <x v="3"/>
    <s v="Recycled Premium Regency Composition Covers"/>
    <n v="24.45"/>
    <n v="2"/>
    <n v="8.86"/>
    <x v="8"/>
    <x v="1"/>
  </r>
  <r>
    <x v="503"/>
    <x v="497"/>
    <x v="15"/>
    <x v="0"/>
    <x v="3"/>
    <s v="GBC Ibimaster 500 Manual ProClick Binding System"/>
    <n v="1369.76"/>
    <n v="6"/>
    <n v="-913.18"/>
    <x v="8"/>
    <x v="1"/>
  </r>
  <r>
    <x v="503"/>
    <x v="497"/>
    <x v="15"/>
    <x v="0"/>
    <x v="2"/>
    <s v="Gould Plastics 18-Pocket Panel Bin, 34w x 5-1/4d x 20-1/2h"/>
    <n v="294.37"/>
    <n v="4"/>
    <n v="-58.87"/>
    <x v="8"/>
    <x v="1"/>
  </r>
  <r>
    <x v="503"/>
    <x v="481"/>
    <x v="17"/>
    <x v="0"/>
    <x v="3"/>
    <s v="Wilson Jones Impact Binders"/>
    <n v="45.58"/>
    <n v="11"/>
    <n v="16.52"/>
    <x v="8"/>
    <x v="1"/>
  </r>
  <r>
    <x v="503"/>
    <x v="633"/>
    <x v="1"/>
    <x v="0"/>
    <x v="3"/>
    <s v="Acco Translucent Poly Ring Binders"/>
    <n v="2.81"/>
    <n v="3"/>
    <n v="-4.49"/>
    <x v="8"/>
    <x v="1"/>
  </r>
  <r>
    <x v="504"/>
    <x v="642"/>
    <x v="0"/>
    <x v="2"/>
    <x v="6"/>
    <s v="ShoreTel ShorePhone IP 230 VoIP phone"/>
    <n v="946.34"/>
    <n v="7"/>
    <n v="118.29"/>
    <x v="8"/>
    <x v="1"/>
  </r>
  <r>
    <x v="504"/>
    <x v="642"/>
    <x v="0"/>
    <x v="2"/>
    <x v="9"/>
    <s v="Hypercom P1300 Pinpad"/>
    <n v="151.19999999999999"/>
    <n v="3"/>
    <n v="32.130000000000003"/>
    <x v="8"/>
    <x v="1"/>
  </r>
  <r>
    <x v="504"/>
    <x v="642"/>
    <x v="0"/>
    <x v="1"/>
    <x v="8"/>
    <s v="Longer-Life Soft White Bulbs"/>
    <n v="4.93"/>
    <n v="4"/>
    <n v="-1.48"/>
    <x v="8"/>
    <x v="1"/>
  </r>
  <r>
    <x v="504"/>
    <x v="330"/>
    <x v="22"/>
    <x v="0"/>
    <x v="2"/>
    <s v="Fellowes Bases and Tops For Staxonsteel/High-Stak Systems"/>
    <n v="199.74"/>
    <n v="6"/>
    <n v="47.94"/>
    <x v="8"/>
    <x v="1"/>
  </r>
  <r>
    <x v="504"/>
    <x v="33"/>
    <x v="3"/>
    <x v="1"/>
    <x v="5"/>
    <s v="Hon Every-Day Series Multi-Task Chairs"/>
    <n v="601.54"/>
    <n v="4"/>
    <n v="0"/>
    <x v="8"/>
    <x v="1"/>
  </r>
  <r>
    <x v="504"/>
    <x v="33"/>
    <x v="3"/>
    <x v="0"/>
    <x v="7"/>
    <s v="Advantus Map Pennant Flags and Round Head Tacks"/>
    <n v="7.9"/>
    <n v="2"/>
    <n v="2.5299999999999998"/>
    <x v="8"/>
    <x v="1"/>
  </r>
  <r>
    <x v="504"/>
    <x v="441"/>
    <x v="14"/>
    <x v="1"/>
    <x v="11"/>
    <s v="O'Sullivan 2-Shelf Heavy-Duty Bookcases"/>
    <n v="194.32"/>
    <n v="4"/>
    <n v="31.09"/>
    <x v="8"/>
    <x v="1"/>
  </r>
  <r>
    <x v="504"/>
    <x v="441"/>
    <x v="14"/>
    <x v="0"/>
    <x v="4"/>
    <s v="BOSTON Ranger #55 Pencil Sharpener, Black"/>
    <n v="25.99"/>
    <n v="1"/>
    <n v="7.54"/>
    <x v="8"/>
    <x v="1"/>
  </r>
  <r>
    <x v="504"/>
    <x v="347"/>
    <x v="32"/>
    <x v="1"/>
    <x v="8"/>
    <s v="Deflect-o DuraMat Lighweight, Studded, Beveled Mat for Low Pile Carpeting"/>
    <n v="85.3"/>
    <n v="2"/>
    <n v="14.5"/>
    <x v="8"/>
    <x v="1"/>
  </r>
  <r>
    <x v="504"/>
    <x v="128"/>
    <x v="32"/>
    <x v="2"/>
    <x v="6"/>
    <s v="Polycom VoiceStation 500 ConferenceÂ phone"/>
    <n v="589.9"/>
    <n v="2"/>
    <n v="147.47999999999999"/>
    <x v="8"/>
    <x v="1"/>
  </r>
  <r>
    <x v="504"/>
    <x v="128"/>
    <x v="32"/>
    <x v="1"/>
    <x v="5"/>
    <s v="Global Ergonomic Managers Chair"/>
    <n v="542.94000000000005"/>
    <n v="3"/>
    <n v="141.16"/>
    <x v="8"/>
    <x v="1"/>
  </r>
  <r>
    <x v="504"/>
    <x v="656"/>
    <x v="9"/>
    <x v="1"/>
    <x v="5"/>
    <s v="Global Comet Stacking Arm Chair"/>
    <n v="1690.04"/>
    <n v="4"/>
    <n v="422.51"/>
    <x v="8"/>
    <x v="1"/>
  </r>
  <r>
    <x v="504"/>
    <x v="656"/>
    <x v="9"/>
    <x v="0"/>
    <x v="2"/>
    <s v="Recycled Eldon Regeneration Jumbo File"/>
    <n v="85.96"/>
    <n v="7"/>
    <n v="24.07"/>
    <x v="8"/>
    <x v="1"/>
  </r>
  <r>
    <x v="504"/>
    <x v="656"/>
    <x v="9"/>
    <x v="0"/>
    <x v="10"/>
    <s v="Tyvek Interoffice Envelopes, 9 1/2&quot; x 12 1/2&quot;, 100/Box"/>
    <n v="121.96"/>
    <n v="2"/>
    <n v="57.32"/>
    <x v="8"/>
    <x v="1"/>
  </r>
  <r>
    <x v="504"/>
    <x v="656"/>
    <x v="9"/>
    <x v="0"/>
    <x v="0"/>
    <s v="Xerox 193"/>
    <n v="23.92"/>
    <n v="4"/>
    <n v="11.72"/>
    <x v="8"/>
    <x v="1"/>
  </r>
  <r>
    <x v="504"/>
    <x v="656"/>
    <x v="9"/>
    <x v="0"/>
    <x v="2"/>
    <s v="Fellowes Bankers Box Stor/Drawer Steel Plus"/>
    <n v="63.96"/>
    <n v="2"/>
    <n v="6.4"/>
    <x v="8"/>
    <x v="1"/>
  </r>
  <r>
    <x v="504"/>
    <x v="656"/>
    <x v="9"/>
    <x v="2"/>
    <x v="6"/>
    <s v="HTC One Mini"/>
    <n v="629.95000000000005"/>
    <n v="5"/>
    <n v="176.39"/>
    <x v="8"/>
    <x v="1"/>
  </r>
  <r>
    <x v="504"/>
    <x v="656"/>
    <x v="9"/>
    <x v="2"/>
    <x v="6"/>
    <s v="Grandstream GXP1160 VoIP phone"/>
    <n v="113.73"/>
    <n v="3"/>
    <n v="32.979999999999997"/>
    <x v="8"/>
    <x v="1"/>
  </r>
  <r>
    <x v="504"/>
    <x v="656"/>
    <x v="9"/>
    <x v="0"/>
    <x v="3"/>
    <s v="Angle-D Binders with Locking Rings, Label Holders"/>
    <n v="14.6"/>
    <n v="2"/>
    <n v="6.86"/>
    <x v="8"/>
    <x v="1"/>
  </r>
  <r>
    <x v="504"/>
    <x v="656"/>
    <x v="9"/>
    <x v="0"/>
    <x v="2"/>
    <s v="Stur-D-Stor Shelving, Vertical 5-Shelf: 72&quot;H x 36&quot;W x 18 1/2&quot;D"/>
    <n v="887.84"/>
    <n v="8"/>
    <n v="17.760000000000002"/>
    <x v="8"/>
    <x v="1"/>
  </r>
  <r>
    <x v="505"/>
    <x v="392"/>
    <x v="3"/>
    <x v="1"/>
    <x v="8"/>
    <s v="Luxo Professional Combination Clamp-On Lamps"/>
    <n v="204.6"/>
    <n v="2"/>
    <n v="53.2"/>
    <x v="8"/>
    <x v="1"/>
  </r>
  <r>
    <x v="505"/>
    <x v="53"/>
    <x v="6"/>
    <x v="0"/>
    <x v="0"/>
    <s v="Xerox 214"/>
    <n v="32.4"/>
    <n v="5"/>
    <n v="15.55"/>
    <x v="8"/>
    <x v="1"/>
  </r>
  <r>
    <x v="505"/>
    <x v="53"/>
    <x v="6"/>
    <x v="1"/>
    <x v="8"/>
    <s v="Westinghouse Floor Lamp with Metal Mesh Shade, Black"/>
    <n v="47.98"/>
    <n v="2"/>
    <n v="11.04"/>
    <x v="8"/>
    <x v="1"/>
  </r>
  <r>
    <x v="505"/>
    <x v="694"/>
    <x v="15"/>
    <x v="0"/>
    <x v="1"/>
    <s v="Avery 510"/>
    <n v="12"/>
    <n v="4"/>
    <n v="4.2"/>
    <x v="8"/>
    <x v="1"/>
  </r>
  <r>
    <x v="505"/>
    <x v="694"/>
    <x v="15"/>
    <x v="0"/>
    <x v="2"/>
    <s v="Tennsco Double-Tier Lockers"/>
    <n v="720.06"/>
    <n v="4"/>
    <n v="-63.01"/>
    <x v="8"/>
    <x v="1"/>
  </r>
  <r>
    <x v="505"/>
    <x v="694"/>
    <x v="15"/>
    <x v="0"/>
    <x v="2"/>
    <s v="Safco Wire Cube Shelving System, For Use as 4 or 5 14&quot; Cubes, Black"/>
    <n v="25.42"/>
    <n v="1"/>
    <n v="-4.7699999999999996"/>
    <x v="8"/>
    <x v="1"/>
  </r>
  <r>
    <x v="505"/>
    <x v="694"/>
    <x v="15"/>
    <x v="0"/>
    <x v="4"/>
    <s v="Newell 310"/>
    <n v="2.82"/>
    <n v="2"/>
    <n v="0.32"/>
    <x v="8"/>
    <x v="1"/>
  </r>
  <r>
    <x v="505"/>
    <x v="694"/>
    <x v="15"/>
    <x v="0"/>
    <x v="3"/>
    <s v="Pressboard Data Binder, Crimson, 12&quot; X 8 1/2&quot;"/>
    <n v="3.2"/>
    <n v="2"/>
    <n v="-2.56"/>
    <x v="8"/>
    <x v="1"/>
  </r>
  <r>
    <x v="505"/>
    <x v="251"/>
    <x v="2"/>
    <x v="0"/>
    <x v="14"/>
    <s v="Acme Hot Forged Carbon Steel Scissors with Nickel-Plated Handles, 3 7/8&quot; Cut, 8&quot;L"/>
    <n v="55.6"/>
    <n v="5"/>
    <n v="6.26"/>
    <x v="8"/>
    <x v="1"/>
  </r>
  <r>
    <x v="505"/>
    <x v="251"/>
    <x v="2"/>
    <x v="2"/>
    <x v="9"/>
    <s v="LogitechÂ P710e Mobile Speakerphone"/>
    <n v="617.98"/>
    <n v="3"/>
    <n v="-7.72"/>
    <x v="8"/>
    <x v="1"/>
  </r>
  <r>
    <x v="505"/>
    <x v="22"/>
    <x v="3"/>
    <x v="0"/>
    <x v="12"/>
    <s v="Kensington 6 Outlet Guardian Standard Surge Protector"/>
    <n v="61.44"/>
    <n v="3"/>
    <n v="16.59"/>
    <x v="8"/>
    <x v="1"/>
  </r>
  <r>
    <x v="506"/>
    <x v="402"/>
    <x v="2"/>
    <x v="0"/>
    <x v="4"/>
    <s v="Newell 320"/>
    <n v="6.85"/>
    <n v="2"/>
    <n v="0.6"/>
    <x v="8"/>
    <x v="1"/>
  </r>
  <r>
    <x v="506"/>
    <x v="387"/>
    <x v="8"/>
    <x v="1"/>
    <x v="5"/>
    <s v="Harbour Creations Steel Folding Chair"/>
    <n v="517.5"/>
    <n v="6"/>
    <n v="155.25"/>
    <x v="8"/>
    <x v="1"/>
  </r>
  <r>
    <x v="506"/>
    <x v="354"/>
    <x v="30"/>
    <x v="0"/>
    <x v="3"/>
    <s v="Acco Pressboard Covers with Storage Hooks, 14 7/8&quot; x 11&quot;, Executive Red"/>
    <n v="15.24"/>
    <n v="4"/>
    <n v="6.86"/>
    <x v="8"/>
    <x v="1"/>
  </r>
  <r>
    <x v="506"/>
    <x v="354"/>
    <x v="30"/>
    <x v="1"/>
    <x v="5"/>
    <s v="Hon Olson Stacker Stools"/>
    <n v="1408.1"/>
    <n v="10"/>
    <n v="394.27"/>
    <x v="8"/>
    <x v="1"/>
  </r>
  <r>
    <x v="506"/>
    <x v="528"/>
    <x v="39"/>
    <x v="2"/>
    <x v="6"/>
    <s v="AT&amp;T 1080 Phone"/>
    <n v="821.94"/>
    <n v="6"/>
    <n v="213.7"/>
    <x v="8"/>
    <x v="1"/>
  </r>
  <r>
    <x v="506"/>
    <x v="297"/>
    <x v="22"/>
    <x v="0"/>
    <x v="4"/>
    <s v="BOSTON Model 1800 Electric Pencil Sharpeners, Putty/Woodgrain"/>
    <n v="35.96"/>
    <n v="2"/>
    <n v="10.43"/>
    <x v="8"/>
    <x v="1"/>
  </r>
  <r>
    <x v="506"/>
    <x v="297"/>
    <x v="22"/>
    <x v="0"/>
    <x v="3"/>
    <s v="Avery Hole Reinforcements"/>
    <n v="14.95"/>
    <n v="3"/>
    <n v="5.42"/>
    <x v="8"/>
    <x v="1"/>
  </r>
  <r>
    <x v="506"/>
    <x v="678"/>
    <x v="3"/>
    <x v="1"/>
    <x v="8"/>
    <s v="DAX Value U-Channel Document Frames, Easel Back"/>
    <n v="14.91"/>
    <n v="3"/>
    <n v="4.62"/>
    <x v="8"/>
    <x v="1"/>
  </r>
  <r>
    <x v="506"/>
    <x v="678"/>
    <x v="3"/>
    <x v="0"/>
    <x v="12"/>
    <s v="Hoover Upright Vacuum With Dirt Cup"/>
    <n v="1158.1199999999999"/>
    <n v="4"/>
    <n v="335.85"/>
    <x v="8"/>
    <x v="1"/>
  </r>
  <r>
    <x v="506"/>
    <x v="695"/>
    <x v="12"/>
    <x v="2"/>
    <x v="6"/>
    <s v="Samsung HM1900 Bluetooth Headset"/>
    <n v="35.119999999999997"/>
    <n v="2"/>
    <n v="13.17"/>
    <x v="8"/>
    <x v="1"/>
  </r>
  <r>
    <x v="506"/>
    <x v="111"/>
    <x v="12"/>
    <x v="0"/>
    <x v="4"/>
    <s v="Dixon Ticonderoga Core-Lock Colored Pencils"/>
    <n v="14.58"/>
    <n v="2"/>
    <n v="2.37"/>
    <x v="8"/>
    <x v="1"/>
  </r>
  <r>
    <x v="506"/>
    <x v="111"/>
    <x v="12"/>
    <x v="2"/>
    <x v="9"/>
    <s v="HP Standard 104 key PS/2 Keyboard"/>
    <n v="23.2"/>
    <n v="2"/>
    <n v="1.45"/>
    <x v="8"/>
    <x v="1"/>
  </r>
  <r>
    <x v="506"/>
    <x v="111"/>
    <x v="12"/>
    <x v="0"/>
    <x v="4"/>
    <s v="Newell 317"/>
    <n v="16.46"/>
    <n v="7"/>
    <n v="1.85"/>
    <x v="8"/>
    <x v="1"/>
  </r>
  <r>
    <x v="506"/>
    <x v="337"/>
    <x v="10"/>
    <x v="0"/>
    <x v="3"/>
    <s v="Accohide Poly Flexible Ring Binders"/>
    <n v="6.73"/>
    <n v="6"/>
    <n v="-4.49"/>
    <x v="8"/>
    <x v="1"/>
  </r>
  <r>
    <x v="506"/>
    <x v="337"/>
    <x v="10"/>
    <x v="0"/>
    <x v="2"/>
    <s v="Tennsco Lockers, Sand"/>
    <n v="33.57"/>
    <n v="2"/>
    <n v="1.68"/>
    <x v="8"/>
    <x v="1"/>
  </r>
  <r>
    <x v="506"/>
    <x v="337"/>
    <x v="10"/>
    <x v="0"/>
    <x v="10"/>
    <s v="#6 3/4 Gummed Flap White Envelopes"/>
    <n v="15.84"/>
    <n v="2"/>
    <n v="5.54"/>
    <x v="8"/>
    <x v="1"/>
  </r>
  <r>
    <x v="506"/>
    <x v="337"/>
    <x v="10"/>
    <x v="0"/>
    <x v="1"/>
    <s v="Avery 4027 File Folder Labels for Dot Matrix Printers, 5000 Labels per Box, White"/>
    <n v="24.42"/>
    <n v="1"/>
    <n v="7.94"/>
    <x v="8"/>
    <x v="1"/>
  </r>
  <r>
    <x v="506"/>
    <x v="337"/>
    <x v="10"/>
    <x v="0"/>
    <x v="4"/>
    <s v="Newell 347"/>
    <n v="17.12"/>
    <n v="5"/>
    <n v="1.93"/>
    <x v="8"/>
    <x v="1"/>
  </r>
  <r>
    <x v="506"/>
    <x v="509"/>
    <x v="20"/>
    <x v="0"/>
    <x v="10"/>
    <s v="Blue String-Tie &amp; Button Interoffice Envelopes, 10 x 13"/>
    <n v="39.979999999999997"/>
    <n v="1"/>
    <n v="17.989999999999998"/>
    <x v="8"/>
    <x v="1"/>
  </r>
  <r>
    <x v="507"/>
    <x v="185"/>
    <x v="27"/>
    <x v="1"/>
    <x v="13"/>
    <s v="Bretford CR4500 Series Slim Rectangular Table"/>
    <n v="1044.6300000000001"/>
    <n v="3"/>
    <n v="240.26"/>
    <x v="8"/>
    <x v="1"/>
  </r>
  <r>
    <x v="507"/>
    <x v="1"/>
    <x v="23"/>
    <x v="2"/>
    <x v="9"/>
    <s v="Memorex Micro Travel Drive 16 GB"/>
    <n v="63.96"/>
    <n v="4"/>
    <n v="19.829999999999998"/>
    <x v="8"/>
    <x v="1"/>
  </r>
  <r>
    <x v="507"/>
    <x v="1"/>
    <x v="23"/>
    <x v="0"/>
    <x v="3"/>
    <s v="Tuff Stuff Recycled Round Ring Binders"/>
    <n v="14.46"/>
    <n v="3"/>
    <n v="7.09"/>
    <x v="8"/>
    <x v="1"/>
  </r>
  <r>
    <x v="507"/>
    <x v="1"/>
    <x v="23"/>
    <x v="2"/>
    <x v="6"/>
    <s v="netTALK DUO VoIP Telephone Service"/>
    <n v="104.98"/>
    <n v="2"/>
    <n v="52.49"/>
    <x v="8"/>
    <x v="1"/>
  </r>
  <r>
    <x v="507"/>
    <x v="481"/>
    <x v="3"/>
    <x v="0"/>
    <x v="10"/>
    <s v="#10- 4 1/8&quot; x 9 1/2&quot; Recycled Envelopes"/>
    <n v="17.48"/>
    <n v="2"/>
    <n v="8.2200000000000006"/>
    <x v="8"/>
    <x v="1"/>
  </r>
  <r>
    <x v="507"/>
    <x v="417"/>
    <x v="38"/>
    <x v="0"/>
    <x v="3"/>
    <s v="GBC Prestige Therm-A-Bind Covers"/>
    <n v="68.62"/>
    <n v="2"/>
    <n v="32.25"/>
    <x v="8"/>
    <x v="1"/>
  </r>
  <r>
    <x v="507"/>
    <x v="696"/>
    <x v="20"/>
    <x v="2"/>
    <x v="9"/>
    <s v="Razer Kraken 7.1 Surround Sound Over Ear USB Gaming Headset"/>
    <n v="899.91"/>
    <n v="9"/>
    <n v="395.96"/>
    <x v="8"/>
    <x v="1"/>
  </r>
  <r>
    <x v="507"/>
    <x v="15"/>
    <x v="37"/>
    <x v="0"/>
    <x v="3"/>
    <s v="Acco PRESSTEX Data Binder with Storage Hooks, Light Blue, 9 1/2&quot; X 11&quot;"/>
    <n v="10.76"/>
    <n v="2"/>
    <n v="5.16"/>
    <x v="8"/>
    <x v="1"/>
  </r>
  <r>
    <x v="507"/>
    <x v="15"/>
    <x v="37"/>
    <x v="0"/>
    <x v="0"/>
    <s v="Xerox Color Copier Paper, 11&quot; x 17&quot;, Ream"/>
    <n v="45.68"/>
    <n v="2"/>
    <n v="21.01"/>
    <x v="8"/>
    <x v="1"/>
  </r>
  <r>
    <x v="507"/>
    <x v="15"/>
    <x v="37"/>
    <x v="0"/>
    <x v="4"/>
    <s v="Turquoise Lead Holder with Pocket Clip"/>
    <n v="6.7"/>
    <n v="1"/>
    <n v="2.21"/>
    <x v="8"/>
    <x v="1"/>
  </r>
  <r>
    <x v="507"/>
    <x v="613"/>
    <x v="1"/>
    <x v="0"/>
    <x v="4"/>
    <s v="Boston KS Multi-Size Manual Pencil Sharpener"/>
    <n v="128.74"/>
    <n v="7"/>
    <n v="12.87"/>
    <x v="8"/>
    <x v="1"/>
  </r>
  <r>
    <x v="507"/>
    <x v="562"/>
    <x v="22"/>
    <x v="1"/>
    <x v="5"/>
    <s v="Global Super Steno Chair"/>
    <n v="307.14"/>
    <n v="4"/>
    <n v="-11.52"/>
    <x v="8"/>
    <x v="1"/>
  </r>
  <r>
    <x v="507"/>
    <x v="562"/>
    <x v="22"/>
    <x v="0"/>
    <x v="1"/>
    <s v="Permanent Self-Adhesive File Folder Labels for Typewriters, 1 1/8 x 3 1/2, White"/>
    <n v="12.6"/>
    <n v="2"/>
    <n v="5.8"/>
    <x v="8"/>
    <x v="1"/>
  </r>
  <r>
    <x v="507"/>
    <x v="562"/>
    <x v="22"/>
    <x v="2"/>
    <x v="9"/>
    <s v="Logitech G602 Wireless Gaming Mouse"/>
    <n v="159.97999999999999"/>
    <n v="2"/>
    <n v="57.59"/>
    <x v="8"/>
    <x v="1"/>
  </r>
  <r>
    <x v="507"/>
    <x v="44"/>
    <x v="15"/>
    <x v="0"/>
    <x v="3"/>
    <s v="Wilson Jones 1&quot; Hanging DublLock Ring Binders"/>
    <n v="6.34"/>
    <n v="4"/>
    <n v="-4.6500000000000004"/>
    <x v="8"/>
    <x v="1"/>
  </r>
  <r>
    <x v="507"/>
    <x v="44"/>
    <x v="15"/>
    <x v="0"/>
    <x v="0"/>
    <s v="Advantus Motivational Note Cards"/>
    <n v="10.48"/>
    <n v="1"/>
    <n v="3.8"/>
    <x v="8"/>
    <x v="1"/>
  </r>
  <r>
    <x v="507"/>
    <x v="44"/>
    <x v="15"/>
    <x v="0"/>
    <x v="3"/>
    <s v="Wilson Jones data.warehouse D-Ring Binders with DublLock"/>
    <n v="2.4700000000000002"/>
    <n v="1"/>
    <n v="-1.81"/>
    <x v="8"/>
    <x v="1"/>
  </r>
  <r>
    <x v="507"/>
    <x v="44"/>
    <x v="15"/>
    <x v="0"/>
    <x v="3"/>
    <s v="Wilson Jones Custom Binder Spines &amp; Labels"/>
    <n v="3.26"/>
    <n v="2"/>
    <n v="-2.2799999999999998"/>
    <x v="8"/>
    <x v="1"/>
  </r>
  <r>
    <x v="507"/>
    <x v="246"/>
    <x v="20"/>
    <x v="1"/>
    <x v="5"/>
    <s v="Hon Comfortask Task/Swivel Chairs"/>
    <n v="102.58"/>
    <n v="1"/>
    <n v="6.84"/>
    <x v="8"/>
    <x v="1"/>
  </r>
  <r>
    <x v="507"/>
    <x v="246"/>
    <x v="20"/>
    <x v="0"/>
    <x v="0"/>
    <s v="Xerox 1923"/>
    <n v="20.04"/>
    <n v="3"/>
    <n v="9.6199999999999992"/>
    <x v="8"/>
    <x v="1"/>
  </r>
  <r>
    <x v="507"/>
    <x v="240"/>
    <x v="2"/>
    <x v="0"/>
    <x v="3"/>
    <s v="Acco Pressboard Covers with Storage Hooks, 14 7/8&quot; x 11&quot;, Light Blue"/>
    <n v="2.95"/>
    <n v="2"/>
    <n v="-2.06"/>
    <x v="8"/>
    <x v="1"/>
  </r>
  <r>
    <x v="508"/>
    <x v="236"/>
    <x v="0"/>
    <x v="0"/>
    <x v="3"/>
    <s v="Round Ring Binders"/>
    <n v="2.08"/>
    <n v="5"/>
    <n v="-3.43"/>
    <x v="8"/>
    <x v="1"/>
  </r>
  <r>
    <x v="508"/>
    <x v="236"/>
    <x v="0"/>
    <x v="2"/>
    <x v="6"/>
    <s v="Bose SoundLink Bluetooth Speaker"/>
    <n v="1114.4000000000001"/>
    <n v="7"/>
    <n v="376.11"/>
    <x v="8"/>
    <x v="1"/>
  </r>
  <r>
    <x v="508"/>
    <x v="463"/>
    <x v="11"/>
    <x v="0"/>
    <x v="0"/>
    <s v="Easy-staple paper"/>
    <n v="141.76"/>
    <n v="5"/>
    <n v="47.84"/>
    <x v="8"/>
    <x v="1"/>
  </r>
  <r>
    <x v="508"/>
    <x v="463"/>
    <x v="11"/>
    <x v="2"/>
    <x v="9"/>
    <s v="Microsoft Arc Touch Mouse"/>
    <n v="239.8"/>
    <n v="5"/>
    <n v="47.96"/>
    <x v="8"/>
    <x v="1"/>
  </r>
  <r>
    <x v="508"/>
    <x v="463"/>
    <x v="11"/>
    <x v="0"/>
    <x v="0"/>
    <s v="Xerox 216"/>
    <n v="31.1"/>
    <n v="6"/>
    <n v="10.89"/>
    <x v="8"/>
    <x v="1"/>
  </r>
  <r>
    <x v="508"/>
    <x v="602"/>
    <x v="12"/>
    <x v="0"/>
    <x v="0"/>
    <s v="Petty Cash Envelope"/>
    <n v="86.27"/>
    <n v="4"/>
    <n v="31.27"/>
    <x v="8"/>
    <x v="1"/>
  </r>
  <r>
    <x v="508"/>
    <x v="602"/>
    <x v="12"/>
    <x v="0"/>
    <x v="3"/>
    <s v="GBC VeloBinder Electric Binding Machine"/>
    <n v="72.59"/>
    <n v="2"/>
    <n v="-48.39"/>
    <x v="8"/>
    <x v="1"/>
  </r>
  <r>
    <x v="508"/>
    <x v="602"/>
    <x v="12"/>
    <x v="0"/>
    <x v="12"/>
    <s v="3M Replacement Filter for Office Air Cleaner for 20' x 33' Room"/>
    <n v="60.67"/>
    <n v="2"/>
    <n v="14.41"/>
    <x v="8"/>
    <x v="1"/>
  </r>
  <r>
    <x v="508"/>
    <x v="602"/>
    <x v="12"/>
    <x v="0"/>
    <x v="3"/>
    <s v="Lock-Up Easel 'Spel-Binder'"/>
    <n v="77.03"/>
    <n v="9"/>
    <n v="-59.06"/>
    <x v="8"/>
    <x v="1"/>
  </r>
  <r>
    <x v="508"/>
    <x v="602"/>
    <x v="12"/>
    <x v="0"/>
    <x v="2"/>
    <s v="2300 Heavy-Duty Transfer File Systems by Perma"/>
    <n v="119.9"/>
    <n v="6"/>
    <n v="-1.5"/>
    <x v="8"/>
    <x v="1"/>
  </r>
  <r>
    <x v="508"/>
    <x v="602"/>
    <x v="12"/>
    <x v="2"/>
    <x v="6"/>
    <s v="Samsung Rugby III"/>
    <n v="263.95999999999998"/>
    <n v="5"/>
    <n v="23.1"/>
    <x v="8"/>
    <x v="1"/>
  </r>
  <r>
    <x v="508"/>
    <x v="602"/>
    <x v="12"/>
    <x v="0"/>
    <x v="2"/>
    <s v="SAFCO Boltless Steel Shelving"/>
    <n v="363.65"/>
    <n v="4"/>
    <n v="-86.37"/>
    <x v="8"/>
    <x v="1"/>
  </r>
  <r>
    <x v="508"/>
    <x v="582"/>
    <x v="2"/>
    <x v="0"/>
    <x v="3"/>
    <s v="Catalog Binders with Expanding Posts"/>
    <n v="121.1"/>
    <n v="6"/>
    <n v="-100.92"/>
    <x v="8"/>
    <x v="1"/>
  </r>
  <r>
    <x v="508"/>
    <x v="582"/>
    <x v="2"/>
    <x v="2"/>
    <x v="6"/>
    <s v="Grandstream GXP2100 Mainstream Business Phone"/>
    <n v="45.89"/>
    <n v="1"/>
    <n v="-9.18"/>
    <x v="8"/>
    <x v="1"/>
  </r>
  <r>
    <x v="508"/>
    <x v="697"/>
    <x v="3"/>
    <x v="0"/>
    <x v="2"/>
    <s v="Sortfiler Multipurpose Personal File Organizer, Black"/>
    <n v="64.17"/>
    <n v="3"/>
    <n v="18.61"/>
    <x v="8"/>
    <x v="1"/>
  </r>
  <r>
    <x v="508"/>
    <x v="697"/>
    <x v="3"/>
    <x v="0"/>
    <x v="10"/>
    <s v="Cameo Buff Policy Envelopes"/>
    <n v="124.46"/>
    <n v="2"/>
    <n v="58.5"/>
    <x v="8"/>
    <x v="1"/>
  </r>
  <r>
    <x v="508"/>
    <x v="413"/>
    <x v="20"/>
    <x v="2"/>
    <x v="9"/>
    <s v="Dell Slim USB Multimedia Keyboard"/>
    <n v="50"/>
    <n v="2"/>
    <n v="12"/>
    <x v="8"/>
    <x v="1"/>
  </r>
  <r>
    <x v="508"/>
    <x v="344"/>
    <x v="20"/>
    <x v="0"/>
    <x v="7"/>
    <s v="Vinyl Coated Wire Paper Clips in Organizer Box, 800/Box"/>
    <n v="34.44"/>
    <n v="3"/>
    <n v="16.190000000000001"/>
    <x v="8"/>
    <x v="1"/>
  </r>
  <r>
    <x v="508"/>
    <x v="344"/>
    <x v="20"/>
    <x v="2"/>
    <x v="15"/>
    <s v="Ativa MDM8000 8-Sheet Micro-Cut Shredder"/>
    <n v="629.92999999999995"/>
    <n v="7"/>
    <n v="296.07"/>
    <x v="8"/>
    <x v="1"/>
  </r>
  <r>
    <x v="508"/>
    <x v="344"/>
    <x v="20"/>
    <x v="0"/>
    <x v="3"/>
    <s v="GBC Imprintable Covers"/>
    <n v="79.06"/>
    <n v="9"/>
    <n v="28.66"/>
    <x v="8"/>
    <x v="1"/>
  </r>
  <r>
    <x v="509"/>
    <x v="685"/>
    <x v="1"/>
    <x v="0"/>
    <x v="3"/>
    <s v="Vinyl Sectional Post Binders"/>
    <n v="15.08"/>
    <n v="2"/>
    <n v="-22.62"/>
    <x v="8"/>
    <x v="1"/>
  </r>
  <r>
    <x v="509"/>
    <x v="685"/>
    <x v="1"/>
    <x v="1"/>
    <x v="8"/>
    <s v="DAX Metal Frame, Desktop, Stepped-Edge"/>
    <n v="24.29"/>
    <n v="3"/>
    <n v="-12.75"/>
    <x v="8"/>
    <x v="1"/>
  </r>
  <r>
    <x v="509"/>
    <x v="511"/>
    <x v="3"/>
    <x v="0"/>
    <x v="2"/>
    <s v="Personal Filing Tote with Lid, Black/Gray"/>
    <n v="15.51"/>
    <n v="1"/>
    <n v="4.34"/>
    <x v="8"/>
    <x v="1"/>
  </r>
  <r>
    <x v="509"/>
    <x v="511"/>
    <x v="3"/>
    <x v="0"/>
    <x v="0"/>
    <s v="Xerox 1916"/>
    <n v="146.82"/>
    <n v="3"/>
    <n v="73.41"/>
    <x v="8"/>
    <x v="1"/>
  </r>
  <r>
    <x v="509"/>
    <x v="511"/>
    <x v="3"/>
    <x v="0"/>
    <x v="0"/>
    <s v="Xerox 226"/>
    <n v="12.96"/>
    <n v="2"/>
    <n v="6.22"/>
    <x v="8"/>
    <x v="1"/>
  </r>
  <r>
    <x v="509"/>
    <x v="698"/>
    <x v="14"/>
    <x v="0"/>
    <x v="4"/>
    <s v="Newell 321"/>
    <n v="16.399999999999999"/>
    <n v="5"/>
    <n v="4.76"/>
    <x v="8"/>
    <x v="1"/>
  </r>
  <r>
    <x v="509"/>
    <x v="698"/>
    <x v="14"/>
    <x v="0"/>
    <x v="0"/>
    <s v="Xerox 1996"/>
    <n v="25.92"/>
    <n v="4"/>
    <n v="12.44"/>
    <x v="8"/>
    <x v="1"/>
  </r>
  <r>
    <x v="509"/>
    <x v="295"/>
    <x v="6"/>
    <x v="0"/>
    <x v="0"/>
    <s v="Xerox 1988"/>
    <n v="154.9"/>
    <n v="5"/>
    <n v="69.709999999999994"/>
    <x v="8"/>
    <x v="1"/>
  </r>
  <r>
    <x v="509"/>
    <x v="295"/>
    <x v="6"/>
    <x v="2"/>
    <x v="6"/>
    <s v="Cisco SPA301"/>
    <n v="1871.88"/>
    <n v="12"/>
    <n v="561.55999999999995"/>
    <x v="8"/>
    <x v="1"/>
  </r>
  <r>
    <x v="509"/>
    <x v="531"/>
    <x v="22"/>
    <x v="0"/>
    <x v="4"/>
    <s v="Newell 334"/>
    <n v="99.2"/>
    <n v="5"/>
    <n v="25.79"/>
    <x v="8"/>
    <x v="1"/>
  </r>
  <r>
    <x v="510"/>
    <x v="418"/>
    <x v="3"/>
    <x v="0"/>
    <x v="12"/>
    <s v="Holmes Odor Grabber"/>
    <n v="43.26"/>
    <n v="3"/>
    <n v="14.28"/>
    <x v="8"/>
    <x v="1"/>
  </r>
  <r>
    <x v="510"/>
    <x v="418"/>
    <x v="3"/>
    <x v="0"/>
    <x v="12"/>
    <s v="Holmes HEPA Air Purifier"/>
    <n v="43.56"/>
    <n v="2"/>
    <n v="15.25"/>
    <x v="8"/>
    <x v="1"/>
  </r>
  <r>
    <x v="510"/>
    <x v="456"/>
    <x v="26"/>
    <x v="0"/>
    <x v="10"/>
    <s v="#10 White Business Envelopes,4 1/8 x 9 1/2"/>
    <n v="12.54"/>
    <n v="1"/>
    <n v="4.2300000000000004"/>
    <x v="8"/>
    <x v="1"/>
  </r>
  <r>
    <x v="510"/>
    <x v="456"/>
    <x v="26"/>
    <x v="0"/>
    <x v="3"/>
    <s v="Wilson Jones Easy Flow II Sheet Lifters"/>
    <n v="1.08"/>
    <n v="2"/>
    <n v="-0.79"/>
    <x v="8"/>
    <x v="1"/>
  </r>
  <r>
    <x v="510"/>
    <x v="456"/>
    <x v="26"/>
    <x v="0"/>
    <x v="7"/>
    <s v="Staples"/>
    <n v="4.51"/>
    <n v="3"/>
    <n v="0.85"/>
    <x v="8"/>
    <x v="1"/>
  </r>
  <r>
    <x v="510"/>
    <x v="612"/>
    <x v="20"/>
    <x v="0"/>
    <x v="12"/>
    <s v="Fellowes Premier Superior Surge Suppressor, 10-Outlet, With Phone and Remote"/>
    <n v="293.52"/>
    <n v="6"/>
    <n v="76.319999999999993"/>
    <x v="8"/>
    <x v="1"/>
  </r>
  <r>
    <x v="510"/>
    <x v="612"/>
    <x v="20"/>
    <x v="2"/>
    <x v="6"/>
    <s v="Nortel Meridian M3904 Professional Digital phone"/>
    <n v="307.98"/>
    <n v="2"/>
    <n v="89.31"/>
    <x v="8"/>
    <x v="1"/>
  </r>
  <r>
    <x v="510"/>
    <x v="132"/>
    <x v="3"/>
    <x v="0"/>
    <x v="12"/>
    <s v="Acco Smartsocket Table Surge Protector, 6 Color-Coded Adapter Outlets"/>
    <n v="186.15"/>
    <n v="3"/>
    <n v="55.85"/>
    <x v="8"/>
    <x v="1"/>
  </r>
  <r>
    <x v="510"/>
    <x v="132"/>
    <x v="3"/>
    <x v="0"/>
    <x v="3"/>
    <s v="GBC Recycled VeloBinder Covers"/>
    <n v="81.790000000000006"/>
    <n v="6"/>
    <n v="26.58"/>
    <x v="8"/>
    <x v="1"/>
  </r>
  <r>
    <x v="510"/>
    <x v="132"/>
    <x v="3"/>
    <x v="0"/>
    <x v="14"/>
    <s v="Acme Galleria Hot Forged Steel Scissors with Colored Handles"/>
    <n v="47.19"/>
    <n v="3"/>
    <n v="13.69"/>
    <x v="8"/>
    <x v="1"/>
  </r>
  <r>
    <x v="510"/>
    <x v="132"/>
    <x v="3"/>
    <x v="2"/>
    <x v="6"/>
    <s v="Motorola HK250 Universal Bluetooth Headset"/>
    <n v="36.78"/>
    <n v="2"/>
    <n v="-8.2799999999999994"/>
    <x v="8"/>
    <x v="1"/>
  </r>
  <r>
    <x v="511"/>
    <x v="678"/>
    <x v="26"/>
    <x v="0"/>
    <x v="2"/>
    <s v="Trav-L-File Heavy-Duty Shuttle II, Black"/>
    <n v="139.41999999999999"/>
    <n v="4"/>
    <n v="17.43"/>
    <x v="9"/>
    <x v="1"/>
  </r>
  <r>
    <x v="511"/>
    <x v="508"/>
    <x v="32"/>
    <x v="2"/>
    <x v="6"/>
    <s v="Cisco SPA301"/>
    <n v="311.98"/>
    <n v="2"/>
    <n v="93.59"/>
    <x v="9"/>
    <x v="1"/>
  </r>
  <r>
    <x v="511"/>
    <x v="508"/>
    <x v="32"/>
    <x v="0"/>
    <x v="3"/>
    <s v="Avery Non-Stick Binders"/>
    <n v="22.45"/>
    <n v="5"/>
    <n v="10.33"/>
    <x v="9"/>
    <x v="1"/>
  </r>
  <r>
    <x v="511"/>
    <x v="699"/>
    <x v="1"/>
    <x v="0"/>
    <x v="3"/>
    <s v="Accohide Poly Flexible Ring Binders"/>
    <n v="2.99"/>
    <n v="4"/>
    <n v="-4.49"/>
    <x v="9"/>
    <x v="1"/>
  </r>
  <r>
    <x v="511"/>
    <x v="699"/>
    <x v="1"/>
    <x v="2"/>
    <x v="9"/>
    <s v="Lenovo 17-Key USB Numeric Keypad"/>
    <n v="108.77"/>
    <n v="4"/>
    <n v="2.72"/>
    <x v="9"/>
    <x v="1"/>
  </r>
  <r>
    <x v="511"/>
    <x v="699"/>
    <x v="11"/>
    <x v="2"/>
    <x v="6"/>
    <s v="Wilson Electronics DB Pro Signal Booster"/>
    <n v="572.79999999999995"/>
    <n v="2"/>
    <n v="50.12"/>
    <x v="9"/>
    <x v="1"/>
  </r>
  <r>
    <x v="512"/>
    <x v="290"/>
    <x v="3"/>
    <x v="0"/>
    <x v="3"/>
    <s v="GBC Personal VeloBind Strips"/>
    <n v="57.5"/>
    <n v="6"/>
    <n v="20.13"/>
    <x v="9"/>
    <x v="1"/>
  </r>
  <r>
    <x v="512"/>
    <x v="359"/>
    <x v="23"/>
    <x v="0"/>
    <x v="0"/>
    <s v="Computer Printout Paper with Letter-Trim Perforations"/>
    <n v="94.85"/>
    <n v="5"/>
    <n v="45.53"/>
    <x v="9"/>
    <x v="1"/>
  </r>
  <r>
    <x v="512"/>
    <x v="359"/>
    <x v="23"/>
    <x v="0"/>
    <x v="10"/>
    <s v="Globe Weis Peel &amp; Seel First Class Envelopes"/>
    <n v="51.12"/>
    <n v="4"/>
    <n v="23"/>
    <x v="9"/>
    <x v="1"/>
  </r>
  <r>
    <x v="512"/>
    <x v="359"/>
    <x v="23"/>
    <x v="2"/>
    <x v="9"/>
    <s v="NETGEAR N750 Dual Band Wi-Fi Gigabit Router"/>
    <n v="90"/>
    <n v="1"/>
    <n v="32.4"/>
    <x v="9"/>
    <x v="1"/>
  </r>
  <r>
    <x v="512"/>
    <x v="431"/>
    <x v="3"/>
    <x v="0"/>
    <x v="2"/>
    <s v="Eldon ProFile File 'N Store Portable File Tub Letter/Legal Size Black"/>
    <n v="270.33999999999997"/>
    <n v="14"/>
    <n v="75.7"/>
    <x v="9"/>
    <x v="1"/>
  </r>
  <r>
    <x v="512"/>
    <x v="70"/>
    <x v="25"/>
    <x v="0"/>
    <x v="3"/>
    <s v="Pressboard Hanging Data Binders for Unburst Sheets"/>
    <n v="7.38"/>
    <n v="5"/>
    <n v="-5.41"/>
    <x v="9"/>
    <x v="1"/>
  </r>
  <r>
    <x v="512"/>
    <x v="700"/>
    <x v="3"/>
    <x v="0"/>
    <x v="3"/>
    <s v="Pressboard Hanging Data Binders for Unburst Sheets"/>
    <n v="11.81"/>
    <n v="3"/>
    <n v="4.13"/>
    <x v="9"/>
    <x v="1"/>
  </r>
  <r>
    <x v="512"/>
    <x v="700"/>
    <x v="3"/>
    <x v="0"/>
    <x v="3"/>
    <s v="GBC Poly Designer Binding Covers"/>
    <n v="53.57"/>
    <n v="4"/>
    <n v="19.420000000000002"/>
    <x v="9"/>
    <x v="1"/>
  </r>
  <r>
    <x v="512"/>
    <x v="700"/>
    <x v="3"/>
    <x v="2"/>
    <x v="6"/>
    <s v="HTC One Mini"/>
    <n v="503.96"/>
    <n v="5"/>
    <n v="50.4"/>
    <x v="9"/>
    <x v="1"/>
  </r>
  <r>
    <x v="512"/>
    <x v="634"/>
    <x v="37"/>
    <x v="0"/>
    <x v="3"/>
    <s v="Acco PRESSTEX Data Binder with Storage Hooks, Dark Blue, 14 7/8&quot; X 11&quot;"/>
    <n v="26.9"/>
    <n v="5"/>
    <n v="13.18"/>
    <x v="9"/>
    <x v="1"/>
  </r>
  <r>
    <x v="512"/>
    <x v="320"/>
    <x v="36"/>
    <x v="0"/>
    <x v="0"/>
    <s v="Xerox 202"/>
    <n v="19.440000000000001"/>
    <n v="3"/>
    <n v="9.33"/>
    <x v="9"/>
    <x v="1"/>
  </r>
  <r>
    <x v="512"/>
    <x v="320"/>
    <x v="36"/>
    <x v="0"/>
    <x v="3"/>
    <s v="GBC Plastic Binding Combs"/>
    <n v="7.38"/>
    <n v="1"/>
    <n v="3.62"/>
    <x v="9"/>
    <x v="1"/>
  </r>
  <r>
    <x v="512"/>
    <x v="218"/>
    <x v="26"/>
    <x v="0"/>
    <x v="14"/>
    <s v="Acme Design Line 8&quot; Stainless Steel Bent Scissors w/Champagne Handles, 3-1/8&quot; Cut"/>
    <n v="10.94"/>
    <n v="2"/>
    <n v="0.96"/>
    <x v="9"/>
    <x v="1"/>
  </r>
  <r>
    <x v="512"/>
    <x v="74"/>
    <x v="11"/>
    <x v="1"/>
    <x v="8"/>
    <s v="9-3/4 Diameter Round Wall Clock"/>
    <n v="11.03"/>
    <n v="1"/>
    <n v="3.03"/>
    <x v="9"/>
    <x v="1"/>
  </r>
  <r>
    <x v="512"/>
    <x v="74"/>
    <x v="11"/>
    <x v="2"/>
    <x v="9"/>
    <s v="SanDisk Ultra 32 GB MicroSDHC Class 10 Memory Card"/>
    <n v="53.04"/>
    <n v="3"/>
    <n v="-4.6399999999999997"/>
    <x v="9"/>
    <x v="1"/>
  </r>
  <r>
    <x v="513"/>
    <x v="240"/>
    <x v="10"/>
    <x v="0"/>
    <x v="3"/>
    <s v="Acco D-Ring Binder w/DublLock"/>
    <n v="32.07"/>
    <n v="5"/>
    <n v="-22.45"/>
    <x v="9"/>
    <x v="1"/>
  </r>
  <r>
    <x v="513"/>
    <x v="240"/>
    <x v="10"/>
    <x v="2"/>
    <x v="9"/>
    <s v="ImationÂ 8gb Micro Traveldrive Usb 2.0Â Flash Drive"/>
    <n v="24"/>
    <n v="2"/>
    <n v="-2.7"/>
    <x v="9"/>
    <x v="1"/>
  </r>
  <r>
    <x v="513"/>
    <x v="240"/>
    <x v="10"/>
    <x v="1"/>
    <x v="11"/>
    <s v="Safco Value Mate Series Steel Bookcases, Baked Enamel Finish on Steel, Gray"/>
    <n v="35.49"/>
    <n v="1"/>
    <n v="-15.62"/>
    <x v="9"/>
    <x v="1"/>
  </r>
  <r>
    <x v="513"/>
    <x v="240"/>
    <x v="10"/>
    <x v="2"/>
    <x v="9"/>
    <s v="Microsoft Natural Ergonomic Keyboard 4000"/>
    <n v="47.98"/>
    <n v="2"/>
    <n v="0.6"/>
    <x v="9"/>
    <x v="1"/>
  </r>
  <r>
    <x v="513"/>
    <x v="126"/>
    <x v="2"/>
    <x v="0"/>
    <x v="2"/>
    <s v="Staple magnet"/>
    <n v="15.01"/>
    <n v="2"/>
    <n v="1.5"/>
    <x v="9"/>
    <x v="1"/>
  </r>
  <r>
    <x v="513"/>
    <x v="206"/>
    <x v="3"/>
    <x v="1"/>
    <x v="11"/>
    <s v="Safco Value Mate Series Steel Bookcases, Baked Enamel Finish on Steel, Gray"/>
    <n v="120.67"/>
    <n v="2"/>
    <n v="18.45"/>
    <x v="9"/>
    <x v="1"/>
  </r>
  <r>
    <x v="514"/>
    <x v="561"/>
    <x v="4"/>
    <x v="1"/>
    <x v="5"/>
    <s v="Office Star - Mesh Screen back chair with Vinyl seat"/>
    <n v="392.94"/>
    <n v="3"/>
    <n v="43.22"/>
    <x v="9"/>
    <x v="1"/>
  </r>
  <r>
    <x v="514"/>
    <x v="116"/>
    <x v="3"/>
    <x v="0"/>
    <x v="2"/>
    <s v="Tenex Personal Project File with Scoop Front Design, Black"/>
    <n v="26.96"/>
    <n v="2"/>
    <n v="7.01"/>
    <x v="9"/>
    <x v="1"/>
  </r>
  <r>
    <x v="514"/>
    <x v="488"/>
    <x v="2"/>
    <x v="1"/>
    <x v="8"/>
    <s v="DataProducts Ampli Magnifier Task Lamp, Black,"/>
    <n v="64.94"/>
    <n v="3"/>
    <n v="6.49"/>
    <x v="9"/>
    <x v="1"/>
  </r>
  <r>
    <x v="514"/>
    <x v="488"/>
    <x v="2"/>
    <x v="0"/>
    <x v="0"/>
    <s v="Xerox 1946"/>
    <n v="20.74"/>
    <n v="4"/>
    <n v="7.26"/>
    <x v="9"/>
    <x v="1"/>
  </r>
  <r>
    <x v="515"/>
    <x v="701"/>
    <x v="6"/>
    <x v="0"/>
    <x v="4"/>
    <s v="Newell 324"/>
    <n v="46.2"/>
    <n v="4"/>
    <n v="12.94"/>
    <x v="9"/>
    <x v="1"/>
  </r>
  <r>
    <x v="515"/>
    <x v="701"/>
    <x v="6"/>
    <x v="0"/>
    <x v="12"/>
    <s v="Holmes Odor Grabber"/>
    <n v="28.84"/>
    <n v="2"/>
    <n v="9.52"/>
    <x v="9"/>
    <x v="1"/>
  </r>
  <r>
    <x v="515"/>
    <x v="472"/>
    <x v="7"/>
    <x v="0"/>
    <x v="2"/>
    <s v="Personal Filing Tote with Lid, Black/Gray"/>
    <n v="77.55"/>
    <n v="5"/>
    <n v="21.71"/>
    <x v="9"/>
    <x v="1"/>
  </r>
  <r>
    <x v="515"/>
    <x v="337"/>
    <x v="10"/>
    <x v="2"/>
    <x v="9"/>
    <s v="SanDisk Ultra 32 GB MicroSDHC Class 10 Memory Card"/>
    <n v="53.04"/>
    <n v="3"/>
    <n v="-4.6399999999999997"/>
    <x v="9"/>
    <x v="1"/>
  </r>
  <r>
    <x v="515"/>
    <x v="467"/>
    <x v="11"/>
    <x v="1"/>
    <x v="11"/>
    <s v="Bush Cubix Collection Bookcases, Fully Assembled"/>
    <n v="66.290000000000006"/>
    <n v="1"/>
    <n v="-103.86"/>
    <x v="9"/>
    <x v="1"/>
  </r>
  <r>
    <x v="515"/>
    <x v="467"/>
    <x v="11"/>
    <x v="1"/>
    <x v="5"/>
    <s v="Global Highback Leather Tilter in Burgundy"/>
    <n v="291.17"/>
    <n v="4"/>
    <n v="-14.56"/>
    <x v="9"/>
    <x v="1"/>
  </r>
  <r>
    <x v="515"/>
    <x v="325"/>
    <x v="10"/>
    <x v="2"/>
    <x v="9"/>
    <s v="NETGEAR N750 Dual Band Wi-Fi Gigabit Router"/>
    <n v="288"/>
    <n v="4"/>
    <n v="57.6"/>
    <x v="9"/>
    <x v="1"/>
  </r>
  <r>
    <x v="516"/>
    <x v="337"/>
    <x v="3"/>
    <x v="1"/>
    <x v="8"/>
    <s v="Deflect-o SuperTray Unbreakable Stackable Tray, Letter, Black"/>
    <n v="145.9"/>
    <n v="5"/>
    <n v="62.74"/>
    <x v="9"/>
    <x v="1"/>
  </r>
  <r>
    <x v="516"/>
    <x v="542"/>
    <x v="0"/>
    <x v="0"/>
    <x v="4"/>
    <s v="Binney &amp; Smith inkTank Desk Highlighter, Chisel Tip, Yellow, 12/Box"/>
    <n v="3.44"/>
    <n v="2"/>
    <n v="0.56000000000000005"/>
    <x v="9"/>
    <x v="1"/>
  </r>
  <r>
    <x v="516"/>
    <x v="702"/>
    <x v="0"/>
    <x v="1"/>
    <x v="8"/>
    <s v="Tenex Traditional Chairmats for Medium Pile Carpet, Standard Lip, 36&quot; x 48&quot;"/>
    <n v="72.78"/>
    <n v="3"/>
    <n v="-70.959999999999994"/>
    <x v="9"/>
    <x v="1"/>
  </r>
  <r>
    <x v="517"/>
    <x v="610"/>
    <x v="6"/>
    <x v="0"/>
    <x v="2"/>
    <s v="Decoflex Hanging Personal Folder File, Blue"/>
    <n v="30.84"/>
    <n v="2"/>
    <n v="8.33"/>
    <x v="9"/>
    <x v="1"/>
  </r>
  <r>
    <x v="517"/>
    <x v="560"/>
    <x v="20"/>
    <x v="2"/>
    <x v="6"/>
    <s v="Jawbone JAMBOX Wireless Bluetooth Speaker"/>
    <n v="631.96"/>
    <n v="4"/>
    <n v="303.33999999999997"/>
    <x v="9"/>
    <x v="1"/>
  </r>
  <r>
    <x v="517"/>
    <x v="560"/>
    <x v="20"/>
    <x v="0"/>
    <x v="0"/>
    <s v="Xerox 1895"/>
    <n v="23.92"/>
    <n v="4"/>
    <n v="10.76"/>
    <x v="9"/>
    <x v="1"/>
  </r>
  <r>
    <x v="517"/>
    <x v="291"/>
    <x v="14"/>
    <x v="2"/>
    <x v="9"/>
    <s v="Logitech G19 Programmable Gaming Keyboard"/>
    <n v="619.95000000000005"/>
    <n v="5"/>
    <n v="111.59"/>
    <x v="9"/>
    <x v="1"/>
  </r>
  <r>
    <x v="517"/>
    <x v="291"/>
    <x v="14"/>
    <x v="2"/>
    <x v="6"/>
    <s v="KLD Oscar II Style Snap-on Ultra Thin Side Flip Synthetic Leather Cover Case for HTC One HTC M7"/>
    <n v="29.16"/>
    <n v="3"/>
    <n v="8.4600000000000009"/>
    <x v="9"/>
    <x v="1"/>
  </r>
  <r>
    <x v="517"/>
    <x v="291"/>
    <x v="14"/>
    <x v="0"/>
    <x v="10"/>
    <s v="Staple envelope"/>
    <n v="57.96"/>
    <n v="7"/>
    <n v="27.24"/>
    <x v="9"/>
    <x v="1"/>
  </r>
  <r>
    <x v="517"/>
    <x v="291"/>
    <x v="14"/>
    <x v="0"/>
    <x v="12"/>
    <s v="Belkin 6 Outlet Metallic Surge Strip"/>
    <n v="29.4"/>
    <n v="3"/>
    <n v="5.23"/>
    <x v="9"/>
    <x v="1"/>
  </r>
  <r>
    <x v="517"/>
    <x v="256"/>
    <x v="16"/>
    <x v="0"/>
    <x v="3"/>
    <s v="Zipper Ring Binder Pockets"/>
    <n v="1.87"/>
    <n v="2"/>
    <n v="-1.31"/>
    <x v="9"/>
    <x v="1"/>
  </r>
  <r>
    <x v="517"/>
    <x v="256"/>
    <x v="16"/>
    <x v="0"/>
    <x v="3"/>
    <s v="Clear Mylar Reinforcing Strips"/>
    <n v="11.21"/>
    <n v="2"/>
    <n v="-8.6"/>
    <x v="9"/>
    <x v="1"/>
  </r>
  <r>
    <x v="517"/>
    <x v="256"/>
    <x v="16"/>
    <x v="0"/>
    <x v="4"/>
    <s v="Avery Hi-Liter Smear-Safe Highlighters"/>
    <n v="37.380000000000003"/>
    <n v="8"/>
    <n v="7.48"/>
    <x v="9"/>
    <x v="1"/>
  </r>
  <r>
    <x v="517"/>
    <x v="667"/>
    <x v="14"/>
    <x v="1"/>
    <x v="5"/>
    <s v="High-Back Leather Manager's Chair"/>
    <n v="389.97"/>
    <n v="3"/>
    <n v="35.1"/>
    <x v="9"/>
    <x v="1"/>
  </r>
  <r>
    <x v="517"/>
    <x v="667"/>
    <x v="14"/>
    <x v="0"/>
    <x v="12"/>
    <s v="Belkin 8 Outlet SurgeMaster II Gold Surge Protector"/>
    <n v="269.91000000000003"/>
    <n v="5"/>
    <n v="53.98"/>
    <x v="9"/>
    <x v="1"/>
  </r>
  <r>
    <x v="518"/>
    <x v="561"/>
    <x v="3"/>
    <x v="0"/>
    <x v="0"/>
    <s v="Xerox 1894"/>
    <n v="45.36"/>
    <n v="7"/>
    <n v="21.77"/>
    <x v="9"/>
    <x v="1"/>
  </r>
  <r>
    <x v="518"/>
    <x v="628"/>
    <x v="16"/>
    <x v="0"/>
    <x v="2"/>
    <s v="Tennsco Single-Tier Lockers"/>
    <n v="1801.63"/>
    <n v="6"/>
    <n v="-337.81"/>
    <x v="9"/>
    <x v="1"/>
  </r>
  <r>
    <x v="518"/>
    <x v="547"/>
    <x v="1"/>
    <x v="0"/>
    <x v="4"/>
    <s v="Avery Fluorescent Highlighter Four-Color Set"/>
    <n v="8.02"/>
    <n v="3"/>
    <n v="1"/>
    <x v="9"/>
    <x v="1"/>
  </r>
  <r>
    <x v="518"/>
    <x v="549"/>
    <x v="3"/>
    <x v="1"/>
    <x v="5"/>
    <s v="Global Leather &amp; Oak Executive Chair, Burgundy"/>
    <n v="362.14"/>
    <n v="3"/>
    <n v="-54.32"/>
    <x v="9"/>
    <x v="1"/>
  </r>
  <r>
    <x v="518"/>
    <x v="549"/>
    <x v="3"/>
    <x v="0"/>
    <x v="1"/>
    <s v="Avery 503"/>
    <n v="31.05"/>
    <n v="3"/>
    <n v="14.9"/>
    <x v="9"/>
    <x v="1"/>
  </r>
  <r>
    <x v="519"/>
    <x v="703"/>
    <x v="16"/>
    <x v="1"/>
    <x v="13"/>
    <s v="Bretford CR4500 Series Slim Rectangular Table"/>
    <n v="957.58"/>
    <n v="5"/>
    <n v="-383.03"/>
    <x v="9"/>
    <x v="1"/>
  </r>
  <r>
    <x v="519"/>
    <x v="703"/>
    <x v="16"/>
    <x v="0"/>
    <x v="2"/>
    <s v="Eldon Fold 'N Roll Cart System"/>
    <n v="22.37"/>
    <n v="2"/>
    <n v="2.52"/>
    <x v="9"/>
    <x v="1"/>
  </r>
  <r>
    <x v="519"/>
    <x v="489"/>
    <x v="20"/>
    <x v="2"/>
    <x v="9"/>
    <s v="Memorex 25GB 6X Branded Blu-Ray Recordable Disc, 30/Pack"/>
    <n v="31.95"/>
    <n v="1"/>
    <n v="2.2400000000000002"/>
    <x v="9"/>
    <x v="1"/>
  </r>
  <r>
    <x v="520"/>
    <x v="114"/>
    <x v="20"/>
    <x v="1"/>
    <x v="11"/>
    <s v="Atlantic Metals Mobile 4-Shelf Bookcases, Custom Colors"/>
    <n v="899.14"/>
    <n v="4"/>
    <n v="112.39"/>
    <x v="9"/>
    <x v="1"/>
  </r>
  <r>
    <x v="520"/>
    <x v="114"/>
    <x v="20"/>
    <x v="2"/>
    <x v="6"/>
    <s v="I Need's 3d Hello Kitty Hybrid Silicone Case Cover for HTC One X 4g with 3d Hello Kitty Stylus Pen Green/pink"/>
    <n v="71.760000000000005"/>
    <n v="6"/>
    <n v="20.09"/>
    <x v="9"/>
    <x v="1"/>
  </r>
  <r>
    <x v="520"/>
    <x v="114"/>
    <x v="20"/>
    <x v="0"/>
    <x v="0"/>
    <s v="Xerox 205"/>
    <n v="51.84"/>
    <n v="8"/>
    <n v="24.88"/>
    <x v="9"/>
    <x v="1"/>
  </r>
  <r>
    <x v="520"/>
    <x v="114"/>
    <x v="20"/>
    <x v="1"/>
    <x v="11"/>
    <s v="Atlantic Metals Mobile 3-Shelf Bookcases, Custom Colors"/>
    <n v="626.35"/>
    <n v="3"/>
    <n v="46.98"/>
    <x v="9"/>
    <x v="1"/>
  </r>
  <r>
    <x v="520"/>
    <x v="114"/>
    <x v="20"/>
    <x v="0"/>
    <x v="4"/>
    <s v="4009 Highlighters by Sanford"/>
    <n v="19.899999999999999"/>
    <n v="5"/>
    <n v="6.57"/>
    <x v="9"/>
    <x v="1"/>
  </r>
  <r>
    <x v="520"/>
    <x v="670"/>
    <x v="20"/>
    <x v="1"/>
    <x v="13"/>
    <s v="SAFCO PlanMaster Heigh-Adjustable Drafting Table Base, 43w x 30d x 30-37h, Black"/>
    <n v="209.67"/>
    <n v="1"/>
    <n v="-13.98"/>
    <x v="9"/>
    <x v="1"/>
  </r>
  <r>
    <x v="520"/>
    <x v="392"/>
    <x v="18"/>
    <x v="2"/>
    <x v="6"/>
    <s v="AT&amp;T 17929 Lendline Telephone"/>
    <n v="135.72"/>
    <n v="3"/>
    <n v="35.29"/>
    <x v="9"/>
    <x v="1"/>
  </r>
  <r>
    <x v="520"/>
    <x v="392"/>
    <x v="18"/>
    <x v="0"/>
    <x v="3"/>
    <s v="GBC Standard Plastic Binding Systems' Combs"/>
    <n v="12.56"/>
    <n v="2"/>
    <n v="5.65"/>
    <x v="9"/>
    <x v="1"/>
  </r>
  <r>
    <x v="520"/>
    <x v="392"/>
    <x v="18"/>
    <x v="2"/>
    <x v="6"/>
    <s v="Samsung Rugby III"/>
    <n v="263.95999999999998"/>
    <n v="4"/>
    <n v="71.27"/>
    <x v="9"/>
    <x v="1"/>
  </r>
  <r>
    <x v="520"/>
    <x v="75"/>
    <x v="22"/>
    <x v="2"/>
    <x v="9"/>
    <s v="Kingston Digital DataTraveler 16GB USB 2.0"/>
    <n v="17.899999999999999"/>
    <n v="2"/>
    <n v="3.4"/>
    <x v="9"/>
    <x v="1"/>
  </r>
  <r>
    <x v="520"/>
    <x v="75"/>
    <x v="22"/>
    <x v="0"/>
    <x v="2"/>
    <s v="Contico 72&quot;H Heavy-Duty Storage System"/>
    <n v="81.96"/>
    <n v="2"/>
    <n v="0"/>
    <x v="9"/>
    <x v="1"/>
  </r>
  <r>
    <x v="521"/>
    <x v="192"/>
    <x v="5"/>
    <x v="2"/>
    <x v="6"/>
    <s v="I Need's 3d Hello Kitty Hybrid Silicone Case Cover for HTC One X 4g with 3d Hello Kitty Stylus Pen Green/pink"/>
    <n v="83.72"/>
    <n v="7"/>
    <n v="23.44"/>
    <x v="9"/>
    <x v="1"/>
  </r>
  <r>
    <x v="521"/>
    <x v="192"/>
    <x v="5"/>
    <x v="1"/>
    <x v="5"/>
    <s v="Global Deluxe Office Fabric Chairs"/>
    <n v="287.94"/>
    <n v="3"/>
    <n v="77.739999999999995"/>
    <x v="9"/>
    <x v="1"/>
  </r>
  <r>
    <x v="522"/>
    <x v="205"/>
    <x v="1"/>
    <x v="2"/>
    <x v="9"/>
    <s v="LogitechÂ Gaming G510s - Keyboard"/>
    <n v="339.96"/>
    <n v="5"/>
    <n v="67.989999999999995"/>
    <x v="9"/>
    <x v="1"/>
  </r>
  <r>
    <x v="522"/>
    <x v="264"/>
    <x v="0"/>
    <x v="2"/>
    <x v="9"/>
    <s v="Plantronics Audio 995 Wireless Stereo Headset"/>
    <n v="263.88"/>
    <n v="3"/>
    <n v="42.88"/>
    <x v="9"/>
    <x v="1"/>
  </r>
  <r>
    <x v="522"/>
    <x v="264"/>
    <x v="0"/>
    <x v="1"/>
    <x v="5"/>
    <s v="HON 5400 Series Task Chairs for Big and Tall"/>
    <n v="2453.4299999999998"/>
    <n v="5"/>
    <n v="-350.49"/>
    <x v="9"/>
    <x v="1"/>
  </r>
  <r>
    <x v="522"/>
    <x v="41"/>
    <x v="14"/>
    <x v="1"/>
    <x v="8"/>
    <s v="DAX Cubicle Frames, 8-1/2 x 11"/>
    <n v="17.14"/>
    <n v="2"/>
    <n v="6.17"/>
    <x v="9"/>
    <x v="1"/>
  </r>
  <r>
    <x v="522"/>
    <x v="704"/>
    <x v="0"/>
    <x v="1"/>
    <x v="8"/>
    <s v="C-Line Cubicle Keepers Polyproplyene Holder w/Velcro Back, 8-1/2x11, 25/Bx"/>
    <n v="131.38"/>
    <n v="6"/>
    <n v="-95.25"/>
    <x v="9"/>
    <x v="1"/>
  </r>
  <r>
    <x v="522"/>
    <x v="704"/>
    <x v="0"/>
    <x v="0"/>
    <x v="0"/>
    <s v="Xerox 1986"/>
    <n v="5.34"/>
    <n v="1"/>
    <n v="1.87"/>
    <x v="9"/>
    <x v="1"/>
  </r>
  <r>
    <x v="522"/>
    <x v="471"/>
    <x v="0"/>
    <x v="0"/>
    <x v="10"/>
    <s v="Staple envelope"/>
    <n v="4.46"/>
    <n v="1"/>
    <n v="1.67"/>
    <x v="9"/>
    <x v="1"/>
  </r>
  <r>
    <x v="522"/>
    <x v="471"/>
    <x v="0"/>
    <x v="0"/>
    <x v="3"/>
    <s v="Avery Reinforcements for Hole-Punch Pages"/>
    <n v="3.96"/>
    <n v="10"/>
    <n v="-6.93"/>
    <x v="9"/>
    <x v="1"/>
  </r>
  <r>
    <x v="523"/>
    <x v="634"/>
    <x v="20"/>
    <x v="2"/>
    <x v="6"/>
    <s v="Mitel MiVoice 5330e IP Phone"/>
    <n v="824.97"/>
    <n v="3"/>
    <n v="214.49"/>
    <x v="9"/>
    <x v="1"/>
  </r>
  <r>
    <x v="524"/>
    <x v="693"/>
    <x v="3"/>
    <x v="0"/>
    <x v="2"/>
    <s v="Eldon Base for stackable storage shelf, platinum"/>
    <n v="77.88"/>
    <n v="2"/>
    <n v="3.89"/>
    <x v="9"/>
    <x v="1"/>
  </r>
  <r>
    <x v="525"/>
    <x v="61"/>
    <x v="0"/>
    <x v="2"/>
    <x v="9"/>
    <s v="Verbatim Slim CD and DVD Storage Cases, 50/Pack"/>
    <n v="27.7"/>
    <n v="3"/>
    <n v="3.46"/>
    <x v="9"/>
    <x v="1"/>
  </r>
  <r>
    <x v="525"/>
    <x v="61"/>
    <x v="0"/>
    <x v="0"/>
    <x v="12"/>
    <s v="Tripp Lite Isotel 6 Outlet Surge Protector with Fax/Modem Protection"/>
    <n v="73.16"/>
    <n v="6"/>
    <n v="-186.57"/>
    <x v="9"/>
    <x v="1"/>
  </r>
  <r>
    <x v="525"/>
    <x v="405"/>
    <x v="22"/>
    <x v="2"/>
    <x v="6"/>
    <s v="Motorola L703CM"/>
    <n v="249.58"/>
    <n v="2"/>
    <n v="15.6"/>
    <x v="9"/>
    <x v="1"/>
  </r>
  <r>
    <x v="525"/>
    <x v="405"/>
    <x v="22"/>
    <x v="0"/>
    <x v="0"/>
    <s v="Xerox 1903"/>
    <n v="17.940000000000001"/>
    <n v="3"/>
    <n v="8.7899999999999991"/>
    <x v="9"/>
    <x v="1"/>
  </r>
  <r>
    <x v="525"/>
    <x v="405"/>
    <x v="22"/>
    <x v="1"/>
    <x v="8"/>
    <s v="Eldon 100 Class Desk Accessories"/>
    <n v="10.11"/>
    <n v="3"/>
    <n v="3.24"/>
    <x v="9"/>
    <x v="1"/>
  </r>
  <r>
    <x v="526"/>
    <x v="463"/>
    <x v="38"/>
    <x v="0"/>
    <x v="0"/>
    <s v="Southworth 100% Cotton The Best Paper"/>
    <n v="34.44"/>
    <n v="3"/>
    <n v="17.22"/>
    <x v="9"/>
    <x v="1"/>
  </r>
  <r>
    <x v="526"/>
    <x v="62"/>
    <x v="14"/>
    <x v="0"/>
    <x v="3"/>
    <s v="Avery Heavy-Duty EZD View Binder with Locking Rings"/>
    <n v="38.28"/>
    <n v="6"/>
    <n v="17.61"/>
    <x v="9"/>
    <x v="1"/>
  </r>
  <r>
    <x v="526"/>
    <x v="62"/>
    <x v="14"/>
    <x v="2"/>
    <x v="6"/>
    <s v="OtterBox Defender Series Case - Samsung Galaxy S4"/>
    <n v="149.94999999999999"/>
    <n v="5"/>
    <n v="44.99"/>
    <x v="9"/>
    <x v="1"/>
  </r>
  <r>
    <x v="526"/>
    <x v="508"/>
    <x v="3"/>
    <x v="0"/>
    <x v="12"/>
    <s v="Sanyo Counter Height Refrigerator with Crisper, 3.6 Cubic Foot, Stainless Steel/Black"/>
    <n v="1640.7"/>
    <n v="5"/>
    <n v="459.4"/>
    <x v="9"/>
    <x v="1"/>
  </r>
  <r>
    <x v="526"/>
    <x v="508"/>
    <x v="3"/>
    <x v="2"/>
    <x v="9"/>
    <s v="NETGEAR N750 Dual Band Wi-Fi Gigabit Router"/>
    <n v="270"/>
    <n v="3"/>
    <n v="97.2"/>
    <x v="9"/>
    <x v="1"/>
  </r>
  <r>
    <x v="526"/>
    <x v="178"/>
    <x v="0"/>
    <x v="0"/>
    <x v="3"/>
    <s v="Avery Printable Repositionable Plastic Tabs"/>
    <n v="1.72"/>
    <n v="1"/>
    <n v="-2.84"/>
    <x v="9"/>
    <x v="1"/>
  </r>
  <r>
    <x v="527"/>
    <x v="270"/>
    <x v="3"/>
    <x v="2"/>
    <x v="9"/>
    <s v="Logitech G602 Wireless Gaming Mouse"/>
    <n v="239.97"/>
    <n v="3"/>
    <n v="86.39"/>
    <x v="9"/>
    <x v="1"/>
  </r>
  <r>
    <x v="527"/>
    <x v="270"/>
    <x v="3"/>
    <x v="1"/>
    <x v="8"/>
    <s v="Acrylic Self-Standing Desk Frames"/>
    <n v="16.02"/>
    <n v="6"/>
    <n v="6.09"/>
    <x v="9"/>
    <x v="1"/>
  </r>
  <r>
    <x v="527"/>
    <x v="282"/>
    <x v="20"/>
    <x v="0"/>
    <x v="0"/>
    <s v="Easy-staple paper"/>
    <n v="24.56"/>
    <n v="2"/>
    <n v="11.54"/>
    <x v="9"/>
    <x v="1"/>
  </r>
  <r>
    <x v="527"/>
    <x v="149"/>
    <x v="3"/>
    <x v="1"/>
    <x v="8"/>
    <s v="Nu-Dell Oak Frame"/>
    <n v="74.760000000000005"/>
    <n v="7"/>
    <n v="23.92"/>
    <x v="9"/>
    <x v="1"/>
  </r>
  <r>
    <x v="527"/>
    <x v="149"/>
    <x v="3"/>
    <x v="1"/>
    <x v="13"/>
    <s v="SAFCO PlanMaster Boards, 60w x 37-1/2d, White Melamine"/>
    <n v="364.78"/>
    <n v="3"/>
    <n v="27.36"/>
    <x v="9"/>
    <x v="1"/>
  </r>
  <r>
    <x v="528"/>
    <x v="235"/>
    <x v="1"/>
    <x v="0"/>
    <x v="3"/>
    <s v="GBC Instant Report Kit"/>
    <n v="5.18"/>
    <n v="4"/>
    <n v="-7.76"/>
    <x v="9"/>
    <x v="1"/>
  </r>
  <r>
    <x v="528"/>
    <x v="344"/>
    <x v="16"/>
    <x v="0"/>
    <x v="2"/>
    <s v="Eldon Simplefile Box Office"/>
    <n v="9.9499999999999993"/>
    <n v="1"/>
    <n v="1"/>
    <x v="9"/>
    <x v="1"/>
  </r>
  <r>
    <x v="529"/>
    <x v="705"/>
    <x v="3"/>
    <x v="2"/>
    <x v="9"/>
    <s v="Maxell DVD-RAM Discs"/>
    <n v="148.32"/>
    <n v="9"/>
    <n v="63.78"/>
    <x v="9"/>
    <x v="1"/>
  </r>
  <r>
    <x v="529"/>
    <x v="705"/>
    <x v="3"/>
    <x v="1"/>
    <x v="5"/>
    <s v="Global Leather and Oak Executive Chair, Black"/>
    <n v="240.78"/>
    <n v="1"/>
    <n v="27.09"/>
    <x v="9"/>
    <x v="1"/>
  </r>
  <r>
    <x v="529"/>
    <x v="705"/>
    <x v="3"/>
    <x v="1"/>
    <x v="5"/>
    <s v="Global Chrome Stack Chair"/>
    <n v="191.97"/>
    <n v="7"/>
    <n v="16.8"/>
    <x v="9"/>
    <x v="1"/>
  </r>
  <r>
    <x v="529"/>
    <x v="705"/>
    <x v="3"/>
    <x v="0"/>
    <x v="0"/>
    <s v="Xerox 196"/>
    <n v="11.56"/>
    <n v="2"/>
    <n v="5.66"/>
    <x v="9"/>
    <x v="1"/>
  </r>
  <r>
    <x v="529"/>
    <x v="705"/>
    <x v="3"/>
    <x v="0"/>
    <x v="10"/>
    <s v="Redi-Strip #10 Envelopes, 4 1/8 x 9 1/2"/>
    <n v="11.8"/>
    <n v="4"/>
    <n v="5.66"/>
    <x v="9"/>
    <x v="1"/>
  </r>
  <r>
    <x v="529"/>
    <x v="705"/>
    <x v="3"/>
    <x v="1"/>
    <x v="5"/>
    <s v="Office Star - Professional Matrix Back Chair with 2-to-1 Synchro Tilt and Mesh Fabric Seat"/>
    <n v="842.35"/>
    <n v="3"/>
    <n v="42.12"/>
    <x v="9"/>
    <x v="1"/>
  </r>
  <r>
    <x v="529"/>
    <x v="565"/>
    <x v="16"/>
    <x v="2"/>
    <x v="6"/>
    <s v="Mediabridge Sport Armband iPhone 5s"/>
    <n v="55.94"/>
    <n v="7"/>
    <n v="-13.29"/>
    <x v="9"/>
    <x v="1"/>
  </r>
  <r>
    <x v="529"/>
    <x v="565"/>
    <x v="16"/>
    <x v="0"/>
    <x v="4"/>
    <s v="Sanford Liquid Accent Highlighters"/>
    <n v="10.69"/>
    <n v="2"/>
    <n v="2.27"/>
    <x v="9"/>
    <x v="1"/>
  </r>
  <r>
    <x v="529"/>
    <x v="565"/>
    <x v="16"/>
    <x v="2"/>
    <x v="6"/>
    <s v="SKILCRAFT Telephone Shoulder Rest, 2&quot; x 6.5&quot; x 2.5&quot;, Black"/>
    <n v="11.82"/>
    <n v="2"/>
    <n v="1.03"/>
    <x v="9"/>
    <x v="1"/>
  </r>
  <r>
    <x v="529"/>
    <x v="597"/>
    <x v="22"/>
    <x v="0"/>
    <x v="3"/>
    <s v="Avery Non-Stick Binders"/>
    <n v="3.59"/>
    <n v="1"/>
    <n v="1.1200000000000001"/>
    <x v="9"/>
    <x v="1"/>
  </r>
  <r>
    <x v="529"/>
    <x v="364"/>
    <x v="0"/>
    <x v="0"/>
    <x v="0"/>
    <s v="Xerox 212"/>
    <n v="36.29"/>
    <n v="7"/>
    <n v="12.7"/>
    <x v="9"/>
    <x v="1"/>
  </r>
  <r>
    <x v="529"/>
    <x v="364"/>
    <x v="0"/>
    <x v="2"/>
    <x v="6"/>
    <s v="Jabra SPEAK 410"/>
    <n v="150.38"/>
    <n v="2"/>
    <n v="15.04"/>
    <x v="9"/>
    <x v="1"/>
  </r>
  <r>
    <x v="529"/>
    <x v="96"/>
    <x v="0"/>
    <x v="0"/>
    <x v="0"/>
    <s v="TOPS 4 x 6 Fluorescent Color Memo Sheets, 500 Sheets per Pack"/>
    <n v="60.74"/>
    <n v="8"/>
    <n v="20.5"/>
    <x v="9"/>
    <x v="1"/>
  </r>
  <r>
    <x v="529"/>
    <x v="96"/>
    <x v="0"/>
    <x v="2"/>
    <x v="16"/>
    <s v="Canon PC-428 Personal Copier"/>
    <n v="479.98"/>
    <n v="3"/>
    <n v="161.99"/>
    <x v="9"/>
    <x v="1"/>
  </r>
  <r>
    <x v="529"/>
    <x v="96"/>
    <x v="0"/>
    <x v="0"/>
    <x v="3"/>
    <s v="Ibico Plastic Spiral Binding Combs"/>
    <n v="6.08"/>
    <n v="1"/>
    <n v="-10.34"/>
    <x v="9"/>
    <x v="1"/>
  </r>
  <r>
    <x v="530"/>
    <x v="597"/>
    <x v="0"/>
    <x v="0"/>
    <x v="0"/>
    <s v="Xerox 1999"/>
    <n v="15.55"/>
    <n v="3"/>
    <n v="5.44"/>
    <x v="9"/>
    <x v="1"/>
  </r>
  <r>
    <x v="530"/>
    <x v="597"/>
    <x v="0"/>
    <x v="1"/>
    <x v="13"/>
    <s v="KI Conference Tables"/>
    <n v="347.36"/>
    <n v="7"/>
    <n v="-69.47"/>
    <x v="9"/>
    <x v="1"/>
  </r>
  <r>
    <x v="530"/>
    <x v="597"/>
    <x v="0"/>
    <x v="0"/>
    <x v="0"/>
    <s v="Xerox 2"/>
    <n v="10.37"/>
    <n v="2"/>
    <n v="3.63"/>
    <x v="9"/>
    <x v="1"/>
  </r>
  <r>
    <x v="530"/>
    <x v="428"/>
    <x v="0"/>
    <x v="0"/>
    <x v="3"/>
    <s v="Avery Non-Stick Binders"/>
    <n v="3.59"/>
    <n v="4"/>
    <n v="-6.29"/>
    <x v="9"/>
    <x v="1"/>
  </r>
  <r>
    <x v="530"/>
    <x v="629"/>
    <x v="3"/>
    <x v="1"/>
    <x v="5"/>
    <s v="Novimex High-Tech Fabric Mesh Task Chair"/>
    <n v="454.27"/>
    <n v="8"/>
    <n v="-73.819999999999993"/>
    <x v="9"/>
    <x v="1"/>
  </r>
  <r>
    <x v="531"/>
    <x v="335"/>
    <x v="3"/>
    <x v="0"/>
    <x v="4"/>
    <s v="Boston 19500 Mighty Mite Electric Pencil Sharpener"/>
    <n v="60.45"/>
    <n v="3"/>
    <n v="16.32"/>
    <x v="9"/>
    <x v="1"/>
  </r>
  <r>
    <x v="531"/>
    <x v="335"/>
    <x v="3"/>
    <x v="1"/>
    <x v="13"/>
    <s v="Balt Solid Wood Rectangular Table"/>
    <n v="253.18"/>
    <n v="3"/>
    <n v="-31.65"/>
    <x v="9"/>
    <x v="1"/>
  </r>
  <r>
    <x v="531"/>
    <x v="252"/>
    <x v="7"/>
    <x v="2"/>
    <x v="6"/>
    <s v="ClearOne Communications CHAT 70 OCÂ Speaker Phone"/>
    <n v="158.99"/>
    <n v="1"/>
    <n v="41.34"/>
    <x v="9"/>
    <x v="1"/>
  </r>
  <r>
    <x v="531"/>
    <x v="252"/>
    <x v="7"/>
    <x v="1"/>
    <x v="5"/>
    <s v="Iceberg Nesting Folding Chair, 19w x 6d x 43h"/>
    <n v="291.10000000000002"/>
    <n v="5"/>
    <n v="75.69"/>
    <x v="9"/>
    <x v="1"/>
  </r>
  <r>
    <x v="531"/>
    <x v="259"/>
    <x v="17"/>
    <x v="0"/>
    <x v="4"/>
    <s v="Newell 319"/>
    <n v="79.36"/>
    <n v="4"/>
    <n v="23.81"/>
    <x v="9"/>
    <x v="1"/>
  </r>
  <r>
    <x v="531"/>
    <x v="486"/>
    <x v="26"/>
    <x v="1"/>
    <x v="5"/>
    <s v="Global Highback Leather Tilter in Burgundy"/>
    <n v="582.34"/>
    <n v="8"/>
    <n v="-29.12"/>
    <x v="9"/>
    <x v="1"/>
  </r>
  <r>
    <x v="532"/>
    <x v="706"/>
    <x v="3"/>
    <x v="0"/>
    <x v="1"/>
    <s v="Avery 507"/>
    <n v="5.76"/>
    <n v="2"/>
    <n v="2.65"/>
    <x v="9"/>
    <x v="1"/>
  </r>
  <r>
    <x v="532"/>
    <x v="597"/>
    <x v="12"/>
    <x v="2"/>
    <x v="6"/>
    <s v="Panasonic KX-TG6844B Expandable Digital Cordless Telephone"/>
    <n v="105.58"/>
    <n v="2"/>
    <n v="9.24"/>
    <x v="9"/>
    <x v="1"/>
  </r>
  <r>
    <x v="532"/>
    <x v="597"/>
    <x v="12"/>
    <x v="2"/>
    <x v="6"/>
    <s v="Plantronics MX500i Earset"/>
    <n v="68.72"/>
    <n v="2"/>
    <n v="-14.6"/>
    <x v="9"/>
    <x v="1"/>
  </r>
  <r>
    <x v="532"/>
    <x v="94"/>
    <x v="11"/>
    <x v="0"/>
    <x v="1"/>
    <s v="Avery 477"/>
    <n v="146.54"/>
    <n v="6"/>
    <n v="47.63"/>
    <x v="9"/>
    <x v="1"/>
  </r>
  <r>
    <x v="532"/>
    <x v="94"/>
    <x v="11"/>
    <x v="0"/>
    <x v="0"/>
    <s v="Xerox 1914"/>
    <n v="131.9"/>
    <n v="3"/>
    <n v="47.82"/>
    <x v="9"/>
    <x v="1"/>
  </r>
  <r>
    <x v="532"/>
    <x v="94"/>
    <x v="11"/>
    <x v="0"/>
    <x v="12"/>
    <s v="Tripp Lite TLP810NET Broadband Surge for Modem/Fax"/>
    <n v="203.88"/>
    <n v="5"/>
    <n v="20.39"/>
    <x v="9"/>
    <x v="1"/>
  </r>
  <r>
    <x v="532"/>
    <x v="94"/>
    <x v="11"/>
    <x v="0"/>
    <x v="3"/>
    <s v="Avery Self-Adhesive Photo Pockets for Polaroid Photos"/>
    <n v="14.3"/>
    <n v="7"/>
    <n v="-10.49"/>
    <x v="9"/>
    <x v="1"/>
  </r>
  <r>
    <x v="532"/>
    <x v="94"/>
    <x v="11"/>
    <x v="0"/>
    <x v="2"/>
    <s v="Fellowes Officeware Wire Shelving"/>
    <n v="718.64"/>
    <n v="10"/>
    <n v="-161.69"/>
    <x v="9"/>
    <x v="1"/>
  </r>
  <r>
    <x v="533"/>
    <x v="122"/>
    <x v="5"/>
    <x v="0"/>
    <x v="10"/>
    <s v="Laser &amp; Ink Jet Business Envelopes"/>
    <n v="10.67"/>
    <n v="1"/>
    <n v="4.91"/>
    <x v="9"/>
    <x v="1"/>
  </r>
  <r>
    <x v="533"/>
    <x v="122"/>
    <x v="5"/>
    <x v="0"/>
    <x v="2"/>
    <s v="Portable Personal File Box"/>
    <n v="36.630000000000003"/>
    <n v="3"/>
    <n v="9.89"/>
    <x v="9"/>
    <x v="1"/>
  </r>
  <r>
    <x v="533"/>
    <x v="122"/>
    <x v="5"/>
    <x v="1"/>
    <x v="8"/>
    <s v="Magna Visual Magnetic Picture Hangers"/>
    <n v="24.1"/>
    <n v="5"/>
    <n v="9.16"/>
    <x v="9"/>
    <x v="1"/>
  </r>
  <r>
    <x v="533"/>
    <x v="122"/>
    <x v="5"/>
    <x v="1"/>
    <x v="8"/>
    <s v="C-Line Cubicle Keepers Polyproplyene Holder With Velcro Backings"/>
    <n v="33.11"/>
    <n v="7"/>
    <n v="12.91"/>
    <x v="9"/>
    <x v="1"/>
  </r>
  <r>
    <x v="534"/>
    <x v="555"/>
    <x v="3"/>
    <x v="0"/>
    <x v="0"/>
    <s v="Xerox 1898"/>
    <n v="33.4"/>
    <n v="5"/>
    <n v="16.03"/>
    <x v="9"/>
    <x v="1"/>
  </r>
  <r>
    <x v="534"/>
    <x v="555"/>
    <x v="3"/>
    <x v="0"/>
    <x v="10"/>
    <s v="Strathmore #10 Envelopes, Ultimate White"/>
    <n v="210.84"/>
    <n v="4"/>
    <n v="103.31"/>
    <x v="9"/>
    <x v="1"/>
  </r>
  <r>
    <x v="535"/>
    <x v="662"/>
    <x v="14"/>
    <x v="2"/>
    <x v="6"/>
    <s v="Panasonic KX T7736-B Digital phone"/>
    <n v="299.89999999999998"/>
    <n v="2"/>
    <n v="74.98"/>
    <x v="9"/>
    <x v="1"/>
  </r>
  <r>
    <x v="535"/>
    <x v="410"/>
    <x v="26"/>
    <x v="2"/>
    <x v="15"/>
    <s v="Lexmark S315 Color Inkjet Printer"/>
    <n v="59.99"/>
    <n v="2"/>
    <n v="-46"/>
    <x v="9"/>
    <x v="1"/>
  </r>
  <r>
    <x v="535"/>
    <x v="410"/>
    <x v="26"/>
    <x v="2"/>
    <x v="16"/>
    <s v="Sharp 1540cs Digital Laser Copier"/>
    <n v="439.99"/>
    <n v="1"/>
    <n v="165"/>
    <x v="9"/>
    <x v="1"/>
  </r>
  <r>
    <x v="535"/>
    <x v="410"/>
    <x v="26"/>
    <x v="2"/>
    <x v="6"/>
    <s v="OtterBox Commuter Series Case - iPhone 5 &amp; 5s"/>
    <n v="87.96"/>
    <n v="5"/>
    <n v="30.79"/>
    <x v="9"/>
    <x v="1"/>
  </r>
  <r>
    <x v="535"/>
    <x v="410"/>
    <x v="26"/>
    <x v="1"/>
    <x v="8"/>
    <s v="Eldon Regeneration Recycled Desk Accessories, Black"/>
    <n v="15.49"/>
    <n v="4"/>
    <n v="3.68"/>
    <x v="9"/>
    <x v="1"/>
  </r>
  <r>
    <x v="535"/>
    <x v="426"/>
    <x v="6"/>
    <x v="0"/>
    <x v="12"/>
    <s v="Tripp Lite Isotel 6 Outlet Surge Protector with Fax/Modem Protection"/>
    <n v="182.91"/>
    <n v="3"/>
    <n v="53.04"/>
    <x v="9"/>
    <x v="1"/>
  </r>
  <r>
    <x v="535"/>
    <x v="45"/>
    <x v="20"/>
    <x v="2"/>
    <x v="15"/>
    <s v="Star Micronics TSP100 TSP143LAN Receipt Printer"/>
    <n v="1035.8"/>
    <n v="4"/>
    <n v="269.31"/>
    <x v="9"/>
    <x v="1"/>
  </r>
  <r>
    <x v="536"/>
    <x v="126"/>
    <x v="3"/>
    <x v="0"/>
    <x v="10"/>
    <s v="Poly String Tie Envelopes"/>
    <n v="14.28"/>
    <n v="7"/>
    <n v="6.71"/>
    <x v="9"/>
    <x v="1"/>
  </r>
  <r>
    <x v="536"/>
    <x v="187"/>
    <x v="14"/>
    <x v="0"/>
    <x v="14"/>
    <s v="Acme 10&quot; Easy Grip Assistive Scissors"/>
    <n v="70.12"/>
    <n v="4"/>
    <n v="21.04"/>
    <x v="9"/>
    <x v="1"/>
  </r>
  <r>
    <x v="536"/>
    <x v="73"/>
    <x v="20"/>
    <x v="0"/>
    <x v="4"/>
    <s v="Design Ebony Sketching Pencil"/>
    <n v="2.78"/>
    <n v="2"/>
    <n v="0.72"/>
    <x v="9"/>
    <x v="1"/>
  </r>
  <r>
    <x v="536"/>
    <x v="73"/>
    <x v="20"/>
    <x v="0"/>
    <x v="10"/>
    <s v="Blue String-Tie &amp; Button Interoffice Envelopes, 10 x 13"/>
    <n v="79.959999999999994"/>
    <n v="2"/>
    <n v="35.979999999999997"/>
    <x v="9"/>
    <x v="1"/>
  </r>
  <r>
    <x v="536"/>
    <x v="105"/>
    <x v="3"/>
    <x v="0"/>
    <x v="3"/>
    <s v="Prestige Round Ring Binders"/>
    <n v="9.73"/>
    <n v="2"/>
    <n v="3.28"/>
    <x v="9"/>
    <x v="1"/>
  </r>
  <r>
    <x v="536"/>
    <x v="105"/>
    <x v="3"/>
    <x v="0"/>
    <x v="10"/>
    <s v="Redi-Strip #10 Envelopes, 4 1/8 x 9 1/2"/>
    <n v="14.75"/>
    <n v="5"/>
    <n v="7.08"/>
    <x v="9"/>
    <x v="1"/>
  </r>
  <r>
    <x v="536"/>
    <x v="105"/>
    <x v="3"/>
    <x v="0"/>
    <x v="3"/>
    <s v="Acco Four Pocket Poly Ring Binder with Label Holder, Smoke, 1&quot;"/>
    <n v="29.8"/>
    <n v="5"/>
    <n v="9.31"/>
    <x v="9"/>
    <x v="1"/>
  </r>
  <r>
    <x v="536"/>
    <x v="105"/>
    <x v="3"/>
    <x v="0"/>
    <x v="1"/>
    <s v="Avery 4027 File Folder Labels for Dot Matrix Printers, 5000 Labels per Box, White"/>
    <n v="427.42"/>
    <n v="14"/>
    <n v="196.61"/>
    <x v="9"/>
    <x v="1"/>
  </r>
  <r>
    <x v="536"/>
    <x v="707"/>
    <x v="3"/>
    <x v="0"/>
    <x v="0"/>
    <s v="Xerox 191"/>
    <n v="19.98"/>
    <n v="1"/>
    <n v="9.39"/>
    <x v="9"/>
    <x v="1"/>
  </r>
  <r>
    <x v="536"/>
    <x v="707"/>
    <x v="3"/>
    <x v="0"/>
    <x v="3"/>
    <s v="GBC DocuBind P100 Manual Binding Machine"/>
    <n v="398.35"/>
    <n v="3"/>
    <n v="124.49"/>
    <x v="9"/>
    <x v="1"/>
  </r>
  <r>
    <x v="536"/>
    <x v="707"/>
    <x v="3"/>
    <x v="0"/>
    <x v="4"/>
    <s v="Newell 308"/>
    <n v="5.04"/>
    <n v="3"/>
    <n v="1.26"/>
    <x v="9"/>
    <x v="1"/>
  </r>
  <r>
    <x v="536"/>
    <x v="707"/>
    <x v="3"/>
    <x v="0"/>
    <x v="7"/>
    <s v="OIC Bulk Pack Metal Binder Clips"/>
    <n v="17.45"/>
    <n v="5"/>
    <n v="8.0299999999999994"/>
    <x v="9"/>
    <x v="1"/>
  </r>
  <r>
    <x v="536"/>
    <x v="707"/>
    <x v="3"/>
    <x v="1"/>
    <x v="5"/>
    <s v="Global Fabric Manager's Chair, Dark Gray"/>
    <n v="323.14"/>
    <n v="4"/>
    <n v="20.2"/>
    <x v="9"/>
    <x v="1"/>
  </r>
  <r>
    <x v="536"/>
    <x v="707"/>
    <x v="3"/>
    <x v="0"/>
    <x v="14"/>
    <s v="Acme Tagit Stainless Steel Antibacterial Scissors"/>
    <n v="29.7"/>
    <n v="3"/>
    <n v="8.02"/>
    <x v="9"/>
    <x v="1"/>
  </r>
  <r>
    <x v="536"/>
    <x v="707"/>
    <x v="3"/>
    <x v="2"/>
    <x v="6"/>
    <s v="Polycom SoundStation2 EX ConferenceÂ phone"/>
    <n v="1295.8399999999999"/>
    <n v="4"/>
    <n v="145.78"/>
    <x v="9"/>
    <x v="1"/>
  </r>
  <r>
    <x v="536"/>
    <x v="707"/>
    <x v="3"/>
    <x v="0"/>
    <x v="2"/>
    <s v="Mobile Personal File Cube"/>
    <n v="46.84"/>
    <n v="2"/>
    <n v="12.65"/>
    <x v="9"/>
    <x v="1"/>
  </r>
  <r>
    <x v="536"/>
    <x v="707"/>
    <x v="3"/>
    <x v="1"/>
    <x v="11"/>
    <s v="DMI Eclipse Executive Suite Bookcases"/>
    <n v="425.83"/>
    <n v="1"/>
    <n v="20.04"/>
    <x v="9"/>
    <x v="1"/>
  </r>
  <r>
    <x v="537"/>
    <x v="139"/>
    <x v="2"/>
    <x v="2"/>
    <x v="9"/>
    <s v="SanDisk Ultra 32 GB MicroSDHC Class 10 Memory Card"/>
    <n v="35.36"/>
    <n v="2"/>
    <n v="-3.09"/>
    <x v="10"/>
    <x v="1"/>
  </r>
  <r>
    <x v="537"/>
    <x v="139"/>
    <x v="2"/>
    <x v="0"/>
    <x v="7"/>
    <s v="Brites Rubber Bands, 1 1/2 oz. Box"/>
    <n v="3.17"/>
    <n v="2"/>
    <n v="-0.71"/>
    <x v="10"/>
    <x v="1"/>
  </r>
  <r>
    <x v="537"/>
    <x v="87"/>
    <x v="20"/>
    <x v="2"/>
    <x v="6"/>
    <s v="Cush Cases Heavy Duty Rugged Cover Case for Samsung Galaxy S5 - Purple"/>
    <n v="4.95"/>
    <n v="1"/>
    <n v="1.34"/>
    <x v="10"/>
    <x v="1"/>
  </r>
  <r>
    <x v="537"/>
    <x v="329"/>
    <x v="20"/>
    <x v="0"/>
    <x v="0"/>
    <s v="Avoid Verbal Orders Carbonless Minifold Book"/>
    <n v="13.52"/>
    <n v="4"/>
    <n v="6.22"/>
    <x v="10"/>
    <x v="1"/>
  </r>
  <r>
    <x v="537"/>
    <x v="329"/>
    <x v="20"/>
    <x v="1"/>
    <x v="8"/>
    <s v="Howard Miller 11-1/2&quot; Diameter Ridgewood Wall Clock"/>
    <n v="259.7"/>
    <n v="5"/>
    <n v="106.48"/>
    <x v="10"/>
    <x v="1"/>
  </r>
  <r>
    <x v="537"/>
    <x v="329"/>
    <x v="20"/>
    <x v="2"/>
    <x v="6"/>
    <s v="Plantronics MX500i Earset"/>
    <n v="42.95"/>
    <n v="1"/>
    <n v="1.29"/>
    <x v="10"/>
    <x v="1"/>
  </r>
  <r>
    <x v="537"/>
    <x v="329"/>
    <x v="20"/>
    <x v="2"/>
    <x v="9"/>
    <s v="Razer Tiamat Over Ear 7.1 Surround Sound PC Gaming Headset"/>
    <n v="1399.93"/>
    <n v="7"/>
    <n v="601.97"/>
    <x v="10"/>
    <x v="1"/>
  </r>
  <r>
    <x v="537"/>
    <x v="329"/>
    <x v="20"/>
    <x v="2"/>
    <x v="6"/>
    <s v="Xblue XB-1670-86 X16 SmallÂ Office TelephoneÂ - Titanium"/>
    <n v="503.96"/>
    <n v="4"/>
    <n v="125.99"/>
    <x v="10"/>
    <x v="1"/>
  </r>
  <r>
    <x v="537"/>
    <x v="41"/>
    <x v="11"/>
    <x v="0"/>
    <x v="4"/>
    <s v="Lumber Crayons"/>
    <n v="7.88"/>
    <n v="1"/>
    <n v="1.77"/>
    <x v="10"/>
    <x v="1"/>
  </r>
  <r>
    <x v="537"/>
    <x v="493"/>
    <x v="13"/>
    <x v="1"/>
    <x v="13"/>
    <s v="Iceberg OfficeWorks 42&quot; Round Tables"/>
    <n v="301.95999999999998"/>
    <n v="2"/>
    <n v="45.29"/>
    <x v="10"/>
    <x v="1"/>
  </r>
  <r>
    <x v="537"/>
    <x v="645"/>
    <x v="20"/>
    <x v="1"/>
    <x v="5"/>
    <s v="Global Highback Leather Tilter in Burgundy"/>
    <n v="327.56"/>
    <n v="4"/>
    <n v="21.84"/>
    <x v="10"/>
    <x v="1"/>
  </r>
  <r>
    <x v="537"/>
    <x v="467"/>
    <x v="20"/>
    <x v="1"/>
    <x v="5"/>
    <s v="Hon Comfortask Task/Swivel Chairs"/>
    <n v="205.16"/>
    <n v="2"/>
    <n v="13.68"/>
    <x v="10"/>
    <x v="1"/>
  </r>
  <r>
    <x v="538"/>
    <x v="117"/>
    <x v="3"/>
    <x v="1"/>
    <x v="13"/>
    <s v="Bevis Round Bullnose 29&quot; High Table Top"/>
    <n v="1038.8399999999999"/>
    <n v="5"/>
    <n v="51.94"/>
    <x v="10"/>
    <x v="1"/>
  </r>
  <r>
    <x v="538"/>
    <x v="708"/>
    <x v="22"/>
    <x v="2"/>
    <x v="9"/>
    <s v="Logitech K350 2.4Ghz Wireless Keyboard"/>
    <n v="447.93"/>
    <n v="9"/>
    <n v="49.27"/>
    <x v="10"/>
    <x v="1"/>
  </r>
  <r>
    <x v="538"/>
    <x v="308"/>
    <x v="20"/>
    <x v="1"/>
    <x v="5"/>
    <s v="Global Armless Task Chair, Royal Blue"/>
    <n v="109.76"/>
    <n v="2"/>
    <n v="8.5399999999999991"/>
    <x v="10"/>
    <x v="1"/>
  </r>
  <r>
    <x v="538"/>
    <x v="235"/>
    <x v="3"/>
    <x v="1"/>
    <x v="8"/>
    <s v="Contemporary Wood/Metal Frame"/>
    <n v="96.96"/>
    <n v="6"/>
    <n v="33.94"/>
    <x v="10"/>
    <x v="1"/>
  </r>
  <r>
    <x v="538"/>
    <x v="235"/>
    <x v="3"/>
    <x v="0"/>
    <x v="3"/>
    <s v="GBC Premium Transparent Covers with Diagonal Lined Pattern"/>
    <n v="117.49"/>
    <n v="7"/>
    <n v="41.12"/>
    <x v="10"/>
    <x v="1"/>
  </r>
  <r>
    <x v="538"/>
    <x v="235"/>
    <x v="3"/>
    <x v="0"/>
    <x v="3"/>
    <s v="Cardinal Holdit Business Card Pockets"/>
    <n v="11.95"/>
    <n v="3"/>
    <n v="4.18"/>
    <x v="10"/>
    <x v="1"/>
  </r>
  <r>
    <x v="538"/>
    <x v="235"/>
    <x v="3"/>
    <x v="1"/>
    <x v="11"/>
    <s v="O'Sullivan Living Dimensions 3-Shelf Bookcases"/>
    <n v="512.5"/>
    <n v="3"/>
    <n v="-30.15"/>
    <x v="10"/>
    <x v="1"/>
  </r>
  <r>
    <x v="538"/>
    <x v="341"/>
    <x v="20"/>
    <x v="1"/>
    <x v="5"/>
    <s v="Hon Olson Stacker Chairs"/>
    <n v="2621.3200000000002"/>
    <n v="11"/>
    <n v="553.39"/>
    <x v="10"/>
    <x v="1"/>
  </r>
  <r>
    <x v="538"/>
    <x v="323"/>
    <x v="0"/>
    <x v="0"/>
    <x v="3"/>
    <s v="GBC Premium Transparent Covers with Diagonal Lined Pattern"/>
    <n v="29.37"/>
    <n v="7"/>
    <n v="-47"/>
    <x v="10"/>
    <x v="1"/>
  </r>
  <r>
    <x v="538"/>
    <x v="323"/>
    <x v="0"/>
    <x v="2"/>
    <x v="6"/>
    <s v="Aastra 6757i CT Wireless VoIP phone"/>
    <n v="344.7"/>
    <n v="2"/>
    <n v="38.78"/>
    <x v="10"/>
    <x v="1"/>
  </r>
  <r>
    <x v="538"/>
    <x v="709"/>
    <x v="6"/>
    <x v="0"/>
    <x v="12"/>
    <s v="Eureka Hand Vacuum, Bagless"/>
    <n v="197.72"/>
    <n v="4"/>
    <n v="55.36"/>
    <x v="10"/>
    <x v="1"/>
  </r>
  <r>
    <x v="539"/>
    <x v="619"/>
    <x v="3"/>
    <x v="2"/>
    <x v="6"/>
    <s v="Cisco IP Phone 7961G-GE VoIP phone"/>
    <n v="1212.8499999999999"/>
    <n v="7"/>
    <n v="106.12"/>
    <x v="10"/>
    <x v="1"/>
  </r>
  <r>
    <x v="539"/>
    <x v="619"/>
    <x v="3"/>
    <x v="2"/>
    <x v="9"/>
    <s v="Logitech Trackman Marble Mouse"/>
    <n v="89.97"/>
    <n v="3"/>
    <n v="37.79"/>
    <x v="10"/>
    <x v="1"/>
  </r>
  <r>
    <x v="539"/>
    <x v="619"/>
    <x v="3"/>
    <x v="1"/>
    <x v="8"/>
    <s v="Coloredge Poster Frame"/>
    <n v="42.6"/>
    <n v="3"/>
    <n v="16.61"/>
    <x v="10"/>
    <x v="1"/>
  </r>
  <r>
    <x v="539"/>
    <x v="10"/>
    <x v="0"/>
    <x v="0"/>
    <x v="10"/>
    <s v="#10 Gummed Flap White Envelopes, 100/Box"/>
    <n v="6.61"/>
    <n v="2"/>
    <n v="2.15"/>
    <x v="10"/>
    <x v="1"/>
  </r>
  <r>
    <x v="539"/>
    <x v="470"/>
    <x v="20"/>
    <x v="1"/>
    <x v="5"/>
    <s v="Office Star - Mid Back Dual function Ergonomic High Back Chair with 2-Way Adjustable Arms"/>
    <n v="1448.82"/>
    <n v="10"/>
    <n v="209.27"/>
    <x v="10"/>
    <x v="1"/>
  </r>
  <r>
    <x v="540"/>
    <x v="169"/>
    <x v="25"/>
    <x v="1"/>
    <x v="5"/>
    <s v="Harbour Creations Steel Folding Chair"/>
    <n v="207"/>
    <n v="3"/>
    <n v="25.88"/>
    <x v="10"/>
    <x v="1"/>
  </r>
  <r>
    <x v="540"/>
    <x v="329"/>
    <x v="16"/>
    <x v="0"/>
    <x v="12"/>
    <s v="Belkin 325VA UPS Surge Protector, 6'"/>
    <n v="387.14"/>
    <n v="4"/>
    <n v="24.2"/>
    <x v="10"/>
    <x v="1"/>
  </r>
  <r>
    <x v="540"/>
    <x v="241"/>
    <x v="20"/>
    <x v="0"/>
    <x v="3"/>
    <s v="Wilson Jones 1&quot; Hanging DublLock Ring Binders"/>
    <n v="25.34"/>
    <n v="6"/>
    <n v="8.8699999999999992"/>
    <x v="10"/>
    <x v="1"/>
  </r>
  <r>
    <x v="540"/>
    <x v="534"/>
    <x v="1"/>
    <x v="0"/>
    <x v="1"/>
    <s v="Avery 476"/>
    <n v="19.82"/>
    <n v="6"/>
    <n v="6.44"/>
    <x v="10"/>
    <x v="1"/>
  </r>
  <r>
    <x v="540"/>
    <x v="176"/>
    <x v="3"/>
    <x v="0"/>
    <x v="2"/>
    <s v="Hanging Personal Folder File"/>
    <n v="62.8"/>
    <n v="4"/>
    <n v="15.7"/>
    <x v="10"/>
    <x v="1"/>
  </r>
  <r>
    <x v="540"/>
    <x v="318"/>
    <x v="22"/>
    <x v="0"/>
    <x v="3"/>
    <s v="Avery Trapezoid Ring Binder, 3&quot; Capacity, Black, 1040 sheets"/>
    <n v="98.35"/>
    <n v="3"/>
    <n v="35.65"/>
    <x v="10"/>
    <x v="1"/>
  </r>
  <r>
    <x v="540"/>
    <x v="710"/>
    <x v="10"/>
    <x v="0"/>
    <x v="3"/>
    <s v="Insertable Tab Post Binder Dividers"/>
    <n v="7.22"/>
    <n v="3"/>
    <n v="-5.53"/>
    <x v="10"/>
    <x v="1"/>
  </r>
  <r>
    <x v="540"/>
    <x v="710"/>
    <x v="10"/>
    <x v="0"/>
    <x v="14"/>
    <s v="Acme Titanium Bonded Scissors"/>
    <n v="27.2"/>
    <n v="4"/>
    <n v="2.04"/>
    <x v="10"/>
    <x v="1"/>
  </r>
  <r>
    <x v="541"/>
    <x v="711"/>
    <x v="12"/>
    <x v="0"/>
    <x v="10"/>
    <s v="Redi-Strip #10 Envelopes, 4 1/8 x 9 1/2"/>
    <n v="7.08"/>
    <n v="3"/>
    <n v="2.48"/>
    <x v="10"/>
    <x v="1"/>
  </r>
  <r>
    <x v="541"/>
    <x v="711"/>
    <x v="12"/>
    <x v="0"/>
    <x v="3"/>
    <s v="UniKeep View Case Binders"/>
    <n v="4.4000000000000004"/>
    <n v="3"/>
    <n v="-3.52"/>
    <x v="10"/>
    <x v="1"/>
  </r>
  <r>
    <x v="542"/>
    <x v="119"/>
    <x v="3"/>
    <x v="1"/>
    <x v="5"/>
    <s v="Safco Contoured Stacking Chairs"/>
    <n v="190.72"/>
    <n v="1"/>
    <n v="11.92"/>
    <x v="10"/>
    <x v="1"/>
  </r>
  <r>
    <x v="542"/>
    <x v="411"/>
    <x v="7"/>
    <x v="0"/>
    <x v="7"/>
    <s v="Rubber Band Ball"/>
    <n v="26.18"/>
    <n v="7"/>
    <n v="0.52"/>
    <x v="10"/>
    <x v="1"/>
  </r>
  <r>
    <x v="542"/>
    <x v="411"/>
    <x v="7"/>
    <x v="0"/>
    <x v="0"/>
    <s v="Loose Memo Sheets"/>
    <n v="7.3"/>
    <n v="2"/>
    <n v="3.43"/>
    <x v="10"/>
    <x v="1"/>
  </r>
  <r>
    <x v="542"/>
    <x v="119"/>
    <x v="2"/>
    <x v="0"/>
    <x v="10"/>
    <s v="White Envelopes, White Envelopes with Clear Poly Window"/>
    <n v="24.4"/>
    <n v="2"/>
    <n v="7.93"/>
    <x v="10"/>
    <x v="1"/>
  </r>
  <r>
    <x v="542"/>
    <x v="149"/>
    <x v="45"/>
    <x v="1"/>
    <x v="5"/>
    <s v="Safco Contoured Stacking Chairs"/>
    <n v="715.2"/>
    <n v="3"/>
    <n v="178.8"/>
    <x v="10"/>
    <x v="1"/>
  </r>
  <r>
    <x v="542"/>
    <x v="85"/>
    <x v="16"/>
    <x v="0"/>
    <x v="3"/>
    <s v="Avery Hanging File Binders"/>
    <n v="16.149999999999999"/>
    <n v="9"/>
    <n v="-12.92"/>
    <x v="10"/>
    <x v="1"/>
  </r>
  <r>
    <x v="542"/>
    <x v="85"/>
    <x v="16"/>
    <x v="0"/>
    <x v="3"/>
    <s v="GBC DocuBind TL300 Electric Binding System"/>
    <n v="1345.49"/>
    <n v="5"/>
    <n v="-1031.54"/>
    <x v="10"/>
    <x v="1"/>
  </r>
  <r>
    <x v="542"/>
    <x v="712"/>
    <x v="0"/>
    <x v="0"/>
    <x v="0"/>
    <s v="Xerox 1886"/>
    <n v="76.64"/>
    <n v="2"/>
    <n v="26.82"/>
    <x v="10"/>
    <x v="1"/>
  </r>
  <r>
    <x v="542"/>
    <x v="579"/>
    <x v="0"/>
    <x v="0"/>
    <x v="4"/>
    <s v="Lumber Crayons"/>
    <n v="23.64"/>
    <n v="3"/>
    <n v="5.32"/>
    <x v="10"/>
    <x v="1"/>
  </r>
  <r>
    <x v="542"/>
    <x v="579"/>
    <x v="0"/>
    <x v="0"/>
    <x v="2"/>
    <s v="Gould Plastics 9-Pocket Panel Bin, 18-3/8w x 5-1/4d x 20-1/2h, Black"/>
    <n v="84.78"/>
    <n v="2"/>
    <n v="-16.96"/>
    <x v="10"/>
    <x v="1"/>
  </r>
  <r>
    <x v="542"/>
    <x v="579"/>
    <x v="0"/>
    <x v="1"/>
    <x v="8"/>
    <s v="Tenex Chairmats For Use with Hard Floors"/>
    <n v="64.959999999999994"/>
    <n v="5"/>
    <n v="-84.45"/>
    <x v="10"/>
    <x v="1"/>
  </r>
  <r>
    <x v="542"/>
    <x v="579"/>
    <x v="0"/>
    <x v="0"/>
    <x v="3"/>
    <s v="Avery Recycled Flexi-View Covers for Binding Systems"/>
    <n v="32.06"/>
    <n v="10"/>
    <n v="-51.3"/>
    <x v="10"/>
    <x v="1"/>
  </r>
  <r>
    <x v="542"/>
    <x v="579"/>
    <x v="0"/>
    <x v="0"/>
    <x v="2"/>
    <s v="Fellowes Recycled Storage Drawers"/>
    <n v="177.65"/>
    <n v="2"/>
    <n v="-28.87"/>
    <x v="10"/>
    <x v="1"/>
  </r>
  <r>
    <x v="542"/>
    <x v="579"/>
    <x v="0"/>
    <x v="2"/>
    <x v="15"/>
    <s v="Canon PC170 Desktop Personal Copier"/>
    <n v="287.91000000000003"/>
    <n v="3"/>
    <n v="33.590000000000003"/>
    <x v="10"/>
    <x v="1"/>
  </r>
  <r>
    <x v="543"/>
    <x v="276"/>
    <x v="32"/>
    <x v="0"/>
    <x v="4"/>
    <s v="American Pencil"/>
    <n v="11.65"/>
    <n v="5"/>
    <n v="3.38"/>
    <x v="10"/>
    <x v="1"/>
  </r>
  <r>
    <x v="543"/>
    <x v="713"/>
    <x v="3"/>
    <x v="0"/>
    <x v="7"/>
    <s v="Advantus Plastic Paper Clips"/>
    <n v="5"/>
    <n v="1"/>
    <n v="2.4"/>
    <x v="10"/>
    <x v="1"/>
  </r>
  <r>
    <x v="543"/>
    <x v="713"/>
    <x v="3"/>
    <x v="2"/>
    <x v="9"/>
    <s v="Logitech G19 Programmable Gaming Keyboard"/>
    <n v="371.97"/>
    <n v="3"/>
    <n v="66.95"/>
    <x v="10"/>
    <x v="1"/>
  </r>
  <r>
    <x v="543"/>
    <x v="42"/>
    <x v="27"/>
    <x v="0"/>
    <x v="7"/>
    <s v="Alliance Rubber Bands"/>
    <n v="5.04"/>
    <n v="3"/>
    <n v="0.2"/>
    <x v="10"/>
    <x v="1"/>
  </r>
  <r>
    <x v="543"/>
    <x v="42"/>
    <x v="27"/>
    <x v="0"/>
    <x v="0"/>
    <s v="Xerox 1988"/>
    <n v="92.94"/>
    <n v="3"/>
    <n v="41.82"/>
    <x v="10"/>
    <x v="1"/>
  </r>
  <r>
    <x v="543"/>
    <x v="42"/>
    <x v="27"/>
    <x v="1"/>
    <x v="8"/>
    <s v="Executive Impressions 14&quot; Contract Wall Clock"/>
    <n v="66.69"/>
    <n v="3"/>
    <n v="22.01"/>
    <x v="10"/>
    <x v="1"/>
  </r>
  <r>
    <x v="543"/>
    <x v="42"/>
    <x v="27"/>
    <x v="0"/>
    <x v="3"/>
    <s v="Deluxe Heavy-Duty Vinyl Round Ring Binder"/>
    <n v="91.68"/>
    <n v="5"/>
    <n v="28.65"/>
    <x v="10"/>
    <x v="1"/>
  </r>
  <r>
    <x v="543"/>
    <x v="482"/>
    <x v="20"/>
    <x v="0"/>
    <x v="3"/>
    <s v="Storex Dura Pro Binders"/>
    <n v="52.27"/>
    <n v="11"/>
    <n v="17.64"/>
    <x v="10"/>
    <x v="1"/>
  </r>
  <r>
    <x v="543"/>
    <x v="482"/>
    <x v="20"/>
    <x v="0"/>
    <x v="0"/>
    <s v="Great White Multi-Use Recycled Paper (20Lb. and 84 Bright)"/>
    <n v="17.940000000000001"/>
    <n v="3"/>
    <n v="8.07"/>
    <x v="10"/>
    <x v="1"/>
  </r>
  <r>
    <x v="543"/>
    <x v="257"/>
    <x v="0"/>
    <x v="0"/>
    <x v="3"/>
    <s v="Wilson Jones Leather-Like Binders with DublLock Round Rings"/>
    <n v="10.48"/>
    <n v="6"/>
    <n v="-17.29"/>
    <x v="10"/>
    <x v="1"/>
  </r>
  <r>
    <x v="543"/>
    <x v="661"/>
    <x v="3"/>
    <x v="2"/>
    <x v="9"/>
    <s v="Microsoft Arc Touch Mouse"/>
    <n v="119.9"/>
    <n v="2"/>
    <n v="43.16"/>
    <x v="10"/>
    <x v="1"/>
  </r>
  <r>
    <x v="543"/>
    <x v="663"/>
    <x v="6"/>
    <x v="0"/>
    <x v="12"/>
    <s v="Holmes Replacement Filter for HEPA Air Cleaner, Large Room"/>
    <n v="44.43"/>
    <n v="3"/>
    <n v="18.66"/>
    <x v="10"/>
    <x v="1"/>
  </r>
  <r>
    <x v="543"/>
    <x v="663"/>
    <x v="6"/>
    <x v="2"/>
    <x v="6"/>
    <s v="AT&amp;T 17929 Lendline Telephone"/>
    <n v="226.2"/>
    <n v="5"/>
    <n v="58.81"/>
    <x v="10"/>
    <x v="1"/>
  </r>
  <r>
    <x v="543"/>
    <x v="663"/>
    <x v="6"/>
    <x v="1"/>
    <x v="8"/>
    <s v="Deflect-o Glass Clear Studded Chair Mats"/>
    <n v="186.54"/>
    <n v="3"/>
    <n v="41.04"/>
    <x v="10"/>
    <x v="1"/>
  </r>
  <r>
    <x v="543"/>
    <x v="663"/>
    <x v="6"/>
    <x v="0"/>
    <x v="4"/>
    <s v="Hunt PowerHouse Electric Pencil Sharpener, Blue"/>
    <n v="265.86"/>
    <n v="7"/>
    <n v="79.760000000000005"/>
    <x v="10"/>
    <x v="1"/>
  </r>
  <r>
    <x v="543"/>
    <x v="663"/>
    <x v="6"/>
    <x v="0"/>
    <x v="4"/>
    <s v="Newell 314"/>
    <n v="27.9"/>
    <n v="5"/>
    <n v="6.98"/>
    <x v="10"/>
    <x v="1"/>
  </r>
  <r>
    <x v="543"/>
    <x v="122"/>
    <x v="30"/>
    <x v="2"/>
    <x v="6"/>
    <s v="Cisco SPA508G"/>
    <n v="263.95999999999998"/>
    <n v="4"/>
    <n v="76.55"/>
    <x v="10"/>
    <x v="1"/>
  </r>
  <r>
    <x v="543"/>
    <x v="435"/>
    <x v="20"/>
    <x v="0"/>
    <x v="2"/>
    <s v="Fellowes Desktop Hanging File Manager"/>
    <n v="67.150000000000006"/>
    <n v="5"/>
    <n v="16.79"/>
    <x v="10"/>
    <x v="1"/>
  </r>
  <r>
    <x v="543"/>
    <x v="435"/>
    <x v="20"/>
    <x v="2"/>
    <x v="6"/>
    <s v="Mitel MiVoice 5330e IP Phone"/>
    <n v="549.98"/>
    <n v="2"/>
    <n v="142.99"/>
    <x v="10"/>
    <x v="1"/>
  </r>
  <r>
    <x v="543"/>
    <x v="435"/>
    <x v="20"/>
    <x v="1"/>
    <x v="8"/>
    <s v="Nu-Dell EZ-Mount Plastic Wall Frames"/>
    <n v="11.82"/>
    <n v="3"/>
    <n v="4.7300000000000004"/>
    <x v="10"/>
    <x v="1"/>
  </r>
  <r>
    <x v="543"/>
    <x v="435"/>
    <x v="20"/>
    <x v="2"/>
    <x v="15"/>
    <s v="Zebra ZM400 Thermal Label Printer"/>
    <n v="4643.8"/>
    <n v="4"/>
    <n v="2229.02"/>
    <x v="10"/>
    <x v="1"/>
  </r>
  <r>
    <x v="543"/>
    <x v="435"/>
    <x v="20"/>
    <x v="1"/>
    <x v="5"/>
    <s v="Hon 4070 Series Pagoda Round Back Stacking Chairs"/>
    <n v="577.76"/>
    <n v="2"/>
    <n v="115.55"/>
    <x v="10"/>
    <x v="1"/>
  </r>
  <r>
    <x v="543"/>
    <x v="270"/>
    <x v="25"/>
    <x v="0"/>
    <x v="7"/>
    <s v="OIC Binder Clips"/>
    <n v="31.5"/>
    <n v="11"/>
    <n v="11.81"/>
    <x v="10"/>
    <x v="1"/>
  </r>
  <r>
    <x v="543"/>
    <x v="270"/>
    <x v="25"/>
    <x v="0"/>
    <x v="1"/>
    <s v="Permanent Self-Adhesive File Folder Labels for Typewriters, 1 1/8 x 3 1/2, White"/>
    <n v="5.04"/>
    <n v="1"/>
    <n v="1.64"/>
    <x v="10"/>
    <x v="1"/>
  </r>
  <r>
    <x v="543"/>
    <x v="270"/>
    <x v="25"/>
    <x v="0"/>
    <x v="3"/>
    <s v="Poly Designer Cover &amp; Back"/>
    <n v="39.880000000000003"/>
    <n v="7"/>
    <n v="-29.24"/>
    <x v="10"/>
    <x v="1"/>
  </r>
  <r>
    <x v="543"/>
    <x v="270"/>
    <x v="25"/>
    <x v="1"/>
    <x v="8"/>
    <s v="Eldon Wave Desk Accessories"/>
    <n v="4.71"/>
    <n v="1"/>
    <n v="1.41"/>
    <x v="10"/>
    <x v="1"/>
  </r>
  <r>
    <x v="543"/>
    <x v="87"/>
    <x v="45"/>
    <x v="1"/>
    <x v="11"/>
    <s v="Riverside Palais Royal Lawyers Bookcase, Royale Cherry Finish"/>
    <n v="4404.8999999999996"/>
    <n v="5"/>
    <n v="1013.13"/>
    <x v="10"/>
    <x v="1"/>
  </r>
  <r>
    <x v="544"/>
    <x v="693"/>
    <x v="2"/>
    <x v="0"/>
    <x v="0"/>
    <s v="While You Were Out Pads, 50 per Pad, 4 x 5 1/4, Green Cycle"/>
    <n v="11.35"/>
    <n v="3"/>
    <n v="4.12"/>
    <x v="10"/>
    <x v="1"/>
  </r>
  <r>
    <x v="544"/>
    <x v="423"/>
    <x v="24"/>
    <x v="0"/>
    <x v="3"/>
    <s v="Binder Posts"/>
    <n v="17.22"/>
    <n v="3"/>
    <n v="7.92"/>
    <x v="10"/>
    <x v="1"/>
  </r>
  <r>
    <x v="544"/>
    <x v="423"/>
    <x v="24"/>
    <x v="1"/>
    <x v="13"/>
    <s v="Bevis Round Conference Table Top &amp; Single Column Base"/>
    <n v="1024.3800000000001"/>
    <n v="7"/>
    <n v="215.12"/>
    <x v="10"/>
    <x v="1"/>
  </r>
  <r>
    <x v="544"/>
    <x v="423"/>
    <x v="24"/>
    <x v="0"/>
    <x v="10"/>
    <s v="#10- 4 1/8&quot; x 9 1/2&quot; Recycled Envelopes"/>
    <n v="26.22"/>
    <n v="3"/>
    <n v="12.32"/>
    <x v="10"/>
    <x v="1"/>
  </r>
  <r>
    <x v="544"/>
    <x v="423"/>
    <x v="24"/>
    <x v="0"/>
    <x v="0"/>
    <s v="Xerox 1978"/>
    <n v="17.34"/>
    <n v="3"/>
    <n v="8.5"/>
    <x v="10"/>
    <x v="1"/>
  </r>
  <r>
    <x v="544"/>
    <x v="222"/>
    <x v="20"/>
    <x v="2"/>
    <x v="15"/>
    <s v="Zebra ZM400 Thermal Label Printer"/>
    <n v="2321.9"/>
    <n v="2"/>
    <n v="1114.51"/>
    <x v="10"/>
    <x v="1"/>
  </r>
  <r>
    <x v="544"/>
    <x v="222"/>
    <x v="20"/>
    <x v="0"/>
    <x v="2"/>
    <s v="Perma STOR-ALL Hanging File Box, 13 1/8&quot;W x 12 1/4&quot;D x 10 1/2&quot;H"/>
    <n v="17.940000000000001"/>
    <n v="3"/>
    <n v="3.05"/>
    <x v="10"/>
    <x v="1"/>
  </r>
  <r>
    <x v="544"/>
    <x v="265"/>
    <x v="20"/>
    <x v="0"/>
    <x v="2"/>
    <s v="Tennsco Industrial Shelving"/>
    <n v="244.55"/>
    <n v="5"/>
    <n v="4.8899999999999997"/>
    <x v="10"/>
    <x v="1"/>
  </r>
  <r>
    <x v="544"/>
    <x v="265"/>
    <x v="20"/>
    <x v="0"/>
    <x v="10"/>
    <s v="Poly String Tie Envelopes"/>
    <n v="12.24"/>
    <n v="6"/>
    <n v="5.75"/>
    <x v="10"/>
    <x v="1"/>
  </r>
  <r>
    <x v="544"/>
    <x v="265"/>
    <x v="20"/>
    <x v="2"/>
    <x v="9"/>
    <s v="AmazonBasics 3-Button USB Wired Mouse"/>
    <n v="13.98"/>
    <n v="2"/>
    <n v="6.01"/>
    <x v="10"/>
    <x v="1"/>
  </r>
  <r>
    <x v="544"/>
    <x v="265"/>
    <x v="20"/>
    <x v="2"/>
    <x v="9"/>
    <s v="LogitechÂ VX Revolution Cordless Laser Mouse for Notebooks (Black)"/>
    <n v="899.95"/>
    <n v="5"/>
    <n v="54"/>
    <x v="10"/>
    <x v="1"/>
  </r>
  <r>
    <x v="544"/>
    <x v="618"/>
    <x v="3"/>
    <x v="0"/>
    <x v="7"/>
    <s v="OIC Binder Clips, Mini, 1/4&quot; Capacity, Black"/>
    <n v="2.48"/>
    <n v="2"/>
    <n v="1.17"/>
    <x v="10"/>
    <x v="1"/>
  </r>
  <r>
    <x v="544"/>
    <x v="408"/>
    <x v="18"/>
    <x v="0"/>
    <x v="3"/>
    <s v="Avery Poly Binder Pockets"/>
    <n v="10.74"/>
    <n v="3"/>
    <n v="5.16"/>
    <x v="10"/>
    <x v="1"/>
  </r>
  <r>
    <x v="545"/>
    <x v="545"/>
    <x v="3"/>
    <x v="2"/>
    <x v="9"/>
    <s v="Microsoft Sculpt Comfort Mouse"/>
    <n v="79.900000000000006"/>
    <n v="2"/>
    <n v="35.159999999999997"/>
    <x v="10"/>
    <x v="1"/>
  </r>
  <r>
    <x v="545"/>
    <x v="571"/>
    <x v="18"/>
    <x v="0"/>
    <x v="2"/>
    <s v="Letter Size Cart"/>
    <n v="714.3"/>
    <n v="5"/>
    <n v="207.15"/>
    <x v="10"/>
    <x v="1"/>
  </r>
  <r>
    <x v="545"/>
    <x v="675"/>
    <x v="28"/>
    <x v="0"/>
    <x v="12"/>
    <s v="Hoover Shoulder Vac Commercial Portable Vacuum"/>
    <n v="715.64"/>
    <n v="2"/>
    <n v="178.91"/>
    <x v="10"/>
    <x v="1"/>
  </r>
  <r>
    <x v="545"/>
    <x v="675"/>
    <x v="28"/>
    <x v="0"/>
    <x v="2"/>
    <s v="Tennsco 6- and 18-Compartment Lockers"/>
    <n v="795.51"/>
    <n v="3"/>
    <n v="143.19"/>
    <x v="10"/>
    <x v="1"/>
  </r>
  <r>
    <x v="545"/>
    <x v="675"/>
    <x v="28"/>
    <x v="2"/>
    <x v="16"/>
    <s v="Sharp 1540cs Digital Laser Copier"/>
    <n v="549.99"/>
    <n v="1"/>
    <n v="275"/>
    <x v="10"/>
    <x v="1"/>
  </r>
  <r>
    <x v="545"/>
    <x v="675"/>
    <x v="28"/>
    <x v="0"/>
    <x v="3"/>
    <s v="GBC Standard Therm-A-Bind Covers"/>
    <n v="74.760000000000005"/>
    <n v="3"/>
    <n v="34.39"/>
    <x v="10"/>
    <x v="1"/>
  </r>
  <r>
    <x v="545"/>
    <x v="675"/>
    <x v="28"/>
    <x v="1"/>
    <x v="8"/>
    <s v="Staple-based wall hangings"/>
    <n v="29.22"/>
    <n v="3"/>
    <n v="12.86"/>
    <x v="10"/>
    <x v="1"/>
  </r>
  <r>
    <x v="545"/>
    <x v="66"/>
    <x v="2"/>
    <x v="0"/>
    <x v="2"/>
    <s v="Iceberg Mobile Mega Data/Printer Cart"/>
    <n v="577.58000000000004"/>
    <n v="6"/>
    <n v="43.32"/>
    <x v="10"/>
    <x v="1"/>
  </r>
  <r>
    <x v="546"/>
    <x v="597"/>
    <x v="14"/>
    <x v="0"/>
    <x v="2"/>
    <s v="Advantus 10-Drawer Portable Organizer, Chrome Metal Frame, Smoke Drawers"/>
    <n v="418.32"/>
    <n v="7"/>
    <n v="117.13"/>
    <x v="10"/>
    <x v="1"/>
  </r>
  <r>
    <x v="546"/>
    <x v="597"/>
    <x v="14"/>
    <x v="0"/>
    <x v="12"/>
    <s v="Holmes Replacement Filter for HEPA Air Cleaner, Very Large Room, HEPA Filter"/>
    <n v="123.86"/>
    <n v="2"/>
    <n v="46.79"/>
    <x v="10"/>
    <x v="1"/>
  </r>
  <r>
    <x v="547"/>
    <x v="515"/>
    <x v="3"/>
    <x v="0"/>
    <x v="0"/>
    <s v="Adams &quot;While You Were Out&quot; Message Pads"/>
    <n v="15.7"/>
    <n v="5"/>
    <n v="7.07"/>
    <x v="10"/>
    <x v="1"/>
  </r>
  <r>
    <x v="547"/>
    <x v="123"/>
    <x v="16"/>
    <x v="0"/>
    <x v="4"/>
    <s v="Newell 317"/>
    <n v="11.76"/>
    <n v="5"/>
    <n v="1.32"/>
    <x v="10"/>
    <x v="1"/>
  </r>
  <r>
    <x v="547"/>
    <x v="123"/>
    <x v="16"/>
    <x v="0"/>
    <x v="3"/>
    <s v="Wilson Jones Leather-Like Binders with DublLock Round Rings"/>
    <n v="5.24"/>
    <n v="2"/>
    <n v="-4.0199999999999996"/>
    <x v="10"/>
    <x v="1"/>
  </r>
  <r>
    <x v="547"/>
    <x v="123"/>
    <x v="16"/>
    <x v="0"/>
    <x v="3"/>
    <s v="SlimView Poly Binder, 3/8&quot;"/>
    <n v="4.66"/>
    <n v="3"/>
    <n v="-3.73"/>
    <x v="10"/>
    <x v="1"/>
  </r>
  <r>
    <x v="547"/>
    <x v="123"/>
    <x v="16"/>
    <x v="1"/>
    <x v="5"/>
    <s v="Office Star - Contemporary Task Swivel chair with Loop Arms, Charcoal"/>
    <n v="523.91999999999996"/>
    <n v="5"/>
    <n v="-72.040000000000006"/>
    <x v="10"/>
    <x v="1"/>
  </r>
  <r>
    <x v="547"/>
    <x v="123"/>
    <x v="16"/>
    <x v="2"/>
    <x v="6"/>
    <s v="VTech DS6151"/>
    <n v="100.79"/>
    <n v="1"/>
    <n v="10.08"/>
    <x v="10"/>
    <x v="1"/>
  </r>
  <r>
    <x v="547"/>
    <x v="123"/>
    <x v="16"/>
    <x v="1"/>
    <x v="5"/>
    <s v="Global Push Button Manager's Chair, Indigo"/>
    <n v="146.13999999999999"/>
    <n v="3"/>
    <n v="16.440000000000001"/>
    <x v="10"/>
    <x v="1"/>
  </r>
  <r>
    <x v="547"/>
    <x v="407"/>
    <x v="0"/>
    <x v="0"/>
    <x v="2"/>
    <s v="Carina 42&quot;Hx23 3/4&quot;W Media Storage Unit"/>
    <n v="64.78"/>
    <n v="1"/>
    <n v="-14.58"/>
    <x v="10"/>
    <x v="1"/>
  </r>
  <r>
    <x v="547"/>
    <x v="407"/>
    <x v="0"/>
    <x v="0"/>
    <x v="0"/>
    <s v="Xerox 1957"/>
    <n v="15.55"/>
    <n v="3"/>
    <n v="5.64"/>
    <x v="10"/>
    <x v="1"/>
  </r>
  <r>
    <x v="547"/>
    <x v="407"/>
    <x v="0"/>
    <x v="0"/>
    <x v="10"/>
    <s v="Blue String-Tie &amp; Button Interoffice Envelopes, 10 x 13"/>
    <n v="223.89"/>
    <n v="7"/>
    <n v="69.97"/>
    <x v="10"/>
    <x v="1"/>
  </r>
  <r>
    <x v="547"/>
    <x v="632"/>
    <x v="20"/>
    <x v="0"/>
    <x v="10"/>
    <s v="Staple envelope"/>
    <n v="15.56"/>
    <n v="2"/>
    <n v="7.31"/>
    <x v="10"/>
    <x v="1"/>
  </r>
  <r>
    <x v="548"/>
    <x v="641"/>
    <x v="26"/>
    <x v="2"/>
    <x v="9"/>
    <s v="Logitech K350 2.4Ghz Wireless Keyboard"/>
    <n v="238.9"/>
    <n v="6"/>
    <n v="-26.88"/>
    <x v="10"/>
    <x v="1"/>
  </r>
  <r>
    <x v="548"/>
    <x v="641"/>
    <x v="26"/>
    <x v="1"/>
    <x v="8"/>
    <s v="Deflect-o DuraMat Lighweight, Studded, Beveled Mat for Low Pile Carpeting"/>
    <n v="102.36"/>
    <n v="3"/>
    <n v="-3.84"/>
    <x v="10"/>
    <x v="1"/>
  </r>
  <r>
    <x v="548"/>
    <x v="641"/>
    <x v="26"/>
    <x v="0"/>
    <x v="3"/>
    <s v="Avery Trapezoid Ring Binder, 3&quot; Capacity, Black, 1040 sheets"/>
    <n v="36.880000000000003"/>
    <n v="3"/>
    <n v="-25.82"/>
    <x v="10"/>
    <x v="1"/>
  </r>
  <r>
    <x v="548"/>
    <x v="519"/>
    <x v="25"/>
    <x v="0"/>
    <x v="0"/>
    <s v="Xerox 1910"/>
    <n v="115.3"/>
    <n v="3"/>
    <n v="40.35"/>
    <x v="10"/>
    <x v="1"/>
  </r>
  <r>
    <x v="548"/>
    <x v="318"/>
    <x v="7"/>
    <x v="2"/>
    <x v="6"/>
    <s v="BlackBerry Q10"/>
    <n v="377.97"/>
    <n v="3"/>
    <n v="94.49"/>
    <x v="10"/>
    <x v="1"/>
  </r>
  <r>
    <x v="548"/>
    <x v="318"/>
    <x v="7"/>
    <x v="0"/>
    <x v="0"/>
    <s v="Adams Telephone Message Books, 5 1/4Â” x 11Â”"/>
    <n v="42.28"/>
    <n v="7"/>
    <n v="19.87"/>
    <x v="10"/>
    <x v="1"/>
  </r>
  <r>
    <x v="548"/>
    <x v="318"/>
    <x v="7"/>
    <x v="1"/>
    <x v="11"/>
    <s v="Bestar Classic Bookcase"/>
    <n v="299.97000000000003"/>
    <n v="3"/>
    <n v="56.99"/>
    <x v="10"/>
    <x v="1"/>
  </r>
  <r>
    <x v="548"/>
    <x v="318"/>
    <x v="7"/>
    <x v="2"/>
    <x v="6"/>
    <s v="Innergie mMini Combo Duo USB Travel Charging Kit"/>
    <n v="89.98"/>
    <n v="2"/>
    <n v="43.19"/>
    <x v="10"/>
    <x v="1"/>
  </r>
  <r>
    <x v="548"/>
    <x v="276"/>
    <x v="1"/>
    <x v="1"/>
    <x v="8"/>
    <s v="Eldon ImÃ ge Series Desk Accessories, Clear"/>
    <n v="17.5"/>
    <n v="9"/>
    <n v="-7.44"/>
    <x v="10"/>
    <x v="1"/>
  </r>
  <r>
    <x v="548"/>
    <x v="277"/>
    <x v="18"/>
    <x v="0"/>
    <x v="0"/>
    <s v="Black Print Carbonless Snap-Off Rapid Letter, 8 1/2&quot; x 7&quot;"/>
    <n v="63.77"/>
    <n v="7"/>
    <n v="28.7"/>
    <x v="10"/>
    <x v="1"/>
  </r>
  <r>
    <x v="548"/>
    <x v="277"/>
    <x v="18"/>
    <x v="2"/>
    <x v="6"/>
    <s v="Spigen Samsung Galaxy S5 Case Wallet"/>
    <n v="50.97"/>
    <n v="3"/>
    <n v="13.25"/>
    <x v="10"/>
    <x v="1"/>
  </r>
  <r>
    <x v="548"/>
    <x v="277"/>
    <x v="18"/>
    <x v="0"/>
    <x v="0"/>
    <s v="Xerox 1910"/>
    <n v="96.08"/>
    <n v="2"/>
    <n v="46.12"/>
    <x v="10"/>
    <x v="1"/>
  </r>
  <r>
    <x v="548"/>
    <x v="158"/>
    <x v="15"/>
    <x v="0"/>
    <x v="2"/>
    <s v="Portfile Personal File Boxes"/>
    <n v="84.96"/>
    <n v="6"/>
    <n v="6.37"/>
    <x v="10"/>
    <x v="1"/>
  </r>
  <r>
    <x v="548"/>
    <x v="299"/>
    <x v="35"/>
    <x v="2"/>
    <x v="6"/>
    <s v="Panasonic KX TS3282W Corded phone"/>
    <n v="339.96"/>
    <n v="5"/>
    <n v="42.5"/>
    <x v="10"/>
    <x v="1"/>
  </r>
  <r>
    <x v="548"/>
    <x v="299"/>
    <x v="35"/>
    <x v="1"/>
    <x v="8"/>
    <s v="Eldon Stackable Tray, Side-Load, Legal, Smoke"/>
    <n v="63.98"/>
    <n v="7"/>
    <n v="21.75"/>
    <x v="10"/>
    <x v="1"/>
  </r>
  <r>
    <x v="548"/>
    <x v="667"/>
    <x v="16"/>
    <x v="0"/>
    <x v="3"/>
    <s v="Catalog Binders with Expanding Posts"/>
    <n v="121.1"/>
    <n v="6"/>
    <n v="-100.92"/>
    <x v="10"/>
    <x v="1"/>
  </r>
  <r>
    <x v="548"/>
    <x v="667"/>
    <x v="16"/>
    <x v="2"/>
    <x v="9"/>
    <s v="MaxellÂ LTO Ultrium - 800 GB"/>
    <n v="111.96"/>
    <n v="5"/>
    <n v="-1.4"/>
    <x v="10"/>
    <x v="1"/>
  </r>
  <r>
    <x v="548"/>
    <x v="487"/>
    <x v="0"/>
    <x v="1"/>
    <x v="11"/>
    <s v="Atlantic Metals Mobile 5-Shelf Bookcases, Custom Colors"/>
    <n v="614"/>
    <n v="3"/>
    <n v="-18.059999999999999"/>
    <x v="10"/>
    <x v="1"/>
  </r>
  <r>
    <x v="548"/>
    <x v="348"/>
    <x v="3"/>
    <x v="0"/>
    <x v="3"/>
    <s v="Universal Recycled Hanging Pressboard Report Binders, Letter Size"/>
    <n v="9.8699999999999992"/>
    <n v="2"/>
    <n v="3.46"/>
    <x v="10"/>
    <x v="1"/>
  </r>
  <r>
    <x v="548"/>
    <x v="348"/>
    <x v="3"/>
    <x v="1"/>
    <x v="11"/>
    <s v="O'Sullivan Living Dimensions 3-Shelf Bookcases"/>
    <n v="683.33"/>
    <n v="4"/>
    <n v="-40.200000000000003"/>
    <x v="10"/>
    <x v="1"/>
  </r>
  <r>
    <x v="548"/>
    <x v="348"/>
    <x v="3"/>
    <x v="0"/>
    <x v="0"/>
    <s v="Xerox 1900"/>
    <n v="29.96"/>
    <n v="7"/>
    <n v="13.48"/>
    <x v="10"/>
    <x v="1"/>
  </r>
  <r>
    <x v="549"/>
    <x v="225"/>
    <x v="20"/>
    <x v="2"/>
    <x v="9"/>
    <s v="ImationÂ Clip USBÂ flash driveÂ - 8 GB"/>
    <n v="37.6"/>
    <n v="2"/>
    <n v="2.2599999999999998"/>
    <x v="10"/>
    <x v="1"/>
  </r>
  <r>
    <x v="549"/>
    <x v="225"/>
    <x v="20"/>
    <x v="2"/>
    <x v="9"/>
    <s v="ImationÂ 32GB Pocket Pro USB 3.0Â Flash DriveÂ - 32 GB - Black - 1 P ..."/>
    <n v="59.9"/>
    <n v="2"/>
    <n v="23.96"/>
    <x v="10"/>
    <x v="1"/>
  </r>
  <r>
    <x v="549"/>
    <x v="225"/>
    <x v="20"/>
    <x v="0"/>
    <x v="0"/>
    <s v="It's Hot Message Books with Stickers, 2 3/4&quot; x 5&quot;"/>
    <n v="37"/>
    <n v="5"/>
    <n v="16.649999999999999"/>
    <x v="10"/>
    <x v="1"/>
  </r>
  <r>
    <x v="549"/>
    <x v="225"/>
    <x v="6"/>
    <x v="0"/>
    <x v="10"/>
    <s v="Brown Kraft Recycled Envelopes"/>
    <n v="33.96"/>
    <n v="2"/>
    <n v="16.98"/>
    <x v="10"/>
    <x v="1"/>
  </r>
  <r>
    <x v="549"/>
    <x v="225"/>
    <x v="6"/>
    <x v="0"/>
    <x v="12"/>
    <s v="Honeywell Enviracaire Portable HEPA Air Cleaner for 16' x 20' Room"/>
    <n v="826.11"/>
    <n v="3"/>
    <n v="322.18"/>
    <x v="10"/>
    <x v="1"/>
  </r>
  <r>
    <x v="549"/>
    <x v="3"/>
    <x v="7"/>
    <x v="1"/>
    <x v="8"/>
    <s v="Executive Impressions 13&quot; Chairman Wall Clock"/>
    <n v="76.14"/>
    <n v="3"/>
    <n v="26.65"/>
    <x v="10"/>
    <x v="1"/>
  </r>
  <r>
    <x v="549"/>
    <x v="3"/>
    <x v="7"/>
    <x v="0"/>
    <x v="3"/>
    <s v="Avery Framed View Binder, EZD Ring (Locking), Navy, 1 1/2&quot;"/>
    <n v="19.96"/>
    <n v="2"/>
    <n v="9.3800000000000008"/>
    <x v="10"/>
    <x v="1"/>
  </r>
  <r>
    <x v="549"/>
    <x v="473"/>
    <x v="2"/>
    <x v="2"/>
    <x v="9"/>
    <s v="Micro Innovations Wireless Classic Keyboard with Mouse"/>
    <n v="47.98"/>
    <n v="2"/>
    <n v="-1.2"/>
    <x v="10"/>
    <x v="1"/>
  </r>
  <r>
    <x v="549"/>
    <x v="127"/>
    <x v="11"/>
    <x v="0"/>
    <x v="7"/>
    <s v="Advantus Push Pins"/>
    <n v="8.7200000000000006"/>
    <n v="5"/>
    <n v="2.29"/>
    <x v="10"/>
    <x v="1"/>
  </r>
  <r>
    <x v="549"/>
    <x v="127"/>
    <x v="11"/>
    <x v="2"/>
    <x v="9"/>
    <s v="ImationÂ SecureÂ DriveÂ + Hardware Encrypted USBÂ flash driveÂ - 16 GB"/>
    <n v="91.18"/>
    <n v="3"/>
    <n v="4.5599999999999996"/>
    <x v="10"/>
    <x v="1"/>
  </r>
  <r>
    <x v="549"/>
    <x v="127"/>
    <x v="11"/>
    <x v="2"/>
    <x v="9"/>
    <s v="Plantronics Audio 478 Stereo USB Headset"/>
    <n v="159.97"/>
    <n v="4"/>
    <n v="29.99"/>
    <x v="10"/>
    <x v="1"/>
  </r>
  <r>
    <x v="549"/>
    <x v="333"/>
    <x v="31"/>
    <x v="1"/>
    <x v="5"/>
    <s v="SAFCO Arco Folding Chair"/>
    <n v="883.84"/>
    <n v="4"/>
    <n v="99.43"/>
    <x v="10"/>
    <x v="1"/>
  </r>
  <r>
    <x v="549"/>
    <x v="333"/>
    <x v="31"/>
    <x v="1"/>
    <x v="5"/>
    <s v="Global Deluxe Office Fabric Chairs"/>
    <n v="230.35"/>
    <n v="3"/>
    <n v="20.16"/>
    <x v="10"/>
    <x v="1"/>
  </r>
  <r>
    <x v="550"/>
    <x v="78"/>
    <x v="1"/>
    <x v="0"/>
    <x v="2"/>
    <s v="Home/Office Personal File Carts"/>
    <n v="250.27"/>
    <n v="9"/>
    <n v="15.64"/>
    <x v="10"/>
    <x v="1"/>
  </r>
  <r>
    <x v="550"/>
    <x v="78"/>
    <x v="1"/>
    <x v="0"/>
    <x v="3"/>
    <s v="Flexible Leather- Look Classic Collection Ring Binder"/>
    <n v="11.36"/>
    <n v="3"/>
    <n v="-17.05"/>
    <x v="10"/>
    <x v="1"/>
  </r>
  <r>
    <x v="550"/>
    <x v="78"/>
    <x v="1"/>
    <x v="0"/>
    <x v="14"/>
    <s v="Staple remover"/>
    <n v="8.7200000000000006"/>
    <n v="5"/>
    <n v="-1.74"/>
    <x v="10"/>
    <x v="1"/>
  </r>
  <r>
    <x v="550"/>
    <x v="223"/>
    <x v="20"/>
    <x v="0"/>
    <x v="2"/>
    <s v="Eldon Mobile Mega Data Cart  Mega Stackable  Add-On Trays"/>
    <n v="70.95"/>
    <n v="3"/>
    <n v="20.58"/>
    <x v="10"/>
    <x v="1"/>
  </r>
  <r>
    <x v="550"/>
    <x v="223"/>
    <x v="20"/>
    <x v="0"/>
    <x v="3"/>
    <s v="Cardinal Holdit Data Disk Pockets"/>
    <n v="34.94"/>
    <n v="6"/>
    <n v="11.79"/>
    <x v="10"/>
    <x v="1"/>
  </r>
  <r>
    <x v="550"/>
    <x v="223"/>
    <x v="20"/>
    <x v="0"/>
    <x v="4"/>
    <s v="Newell 319"/>
    <n v="119.04"/>
    <n v="6"/>
    <n v="35.71"/>
    <x v="10"/>
    <x v="1"/>
  </r>
  <r>
    <x v="550"/>
    <x v="347"/>
    <x v="6"/>
    <x v="1"/>
    <x v="8"/>
    <s v="12-1/2 Diameter Round Wall Clock"/>
    <n v="39.96"/>
    <n v="2"/>
    <n v="14.39"/>
    <x v="10"/>
    <x v="1"/>
  </r>
  <r>
    <x v="550"/>
    <x v="379"/>
    <x v="10"/>
    <x v="0"/>
    <x v="3"/>
    <s v="Wilson Jones Elliptical Ring 3 1/2&quot; Capacity Binders, 800 sheets"/>
    <n v="166.92"/>
    <n v="13"/>
    <n v="-116.84"/>
    <x v="10"/>
    <x v="1"/>
  </r>
  <r>
    <x v="551"/>
    <x v="675"/>
    <x v="20"/>
    <x v="0"/>
    <x v="12"/>
    <s v="Eureka The Boss Plus 12-Amp Hard Box Upright Vacuum, Red"/>
    <n v="523.25"/>
    <n v="5"/>
    <n v="141.28"/>
    <x v="10"/>
    <x v="1"/>
  </r>
  <r>
    <x v="551"/>
    <x v="109"/>
    <x v="21"/>
    <x v="0"/>
    <x v="0"/>
    <s v="Xerox 191"/>
    <n v="179.82"/>
    <n v="9"/>
    <n v="84.52"/>
    <x v="10"/>
    <x v="1"/>
  </r>
  <r>
    <x v="551"/>
    <x v="109"/>
    <x v="21"/>
    <x v="1"/>
    <x v="8"/>
    <s v="Advantus Employee of the Month Certificate Frame, 11 x 13-1/2"/>
    <n v="185.58"/>
    <n v="6"/>
    <n v="76.09"/>
    <x v="10"/>
    <x v="1"/>
  </r>
  <r>
    <x v="551"/>
    <x v="109"/>
    <x v="21"/>
    <x v="1"/>
    <x v="13"/>
    <s v="Lesro Sheffield Collection Coffee Table, End Table, Center Table, Corner Table"/>
    <n v="214.11"/>
    <n v="3"/>
    <n v="36.4"/>
    <x v="10"/>
    <x v="1"/>
  </r>
  <r>
    <x v="551"/>
    <x v="109"/>
    <x v="21"/>
    <x v="2"/>
    <x v="9"/>
    <s v="Logitech diNovo Edge Keyboard"/>
    <n v="999.96"/>
    <n v="4"/>
    <n v="229.99"/>
    <x v="10"/>
    <x v="1"/>
  </r>
  <r>
    <x v="551"/>
    <x v="109"/>
    <x v="21"/>
    <x v="1"/>
    <x v="13"/>
    <s v="Chromcraft Bull-Nose Wood Round Conference Table Top, Wood Base"/>
    <n v="653.54999999999995"/>
    <n v="3"/>
    <n v="111.1"/>
    <x v="10"/>
    <x v="1"/>
  </r>
  <r>
    <x v="551"/>
    <x v="252"/>
    <x v="34"/>
    <x v="1"/>
    <x v="13"/>
    <s v="Bretford CR4500 Series Slim Rectangular Table"/>
    <n v="696.42"/>
    <n v="2"/>
    <n v="160.18"/>
    <x v="10"/>
    <x v="1"/>
  </r>
  <r>
    <x v="551"/>
    <x v="252"/>
    <x v="34"/>
    <x v="2"/>
    <x v="6"/>
    <s v="Jabra BIZ 2300 Duo QD Duo CordedÂ Headset"/>
    <n v="304.77999999999997"/>
    <n v="3"/>
    <n v="22.86"/>
    <x v="10"/>
    <x v="1"/>
  </r>
  <r>
    <x v="551"/>
    <x v="91"/>
    <x v="1"/>
    <x v="0"/>
    <x v="2"/>
    <s v="Neat Ideas Personal Hanging Folder Files, Black"/>
    <n v="21.49"/>
    <n v="2"/>
    <n v="1.61"/>
    <x v="10"/>
    <x v="1"/>
  </r>
  <r>
    <x v="551"/>
    <x v="91"/>
    <x v="1"/>
    <x v="2"/>
    <x v="6"/>
    <s v="HTC One"/>
    <n v="239.98"/>
    <n v="3"/>
    <n v="27"/>
    <x v="10"/>
    <x v="1"/>
  </r>
  <r>
    <x v="551"/>
    <x v="91"/>
    <x v="1"/>
    <x v="1"/>
    <x v="8"/>
    <s v="Howard Miller 11-1/2&quot; Diameter Brentwood Wall Clock"/>
    <n v="34.5"/>
    <n v="2"/>
    <n v="-15.53"/>
    <x v="10"/>
    <x v="1"/>
  </r>
  <r>
    <x v="551"/>
    <x v="130"/>
    <x v="3"/>
    <x v="0"/>
    <x v="1"/>
    <s v="Avery 51"/>
    <n v="18.899999999999999"/>
    <n v="3"/>
    <n v="8.69"/>
    <x v="10"/>
    <x v="1"/>
  </r>
  <r>
    <x v="552"/>
    <x v="714"/>
    <x v="1"/>
    <x v="0"/>
    <x v="14"/>
    <s v="Acme Box Cutter Scissors"/>
    <n v="40.92"/>
    <n v="5"/>
    <n v="3.07"/>
    <x v="10"/>
    <x v="1"/>
  </r>
  <r>
    <x v="552"/>
    <x v="267"/>
    <x v="3"/>
    <x v="2"/>
    <x v="6"/>
    <s v="RCA ViSYS 25825 Wireless digital phone"/>
    <n v="415.97"/>
    <n v="4"/>
    <n v="52"/>
    <x v="10"/>
    <x v="1"/>
  </r>
  <r>
    <x v="552"/>
    <x v="267"/>
    <x v="3"/>
    <x v="0"/>
    <x v="2"/>
    <s v="Carina Media Storage Towers in Natural &amp; Black"/>
    <n v="304.89999999999998"/>
    <n v="5"/>
    <n v="6.1"/>
    <x v="10"/>
    <x v="1"/>
  </r>
  <r>
    <x v="552"/>
    <x v="267"/>
    <x v="3"/>
    <x v="1"/>
    <x v="8"/>
    <s v="DAX Contemporary Wood Frame with Silver Metal Mat, Desktop, 11 x 14 Size"/>
    <n v="80.959999999999994"/>
    <n v="4"/>
    <n v="29.15"/>
    <x v="10"/>
    <x v="1"/>
  </r>
  <r>
    <x v="552"/>
    <x v="267"/>
    <x v="3"/>
    <x v="0"/>
    <x v="2"/>
    <s v="Fellowes Recycled Storage Drawers"/>
    <n v="777.21"/>
    <n v="7"/>
    <n v="54.4"/>
    <x v="10"/>
    <x v="1"/>
  </r>
  <r>
    <x v="552"/>
    <x v="267"/>
    <x v="3"/>
    <x v="0"/>
    <x v="0"/>
    <s v="Xerox 203"/>
    <n v="32.4"/>
    <n v="5"/>
    <n v="15.55"/>
    <x v="10"/>
    <x v="1"/>
  </r>
  <r>
    <x v="552"/>
    <x v="267"/>
    <x v="3"/>
    <x v="1"/>
    <x v="5"/>
    <s v="Office Star - Contemporary Swivel Chair with Padded Adjustable Arms and Flex Back"/>
    <n v="225.57"/>
    <n v="2"/>
    <n v="2.82"/>
    <x v="10"/>
    <x v="1"/>
  </r>
  <r>
    <x v="552"/>
    <x v="267"/>
    <x v="3"/>
    <x v="1"/>
    <x v="8"/>
    <s v="Advantus Panel Wall Certificate Holder - 8.5x11"/>
    <n v="36.6"/>
    <n v="3"/>
    <n v="15.37"/>
    <x v="10"/>
    <x v="1"/>
  </r>
  <r>
    <x v="552"/>
    <x v="266"/>
    <x v="39"/>
    <x v="0"/>
    <x v="2"/>
    <s v="Tennsco Stur-D-Stor Boltless Shelving, 5 Shelves, 24&quot; Deep, Sand"/>
    <n v="541.24"/>
    <n v="4"/>
    <n v="5.41"/>
    <x v="10"/>
    <x v="1"/>
  </r>
  <r>
    <x v="552"/>
    <x v="266"/>
    <x v="39"/>
    <x v="0"/>
    <x v="0"/>
    <s v="Easy-staple paper"/>
    <n v="106.32"/>
    <n v="3"/>
    <n v="49.97"/>
    <x v="10"/>
    <x v="1"/>
  </r>
  <r>
    <x v="552"/>
    <x v="266"/>
    <x v="39"/>
    <x v="1"/>
    <x v="5"/>
    <s v="Hon Olson Stacker Chairs"/>
    <n v="1323.9"/>
    <n v="5"/>
    <n v="383.93"/>
    <x v="10"/>
    <x v="1"/>
  </r>
  <r>
    <x v="553"/>
    <x v="529"/>
    <x v="22"/>
    <x v="1"/>
    <x v="8"/>
    <s v="Tenex V2T-RE Standard Weight Series Chair Mat, 45&quot; x 53&quot;, Lip 25&quot; x 12&quot;"/>
    <n v="141.96"/>
    <n v="2"/>
    <n v="22.71"/>
    <x v="10"/>
    <x v="1"/>
  </r>
  <r>
    <x v="553"/>
    <x v="166"/>
    <x v="17"/>
    <x v="0"/>
    <x v="12"/>
    <s v="Hoover Commercial Soft Guard Upright Vacuum And Disposable Filtration Bags"/>
    <n v="31.08"/>
    <n v="4"/>
    <n v="8.39"/>
    <x v="10"/>
    <x v="1"/>
  </r>
  <r>
    <x v="553"/>
    <x v="375"/>
    <x v="20"/>
    <x v="0"/>
    <x v="3"/>
    <s v="Accohide Poly Flexible Ring Binders"/>
    <n v="5.98"/>
    <n v="2"/>
    <n v="2.2400000000000002"/>
    <x v="10"/>
    <x v="1"/>
  </r>
  <r>
    <x v="553"/>
    <x v="375"/>
    <x v="20"/>
    <x v="2"/>
    <x v="6"/>
    <s v="Aastra 6757i CT Wireless VoIP phone"/>
    <n v="861.76"/>
    <n v="4"/>
    <n v="249.91"/>
    <x v="10"/>
    <x v="1"/>
  </r>
  <r>
    <x v="554"/>
    <x v="291"/>
    <x v="20"/>
    <x v="0"/>
    <x v="4"/>
    <s v="Boston 19500 Mighty Mite Electric Pencil Sharpener"/>
    <n v="60.45"/>
    <n v="3"/>
    <n v="16.32"/>
    <x v="10"/>
    <x v="1"/>
  </r>
  <r>
    <x v="554"/>
    <x v="291"/>
    <x v="20"/>
    <x v="0"/>
    <x v="4"/>
    <s v="Newell 335"/>
    <n v="11.52"/>
    <n v="4"/>
    <n v="3.34"/>
    <x v="10"/>
    <x v="1"/>
  </r>
  <r>
    <x v="554"/>
    <x v="291"/>
    <x v="20"/>
    <x v="1"/>
    <x v="11"/>
    <s v="O'Sullivan 3-Shelf Heavy-Duty Bookcases"/>
    <n v="186.05"/>
    <n v="4"/>
    <n v="9.3000000000000007"/>
    <x v="10"/>
    <x v="1"/>
  </r>
  <r>
    <x v="554"/>
    <x v="659"/>
    <x v="3"/>
    <x v="0"/>
    <x v="4"/>
    <s v="Newell 333"/>
    <n v="19.46"/>
    <n v="7"/>
    <n v="5.0599999999999996"/>
    <x v="10"/>
    <x v="1"/>
  </r>
  <r>
    <x v="554"/>
    <x v="275"/>
    <x v="20"/>
    <x v="0"/>
    <x v="0"/>
    <s v="Message Book, Phone, Wirebound Standard Line Memo, 2 3/4&quot; X 5&quot;"/>
    <n v="19.649999999999999"/>
    <n v="3"/>
    <n v="9.0399999999999991"/>
    <x v="10"/>
    <x v="1"/>
  </r>
  <r>
    <x v="554"/>
    <x v="164"/>
    <x v="3"/>
    <x v="2"/>
    <x v="6"/>
    <s v="Gear Head AU3700S Headset"/>
    <n v="72.739999999999995"/>
    <n v="7"/>
    <n v="-15.46"/>
    <x v="10"/>
    <x v="1"/>
  </r>
  <r>
    <x v="554"/>
    <x v="164"/>
    <x v="3"/>
    <x v="1"/>
    <x v="5"/>
    <s v="Safco Contoured Stacking Chairs"/>
    <n v="572.16"/>
    <n v="3"/>
    <n v="35.76"/>
    <x v="10"/>
    <x v="1"/>
  </r>
  <r>
    <x v="554"/>
    <x v="715"/>
    <x v="3"/>
    <x v="0"/>
    <x v="3"/>
    <s v="Cardinal Poly Pocket Divider Pockets for Ring Binders"/>
    <n v="24.19"/>
    <n v="9"/>
    <n v="7.56"/>
    <x v="10"/>
    <x v="1"/>
  </r>
  <r>
    <x v="554"/>
    <x v="716"/>
    <x v="22"/>
    <x v="0"/>
    <x v="4"/>
    <s v="Newell 334"/>
    <n v="119.04"/>
    <n v="6"/>
    <n v="30.95"/>
    <x v="10"/>
    <x v="1"/>
  </r>
  <r>
    <x v="554"/>
    <x v="716"/>
    <x v="22"/>
    <x v="1"/>
    <x v="8"/>
    <s v="Eldon Expressions Wood Desk Accessories, Oak"/>
    <n v="22.14"/>
    <n v="3"/>
    <n v="6.42"/>
    <x v="10"/>
    <x v="1"/>
  </r>
  <r>
    <x v="554"/>
    <x v="716"/>
    <x v="22"/>
    <x v="2"/>
    <x v="9"/>
    <s v="AmazonBasics 3-Button USB Wired Mouse"/>
    <n v="13.98"/>
    <n v="2"/>
    <n v="6.01"/>
    <x v="10"/>
    <x v="1"/>
  </r>
  <r>
    <x v="554"/>
    <x v="295"/>
    <x v="10"/>
    <x v="1"/>
    <x v="8"/>
    <s v="Ultra Commercial Grade Dual Valve Door Closer"/>
    <n v="63.82"/>
    <n v="2"/>
    <n v="9.57"/>
    <x v="10"/>
    <x v="1"/>
  </r>
  <r>
    <x v="554"/>
    <x v="295"/>
    <x v="10"/>
    <x v="0"/>
    <x v="2"/>
    <s v="Belkin 19&quot; Center-Weighted Shelf, Gray"/>
    <n v="141.55000000000001"/>
    <n v="3"/>
    <n v="-26.54"/>
    <x v="10"/>
    <x v="1"/>
  </r>
  <r>
    <x v="554"/>
    <x v="271"/>
    <x v="0"/>
    <x v="2"/>
    <x v="15"/>
    <s v="NeatDesk Desktop Scanner &amp; Digital Filing System"/>
    <n v="479.99"/>
    <n v="2"/>
    <n v="56"/>
    <x v="10"/>
    <x v="1"/>
  </r>
  <r>
    <x v="554"/>
    <x v="567"/>
    <x v="16"/>
    <x v="0"/>
    <x v="3"/>
    <s v="Wilson Jones Turn Tabs Binder Tool for Ring Binders"/>
    <n v="7.23"/>
    <n v="5"/>
    <n v="-5.78"/>
    <x v="10"/>
    <x v="1"/>
  </r>
  <r>
    <x v="554"/>
    <x v="567"/>
    <x v="16"/>
    <x v="0"/>
    <x v="2"/>
    <s v="Crate-A-Files"/>
    <n v="17.440000000000001"/>
    <n v="2"/>
    <n v="1.31"/>
    <x v="10"/>
    <x v="1"/>
  </r>
  <r>
    <x v="554"/>
    <x v="567"/>
    <x v="16"/>
    <x v="0"/>
    <x v="3"/>
    <s v="Ibico Laser Imprintable Binding System Covers"/>
    <n v="62.88"/>
    <n v="4"/>
    <n v="-50.3"/>
    <x v="10"/>
    <x v="1"/>
  </r>
  <r>
    <x v="554"/>
    <x v="567"/>
    <x v="16"/>
    <x v="1"/>
    <x v="11"/>
    <s v="O'Sullivan Living Dimensions 2-Shelf Bookcases"/>
    <n v="290.35000000000002"/>
    <n v="3"/>
    <n v="-36.29"/>
    <x v="10"/>
    <x v="1"/>
  </r>
  <r>
    <x v="554"/>
    <x v="1"/>
    <x v="2"/>
    <x v="1"/>
    <x v="5"/>
    <s v="Global High-Back Leather Tilter, Burgundy"/>
    <n v="344.37"/>
    <n v="4"/>
    <n v="-93.47"/>
    <x v="10"/>
    <x v="1"/>
  </r>
  <r>
    <x v="554"/>
    <x v="147"/>
    <x v="26"/>
    <x v="0"/>
    <x v="3"/>
    <s v="Wilson Jones Custom Binder Spines &amp; Labels"/>
    <n v="4.9000000000000004"/>
    <n v="3"/>
    <n v="-3.43"/>
    <x v="10"/>
    <x v="1"/>
  </r>
  <r>
    <x v="554"/>
    <x v="147"/>
    <x v="26"/>
    <x v="1"/>
    <x v="11"/>
    <s v="Sauder Barrister Bookcases"/>
    <n v="145.76"/>
    <n v="6"/>
    <n v="-247.8"/>
    <x v="10"/>
    <x v="1"/>
  </r>
  <r>
    <x v="554"/>
    <x v="147"/>
    <x v="26"/>
    <x v="0"/>
    <x v="3"/>
    <s v="Wilson Jones 14 Line Acrylic Coated Pressboard Data Binders"/>
    <n v="9.61"/>
    <n v="6"/>
    <n v="-7.37"/>
    <x v="10"/>
    <x v="1"/>
  </r>
  <r>
    <x v="554"/>
    <x v="10"/>
    <x v="3"/>
    <x v="0"/>
    <x v="3"/>
    <s v="Performers Binder/Pad Holder, Black"/>
    <n v="89.7"/>
    <n v="4"/>
    <n v="33.64"/>
    <x v="10"/>
    <x v="1"/>
  </r>
  <r>
    <x v="554"/>
    <x v="10"/>
    <x v="3"/>
    <x v="0"/>
    <x v="1"/>
    <s v="Avery 485"/>
    <n v="50.12"/>
    <n v="4"/>
    <n v="23.56"/>
    <x v="10"/>
    <x v="1"/>
  </r>
  <r>
    <x v="554"/>
    <x v="439"/>
    <x v="3"/>
    <x v="1"/>
    <x v="8"/>
    <s v="Dana Swing-Arm Lamps"/>
    <n v="32.04"/>
    <n v="3"/>
    <n v="8.01"/>
    <x v="10"/>
    <x v="1"/>
  </r>
  <r>
    <x v="555"/>
    <x v="264"/>
    <x v="10"/>
    <x v="1"/>
    <x v="5"/>
    <s v="Padded Folding Chairs, Black, 4/Carton"/>
    <n v="396.8"/>
    <n v="7"/>
    <n v="-11.34"/>
    <x v="10"/>
    <x v="1"/>
  </r>
  <r>
    <x v="555"/>
    <x v="264"/>
    <x v="10"/>
    <x v="0"/>
    <x v="14"/>
    <s v="Acme Rosewood Handle Letter Opener"/>
    <n v="15.88"/>
    <n v="5"/>
    <n v="-3.77"/>
    <x v="10"/>
    <x v="1"/>
  </r>
  <r>
    <x v="555"/>
    <x v="262"/>
    <x v="17"/>
    <x v="1"/>
    <x v="11"/>
    <s v="Hon Metal Bookcases, Putty"/>
    <n v="141.96"/>
    <n v="2"/>
    <n v="41.17"/>
    <x v="10"/>
    <x v="1"/>
  </r>
  <r>
    <x v="555"/>
    <x v="262"/>
    <x v="17"/>
    <x v="0"/>
    <x v="3"/>
    <s v="Square Ring Data Binders, Rigid 75 Pt. Covers, 11&quot; x 14-7/8&quot;"/>
    <n v="66.05"/>
    <n v="4"/>
    <n v="23.12"/>
    <x v="10"/>
    <x v="1"/>
  </r>
  <r>
    <x v="555"/>
    <x v="27"/>
    <x v="0"/>
    <x v="1"/>
    <x v="11"/>
    <s v="O'Sullivan Manor Hill 2-Door Library in Brianna Oak"/>
    <n v="246.13"/>
    <n v="2"/>
    <n v="-76.010000000000005"/>
    <x v="10"/>
    <x v="1"/>
  </r>
  <r>
    <x v="555"/>
    <x v="27"/>
    <x v="0"/>
    <x v="0"/>
    <x v="1"/>
    <s v="Self-Adhesive Address Labels for Typewriters by Universal"/>
    <n v="11.7"/>
    <n v="2"/>
    <n v="3.95"/>
    <x v="10"/>
    <x v="1"/>
  </r>
  <r>
    <x v="555"/>
    <x v="27"/>
    <x v="0"/>
    <x v="2"/>
    <x v="16"/>
    <s v="Sharp 1540cs Digital Laser Copier"/>
    <n v="439.99"/>
    <n v="1"/>
    <n v="165"/>
    <x v="10"/>
    <x v="1"/>
  </r>
  <r>
    <x v="555"/>
    <x v="268"/>
    <x v="18"/>
    <x v="0"/>
    <x v="4"/>
    <s v="Crayola Anti Dust Chalk, 12/Pack"/>
    <n v="10.92"/>
    <n v="6"/>
    <n v="4.91"/>
    <x v="10"/>
    <x v="1"/>
  </r>
  <r>
    <x v="555"/>
    <x v="268"/>
    <x v="18"/>
    <x v="2"/>
    <x v="15"/>
    <s v="Ricoh - Ink Collector Unit for GX3000 Series Printers"/>
    <n v="83.9"/>
    <n v="2"/>
    <n v="22.65"/>
    <x v="10"/>
    <x v="1"/>
  </r>
  <r>
    <x v="555"/>
    <x v="268"/>
    <x v="18"/>
    <x v="0"/>
    <x v="12"/>
    <s v="Hoover Replacement Belts For Soft Guard &amp; Commercial Ltweight Upright Vacs, 2/Pk"/>
    <n v="19.75"/>
    <n v="5"/>
    <n v="5.14"/>
    <x v="10"/>
    <x v="1"/>
  </r>
  <r>
    <x v="555"/>
    <x v="268"/>
    <x v="18"/>
    <x v="2"/>
    <x v="9"/>
    <s v="Imation Bio 2GB USBÂ Flash Drive ImationÂ Corp"/>
    <n v="393.54"/>
    <n v="3"/>
    <n v="165.29"/>
    <x v="10"/>
    <x v="1"/>
  </r>
  <r>
    <x v="555"/>
    <x v="673"/>
    <x v="12"/>
    <x v="0"/>
    <x v="12"/>
    <s v="Fellowes Command Center 5-outlet power strip"/>
    <n v="325.63"/>
    <n v="6"/>
    <n v="28.49"/>
    <x v="10"/>
    <x v="1"/>
  </r>
  <r>
    <x v="555"/>
    <x v="673"/>
    <x v="12"/>
    <x v="2"/>
    <x v="9"/>
    <s v="Belkin Standard 104 key USB Keyboard"/>
    <n v="23.34"/>
    <n v="2"/>
    <n v="-1.46"/>
    <x v="10"/>
    <x v="1"/>
  </r>
  <r>
    <x v="555"/>
    <x v="673"/>
    <x v="12"/>
    <x v="0"/>
    <x v="1"/>
    <s v="Avery 506"/>
    <n v="16.52"/>
    <n v="5"/>
    <n v="5.37"/>
    <x v="10"/>
    <x v="1"/>
  </r>
  <r>
    <x v="555"/>
    <x v="228"/>
    <x v="2"/>
    <x v="1"/>
    <x v="13"/>
    <s v="Bevis Oval Conference Table, Walnut"/>
    <n v="1252.7"/>
    <n v="8"/>
    <n v="-480.2"/>
    <x v="10"/>
    <x v="1"/>
  </r>
  <r>
    <x v="555"/>
    <x v="228"/>
    <x v="2"/>
    <x v="2"/>
    <x v="6"/>
    <s v="Logitech B530 USBÂ HeadsetÂ -Â headsetÂ - Full size, Binaural"/>
    <n v="110.97"/>
    <n v="5"/>
    <n v="-24.04"/>
    <x v="10"/>
    <x v="1"/>
  </r>
  <r>
    <x v="555"/>
    <x v="653"/>
    <x v="0"/>
    <x v="0"/>
    <x v="4"/>
    <s v="Eldon Spacemaker Box, Quick-Snap Lid, Clear"/>
    <n v="5.34"/>
    <n v="2"/>
    <n v="0.73"/>
    <x v="10"/>
    <x v="1"/>
  </r>
  <r>
    <x v="555"/>
    <x v="653"/>
    <x v="0"/>
    <x v="0"/>
    <x v="3"/>
    <s v="Storex DuraTech Recycled Plastic Frosted Binders"/>
    <n v="1.7"/>
    <n v="2"/>
    <n v="-2.54"/>
    <x v="10"/>
    <x v="1"/>
  </r>
  <r>
    <x v="555"/>
    <x v="653"/>
    <x v="0"/>
    <x v="0"/>
    <x v="12"/>
    <s v="Kensington 6 Outlet SmartSocket Surge Protector"/>
    <n v="24.59"/>
    <n v="3"/>
    <n v="-67.62"/>
    <x v="10"/>
    <x v="1"/>
  </r>
  <r>
    <x v="555"/>
    <x v="653"/>
    <x v="0"/>
    <x v="0"/>
    <x v="3"/>
    <s v="Cardinal Hold-It CD Pocket"/>
    <n v="7.98"/>
    <n v="5"/>
    <n v="-13.17"/>
    <x v="10"/>
    <x v="1"/>
  </r>
  <r>
    <x v="555"/>
    <x v="209"/>
    <x v="25"/>
    <x v="1"/>
    <x v="8"/>
    <s v="Executive Impressions 14&quot; Two-Color Numerals Wall Clock"/>
    <n v="18.18"/>
    <n v="1"/>
    <n v="4.7699999999999996"/>
    <x v="10"/>
    <x v="1"/>
  </r>
  <r>
    <x v="556"/>
    <x v="187"/>
    <x v="0"/>
    <x v="0"/>
    <x v="12"/>
    <s v="Holmes Replacement Filter for HEPA Air Cleaner, Very Large Room, HEPA Filter"/>
    <n v="68.81"/>
    <n v="5"/>
    <n v="-123.86"/>
    <x v="10"/>
    <x v="1"/>
  </r>
  <r>
    <x v="556"/>
    <x v="187"/>
    <x v="0"/>
    <x v="0"/>
    <x v="3"/>
    <s v="Storex DuraTech Recycled Plastic Frosted Binders"/>
    <n v="2.54"/>
    <n v="3"/>
    <n v="-3.82"/>
    <x v="10"/>
    <x v="1"/>
  </r>
  <r>
    <x v="556"/>
    <x v="576"/>
    <x v="2"/>
    <x v="0"/>
    <x v="3"/>
    <s v="GBC Durable Plastic Covers"/>
    <n v="11.61"/>
    <n v="2"/>
    <n v="-9.2899999999999991"/>
    <x v="10"/>
    <x v="1"/>
  </r>
  <r>
    <x v="556"/>
    <x v="690"/>
    <x v="0"/>
    <x v="1"/>
    <x v="13"/>
    <s v="Hon 2111 Invitation Series Straight Table"/>
    <n v="206.96"/>
    <n v="2"/>
    <n v="-32.520000000000003"/>
    <x v="10"/>
    <x v="1"/>
  </r>
  <r>
    <x v="556"/>
    <x v="539"/>
    <x v="32"/>
    <x v="0"/>
    <x v="0"/>
    <s v="Xerox 1970"/>
    <n v="14.94"/>
    <n v="3"/>
    <n v="7.02"/>
    <x v="10"/>
    <x v="1"/>
  </r>
  <r>
    <x v="556"/>
    <x v="64"/>
    <x v="0"/>
    <x v="2"/>
    <x v="9"/>
    <s v="SanDisk Cruzer 8 GB USB Flash Drive"/>
    <n v="27.17"/>
    <n v="4"/>
    <n v="-1.36"/>
    <x v="10"/>
    <x v="1"/>
  </r>
  <r>
    <x v="556"/>
    <x v="387"/>
    <x v="15"/>
    <x v="0"/>
    <x v="3"/>
    <s v="Acco Pressboard Covers with Storage Hooks, 14 7/8&quot; x 11&quot;, Light Blue"/>
    <n v="2.95"/>
    <n v="2"/>
    <n v="-2.06"/>
    <x v="10"/>
    <x v="1"/>
  </r>
  <r>
    <x v="556"/>
    <x v="387"/>
    <x v="15"/>
    <x v="0"/>
    <x v="7"/>
    <s v="Vinyl Coated Wire Paper Clips in Organizer Box, 800/Box"/>
    <n v="55.1"/>
    <n v="6"/>
    <n v="18.600000000000001"/>
    <x v="10"/>
    <x v="1"/>
  </r>
  <r>
    <x v="556"/>
    <x v="534"/>
    <x v="3"/>
    <x v="0"/>
    <x v="0"/>
    <s v="Xerox 1887"/>
    <n v="37.94"/>
    <n v="2"/>
    <n v="18.21"/>
    <x v="10"/>
    <x v="1"/>
  </r>
  <r>
    <x v="556"/>
    <x v="534"/>
    <x v="3"/>
    <x v="0"/>
    <x v="0"/>
    <s v="Xerox 1971"/>
    <n v="42.8"/>
    <n v="10"/>
    <n v="19.260000000000002"/>
    <x v="10"/>
    <x v="1"/>
  </r>
  <r>
    <x v="556"/>
    <x v="534"/>
    <x v="3"/>
    <x v="0"/>
    <x v="2"/>
    <s v="Personal Folder Holder, Ebony"/>
    <n v="33.630000000000003"/>
    <n v="3"/>
    <n v="10.09"/>
    <x v="10"/>
    <x v="1"/>
  </r>
  <r>
    <x v="556"/>
    <x v="248"/>
    <x v="16"/>
    <x v="2"/>
    <x v="15"/>
    <s v="Texas Instruments TI-34 Scientific Calculator"/>
    <n v="32.99"/>
    <n v="3"/>
    <n v="-1.98"/>
    <x v="10"/>
    <x v="1"/>
  </r>
  <r>
    <x v="556"/>
    <x v="198"/>
    <x v="32"/>
    <x v="0"/>
    <x v="4"/>
    <s v="Newell 341"/>
    <n v="17.12"/>
    <n v="4"/>
    <n v="4.96"/>
    <x v="10"/>
    <x v="1"/>
  </r>
  <r>
    <x v="556"/>
    <x v="198"/>
    <x v="32"/>
    <x v="0"/>
    <x v="0"/>
    <s v="Xerox 1936"/>
    <n v="59.94"/>
    <n v="3"/>
    <n v="28.17"/>
    <x v="10"/>
    <x v="1"/>
  </r>
  <r>
    <x v="557"/>
    <x v="668"/>
    <x v="0"/>
    <x v="0"/>
    <x v="0"/>
    <s v="Xerox 1915"/>
    <n v="335.52"/>
    <n v="4"/>
    <n v="117.43"/>
    <x v="10"/>
    <x v="1"/>
  </r>
  <r>
    <x v="557"/>
    <x v="668"/>
    <x v="0"/>
    <x v="0"/>
    <x v="3"/>
    <s v="GBC Recycled Regency Composition Covers"/>
    <n v="23.91"/>
    <n v="2"/>
    <n v="-40.65"/>
    <x v="10"/>
    <x v="1"/>
  </r>
  <r>
    <x v="557"/>
    <x v="668"/>
    <x v="0"/>
    <x v="0"/>
    <x v="2"/>
    <s v="Tenex Personal Self-Stacking Standard File Box, Black/Gray"/>
    <n v="27.06"/>
    <n v="2"/>
    <n v="2.37"/>
    <x v="10"/>
    <x v="1"/>
  </r>
  <r>
    <x v="557"/>
    <x v="372"/>
    <x v="23"/>
    <x v="0"/>
    <x v="12"/>
    <s v="Sanyo Counter Height Refrigerator with Crisper, 3.6 Cubic Foot, Stainless Steel/Black"/>
    <n v="2625.12"/>
    <n v="8"/>
    <n v="735.03"/>
    <x v="10"/>
    <x v="1"/>
  </r>
  <r>
    <x v="557"/>
    <x v="372"/>
    <x v="23"/>
    <x v="0"/>
    <x v="4"/>
    <s v="Newell 315"/>
    <n v="17.940000000000001"/>
    <n v="3"/>
    <n v="4.49"/>
    <x v="10"/>
    <x v="1"/>
  </r>
  <r>
    <x v="557"/>
    <x v="517"/>
    <x v="7"/>
    <x v="2"/>
    <x v="6"/>
    <s v="Nortel Meridian M3904 Professional Digital phone"/>
    <n v="307.98"/>
    <n v="2"/>
    <n v="89.31"/>
    <x v="10"/>
    <x v="1"/>
  </r>
  <r>
    <x v="557"/>
    <x v="517"/>
    <x v="7"/>
    <x v="0"/>
    <x v="0"/>
    <s v="1/4 Fold Party Design Invitations &amp; White Envelopes, 24 8-1/2&quot; X 11&quot; Cards, 25 Env./Pack"/>
    <n v="44.1"/>
    <n v="6"/>
    <n v="20.73"/>
    <x v="10"/>
    <x v="1"/>
  </r>
  <r>
    <x v="557"/>
    <x v="517"/>
    <x v="7"/>
    <x v="0"/>
    <x v="4"/>
    <s v="Sanford Colorific Eraseable Coloring Pencils, 12 Count"/>
    <n v="13.12"/>
    <n v="4"/>
    <n v="5.64"/>
    <x v="10"/>
    <x v="1"/>
  </r>
  <r>
    <x v="557"/>
    <x v="517"/>
    <x v="7"/>
    <x v="0"/>
    <x v="10"/>
    <s v="Staple envelope"/>
    <n v="16.559999999999999"/>
    <n v="2"/>
    <n v="7.78"/>
    <x v="10"/>
    <x v="1"/>
  </r>
  <r>
    <x v="557"/>
    <x v="517"/>
    <x v="7"/>
    <x v="0"/>
    <x v="0"/>
    <s v="Xerox 226"/>
    <n v="38.880000000000003"/>
    <n v="6"/>
    <n v="18.66"/>
    <x v="10"/>
    <x v="1"/>
  </r>
  <r>
    <x v="558"/>
    <x v="111"/>
    <x v="3"/>
    <x v="2"/>
    <x v="9"/>
    <s v="Verbatim 25 GB 6x Blu-ray Single Layer Recordable Disc, 3/Pack"/>
    <n v="13.98"/>
    <n v="2"/>
    <n v="6.15"/>
    <x v="10"/>
    <x v="1"/>
  </r>
  <r>
    <x v="558"/>
    <x v="111"/>
    <x v="3"/>
    <x v="0"/>
    <x v="3"/>
    <s v="Acco PRESSTEX Data Binder with Storage Hooks, Dark Blue, 14 7/8&quot; X 11&quot;"/>
    <n v="25.82"/>
    <n v="6"/>
    <n v="9.36"/>
    <x v="10"/>
    <x v="1"/>
  </r>
  <r>
    <x v="558"/>
    <x v="111"/>
    <x v="3"/>
    <x v="0"/>
    <x v="0"/>
    <s v="Xerox 1943"/>
    <n v="146.72999999999999"/>
    <n v="3"/>
    <n v="68.959999999999994"/>
    <x v="10"/>
    <x v="1"/>
  </r>
  <r>
    <x v="558"/>
    <x v="111"/>
    <x v="3"/>
    <x v="1"/>
    <x v="8"/>
    <s v="Luxo Economy Swing Arm Lamp"/>
    <n v="79.760000000000005"/>
    <n v="4"/>
    <n v="22.33"/>
    <x v="10"/>
    <x v="1"/>
  </r>
  <r>
    <x v="558"/>
    <x v="0"/>
    <x v="3"/>
    <x v="0"/>
    <x v="0"/>
    <s v="Xerox 1919"/>
    <n v="368.91"/>
    <n v="9"/>
    <n v="180.77"/>
    <x v="10"/>
    <x v="1"/>
  </r>
  <r>
    <x v="558"/>
    <x v="0"/>
    <x v="3"/>
    <x v="0"/>
    <x v="4"/>
    <s v="Prang Colored Pencils"/>
    <n v="14.7"/>
    <n v="5"/>
    <n v="6.62"/>
    <x v="10"/>
    <x v="1"/>
  </r>
  <r>
    <x v="558"/>
    <x v="18"/>
    <x v="3"/>
    <x v="0"/>
    <x v="3"/>
    <s v="Avery Reinforcements for Hole-Punch Pages"/>
    <n v="3.17"/>
    <n v="2"/>
    <n v="0.99"/>
    <x v="10"/>
    <x v="1"/>
  </r>
  <r>
    <x v="558"/>
    <x v="18"/>
    <x v="3"/>
    <x v="0"/>
    <x v="0"/>
    <s v="Xerox 225"/>
    <n v="19.440000000000001"/>
    <n v="3"/>
    <n v="9.33"/>
    <x v="10"/>
    <x v="1"/>
  </r>
  <r>
    <x v="558"/>
    <x v="18"/>
    <x v="3"/>
    <x v="0"/>
    <x v="2"/>
    <s v="Fellowes Bankers Box Staxonsteel Drawer File/Stacking System"/>
    <n v="454.86"/>
    <n v="7"/>
    <n v="54.58"/>
    <x v="10"/>
    <x v="1"/>
  </r>
  <r>
    <x v="558"/>
    <x v="18"/>
    <x v="3"/>
    <x v="0"/>
    <x v="3"/>
    <s v="Avery Premier Heavy-Duty Binder with Round Locking Rings"/>
    <n v="91.39"/>
    <n v="8"/>
    <n v="29.7"/>
    <x v="10"/>
    <x v="1"/>
  </r>
  <r>
    <x v="559"/>
    <x v="394"/>
    <x v="25"/>
    <x v="0"/>
    <x v="4"/>
    <s v="Newell 349"/>
    <n v="13.12"/>
    <n v="5"/>
    <n v="1.48"/>
    <x v="10"/>
    <x v="1"/>
  </r>
  <r>
    <x v="560"/>
    <x v="133"/>
    <x v="32"/>
    <x v="0"/>
    <x v="3"/>
    <s v="Pressboard Covers with Storage Hooks, 9 1/2&quot; x 11&quot;, Light Blue"/>
    <n v="14.73"/>
    <n v="3"/>
    <n v="6.92"/>
    <x v="10"/>
    <x v="1"/>
  </r>
  <r>
    <x v="560"/>
    <x v="133"/>
    <x v="32"/>
    <x v="0"/>
    <x v="2"/>
    <s v="Tennsco Lockers, Sand"/>
    <n v="104.9"/>
    <n v="5"/>
    <n v="25.18"/>
    <x v="10"/>
    <x v="1"/>
  </r>
  <r>
    <x v="560"/>
    <x v="133"/>
    <x v="32"/>
    <x v="0"/>
    <x v="3"/>
    <s v="Aluminum Screw Posts"/>
    <n v="61.04"/>
    <n v="4"/>
    <n v="30.52"/>
    <x v="10"/>
    <x v="1"/>
  </r>
  <r>
    <x v="560"/>
    <x v="133"/>
    <x v="32"/>
    <x v="0"/>
    <x v="0"/>
    <s v="Loose Memo Sheets"/>
    <n v="10.95"/>
    <n v="3"/>
    <n v="5.15"/>
    <x v="10"/>
    <x v="1"/>
  </r>
  <r>
    <x v="560"/>
    <x v="572"/>
    <x v="15"/>
    <x v="1"/>
    <x v="8"/>
    <s v="Howard Miller 12-3/4 Diameter Accuwave DS  Wall Clock"/>
    <n v="692.47"/>
    <n v="11"/>
    <n v="190.43"/>
    <x v="10"/>
    <x v="1"/>
  </r>
  <r>
    <x v="560"/>
    <x v="400"/>
    <x v="24"/>
    <x v="2"/>
    <x v="16"/>
    <s v="Canon PC1080F Personal Copier"/>
    <n v="599.99"/>
    <n v="1"/>
    <n v="234"/>
    <x v="10"/>
    <x v="1"/>
  </r>
  <r>
    <x v="561"/>
    <x v="445"/>
    <x v="16"/>
    <x v="1"/>
    <x v="13"/>
    <s v="Hon Practical Foundations 30 x 60 Training Table, Light Gray/Charcoal"/>
    <n v="375.46"/>
    <n v="3"/>
    <n v="-157.01"/>
    <x v="10"/>
    <x v="1"/>
  </r>
  <r>
    <x v="561"/>
    <x v="445"/>
    <x v="16"/>
    <x v="2"/>
    <x v="9"/>
    <s v="Logitech Media Keyboard K200"/>
    <n v="83.98"/>
    <n v="3"/>
    <n v="-1.05"/>
    <x v="10"/>
    <x v="1"/>
  </r>
  <r>
    <x v="561"/>
    <x v="101"/>
    <x v="3"/>
    <x v="1"/>
    <x v="5"/>
    <s v="Situations Contoured Folding Chairs, 4/Set"/>
    <n v="283.92"/>
    <n v="5"/>
    <n v="17.75"/>
    <x v="10"/>
    <x v="1"/>
  </r>
  <r>
    <x v="561"/>
    <x v="586"/>
    <x v="13"/>
    <x v="0"/>
    <x v="3"/>
    <s v="Zipper Ring Binder Pockets"/>
    <n v="6.24"/>
    <n v="2"/>
    <n v="3.06"/>
    <x v="10"/>
    <x v="1"/>
  </r>
  <r>
    <x v="561"/>
    <x v="514"/>
    <x v="7"/>
    <x v="2"/>
    <x v="6"/>
    <s v="Apple EarPods with Remote and Mic"/>
    <n v="83.97"/>
    <n v="3"/>
    <n v="23.51"/>
    <x v="10"/>
    <x v="1"/>
  </r>
  <r>
    <x v="561"/>
    <x v="514"/>
    <x v="7"/>
    <x v="2"/>
    <x v="9"/>
    <s v="Perixx PERIBOARD-512B, Ergonomic Split Keyboard"/>
    <n v="104.97"/>
    <n v="3"/>
    <n v="7.35"/>
    <x v="10"/>
    <x v="1"/>
  </r>
  <r>
    <x v="561"/>
    <x v="617"/>
    <x v="20"/>
    <x v="0"/>
    <x v="4"/>
    <s v="Peel-Off China Markers"/>
    <n v="29.79"/>
    <n v="3"/>
    <n v="12.51"/>
    <x v="10"/>
    <x v="1"/>
  </r>
  <r>
    <x v="561"/>
    <x v="188"/>
    <x v="3"/>
    <x v="2"/>
    <x v="9"/>
    <s v="Sony 64GB Class 10 Micro SDHC R40 Memory Card"/>
    <n v="107.97"/>
    <n v="3"/>
    <n v="22.67"/>
    <x v="10"/>
    <x v="1"/>
  </r>
  <r>
    <x v="561"/>
    <x v="188"/>
    <x v="3"/>
    <x v="0"/>
    <x v="0"/>
    <s v="Snap-A-Way Black Print Carbonless Ruled Speed Letter, Triplicate"/>
    <n v="113.82"/>
    <n v="3"/>
    <n v="53.5"/>
    <x v="10"/>
    <x v="1"/>
  </r>
  <r>
    <x v="561"/>
    <x v="469"/>
    <x v="2"/>
    <x v="2"/>
    <x v="6"/>
    <s v="LG Exalt"/>
    <n v="748.75"/>
    <n v="8"/>
    <n v="-162.22999999999999"/>
    <x v="10"/>
    <x v="1"/>
  </r>
  <r>
    <x v="561"/>
    <x v="338"/>
    <x v="32"/>
    <x v="0"/>
    <x v="0"/>
    <s v="Xerox 1977"/>
    <n v="40.08"/>
    <n v="6"/>
    <n v="19.239999999999998"/>
    <x v="10"/>
    <x v="1"/>
  </r>
  <r>
    <x v="561"/>
    <x v="338"/>
    <x v="32"/>
    <x v="0"/>
    <x v="0"/>
    <s v="Xerox 1884"/>
    <n v="59.94"/>
    <n v="3"/>
    <n v="28.17"/>
    <x v="10"/>
    <x v="1"/>
  </r>
  <r>
    <x v="561"/>
    <x v="338"/>
    <x v="32"/>
    <x v="2"/>
    <x v="9"/>
    <s v="Logitech G35 7.1-Channel Surround Sound Headset"/>
    <n v="259.98"/>
    <n v="2"/>
    <n v="88.39"/>
    <x v="10"/>
    <x v="1"/>
  </r>
  <r>
    <x v="561"/>
    <x v="338"/>
    <x v="32"/>
    <x v="1"/>
    <x v="11"/>
    <s v="Rush Hierlooms Collection 1&quot; Thick Stackable Bookcases"/>
    <n v="170.98"/>
    <n v="1"/>
    <n v="32.49"/>
    <x v="10"/>
    <x v="1"/>
  </r>
  <r>
    <x v="561"/>
    <x v="338"/>
    <x v="32"/>
    <x v="1"/>
    <x v="8"/>
    <s v="Tensor &quot;Hersey Kiss&quot; Styled Floor Lamp"/>
    <n v="38.97"/>
    <n v="3"/>
    <n v="4.68"/>
    <x v="10"/>
    <x v="1"/>
  </r>
  <r>
    <x v="561"/>
    <x v="338"/>
    <x v="32"/>
    <x v="0"/>
    <x v="0"/>
    <s v="Xerox 197"/>
    <n v="154.9"/>
    <n v="5"/>
    <n v="69.709999999999994"/>
    <x v="10"/>
    <x v="1"/>
  </r>
  <r>
    <x v="561"/>
    <x v="338"/>
    <x v="32"/>
    <x v="1"/>
    <x v="13"/>
    <s v="Hon Non-Folding Utility Tables"/>
    <n v="446.07"/>
    <n v="4"/>
    <n v="0"/>
    <x v="10"/>
    <x v="1"/>
  </r>
  <r>
    <x v="562"/>
    <x v="696"/>
    <x v="1"/>
    <x v="1"/>
    <x v="8"/>
    <s v="Eldon 100 Class Desk Accessories"/>
    <n v="12.13"/>
    <n v="9"/>
    <n v="-8.49"/>
    <x v="10"/>
    <x v="1"/>
  </r>
  <r>
    <x v="562"/>
    <x v="696"/>
    <x v="1"/>
    <x v="0"/>
    <x v="2"/>
    <s v="Belkin 19&quot; Vented Equipment Shelf, Black"/>
    <n v="82.37"/>
    <n v="2"/>
    <n v="-19.559999999999999"/>
    <x v="10"/>
    <x v="1"/>
  </r>
  <r>
    <x v="562"/>
    <x v="696"/>
    <x v="1"/>
    <x v="0"/>
    <x v="2"/>
    <s v="Tenex Personal Project File with Scoop Front Design, Black"/>
    <n v="53.92"/>
    <n v="5"/>
    <n v="4.04"/>
    <x v="10"/>
    <x v="1"/>
  </r>
  <r>
    <x v="562"/>
    <x v="696"/>
    <x v="1"/>
    <x v="2"/>
    <x v="6"/>
    <s v="Logitech Mobile Speakerphone P710e -Â speaker phone"/>
    <n v="647.9"/>
    <n v="6"/>
    <n v="56.69"/>
    <x v="10"/>
    <x v="1"/>
  </r>
  <r>
    <x v="562"/>
    <x v="164"/>
    <x v="1"/>
    <x v="1"/>
    <x v="8"/>
    <s v="Eldon &quot;L&quot; Workstation Diamond Chairmat"/>
    <n v="151.96"/>
    <n v="5"/>
    <n v="-182.35"/>
    <x v="10"/>
    <x v="1"/>
  </r>
  <r>
    <x v="562"/>
    <x v="717"/>
    <x v="20"/>
    <x v="1"/>
    <x v="8"/>
    <s v="Tenex Contemporary Contur Chairmats for Low and Medium Pile Carpet, Computer, 39&quot; x 49&quot;"/>
    <n v="322.58999999999997"/>
    <n v="3"/>
    <n v="64.52"/>
    <x v="10"/>
    <x v="1"/>
  </r>
  <r>
    <x v="562"/>
    <x v="231"/>
    <x v="20"/>
    <x v="1"/>
    <x v="8"/>
    <s v="Executive Impressions 14&quot; Two-Color Numerals Wall Clock"/>
    <n v="68.16"/>
    <n v="3"/>
    <n v="27.95"/>
    <x v="10"/>
    <x v="1"/>
  </r>
  <r>
    <x v="562"/>
    <x v="231"/>
    <x v="20"/>
    <x v="0"/>
    <x v="10"/>
    <s v="Staple envelope"/>
    <n v="62.24"/>
    <n v="8"/>
    <n v="29.25"/>
    <x v="10"/>
    <x v="1"/>
  </r>
  <r>
    <x v="562"/>
    <x v="438"/>
    <x v="0"/>
    <x v="0"/>
    <x v="0"/>
    <s v="Xerox 1941"/>
    <n v="335.52"/>
    <n v="4"/>
    <n v="117.43"/>
    <x v="10"/>
    <x v="1"/>
  </r>
  <r>
    <x v="562"/>
    <x v="415"/>
    <x v="31"/>
    <x v="0"/>
    <x v="4"/>
    <s v="BIC Brite Liner Highlighters"/>
    <n v="8.2799999999999994"/>
    <n v="2"/>
    <n v="3.48"/>
    <x v="10"/>
    <x v="1"/>
  </r>
  <r>
    <x v="562"/>
    <x v="63"/>
    <x v="3"/>
    <x v="0"/>
    <x v="12"/>
    <s v="Holmes Visible Mist Ultrasonic Humidifier with 2.3-Gallon Output per Day, Replacement Filter"/>
    <n v="45.28"/>
    <n v="4"/>
    <n v="15.4"/>
    <x v="10"/>
    <x v="1"/>
  </r>
  <r>
    <x v="562"/>
    <x v="632"/>
    <x v="10"/>
    <x v="1"/>
    <x v="8"/>
    <s v="Seth Thomas 13 1/2&quot; Wall Clock"/>
    <n v="71.12"/>
    <n v="5"/>
    <n v="9.7799999999999994"/>
    <x v="10"/>
    <x v="1"/>
  </r>
  <r>
    <x v="562"/>
    <x v="632"/>
    <x v="10"/>
    <x v="0"/>
    <x v="7"/>
    <s v="Staples"/>
    <n v="3.01"/>
    <n v="2"/>
    <n v="0.56000000000000005"/>
    <x v="10"/>
    <x v="1"/>
  </r>
  <r>
    <x v="563"/>
    <x v="472"/>
    <x v="14"/>
    <x v="1"/>
    <x v="5"/>
    <s v="Global Manager's Adjustable Task Chair, Storm"/>
    <n v="301.95999999999998"/>
    <n v="2"/>
    <n v="87.57"/>
    <x v="10"/>
    <x v="1"/>
  </r>
  <r>
    <x v="563"/>
    <x v="472"/>
    <x v="14"/>
    <x v="0"/>
    <x v="12"/>
    <s v="Honeywell Enviracaire Portable HEPA Air Cleaner for up to 10 x 16 Room"/>
    <n v="555.21"/>
    <n v="5"/>
    <n v="178.9"/>
    <x v="10"/>
    <x v="1"/>
  </r>
  <r>
    <x v="563"/>
    <x v="472"/>
    <x v="14"/>
    <x v="0"/>
    <x v="2"/>
    <s v="Mini 13-1/2 Capacity Data Binder Rack, Pearl"/>
    <n v="523.48"/>
    <n v="4"/>
    <n v="130.87"/>
    <x v="10"/>
    <x v="1"/>
  </r>
  <r>
    <x v="563"/>
    <x v="472"/>
    <x v="14"/>
    <x v="0"/>
    <x v="4"/>
    <s v="BOSTON Model 1800 Electric Pencil Sharpeners, Putty/Woodgrain"/>
    <n v="161.82"/>
    <n v="9"/>
    <n v="46.93"/>
    <x v="10"/>
    <x v="1"/>
  </r>
  <r>
    <x v="563"/>
    <x v="478"/>
    <x v="14"/>
    <x v="0"/>
    <x v="0"/>
    <s v="Easy-staple paper"/>
    <n v="19.920000000000002"/>
    <n v="4"/>
    <n v="9.36"/>
    <x v="10"/>
    <x v="1"/>
  </r>
  <r>
    <x v="563"/>
    <x v="478"/>
    <x v="14"/>
    <x v="1"/>
    <x v="5"/>
    <s v="Global High-Back Leather Tilter, Burgundy"/>
    <n v="1106.9100000000001"/>
    <n v="9"/>
    <n v="121.76"/>
    <x v="10"/>
    <x v="1"/>
  </r>
  <r>
    <x v="563"/>
    <x v="630"/>
    <x v="0"/>
    <x v="2"/>
    <x v="9"/>
    <s v="Kingston Digital DataTraveler 16GB USB 2.0"/>
    <n v="21.48"/>
    <n v="3"/>
    <n v="-0.27"/>
    <x v="10"/>
    <x v="1"/>
  </r>
  <r>
    <x v="563"/>
    <x v="630"/>
    <x v="0"/>
    <x v="0"/>
    <x v="3"/>
    <s v="GBC Imprintable Covers"/>
    <n v="8.7799999999999994"/>
    <n v="4"/>
    <n v="-13.62"/>
    <x v="10"/>
    <x v="1"/>
  </r>
  <r>
    <x v="563"/>
    <x v="1"/>
    <x v="3"/>
    <x v="0"/>
    <x v="3"/>
    <s v="Acco PRESSTEX Data Binder with Storage Hooks, Dark Blue, 14 7/8&quot; X 11&quot;"/>
    <n v="4.3"/>
    <n v="1"/>
    <n v="1.56"/>
    <x v="10"/>
    <x v="1"/>
  </r>
  <r>
    <x v="563"/>
    <x v="89"/>
    <x v="3"/>
    <x v="0"/>
    <x v="4"/>
    <s v="Boston Electric Pencil Sharpener, Model 1818, Charcoal Black"/>
    <n v="56.3"/>
    <n v="2"/>
    <n v="15.76"/>
    <x v="10"/>
    <x v="1"/>
  </r>
  <r>
    <x v="564"/>
    <x v="494"/>
    <x v="2"/>
    <x v="0"/>
    <x v="3"/>
    <s v="Fellowes PB200 Plastic Comb Binding Machine"/>
    <n v="152.99"/>
    <n v="3"/>
    <n v="-122.39"/>
    <x v="10"/>
    <x v="1"/>
  </r>
  <r>
    <x v="564"/>
    <x v="494"/>
    <x v="2"/>
    <x v="0"/>
    <x v="7"/>
    <s v="Revere Boxed Rubber Bands by Revere"/>
    <n v="10.58"/>
    <n v="7"/>
    <n v="-2.38"/>
    <x v="10"/>
    <x v="1"/>
  </r>
  <r>
    <x v="564"/>
    <x v="494"/>
    <x v="2"/>
    <x v="2"/>
    <x v="6"/>
    <s v="Motorla HX550 Universal Bluetooth Headset"/>
    <n v="94.92"/>
    <n v="4"/>
    <n v="15.82"/>
    <x v="10"/>
    <x v="1"/>
  </r>
  <r>
    <x v="564"/>
    <x v="35"/>
    <x v="0"/>
    <x v="0"/>
    <x v="3"/>
    <s v="GBC Instant Report Kit"/>
    <n v="3.88"/>
    <n v="3"/>
    <n v="-5.82"/>
    <x v="10"/>
    <x v="1"/>
  </r>
  <r>
    <x v="564"/>
    <x v="152"/>
    <x v="5"/>
    <x v="0"/>
    <x v="10"/>
    <s v="#10- 4 1/8&quot; x 9 1/2&quot; Recycled Envelopes"/>
    <n v="17.48"/>
    <n v="2"/>
    <n v="8.2200000000000006"/>
    <x v="10"/>
    <x v="1"/>
  </r>
  <r>
    <x v="564"/>
    <x v="152"/>
    <x v="5"/>
    <x v="0"/>
    <x v="10"/>
    <s v="Tyvek  Top-Opening Peel &amp; Seel  Envelopes, Gray"/>
    <n v="71.88"/>
    <n v="2"/>
    <n v="32.35"/>
    <x v="10"/>
    <x v="1"/>
  </r>
  <r>
    <x v="564"/>
    <x v="195"/>
    <x v="25"/>
    <x v="2"/>
    <x v="6"/>
    <s v="Avaya 4621SW VoIP phone"/>
    <n v="177.48"/>
    <n v="3"/>
    <n v="19.97"/>
    <x v="10"/>
    <x v="1"/>
  </r>
  <r>
    <x v="564"/>
    <x v="219"/>
    <x v="20"/>
    <x v="0"/>
    <x v="0"/>
    <s v="Avoid Verbal Orders Carbonless Minifold Book"/>
    <n v="23.66"/>
    <n v="7"/>
    <n v="10.88"/>
    <x v="10"/>
    <x v="1"/>
  </r>
  <r>
    <x v="564"/>
    <x v="219"/>
    <x v="20"/>
    <x v="1"/>
    <x v="11"/>
    <s v="Hon Metal Bookcases, Black"/>
    <n v="681.41"/>
    <n v="12"/>
    <n v="42.59"/>
    <x v="10"/>
    <x v="1"/>
  </r>
  <r>
    <x v="564"/>
    <x v="522"/>
    <x v="17"/>
    <x v="1"/>
    <x v="8"/>
    <s v="DAX Contemporary Wood Frame with Silver Metal Mat, Desktop, 11 x 14 Size"/>
    <n v="80.959999999999994"/>
    <n v="4"/>
    <n v="29.15"/>
    <x v="10"/>
    <x v="1"/>
  </r>
  <r>
    <x v="564"/>
    <x v="522"/>
    <x v="17"/>
    <x v="0"/>
    <x v="0"/>
    <s v="Xerox 1997"/>
    <n v="25.92"/>
    <n v="4"/>
    <n v="12.44"/>
    <x v="10"/>
    <x v="1"/>
  </r>
  <r>
    <x v="564"/>
    <x v="518"/>
    <x v="25"/>
    <x v="1"/>
    <x v="8"/>
    <s v="Dana Swing-Arm Lamps"/>
    <n v="17.09"/>
    <n v="2"/>
    <n v="1.07"/>
    <x v="10"/>
    <x v="1"/>
  </r>
  <r>
    <x v="564"/>
    <x v="336"/>
    <x v="25"/>
    <x v="0"/>
    <x v="3"/>
    <s v="Avery Durable Binders"/>
    <n v="6.05"/>
    <n v="7"/>
    <n v="-4.2300000000000004"/>
    <x v="10"/>
    <x v="1"/>
  </r>
  <r>
    <x v="564"/>
    <x v="336"/>
    <x v="25"/>
    <x v="0"/>
    <x v="12"/>
    <s v="Belkin 8 Outlet Surge Protector"/>
    <n v="98.35"/>
    <n v="3"/>
    <n v="9.84"/>
    <x v="10"/>
    <x v="1"/>
  </r>
  <r>
    <x v="564"/>
    <x v="336"/>
    <x v="25"/>
    <x v="1"/>
    <x v="8"/>
    <s v="Luxo Professional Fluorescent Magnifier Lamp with Clamp-Mount Base"/>
    <n v="335.74"/>
    <n v="2"/>
    <n v="25.18"/>
    <x v="10"/>
    <x v="1"/>
  </r>
  <r>
    <x v="565"/>
    <x v="391"/>
    <x v="22"/>
    <x v="0"/>
    <x v="3"/>
    <s v="Wilson Jones Heavy-Duty Casebound Ring Binders with Metal Hinges"/>
    <n v="55.42"/>
    <n v="2"/>
    <n v="19.399999999999999"/>
    <x v="11"/>
    <x v="1"/>
  </r>
  <r>
    <x v="565"/>
    <x v="685"/>
    <x v="0"/>
    <x v="1"/>
    <x v="8"/>
    <s v="Eldon Image Series Desk Accessories, Burgundy"/>
    <n v="6.69"/>
    <n v="4"/>
    <n v="-4.01"/>
    <x v="11"/>
    <x v="1"/>
  </r>
  <r>
    <x v="565"/>
    <x v="165"/>
    <x v="22"/>
    <x v="0"/>
    <x v="4"/>
    <s v="Prang Drawing Pencil Set"/>
    <n v="13.9"/>
    <n v="5"/>
    <n v="5.56"/>
    <x v="11"/>
    <x v="1"/>
  </r>
  <r>
    <x v="565"/>
    <x v="435"/>
    <x v="6"/>
    <x v="0"/>
    <x v="2"/>
    <s v="Decoflex Hanging Personal Folder File, Blue"/>
    <n v="61.68"/>
    <n v="4"/>
    <n v="16.649999999999999"/>
    <x v="11"/>
    <x v="1"/>
  </r>
  <r>
    <x v="565"/>
    <x v="435"/>
    <x v="6"/>
    <x v="0"/>
    <x v="3"/>
    <s v="GBC Pre-Punched Binding Paper, Plastic, White, 8-1/2&quot; x 11&quot;"/>
    <n v="63.96"/>
    <n v="4"/>
    <n v="30.7"/>
    <x v="11"/>
    <x v="1"/>
  </r>
  <r>
    <x v="565"/>
    <x v="581"/>
    <x v="22"/>
    <x v="1"/>
    <x v="5"/>
    <s v="Global Troy Executive Leather Low-Back Tilter"/>
    <n v="2003.92"/>
    <n v="5"/>
    <n v="125.25"/>
    <x v="11"/>
    <x v="1"/>
  </r>
  <r>
    <x v="565"/>
    <x v="581"/>
    <x v="22"/>
    <x v="0"/>
    <x v="0"/>
    <s v="Xerox 219"/>
    <n v="32.4"/>
    <n v="5"/>
    <n v="15.55"/>
    <x v="11"/>
    <x v="1"/>
  </r>
  <r>
    <x v="565"/>
    <x v="581"/>
    <x v="22"/>
    <x v="1"/>
    <x v="13"/>
    <s v="Bush Advantage Collection Round Conference Table"/>
    <n v="1913.4"/>
    <n v="9"/>
    <n v="401.81"/>
    <x v="11"/>
    <x v="1"/>
  </r>
  <r>
    <x v="565"/>
    <x v="581"/>
    <x v="22"/>
    <x v="0"/>
    <x v="2"/>
    <s v="Tennsco Industrial Shelving"/>
    <n v="146.72999999999999"/>
    <n v="3"/>
    <n v="2.93"/>
    <x v="11"/>
    <x v="1"/>
  </r>
  <r>
    <x v="565"/>
    <x v="581"/>
    <x v="22"/>
    <x v="0"/>
    <x v="0"/>
    <s v="Xerox Color Copier Paper, 11&quot; x 17&quot;, Ream"/>
    <n v="114.2"/>
    <n v="5"/>
    <n v="52.53"/>
    <x v="11"/>
    <x v="1"/>
  </r>
  <r>
    <x v="565"/>
    <x v="607"/>
    <x v="3"/>
    <x v="1"/>
    <x v="5"/>
    <s v="GuestStacker Chair with Chrome Finish Legs"/>
    <n v="2676.67"/>
    <n v="9"/>
    <n v="267.67"/>
    <x v="11"/>
    <x v="1"/>
  </r>
  <r>
    <x v="565"/>
    <x v="338"/>
    <x v="14"/>
    <x v="0"/>
    <x v="0"/>
    <s v="Xerox 207"/>
    <n v="19.440000000000001"/>
    <n v="3"/>
    <n v="9.33"/>
    <x v="11"/>
    <x v="1"/>
  </r>
  <r>
    <x v="565"/>
    <x v="338"/>
    <x v="14"/>
    <x v="0"/>
    <x v="4"/>
    <s v="Newell 307"/>
    <n v="3.64"/>
    <n v="2"/>
    <n v="1.02"/>
    <x v="11"/>
    <x v="1"/>
  </r>
  <r>
    <x v="565"/>
    <x v="338"/>
    <x v="14"/>
    <x v="0"/>
    <x v="0"/>
    <s v="Wirebound Message Books, Four 2 3/4&quot; x 5&quot; Forms per Page, 600 Sets per Book"/>
    <n v="18.54"/>
    <n v="2"/>
    <n v="8.7100000000000009"/>
    <x v="11"/>
    <x v="1"/>
  </r>
  <r>
    <x v="566"/>
    <x v="78"/>
    <x v="2"/>
    <x v="2"/>
    <x v="15"/>
    <s v="Lexmark MarkNet N8150 Wireless Print Server"/>
    <n v="482.34"/>
    <n v="4"/>
    <n v="-337.64"/>
    <x v="11"/>
    <x v="1"/>
  </r>
  <r>
    <x v="566"/>
    <x v="78"/>
    <x v="2"/>
    <x v="1"/>
    <x v="8"/>
    <s v="3M Hangers With Command Adhesive"/>
    <n v="2.96"/>
    <n v="1"/>
    <n v="0.78"/>
    <x v="11"/>
    <x v="1"/>
  </r>
  <r>
    <x v="566"/>
    <x v="114"/>
    <x v="20"/>
    <x v="0"/>
    <x v="3"/>
    <s v="Cardinal Poly Pocket Divider Pockets for Ring Binders"/>
    <n v="10.75"/>
    <n v="4"/>
    <n v="3.36"/>
    <x v="11"/>
    <x v="1"/>
  </r>
  <r>
    <x v="566"/>
    <x v="314"/>
    <x v="2"/>
    <x v="0"/>
    <x v="0"/>
    <s v="Message Book, Wirebound, Four 5 1/2&quot; X 4&quot; Forms/Pg., 200 Dupl. Sets/Book"/>
    <n v="16.45"/>
    <n v="2"/>
    <n v="5.55"/>
    <x v="11"/>
    <x v="1"/>
  </r>
  <r>
    <x v="566"/>
    <x v="314"/>
    <x v="2"/>
    <x v="2"/>
    <x v="9"/>
    <s v="Verbatim 25 GB 6x Blu-ray Single Layer Recordable Disc, 25/Pack"/>
    <n v="36.78"/>
    <n v="2"/>
    <n v="10.58"/>
    <x v="11"/>
    <x v="1"/>
  </r>
  <r>
    <x v="566"/>
    <x v="544"/>
    <x v="20"/>
    <x v="0"/>
    <x v="3"/>
    <s v="GBC Therma-A-Bind 250T Electric Binding System"/>
    <n v="590.35"/>
    <n v="6"/>
    <n v="206.62"/>
    <x v="11"/>
    <x v="1"/>
  </r>
  <r>
    <x v="566"/>
    <x v="517"/>
    <x v="3"/>
    <x v="1"/>
    <x v="11"/>
    <s v="Sauder Forest Hills Library, Woodland Oak Finish"/>
    <n v="359.5"/>
    <n v="3"/>
    <n v="-29.61"/>
    <x v="11"/>
    <x v="1"/>
  </r>
  <r>
    <x v="566"/>
    <x v="419"/>
    <x v="25"/>
    <x v="1"/>
    <x v="8"/>
    <s v="Seth Thomas 16&quot; Steel Case Clock"/>
    <n v="77.95"/>
    <n v="3"/>
    <n v="12.67"/>
    <x v="11"/>
    <x v="1"/>
  </r>
  <r>
    <x v="566"/>
    <x v="419"/>
    <x v="25"/>
    <x v="0"/>
    <x v="3"/>
    <s v="GBC DocuBind P50 Personal Binding Machine"/>
    <n v="95.97"/>
    <n v="5"/>
    <n v="-73.58"/>
    <x v="11"/>
    <x v="1"/>
  </r>
  <r>
    <x v="566"/>
    <x v="419"/>
    <x v="25"/>
    <x v="2"/>
    <x v="6"/>
    <s v="Panasonic KX-TG6844B Expandable Digital Cordless Telephone"/>
    <n v="105.58"/>
    <n v="2"/>
    <n v="9.24"/>
    <x v="11"/>
    <x v="1"/>
  </r>
  <r>
    <x v="566"/>
    <x v="419"/>
    <x v="25"/>
    <x v="0"/>
    <x v="4"/>
    <s v="Newell 312"/>
    <n v="9.34"/>
    <n v="2"/>
    <n v="1.17"/>
    <x v="11"/>
    <x v="1"/>
  </r>
  <r>
    <x v="566"/>
    <x v="187"/>
    <x v="38"/>
    <x v="0"/>
    <x v="0"/>
    <s v="Xerox 1935"/>
    <n v="184.66"/>
    <n v="7"/>
    <n v="84.94"/>
    <x v="11"/>
    <x v="1"/>
  </r>
  <r>
    <x v="567"/>
    <x v="718"/>
    <x v="16"/>
    <x v="0"/>
    <x v="3"/>
    <s v="SpineVue Locking Slant-D Ring Binders by Cardinal"/>
    <n v="8.23"/>
    <n v="3"/>
    <n v="-6.03"/>
    <x v="11"/>
    <x v="1"/>
  </r>
  <r>
    <x v="567"/>
    <x v="703"/>
    <x v="20"/>
    <x v="1"/>
    <x v="8"/>
    <s v="DAX Two-Tone Rosewood/Black Document Frame, Desktop, 5 x 7"/>
    <n v="28.44"/>
    <n v="3"/>
    <n v="11.38"/>
    <x v="11"/>
    <x v="1"/>
  </r>
  <r>
    <x v="567"/>
    <x v="703"/>
    <x v="20"/>
    <x v="1"/>
    <x v="5"/>
    <s v="Office Star - Ergonomically Designed Knee Chair"/>
    <n v="364.41"/>
    <n v="5"/>
    <n v="8.1"/>
    <x v="11"/>
    <x v="1"/>
  </r>
  <r>
    <x v="567"/>
    <x v="703"/>
    <x v="20"/>
    <x v="2"/>
    <x v="6"/>
    <s v="Square Credit Card Reader"/>
    <n v="39.96"/>
    <n v="4"/>
    <n v="10.39"/>
    <x v="11"/>
    <x v="1"/>
  </r>
  <r>
    <x v="567"/>
    <x v="703"/>
    <x v="20"/>
    <x v="1"/>
    <x v="5"/>
    <s v="Global Leather Highback Executive Chair with Pneumatic Height Adjustment, Black"/>
    <n v="361.76"/>
    <n v="2"/>
    <n v="68.33"/>
    <x v="11"/>
    <x v="1"/>
  </r>
  <r>
    <x v="567"/>
    <x v="389"/>
    <x v="20"/>
    <x v="0"/>
    <x v="10"/>
    <s v="Wausau Papers Astrobrights Colored Envelopes"/>
    <n v="17.940000000000001"/>
    <n v="3"/>
    <n v="8.7899999999999991"/>
    <x v="11"/>
    <x v="1"/>
  </r>
  <r>
    <x v="567"/>
    <x v="389"/>
    <x v="20"/>
    <x v="1"/>
    <x v="5"/>
    <s v="Global Armless Task Chair, Royal Blue"/>
    <n v="384.17"/>
    <n v="7"/>
    <n v="29.88"/>
    <x v="11"/>
    <x v="1"/>
  </r>
  <r>
    <x v="567"/>
    <x v="389"/>
    <x v="20"/>
    <x v="2"/>
    <x v="6"/>
    <s v="Wilson SignalBoost 841262 DB PRO Amplifier Kit"/>
    <n v="1799.75"/>
    <n v="5"/>
    <n v="539.92999999999995"/>
    <x v="11"/>
    <x v="1"/>
  </r>
  <r>
    <x v="567"/>
    <x v="279"/>
    <x v="24"/>
    <x v="0"/>
    <x v="0"/>
    <s v="Xerox 1881"/>
    <n v="85.96"/>
    <n v="7"/>
    <n v="40.4"/>
    <x v="11"/>
    <x v="1"/>
  </r>
  <r>
    <x v="567"/>
    <x v="644"/>
    <x v="15"/>
    <x v="0"/>
    <x v="3"/>
    <s v="GBC Ibimaster 500 Manual ProClick Binding System"/>
    <n v="1598.06"/>
    <n v="7"/>
    <n v="-1065.3699999999999"/>
    <x v="11"/>
    <x v="1"/>
  </r>
  <r>
    <x v="567"/>
    <x v="644"/>
    <x v="15"/>
    <x v="0"/>
    <x v="4"/>
    <s v="Deluxe Chalkboard Eraser Cleaner"/>
    <n v="36.96"/>
    <n v="4"/>
    <n v="12.01"/>
    <x v="11"/>
    <x v="1"/>
  </r>
  <r>
    <x v="567"/>
    <x v="312"/>
    <x v="3"/>
    <x v="0"/>
    <x v="10"/>
    <s v="Tyvek Side-Opening Peel &amp; Seel Expanding Envelopes"/>
    <n v="271.44"/>
    <n v="3"/>
    <n v="122.15"/>
    <x v="11"/>
    <x v="1"/>
  </r>
  <r>
    <x v="567"/>
    <x v="312"/>
    <x v="3"/>
    <x v="2"/>
    <x v="6"/>
    <s v="Jensen SMPS-640 -Â speaker phone"/>
    <n v="110.35"/>
    <n v="3"/>
    <n v="8.2799999999999994"/>
    <x v="11"/>
    <x v="1"/>
  </r>
  <r>
    <x v="567"/>
    <x v="312"/>
    <x v="3"/>
    <x v="1"/>
    <x v="8"/>
    <s v="Master Caster Door Stop, Large Brown"/>
    <n v="36.4"/>
    <n v="5"/>
    <n v="13.83"/>
    <x v="11"/>
    <x v="1"/>
  </r>
  <r>
    <x v="567"/>
    <x v="501"/>
    <x v="3"/>
    <x v="0"/>
    <x v="4"/>
    <s v="Avery Hi-Liter Fluorescent Desk Style Markers"/>
    <n v="16.899999999999999"/>
    <n v="5"/>
    <n v="6.25"/>
    <x v="11"/>
    <x v="1"/>
  </r>
  <r>
    <x v="567"/>
    <x v="501"/>
    <x v="3"/>
    <x v="1"/>
    <x v="8"/>
    <s v="Eldon Image Series Desk Accessories, Burgundy"/>
    <n v="25.08"/>
    <n v="6"/>
    <n v="9.0299999999999994"/>
    <x v="11"/>
    <x v="1"/>
  </r>
  <r>
    <x v="568"/>
    <x v="719"/>
    <x v="3"/>
    <x v="1"/>
    <x v="8"/>
    <s v="Executive Impressions 14&quot; Contract Wall Clock"/>
    <n v="44.46"/>
    <n v="2"/>
    <n v="14.67"/>
    <x v="11"/>
    <x v="1"/>
  </r>
  <r>
    <x v="568"/>
    <x v="308"/>
    <x v="2"/>
    <x v="2"/>
    <x v="9"/>
    <s v="Belkin F8E887 USB Wired Ergonomic Keyboard"/>
    <n v="47.98"/>
    <n v="2"/>
    <n v="0.6"/>
    <x v="11"/>
    <x v="1"/>
  </r>
  <r>
    <x v="568"/>
    <x v="308"/>
    <x v="2"/>
    <x v="0"/>
    <x v="3"/>
    <s v="GBC White Gloss Covers, Plain Front"/>
    <n v="26.06"/>
    <n v="6"/>
    <n v="-19.98"/>
    <x v="11"/>
    <x v="1"/>
  </r>
  <r>
    <x v="568"/>
    <x v="720"/>
    <x v="14"/>
    <x v="0"/>
    <x v="3"/>
    <s v="Surelock Post Binders"/>
    <n v="152.80000000000001"/>
    <n v="5"/>
    <n v="76.400000000000006"/>
    <x v="11"/>
    <x v="1"/>
  </r>
  <r>
    <x v="568"/>
    <x v="394"/>
    <x v="0"/>
    <x v="0"/>
    <x v="4"/>
    <s v="Boston Electric Pencil Sharpener, Model 1818, Charcoal Black"/>
    <n v="45.04"/>
    <n v="2"/>
    <n v="4.5"/>
    <x v="11"/>
    <x v="1"/>
  </r>
  <r>
    <x v="568"/>
    <x v="449"/>
    <x v="20"/>
    <x v="0"/>
    <x v="3"/>
    <s v="Avery Arch Ring Binders"/>
    <n v="232.4"/>
    <n v="5"/>
    <n v="78.44"/>
    <x v="11"/>
    <x v="1"/>
  </r>
  <r>
    <x v="568"/>
    <x v="449"/>
    <x v="20"/>
    <x v="1"/>
    <x v="5"/>
    <s v="Global Armless Task Chair, Royal Blue"/>
    <n v="164.65"/>
    <n v="3"/>
    <n v="12.81"/>
    <x v="11"/>
    <x v="1"/>
  </r>
  <r>
    <x v="568"/>
    <x v="449"/>
    <x v="20"/>
    <x v="0"/>
    <x v="0"/>
    <s v="Xerox 188"/>
    <n v="22.68"/>
    <n v="2"/>
    <n v="11.11"/>
    <x v="11"/>
    <x v="1"/>
  </r>
  <r>
    <x v="568"/>
    <x v="169"/>
    <x v="3"/>
    <x v="2"/>
    <x v="9"/>
    <s v="Memorex Micro Travel Drive 8 GB"/>
    <n v="39"/>
    <n v="3"/>
    <n v="17.55"/>
    <x v="11"/>
    <x v="1"/>
  </r>
  <r>
    <x v="568"/>
    <x v="169"/>
    <x v="3"/>
    <x v="0"/>
    <x v="1"/>
    <s v="Avery 488"/>
    <n v="12.6"/>
    <n v="4"/>
    <n v="6.05"/>
    <x v="11"/>
    <x v="1"/>
  </r>
  <r>
    <x v="568"/>
    <x v="390"/>
    <x v="15"/>
    <x v="1"/>
    <x v="5"/>
    <s v="Global Push Button Manager's Chair, Indigo"/>
    <n v="97.42"/>
    <n v="2"/>
    <n v="10.96"/>
    <x v="11"/>
    <x v="1"/>
  </r>
  <r>
    <x v="568"/>
    <x v="560"/>
    <x v="1"/>
    <x v="0"/>
    <x v="10"/>
    <s v="Security-Tint Envelopes"/>
    <n v="12.22"/>
    <n v="2"/>
    <n v="4.43"/>
    <x v="11"/>
    <x v="1"/>
  </r>
  <r>
    <x v="569"/>
    <x v="201"/>
    <x v="3"/>
    <x v="0"/>
    <x v="4"/>
    <s v="Stanley Contemporary Battery Pencil Sharpeners"/>
    <n v="120.15"/>
    <n v="9"/>
    <n v="33.64"/>
    <x v="11"/>
    <x v="1"/>
  </r>
  <r>
    <x v="569"/>
    <x v="201"/>
    <x v="3"/>
    <x v="2"/>
    <x v="6"/>
    <s v="AT&amp;T 1080 Corded phone"/>
    <n v="219.18"/>
    <n v="2"/>
    <n v="19.18"/>
    <x v="11"/>
    <x v="1"/>
  </r>
  <r>
    <x v="569"/>
    <x v="682"/>
    <x v="0"/>
    <x v="0"/>
    <x v="3"/>
    <s v="Avery Reinforcements for Hole-Punch Pages"/>
    <n v="2.77"/>
    <n v="7"/>
    <n v="-4.8499999999999996"/>
    <x v="11"/>
    <x v="1"/>
  </r>
  <r>
    <x v="569"/>
    <x v="258"/>
    <x v="12"/>
    <x v="1"/>
    <x v="8"/>
    <s v="Howard Miller 13&quot; Diameter Pewter Finish Round Wall Clock"/>
    <n v="206.11"/>
    <n v="6"/>
    <n v="48.95"/>
    <x v="11"/>
    <x v="1"/>
  </r>
  <r>
    <x v="569"/>
    <x v="258"/>
    <x v="12"/>
    <x v="0"/>
    <x v="0"/>
    <s v="Xerox 1970"/>
    <n v="19.920000000000002"/>
    <n v="5"/>
    <n v="6.72"/>
    <x v="11"/>
    <x v="1"/>
  </r>
  <r>
    <x v="569"/>
    <x v="258"/>
    <x v="12"/>
    <x v="0"/>
    <x v="0"/>
    <s v="Xerox 1960"/>
    <n v="198.27"/>
    <n v="8"/>
    <n v="61.96"/>
    <x v="11"/>
    <x v="1"/>
  </r>
  <r>
    <x v="569"/>
    <x v="258"/>
    <x v="12"/>
    <x v="0"/>
    <x v="2"/>
    <s v="Belkin 19&quot; Vented Equipment Shelf, Black"/>
    <n v="247.1"/>
    <n v="6"/>
    <n v="-58.69"/>
    <x v="11"/>
    <x v="1"/>
  </r>
  <r>
    <x v="569"/>
    <x v="258"/>
    <x v="12"/>
    <x v="0"/>
    <x v="4"/>
    <s v="BOSTON Model 1800 Electric Pencil Sharpeners, Putty/Woodgrain"/>
    <n v="86.3"/>
    <n v="6"/>
    <n v="9.7100000000000009"/>
    <x v="11"/>
    <x v="1"/>
  </r>
  <r>
    <x v="569"/>
    <x v="380"/>
    <x v="10"/>
    <x v="2"/>
    <x v="6"/>
    <s v="Polycom SoundStation2 EX ConferenceÂ phone"/>
    <n v="485.94"/>
    <n v="2"/>
    <n v="-89.09"/>
    <x v="11"/>
    <x v="1"/>
  </r>
  <r>
    <x v="569"/>
    <x v="380"/>
    <x v="10"/>
    <x v="0"/>
    <x v="4"/>
    <s v="Newell 312"/>
    <n v="37.380000000000003"/>
    <n v="8"/>
    <n v="4.67"/>
    <x v="11"/>
    <x v="1"/>
  </r>
  <r>
    <x v="569"/>
    <x v="380"/>
    <x v="10"/>
    <x v="1"/>
    <x v="5"/>
    <s v="Global Low Back Tilter Chair"/>
    <n v="70.69"/>
    <n v="1"/>
    <n v="-24.24"/>
    <x v="11"/>
    <x v="1"/>
  </r>
  <r>
    <x v="569"/>
    <x v="307"/>
    <x v="3"/>
    <x v="0"/>
    <x v="0"/>
    <s v="Message Book, Phone, Wirebound Standard Line Memo, 2 3/4&quot; X 5&quot;"/>
    <n v="32.75"/>
    <n v="5"/>
    <n v="15.07"/>
    <x v="11"/>
    <x v="1"/>
  </r>
  <r>
    <x v="569"/>
    <x v="25"/>
    <x v="20"/>
    <x v="0"/>
    <x v="0"/>
    <s v="Xerox 219"/>
    <n v="6.48"/>
    <n v="1"/>
    <n v="3.11"/>
    <x v="11"/>
    <x v="1"/>
  </r>
  <r>
    <x v="569"/>
    <x v="25"/>
    <x v="20"/>
    <x v="0"/>
    <x v="0"/>
    <s v="Xerox 1903"/>
    <n v="41.86"/>
    <n v="7"/>
    <n v="20.51"/>
    <x v="11"/>
    <x v="1"/>
  </r>
  <r>
    <x v="569"/>
    <x v="25"/>
    <x v="20"/>
    <x v="2"/>
    <x v="9"/>
    <s v="LogitechÂ VX Revolution Cordless Laser Mouse for Notebooks (Black)"/>
    <n v="1619.91"/>
    <n v="9"/>
    <n v="97.19"/>
    <x v="11"/>
    <x v="1"/>
  </r>
  <r>
    <x v="569"/>
    <x v="25"/>
    <x v="20"/>
    <x v="1"/>
    <x v="8"/>
    <s v="Seth Thomas 14&quot; Day/Date Wall Clock"/>
    <n v="113.92"/>
    <n v="4"/>
    <n v="42.15"/>
    <x v="11"/>
    <x v="1"/>
  </r>
  <r>
    <x v="569"/>
    <x v="70"/>
    <x v="18"/>
    <x v="2"/>
    <x v="16"/>
    <s v="Hewlett Packard 610 Color Digital Copier / Printer"/>
    <n v="999.98"/>
    <n v="2"/>
    <n v="449.99"/>
    <x v="11"/>
    <x v="1"/>
  </r>
  <r>
    <x v="569"/>
    <x v="325"/>
    <x v="17"/>
    <x v="0"/>
    <x v="0"/>
    <s v="Xerox 20"/>
    <n v="6.48"/>
    <n v="1"/>
    <n v="3.11"/>
    <x v="11"/>
    <x v="1"/>
  </r>
  <r>
    <x v="569"/>
    <x v="325"/>
    <x v="17"/>
    <x v="0"/>
    <x v="2"/>
    <s v="Tennsco 6- and 18-Compartment Lockers"/>
    <n v="1325.85"/>
    <n v="5"/>
    <n v="238.65"/>
    <x v="11"/>
    <x v="1"/>
  </r>
  <r>
    <x v="569"/>
    <x v="325"/>
    <x v="17"/>
    <x v="0"/>
    <x v="1"/>
    <s v="Avery 483"/>
    <n v="14.94"/>
    <n v="3"/>
    <n v="6.87"/>
    <x v="11"/>
    <x v="1"/>
  </r>
  <r>
    <x v="569"/>
    <x v="721"/>
    <x v="3"/>
    <x v="0"/>
    <x v="12"/>
    <s v="Commercial WindTunnel Clean Air Upright Vacuum, Replacement Belts, Filtration Bags"/>
    <n v="7.78"/>
    <n v="2"/>
    <n v="2.02"/>
    <x v="11"/>
    <x v="1"/>
  </r>
  <r>
    <x v="569"/>
    <x v="644"/>
    <x v="6"/>
    <x v="2"/>
    <x v="6"/>
    <s v="AT&amp;T CL82213"/>
    <n v="173.94"/>
    <n v="6"/>
    <n v="50.44"/>
    <x v="11"/>
    <x v="1"/>
  </r>
  <r>
    <x v="569"/>
    <x v="109"/>
    <x v="10"/>
    <x v="0"/>
    <x v="3"/>
    <s v="Ibico Standard Transparent Covers"/>
    <n v="14.83"/>
    <n v="3"/>
    <n v="-10.38"/>
    <x v="11"/>
    <x v="1"/>
  </r>
  <r>
    <x v="569"/>
    <x v="639"/>
    <x v="3"/>
    <x v="0"/>
    <x v="0"/>
    <s v="Spiral Phone Message Books with Labels by Adams"/>
    <n v="8.9600000000000009"/>
    <n v="2"/>
    <n v="4.3899999999999997"/>
    <x v="11"/>
    <x v="1"/>
  </r>
  <r>
    <x v="570"/>
    <x v="536"/>
    <x v="5"/>
    <x v="0"/>
    <x v="12"/>
    <s v="Eureka The Boss Cordless Rechargeable Stick Vac"/>
    <n v="152.94"/>
    <n v="3"/>
    <n v="41.29"/>
    <x v="11"/>
    <x v="1"/>
  </r>
  <r>
    <x v="570"/>
    <x v="536"/>
    <x v="5"/>
    <x v="1"/>
    <x v="5"/>
    <s v="Situations Contoured Folding Chairs, 4/Set"/>
    <n v="283.92"/>
    <n v="4"/>
    <n v="70.98"/>
    <x v="11"/>
    <x v="1"/>
  </r>
  <r>
    <x v="570"/>
    <x v="467"/>
    <x v="22"/>
    <x v="0"/>
    <x v="7"/>
    <s v="Alliance Big Bands Rubber Bands, 12/Pack"/>
    <n v="3.96"/>
    <n v="2"/>
    <n v="0"/>
    <x v="11"/>
    <x v="1"/>
  </r>
  <r>
    <x v="570"/>
    <x v="467"/>
    <x v="22"/>
    <x v="0"/>
    <x v="1"/>
    <s v="Avery 509"/>
    <n v="2.61"/>
    <n v="1"/>
    <n v="1.2"/>
    <x v="11"/>
    <x v="1"/>
  </r>
  <r>
    <x v="570"/>
    <x v="7"/>
    <x v="3"/>
    <x v="1"/>
    <x v="8"/>
    <s v="12-1/2 Diameter Round Wall Clock"/>
    <n v="79.92"/>
    <n v="4"/>
    <n v="28.77"/>
    <x v="11"/>
    <x v="1"/>
  </r>
  <r>
    <x v="570"/>
    <x v="545"/>
    <x v="20"/>
    <x v="0"/>
    <x v="3"/>
    <s v="Pressboard Data Binders by Wilson Jones"/>
    <n v="21.36"/>
    <n v="5"/>
    <n v="7.21"/>
    <x v="11"/>
    <x v="1"/>
  </r>
  <r>
    <x v="570"/>
    <x v="545"/>
    <x v="20"/>
    <x v="0"/>
    <x v="3"/>
    <s v="Avery Durable Slant Ring Binders With Label Holder"/>
    <n v="6.69"/>
    <n v="2"/>
    <n v="2.34"/>
    <x v="11"/>
    <x v="1"/>
  </r>
  <r>
    <x v="570"/>
    <x v="545"/>
    <x v="20"/>
    <x v="2"/>
    <x v="6"/>
    <s v="Digium D40 VoIP phone"/>
    <n v="773.94"/>
    <n v="6"/>
    <n v="224.44"/>
    <x v="11"/>
    <x v="1"/>
  </r>
  <r>
    <x v="570"/>
    <x v="94"/>
    <x v="3"/>
    <x v="0"/>
    <x v="0"/>
    <s v="Xerox 218"/>
    <n v="12.96"/>
    <n v="2"/>
    <n v="6.22"/>
    <x v="11"/>
    <x v="1"/>
  </r>
  <r>
    <x v="571"/>
    <x v="722"/>
    <x v="0"/>
    <x v="0"/>
    <x v="0"/>
    <s v="Xerox 1945"/>
    <n v="360.71"/>
    <n v="11"/>
    <n v="130.76"/>
    <x v="11"/>
    <x v="1"/>
  </r>
  <r>
    <x v="571"/>
    <x v="722"/>
    <x v="0"/>
    <x v="2"/>
    <x v="6"/>
    <s v="Wilson Electronics DB Pro Signal Booster"/>
    <n v="1718.4"/>
    <n v="6"/>
    <n v="150.36000000000001"/>
    <x v="11"/>
    <x v="1"/>
  </r>
  <r>
    <x v="571"/>
    <x v="701"/>
    <x v="0"/>
    <x v="2"/>
    <x v="6"/>
    <s v="Nokia Lumia 521 (T-Mobile)"/>
    <n v="119.96"/>
    <n v="5"/>
    <n v="12"/>
    <x v="11"/>
    <x v="1"/>
  </r>
  <r>
    <x v="571"/>
    <x v="598"/>
    <x v="3"/>
    <x v="0"/>
    <x v="2"/>
    <s v="Stur-D-Stor Shelving, Vertical 5-Shelf: 72&quot;H x 36&quot;W x 18 1/2&quot;D"/>
    <n v="221.96"/>
    <n v="2"/>
    <n v="4.4400000000000004"/>
    <x v="11"/>
    <x v="1"/>
  </r>
  <r>
    <x v="571"/>
    <x v="598"/>
    <x v="3"/>
    <x v="2"/>
    <x v="9"/>
    <s v="WD My Passport Ultra 500GB Portable External Hard Drive"/>
    <n v="236"/>
    <n v="4"/>
    <n v="40.119999999999997"/>
    <x v="11"/>
    <x v="1"/>
  </r>
  <r>
    <x v="571"/>
    <x v="418"/>
    <x v="26"/>
    <x v="0"/>
    <x v="0"/>
    <s v="Southworth Parchment Paper &amp; Envelopes"/>
    <n v="15.7"/>
    <n v="3"/>
    <n v="5.0999999999999996"/>
    <x v="11"/>
    <x v="1"/>
  </r>
  <r>
    <x v="572"/>
    <x v="590"/>
    <x v="18"/>
    <x v="0"/>
    <x v="0"/>
    <s v="Xerox 188"/>
    <n v="34.020000000000003"/>
    <n v="3"/>
    <n v="16.670000000000002"/>
    <x v="11"/>
    <x v="1"/>
  </r>
  <r>
    <x v="573"/>
    <x v="435"/>
    <x v="14"/>
    <x v="0"/>
    <x v="4"/>
    <s v="Avery Hi-Liter Comfort Grip Fluorescent Highlighter, Yellow Ink"/>
    <n v="3.9"/>
    <n v="2"/>
    <n v="1.52"/>
    <x v="11"/>
    <x v="1"/>
  </r>
  <r>
    <x v="573"/>
    <x v="435"/>
    <x v="14"/>
    <x v="1"/>
    <x v="13"/>
    <s v="Bretford CR8500 Series Meeting Room Furniture"/>
    <n v="801.96"/>
    <n v="2"/>
    <n v="200.49"/>
    <x v="11"/>
    <x v="1"/>
  </r>
  <r>
    <x v="573"/>
    <x v="435"/>
    <x v="14"/>
    <x v="1"/>
    <x v="5"/>
    <s v="Global Super Steno Chair"/>
    <n v="191.96"/>
    <n v="2"/>
    <n v="32.630000000000003"/>
    <x v="11"/>
    <x v="1"/>
  </r>
  <r>
    <x v="573"/>
    <x v="435"/>
    <x v="14"/>
    <x v="0"/>
    <x v="1"/>
    <s v="Permanent Self-Adhesive File Folder Labels for Typewriters by Universal"/>
    <n v="2.61"/>
    <n v="1"/>
    <n v="1.2"/>
    <x v="11"/>
    <x v="1"/>
  </r>
  <r>
    <x v="573"/>
    <x v="580"/>
    <x v="4"/>
    <x v="0"/>
    <x v="4"/>
    <s v="Staples in misc. colors"/>
    <n v="1.78"/>
    <n v="1"/>
    <n v="0.5"/>
    <x v="11"/>
    <x v="1"/>
  </r>
  <r>
    <x v="573"/>
    <x v="580"/>
    <x v="4"/>
    <x v="0"/>
    <x v="0"/>
    <s v="Xerox 201"/>
    <n v="25.92"/>
    <n v="4"/>
    <n v="12.44"/>
    <x v="11"/>
    <x v="1"/>
  </r>
  <r>
    <x v="573"/>
    <x v="580"/>
    <x v="4"/>
    <x v="2"/>
    <x v="9"/>
    <s v="Memorex 25GB 6X Branded Blu-Ray Recordable Disc, 15/Pack"/>
    <n v="101.94"/>
    <n v="6"/>
    <n v="21.41"/>
    <x v="11"/>
    <x v="1"/>
  </r>
  <r>
    <x v="573"/>
    <x v="338"/>
    <x v="20"/>
    <x v="0"/>
    <x v="1"/>
    <s v="Avery 486"/>
    <n v="7.31"/>
    <n v="1"/>
    <n v="3.44"/>
    <x v="11"/>
    <x v="1"/>
  </r>
  <r>
    <x v="573"/>
    <x v="338"/>
    <x v="20"/>
    <x v="2"/>
    <x v="16"/>
    <s v="Hewlett Packard 610 Color Digital Copier / Printer"/>
    <n v="799.98"/>
    <n v="2"/>
    <n v="250"/>
    <x v="11"/>
    <x v="1"/>
  </r>
  <r>
    <x v="573"/>
    <x v="338"/>
    <x v="20"/>
    <x v="0"/>
    <x v="0"/>
    <s v="Adams Phone Message Book, 200 Message Capacity, 8 1/16Â” x 11Â”"/>
    <n v="41.28"/>
    <n v="6"/>
    <n v="18.989999999999998"/>
    <x v="11"/>
    <x v="1"/>
  </r>
  <r>
    <x v="573"/>
    <x v="338"/>
    <x v="20"/>
    <x v="0"/>
    <x v="0"/>
    <s v="Xerox 1883"/>
    <n v="184.66"/>
    <n v="7"/>
    <n v="84.94"/>
    <x v="11"/>
    <x v="1"/>
  </r>
  <r>
    <x v="573"/>
    <x v="666"/>
    <x v="36"/>
    <x v="0"/>
    <x v="4"/>
    <s v="Manco Dry-Lighter Erasable Highlighter"/>
    <n v="27.36"/>
    <n v="9"/>
    <n v="9.3000000000000007"/>
    <x v="11"/>
    <x v="1"/>
  </r>
  <r>
    <x v="573"/>
    <x v="666"/>
    <x v="36"/>
    <x v="0"/>
    <x v="0"/>
    <s v="Recycled Desk Saver Line &quot;While You Were Out&quot; Book, 5 1/2&quot; X 4&quot;"/>
    <n v="44.75"/>
    <n v="5"/>
    <n v="20.59"/>
    <x v="11"/>
    <x v="1"/>
  </r>
  <r>
    <x v="573"/>
    <x v="666"/>
    <x v="36"/>
    <x v="2"/>
    <x v="6"/>
    <s v="Cisco 8x8 Inc. 6753i IP Business Phone System"/>
    <n v="134.99"/>
    <n v="1"/>
    <n v="36.450000000000003"/>
    <x v="11"/>
    <x v="1"/>
  </r>
  <r>
    <x v="573"/>
    <x v="666"/>
    <x v="36"/>
    <x v="0"/>
    <x v="0"/>
    <s v="Astroparche Fine Business Paper"/>
    <n v="26.4"/>
    <n v="5"/>
    <n v="12.67"/>
    <x v="11"/>
    <x v="1"/>
  </r>
  <r>
    <x v="573"/>
    <x v="666"/>
    <x v="36"/>
    <x v="1"/>
    <x v="5"/>
    <s v="Global Ergonomic Managers Chair"/>
    <n v="542.94000000000005"/>
    <n v="3"/>
    <n v="141.16"/>
    <x v="11"/>
    <x v="1"/>
  </r>
  <r>
    <x v="573"/>
    <x v="658"/>
    <x v="3"/>
    <x v="0"/>
    <x v="4"/>
    <s v="Boston Electric Pencil Sharpener, Model 1818, Charcoal Black"/>
    <n v="56.3"/>
    <n v="2"/>
    <n v="15.76"/>
    <x v="11"/>
    <x v="1"/>
  </r>
  <r>
    <x v="573"/>
    <x v="621"/>
    <x v="1"/>
    <x v="0"/>
    <x v="12"/>
    <s v="3M Replacement Filter for Office Air Cleaner for 20' x 33' Room"/>
    <n v="53.09"/>
    <n v="7"/>
    <n v="-108.83"/>
    <x v="11"/>
    <x v="1"/>
  </r>
  <r>
    <x v="573"/>
    <x v="711"/>
    <x v="3"/>
    <x v="0"/>
    <x v="1"/>
    <s v="Avery File Folder Labels"/>
    <n v="5.76"/>
    <n v="2"/>
    <n v="2.82"/>
    <x v="11"/>
    <x v="1"/>
  </r>
  <r>
    <x v="573"/>
    <x v="371"/>
    <x v="10"/>
    <x v="2"/>
    <x v="9"/>
    <s v="Maxell 4.7GB DVD-RW 3/Pack"/>
    <n v="25.49"/>
    <n v="2"/>
    <n v="4.46"/>
    <x v="11"/>
    <x v="1"/>
  </r>
  <r>
    <x v="574"/>
    <x v="661"/>
    <x v="6"/>
    <x v="0"/>
    <x v="1"/>
    <s v="Dot Matrix Printer Tape Reel Labels, White, 5000/Box"/>
    <n v="196.62"/>
    <n v="2"/>
    <n v="96.34"/>
    <x v="11"/>
    <x v="1"/>
  </r>
  <r>
    <x v="574"/>
    <x v="723"/>
    <x v="0"/>
    <x v="2"/>
    <x v="9"/>
    <s v="Logitech Wireless Performance Mouse MX for PC and Mac"/>
    <n v="159.97999999999999"/>
    <n v="2"/>
    <n v="36"/>
    <x v="11"/>
    <x v="1"/>
  </r>
  <r>
    <x v="574"/>
    <x v="723"/>
    <x v="0"/>
    <x v="0"/>
    <x v="2"/>
    <s v="Eldon ProFile File 'N Store Portable File Tub Letter/Legal Size Black"/>
    <n v="46.34"/>
    <n v="3"/>
    <n v="4.63"/>
    <x v="11"/>
    <x v="1"/>
  </r>
  <r>
    <x v="574"/>
    <x v="258"/>
    <x v="16"/>
    <x v="0"/>
    <x v="3"/>
    <s v="Acco D-Ring Binder w/DublLock"/>
    <n v="12.83"/>
    <n v="2"/>
    <n v="-8.98"/>
    <x v="11"/>
    <x v="1"/>
  </r>
  <r>
    <x v="574"/>
    <x v="576"/>
    <x v="26"/>
    <x v="0"/>
    <x v="4"/>
    <s v="Newell 313"/>
    <n v="13.12"/>
    <n v="5"/>
    <n v="1.1499999999999999"/>
    <x v="11"/>
    <x v="1"/>
  </r>
  <r>
    <x v="574"/>
    <x v="576"/>
    <x v="26"/>
    <x v="1"/>
    <x v="11"/>
    <s v="Bush Westfield Collection Bookcases, Dark Cherry Finish"/>
    <n v="69.58"/>
    <n v="4"/>
    <n v="-143.79"/>
    <x v="11"/>
    <x v="1"/>
  </r>
  <r>
    <x v="574"/>
    <x v="576"/>
    <x v="26"/>
    <x v="0"/>
    <x v="4"/>
    <s v="Newell 326"/>
    <n v="4.22"/>
    <n v="3"/>
    <n v="0.48"/>
    <x v="11"/>
    <x v="1"/>
  </r>
  <r>
    <x v="574"/>
    <x v="576"/>
    <x v="26"/>
    <x v="2"/>
    <x v="9"/>
    <s v="Logitech Keyboard K120"/>
    <n v="58.08"/>
    <n v="4"/>
    <n v="-6.53"/>
    <x v="11"/>
    <x v="1"/>
  </r>
  <r>
    <x v="574"/>
    <x v="576"/>
    <x v="26"/>
    <x v="1"/>
    <x v="8"/>
    <s v="Master Caster Door Stop, Large Neon Orange"/>
    <n v="52.42"/>
    <n v="9"/>
    <n v="15.07"/>
    <x v="11"/>
    <x v="1"/>
  </r>
  <r>
    <x v="574"/>
    <x v="576"/>
    <x v="26"/>
    <x v="1"/>
    <x v="8"/>
    <s v="DAX Wood Document Frame"/>
    <n v="54.92"/>
    <n v="5"/>
    <n v="10.98"/>
    <x v="11"/>
    <x v="1"/>
  </r>
  <r>
    <x v="574"/>
    <x v="576"/>
    <x v="26"/>
    <x v="1"/>
    <x v="13"/>
    <s v="Bevis Rectangular Conference Tables"/>
    <n v="364.95"/>
    <n v="5"/>
    <n v="-248.17"/>
    <x v="11"/>
    <x v="1"/>
  </r>
  <r>
    <x v="574"/>
    <x v="576"/>
    <x v="26"/>
    <x v="0"/>
    <x v="0"/>
    <s v="Xerox 1932"/>
    <n v="85.06"/>
    <n v="3"/>
    <n v="28.71"/>
    <x v="11"/>
    <x v="1"/>
  </r>
  <r>
    <x v="574"/>
    <x v="576"/>
    <x v="26"/>
    <x v="0"/>
    <x v="0"/>
    <s v="Avery Personal Creations Heavyweight Cards"/>
    <n v="27.7"/>
    <n v="3"/>
    <n v="9.69"/>
    <x v="11"/>
    <x v="1"/>
  </r>
  <r>
    <x v="574"/>
    <x v="164"/>
    <x v="10"/>
    <x v="0"/>
    <x v="3"/>
    <s v="GBC Plasticlear Binding Covers"/>
    <n v="10.33"/>
    <n v="3"/>
    <n v="-7.58"/>
    <x v="11"/>
    <x v="1"/>
  </r>
  <r>
    <x v="574"/>
    <x v="412"/>
    <x v="3"/>
    <x v="0"/>
    <x v="3"/>
    <s v="GBC Recycled Grain Textured Covers"/>
    <n v="110.53"/>
    <n v="4"/>
    <n v="38.68"/>
    <x v="11"/>
    <x v="1"/>
  </r>
  <r>
    <x v="574"/>
    <x v="273"/>
    <x v="14"/>
    <x v="2"/>
    <x v="9"/>
    <s v="Maxell 4.7GB DVD+RW 3/Pack"/>
    <n v="175.23"/>
    <n v="11"/>
    <n v="61.33"/>
    <x v="11"/>
    <x v="1"/>
  </r>
  <r>
    <x v="574"/>
    <x v="273"/>
    <x v="14"/>
    <x v="2"/>
    <x v="6"/>
    <s v="BlackBerry Q10"/>
    <n v="125.99"/>
    <n v="1"/>
    <n v="31.5"/>
    <x v="11"/>
    <x v="1"/>
  </r>
  <r>
    <x v="574"/>
    <x v="273"/>
    <x v="14"/>
    <x v="0"/>
    <x v="3"/>
    <s v="Ibico Covers for Plastic or Wire Binding Elements"/>
    <n v="23"/>
    <n v="2"/>
    <n v="10.35"/>
    <x v="11"/>
    <x v="1"/>
  </r>
  <r>
    <x v="575"/>
    <x v="235"/>
    <x v="3"/>
    <x v="1"/>
    <x v="5"/>
    <s v="Lifetime Advantage Folding Chairs, 4/Carton"/>
    <n v="348.93"/>
    <n v="2"/>
    <n v="34.89"/>
    <x v="11"/>
    <x v="1"/>
  </r>
  <r>
    <x v="575"/>
    <x v="380"/>
    <x v="3"/>
    <x v="0"/>
    <x v="7"/>
    <s v="Staples"/>
    <n v="7.86"/>
    <n v="2"/>
    <n v="3.62"/>
    <x v="11"/>
    <x v="1"/>
  </r>
  <r>
    <x v="575"/>
    <x v="380"/>
    <x v="3"/>
    <x v="0"/>
    <x v="3"/>
    <s v="Recycled Premium Regency Composition Covers"/>
    <n v="24.45"/>
    <n v="2"/>
    <n v="8.86"/>
    <x v="11"/>
    <x v="1"/>
  </r>
  <r>
    <x v="575"/>
    <x v="699"/>
    <x v="36"/>
    <x v="0"/>
    <x v="4"/>
    <s v="Rogers Handheld Barrel Pencil Sharpener"/>
    <n v="8.2200000000000006"/>
    <n v="3"/>
    <n v="2.2200000000000002"/>
    <x v="11"/>
    <x v="1"/>
  </r>
  <r>
    <x v="575"/>
    <x v="557"/>
    <x v="0"/>
    <x v="2"/>
    <x v="9"/>
    <s v="AmazonBasics 3-Button USB Wired Mouse"/>
    <n v="22.37"/>
    <n v="4"/>
    <n v="6.43"/>
    <x v="11"/>
    <x v="1"/>
  </r>
  <r>
    <x v="575"/>
    <x v="21"/>
    <x v="3"/>
    <x v="0"/>
    <x v="4"/>
    <s v="Newell 311"/>
    <n v="2.21"/>
    <n v="1"/>
    <n v="0.6"/>
    <x v="11"/>
    <x v="1"/>
  </r>
  <r>
    <x v="575"/>
    <x v="21"/>
    <x v="3"/>
    <x v="0"/>
    <x v="10"/>
    <s v="Peel &amp; Seel Envelopes"/>
    <n v="15.52"/>
    <n v="4"/>
    <n v="7.45"/>
    <x v="11"/>
    <x v="1"/>
  </r>
  <r>
    <x v="575"/>
    <x v="21"/>
    <x v="3"/>
    <x v="0"/>
    <x v="0"/>
    <s v="Black Print Carbonless Snap-Off Rapid Letter, 8 1/2&quot; x 7&quot;"/>
    <n v="36.44"/>
    <n v="4"/>
    <n v="16.399999999999999"/>
    <x v="11"/>
    <x v="1"/>
  </r>
  <r>
    <x v="575"/>
    <x v="276"/>
    <x v="3"/>
    <x v="1"/>
    <x v="8"/>
    <s v="Eldon Cleatmat Chair Mats for Medium Pile Carpets"/>
    <n v="166.5"/>
    <n v="3"/>
    <n v="21.65"/>
    <x v="11"/>
    <x v="1"/>
  </r>
  <r>
    <x v="575"/>
    <x v="276"/>
    <x v="3"/>
    <x v="0"/>
    <x v="2"/>
    <s v="Standard Rollaway File with Lock"/>
    <n v="360.38"/>
    <n v="2"/>
    <n v="93.7"/>
    <x v="11"/>
    <x v="1"/>
  </r>
  <r>
    <x v="575"/>
    <x v="104"/>
    <x v="17"/>
    <x v="0"/>
    <x v="0"/>
    <s v="Xerox 1930"/>
    <n v="32.4"/>
    <n v="5"/>
    <n v="15.88"/>
    <x v="11"/>
    <x v="1"/>
  </r>
  <r>
    <x v="575"/>
    <x v="104"/>
    <x v="17"/>
    <x v="0"/>
    <x v="0"/>
    <s v="Xerox 1916"/>
    <n v="97.88"/>
    <n v="2"/>
    <n v="48.94"/>
    <x v="11"/>
    <x v="1"/>
  </r>
  <r>
    <x v="575"/>
    <x v="502"/>
    <x v="3"/>
    <x v="2"/>
    <x v="9"/>
    <s v="Logitech Wireless Marathon Mouse M705"/>
    <n v="299.94"/>
    <n v="6"/>
    <n v="128.97"/>
    <x v="11"/>
    <x v="1"/>
  </r>
  <r>
    <x v="575"/>
    <x v="502"/>
    <x v="3"/>
    <x v="0"/>
    <x v="14"/>
    <s v="Staple remover"/>
    <n v="25.76"/>
    <n v="7"/>
    <n v="0.52"/>
    <x v="11"/>
    <x v="1"/>
  </r>
  <r>
    <x v="576"/>
    <x v="468"/>
    <x v="3"/>
    <x v="0"/>
    <x v="0"/>
    <s v="Xerox 213"/>
    <n v="12.96"/>
    <n v="2"/>
    <n v="6.22"/>
    <x v="11"/>
    <x v="1"/>
  </r>
  <r>
    <x v="576"/>
    <x v="468"/>
    <x v="3"/>
    <x v="0"/>
    <x v="12"/>
    <s v="Fellowes 8 Outlet Superior Workstation Surge Protector w/o Phone/Fax/Modem Protection"/>
    <n v="134.47999999999999"/>
    <n v="4"/>
    <n v="34.96"/>
    <x v="11"/>
    <x v="1"/>
  </r>
  <r>
    <x v="576"/>
    <x v="550"/>
    <x v="3"/>
    <x v="0"/>
    <x v="1"/>
    <s v="Avery 513"/>
    <n v="9.9600000000000009"/>
    <n v="2"/>
    <n v="4.58"/>
    <x v="11"/>
    <x v="1"/>
  </r>
  <r>
    <x v="576"/>
    <x v="122"/>
    <x v="3"/>
    <x v="2"/>
    <x v="6"/>
    <s v="Plantronics Voyager Pro Legend"/>
    <n v="494.38"/>
    <n v="3"/>
    <n v="49.44"/>
    <x v="11"/>
    <x v="1"/>
  </r>
  <r>
    <x v="576"/>
    <x v="122"/>
    <x v="3"/>
    <x v="0"/>
    <x v="3"/>
    <s v="Angle-D Binders with Locking Rings, Label Holders"/>
    <n v="29.2"/>
    <n v="5"/>
    <n v="9.86"/>
    <x v="11"/>
    <x v="1"/>
  </r>
  <r>
    <x v="576"/>
    <x v="122"/>
    <x v="3"/>
    <x v="2"/>
    <x v="9"/>
    <s v="Logitech K350 2.4Ghz Wireless Keyboard"/>
    <n v="248.85"/>
    <n v="5"/>
    <n v="27.37"/>
    <x v="11"/>
    <x v="1"/>
  </r>
  <r>
    <x v="576"/>
    <x v="122"/>
    <x v="3"/>
    <x v="2"/>
    <x v="9"/>
    <s v="Memorex Mini Travel Drive 64 GB USB 2.0 Flash Drive"/>
    <n v="36.24"/>
    <n v="1"/>
    <n v="15.22"/>
    <x v="11"/>
    <x v="1"/>
  </r>
  <r>
    <x v="576"/>
    <x v="222"/>
    <x v="32"/>
    <x v="0"/>
    <x v="0"/>
    <s v="Xerox 222"/>
    <n v="19.440000000000001"/>
    <n v="3"/>
    <n v="9.33"/>
    <x v="11"/>
    <x v="1"/>
  </r>
  <r>
    <x v="576"/>
    <x v="222"/>
    <x v="32"/>
    <x v="0"/>
    <x v="3"/>
    <s v="Flexible Leather- Look Classic Collection Ring Binder"/>
    <n v="37.880000000000003"/>
    <n v="2"/>
    <n v="18.940000000000001"/>
    <x v="11"/>
    <x v="1"/>
  </r>
  <r>
    <x v="577"/>
    <x v="22"/>
    <x v="4"/>
    <x v="0"/>
    <x v="3"/>
    <s v="3-ring staple pack"/>
    <n v="3.76"/>
    <n v="2"/>
    <n v="1.8"/>
    <x v="11"/>
    <x v="1"/>
  </r>
  <r>
    <x v="577"/>
    <x v="724"/>
    <x v="11"/>
    <x v="2"/>
    <x v="6"/>
    <s v="HTC One"/>
    <n v="319.97000000000003"/>
    <n v="4"/>
    <n v="36"/>
    <x v="11"/>
    <x v="1"/>
  </r>
  <r>
    <x v="577"/>
    <x v="247"/>
    <x v="3"/>
    <x v="0"/>
    <x v="3"/>
    <s v="Wilson Jones Standard D-Ring Binders"/>
    <n v="8.1"/>
    <n v="2"/>
    <n v="2.73"/>
    <x v="11"/>
    <x v="1"/>
  </r>
  <r>
    <x v="577"/>
    <x v="435"/>
    <x v="29"/>
    <x v="1"/>
    <x v="8"/>
    <s v="Stackable Trays"/>
    <n v="6.16"/>
    <n v="2"/>
    <n v="1.97"/>
    <x v="11"/>
    <x v="1"/>
  </r>
  <r>
    <x v="577"/>
    <x v="435"/>
    <x v="29"/>
    <x v="0"/>
    <x v="4"/>
    <s v="Boston Electric Pencil Sharpener, Model 1818, Charcoal Black"/>
    <n v="56.3"/>
    <n v="2"/>
    <n v="15.76"/>
    <x v="11"/>
    <x v="1"/>
  </r>
  <r>
    <x v="577"/>
    <x v="367"/>
    <x v="3"/>
    <x v="1"/>
    <x v="8"/>
    <s v="Master Caster Door Stop, Gray"/>
    <n v="15.24"/>
    <n v="3"/>
    <n v="5.18"/>
    <x v="11"/>
    <x v="1"/>
  </r>
  <r>
    <x v="577"/>
    <x v="281"/>
    <x v="3"/>
    <x v="1"/>
    <x v="8"/>
    <s v="Staple-based wall hangings"/>
    <n v="29.22"/>
    <n v="3"/>
    <n v="12.86"/>
    <x v="11"/>
    <x v="1"/>
  </r>
  <r>
    <x v="577"/>
    <x v="63"/>
    <x v="3"/>
    <x v="2"/>
    <x v="9"/>
    <s v="Micro Innovations USB RF Wireless Keyboard with Mouse"/>
    <n v="50"/>
    <n v="2"/>
    <n v="10.5"/>
    <x v="11"/>
    <x v="1"/>
  </r>
  <r>
    <x v="577"/>
    <x v="504"/>
    <x v="3"/>
    <x v="0"/>
    <x v="3"/>
    <s v="Ibico Recycled Grain-Textured Covers"/>
    <n v="55.26"/>
    <n v="2"/>
    <n v="20.72"/>
    <x v="11"/>
    <x v="1"/>
  </r>
  <r>
    <x v="577"/>
    <x v="504"/>
    <x v="3"/>
    <x v="0"/>
    <x v="0"/>
    <s v="Xerox 23"/>
    <n v="6.48"/>
    <n v="1"/>
    <n v="3.11"/>
    <x v="11"/>
    <x v="1"/>
  </r>
  <r>
    <x v="577"/>
    <x v="504"/>
    <x v="3"/>
    <x v="0"/>
    <x v="3"/>
    <s v="GBC Laser Imprintable Binding System Covers, Desert Sand"/>
    <n v="34.25"/>
    <n v="3"/>
    <n v="11.56"/>
    <x v="11"/>
    <x v="1"/>
  </r>
  <r>
    <x v="577"/>
    <x v="504"/>
    <x v="3"/>
    <x v="1"/>
    <x v="13"/>
    <s v="Bush Andora Conference Table, Maple/Graphite Gray Finish"/>
    <n v="273.57"/>
    <n v="2"/>
    <n v="10.26"/>
    <x v="11"/>
    <x v="1"/>
  </r>
  <r>
    <x v="578"/>
    <x v="412"/>
    <x v="20"/>
    <x v="0"/>
    <x v="4"/>
    <s v="Sanford Colorific Eraseable Coloring Pencils, 12 Count"/>
    <n v="3.28"/>
    <n v="1"/>
    <n v="1.41"/>
    <x v="11"/>
    <x v="1"/>
  </r>
  <r>
    <x v="578"/>
    <x v="343"/>
    <x v="22"/>
    <x v="0"/>
    <x v="12"/>
    <s v="3M Office Air Cleaner"/>
    <n v="103.92"/>
    <n v="4"/>
    <n v="36.369999999999997"/>
    <x v="11"/>
    <x v="1"/>
  </r>
  <r>
    <x v="578"/>
    <x v="343"/>
    <x v="22"/>
    <x v="2"/>
    <x v="9"/>
    <s v="Logitech G700s Rechargeable Gaming Mouse"/>
    <n v="899.91"/>
    <n v="9"/>
    <n v="377.96"/>
    <x v="11"/>
    <x v="1"/>
  </r>
  <r>
    <x v="578"/>
    <x v="343"/>
    <x v="22"/>
    <x v="0"/>
    <x v="3"/>
    <s v="Acco D-Ring Binder w/DublLock"/>
    <n v="51.31"/>
    <n v="3"/>
    <n v="18.600000000000001"/>
    <x v="11"/>
    <x v="1"/>
  </r>
  <r>
    <x v="578"/>
    <x v="40"/>
    <x v="10"/>
    <x v="2"/>
    <x v="9"/>
    <s v="Plantronics Savi W720 Multi-Device Wireless Headset System"/>
    <n v="2025.36"/>
    <n v="6"/>
    <n v="607.61"/>
    <x v="11"/>
    <x v="1"/>
  </r>
  <r>
    <x v="578"/>
    <x v="40"/>
    <x v="10"/>
    <x v="2"/>
    <x v="15"/>
    <s v="Cubify CubeX 3D Printer Double Head Print"/>
    <n v="1799.99"/>
    <n v="2"/>
    <n v="-2639.99"/>
    <x v="11"/>
    <x v="1"/>
  </r>
  <r>
    <x v="578"/>
    <x v="40"/>
    <x v="10"/>
    <x v="2"/>
    <x v="6"/>
    <s v="Panasonic KX TS3282W Corded phone"/>
    <n v="101.99"/>
    <n v="2"/>
    <n v="-17"/>
    <x v="11"/>
    <x v="1"/>
  </r>
  <r>
    <x v="578"/>
    <x v="40"/>
    <x v="10"/>
    <x v="1"/>
    <x v="8"/>
    <s v="Howard Miller 13&quot; Diameter Goldtone Round Wall Clock"/>
    <n v="262.86"/>
    <n v="7"/>
    <n v="69"/>
    <x v="11"/>
    <x v="1"/>
  </r>
  <r>
    <x v="578"/>
    <x v="390"/>
    <x v="25"/>
    <x v="2"/>
    <x v="6"/>
    <s v="Cisco Small Business SPA 502G VoIP phone"/>
    <n v="246.17"/>
    <n v="3"/>
    <n v="21.54"/>
    <x v="11"/>
    <x v="1"/>
  </r>
  <r>
    <x v="579"/>
    <x v="707"/>
    <x v="22"/>
    <x v="0"/>
    <x v="0"/>
    <s v="Xerox 190"/>
    <n v="4.9800000000000004"/>
    <n v="1"/>
    <n v="2.34"/>
    <x v="11"/>
    <x v="1"/>
  </r>
  <r>
    <x v="580"/>
    <x v="154"/>
    <x v="14"/>
    <x v="0"/>
    <x v="3"/>
    <s v="GBC Plastic Binding Combs"/>
    <n v="29.52"/>
    <n v="4"/>
    <n v="14.46"/>
    <x v="11"/>
    <x v="1"/>
  </r>
  <r>
    <x v="580"/>
    <x v="154"/>
    <x v="14"/>
    <x v="1"/>
    <x v="5"/>
    <s v="Hon Valutask Swivel Chairs"/>
    <n v="302.94"/>
    <n v="3"/>
    <n v="48.47"/>
    <x v="11"/>
    <x v="1"/>
  </r>
  <r>
    <x v="580"/>
    <x v="154"/>
    <x v="14"/>
    <x v="1"/>
    <x v="5"/>
    <s v="Harbour Creations 67200 Series Stacking Chairs"/>
    <n v="142.36000000000001"/>
    <n v="2"/>
    <n v="38.44"/>
    <x v="11"/>
    <x v="1"/>
  </r>
  <r>
    <x v="580"/>
    <x v="154"/>
    <x v="14"/>
    <x v="1"/>
    <x v="5"/>
    <s v="Global Value Steno Chair, Gray"/>
    <n v="546.66"/>
    <n v="9"/>
    <n v="136.66999999999999"/>
    <x v="11"/>
    <x v="1"/>
  </r>
  <r>
    <x v="580"/>
    <x v="154"/>
    <x v="14"/>
    <x v="1"/>
    <x v="8"/>
    <s v="Tenex Carpeted, Granite-Look or Clear Contemporary Contour Shape Chair Mats"/>
    <n v="212.13"/>
    <n v="3"/>
    <n v="14.85"/>
    <x v="11"/>
    <x v="1"/>
  </r>
  <r>
    <x v="580"/>
    <x v="260"/>
    <x v="1"/>
    <x v="0"/>
    <x v="2"/>
    <s v="Tennsco Double-Tier Lockers"/>
    <n v="180.02"/>
    <n v="1"/>
    <n v="-15.75"/>
    <x v="11"/>
    <x v="1"/>
  </r>
  <r>
    <x v="580"/>
    <x v="260"/>
    <x v="1"/>
    <x v="1"/>
    <x v="8"/>
    <s v="Howard Miller 11-1/2&quot; Diameter Ridgewood Wall Clock"/>
    <n v="41.55"/>
    <n v="2"/>
    <n v="-19.739999999999998"/>
    <x v="11"/>
    <x v="1"/>
  </r>
  <r>
    <x v="580"/>
    <x v="260"/>
    <x v="1"/>
    <x v="0"/>
    <x v="4"/>
    <s v="Newell 35"/>
    <n v="13.12"/>
    <n v="5"/>
    <n v="1.48"/>
    <x v="11"/>
    <x v="1"/>
  </r>
  <r>
    <x v="580"/>
    <x v="194"/>
    <x v="3"/>
    <x v="0"/>
    <x v="4"/>
    <s v="Sanford 52201 APSCO Electric Pencil Sharpener"/>
    <n v="204.85"/>
    <n v="5"/>
    <n v="53.26"/>
    <x v="11"/>
    <x v="1"/>
  </r>
  <r>
    <x v="580"/>
    <x v="194"/>
    <x v="3"/>
    <x v="2"/>
    <x v="6"/>
    <s v="Panasonic KX TS3282W Corded phone"/>
    <n v="135.97999999999999"/>
    <n v="2"/>
    <n v="17"/>
    <x v="11"/>
    <x v="1"/>
  </r>
  <r>
    <x v="580"/>
    <x v="194"/>
    <x v="3"/>
    <x v="0"/>
    <x v="4"/>
    <s v="Sanford Colorific Eraseable Coloring Pencils, 12 Count"/>
    <n v="16.399999999999999"/>
    <n v="5"/>
    <n v="7.05"/>
    <x v="11"/>
    <x v="1"/>
  </r>
  <r>
    <x v="580"/>
    <x v="194"/>
    <x v="3"/>
    <x v="0"/>
    <x v="3"/>
    <s v="Avery Arch Ring Binders"/>
    <n v="92.96"/>
    <n v="2"/>
    <n v="31.37"/>
    <x v="11"/>
    <x v="1"/>
  </r>
  <r>
    <x v="581"/>
    <x v="272"/>
    <x v="10"/>
    <x v="0"/>
    <x v="2"/>
    <s v="Fellowes Officeware Wire Shelving"/>
    <n v="646.78"/>
    <n v="9"/>
    <n v="-145.52000000000001"/>
    <x v="11"/>
    <x v="1"/>
  </r>
  <r>
    <x v="581"/>
    <x v="363"/>
    <x v="20"/>
    <x v="2"/>
    <x v="9"/>
    <s v="Imation Bio 8GB USBÂ Flash Drive ImationÂ Corp"/>
    <n v="166.24"/>
    <n v="1"/>
    <n v="24.94"/>
    <x v="11"/>
    <x v="1"/>
  </r>
  <r>
    <x v="581"/>
    <x v="521"/>
    <x v="26"/>
    <x v="0"/>
    <x v="4"/>
    <s v="Newell 320"/>
    <n v="6.85"/>
    <n v="2"/>
    <n v="0.6"/>
    <x v="11"/>
    <x v="1"/>
  </r>
  <r>
    <x v="581"/>
    <x v="357"/>
    <x v="15"/>
    <x v="0"/>
    <x v="10"/>
    <s v="#10- 4 1/8&quot; x 9 1/2&quot; Recycled Envelopes"/>
    <n v="55.94"/>
    <n v="8"/>
    <n v="18.88"/>
    <x v="11"/>
    <x v="1"/>
  </r>
  <r>
    <x v="581"/>
    <x v="357"/>
    <x v="15"/>
    <x v="0"/>
    <x v="1"/>
    <s v="Avery 507"/>
    <n v="18.43"/>
    <n v="8"/>
    <n v="5.99"/>
    <x v="11"/>
    <x v="1"/>
  </r>
  <r>
    <x v="581"/>
    <x v="357"/>
    <x v="15"/>
    <x v="1"/>
    <x v="8"/>
    <s v="Master Caster Door Stop, Brown"/>
    <n v="20.32"/>
    <n v="5"/>
    <n v="3.56"/>
    <x v="11"/>
    <x v="1"/>
  </r>
  <r>
    <x v="581"/>
    <x v="412"/>
    <x v="10"/>
    <x v="0"/>
    <x v="0"/>
    <s v="Xerox 226"/>
    <n v="20.74"/>
    <n v="4"/>
    <n v="7.26"/>
    <x v="11"/>
    <x v="1"/>
  </r>
  <r>
    <x v="582"/>
    <x v="229"/>
    <x v="3"/>
    <x v="2"/>
    <x v="6"/>
    <s v="ShoreTel ShorePhone IP 230 VoIP phone"/>
    <n v="675.96"/>
    <n v="5"/>
    <n v="84.5"/>
    <x v="11"/>
    <x v="1"/>
  </r>
  <r>
    <x v="582"/>
    <x v="229"/>
    <x v="3"/>
    <x v="2"/>
    <x v="9"/>
    <s v="Plantronics Savi W720 Multi-Device Wireless Headset System"/>
    <n v="1265.8499999999999"/>
    <n v="3"/>
    <n v="556.97"/>
    <x v="11"/>
    <x v="1"/>
  </r>
  <r>
    <x v="582"/>
    <x v="144"/>
    <x v="2"/>
    <x v="0"/>
    <x v="12"/>
    <s v="Avanti 4.4 Cu. Ft. Refrigerator"/>
    <n v="434.35"/>
    <n v="3"/>
    <n v="43.44"/>
    <x v="11"/>
    <x v="1"/>
  </r>
  <r>
    <x v="582"/>
    <x v="144"/>
    <x v="2"/>
    <x v="0"/>
    <x v="12"/>
    <s v="Hoover Replacement Belt for Commercial Guardsman Heavy-Duty Upright Vacuum"/>
    <n v="3.55"/>
    <n v="2"/>
    <n v="0.44"/>
    <x v="11"/>
    <x v="1"/>
  </r>
  <r>
    <x v="582"/>
    <x v="144"/>
    <x v="2"/>
    <x v="0"/>
    <x v="12"/>
    <s v="Fellowes Advanced 8 Outlet Surge Suppressor with Phone/Fax Protection"/>
    <n v="88.83"/>
    <n v="4"/>
    <n v="7.77"/>
    <x v="11"/>
    <x v="1"/>
  </r>
  <r>
    <x v="582"/>
    <x v="436"/>
    <x v="40"/>
    <x v="0"/>
    <x v="3"/>
    <s v="Self-Adhesive Ring Binder Labels"/>
    <n v="7.04"/>
    <n v="2"/>
    <n v="3.31"/>
    <x v="11"/>
    <x v="1"/>
  </r>
  <r>
    <x v="582"/>
    <x v="436"/>
    <x v="40"/>
    <x v="0"/>
    <x v="7"/>
    <s v="Bagged Rubber Bands"/>
    <n v="5.04"/>
    <n v="4"/>
    <n v="0.2"/>
    <x v="11"/>
    <x v="1"/>
  </r>
  <r>
    <x v="582"/>
    <x v="436"/>
    <x v="40"/>
    <x v="0"/>
    <x v="0"/>
    <s v="White Computer Printout Paper by Universal"/>
    <n v="116.28"/>
    <n v="3"/>
    <n v="56.98"/>
    <x v="11"/>
    <x v="1"/>
  </r>
  <r>
    <x v="582"/>
    <x v="378"/>
    <x v="1"/>
    <x v="2"/>
    <x v="6"/>
    <s v="Samsung Rugby III"/>
    <n v="158.38"/>
    <n v="3"/>
    <n v="13.86"/>
    <x v="11"/>
    <x v="1"/>
  </r>
  <r>
    <x v="582"/>
    <x v="725"/>
    <x v="38"/>
    <x v="0"/>
    <x v="0"/>
    <s v="Xerox 1903"/>
    <n v="29.9"/>
    <n v="5"/>
    <n v="14.65"/>
    <x v="11"/>
    <x v="1"/>
  </r>
  <r>
    <x v="582"/>
    <x v="725"/>
    <x v="38"/>
    <x v="2"/>
    <x v="9"/>
    <s v="Logitech diNovo Edge Keyboard"/>
    <n v="2249.91"/>
    <n v="9"/>
    <n v="517.48"/>
    <x v="11"/>
    <x v="1"/>
  </r>
  <r>
    <x v="582"/>
    <x v="725"/>
    <x v="38"/>
    <x v="1"/>
    <x v="13"/>
    <s v="Bretford Rectangular Conference Table Tops"/>
    <n v="1053.1600000000001"/>
    <n v="4"/>
    <n v="-105.32"/>
    <x v="11"/>
    <x v="1"/>
  </r>
  <r>
    <x v="582"/>
    <x v="89"/>
    <x v="1"/>
    <x v="2"/>
    <x v="9"/>
    <s v="Maxell 4.7GB DVD+RW 3/Pack"/>
    <n v="25.49"/>
    <n v="2"/>
    <n v="4.78"/>
    <x v="11"/>
    <x v="1"/>
  </r>
  <r>
    <x v="582"/>
    <x v="316"/>
    <x v="2"/>
    <x v="0"/>
    <x v="1"/>
    <s v="Avery 474"/>
    <n v="6.91"/>
    <n v="3"/>
    <n v="2.5099999999999998"/>
    <x v="11"/>
    <x v="1"/>
  </r>
  <r>
    <x v="583"/>
    <x v="330"/>
    <x v="0"/>
    <x v="0"/>
    <x v="2"/>
    <s v="Fellowes Super Stor/Drawer"/>
    <n v="88.8"/>
    <n v="4"/>
    <n v="-2.2200000000000002"/>
    <x v="11"/>
    <x v="1"/>
  </r>
  <r>
    <x v="583"/>
    <x v="223"/>
    <x v="20"/>
    <x v="0"/>
    <x v="0"/>
    <s v="Eaton Premium Continuous-Feed Paper, 25% Cotton, Letter Size, White, 1000 Shts/Box"/>
    <n v="55.48"/>
    <n v="1"/>
    <n v="26.63"/>
    <x v="11"/>
    <x v="1"/>
  </r>
  <r>
    <x v="583"/>
    <x v="375"/>
    <x v="1"/>
    <x v="2"/>
    <x v="6"/>
    <s v="Apple iPhone 5C"/>
    <n v="159.97999999999999"/>
    <n v="2"/>
    <n v="12"/>
    <x v="11"/>
    <x v="1"/>
  </r>
  <r>
    <x v="583"/>
    <x v="375"/>
    <x v="1"/>
    <x v="2"/>
    <x v="9"/>
    <s v="Logitech G600 MMO Gaming Mouse"/>
    <n v="255.97"/>
    <n v="4"/>
    <n v="51.19"/>
    <x v="11"/>
    <x v="1"/>
  </r>
  <r>
    <x v="583"/>
    <x v="375"/>
    <x v="1"/>
    <x v="1"/>
    <x v="11"/>
    <s v="Sauder Facets Collection Library, Sky Alder Finish"/>
    <n v="359.06"/>
    <n v="3"/>
    <n v="-71.81"/>
    <x v="11"/>
    <x v="1"/>
  </r>
  <r>
    <x v="583"/>
    <x v="333"/>
    <x v="12"/>
    <x v="0"/>
    <x v="10"/>
    <s v="#6 3/4 Gummed Flap White Envelopes"/>
    <n v="7.92"/>
    <n v="1"/>
    <n v="2.77"/>
    <x v="11"/>
    <x v="1"/>
  </r>
  <r>
    <x v="583"/>
    <x v="333"/>
    <x v="12"/>
    <x v="1"/>
    <x v="8"/>
    <s v="Nu-Dell Float Frame 11 x 14 1/2"/>
    <n v="14.37"/>
    <n v="2"/>
    <n v="3.95"/>
    <x v="11"/>
    <x v="1"/>
  </r>
  <r>
    <x v="583"/>
    <x v="726"/>
    <x v="16"/>
    <x v="0"/>
    <x v="1"/>
    <s v="Avery 486"/>
    <n v="11.7"/>
    <n v="2"/>
    <n v="3.95"/>
    <x v="11"/>
    <x v="1"/>
  </r>
  <r>
    <x v="583"/>
    <x v="170"/>
    <x v="3"/>
    <x v="0"/>
    <x v="0"/>
    <s v="Easy-staple paper"/>
    <n v="17.12"/>
    <n v="4"/>
    <n v="7.7"/>
    <x v="11"/>
    <x v="1"/>
  </r>
  <r>
    <x v="583"/>
    <x v="522"/>
    <x v="6"/>
    <x v="0"/>
    <x v="12"/>
    <s v="Acco 6 Outlet Guardian Standard Surge Suppressor"/>
    <n v="36.270000000000003"/>
    <n v="3"/>
    <n v="10.88"/>
    <x v="11"/>
    <x v="1"/>
  </r>
  <r>
    <x v="583"/>
    <x v="341"/>
    <x v="0"/>
    <x v="2"/>
    <x v="9"/>
    <s v="Hypercom P1300 Pinpad"/>
    <n v="100.8"/>
    <n v="2"/>
    <n v="21.42"/>
    <x v="11"/>
    <x v="1"/>
  </r>
  <r>
    <x v="584"/>
    <x v="143"/>
    <x v="22"/>
    <x v="1"/>
    <x v="13"/>
    <s v="Bevis 36 x 72 Conference Tables"/>
    <n v="1618.37"/>
    <n v="13"/>
    <n v="356.04"/>
    <x v="11"/>
    <x v="1"/>
  </r>
  <r>
    <x v="584"/>
    <x v="143"/>
    <x v="22"/>
    <x v="2"/>
    <x v="9"/>
    <s v="Enermax Acrylux Wireless Keyboard"/>
    <n v="99.6"/>
    <n v="1"/>
    <n v="36.85"/>
    <x v="11"/>
    <x v="1"/>
  </r>
  <r>
    <x v="584"/>
    <x v="727"/>
    <x v="26"/>
    <x v="0"/>
    <x v="12"/>
    <s v="Belkin 6 Outlet Metallic Surge Strip"/>
    <n v="60.98"/>
    <n v="7"/>
    <n v="4.57"/>
    <x v="11"/>
    <x v="1"/>
  </r>
  <r>
    <x v="584"/>
    <x v="462"/>
    <x v="25"/>
    <x v="2"/>
    <x v="6"/>
    <s v="Anker 36W 4-Port USB Wall Charger Travel Power Adapter for iPhone 5s 5c 5"/>
    <n v="47.98"/>
    <n v="3"/>
    <n v="4.8"/>
    <x v="11"/>
    <x v="1"/>
  </r>
  <r>
    <x v="584"/>
    <x v="310"/>
    <x v="16"/>
    <x v="2"/>
    <x v="9"/>
    <s v="Memorex Micro Travel Drive 4 GB"/>
    <n v="50.88"/>
    <n v="6"/>
    <n v="14.63"/>
    <x v="11"/>
    <x v="1"/>
  </r>
  <r>
    <x v="584"/>
    <x v="310"/>
    <x v="16"/>
    <x v="0"/>
    <x v="10"/>
    <s v="Recycled Interoffice Envelopes with Re-Use-A-Seal Closure, 10 x 13"/>
    <n v="27.31"/>
    <n v="2"/>
    <n v="9.2200000000000006"/>
    <x v="11"/>
    <x v="1"/>
  </r>
  <r>
    <x v="584"/>
    <x v="512"/>
    <x v="10"/>
    <x v="0"/>
    <x v="4"/>
    <s v="OIC #2 Pencils, Medium Soft"/>
    <n v="3.01"/>
    <n v="2"/>
    <n v="0.34"/>
    <x v="11"/>
    <x v="1"/>
  </r>
  <r>
    <x v="584"/>
    <x v="381"/>
    <x v="1"/>
    <x v="2"/>
    <x v="15"/>
    <s v="Star Micronics TSP800 TSP847IIU Receipt Printer"/>
    <n v="600.53"/>
    <n v="2"/>
    <n v="137.26"/>
    <x v="11"/>
    <x v="1"/>
  </r>
  <r>
    <x v="584"/>
    <x v="381"/>
    <x v="1"/>
    <x v="0"/>
    <x v="4"/>
    <s v="Sanford Prismacolor Professional Thick Lead Art Pencils, 36-Color Set"/>
    <n v="59.9"/>
    <n v="2"/>
    <n v="14.23"/>
    <x v="11"/>
    <x v="1"/>
  </r>
  <r>
    <x v="584"/>
    <x v="381"/>
    <x v="1"/>
    <x v="2"/>
    <x v="9"/>
    <s v="Enermax Acrylux Wireless Keyboard"/>
    <n v="637.44000000000005"/>
    <n v="8"/>
    <n v="135.46"/>
    <x v="11"/>
    <x v="1"/>
  </r>
  <r>
    <x v="584"/>
    <x v="381"/>
    <x v="1"/>
    <x v="1"/>
    <x v="8"/>
    <s v="Howard Miller 11-1/2&quot; Diameter Grantwood Wall Clock"/>
    <n v="51.76"/>
    <n v="3"/>
    <n v="-33.64"/>
    <x v="11"/>
    <x v="1"/>
  </r>
  <r>
    <x v="585"/>
    <x v="165"/>
    <x v="21"/>
    <x v="0"/>
    <x v="4"/>
    <s v="Newell 336"/>
    <n v="17.12"/>
    <n v="4"/>
    <n v="4.96"/>
    <x v="11"/>
    <x v="1"/>
  </r>
  <r>
    <x v="585"/>
    <x v="535"/>
    <x v="2"/>
    <x v="0"/>
    <x v="2"/>
    <s v="Tennsco Lockers, Sand"/>
    <n v="33.57"/>
    <n v="2"/>
    <n v="1.68"/>
    <x v="11"/>
    <x v="1"/>
  </r>
  <r>
    <x v="585"/>
    <x v="535"/>
    <x v="2"/>
    <x v="1"/>
    <x v="5"/>
    <s v="Harbour Creations Steel Folding Chair"/>
    <n v="422.63"/>
    <n v="7"/>
    <n v="0"/>
    <x v="11"/>
    <x v="1"/>
  </r>
  <r>
    <x v="586"/>
    <x v="32"/>
    <x v="6"/>
    <x v="0"/>
    <x v="12"/>
    <s v="Belkin Premiere Surge Master II 8-outlet surge protector"/>
    <n v="194.32"/>
    <n v="4"/>
    <n v="56.35"/>
    <x v="11"/>
    <x v="1"/>
  </r>
  <r>
    <x v="587"/>
    <x v="557"/>
    <x v="10"/>
    <x v="0"/>
    <x v="7"/>
    <s v="OIC Bulk Pack Metal Binder Clips"/>
    <n v="5.58"/>
    <n v="2"/>
    <n v="1.81"/>
    <x v="11"/>
    <x v="1"/>
  </r>
  <r>
    <x v="587"/>
    <x v="557"/>
    <x v="10"/>
    <x v="0"/>
    <x v="0"/>
    <s v="While You Were Out Pads, 50 per Pad, 4 x 5 1/4, Green Cycle"/>
    <n v="22.7"/>
    <n v="6"/>
    <n v="8.23"/>
    <x v="11"/>
    <x v="1"/>
  </r>
  <r>
    <x v="587"/>
    <x v="557"/>
    <x v="10"/>
    <x v="0"/>
    <x v="3"/>
    <s v="Ibico Standard Transparent Covers"/>
    <n v="19.78"/>
    <n v="4"/>
    <n v="-13.84"/>
    <x v="11"/>
    <x v="1"/>
  </r>
  <r>
    <x v="587"/>
    <x v="557"/>
    <x v="10"/>
    <x v="1"/>
    <x v="8"/>
    <s v="Executive Impressions 14&quot; Two-Color Numerals Wall Clock"/>
    <n v="72.7"/>
    <n v="4"/>
    <n v="19.079999999999998"/>
    <x v="11"/>
    <x v="1"/>
  </r>
  <r>
    <x v="587"/>
    <x v="557"/>
    <x v="10"/>
    <x v="2"/>
    <x v="15"/>
    <s v="Swingline SM12-08 MicroCut Jam Free Shredder"/>
    <n v="479.99"/>
    <n v="4"/>
    <n v="-383.99"/>
    <x v="11"/>
    <x v="1"/>
  </r>
  <r>
    <x v="587"/>
    <x v="557"/>
    <x v="10"/>
    <x v="0"/>
    <x v="4"/>
    <s v="Stanley Bostitch Contemporary Electric Pencil Sharpeners"/>
    <n v="27.17"/>
    <n v="2"/>
    <n v="2.72"/>
    <x v="11"/>
    <x v="1"/>
  </r>
  <r>
    <x v="587"/>
    <x v="639"/>
    <x v="20"/>
    <x v="0"/>
    <x v="0"/>
    <s v="Xerox 1887"/>
    <n v="132.79"/>
    <n v="7"/>
    <n v="63.74"/>
    <x v="11"/>
    <x v="1"/>
  </r>
  <r>
    <x v="587"/>
    <x v="639"/>
    <x v="20"/>
    <x v="0"/>
    <x v="0"/>
    <s v="Xerox 1967"/>
    <n v="12.96"/>
    <n v="2"/>
    <n v="6.22"/>
    <x v="11"/>
    <x v="1"/>
  </r>
  <r>
    <x v="587"/>
    <x v="639"/>
    <x v="20"/>
    <x v="0"/>
    <x v="1"/>
    <s v="Smead Alpha-Z Color-Coded Second Alphabetical Labels and Starter Set"/>
    <n v="21.56"/>
    <n v="7"/>
    <n v="10.35"/>
    <x v="11"/>
    <x v="1"/>
  </r>
  <r>
    <x v="587"/>
    <x v="728"/>
    <x v="26"/>
    <x v="1"/>
    <x v="11"/>
    <s v="Atlantic Metals Mobile 4-Shelf Bookcases, Custom Colors"/>
    <n v="590.05999999999995"/>
    <n v="7"/>
    <n v="-786.74"/>
    <x v="11"/>
    <x v="1"/>
  </r>
  <r>
    <x v="587"/>
    <x v="728"/>
    <x v="26"/>
    <x v="0"/>
    <x v="4"/>
    <s v="Dixon My First Ticonderoga Pencil, #2"/>
    <n v="14.04"/>
    <n v="3"/>
    <n v="1.58"/>
    <x v="11"/>
    <x v="1"/>
  </r>
  <r>
    <x v="587"/>
    <x v="389"/>
    <x v="12"/>
    <x v="0"/>
    <x v="0"/>
    <s v="Computer Printout Paper with Letter-Trim Perforations"/>
    <n v="106.23"/>
    <n v="7"/>
    <n v="37.18"/>
    <x v="11"/>
    <x v="1"/>
  </r>
  <r>
    <x v="587"/>
    <x v="389"/>
    <x v="12"/>
    <x v="2"/>
    <x v="6"/>
    <s v="ClearSounds CSC500 Amplified Spirit Phone Corded phone"/>
    <n v="111.98"/>
    <n v="2"/>
    <n v="11.2"/>
    <x v="11"/>
    <x v="1"/>
  </r>
  <r>
    <x v="587"/>
    <x v="389"/>
    <x v="12"/>
    <x v="1"/>
    <x v="8"/>
    <s v="Magna Visual Magnetic Picture Hangers"/>
    <n v="7.71"/>
    <n v="2"/>
    <n v="1.74"/>
    <x v="11"/>
    <x v="1"/>
  </r>
  <r>
    <x v="587"/>
    <x v="535"/>
    <x v="12"/>
    <x v="1"/>
    <x v="5"/>
    <s v="SAFCO Arco Folding Chair"/>
    <n v="883.84"/>
    <n v="4"/>
    <n v="99.43"/>
    <x v="11"/>
    <x v="1"/>
  </r>
  <r>
    <x v="587"/>
    <x v="388"/>
    <x v="3"/>
    <x v="0"/>
    <x v="3"/>
    <s v="Avery Hole Reinforcements"/>
    <n v="19.940000000000001"/>
    <n v="4"/>
    <n v="7.23"/>
    <x v="11"/>
    <x v="1"/>
  </r>
  <r>
    <x v="587"/>
    <x v="388"/>
    <x v="3"/>
    <x v="0"/>
    <x v="7"/>
    <s v="Vinyl Coated Wire Paper Clips in Organizer Box, 800/Box"/>
    <n v="45.92"/>
    <n v="4"/>
    <n v="21.58"/>
    <x v="11"/>
    <x v="1"/>
  </r>
  <r>
    <x v="587"/>
    <x v="312"/>
    <x v="24"/>
    <x v="1"/>
    <x v="8"/>
    <s v="Eldon Regeneration Recycled Desk Accessories, Black"/>
    <n v="9.68"/>
    <n v="2"/>
    <n v="3.78"/>
    <x v="11"/>
    <x v="1"/>
  </r>
  <r>
    <x v="587"/>
    <x v="312"/>
    <x v="24"/>
    <x v="2"/>
    <x v="16"/>
    <s v="Canon PC1060 Personal Laser Copier"/>
    <n v="4899.93"/>
    <n v="7"/>
    <n v="2302.9699999999998"/>
    <x v="11"/>
    <x v="1"/>
  </r>
  <r>
    <x v="588"/>
    <x v="514"/>
    <x v="2"/>
    <x v="1"/>
    <x v="8"/>
    <s v="Tenex Antistatic Computer Chair Mats"/>
    <n v="547.14"/>
    <n v="4"/>
    <n v="-68.39"/>
    <x v="11"/>
    <x v="1"/>
  </r>
  <r>
    <x v="588"/>
    <x v="337"/>
    <x v="15"/>
    <x v="0"/>
    <x v="1"/>
    <s v="Avery 474"/>
    <n v="9.2200000000000006"/>
    <n v="4"/>
    <n v="3.34"/>
    <x v="11"/>
    <x v="1"/>
  </r>
  <r>
    <x v="588"/>
    <x v="337"/>
    <x v="15"/>
    <x v="0"/>
    <x v="0"/>
    <s v="Xerox 227"/>
    <n v="10.37"/>
    <n v="2"/>
    <n v="3.63"/>
    <x v="11"/>
    <x v="1"/>
  </r>
  <r>
    <x v="588"/>
    <x v="729"/>
    <x v="14"/>
    <x v="2"/>
    <x v="6"/>
    <s v="Logitech B530 USBÂ HeadsetÂ -Â headsetÂ - Full size, Binaural"/>
    <n v="73.98"/>
    <n v="2"/>
    <n v="19.97"/>
    <x v="11"/>
    <x v="1"/>
  </r>
  <r>
    <x v="588"/>
    <x v="729"/>
    <x v="14"/>
    <x v="1"/>
    <x v="11"/>
    <s v="Rush Hierlooms Collection Rich Wood Bookcases"/>
    <n v="160.97999999999999"/>
    <n v="1"/>
    <n v="20.93"/>
    <x v="11"/>
    <x v="1"/>
  </r>
  <r>
    <x v="588"/>
    <x v="729"/>
    <x v="14"/>
    <x v="0"/>
    <x v="0"/>
    <s v="Xerox 1978"/>
    <n v="17.34"/>
    <n v="3"/>
    <n v="8.5"/>
    <x v="11"/>
    <x v="1"/>
  </r>
  <r>
    <x v="588"/>
    <x v="729"/>
    <x v="14"/>
    <x v="0"/>
    <x v="4"/>
    <s v="Newell 351"/>
    <n v="3.28"/>
    <n v="1"/>
    <n v="0.95"/>
    <x v="11"/>
    <x v="1"/>
  </r>
  <r>
    <x v="588"/>
    <x v="412"/>
    <x v="20"/>
    <x v="0"/>
    <x v="12"/>
    <s v="Kensington 7 Outlet MasterPiece Power Center with Fax/Phone Line Protection"/>
    <n v="414.96"/>
    <n v="2"/>
    <n v="124.49"/>
    <x v="11"/>
    <x v="1"/>
  </r>
  <r>
    <x v="588"/>
    <x v="565"/>
    <x v="3"/>
    <x v="2"/>
    <x v="16"/>
    <s v="Brother DCP1000 Digital 3 in 1 Multifunction Machine"/>
    <n v="1199.96"/>
    <n v="5"/>
    <n v="224.99"/>
    <x v="11"/>
    <x v="1"/>
  </r>
  <r>
    <x v="588"/>
    <x v="565"/>
    <x v="3"/>
    <x v="0"/>
    <x v="0"/>
    <s v="Important Message Pads, 50 4-1/4 x 5-1/2 Forms per Pad"/>
    <n v="12.6"/>
    <n v="3"/>
    <n v="6.17"/>
    <x v="11"/>
    <x v="1"/>
  </r>
  <r>
    <x v="588"/>
    <x v="565"/>
    <x v="3"/>
    <x v="0"/>
    <x v="0"/>
    <s v="Great White Multi-Use Recycled Paper (20Lb. and 84 Bright)"/>
    <n v="17.940000000000001"/>
    <n v="3"/>
    <n v="8.07"/>
    <x v="11"/>
    <x v="1"/>
  </r>
  <r>
    <x v="588"/>
    <x v="352"/>
    <x v="4"/>
    <x v="1"/>
    <x v="8"/>
    <s v="Tenex B1-RE Series Chair Mats for Low Pile Carpets"/>
    <n v="275.88"/>
    <n v="6"/>
    <n v="46.9"/>
    <x v="11"/>
    <x v="1"/>
  </r>
  <r>
    <x v="588"/>
    <x v="352"/>
    <x v="4"/>
    <x v="0"/>
    <x v="3"/>
    <s v="Tuf-Vin Binders"/>
    <n v="157.9"/>
    <n v="5"/>
    <n v="74.209999999999994"/>
    <x v="11"/>
    <x v="1"/>
  </r>
  <r>
    <x v="588"/>
    <x v="232"/>
    <x v="20"/>
    <x v="2"/>
    <x v="9"/>
    <s v="Plantronics Savi W720 Multi-Device Wireless Headset System"/>
    <n v="843.9"/>
    <n v="2"/>
    <n v="371.32"/>
    <x v="11"/>
    <x v="1"/>
  </r>
  <r>
    <x v="588"/>
    <x v="232"/>
    <x v="20"/>
    <x v="1"/>
    <x v="11"/>
    <s v="Atlantic Metals Mobile 4-Shelf Bookcases, Custom Colors"/>
    <n v="449.57"/>
    <n v="2"/>
    <n v="56.2"/>
    <x v="11"/>
    <x v="1"/>
  </r>
  <r>
    <x v="588"/>
    <x v="88"/>
    <x v="3"/>
    <x v="0"/>
    <x v="0"/>
    <s v="Xerox 1949"/>
    <n v="9.9600000000000009"/>
    <n v="2"/>
    <n v="4.88"/>
    <x v="11"/>
    <x v="1"/>
  </r>
  <r>
    <x v="589"/>
    <x v="12"/>
    <x v="32"/>
    <x v="0"/>
    <x v="7"/>
    <s v="Staples"/>
    <n v="22.2"/>
    <n v="5"/>
    <n v="10.43"/>
    <x v="11"/>
    <x v="1"/>
  </r>
  <r>
    <x v="589"/>
    <x v="260"/>
    <x v="10"/>
    <x v="1"/>
    <x v="13"/>
    <s v="KI Adjustable-Height Table"/>
    <n v="51.59"/>
    <n v="1"/>
    <n v="-15.48"/>
    <x v="11"/>
    <x v="1"/>
  </r>
  <r>
    <x v="589"/>
    <x v="680"/>
    <x v="0"/>
    <x v="1"/>
    <x v="5"/>
    <s v="Office Star - Contemporary Task Swivel chair with 2-way adjustable arms, Plum"/>
    <n v="275.06"/>
    <n v="3"/>
    <n v="-90.38"/>
    <x v="11"/>
    <x v="1"/>
  </r>
  <r>
    <x v="589"/>
    <x v="447"/>
    <x v="20"/>
    <x v="0"/>
    <x v="0"/>
    <s v="Xerox 1906"/>
    <n v="212.64"/>
    <n v="6"/>
    <n v="99.94"/>
    <x v="11"/>
    <x v="1"/>
  </r>
  <r>
    <x v="590"/>
    <x v="188"/>
    <x v="0"/>
    <x v="0"/>
    <x v="10"/>
    <s v="#10-4 1/8&quot; x 9 1/2&quot; Premium Diagonal Seam Envelopes"/>
    <n v="113.33"/>
    <n v="9"/>
    <n v="35.42"/>
    <x v="11"/>
    <x v="1"/>
  </r>
  <r>
    <x v="590"/>
    <x v="188"/>
    <x v="0"/>
    <x v="1"/>
    <x v="11"/>
    <s v="Atlantic Metals Mobile 3-Shelf Bookcases, Custom Colors"/>
    <n v="532.4"/>
    <n v="3"/>
    <n v="-46.98"/>
    <x v="11"/>
    <x v="1"/>
  </r>
  <r>
    <x v="590"/>
    <x v="188"/>
    <x v="0"/>
    <x v="1"/>
    <x v="5"/>
    <s v="Global Fabric Manager's Chair, Dark Gray"/>
    <n v="212.06"/>
    <n v="3"/>
    <n v="-15.15"/>
    <x v="11"/>
    <x v="1"/>
  </r>
  <r>
    <x v="590"/>
    <x v="188"/>
    <x v="0"/>
    <x v="2"/>
    <x v="6"/>
    <s v="Plantronics HL10 Handset Lifter"/>
    <n v="371.17"/>
    <n v="4"/>
    <n v="41.76"/>
    <x v="11"/>
    <x v="1"/>
  </r>
  <r>
    <x v="590"/>
    <x v="496"/>
    <x v="13"/>
    <x v="0"/>
    <x v="10"/>
    <s v="Strathmore #10 Envelopes, Ultimate White"/>
    <n v="105.42"/>
    <n v="2"/>
    <n v="51.66"/>
    <x v="11"/>
    <x v="1"/>
  </r>
  <r>
    <x v="590"/>
    <x v="730"/>
    <x v="36"/>
    <x v="0"/>
    <x v="0"/>
    <s v="Xerox 1950"/>
    <n v="28.9"/>
    <n v="5"/>
    <n v="14.16"/>
    <x v="11"/>
    <x v="1"/>
  </r>
  <r>
    <x v="590"/>
    <x v="730"/>
    <x v="36"/>
    <x v="0"/>
    <x v="12"/>
    <s v="Kensington 7 Outlet MasterPiece Power Center"/>
    <n v="355.96"/>
    <n v="2"/>
    <n v="103.23"/>
    <x v="11"/>
    <x v="1"/>
  </r>
  <r>
    <x v="590"/>
    <x v="316"/>
    <x v="3"/>
    <x v="0"/>
    <x v="12"/>
    <s v="Belkin F9G930V10-GRY 9 Outlet Surge"/>
    <n v="106.96"/>
    <n v="2"/>
    <n v="31.02"/>
    <x v="11"/>
    <x v="1"/>
  </r>
  <r>
    <x v="590"/>
    <x v="316"/>
    <x v="3"/>
    <x v="0"/>
    <x v="1"/>
    <s v="Avery 497"/>
    <n v="21.56"/>
    <n v="7"/>
    <n v="10.35"/>
    <x v="11"/>
    <x v="1"/>
  </r>
  <r>
    <x v="590"/>
    <x v="108"/>
    <x v="1"/>
    <x v="0"/>
    <x v="2"/>
    <s v="Sterilite Show Offs Storage Containers"/>
    <n v="12.67"/>
    <n v="3"/>
    <n v="-3.17"/>
    <x v="11"/>
    <x v="1"/>
  </r>
  <r>
    <x v="590"/>
    <x v="148"/>
    <x v="3"/>
    <x v="2"/>
    <x v="9"/>
    <s v="Maxell 4.7GB DVD-R 5/Pack"/>
    <n v="7.92"/>
    <n v="8"/>
    <n v="3.48"/>
    <x v="11"/>
    <x v="1"/>
  </r>
  <r>
    <x v="590"/>
    <x v="238"/>
    <x v="21"/>
    <x v="0"/>
    <x v="0"/>
    <s v="Xerox 1917"/>
    <n v="195.64"/>
    <n v="4"/>
    <n v="91.95"/>
    <x v="11"/>
    <x v="1"/>
  </r>
  <r>
    <x v="590"/>
    <x v="238"/>
    <x v="21"/>
    <x v="2"/>
    <x v="6"/>
    <s v="Cisco SPA 502G IP Phone"/>
    <n v="239.9"/>
    <n v="2"/>
    <n v="71.97"/>
    <x v="11"/>
    <x v="1"/>
  </r>
  <r>
    <x v="590"/>
    <x v="639"/>
    <x v="10"/>
    <x v="1"/>
    <x v="13"/>
    <s v="Riverside Furniture Oval Coffee Table, Oval End Table, End Table with Drawer"/>
    <n v="1548.99"/>
    <n v="9"/>
    <n v="-464.7"/>
    <x v="11"/>
    <x v="1"/>
  </r>
  <r>
    <x v="590"/>
    <x v="639"/>
    <x v="10"/>
    <x v="0"/>
    <x v="10"/>
    <s v="Staple envelope"/>
    <n v="19.87"/>
    <n v="3"/>
    <n v="6.71"/>
    <x v="11"/>
    <x v="1"/>
  </r>
  <r>
    <x v="590"/>
    <x v="569"/>
    <x v="15"/>
    <x v="2"/>
    <x v="9"/>
    <s v="Maxell CD-R Discs"/>
    <n v="4.7300000000000004"/>
    <n v="3"/>
    <n v="0.71"/>
    <x v="11"/>
    <x v="1"/>
  </r>
  <r>
    <x v="590"/>
    <x v="569"/>
    <x v="15"/>
    <x v="1"/>
    <x v="8"/>
    <s v="Executive Impressions 14&quot; Contract Wall Clock with Quartz Movement"/>
    <n v="53.35"/>
    <n v="3"/>
    <n v="16.010000000000002"/>
    <x v="11"/>
    <x v="1"/>
  </r>
  <r>
    <x v="590"/>
    <x v="569"/>
    <x v="15"/>
    <x v="1"/>
    <x v="11"/>
    <s v="O'Sullivan 5-Shelf Heavy-Duty Bookcases"/>
    <n v="131.1"/>
    <n v="2"/>
    <n v="8.19"/>
    <x v="11"/>
    <x v="1"/>
  </r>
  <r>
    <x v="590"/>
    <x v="569"/>
    <x v="15"/>
    <x v="0"/>
    <x v="2"/>
    <s v="Staple magnet"/>
    <n v="22.51"/>
    <n v="3"/>
    <n v="2.25"/>
    <x v="11"/>
    <x v="1"/>
  </r>
  <r>
    <x v="590"/>
    <x v="569"/>
    <x v="15"/>
    <x v="2"/>
    <x v="9"/>
    <s v="SanDisk Ultra 16 GB MicroSDHC Class 10 Memory Card"/>
    <n v="72.739999999999995"/>
    <n v="7"/>
    <n v="-12.73"/>
    <x v="11"/>
    <x v="1"/>
  </r>
  <r>
    <x v="590"/>
    <x v="160"/>
    <x v="3"/>
    <x v="0"/>
    <x v="2"/>
    <s v="Fellowes Super Stor/Drawer Files"/>
    <n v="323.10000000000002"/>
    <n v="2"/>
    <n v="61.39"/>
    <x v="11"/>
    <x v="1"/>
  </r>
  <r>
    <x v="590"/>
    <x v="160"/>
    <x v="3"/>
    <x v="2"/>
    <x v="6"/>
    <s v="Geemarc AmpliPOWER60"/>
    <n v="668.16"/>
    <n v="9"/>
    <n v="75.17"/>
    <x v="11"/>
    <x v="1"/>
  </r>
  <r>
    <x v="591"/>
    <x v="699"/>
    <x v="2"/>
    <x v="2"/>
    <x v="9"/>
    <s v="Lenovo 17-Key USB Numeric Keypad"/>
    <n v="54.38"/>
    <n v="2"/>
    <n v="1.36"/>
    <x v="11"/>
    <x v="1"/>
  </r>
  <r>
    <x v="591"/>
    <x v="681"/>
    <x v="1"/>
    <x v="0"/>
    <x v="2"/>
    <s v="Tenex Personal Filing Tote With Secure Closure Lid, Black/Frost"/>
    <n v="24.82"/>
    <n v="2"/>
    <n v="1.55"/>
    <x v="11"/>
    <x v="1"/>
  </r>
  <r>
    <x v="592"/>
    <x v="503"/>
    <x v="20"/>
    <x v="0"/>
    <x v="14"/>
    <s v="Acme Serrated Blade Letter Opener"/>
    <n v="6.36"/>
    <n v="2"/>
    <n v="0.06"/>
    <x v="11"/>
    <x v="1"/>
  </r>
  <r>
    <x v="593"/>
    <x v="68"/>
    <x v="3"/>
    <x v="0"/>
    <x v="0"/>
    <s v="Xerox 1929"/>
    <n v="68.52"/>
    <n v="3"/>
    <n v="31.52"/>
    <x v="11"/>
    <x v="1"/>
  </r>
  <r>
    <x v="593"/>
    <x v="68"/>
    <x v="3"/>
    <x v="0"/>
    <x v="2"/>
    <s v="2300 Heavy-Duty Transfer File Systems by Perma"/>
    <n v="74.94"/>
    <n v="3"/>
    <n v="14.24"/>
    <x v="11"/>
    <x v="1"/>
  </r>
  <r>
    <x v="593"/>
    <x v="68"/>
    <x v="3"/>
    <x v="2"/>
    <x v="15"/>
    <s v="Zebra GX420t Direct Thermal/Thermal Transfer Printer"/>
    <n v="2548.56"/>
    <n v="6"/>
    <n v="286.70999999999998"/>
    <x v="11"/>
    <x v="1"/>
  </r>
  <r>
    <x v="593"/>
    <x v="68"/>
    <x v="3"/>
    <x v="0"/>
    <x v="10"/>
    <s v="Tyvek Side-Opening Peel &amp; Seel Expanding Envelopes"/>
    <n v="271.44"/>
    <n v="3"/>
    <n v="122.15"/>
    <x v="11"/>
    <x v="1"/>
  </r>
  <r>
    <x v="593"/>
    <x v="68"/>
    <x v="3"/>
    <x v="2"/>
    <x v="6"/>
    <s v="Cisco SPA 502G IP Phone"/>
    <n v="287.88"/>
    <n v="3"/>
    <n v="35.99"/>
    <x v="11"/>
    <x v="1"/>
  </r>
  <r>
    <x v="594"/>
    <x v="117"/>
    <x v="35"/>
    <x v="0"/>
    <x v="3"/>
    <s v="Ibico Hi-Tech Manual Binding System"/>
    <n v="487.98"/>
    <n v="2"/>
    <n v="152.5"/>
    <x v="11"/>
    <x v="1"/>
  </r>
  <r>
    <x v="594"/>
    <x v="335"/>
    <x v="0"/>
    <x v="1"/>
    <x v="8"/>
    <s v="Eldon Expressions Wood Desk Accessories, Oak"/>
    <n v="14.76"/>
    <n v="5"/>
    <n v="-11.44"/>
    <x v="11"/>
    <x v="1"/>
  </r>
  <r>
    <x v="594"/>
    <x v="335"/>
    <x v="0"/>
    <x v="0"/>
    <x v="3"/>
    <s v="Newell 3-Hole Punched Plastic Slotted Magazine Holders for Binders"/>
    <n v="3.66"/>
    <n v="4"/>
    <n v="-5.85"/>
    <x v="11"/>
    <x v="1"/>
  </r>
  <r>
    <x v="594"/>
    <x v="385"/>
    <x v="5"/>
    <x v="0"/>
    <x v="3"/>
    <s v="Tuf-Vin Binders"/>
    <n v="94.74"/>
    <n v="3"/>
    <n v="44.53"/>
    <x v="11"/>
    <x v="1"/>
  </r>
  <r>
    <x v="594"/>
    <x v="385"/>
    <x v="5"/>
    <x v="0"/>
    <x v="3"/>
    <s v="GBC Clear Cover, 8-1/2 x 11, unpunched, 25 covers per pack"/>
    <n v="60.64"/>
    <n v="4"/>
    <n v="27.89"/>
    <x v="11"/>
    <x v="1"/>
  </r>
  <r>
    <x v="594"/>
    <x v="385"/>
    <x v="5"/>
    <x v="0"/>
    <x v="3"/>
    <s v="Aluminum Screw Posts"/>
    <n v="76.3"/>
    <n v="5"/>
    <n v="38.15"/>
    <x v="11"/>
    <x v="1"/>
  </r>
  <r>
    <x v="594"/>
    <x v="385"/>
    <x v="5"/>
    <x v="0"/>
    <x v="3"/>
    <s v="Ibico Plastic Spiral Binding Combs"/>
    <n v="364.8"/>
    <n v="12"/>
    <n v="167.81"/>
    <x v="11"/>
    <x v="1"/>
  </r>
  <r>
    <x v="594"/>
    <x v="497"/>
    <x v="0"/>
    <x v="0"/>
    <x v="2"/>
    <s v="Fellowes Stor/Drawer Steel Plus Storage Drawers"/>
    <n v="152.69"/>
    <n v="2"/>
    <n v="-26.72"/>
    <x v="11"/>
    <x v="1"/>
  </r>
  <r>
    <x v="594"/>
    <x v="497"/>
    <x v="0"/>
    <x v="0"/>
    <x v="7"/>
    <s v="Stockwell Push Pins"/>
    <n v="3.49"/>
    <n v="2"/>
    <n v="0.56999999999999995"/>
    <x v="11"/>
    <x v="1"/>
  </r>
  <r>
    <x v="594"/>
    <x v="497"/>
    <x v="0"/>
    <x v="0"/>
    <x v="14"/>
    <s v="Staple remover"/>
    <n v="5.89"/>
    <n v="2"/>
    <n v="-1.32"/>
    <x v="11"/>
    <x v="1"/>
  </r>
  <r>
    <x v="594"/>
    <x v="123"/>
    <x v="14"/>
    <x v="0"/>
    <x v="3"/>
    <s v="Fellowes Presentation Covers for Comb Binding Machines"/>
    <n v="116.4"/>
    <n v="8"/>
    <n v="52.38"/>
    <x v="11"/>
    <x v="1"/>
  </r>
  <r>
    <x v="595"/>
    <x v="688"/>
    <x v="36"/>
    <x v="1"/>
    <x v="11"/>
    <s v="Bush Westfield Collection Bookcases, Medium Cherry Finish"/>
    <n v="173.94"/>
    <n v="3"/>
    <n v="38.270000000000003"/>
    <x v="0"/>
    <x v="2"/>
  </r>
  <r>
    <x v="595"/>
    <x v="688"/>
    <x v="36"/>
    <x v="2"/>
    <x v="6"/>
    <s v="GE 30522EE2"/>
    <n v="231.98"/>
    <n v="2"/>
    <n v="67.27"/>
    <x v="0"/>
    <x v="2"/>
  </r>
  <r>
    <x v="596"/>
    <x v="336"/>
    <x v="3"/>
    <x v="0"/>
    <x v="2"/>
    <s v="Recycled Steel Personal File for Hanging File Folders"/>
    <n v="114.46"/>
    <n v="2"/>
    <n v="28.62"/>
    <x v="0"/>
    <x v="2"/>
  </r>
  <r>
    <x v="596"/>
    <x v="305"/>
    <x v="0"/>
    <x v="2"/>
    <x v="9"/>
    <s v="ImationÂ Clip USBÂ flash driveÂ - 8 GB"/>
    <n v="30.08"/>
    <n v="2"/>
    <n v="-5.26"/>
    <x v="0"/>
    <x v="2"/>
  </r>
  <r>
    <x v="596"/>
    <x v="305"/>
    <x v="0"/>
    <x v="2"/>
    <x v="9"/>
    <s v="WD My Passport Ultra 1TB Portable External Hard Drive"/>
    <n v="165.6"/>
    <n v="3"/>
    <n v="-6.21"/>
    <x v="0"/>
    <x v="2"/>
  </r>
  <r>
    <x v="596"/>
    <x v="305"/>
    <x v="0"/>
    <x v="2"/>
    <x v="6"/>
    <s v="AT&amp;T 17929 Lendline Telephone"/>
    <n v="180.96"/>
    <n v="5"/>
    <n v="13.57"/>
    <x v="0"/>
    <x v="2"/>
  </r>
  <r>
    <x v="596"/>
    <x v="731"/>
    <x v="39"/>
    <x v="1"/>
    <x v="13"/>
    <s v="Hon Practical Foundations 30 x 60 Training Table, Light Gray/Charcoal"/>
    <n v="1592.85"/>
    <n v="7"/>
    <n v="350.43"/>
    <x v="0"/>
    <x v="2"/>
  </r>
  <r>
    <x v="596"/>
    <x v="731"/>
    <x v="39"/>
    <x v="0"/>
    <x v="3"/>
    <s v="Storex Dura Pro Binders"/>
    <n v="11.88"/>
    <n v="2"/>
    <n v="5.35"/>
    <x v="0"/>
    <x v="2"/>
  </r>
  <r>
    <x v="597"/>
    <x v="732"/>
    <x v="25"/>
    <x v="2"/>
    <x v="16"/>
    <s v="Hewlett Packard 310 Color Digital Copier"/>
    <n v="959.97"/>
    <n v="4"/>
    <n v="120"/>
    <x v="0"/>
    <x v="2"/>
  </r>
  <r>
    <x v="597"/>
    <x v="624"/>
    <x v="2"/>
    <x v="0"/>
    <x v="4"/>
    <s v="Newell 312"/>
    <n v="4.67"/>
    <n v="1"/>
    <n v="0.57999999999999996"/>
    <x v="0"/>
    <x v="2"/>
  </r>
  <r>
    <x v="597"/>
    <x v="624"/>
    <x v="2"/>
    <x v="0"/>
    <x v="3"/>
    <s v="Avery Arch Ring Binders"/>
    <n v="104.58"/>
    <n v="6"/>
    <n v="-80.180000000000007"/>
    <x v="0"/>
    <x v="2"/>
  </r>
  <r>
    <x v="598"/>
    <x v="202"/>
    <x v="16"/>
    <x v="2"/>
    <x v="9"/>
    <s v="LogitechÂ MX Performance Wireless Mouse"/>
    <n v="191.47"/>
    <n v="6"/>
    <n v="40.69"/>
    <x v="0"/>
    <x v="2"/>
  </r>
  <r>
    <x v="598"/>
    <x v="202"/>
    <x v="16"/>
    <x v="0"/>
    <x v="4"/>
    <s v="Newell 337"/>
    <n v="5.25"/>
    <n v="2"/>
    <n v="0.59"/>
    <x v="0"/>
    <x v="2"/>
  </r>
  <r>
    <x v="598"/>
    <x v="202"/>
    <x v="16"/>
    <x v="2"/>
    <x v="6"/>
    <s v="Logitech B530 USBÂ HeadsetÂ -Â headsetÂ - Full size, Binaural"/>
    <n v="59.18"/>
    <n v="2"/>
    <n v="5.18"/>
    <x v="0"/>
    <x v="2"/>
  </r>
  <r>
    <x v="599"/>
    <x v="233"/>
    <x v="3"/>
    <x v="0"/>
    <x v="4"/>
    <s v="Panasonic KP-350BK Electric Pencil Sharpener with Auto Stop"/>
    <n v="34.58"/>
    <n v="1"/>
    <n v="10.029999999999999"/>
    <x v="0"/>
    <x v="2"/>
  </r>
  <r>
    <x v="599"/>
    <x v="685"/>
    <x v="0"/>
    <x v="1"/>
    <x v="8"/>
    <s v="Executive Impressions 13&quot; Clairmont Wall Clock"/>
    <n v="23.08"/>
    <n v="3"/>
    <n v="-10.96"/>
    <x v="0"/>
    <x v="2"/>
  </r>
  <r>
    <x v="599"/>
    <x v="685"/>
    <x v="0"/>
    <x v="0"/>
    <x v="0"/>
    <s v="Xerox 212"/>
    <n v="25.92"/>
    <n v="5"/>
    <n v="9.07"/>
    <x v="0"/>
    <x v="2"/>
  </r>
  <r>
    <x v="600"/>
    <x v="4"/>
    <x v="21"/>
    <x v="1"/>
    <x v="11"/>
    <s v="Atlantic Metals Mobile 3-Shelf Bookcases, Custom Colors"/>
    <n v="1565.88"/>
    <n v="6"/>
    <n v="407.13"/>
    <x v="0"/>
    <x v="2"/>
  </r>
  <r>
    <x v="600"/>
    <x v="4"/>
    <x v="21"/>
    <x v="0"/>
    <x v="3"/>
    <s v="Plastic Binding Combs"/>
    <n v="106.05"/>
    <n v="7"/>
    <n v="49.84"/>
    <x v="0"/>
    <x v="2"/>
  </r>
  <r>
    <x v="600"/>
    <x v="6"/>
    <x v="25"/>
    <x v="0"/>
    <x v="3"/>
    <s v="XtraLife ClearVue Slant-D Ring Binder, White, 3&quot;"/>
    <n v="30.83"/>
    <n v="7"/>
    <n v="-24.66"/>
    <x v="0"/>
    <x v="2"/>
  </r>
  <r>
    <x v="600"/>
    <x v="6"/>
    <x v="25"/>
    <x v="0"/>
    <x v="4"/>
    <s v="Newell 319"/>
    <n v="47.62"/>
    <n v="3"/>
    <n v="5.95"/>
    <x v="0"/>
    <x v="2"/>
  </r>
  <r>
    <x v="600"/>
    <x v="6"/>
    <x v="25"/>
    <x v="2"/>
    <x v="6"/>
    <s v="Avaya 5410 Digital phone"/>
    <n v="108.78"/>
    <n v="2"/>
    <n v="10.88"/>
    <x v="0"/>
    <x v="2"/>
  </r>
  <r>
    <x v="601"/>
    <x v="174"/>
    <x v="3"/>
    <x v="2"/>
    <x v="9"/>
    <s v="Logitech G500s Laser Gaming Mouse with Adjustable Weight Tuning"/>
    <n v="349.95"/>
    <n v="5"/>
    <n v="118.98"/>
    <x v="0"/>
    <x v="2"/>
  </r>
  <r>
    <x v="601"/>
    <x v="174"/>
    <x v="3"/>
    <x v="2"/>
    <x v="6"/>
    <s v="netTALK DUO VoIP Telephone Service"/>
    <n v="377.93"/>
    <n v="9"/>
    <n v="141.72"/>
    <x v="0"/>
    <x v="2"/>
  </r>
  <r>
    <x v="601"/>
    <x v="591"/>
    <x v="10"/>
    <x v="1"/>
    <x v="8"/>
    <s v="DAX Two-Tone Rosewood/Black Document Frame, Desktop, 5 x 7"/>
    <n v="15.17"/>
    <n v="2"/>
    <n v="3.79"/>
    <x v="0"/>
    <x v="2"/>
  </r>
  <r>
    <x v="602"/>
    <x v="127"/>
    <x v="22"/>
    <x v="1"/>
    <x v="8"/>
    <s v="24-Hour Round Wall Clock"/>
    <n v="79.92"/>
    <n v="4"/>
    <n v="34.369999999999997"/>
    <x v="0"/>
    <x v="2"/>
  </r>
  <r>
    <x v="602"/>
    <x v="127"/>
    <x v="22"/>
    <x v="2"/>
    <x v="9"/>
    <s v="Logitech Media Keyboard K200"/>
    <n v="69.98"/>
    <n v="2"/>
    <n v="13.3"/>
    <x v="0"/>
    <x v="2"/>
  </r>
  <r>
    <x v="602"/>
    <x v="733"/>
    <x v="22"/>
    <x v="1"/>
    <x v="8"/>
    <s v="DAX Value U-Channel Document Frames, Easel Back"/>
    <n v="24.85"/>
    <n v="5"/>
    <n v="7.7"/>
    <x v="0"/>
    <x v="2"/>
  </r>
  <r>
    <x v="603"/>
    <x v="354"/>
    <x v="10"/>
    <x v="0"/>
    <x v="0"/>
    <s v="Xerox 2"/>
    <n v="15.55"/>
    <n v="3"/>
    <n v="5.44"/>
    <x v="0"/>
    <x v="2"/>
  </r>
  <r>
    <x v="603"/>
    <x v="354"/>
    <x v="10"/>
    <x v="0"/>
    <x v="0"/>
    <s v="Xerox 1935"/>
    <n v="63.31"/>
    <n v="3"/>
    <n v="20.58"/>
    <x v="0"/>
    <x v="2"/>
  </r>
  <r>
    <x v="603"/>
    <x v="354"/>
    <x v="10"/>
    <x v="2"/>
    <x v="6"/>
    <s v="Cyber Acoustics AC-202b Speech Recognition Stereo Headset"/>
    <n v="15.59"/>
    <n v="2"/>
    <n v="-9.8699999999999992"/>
    <x v="0"/>
    <x v="2"/>
  </r>
  <r>
    <x v="603"/>
    <x v="114"/>
    <x v="10"/>
    <x v="1"/>
    <x v="8"/>
    <s v="Ultra Door Push Plate"/>
    <n v="54.99"/>
    <n v="14"/>
    <n v="8.94"/>
    <x v="0"/>
    <x v="2"/>
  </r>
  <r>
    <x v="604"/>
    <x v="643"/>
    <x v="25"/>
    <x v="0"/>
    <x v="0"/>
    <s v="Xerox 1882"/>
    <n v="89.57"/>
    <n v="2"/>
    <n v="32.47"/>
    <x v="0"/>
    <x v="2"/>
  </r>
  <r>
    <x v="604"/>
    <x v="643"/>
    <x v="25"/>
    <x v="1"/>
    <x v="8"/>
    <s v="Electrix Fluorescent Magnifier Lamps &amp; Weighted Base"/>
    <n v="315.77999999999997"/>
    <n v="8"/>
    <n v="31.58"/>
    <x v="0"/>
    <x v="2"/>
  </r>
  <r>
    <x v="605"/>
    <x v="222"/>
    <x v="23"/>
    <x v="0"/>
    <x v="10"/>
    <s v="Quality Park Security Envelopes"/>
    <n v="52.34"/>
    <n v="2"/>
    <n v="24.6"/>
    <x v="0"/>
    <x v="2"/>
  </r>
  <r>
    <x v="605"/>
    <x v="222"/>
    <x v="23"/>
    <x v="0"/>
    <x v="4"/>
    <s v="American Pencil"/>
    <n v="4.66"/>
    <n v="2"/>
    <n v="1.35"/>
    <x v="0"/>
    <x v="2"/>
  </r>
  <r>
    <x v="605"/>
    <x v="222"/>
    <x v="23"/>
    <x v="2"/>
    <x v="9"/>
    <s v="LogitechÂ Gaming G510s - Keyboard"/>
    <n v="254.97"/>
    <n v="3"/>
    <n v="91.79"/>
    <x v="0"/>
    <x v="2"/>
  </r>
  <r>
    <x v="605"/>
    <x v="554"/>
    <x v="37"/>
    <x v="1"/>
    <x v="13"/>
    <s v="Bevis Round Bullnose 29&quot; High Table Top"/>
    <n v="181.8"/>
    <n v="1"/>
    <n v="-15.58"/>
    <x v="0"/>
    <x v="2"/>
  </r>
  <r>
    <x v="605"/>
    <x v="494"/>
    <x v="20"/>
    <x v="0"/>
    <x v="10"/>
    <s v="#10 Gummed Flap White Envelopes, 100/Box"/>
    <n v="16.52"/>
    <n v="4"/>
    <n v="7.6"/>
    <x v="0"/>
    <x v="2"/>
  </r>
  <r>
    <x v="605"/>
    <x v="494"/>
    <x v="20"/>
    <x v="0"/>
    <x v="0"/>
    <s v="Xerox 1959"/>
    <n v="60.12"/>
    <n v="9"/>
    <n v="28.86"/>
    <x v="0"/>
    <x v="2"/>
  </r>
  <r>
    <x v="605"/>
    <x v="494"/>
    <x v="20"/>
    <x v="0"/>
    <x v="3"/>
    <s v="Square Ring Data Binders, Rigid 75 Pt. Covers, 11&quot; x 14-7/8&quot;"/>
    <n v="49.54"/>
    <n v="3"/>
    <n v="17.34"/>
    <x v="0"/>
    <x v="2"/>
  </r>
  <r>
    <x v="605"/>
    <x v="734"/>
    <x v="20"/>
    <x v="0"/>
    <x v="0"/>
    <s v="Xerox 1893"/>
    <n v="81.98"/>
    <n v="2"/>
    <n v="40.17"/>
    <x v="0"/>
    <x v="2"/>
  </r>
  <r>
    <x v="606"/>
    <x v="281"/>
    <x v="3"/>
    <x v="0"/>
    <x v="3"/>
    <s v="Wilson Jones Active Use Binders"/>
    <n v="11.65"/>
    <n v="2"/>
    <n v="4.22"/>
    <x v="0"/>
    <x v="2"/>
  </r>
  <r>
    <x v="606"/>
    <x v="281"/>
    <x v="3"/>
    <x v="2"/>
    <x v="9"/>
    <s v="ImationÂ 8GB Mini TravelDrive USB 2.0Â Flash Drive"/>
    <n v="90.57"/>
    <n v="3"/>
    <n v="11.77"/>
    <x v="0"/>
    <x v="2"/>
  </r>
  <r>
    <x v="607"/>
    <x v="684"/>
    <x v="38"/>
    <x v="1"/>
    <x v="8"/>
    <s v="Tenex Contemporary Contur Chairmats for Low and Medium Pile Carpet, Computer, 39&quot; x 49&quot;"/>
    <n v="322.58999999999997"/>
    <n v="3"/>
    <n v="64.52"/>
    <x v="0"/>
    <x v="2"/>
  </r>
  <r>
    <x v="607"/>
    <x v="684"/>
    <x v="38"/>
    <x v="2"/>
    <x v="9"/>
    <s v="Logitech 910-002974 M325 Wireless Mouse for Web Scrolling"/>
    <n v="29.99"/>
    <n v="1"/>
    <n v="13.2"/>
    <x v="0"/>
    <x v="2"/>
  </r>
  <r>
    <x v="607"/>
    <x v="684"/>
    <x v="38"/>
    <x v="2"/>
    <x v="9"/>
    <s v="Logitech G19 Programmable Gaming Keyboard"/>
    <n v="371.97"/>
    <n v="3"/>
    <n v="66.95"/>
    <x v="0"/>
    <x v="2"/>
  </r>
  <r>
    <x v="607"/>
    <x v="729"/>
    <x v="4"/>
    <x v="2"/>
    <x v="9"/>
    <s v="First Data FD10 PIN Pad"/>
    <n v="316"/>
    <n v="4"/>
    <n v="31.6"/>
    <x v="0"/>
    <x v="2"/>
  </r>
  <r>
    <x v="608"/>
    <x v="210"/>
    <x v="3"/>
    <x v="1"/>
    <x v="5"/>
    <s v="Global Super Steno Chair"/>
    <n v="153.57"/>
    <n v="2"/>
    <n v="-5.76"/>
    <x v="0"/>
    <x v="2"/>
  </r>
  <r>
    <x v="608"/>
    <x v="210"/>
    <x v="3"/>
    <x v="1"/>
    <x v="5"/>
    <s v="Global Ergonomic Managers Chair"/>
    <n v="1013.49"/>
    <n v="7"/>
    <n v="76.010000000000005"/>
    <x v="0"/>
    <x v="2"/>
  </r>
  <r>
    <x v="609"/>
    <x v="194"/>
    <x v="23"/>
    <x v="0"/>
    <x v="7"/>
    <s v="Bagged Rubber Bands"/>
    <n v="7.56"/>
    <n v="6"/>
    <n v="0.3"/>
    <x v="0"/>
    <x v="2"/>
  </r>
  <r>
    <x v="609"/>
    <x v="695"/>
    <x v="25"/>
    <x v="1"/>
    <x v="8"/>
    <s v="Eldon Pizzaz Desk Accessories"/>
    <n v="14.27"/>
    <n v="8"/>
    <n v="4.28"/>
    <x v="0"/>
    <x v="2"/>
  </r>
  <r>
    <x v="609"/>
    <x v="695"/>
    <x v="25"/>
    <x v="1"/>
    <x v="11"/>
    <s v="Sauder Forest Hills Library, Woodland Oak Finish"/>
    <n v="451.14"/>
    <n v="4"/>
    <n v="-67.67"/>
    <x v="0"/>
    <x v="2"/>
  </r>
  <r>
    <x v="609"/>
    <x v="695"/>
    <x v="25"/>
    <x v="0"/>
    <x v="12"/>
    <s v="Fellowes Mighty 8 Compact Surge Protector"/>
    <n v="64.86"/>
    <n v="4"/>
    <n v="6.49"/>
    <x v="0"/>
    <x v="2"/>
  </r>
  <r>
    <x v="609"/>
    <x v="202"/>
    <x v="22"/>
    <x v="1"/>
    <x v="8"/>
    <s v="Contract Clock, 14&quot;, Brown"/>
    <n v="109.9"/>
    <n v="5"/>
    <n v="37.369999999999997"/>
    <x v="0"/>
    <x v="2"/>
  </r>
  <r>
    <x v="609"/>
    <x v="387"/>
    <x v="22"/>
    <x v="0"/>
    <x v="0"/>
    <s v="Xerox 218"/>
    <n v="12.96"/>
    <n v="2"/>
    <n v="6.22"/>
    <x v="0"/>
    <x v="2"/>
  </r>
  <r>
    <x v="609"/>
    <x v="558"/>
    <x v="3"/>
    <x v="0"/>
    <x v="1"/>
    <s v="Avery 475"/>
    <n v="44.4"/>
    <n v="3"/>
    <n v="22.2"/>
    <x v="0"/>
    <x v="2"/>
  </r>
  <r>
    <x v="609"/>
    <x v="558"/>
    <x v="3"/>
    <x v="0"/>
    <x v="1"/>
    <s v="Avery 476"/>
    <n v="20.65"/>
    <n v="5"/>
    <n v="9.5"/>
    <x v="0"/>
    <x v="2"/>
  </r>
  <r>
    <x v="609"/>
    <x v="214"/>
    <x v="10"/>
    <x v="2"/>
    <x v="6"/>
    <s v="Panasonic Kx-TS550"/>
    <n v="110.38"/>
    <n v="4"/>
    <n v="-20.239999999999998"/>
    <x v="0"/>
    <x v="2"/>
  </r>
  <r>
    <x v="609"/>
    <x v="214"/>
    <x v="10"/>
    <x v="2"/>
    <x v="9"/>
    <s v="Verbatim 25 GB 6x Blu-ray Single Layer Recordable Disc, 25/Pack"/>
    <n v="55.18"/>
    <n v="3"/>
    <n v="15.86"/>
    <x v="0"/>
    <x v="2"/>
  </r>
  <r>
    <x v="609"/>
    <x v="263"/>
    <x v="20"/>
    <x v="0"/>
    <x v="3"/>
    <s v="Wilson Jones data.warehouse D-Ring Binders with DublLock"/>
    <n v="26.34"/>
    <n v="4"/>
    <n v="9.2200000000000006"/>
    <x v="0"/>
    <x v="2"/>
  </r>
  <r>
    <x v="610"/>
    <x v="710"/>
    <x v="3"/>
    <x v="1"/>
    <x v="8"/>
    <s v="DAX Cubicle Frames, 8-1/2 x 11"/>
    <n v="59.99"/>
    <n v="7"/>
    <n v="21.6"/>
    <x v="0"/>
    <x v="2"/>
  </r>
  <r>
    <x v="610"/>
    <x v="595"/>
    <x v="45"/>
    <x v="2"/>
    <x v="9"/>
    <s v="Logitech Wireless Marathon Mouse M705"/>
    <n v="99.98"/>
    <n v="2"/>
    <n v="42.99"/>
    <x v="0"/>
    <x v="2"/>
  </r>
  <r>
    <x v="610"/>
    <x v="595"/>
    <x v="45"/>
    <x v="0"/>
    <x v="4"/>
    <s v="4009 Highlighters"/>
    <n v="8.0399999999999991"/>
    <n v="6"/>
    <n v="2.73"/>
    <x v="0"/>
    <x v="2"/>
  </r>
  <r>
    <x v="610"/>
    <x v="595"/>
    <x v="45"/>
    <x v="0"/>
    <x v="2"/>
    <s v="Iceberg Mobile Mega Data/Printer Cart"/>
    <n v="1564.29"/>
    <n v="13"/>
    <n v="406.72"/>
    <x v="0"/>
    <x v="2"/>
  </r>
  <r>
    <x v="611"/>
    <x v="418"/>
    <x v="29"/>
    <x v="0"/>
    <x v="3"/>
    <s v="XtraLife ClearVue Slant-D Ring Binders by Cardinal"/>
    <n v="31.36"/>
    <n v="4"/>
    <n v="15.68"/>
    <x v="0"/>
    <x v="2"/>
  </r>
  <r>
    <x v="612"/>
    <x v="735"/>
    <x v="23"/>
    <x v="0"/>
    <x v="4"/>
    <s v="Dixon Ticonderoga Maple Cedar Pencil, #2"/>
    <n v="9.2100000000000009"/>
    <n v="3"/>
    <n v="2.2999999999999998"/>
    <x v="0"/>
    <x v="2"/>
  </r>
  <r>
    <x v="612"/>
    <x v="735"/>
    <x v="23"/>
    <x v="0"/>
    <x v="0"/>
    <s v="Telephone Message Books with Fax/Mobile Section, 4 1/4&quot; x 6&quot;"/>
    <n v="18"/>
    <n v="5"/>
    <n v="8.2799999999999994"/>
    <x v="0"/>
    <x v="2"/>
  </r>
  <r>
    <x v="612"/>
    <x v="104"/>
    <x v="20"/>
    <x v="0"/>
    <x v="3"/>
    <s v="GBC Standard Recycled Report Covers, Clear Plastic Sheets"/>
    <n v="43.12"/>
    <n v="5"/>
    <n v="15.09"/>
    <x v="0"/>
    <x v="2"/>
  </r>
  <r>
    <x v="612"/>
    <x v="104"/>
    <x v="20"/>
    <x v="1"/>
    <x v="13"/>
    <s v="Chromcraft Round Conference Tables"/>
    <n v="313.72000000000003"/>
    <n v="3"/>
    <n v="-99.35"/>
    <x v="0"/>
    <x v="2"/>
  </r>
  <r>
    <x v="612"/>
    <x v="104"/>
    <x v="20"/>
    <x v="1"/>
    <x v="8"/>
    <s v="Tenex B1-RE Series Chair Mats for Low Pile Carpets"/>
    <n v="45.98"/>
    <n v="1"/>
    <n v="7.82"/>
    <x v="0"/>
    <x v="2"/>
  </r>
  <r>
    <x v="612"/>
    <x v="104"/>
    <x v="20"/>
    <x v="0"/>
    <x v="2"/>
    <s v="SAFCO Commercial Wire Shelving, 72h"/>
    <n v="428.68"/>
    <n v="7"/>
    <n v="0"/>
    <x v="0"/>
    <x v="2"/>
  </r>
  <r>
    <x v="613"/>
    <x v="418"/>
    <x v="3"/>
    <x v="0"/>
    <x v="4"/>
    <s v="Newell 345"/>
    <n v="39.68"/>
    <n v="2"/>
    <n v="10.32"/>
    <x v="0"/>
    <x v="2"/>
  </r>
  <r>
    <x v="614"/>
    <x v="467"/>
    <x v="3"/>
    <x v="0"/>
    <x v="3"/>
    <s v="Heavy-Duty E-Z-D Binders"/>
    <n v="17.46"/>
    <n v="2"/>
    <n v="5.89"/>
    <x v="0"/>
    <x v="2"/>
  </r>
  <r>
    <x v="614"/>
    <x v="236"/>
    <x v="3"/>
    <x v="0"/>
    <x v="2"/>
    <s v="File Shuttle II and Handi-File, Black"/>
    <n v="305.01"/>
    <n v="9"/>
    <n v="76.25"/>
    <x v="0"/>
    <x v="2"/>
  </r>
  <r>
    <x v="614"/>
    <x v="236"/>
    <x v="3"/>
    <x v="0"/>
    <x v="3"/>
    <s v="GBC Wire Binding Strips"/>
    <n v="50.78"/>
    <n v="2"/>
    <n v="17.77"/>
    <x v="0"/>
    <x v="2"/>
  </r>
  <r>
    <x v="614"/>
    <x v="236"/>
    <x v="3"/>
    <x v="0"/>
    <x v="1"/>
    <s v="Avery 512"/>
    <n v="26.01"/>
    <n v="9"/>
    <n v="12.22"/>
    <x v="0"/>
    <x v="2"/>
  </r>
  <r>
    <x v="614"/>
    <x v="560"/>
    <x v="22"/>
    <x v="1"/>
    <x v="5"/>
    <s v="Global Deluxe High-Back Office Chair in Storm"/>
    <n v="435.17"/>
    <n v="4"/>
    <n v="-59.84"/>
    <x v="0"/>
    <x v="2"/>
  </r>
  <r>
    <x v="614"/>
    <x v="560"/>
    <x v="22"/>
    <x v="1"/>
    <x v="11"/>
    <s v="O'Sullivan 2-Shelf Heavy-Duty Bookcases"/>
    <n v="48.58"/>
    <n v="1"/>
    <n v="7.77"/>
    <x v="0"/>
    <x v="2"/>
  </r>
  <r>
    <x v="614"/>
    <x v="736"/>
    <x v="1"/>
    <x v="0"/>
    <x v="0"/>
    <s v="Xerox 1943"/>
    <n v="156.51"/>
    <n v="4"/>
    <n v="52.82"/>
    <x v="0"/>
    <x v="2"/>
  </r>
  <r>
    <x v="614"/>
    <x v="447"/>
    <x v="1"/>
    <x v="2"/>
    <x v="6"/>
    <s v="Nokia Lumia 1020"/>
    <n v="1439.97"/>
    <n v="4"/>
    <n v="144"/>
    <x v="0"/>
    <x v="2"/>
  </r>
  <r>
    <x v="614"/>
    <x v="447"/>
    <x v="1"/>
    <x v="0"/>
    <x v="3"/>
    <s v="Avery Durable Binders"/>
    <n v="1.73"/>
    <n v="3"/>
    <n v="-2.68"/>
    <x v="0"/>
    <x v="2"/>
  </r>
  <r>
    <x v="614"/>
    <x v="447"/>
    <x v="1"/>
    <x v="1"/>
    <x v="13"/>
    <s v="Bretford Â“Just In TimeÂ” Height-Adjustable Multi-Task Work Tables"/>
    <n v="626.1"/>
    <n v="3"/>
    <n v="-538.45000000000005"/>
    <x v="0"/>
    <x v="2"/>
  </r>
  <r>
    <x v="615"/>
    <x v="90"/>
    <x v="3"/>
    <x v="2"/>
    <x v="6"/>
    <s v="AT&amp;T 1080 Phone"/>
    <n v="109.59"/>
    <n v="1"/>
    <n v="8.2200000000000006"/>
    <x v="0"/>
    <x v="2"/>
  </r>
  <r>
    <x v="615"/>
    <x v="90"/>
    <x v="3"/>
    <x v="0"/>
    <x v="0"/>
    <s v="Easy-staple paper"/>
    <n v="56.7"/>
    <n v="5"/>
    <n v="27.78"/>
    <x v="0"/>
    <x v="2"/>
  </r>
  <r>
    <x v="615"/>
    <x v="69"/>
    <x v="0"/>
    <x v="0"/>
    <x v="0"/>
    <s v="Xerox 1994"/>
    <n v="15.55"/>
    <n v="3"/>
    <n v="5.44"/>
    <x v="0"/>
    <x v="2"/>
  </r>
  <r>
    <x v="615"/>
    <x v="527"/>
    <x v="23"/>
    <x v="0"/>
    <x v="10"/>
    <s v="Staple envelope"/>
    <n v="23.36"/>
    <n v="2"/>
    <n v="11.68"/>
    <x v="0"/>
    <x v="2"/>
  </r>
  <r>
    <x v="615"/>
    <x v="151"/>
    <x v="4"/>
    <x v="0"/>
    <x v="3"/>
    <s v="Fellowes PB500 Electric Punch Plastic Comb Binding Machine with Manual Bind"/>
    <n v="1270.99"/>
    <n v="1"/>
    <n v="635.5"/>
    <x v="0"/>
    <x v="2"/>
  </r>
  <r>
    <x v="615"/>
    <x v="151"/>
    <x v="4"/>
    <x v="0"/>
    <x v="10"/>
    <s v="#10 White Business Envelopes,4 1/8 x 9 1/2"/>
    <n v="125.36"/>
    <n v="8"/>
    <n v="58.92"/>
    <x v="0"/>
    <x v="2"/>
  </r>
  <r>
    <x v="616"/>
    <x v="38"/>
    <x v="6"/>
    <x v="0"/>
    <x v="2"/>
    <s v="X-Rack File for Hanging Folders"/>
    <n v="56.45"/>
    <n v="5"/>
    <n v="14.68"/>
    <x v="1"/>
    <x v="2"/>
  </r>
  <r>
    <x v="616"/>
    <x v="436"/>
    <x v="3"/>
    <x v="0"/>
    <x v="0"/>
    <s v="Xerox 1883"/>
    <n v="105.52"/>
    <n v="4"/>
    <n v="48.54"/>
    <x v="1"/>
    <x v="2"/>
  </r>
  <r>
    <x v="617"/>
    <x v="579"/>
    <x v="20"/>
    <x v="0"/>
    <x v="2"/>
    <s v="Belkin 19&quot; Center-Weighted Shelf, Gray"/>
    <n v="117.96"/>
    <n v="2"/>
    <n v="5.9"/>
    <x v="1"/>
    <x v="2"/>
  </r>
  <r>
    <x v="617"/>
    <x v="145"/>
    <x v="6"/>
    <x v="2"/>
    <x v="15"/>
    <s v="HP Designjet T520 Inkjet Large Format Printer - 24&quot; Color"/>
    <n v="8749.9500000000007"/>
    <n v="5"/>
    <n v="2799.98"/>
    <x v="1"/>
    <x v="2"/>
  </r>
  <r>
    <x v="617"/>
    <x v="145"/>
    <x v="6"/>
    <x v="0"/>
    <x v="3"/>
    <s v="Presstex Flexible Ring Binders"/>
    <n v="36.4"/>
    <n v="8"/>
    <n v="18.2"/>
    <x v="1"/>
    <x v="2"/>
  </r>
  <r>
    <x v="617"/>
    <x v="145"/>
    <x v="6"/>
    <x v="1"/>
    <x v="8"/>
    <s v="Acrylic Self-Standing Desk Frames"/>
    <n v="18.690000000000001"/>
    <n v="7"/>
    <n v="7.1"/>
    <x v="1"/>
    <x v="2"/>
  </r>
  <r>
    <x v="617"/>
    <x v="270"/>
    <x v="0"/>
    <x v="1"/>
    <x v="8"/>
    <s v="Deflect-o RollaMat Studded, Beveled Mat for Medium Pile Carpeting"/>
    <n v="73.78"/>
    <n v="2"/>
    <n v="-77.47"/>
    <x v="1"/>
    <x v="2"/>
  </r>
  <r>
    <x v="618"/>
    <x v="31"/>
    <x v="5"/>
    <x v="1"/>
    <x v="5"/>
    <s v="Hon Multipurpose Stacking Arm Chairs"/>
    <n v="866.4"/>
    <n v="4"/>
    <n v="225.26"/>
    <x v="1"/>
    <x v="2"/>
  </r>
  <r>
    <x v="619"/>
    <x v="463"/>
    <x v="12"/>
    <x v="1"/>
    <x v="8"/>
    <s v="Nu-Dell Float Frame 11 x 14 1/2"/>
    <n v="14.37"/>
    <n v="2"/>
    <n v="3.95"/>
    <x v="1"/>
    <x v="2"/>
  </r>
  <r>
    <x v="619"/>
    <x v="389"/>
    <x v="36"/>
    <x v="2"/>
    <x v="6"/>
    <s v="AT&amp;T 17929 Lendline Telephone"/>
    <n v="90.48"/>
    <n v="2"/>
    <n v="23.52"/>
    <x v="1"/>
    <x v="2"/>
  </r>
  <r>
    <x v="619"/>
    <x v="403"/>
    <x v="3"/>
    <x v="0"/>
    <x v="2"/>
    <s v="Safco Commercial Shelving"/>
    <n v="93.02"/>
    <n v="2"/>
    <n v="3.72"/>
    <x v="1"/>
    <x v="2"/>
  </r>
  <r>
    <x v="620"/>
    <x v="367"/>
    <x v="4"/>
    <x v="0"/>
    <x v="2"/>
    <s v="Carina 42&quot;Hx23 3/4&quot;W Media Storage Unit"/>
    <n v="80.98"/>
    <n v="1"/>
    <n v="1.62"/>
    <x v="1"/>
    <x v="2"/>
  </r>
  <r>
    <x v="620"/>
    <x v="367"/>
    <x v="4"/>
    <x v="0"/>
    <x v="0"/>
    <s v="White Computer Printout Paper by Universal"/>
    <n v="348.84"/>
    <n v="9"/>
    <n v="170.93"/>
    <x v="1"/>
    <x v="2"/>
  </r>
  <r>
    <x v="620"/>
    <x v="367"/>
    <x v="4"/>
    <x v="0"/>
    <x v="7"/>
    <s v="Revere Boxed Rubber Bands by Revere"/>
    <n v="9.4499999999999993"/>
    <n v="5"/>
    <n v="0.19"/>
    <x v="1"/>
    <x v="2"/>
  </r>
  <r>
    <x v="620"/>
    <x v="367"/>
    <x v="4"/>
    <x v="1"/>
    <x v="8"/>
    <s v="Eldon 200 Class Desk Accessories, Black"/>
    <n v="18.84"/>
    <n v="3"/>
    <n v="7.16"/>
    <x v="1"/>
    <x v="2"/>
  </r>
  <r>
    <x v="620"/>
    <x v="367"/>
    <x v="4"/>
    <x v="1"/>
    <x v="11"/>
    <s v="Bush Andora Bookcase, Maple/Graphite Gray Finish"/>
    <n v="239.98"/>
    <n v="2"/>
    <n v="52.8"/>
    <x v="1"/>
    <x v="2"/>
  </r>
  <r>
    <x v="620"/>
    <x v="367"/>
    <x v="4"/>
    <x v="0"/>
    <x v="10"/>
    <s v="Ames Color-File Green Diamond Border X-ray Mailers"/>
    <n v="167.96"/>
    <n v="2"/>
    <n v="78.94"/>
    <x v="1"/>
    <x v="2"/>
  </r>
  <r>
    <x v="620"/>
    <x v="367"/>
    <x v="4"/>
    <x v="2"/>
    <x v="6"/>
    <s v="Plantronics CordlessÂ Phone HeadsetÂ with In-line Volume - M214C"/>
    <n v="104.85"/>
    <n v="3"/>
    <n v="28.31"/>
    <x v="1"/>
    <x v="2"/>
  </r>
  <r>
    <x v="620"/>
    <x v="367"/>
    <x v="4"/>
    <x v="2"/>
    <x v="6"/>
    <s v="Aastra 57i VoIP phone"/>
    <n v="484.83"/>
    <n v="3"/>
    <n v="126.06"/>
    <x v="1"/>
    <x v="2"/>
  </r>
  <r>
    <x v="620"/>
    <x v="367"/>
    <x v="4"/>
    <x v="0"/>
    <x v="0"/>
    <s v="White Dual Perf Computer Printout Paper, 2700 Sheets, 1 Part, Heavyweight, 20 lbs., 14 7/8 x 11"/>
    <n v="122.97"/>
    <n v="3"/>
    <n v="60.26"/>
    <x v="1"/>
    <x v="2"/>
  </r>
  <r>
    <x v="620"/>
    <x v="367"/>
    <x v="4"/>
    <x v="0"/>
    <x v="2"/>
    <s v="Belkin 19&quot; Vented Equipment Shelf, Black"/>
    <n v="154.44"/>
    <n v="3"/>
    <n v="1.54"/>
    <x v="1"/>
    <x v="2"/>
  </r>
  <r>
    <x v="620"/>
    <x v="367"/>
    <x v="4"/>
    <x v="0"/>
    <x v="0"/>
    <s v="Xerox 1943"/>
    <n v="342.37"/>
    <n v="7"/>
    <n v="160.91"/>
    <x v="1"/>
    <x v="2"/>
  </r>
  <r>
    <x v="620"/>
    <x v="86"/>
    <x v="3"/>
    <x v="0"/>
    <x v="1"/>
    <s v="Avery 508"/>
    <n v="14.73"/>
    <n v="3"/>
    <n v="7.22"/>
    <x v="1"/>
    <x v="2"/>
  </r>
  <r>
    <x v="620"/>
    <x v="86"/>
    <x v="3"/>
    <x v="0"/>
    <x v="2"/>
    <s v="Fellowes Mobile File Cart, Black"/>
    <n v="186.54"/>
    <n v="3"/>
    <n v="50.37"/>
    <x v="1"/>
    <x v="2"/>
  </r>
  <r>
    <x v="620"/>
    <x v="86"/>
    <x v="3"/>
    <x v="1"/>
    <x v="13"/>
    <s v="Chromcraft Round Conference Tables"/>
    <n v="557.73"/>
    <n v="4"/>
    <n v="6.97"/>
    <x v="1"/>
    <x v="2"/>
  </r>
  <r>
    <x v="620"/>
    <x v="86"/>
    <x v="3"/>
    <x v="2"/>
    <x v="6"/>
    <s v="Anker Astro 15000mAh USB Portable Charger"/>
    <n v="159.97"/>
    <n v="4"/>
    <n v="-31.99"/>
    <x v="1"/>
    <x v="2"/>
  </r>
  <r>
    <x v="621"/>
    <x v="119"/>
    <x v="15"/>
    <x v="1"/>
    <x v="8"/>
    <s v="Deflect-o EconoMat Studded, No Bevel Mat for Low Pile Carpeting"/>
    <n v="132.22"/>
    <n v="4"/>
    <n v="-18.18"/>
    <x v="1"/>
    <x v="2"/>
  </r>
  <r>
    <x v="622"/>
    <x v="103"/>
    <x v="6"/>
    <x v="2"/>
    <x v="9"/>
    <s v="Micro Innovations USB RF Wireless Keyboard with Mouse"/>
    <n v="100"/>
    <n v="4"/>
    <n v="21"/>
    <x v="1"/>
    <x v="2"/>
  </r>
  <r>
    <x v="622"/>
    <x v="103"/>
    <x v="6"/>
    <x v="0"/>
    <x v="1"/>
    <s v="Permanent Self-Adhesive File Folder Labels for Typewriters by Universal"/>
    <n v="7.83"/>
    <n v="3"/>
    <n v="3.6"/>
    <x v="1"/>
    <x v="2"/>
  </r>
  <r>
    <x v="622"/>
    <x v="737"/>
    <x v="10"/>
    <x v="0"/>
    <x v="0"/>
    <s v="Xerox 1912"/>
    <n v="30.35"/>
    <n v="2"/>
    <n v="10.62"/>
    <x v="1"/>
    <x v="2"/>
  </r>
  <r>
    <x v="622"/>
    <x v="732"/>
    <x v="3"/>
    <x v="2"/>
    <x v="6"/>
    <s v="Motorola L703CM"/>
    <n v="623.96"/>
    <n v="5"/>
    <n v="39"/>
    <x v="1"/>
    <x v="2"/>
  </r>
  <r>
    <x v="623"/>
    <x v="662"/>
    <x v="25"/>
    <x v="2"/>
    <x v="6"/>
    <s v="Samsung Galaxy S4 Mini"/>
    <n v="1127.98"/>
    <n v="3"/>
    <n v="126.9"/>
    <x v="1"/>
    <x v="2"/>
  </r>
  <r>
    <x v="623"/>
    <x v="36"/>
    <x v="0"/>
    <x v="1"/>
    <x v="5"/>
    <s v="Harbour Creations Steel Folding Chair"/>
    <n v="241.5"/>
    <n v="4"/>
    <n v="0"/>
    <x v="1"/>
    <x v="2"/>
  </r>
  <r>
    <x v="624"/>
    <x v="691"/>
    <x v="3"/>
    <x v="2"/>
    <x v="9"/>
    <s v="Logitech 910-002974 M325 Wireless Mouse for Web Scrolling"/>
    <n v="89.97"/>
    <n v="3"/>
    <n v="39.590000000000003"/>
    <x v="1"/>
    <x v="2"/>
  </r>
  <r>
    <x v="624"/>
    <x v="691"/>
    <x v="3"/>
    <x v="2"/>
    <x v="9"/>
    <s v="Maxell 4.7GB DVD+RW 3/Pack"/>
    <n v="31.86"/>
    <n v="2"/>
    <n v="11.15"/>
    <x v="1"/>
    <x v="2"/>
  </r>
  <r>
    <x v="625"/>
    <x v="532"/>
    <x v="39"/>
    <x v="2"/>
    <x v="6"/>
    <s v="Mediabridge Sport Armband iPhone 5s"/>
    <n v="69.930000000000007"/>
    <n v="7"/>
    <n v="0.7"/>
    <x v="1"/>
    <x v="2"/>
  </r>
  <r>
    <x v="626"/>
    <x v="143"/>
    <x v="4"/>
    <x v="0"/>
    <x v="2"/>
    <s v="Tennsco Double-Tier Lockers"/>
    <n v="1350.12"/>
    <n v="6"/>
    <n v="175.52"/>
    <x v="1"/>
    <x v="2"/>
  </r>
  <r>
    <x v="626"/>
    <x v="143"/>
    <x v="4"/>
    <x v="0"/>
    <x v="3"/>
    <s v="Avery Durable Slant Ring Binders, No Labels"/>
    <n v="15.92"/>
    <n v="4"/>
    <n v="7.48"/>
    <x v="1"/>
    <x v="2"/>
  </r>
  <r>
    <x v="627"/>
    <x v="476"/>
    <x v="3"/>
    <x v="0"/>
    <x v="0"/>
    <s v="Tops Green Bar Computer Printout Paper"/>
    <n v="146.82"/>
    <n v="3"/>
    <n v="73.41"/>
    <x v="1"/>
    <x v="2"/>
  </r>
  <r>
    <x v="628"/>
    <x v="610"/>
    <x v="36"/>
    <x v="0"/>
    <x v="0"/>
    <s v="Wirebound Message Books, Four 2 3/4 x 5 Forms per Page, 200 Sets per Book"/>
    <n v="4.7699999999999996"/>
    <n v="1"/>
    <n v="2.15"/>
    <x v="1"/>
    <x v="2"/>
  </r>
  <r>
    <x v="628"/>
    <x v="610"/>
    <x v="36"/>
    <x v="0"/>
    <x v="4"/>
    <s v="Economy #2 Pencils"/>
    <n v="7.98"/>
    <n v="3"/>
    <n v="2.0699999999999998"/>
    <x v="1"/>
    <x v="2"/>
  </r>
  <r>
    <x v="628"/>
    <x v="610"/>
    <x v="36"/>
    <x v="1"/>
    <x v="13"/>
    <s v="Bevis Boat-Shaped Conference Table"/>
    <n v="550.42999999999995"/>
    <n v="3"/>
    <n v="-47.18"/>
    <x v="1"/>
    <x v="2"/>
  </r>
  <r>
    <x v="628"/>
    <x v="610"/>
    <x v="36"/>
    <x v="1"/>
    <x v="8"/>
    <s v="Regeneration Desk Collection"/>
    <n v="10.56"/>
    <n v="6"/>
    <n v="4.6500000000000004"/>
    <x v="1"/>
    <x v="2"/>
  </r>
  <r>
    <x v="628"/>
    <x v="667"/>
    <x v="29"/>
    <x v="0"/>
    <x v="4"/>
    <s v="Panasonic KP-150 Electric Pencil Sharpener"/>
    <n v="264.18"/>
    <n v="7"/>
    <n v="68.69"/>
    <x v="1"/>
    <x v="2"/>
  </r>
  <r>
    <x v="629"/>
    <x v="190"/>
    <x v="20"/>
    <x v="0"/>
    <x v="3"/>
    <s v="GBC DocuBind P100 Manual Binding Machine"/>
    <n v="398.35"/>
    <n v="3"/>
    <n v="124.49"/>
    <x v="1"/>
    <x v="2"/>
  </r>
  <r>
    <x v="629"/>
    <x v="190"/>
    <x v="20"/>
    <x v="0"/>
    <x v="7"/>
    <s v="Advantus Push Pins"/>
    <n v="8.7200000000000006"/>
    <n v="4"/>
    <n v="3.58"/>
    <x v="1"/>
    <x v="2"/>
  </r>
  <r>
    <x v="630"/>
    <x v="400"/>
    <x v="1"/>
    <x v="0"/>
    <x v="12"/>
    <s v="Honeywell Enviracaire Portable Air Cleaner for up to 8 x 10 Room"/>
    <n v="92.06"/>
    <n v="6"/>
    <n v="-225.56"/>
    <x v="1"/>
    <x v="2"/>
  </r>
  <r>
    <x v="630"/>
    <x v="400"/>
    <x v="1"/>
    <x v="0"/>
    <x v="7"/>
    <s v="Advantus Push Pins"/>
    <n v="6.98"/>
    <n v="4"/>
    <n v="1.83"/>
    <x v="1"/>
    <x v="2"/>
  </r>
  <r>
    <x v="630"/>
    <x v="400"/>
    <x v="1"/>
    <x v="1"/>
    <x v="5"/>
    <s v="Global Stack Chair with Arms, Black"/>
    <n v="62.96"/>
    <n v="3"/>
    <n v="-2.7"/>
    <x v="1"/>
    <x v="2"/>
  </r>
  <r>
    <x v="630"/>
    <x v="400"/>
    <x v="1"/>
    <x v="0"/>
    <x v="0"/>
    <s v="Xerox 206"/>
    <n v="5.18"/>
    <n v="1"/>
    <n v="1.81"/>
    <x v="1"/>
    <x v="2"/>
  </r>
  <r>
    <x v="630"/>
    <x v="628"/>
    <x v="23"/>
    <x v="1"/>
    <x v="5"/>
    <s v="Hon Comfortask Task/Swivel Chairs"/>
    <n v="227.96"/>
    <n v="2"/>
    <n v="36.47"/>
    <x v="1"/>
    <x v="2"/>
  </r>
  <r>
    <x v="630"/>
    <x v="60"/>
    <x v="5"/>
    <x v="1"/>
    <x v="8"/>
    <s v="Eldon Cleatmat Plus Chair Mats for High Pile Carpets"/>
    <n v="318.08"/>
    <n v="4"/>
    <n v="34.99"/>
    <x v="1"/>
    <x v="2"/>
  </r>
  <r>
    <x v="630"/>
    <x v="60"/>
    <x v="5"/>
    <x v="0"/>
    <x v="3"/>
    <s v="Wilson Jones Â“SnapÂ” Scratch Pad Binder Tool for Ring Binders"/>
    <n v="5.8"/>
    <n v="1"/>
    <n v="2.61"/>
    <x v="1"/>
    <x v="2"/>
  </r>
  <r>
    <x v="630"/>
    <x v="453"/>
    <x v="20"/>
    <x v="1"/>
    <x v="5"/>
    <s v="Hon Every-Day Chair Series Swivel Task Chairs"/>
    <n v="326.64999999999998"/>
    <n v="3"/>
    <n v="39.92"/>
    <x v="1"/>
    <x v="2"/>
  </r>
  <r>
    <x v="630"/>
    <x v="453"/>
    <x v="20"/>
    <x v="2"/>
    <x v="9"/>
    <s v="Logitech 910-002974 M325 Wireless Mouse for Web Scrolling"/>
    <n v="89.97"/>
    <n v="3"/>
    <n v="39.590000000000003"/>
    <x v="1"/>
    <x v="2"/>
  </r>
  <r>
    <x v="631"/>
    <x v="217"/>
    <x v="20"/>
    <x v="1"/>
    <x v="8"/>
    <s v="Executive Impressions 14&quot; Contract Wall Clock"/>
    <n v="44.46"/>
    <n v="2"/>
    <n v="14.67"/>
    <x v="1"/>
    <x v="2"/>
  </r>
  <r>
    <x v="631"/>
    <x v="217"/>
    <x v="20"/>
    <x v="0"/>
    <x v="2"/>
    <s v="Carina Double Wide Media Storage Towers in Natural &amp; Black"/>
    <n v="242.94"/>
    <n v="3"/>
    <n v="9.7200000000000006"/>
    <x v="1"/>
    <x v="2"/>
  </r>
  <r>
    <x v="631"/>
    <x v="38"/>
    <x v="20"/>
    <x v="0"/>
    <x v="1"/>
    <s v="Staple-on labels"/>
    <n v="8.67"/>
    <n v="3"/>
    <n v="4.07"/>
    <x v="1"/>
    <x v="2"/>
  </r>
  <r>
    <x v="631"/>
    <x v="38"/>
    <x v="20"/>
    <x v="0"/>
    <x v="14"/>
    <s v="Acme Office Executive Series Stainless Steel Trimmers"/>
    <n v="25.71"/>
    <n v="3"/>
    <n v="6.68"/>
    <x v="1"/>
    <x v="2"/>
  </r>
  <r>
    <x v="631"/>
    <x v="217"/>
    <x v="3"/>
    <x v="0"/>
    <x v="0"/>
    <s v="Xerox 1880"/>
    <n v="70.88"/>
    <n v="2"/>
    <n v="33.31"/>
    <x v="1"/>
    <x v="2"/>
  </r>
  <r>
    <x v="632"/>
    <x v="545"/>
    <x v="15"/>
    <x v="0"/>
    <x v="0"/>
    <s v="Speediset Carbonless Redi-Letter 7&quot; x 8 1/2&quot;"/>
    <n v="16.5"/>
    <n v="2"/>
    <n v="5.57"/>
    <x v="1"/>
    <x v="2"/>
  </r>
  <r>
    <x v="633"/>
    <x v="543"/>
    <x v="3"/>
    <x v="2"/>
    <x v="9"/>
    <s v="SanDisk Ultra 16 GB MicroSDHC Class 10 Memory Card"/>
    <n v="12.99"/>
    <n v="1"/>
    <n v="0.78"/>
    <x v="1"/>
    <x v="2"/>
  </r>
  <r>
    <x v="633"/>
    <x v="543"/>
    <x v="3"/>
    <x v="0"/>
    <x v="3"/>
    <s v="Wilson Jones Clip &amp; Carry Folder Binder Tool for Ring Binders, Clear"/>
    <n v="18.559999999999999"/>
    <n v="4"/>
    <n v="6.5"/>
    <x v="1"/>
    <x v="2"/>
  </r>
  <r>
    <x v="633"/>
    <x v="543"/>
    <x v="3"/>
    <x v="0"/>
    <x v="2"/>
    <s v="Fellowes Officeware Wire Shelving"/>
    <n v="449.15"/>
    <n v="5"/>
    <n v="8.98"/>
    <x v="1"/>
    <x v="2"/>
  </r>
  <r>
    <x v="633"/>
    <x v="543"/>
    <x v="3"/>
    <x v="0"/>
    <x v="3"/>
    <s v="Avery Heavy-Duty EZD  Binder With Locking Rings"/>
    <n v="31.25"/>
    <n v="7"/>
    <n v="10.94"/>
    <x v="1"/>
    <x v="2"/>
  </r>
  <r>
    <x v="633"/>
    <x v="625"/>
    <x v="20"/>
    <x v="1"/>
    <x v="8"/>
    <s v="9-3/4 Diameter Round Wall Clock"/>
    <n v="68.95"/>
    <n v="5"/>
    <n v="28.96"/>
    <x v="1"/>
    <x v="2"/>
  </r>
  <r>
    <x v="633"/>
    <x v="625"/>
    <x v="20"/>
    <x v="0"/>
    <x v="2"/>
    <s v="Recycled Data-Pak for Archival Bound Computer Printouts, 12-1/2 x 12-1/2 x 16"/>
    <n v="296.37"/>
    <n v="3"/>
    <n v="80.02"/>
    <x v="1"/>
    <x v="2"/>
  </r>
  <r>
    <x v="633"/>
    <x v="625"/>
    <x v="20"/>
    <x v="2"/>
    <x v="6"/>
    <s v="iOttie HLCRIO102 Car Mount"/>
    <n v="39.979999999999997"/>
    <n v="2"/>
    <n v="2"/>
    <x v="1"/>
    <x v="2"/>
  </r>
  <r>
    <x v="633"/>
    <x v="607"/>
    <x v="16"/>
    <x v="0"/>
    <x v="3"/>
    <s v="Avery Durable Slant Ring Binders With Label Holder"/>
    <n v="3.76"/>
    <n v="3"/>
    <n v="-2.76"/>
    <x v="1"/>
    <x v="2"/>
  </r>
  <r>
    <x v="633"/>
    <x v="607"/>
    <x v="16"/>
    <x v="0"/>
    <x v="3"/>
    <s v="Avery Arch Ring Binders"/>
    <n v="34.86"/>
    <n v="2"/>
    <n v="-26.73"/>
    <x v="1"/>
    <x v="2"/>
  </r>
  <r>
    <x v="633"/>
    <x v="607"/>
    <x v="16"/>
    <x v="0"/>
    <x v="2"/>
    <s v="Standard Rollaway File with Lock"/>
    <n v="432.46"/>
    <n v="3"/>
    <n v="32.43"/>
    <x v="1"/>
    <x v="2"/>
  </r>
  <r>
    <x v="633"/>
    <x v="400"/>
    <x v="20"/>
    <x v="1"/>
    <x v="8"/>
    <s v="Floodlight Indoor Halogen Bulbs, 1 Bulb per Pack, 60 Watts"/>
    <n v="135.80000000000001"/>
    <n v="7"/>
    <n v="66.540000000000006"/>
    <x v="1"/>
    <x v="2"/>
  </r>
  <r>
    <x v="634"/>
    <x v="298"/>
    <x v="21"/>
    <x v="0"/>
    <x v="12"/>
    <s v="Belkin 5 Outlet SurgeMaster Power Centers"/>
    <n v="490.32"/>
    <n v="9"/>
    <n v="137.29"/>
    <x v="1"/>
    <x v="2"/>
  </r>
  <r>
    <x v="634"/>
    <x v="501"/>
    <x v="3"/>
    <x v="2"/>
    <x v="6"/>
    <s v="AT&amp;T 1070 Corded Phone"/>
    <n v="445.96"/>
    <n v="5"/>
    <n v="55.75"/>
    <x v="1"/>
    <x v="2"/>
  </r>
  <r>
    <x v="634"/>
    <x v="501"/>
    <x v="3"/>
    <x v="2"/>
    <x v="9"/>
    <s v="Memorex Mini Travel Drive 64 GB USB 2.0 Flash Drive"/>
    <n v="36.24"/>
    <n v="1"/>
    <n v="15.22"/>
    <x v="1"/>
    <x v="2"/>
  </r>
  <r>
    <x v="634"/>
    <x v="501"/>
    <x v="3"/>
    <x v="0"/>
    <x v="7"/>
    <s v="Acco Clips to Go Binder Clips, 24 Clips in Two Sizes"/>
    <n v="10.65"/>
    <n v="3"/>
    <n v="5.01"/>
    <x v="1"/>
    <x v="2"/>
  </r>
  <r>
    <x v="635"/>
    <x v="296"/>
    <x v="2"/>
    <x v="0"/>
    <x v="10"/>
    <s v="Recycled Interoffice Envelopes with String and Button Closure, 10 x 13"/>
    <n v="57.58"/>
    <n v="3"/>
    <n v="21.59"/>
    <x v="1"/>
    <x v="2"/>
  </r>
  <r>
    <x v="636"/>
    <x v="664"/>
    <x v="10"/>
    <x v="0"/>
    <x v="10"/>
    <s v="Staple envelope"/>
    <n v="46.72"/>
    <n v="5"/>
    <n v="17.52"/>
    <x v="1"/>
    <x v="2"/>
  </r>
  <r>
    <x v="637"/>
    <x v="275"/>
    <x v="20"/>
    <x v="0"/>
    <x v="12"/>
    <s v="Conquest 14 Commercial Heavy-Duty Upright Vacuum, Collection System, Accessory Kit"/>
    <n v="170.88"/>
    <n v="3"/>
    <n v="49.56"/>
    <x v="1"/>
    <x v="2"/>
  </r>
  <r>
    <x v="637"/>
    <x v="34"/>
    <x v="21"/>
    <x v="0"/>
    <x v="3"/>
    <s v="Flexible Leather- Look Classic Collection Ring Binder"/>
    <n v="56.82"/>
    <n v="3"/>
    <n v="28.41"/>
    <x v="1"/>
    <x v="2"/>
  </r>
  <r>
    <x v="637"/>
    <x v="738"/>
    <x v="0"/>
    <x v="1"/>
    <x v="8"/>
    <s v="DAX Two-Tone Silver Metal Document Frame"/>
    <n v="16.190000000000001"/>
    <n v="2"/>
    <n v="-6.88"/>
    <x v="1"/>
    <x v="2"/>
  </r>
  <r>
    <x v="638"/>
    <x v="390"/>
    <x v="20"/>
    <x v="0"/>
    <x v="7"/>
    <s v="Staples"/>
    <n v="36.479999999999997"/>
    <n v="6"/>
    <n v="18.239999999999998"/>
    <x v="1"/>
    <x v="2"/>
  </r>
  <r>
    <x v="639"/>
    <x v="502"/>
    <x v="20"/>
    <x v="1"/>
    <x v="13"/>
    <s v="Chromcraft Round Conference Tables"/>
    <n v="836.59"/>
    <n v="8"/>
    <n v="-264.92"/>
    <x v="2"/>
    <x v="2"/>
  </r>
  <r>
    <x v="639"/>
    <x v="502"/>
    <x v="20"/>
    <x v="0"/>
    <x v="0"/>
    <s v="Easy-staple paper"/>
    <n v="26.38"/>
    <n v="1"/>
    <n v="12.13"/>
    <x v="2"/>
    <x v="2"/>
  </r>
  <r>
    <x v="639"/>
    <x v="502"/>
    <x v="20"/>
    <x v="0"/>
    <x v="2"/>
    <s v="Adjustable Depth Letter/Legal Cart"/>
    <n v="362.92"/>
    <n v="2"/>
    <n v="105.25"/>
    <x v="2"/>
    <x v="2"/>
  </r>
  <r>
    <x v="639"/>
    <x v="502"/>
    <x v="20"/>
    <x v="2"/>
    <x v="15"/>
    <s v="Ativa V4110MDD Micro-Cut Shredder"/>
    <n v="4899.93"/>
    <n v="7"/>
    <n v="2400.9699999999998"/>
    <x v="2"/>
    <x v="2"/>
  </r>
  <r>
    <x v="639"/>
    <x v="402"/>
    <x v="26"/>
    <x v="2"/>
    <x v="6"/>
    <s v="RCA ViSYS 25423RE1 Corded phone"/>
    <n v="159.97999999999999"/>
    <n v="2"/>
    <n v="14"/>
    <x v="2"/>
    <x v="2"/>
  </r>
  <r>
    <x v="640"/>
    <x v="248"/>
    <x v="7"/>
    <x v="0"/>
    <x v="3"/>
    <s v="GBC ProClick Punch Binding System"/>
    <n v="447.86"/>
    <n v="7"/>
    <n v="219.45"/>
    <x v="2"/>
    <x v="2"/>
  </r>
  <r>
    <x v="640"/>
    <x v="248"/>
    <x v="7"/>
    <x v="2"/>
    <x v="6"/>
    <s v="Pyle PMP37LED"/>
    <n v="479.95"/>
    <n v="5"/>
    <n v="129.59"/>
    <x v="2"/>
    <x v="2"/>
  </r>
  <r>
    <x v="640"/>
    <x v="248"/>
    <x v="7"/>
    <x v="0"/>
    <x v="0"/>
    <s v="Xerox 194"/>
    <n v="166.44"/>
    <n v="3"/>
    <n v="79.89"/>
    <x v="2"/>
    <x v="2"/>
  </r>
  <r>
    <x v="640"/>
    <x v="739"/>
    <x v="0"/>
    <x v="0"/>
    <x v="0"/>
    <s v="Rediform Wirebound &quot;Phone Memo&quot; Message Book, 11 x 5-3/4"/>
    <n v="42.78"/>
    <n v="7"/>
    <n v="15.51"/>
    <x v="2"/>
    <x v="2"/>
  </r>
  <r>
    <x v="640"/>
    <x v="739"/>
    <x v="0"/>
    <x v="1"/>
    <x v="5"/>
    <s v="Office Star - Mid Back Dual function Ergonomic High Back Chair with 2-Way Adjustable Arms"/>
    <n v="563.42999999999995"/>
    <n v="5"/>
    <n v="-56.34"/>
    <x v="2"/>
    <x v="2"/>
  </r>
  <r>
    <x v="640"/>
    <x v="583"/>
    <x v="18"/>
    <x v="2"/>
    <x v="6"/>
    <s v="Plantronics Encore H101 Dual EarpiecesÂ Headset"/>
    <n v="134.85"/>
    <n v="3"/>
    <n v="37.76"/>
    <x v="2"/>
    <x v="2"/>
  </r>
  <r>
    <x v="640"/>
    <x v="393"/>
    <x v="0"/>
    <x v="1"/>
    <x v="13"/>
    <s v="Office Impressions End Table, 20-1/2&quot;H x 24&quot;W x 20&quot;D"/>
    <n v="637.9"/>
    <n v="3"/>
    <n v="-127.58"/>
    <x v="2"/>
    <x v="2"/>
  </r>
  <r>
    <x v="640"/>
    <x v="393"/>
    <x v="0"/>
    <x v="2"/>
    <x v="15"/>
    <s v="Canon PC170 Desktop Personal Copier"/>
    <n v="287.91000000000003"/>
    <n v="3"/>
    <n v="33.590000000000003"/>
    <x v="2"/>
    <x v="2"/>
  </r>
  <r>
    <x v="640"/>
    <x v="393"/>
    <x v="0"/>
    <x v="0"/>
    <x v="10"/>
    <s v="White Envelopes, White Envelopes with Clear Poly Window"/>
    <n v="36.6"/>
    <n v="3"/>
    <n v="11.9"/>
    <x v="2"/>
    <x v="2"/>
  </r>
  <r>
    <x v="640"/>
    <x v="161"/>
    <x v="3"/>
    <x v="0"/>
    <x v="14"/>
    <s v="Elite 5&quot; Scissors"/>
    <n v="25.35"/>
    <n v="3"/>
    <n v="7.61"/>
    <x v="2"/>
    <x v="2"/>
  </r>
  <r>
    <x v="640"/>
    <x v="161"/>
    <x v="3"/>
    <x v="1"/>
    <x v="8"/>
    <s v="Executive Impressions 10&quot; Spectator Wall Clock"/>
    <n v="35.28"/>
    <n v="3"/>
    <n v="12"/>
    <x v="2"/>
    <x v="2"/>
  </r>
  <r>
    <x v="640"/>
    <x v="116"/>
    <x v="0"/>
    <x v="0"/>
    <x v="14"/>
    <s v="High Speed Automatic Electric Letter Opener"/>
    <n v="3930.07"/>
    <n v="3"/>
    <n v="-786.01"/>
    <x v="2"/>
    <x v="2"/>
  </r>
  <r>
    <x v="640"/>
    <x v="116"/>
    <x v="0"/>
    <x v="0"/>
    <x v="7"/>
    <s v="Acco Banker's Clasps, 5 3/4&quot;-Long"/>
    <n v="2.2999999999999998"/>
    <n v="1"/>
    <n v="0.78"/>
    <x v="2"/>
    <x v="2"/>
  </r>
  <r>
    <x v="640"/>
    <x v="116"/>
    <x v="0"/>
    <x v="2"/>
    <x v="6"/>
    <s v="Polycom VVX 310 VoIP phone"/>
    <n v="431.98"/>
    <n v="3"/>
    <n v="32.4"/>
    <x v="2"/>
    <x v="2"/>
  </r>
  <r>
    <x v="640"/>
    <x v="116"/>
    <x v="0"/>
    <x v="2"/>
    <x v="9"/>
    <s v="Verbatim 25 GB 6x Blu-ray Single Layer Recordable Disc, 1/Pack"/>
    <n v="41.72"/>
    <n v="7"/>
    <n v="5.74"/>
    <x v="2"/>
    <x v="2"/>
  </r>
  <r>
    <x v="641"/>
    <x v="588"/>
    <x v="3"/>
    <x v="0"/>
    <x v="4"/>
    <s v="Berol Giant Pencil Sharpener"/>
    <n v="16.989999999999998"/>
    <n v="1"/>
    <n v="4.93"/>
    <x v="2"/>
    <x v="2"/>
  </r>
  <r>
    <x v="641"/>
    <x v="211"/>
    <x v="16"/>
    <x v="0"/>
    <x v="1"/>
    <s v="Avery 518"/>
    <n v="10.08"/>
    <n v="4"/>
    <n v="3.53"/>
    <x v="2"/>
    <x v="2"/>
  </r>
  <r>
    <x v="641"/>
    <x v="247"/>
    <x v="18"/>
    <x v="0"/>
    <x v="3"/>
    <s v="Green Canvas Binder for 8-1/2&quot; x 14&quot; Sheets"/>
    <n v="128.4"/>
    <n v="3"/>
    <n v="64.2"/>
    <x v="2"/>
    <x v="2"/>
  </r>
  <r>
    <x v="641"/>
    <x v="654"/>
    <x v="38"/>
    <x v="2"/>
    <x v="9"/>
    <s v="Logitech G602 Wireless Gaming Mouse"/>
    <n v="159.97999999999999"/>
    <n v="2"/>
    <n v="57.59"/>
    <x v="2"/>
    <x v="2"/>
  </r>
  <r>
    <x v="642"/>
    <x v="274"/>
    <x v="0"/>
    <x v="0"/>
    <x v="10"/>
    <s v="Cameo Buff Policy Envelopes"/>
    <n v="149.35"/>
    <n v="3"/>
    <n v="50.41"/>
    <x v="2"/>
    <x v="2"/>
  </r>
  <r>
    <x v="642"/>
    <x v="274"/>
    <x v="0"/>
    <x v="0"/>
    <x v="2"/>
    <s v="Acco Perma 4000 Stacking Storage Drawers"/>
    <n v="12.99"/>
    <n v="1"/>
    <n v="-0.81"/>
    <x v="2"/>
    <x v="2"/>
  </r>
  <r>
    <x v="643"/>
    <x v="640"/>
    <x v="2"/>
    <x v="2"/>
    <x v="6"/>
    <s v="Wilson SignalBoost 841262 DB PRO Amplifier Kit"/>
    <n v="431.94"/>
    <n v="2"/>
    <n v="-71.989999999999995"/>
    <x v="2"/>
    <x v="2"/>
  </r>
  <r>
    <x v="643"/>
    <x v="640"/>
    <x v="2"/>
    <x v="0"/>
    <x v="3"/>
    <s v="Avery Self-Adhesive Photo Pockets for Polaroid Photos"/>
    <n v="2.04"/>
    <n v="1"/>
    <n v="-1.5"/>
    <x v="2"/>
    <x v="2"/>
  </r>
  <r>
    <x v="643"/>
    <x v="640"/>
    <x v="2"/>
    <x v="2"/>
    <x v="6"/>
    <s v="Grandstream GXP1160 VoIP phone"/>
    <n v="68.239999999999995"/>
    <n v="3"/>
    <n v="-12.51"/>
    <x v="2"/>
    <x v="2"/>
  </r>
  <r>
    <x v="643"/>
    <x v="641"/>
    <x v="1"/>
    <x v="0"/>
    <x v="12"/>
    <s v="Commercial WindTunnel Clean Air Upright Vacuum, Replacement Belts, Filtration Bags"/>
    <n v="2.33"/>
    <n v="3"/>
    <n v="-6.3"/>
    <x v="2"/>
    <x v="2"/>
  </r>
  <r>
    <x v="643"/>
    <x v="641"/>
    <x v="1"/>
    <x v="0"/>
    <x v="3"/>
    <s v="Peel &amp; Stick Add-On Corner Pockets"/>
    <n v="1.73"/>
    <n v="4"/>
    <n v="-2.76"/>
    <x v="2"/>
    <x v="2"/>
  </r>
  <r>
    <x v="643"/>
    <x v="641"/>
    <x v="1"/>
    <x v="1"/>
    <x v="8"/>
    <s v="Eldon Cleatmat Plus Chair Mats for High Pile Carpets"/>
    <n v="159.04"/>
    <n v="5"/>
    <n v="-194.82"/>
    <x v="2"/>
    <x v="2"/>
  </r>
  <r>
    <x v="643"/>
    <x v="641"/>
    <x v="1"/>
    <x v="1"/>
    <x v="13"/>
    <s v="Bevis Rectangular Conference Tables"/>
    <n v="145.97999999999999"/>
    <n v="2"/>
    <n v="-99.27"/>
    <x v="2"/>
    <x v="2"/>
  </r>
  <r>
    <x v="644"/>
    <x v="290"/>
    <x v="0"/>
    <x v="2"/>
    <x v="6"/>
    <s v="Belkin Grip Candy Sheer Case / Cover for iPhone 5 and 5S"/>
    <n v="21.07"/>
    <n v="3"/>
    <n v="1.58"/>
    <x v="2"/>
    <x v="2"/>
  </r>
  <r>
    <x v="645"/>
    <x v="456"/>
    <x v="16"/>
    <x v="2"/>
    <x v="6"/>
    <s v="Cisco Unified IP Phone 7945G VoIP phone"/>
    <n v="1363.96"/>
    <n v="5"/>
    <n v="85.25"/>
    <x v="2"/>
    <x v="2"/>
  </r>
  <r>
    <x v="645"/>
    <x v="456"/>
    <x v="16"/>
    <x v="1"/>
    <x v="8"/>
    <s v="Deflect-o DuraMat Lighweight, Studded, Beveled Mat for Low Pile Carpeting"/>
    <n v="102.36"/>
    <n v="3"/>
    <n v="-3.84"/>
    <x v="2"/>
    <x v="2"/>
  </r>
  <r>
    <x v="645"/>
    <x v="190"/>
    <x v="12"/>
    <x v="0"/>
    <x v="3"/>
    <s v="GBC Standard Recycled Report Covers, Clear Plastic Sheets"/>
    <n v="9.6999999999999993"/>
    <n v="3"/>
    <n v="-7.11"/>
    <x v="2"/>
    <x v="2"/>
  </r>
  <r>
    <x v="645"/>
    <x v="280"/>
    <x v="2"/>
    <x v="2"/>
    <x v="6"/>
    <s v="AT&amp;T 17929 Lendline Telephone"/>
    <n v="108.58"/>
    <n v="4"/>
    <n v="-25.33"/>
    <x v="2"/>
    <x v="2"/>
  </r>
  <r>
    <x v="645"/>
    <x v="280"/>
    <x v="2"/>
    <x v="0"/>
    <x v="7"/>
    <s v="Rubber Band Ball"/>
    <n v="5.98"/>
    <n v="2"/>
    <n v="-1.35"/>
    <x v="2"/>
    <x v="2"/>
  </r>
  <r>
    <x v="645"/>
    <x v="656"/>
    <x v="20"/>
    <x v="1"/>
    <x v="8"/>
    <s v="Coloredge Poster Frame"/>
    <n v="113.6"/>
    <n v="8"/>
    <n v="44.3"/>
    <x v="2"/>
    <x v="2"/>
  </r>
  <r>
    <x v="645"/>
    <x v="656"/>
    <x v="20"/>
    <x v="0"/>
    <x v="0"/>
    <s v="Xerox 1993"/>
    <n v="12.96"/>
    <n v="2"/>
    <n v="6.35"/>
    <x v="2"/>
    <x v="2"/>
  </r>
  <r>
    <x v="645"/>
    <x v="656"/>
    <x v="20"/>
    <x v="0"/>
    <x v="3"/>
    <s v="Satellite Sectional Post Binders"/>
    <n v="69.459999999999994"/>
    <n v="2"/>
    <n v="22.57"/>
    <x v="2"/>
    <x v="2"/>
  </r>
  <r>
    <x v="645"/>
    <x v="694"/>
    <x v="0"/>
    <x v="0"/>
    <x v="3"/>
    <s v="Pressboard Hanging Data Binders for Unburst Sheets"/>
    <n v="8.86"/>
    <n v="9"/>
    <n v="-14.17"/>
    <x v="2"/>
    <x v="2"/>
  </r>
  <r>
    <x v="645"/>
    <x v="694"/>
    <x v="0"/>
    <x v="2"/>
    <x v="9"/>
    <s v="Verbatim 25 GB 6x Blu-ray Single Layer Recordable Disc, 3/Pack"/>
    <n v="27.96"/>
    <n v="5"/>
    <n v="8.39"/>
    <x v="2"/>
    <x v="2"/>
  </r>
  <r>
    <x v="645"/>
    <x v="694"/>
    <x v="0"/>
    <x v="0"/>
    <x v="10"/>
    <s v="Tyvek Interoffice Envelopes, 9 1/2&quot; x 12 1/2&quot;, 100/Box"/>
    <n v="146.35"/>
    <n v="3"/>
    <n v="49.39"/>
    <x v="2"/>
    <x v="2"/>
  </r>
  <r>
    <x v="645"/>
    <x v="153"/>
    <x v="14"/>
    <x v="0"/>
    <x v="12"/>
    <s v="Honeywell Enviracaire Portable Air Cleaner for up to 8 x 10 Room"/>
    <n v="207.14"/>
    <n v="3"/>
    <n v="48.33"/>
    <x v="2"/>
    <x v="2"/>
  </r>
  <r>
    <x v="645"/>
    <x v="153"/>
    <x v="14"/>
    <x v="0"/>
    <x v="4"/>
    <s v="Prang Drawing Pencil Set"/>
    <n v="13.9"/>
    <n v="5"/>
    <n v="3.75"/>
    <x v="2"/>
    <x v="2"/>
  </r>
  <r>
    <x v="646"/>
    <x v="81"/>
    <x v="37"/>
    <x v="2"/>
    <x v="9"/>
    <s v="Microsoft Sculpt Comfort Mouse"/>
    <n v="199.75"/>
    <n v="5"/>
    <n v="87.89"/>
    <x v="2"/>
    <x v="2"/>
  </r>
  <r>
    <x v="646"/>
    <x v="255"/>
    <x v="32"/>
    <x v="0"/>
    <x v="2"/>
    <s v="Personal Folder Holder, Ebony"/>
    <n v="11.21"/>
    <n v="1"/>
    <n v="3.36"/>
    <x v="2"/>
    <x v="2"/>
  </r>
  <r>
    <x v="646"/>
    <x v="255"/>
    <x v="32"/>
    <x v="1"/>
    <x v="5"/>
    <s v="Situations Contoured Folding Chairs, 4/Set"/>
    <n v="354.9"/>
    <n v="5"/>
    <n v="88.73"/>
    <x v="2"/>
    <x v="2"/>
  </r>
  <r>
    <x v="646"/>
    <x v="255"/>
    <x v="32"/>
    <x v="0"/>
    <x v="0"/>
    <s v="Xerox 193"/>
    <n v="17.940000000000001"/>
    <n v="3"/>
    <n v="8.7899999999999991"/>
    <x v="2"/>
    <x v="2"/>
  </r>
  <r>
    <x v="646"/>
    <x v="255"/>
    <x v="32"/>
    <x v="0"/>
    <x v="3"/>
    <s v="GBC Binding covers"/>
    <n v="51.8"/>
    <n v="4"/>
    <n v="23.31"/>
    <x v="2"/>
    <x v="2"/>
  </r>
  <r>
    <x v="647"/>
    <x v="740"/>
    <x v="20"/>
    <x v="1"/>
    <x v="11"/>
    <s v="O'Sullivan Living Dimensions 5-Shelf Bookcases"/>
    <n v="176.78"/>
    <n v="1"/>
    <n v="-22.1"/>
    <x v="2"/>
    <x v="2"/>
  </r>
  <r>
    <x v="647"/>
    <x v="741"/>
    <x v="2"/>
    <x v="2"/>
    <x v="9"/>
    <s v="Plantronics Audio 478 Stereo USB Headset"/>
    <n v="39.99"/>
    <n v="1"/>
    <n v="7.5"/>
    <x v="2"/>
    <x v="2"/>
  </r>
  <r>
    <x v="647"/>
    <x v="432"/>
    <x v="3"/>
    <x v="0"/>
    <x v="0"/>
    <s v="Rediform Voice Mail Log Books"/>
    <n v="14.9"/>
    <n v="5"/>
    <n v="7.15"/>
    <x v="2"/>
    <x v="2"/>
  </r>
  <r>
    <x v="647"/>
    <x v="432"/>
    <x v="3"/>
    <x v="2"/>
    <x v="6"/>
    <s v="Apple iPhone 5"/>
    <n v="4158.91"/>
    <n v="8"/>
    <n v="363.9"/>
    <x v="2"/>
    <x v="2"/>
  </r>
  <r>
    <x v="647"/>
    <x v="511"/>
    <x v="3"/>
    <x v="2"/>
    <x v="9"/>
    <s v="Kingston Digital DataTraveler 16GB USB 2.0"/>
    <n v="26.85"/>
    <n v="3"/>
    <n v="5.0999999999999996"/>
    <x v="2"/>
    <x v="2"/>
  </r>
  <r>
    <x v="647"/>
    <x v="511"/>
    <x v="3"/>
    <x v="2"/>
    <x v="15"/>
    <s v="Okidata MB760 Printer"/>
    <n v="3357.6"/>
    <n v="3"/>
    <n v="377.73"/>
    <x v="2"/>
    <x v="2"/>
  </r>
  <r>
    <x v="647"/>
    <x v="223"/>
    <x v="12"/>
    <x v="0"/>
    <x v="2"/>
    <s v="Mini 13-1/2 Capacity Data Binder Rack, Pearl"/>
    <n v="104.7"/>
    <n v="1"/>
    <n v="6.54"/>
    <x v="2"/>
    <x v="2"/>
  </r>
  <r>
    <x v="648"/>
    <x v="402"/>
    <x v="28"/>
    <x v="2"/>
    <x v="9"/>
    <s v="Verbatim 25 GB 6x Blu-ray Single Layer Recordable Disc, 25/Pack"/>
    <n v="45.98"/>
    <n v="2"/>
    <n v="19.77"/>
    <x v="2"/>
    <x v="2"/>
  </r>
  <r>
    <x v="648"/>
    <x v="402"/>
    <x v="28"/>
    <x v="0"/>
    <x v="3"/>
    <s v="Wilson Jones Leather-Like Binders with DublLock Round Rings"/>
    <n v="17.46"/>
    <n v="2"/>
    <n v="8.2100000000000009"/>
    <x v="2"/>
    <x v="2"/>
  </r>
  <r>
    <x v="648"/>
    <x v="2"/>
    <x v="23"/>
    <x v="1"/>
    <x v="13"/>
    <s v="Chromcraft Round Conference Tables"/>
    <n v="244.01"/>
    <n v="2"/>
    <n v="-31.37"/>
    <x v="2"/>
    <x v="2"/>
  </r>
  <r>
    <x v="648"/>
    <x v="425"/>
    <x v="4"/>
    <x v="1"/>
    <x v="8"/>
    <s v="Executive Impressions 13&quot; Clairmont Wall Clock"/>
    <n v="76.92"/>
    <n v="4"/>
    <n v="31.54"/>
    <x v="2"/>
    <x v="2"/>
  </r>
  <r>
    <x v="648"/>
    <x v="425"/>
    <x v="4"/>
    <x v="0"/>
    <x v="2"/>
    <s v="Iceberg Mobile Mega Data/Printer Cart"/>
    <n v="481.32"/>
    <n v="4"/>
    <n v="125.14"/>
    <x v="2"/>
    <x v="2"/>
  </r>
  <r>
    <x v="648"/>
    <x v="730"/>
    <x v="2"/>
    <x v="1"/>
    <x v="8"/>
    <s v="DAX Charcoal/Nickel-Tone Document Frame, 5 x 7"/>
    <n v="30.34"/>
    <n v="4"/>
    <n v="9.48"/>
    <x v="2"/>
    <x v="2"/>
  </r>
  <r>
    <x v="649"/>
    <x v="411"/>
    <x v="8"/>
    <x v="0"/>
    <x v="0"/>
    <s v="Xerox 218"/>
    <n v="12.96"/>
    <n v="2"/>
    <n v="6.22"/>
    <x v="2"/>
    <x v="2"/>
  </r>
  <r>
    <x v="649"/>
    <x v="584"/>
    <x v="20"/>
    <x v="0"/>
    <x v="10"/>
    <s v="Staple envelope"/>
    <n v="29.34"/>
    <n v="3"/>
    <n v="13.5"/>
    <x v="2"/>
    <x v="2"/>
  </r>
  <r>
    <x v="649"/>
    <x v="78"/>
    <x v="3"/>
    <x v="0"/>
    <x v="2"/>
    <s v="Tennsco Stur-D-Stor Boltless Shelving, 5 Shelves, 24&quot; Deep, Sand"/>
    <n v="676.55"/>
    <n v="5"/>
    <n v="6.77"/>
    <x v="2"/>
    <x v="2"/>
  </r>
  <r>
    <x v="649"/>
    <x v="78"/>
    <x v="3"/>
    <x v="0"/>
    <x v="12"/>
    <s v="Euro-Pro Shark Turbo Vacuum"/>
    <n v="154.9"/>
    <n v="5"/>
    <n v="40.270000000000003"/>
    <x v="2"/>
    <x v="2"/>
  </r>
  <r>
    <x v="649"/>
    <x v="78"/>
    <x v="3"/>
    <x v="0"/>
    <x v="10"/>
    <s v="Security-Tint Envelopes"/>
    <n v="30.56"/>
    <n v="4"/>
    <n v="14.97"/>
    <x v="2"/>
    <x v="2"/>
  </r>
  <r>
    <x v="649"/>
    <x v="78"/>
    <x v="3"/>
    <x v="1"/>
    <x v="5"/>
    <s v="Hon 4070 Series Pagoda Round Back Stacking Chairs"/>
    <n v="770.35"/>
    <n v="3"/>
    <n v="77.040000000000006"/>
    <x v="2"/>
    <x v="2"/>
  </r>
  <r>
    <x v="649"/>
    <x v="308"/>
    <x v="3"/>
    <x v="0"/>
    <x v="0"/>
    <s v="Hammermill Color Copier Paper (28Lb. and 96 Bright)"/>
    <n v="19.98"/>
    <n v="2"/>
    <n v="8.99"/>
    <x v="2"/>
    <x v="2"/>
  </r>
  <r>
    <x v="650"/>
    <x v="581"/>
    <x v="12"/>
    <x v="0"/>
    <x v="12"/>
    <s v="Belkin 7 Outlet SurgeMaster Surge Protector with Phone Protection"/>
    <n v="157.91999999999999"/>
    <n v="5"/>
    <n v="17.77"/>
    <x v="2"/>
    <x v="2"/>
  </r>
  <r>
    <x v="650"/>
    <x v="581"/>
    <x v="12"/>
    <x v="2"/>
    <x v="6"/>
    <s v="Jabra BIZ 2300 Duo QD Duo CordedÂ Headset"/>
    <n v="203.18"/>
    <n v="2"/>
    <n v="15.24"/>
    <x v="2"/>
    <x v="2"/>
  </r>
  <r>
    <x v="650"/>
    <x v="235"/>
    <x v="0"/>
    <x v="0"/>
    <x v="0"/>
    <s v="TOPS Carbonless Receipt Book, Four 2-3/4 x 7-1/4 Money Receipts per Page"/>
    <n v="70.08"/>
    <n v="5"/>
    <n v="24.53"/>
    <x v="2"/>
    <x v="2"/>
  </r>
  <r>
    <x v="650"/>
    <x v="235"/>
    <x v="0"/>
    <x v="0"/>
    <x v="3"/>
    <s v="Insertable Tab Indexes For Data Binders"/>
    <n v="1.27"/>
    <n v="2"/>
    <n v="-2.16"/>
    <x v="2"/>
    <x v="2"/>
  </r>
  <r>
    <x v="650"/>
    <x v="235"/>
    <x v="0"/>
    <x v="1"/>
    <x v="13"/>
    <s v="Hon Non-Folding Utility Tables"/>
    <n v="557.59"/>
    <n v="5"/>
    <n v="0"/>
    <x v="2"/>
    <x v="2"/>
  </r>
  <r>
    <x v="650"/>
    <x v="692"/>
    <x v="6"/>
    <x v="1"/>
    <x v="8"/>
    <s v="Howard Miller 14-1/2&quot; Diameter Chrome Round Wall Clock"/>
    <n v="127.88"/>
    <n v="2"/>
    <n v="40.92"/>
    <x v="2"/>
    <x v="2"/>
  </r>
  <r>
    <x v="650"/>
    <x v="692"/>
    <x v="6"/>
    <x v="0"/>
    <x v="12"/>
    <s v="Eureka The Boss Lite 10-Amp Upright Vacuum, Blue"/>
    <n v="160.32"/>
    <n v="2"/>
    <n v="44.89"/>
    <x v="2"/>
    <x v="2"/>
  </r>
  <r>
    <x v="650"/>
    <x v="692"/>
    <x v="6"/>
    <x v="0"/>
    <x v="3"/>
    <s v="Ibico Covers for Plastic or Wire Binding Elements"/>
    <n v="46"/>
    <n v="4"/>
    <n v="20.7"/>
    <x v="2"/>
    <x v="2"/>
  </r>
  <r>
    <x v="650"/>
    <x v="150"/>
    <x v="3"/>
    <x v="1"/>
    <x v="8"/>
    <s v="Westinghouse Mesh Shade Clip-On Gooseneck Lamp, Black"/>
    <n v="28.28"/>
    <n v="2"/>
    <n v="7.35"/>
    <x v="2"/>
    <x v="2"/>
  </r>
  <r>
    <x v="650"/>
    <x v="150"/>
    <x v="3"/>
    <x v="0"/>
    <x v="14"/>
    <s v="High Speed Automatic Electric Letter Opener"/>
    <n v="4912.59"/>
    <n v="3"/>
    <n v="196.5"/>
    <x v="2"/>
    <x v="2"/>
  </r>
  <r>
    <x v="650"/>
    <x v="660"/>
    <x v="2"/>
    <x v="1"/>
    <x v="5"/>
    <s v="SAFCO Arco Folding Chair"/>
    <n v="386.68"/>
    <n v="2"/>
    <n v="-5.52"/>
    <x v="2"/>
    <x v="2"/>
  </r>
  <r>
    <x v="650"/>
    <x v="660"/>
    <x v="2"/>
    <x v="2"/>
    <x v="9"/>
    <s v="Kensington Expert Mouse Optical USB Trackball for PC or Mac"/>
    <n v="379.96"/>
    <n v="5"/>
    <n v="47.5"/>
    <x v="2"/>
    <x v="2"/>
  </r>
  <r>
    <x v="650"/>
    <x v="660"/>
    <x v="2"/>
    <x v="2"/>
    <x v="6"/>
    <s v="Polycom CX600 IP Phone VoIP phone"/>
    <n v="539.91"/>
    <n v="3"/>
    <n v="-116.98"/>
    <x v="2"/>
    <x v="2"/>
  </r>
  <r>
    <x v="650"/>
    <x v="660"/>
    <x v="2"/>
    <x v="0"/>
    <x v="0"/>
    <s v="Speediset Carbonless Redi-Letter 7&quot; x 8 1/2&quot;"/>
    <n v="41.24"/>
    <n v="5"/>
    <n v="13.92"/>
    <x v="2"/>
    <x v="2"/>
  </r>
  <r>
    <x v="650"/>
    <x v="660"/>
    <x v="2"/>
    <x v="0"/>
    <x v="3"/>
    <s v="Ibico EB-19 Dual Function Manual Binding System"/>
    <n v="51.9"/>
    <n v="1"/>
    <n v="-41.52"/>
    <x v="2"/>
    <x v="2"/>
  </r>
  <r>
    <x v="650"/>
    <x v="660"/>
    <x v="2"/>
    <x v="0"/>
    <x v="2"/>
    <s v="SAFCO Commercial Wire Shelving, Black"/>
    <n v="552.55999999999995"/>
    <n v="5"/>
    <n v="-138.13999999999999"/>
    <x v="2"/>
    <x v="2"/>
  </r>
  <r>
    <x v="650"/>
    <x v="660"/>
    <x v="2"/>
    <x v="0"/>
    <x v="3"/>
    <s v="GBC VeloBind Cover Sets"/>
    <n v="23.16"/>
    <n v="5"/>
    <n v="-15.44"/>
    <x v="2"/>
    <x v="2"/>
  </r>
  <r>
    <x v="650"/>
    <x v="660"/>
    <x v="2"/>
    <x v="0"/>
    <x v="2"/>
    <s v="Space Solutions Industrial Galvanized Steel Shelving."/>
    <n v="126.08"/>
    <n v="2"/>
    <n v="-28.37"/>
    <x v="2"/>
    <x v="2"/>
  </r>
  <r>
    <x v="650"/>
    <x v="660"/>
    <x v="2"/>
    <x v="2"/>
    <x v="15"/>
    <s v="Okidata MB491 Multifunction Printer"/>
    <n v="449.1"/>
    <n v="3"/>
    <n v="-643.71"/>
    <x v="2"/>
    <x v="2"/>
  </r>
  <r>
    <x v="650"/>
    <x v="524"/>
    <x v="3"/>
    <x v="0"/>
    <x v="3"/>
    <s v="Cardinal EasyOpen D-Ring Binders"/>
    <n v="51.18"/>
    <n v="7"/>
    <n v="19.190000000000001"/>
    <x v="2"/>
    <x v="2"/>
  </r>
  <r>
    <x v="651"/>
    <x v="742"/>
    <x v="10"/>
    <x v="1"/>
    <x v="8"/>
    <s v="Advantus Panel Wall Acrylic Frame"/>
    <n v="21.88"/>
    <n v="5"/>
    <n v="6.29"/>
    <x v="2"/>
    <x v="2"/>
  </r>
  <r>
    <x v="651"/>
    <x v="143"/>
    <x v="0"/>
    <x v="1"/>
    <x v="11"/>
    <s v="Safco Value Mate Series Steel Bookcases, Baked Enamel Finish on Steel, Gray"/>
    <n v="241.33"/>
    <n v="5"/>
    <n v="-14.2"/>
    <x v="2"/>
    <x v="2"/>
  </r>
  <r>
    <x v="651"/>
    <x v="143"/>
    <x v="0"/>
    <x v="0"/>
    <x v="0"/>
    <s v="Xerox 1993"/>
    <n v="5.18"/>
    <n v="1"/>
    <n v="1.88"/>
    <x v="2"/>
    <x v="2"/>
  </r>
  <r>
    <x v="651"/>
    <x v="143"/>
    <x v="0"/>
    <x v="0"/>
    <x v="4"/>
    <s v="BOSTON Ranger #55 Pencil Sharpener, Black"/>
    <n v="145.54"/>
    <n v="7"/>
    <n v="16.37"/>
    <x v="2"/>
    <x v="2"/>
  </r>
  <r>
    <x v="651"/>
    <x v="22"/>
    <x v="22"/>
    <x v="1"/>
    <x v="5"/>
    <s v="Global High-Back Leather Tilter, Burgundy"/>
    <n v="196.78"/>
    <n v="2"/>
    <n v="-22.14"/>
    <x v="2"/>
    <x v="2"/>
  </r>
  <r>
    <x v="651"/>
    <x v="153"/>
    <x v="3"/>
    <x v="0"/>
    <x v="3"/>
    <s v="Wilson Jones Leather-Like Binders with DublLock Round Rings"/>
    <n v="41.9"/>
    <n v="6"/>
    <n v="14.14"/>
    <x v="2"/>
    <x v="2"/>
  </r>
  <r>
    <x v="651"/>
    <x v="457"/>
    <x v="21"/>
    <x v="1"/>
    <x v="8"/>
    <s v="Westinghouse Clip-On Gooseneck Lamps"/>
    <n v="16.739999999999998"/>
    <n v="2"/>
    <n v="4.3499999999999996"/>
    <x v="2"/>
    <x v="2"/>
  </r>
  <r>
    <x v="652"/>
    <x v="485"/>
    <x v="2"/>
    <x v="2"/>
    <x v="9"/>
    <s v="V7 USB Numeric Keypad"/>
    <n v="83.98"/>
    <n v="3"/>
    <n v="-13.65"/>
    <x v="2"/>
    <x v="2"/>
  </r>
  <r>
    <x v="652"/>
    <x v="452"/>
    <x v="3"/>
    <x v="0"/>
    <x v="3"/>
    <s v="Avery Round Ring Poly Binders"/>
    <n v="4.54"/>
    <n v="2"/>
    <n v="1.65"/>
    <x v="2"/>
    <x v="2"/>
  </r>
  <r>
    <x v="652"/>
    <x v="452"/>
    <x v="3"/>
    <x v="1"/>
    <x v="5"/>
    <s v="Global Comet Stacking Arm Chair"/>
    <n v="1352.03"/>
    <n v="4"/>
    <n v="84.5"/>
    <x v="2"/>
    <x v="2"/>
  </r>
  <r>
    <x v="652"/>
    <x v="694"/>
    <x v="29"/>
    <x v="0"/>
    <x v="0"/>
    <s v="Xerox 1964"/>
    <n v="319.76"/>
    <n v="14"/>
    <n v="147.09"/>
    <x v="2"/>
    <x v="2"/>
  </r>
  <r>
    <x v="652"/>
    <x v="694"/>
    <x v="29"/>
    <x v="0"/>
    <x v="0"/>
    <s v="Xerox 1964"/>
    <n v="45.68"/>
    <n v="2"/>
    <n v="21.01"/>
    <x v="2"/>
    <x v="2"/>
  </r>
  <r>
    <x v="652"/>
    <x v="168"/>
    <x v="0"/>
    <x v="1"/>
    <x v="5"/>
    <s v="Novimex Swivel Fabric Task Chair"/>
    <n v="528.42999999999995"/>
    <n v="5"/>
    <n v="-143.43"/>
    <x v="2"/>
    <x v="2"/>
  </r>
  <r>
    <x v="652"/>
    <x v="168"/>
    <x v="0"/>
    <x v="0"/>
    <x v="3"/>
    <s v="GBC Pre-Punched Binding Paper, Plastic, White, 8-1/2&quot; x 11&quot;"/>
    <n v="22.39"/>
    <n v="7"/>
    <n v="-35.82"/>
    <x v="2"/>
    <x v="2"/>
  </r>
  <r>
    <x v="653"/>
    <x v="349"/>
    <x v="32"/>
    <x v="0"/>
    <x v="4"/>
    <s v="Newell 345"/>
    <n v="39.68"/>
    <n v="2"/>
    <n v="10.32"/>
    <x v="2"/>
    <x v="2"/>
  </r>
  <r>
    <x v="653"/>
    <x v="98"/>
    <x v="7"/>
    <x v="2"/>
    <x v="6"/>
    <s v="Plantronics Voyager Pro HD - Bluetooth Headset"/>
    <n v="129.97999999999999"/>
    <n v="2"/>
    <n v="62.39"/>
    <x v="2"/>
    <x v="2"/>
  </r>
  <r>
    <x v="653"/>
    <x v="98"/>
    <x v="7"/>
    <x v="0"/>
    <x v="3"/>
    <s v="Acco Flexible ACCOHIDE Square Ring Data Binder, Dark Blue, 11 1/2&quot; X 14&quot; 7/8&quot;"/>
    <n v="32.54"/>
    <n v="2"/>
    <n v="15.94"/>
    <x v="2"/>
    <x v="2"/>
  </r>
  <r>
    <x v="653"/>
    <x v="333"/>
    <x v="36"/>
    <x v="0"/>
    <x v="10"/>
    <s v="Blue String-Tie &amp; Button Interoffice Envelopes, 10 x 13"/>
    <n v="199.9"/>
    <n v="5"/>
    <n v="89.96"/>
    <x v="2"/>
    <x v="2"/>
  </r>
  <r>
    <x v="653"/>
    <x v="333"/>
    <x v="36"/>
    <x v="0"/>
    <x v="12"/>
    <s v="Honeywell Enviracaire Portable HEPA Air Cleaner for 17' x 22' Room"/>
    <n v="901.95"/>
    <n v="3"/>
    <n v="297.64"/>
    <x v="2"/>
    <x v="2"/>
  </r>
  <r>
    <x v="653"/>
    <x v="333"/>
    <x v="36"/>
    <x v="1"/>
    <x v="8"/>
    <s v="Electrix Halogen Magnifier Lamp"/>
    <n v="971.5"/>
    <n v="5"/>
    <n v="252.59"/>
    <x v="2"/>
    <x v="2"/>
  </r>
  <r>
    <x v="653"/>
    <x v="461"/>
    <x v="3"/>
    <x v="2"/>
    <x v="6"/>
    <s v="i.Sound Portable Power - 8000 mAh"/>
    <n v="84.78"/>
    <n v="2"/>
    <n v="-20.14"/>
    <x v="2"/>
    <x v="2"/>
  </r>
  <r>
    <x v="654"/>
    <x v="644"/>
    <x v="15"/>
    <x v="1"/>
    <x v="13"/>
    <s v="Balt Solid Wood Rectangular Table"/>
    <n v="189.88"/>
    <n v="3"/>
    <n v="-94.94"/>
    <x v="2"/>
    <x v="2"/>
  </r>
  <r>
    <x v="654"/>
    <x v="56"/>
    <x v="15"/>
    <x v="0"/>
    <x v="12"/>
    <s v="Hoover WindTunnel Plus Canister Vacuum"/>
    <n v="871.8"/>
    <n v="3"/>
    <n v="87.18"/>
    <x v="2"/>
    <x v="2"/>
  </r>
  <r>
    <x v="655"/>
    <x v="239"/>
    <x v="26"/>
    <x v="1"/>
    <x v="11"/>
    <s v="Atlantic Metals Mobile 2-Shelf Bookcases, Custom Colors"/>
    <n v="72.290000000000006"/>
    <n v="1"/>
    <n v="-98.8"/>
    <x v="2"/>
    <x v="2"/>
  </r>
  <r>
    <x v="655"/>
    <x v="743"/>
    <x v="20"/>
    <x v="1"/>
    <x v="8"/>
    <s v="GE 4 Foot Flourescent Tube, 40 Watt"/>
    <n v="14.98"/>
    <n v="1"/>
    <n v="6.89"/>
    <x v="2"/>
    <x v="2"/>
  </r>
  <r>
    <x v="655"/>
    <x v="743"/>
    <x v="20"/>
    <x v="1"/>
    <x v="8"/>
    <s v="Master Caster Door Stop, Brown"/>
    <n v="20.32"/>
    <n v="4"/>
    <n v="6.91"/>
    <x v="2"/>
    <x v="2"/>
  </r>
  <r>
    <x v="655"/>
    <x v="369"/>
    <x v="15"/>
    <x v="0"/>
    <x v="3"/>
    <s v="Ibico Recycled Grain-Textured Covers"/>
    <n v="31.09"/>
    <n v="3"/>
    <n v="-20.72"/>
    <x v="2"/>
    <x v="2"/>
  </r>
  <r>
    <x v="656"/>
    <x v="456"/>
    <x v="11"/>
    <x v="2"/>
    <x v="6"/>
    <s v="i.Sound Portable Power - 8000 mAh"/>
    <n v="84.78"/>
    <n v="2"/>
    <n v="-20.14"/>
    <x v="2"/>
    <x v="2"/>
  </r>
  <r>
    <x v="656"/>
    <x v="456"/>
    <x v="11"/>
    <x v="0"/>
    <x v="0"/>
    <s v="Xerox 225"/>
    <n v="20.74"/>
    <n v="4"/>
    <n v="7.26"/>
    <x v="2"/>
    <x v="2"/>
  </r>
  <r>
    <x v="656"/>
    <x v="456"/>
    <x v="11"/>
    <x v="0"/>
    <x v="3"/>
    <s v="Clear Mylar Reinforcing Strips"/>
    <n v="16.82"/>
    <n v="3"/>
    <n v="-12.9"/>
    <x v="2"/>
    <x v="2"/>
  </r>
  <r>
    <x v="656"/>
    <x v="456"/>
    <x v="11"/>
    <x v="0"/>
    <x v="0"/>
    <s v="Xerox 1894"/>
    <n v="10.37"/>
    <n v="2"/>
    <n v="3.63"/>
    <x v="2"/>
    <x v="2"/>
  </r>
  <r>
    <x v="656"/>
    <x v="510"/>
    <x v="1"/>
    <x v="2"/>
    <x v="6"/>
    <s v="Belkin iPhone and iPad Lightning Cable"/>
    <n v="11.99"/>
    <n v="1"/>
    <n v="0.9"/>
    <x v="2"/>
    <x v="2"/>
  </r>
  <r>
    <x v="656"/>
    <x v="629"/>
    <x v="24"/>
    <x v="1"/>
    <x v="13"/>
    <s v="Chromcraft Round Conference Tables"/>
    <n v="697.16"/>
    <n v="4"/>
    <n v="146.4"/>
    <x v="2"/>
    <x v="2"/>
  </r>
  <r>
    <x v="656"/>
    <x v="160"/>
    <x v="29"/>
    <x v="1"/>
    <x v="8"/>
    <s v="Eldon Image Series Desk Accessories, Ebony"/>
    <n v="86.45"/>
    <n v="7"/>
    <n v="38.04"/>
    <x v="2"/>
    <x v="2"/>
  </r>
  <r>
    <x v="657"/>
    <x v="388"/>
    <x v="1"/>
    <x v="0"/>
    <x v="3"/>
    <s v="Avery Durable Slant Ring Binders"/>
    <n v="3.17"/>
    <n v="2"/>
    <n v="-4.75"/>
    <x v="2"/>
    <x v="2"/>
  </r>
  <r>
    <x v="657"/>
    <x v="388"/>
    <x v="1"/>
    <x v="1"/>
    <x v="5"/>
    <s v="Global Airflow Leather Mesh Back Chair, Black"/>
    <n v="528.42999999999995"/>
    <n v="5"/>
    <n v="0"/>
    <x v="2"/>
    <x v="2"/>
  </r>
  <r>
    <x v="657"/>
    <x v="388"/>
    <x v="1"/>
    <x v="0"/>
    <x v="4"/>
    <s v="Newell 33"/>
    <n v="13.39"/>
    <n v="3"/>
    <n v="1.51"/>
    <x v="2"/>
    <x v="2"/>
  </r>
  <r>
    <x v="657"/>
    <x v="441"/>
    <x v="0"/>
    <x v="1"/>
    <x v="13"/>
    <s v="Safco Drafting Table"/>
    <n v="99.37"/>
    <n v="2"/>
    <n v="-1.42"/>
    <x v="2"/>
    <x v="2"/>
  </r>
  <r>
    <x v="657"/>
    <x v="441"/>
    <x v="0"/>
    <x v="0"/>
    <x v="4"/>
    <s v="Prang Dustless Chalk Sticks"/>
    <n v="1.34"/>
    <n v="1"/>
    <n v="0.5"/>
    <x v="2"/>
    <x v="2"/>
  </r>
  <r>
    <x v="658"/>
    <x v="357"/>
    <x v="17"/>
    <x v="2"/>
    <x v="9"/>
    <s v="Logitech ClearChat Comfort/USB Headset H390"/>
    <n v="58.58"/>
    <n v="2"/>
    <n v="19.329999999999998"/>
    <x v="2"/>
    <x v="2"/>
  </r>
  <r>
    <x v="658"/>
    <x v="387"/>
    <x v="22"/>
    <x v="1"/>
    <x v="5"/>
    <s v="Global Stack Chair with Arms, Black"/>
    <n v="167.89"/>
    <n v="7"/>
    <n v="14.69"/>
    <x v="2"/>
    <x v="2"/>
  </r>
  <r>
    <x v="659"/>
    <x v="696"/>
    <x v="11"/>
    <x v="2"/>
    <x v="6"/>
    <s v="BlackBerry Q10"/>
    <n v="403.17"/>
    <n v="4"/>
    <n v="25.2"/>
    <x v="2"/>
    <x v="2"/>
  </r>
  <r>
    <x v="659"/>
    <x v="422"/>
    <x v="18"/>
    <x v="0"/>
    <x v="0"/>
    <s v="Ink Jet Note and Greeting Cards, 8-1/2&quot; x 5-1/2&quot; Card Size"/>
    <n v="22.48"/>
    <n v="1"/>
    <n v="10.34"/>
    <x v="2"/>
    <x v="2"/>
  </r>
  <r>
    <x v="659"/>
    <x v="284"/>
    <x v="10"/>
    <x v="1"/>
    <x v="11"/>
    <s v="O'Sullivan Living Dimensions 3-Shelf Bookcases"/>
    <n v="301.47000000000003"/>
    <n v="3"/>
    <n v="-241.18"/>
    <x v="2"/>
    <x v="2"/>
  </r>
  <r>
    <x v="659"/>
    <x v="284"/>
    <x v="10"/>
    <x v="0"/>
    <x v="4"/>
    <s v="Hunt BOSTON Vista Battery-Operated Pencil Sharpener, Black"/>
    <n v="18.66"/>
    <n v="2"/>
    <n v="1.63"/>
    <x v="2"/>
    <x v="2"/>
  </r>
  <r>
    <x v="660"/>
    <x v="263"/>
    <x v="39"/>
    <x v="2"/>
    <x v="9"/>
    <s v="LogitechÂ P710e Mobile Speakerphone"/>
    <n v="1287.45"/>
    <n v="5"/>
    <n v="244.62"/>
    <x v="2"/>
    <x v="2"/>
  </r>
  <r>
    <x v="660"/>
    <x v="105"/>
    <x v="20"/>
    <x v="0"/>
    <x v="4"/>
    <s v="Newell 319"/>
    <n v="59.52"/>
    <n v="3"/>
    <n v="17.86"/>
    <x v="2"/>
    <x v="2"/>
  </r>
  <r>
    <x v="661"/>
    <x v="457"/>
    <x v="20"/>
    <x v="0"/>
    <x v="2"/>
    <s v="Gould Plastics 18-Pocket Panel Bin, 34w x 5-1/4d x 20-1/2h"/>
    <n v="459.95"/>
    <n v="5"/>
    <n v="18.399999999999999"/>
    <x v="2"/>
    <x v="2"/>
  </r>
  <r>
    <x v="661"/>
    <x v="622"/>
    <x v="25"/>
    <x v="0"/>
    <x v="2"/>
    <s v="Tenex Personal Self-Stacking Standard File Box, Black/Gray"/>
    <n v="67.64"/>
    <n v="5"/>
    <n v="5.92"/>
    <x v="2"/>
    <x v="2"/>
  </r>
  <r>
    <x v="661"/>
    <x v="622"/>
    <x v="25"/>
    <x v="2"/>
    <x v="9"/>
    <s v="Case Logic 2.4GHz Wireless Keyboard"/>
    <n v="119.98"/>
    <n v="3"/>
    <n v="-18"/>
    <x v="2"/>
    <x v="2"/>
  </r>
  <r>
    <x v="661"/>
    <x v="20"/>
    <x v="34"/>
    <x v="0"/>
    <x v="0"/>
    <s v="Adams Telephone Message Book W/Dividers/Space For Phone Numbers, 5 1/4&quot;X8 1/2&quot;, 300/Messages"/>
    <n v="17.64"/>
    <n v="3"/>
    <n v="8.64"/>
    <x v="2"/>
    <x v="2"/>
  </r>
  <r>
    <x v="661"/>
    <x v="20"/>
    <x v="34"/>
    <x v="0"/>
    <x v="3"/>
    <s v="Wilson Jones Hanging View Binder, White, 1&quot;"/>
    <n v="17.04"/>
    <n v="3"/>
    <n v="5.54"/>
    <x v="2"/>
    <x v="2"/>
  </r>
  <r>
    <x v="662"/>
    <x v="171"/>
    <x v="4"/>
    <x v="1"/>
    <x v="8"/>
    <s v="DAX Two-Tone Silver Metal Document Frame"/>
    <n v="20.239999999999998"/>
    <n v="1"/>
    <n v="8.6999999999999993"/>
    <x v="2"/>
    <x v="2"/>
  </r>
  <r>
    <x v="662"/>
    <x v="171"/>
    <x v="4"/>
    <x v="1"/>
    <x v="8"/>
    <s v="Eldon Expressions Wood and Plastic Desk Accessories, Oak"/>
    <n v="39.92"/>
    <n v="4"/>
    <n v="11.18"/>
    <x v="2"/>
    <x v="2"/>
  </r>
  <r>
    <x v="662"/>
    <x v="171"/>
    <x v="4"/>
    <x v="0"/>
    <x v="3"/>
    <s v="Acco Flexible ACCOHIDE Square Ring Data Binder, Dark Blue, 11 1/2&quot; X 14&quot; 7/8&quot;"/>
    <n v="32.54"/>
    <n v="2"/>
    <n v="15.94"/>
    <x v="2"/>
    <x v="2"/>
  </r>
  <r>
    <x v="663"/>
    <x v="322"/>
    <x v="6"/>
    <x v="0"/>
    <x v="2"/>
    <s v="Hanging Personal Folder File"/>
    <n v="31.4"/>
    <n v="2"/>
    <n v="7.85"/>
    <x v="2"/>
    <x v="2"/>
  </r>
  <r>
    <x v="663"/>
    <x v="393"/>
    <x v="3"/>
    <x v="0"/>
    <x v="2"/>
    <s v="Rogers Deluxe File Chest"/>
    <n v="87.92"/>
    <n v="4"/>
    <n v="0.88"/>
    <x v="2"/>
    <x v="2"/>
  </r>
  <r>
    <x v="663"/>
    <x v="393"/>
    <x v="3"/>
    <x v="0"/>
    <x v="0"/>
    <s v="Xerox 1983"/>
    <n v="5.98"/>
    <n v="1"/>
    <n v="2.93"/>
    <x v="2"/>
    <x v="2"/>
  </r>
  <r>
    <x v="664"/>
    <x v="5"/>
    <x v="1"/>
    <x v="0"/>
    <x v="0"/>
    <s v="Computer Printout Paper with Letter-Trim Perforations"/>
    <n v="45.53"/>
    <n v="3"/>
    <n v="15.93"/>
    <x v="2"/>
    <x v="2"/>
  </r>
  <r>
    <x v="664"/>
    <x v="5"/>
    <x v="1"/>
    <x v="1"/>
    <x v="5"/>
    <s v="Global Leather Highback Executive Chair with Pneumatic Height Adjustment, Black"/>
    <n v="844.12"/>
    <n v="6"/>
    <n v="-36.18"/>
    <x v="2"/>
    <x v="2"/>
  </r>
  <r>
    <x v="664"/>
    <x v="5"/>
    <x v="1"/>
    <x v="2"/>
    <x v="6"/>
    <s v="Jabra BIZ 2300 Duo QD Duo CordedÂ Headset"/>
    <n v="812.74"/>
    <n v="8"/>
    <n v="60.96"/>
    <x v="2"/>
    <x v="2"/>
  </r>
  <r>
    <x v="664"/>
    <x v="744"/>
    <x v="20"/>
    <x v="0"/>
    <x v="0"/>
    <s v="Memo Book, 100 Message Capacity, 5 3/8Â” x 11Â”"/>
    <n v="13.48"/>
    <n v="2"/>
    <n v="6.74"/>
    <x v="2"/>
    <x v="2"/>
  </r>
  <r>
    <x v="664"/>
    <x v="744"/>
    <x v="20"/>
    <x v="0"/>
    <x v="3"/>
    <s v="Acco Four Pocket Poly Ring Binder with Label Holder, Smoke, 1&quot;"/>
    <n v="29.8"/>
    <n v="5"/>
    <n v="9.31"/>
    <x v="2"/>
    <x v="2"/>
  </r>
  <r>
    <x v="664"/>
    <x v="744"/>
    <x v="20"/>
    <x v="1"/>
    <x v="8"/>
    <s v="Howard Miller 13-3/4&quot; Diameter Brushed Chrome Round Wall Clock"/>
    <n v="414"/>
    <n v="8"/>
    <n v="124.2"/>
    <x v="2"/>
    <x v="2"/>
  </r>
  <r>
    <x v="664"/>
    <x v="744"/>
    <x v="20"/>
    <x v="0"/>
    <x v="3"/>
    <s v="GBC Plastic Binding Combs"/>
    <n v="41.33"/>
    <n v="7"/>
    <n v="14.98"/>
    <x v="2"/>
    <x v="2"/>
  </r>
  <r>
    <x v="664"/>
    <x v="47"/>
    <x v="10"/>
    <x v="1"/>
    <x v="11"/>
    <s v="Bush Andora Bookcase, Maple/Graphite Gray Finish"/>
    <n v="299.98"/>
    <n v="5"/>
    <n v="-167.99"/>
    <x v="2"/>
    <x v="2"/>
  </r>
  <r>
    <x v="664"/>
    <x v="47"/>
    <x v="10"/>
    <x v="2"/>
    <x v="6"/>
    <s v="Clearsounds A400"/>
    <n v="158.38"/>
    <n v="4"/>
    <n v="-36.950000000000003"/>
    <x v="2"/>
    <x v="2"/>
  </r>
  <r>
    <x v="665"/>
    <x v="552"/>
    <x v="37"/>
    <x v="0"/>
    <x v="0"/>
    <s v="Xerox 188"/>
    <n v="11.34"/>
    <n v="1"/>
    <n v="5.56"/>
    <x v="2"/>
    <x v="2"/>
  </r>
  <r>
    <x v="666"/>
    <x v="246"/>
    <x v="2"/>
    <x v="2"/>
    <x v="6"/>
    <s v="LG Exalt"/>
    <n v="280.77999999999997"/>
    <n v="3"/>
    <n v="-60.84"/>
    <x v="2"/>
    <x v="2"/>
  </r>
  <r>
    <x v="666"/>
    <x v="246"/>
    <x v="2"/>
    <x v="2"/>
    <x v="9"/>
    <s v="Anker Ultra-Slim Mini Bluetooth 3.0 Wireless Keyboard"/>
    <n v="31.98"/>
    <n v="2"/>
    <n v="1.2"/>
    <x v="2"/>
    <x v="2"/>
  </r>
  <r>
    <x v="666"/>
    <x v="15"/>
    <x v="20"/>
    <x v="1"/>
    <x v="5"/>
    <s v="Global Value Steno Chair, Gray"/>
    <n v="328"/>
    <n v="6"/>
    <n v="54.67"/>
    <x v="2"/>
    <x v="2"/>
  </r>
  <r>
    <x v="667"/>
    <x v="745"/>
    <x v="20"/>
    <x v="0"/>
    <x v="4"/>
    <s v="Newell 345"/>
    <n v="59.52"/>
    <n v="3"/>
    <n v="15.48"/>
    <x v="3"/>
    <x v="2"/>
  </r>
  <r>
    <x v="667"/>
    <x v="745"/>
    <x v="20"/>
    <x v="0"/>
    <x v="2"/>
    <s v="Fellowes Bankers Box Recycled Super Stor/Drawer"/>
    <n v="161.94"/>
    <n v="3"/>
    <n v="9.7200000000000006"/>
    <x v="3"/>
    <x v="2"/>
  </r>
  <r>
    <x v="667"/>
    <x v="745"/>
    <x v="20"/>
    <x v="0"/>
    <x v="4"/>
    <s v="Boston 1645 Deluxe Heavier-Duty Electric Pencil Sharpener"/>
    <n v="263.88"/>
    <n v="6"/>
    <n v="71.25"/>
    <x v="3"/>
    <x v="2"/>
  </r>
  <r>
    <x v="667"/>
    <x v="745"/>
    <x v="20"/>
    <x v="0"/>
    <x v="4"/>
    <s v="50 Colored Long Pencils"/>
    <n v="30.48"/>
    <n v="3"/>
    <n v="7.92"/>
    <x v="3"/>
    <x v="2"/>
  </r>
  <r>
    <x v="667"/>
    <x v="745"/>
    <x v="20"/>
    <x v="0"/>
    <x v="4"/>
    <s v="Newell 342"/>
    <n v="9.84"/>
    <n v="3"/>
    <n v="2.85"/>
    <x v="3"/>
    <x v="2"/>
  </r>
  <r>
    <x v="667"/>
    <x v="745"/>
    <x v="20"/>
    <x v="2"/>
    <x v="6"/>
    <s v="Belkin Grip Candy Sheer Case / Cover for iPhone 5 and 5S"/>
    <n v="35.119999999999997"/>
    <n v="4"/>
    <n v="9.1300000000000008"/>
    <x v="3"/>
    <x v="2"/>
  </r>
  <r>
    <x v="667"/>
    <x v="323"/>
    <x v="12"/>
    <x v="0"/>
    <x v="7"/>
    <s v="Staples"/>
    <n v="31.56"/>
    <n v="5"/>
    <n v="9.86"/>
    <x v="3"/>
    <x v="2"/>
  </r>
  <r>
    <x v="667"/>
    <x v="323"/>
    <x v="12"/>
    <x v="0"/>
    <x v="12"/>
    <s v="Belkin F9H710-06 7 Outlet SurgeMaster Surge Protector"/>
    <n v="30.14"/>
    <n v="2"/>
    <n v="3.01"/>
    <x v="3"/>
    <x v="2"/>
  </r>
  <r>
    <x v="667"/>
    <x v="738"/>
    <x v="20"/>
    <x v="0"/>
    <x v="4"/>
    <s v="Boston 16801 Nautilus Battery Pencil Sharpener"/>
    <n v="88.04"/>
    <n v="4"/>
    <n v="22.89"/>
    <x v="3"/>
    <x v="2"/>
  </r>
  <r>
    <x v="667"/>
    <x v="559"/>
    <x v="20"/>
    <x v="0"/>
    <x v="1"/>
    <s v="Avery 473"/>
    <n v="20.7"/>
    <n v="2"/>
    <n v="9.94"/>
    <x v="3"/>
    <x v="2"/>
  </r>
  <r>
    <x v="667"/>
    <x v="559"/>
    <x v="20"/>
    <x v="0"/>
    <x v="14"/>
    <s v="Acme Value Line Scissors"/>
    <n v="10.95"/>
    <n v="3"/>
    <n v="3.29"/>
    <x v="3"/>
    <x v="2"/>
  </r>
  <r>
    <x v="667"/>
    <x v="559"/>
    <x v="20"/>
    <x v="0"/>
    <x v="3"/>
    <s v="Avery Hanging File Binders"/>
    <n v="14.35"/>
    <n v="3"/>
    <n v="4.66"/>
    <x v="3"/>
    <x v="2"/>
  </r>
  <r>
    <x v="667"/>
    <x v="558"/>
    <x v="20"/>
    <x v="1"/>
    <x v="5"/>
    <s v="Hon Deluxe Fabric Upholstered Stacking Chairs, Rounded Back"/>
    <n v="1317.49"/>
    <n v="6"/>
    <n v="292.77999999999997"/>
    <x v="3"/>
    <x v="2"/>
  </r>
  <r>
    <x v="667"/>
    <x v="558"/>
    <x v="20"/>
    <x v="0"/>
    <x v="14"/>
    <s v="Staple remover"/>
    <n v="63.84"/>
    <n v="8"/>
    <n v="18.510000000000002"/>
    <x v="3"/>
    <x v="2"/>
  </r>
  <r>
    <x v="667"/>
    <x v="558"/>
    <x v="20"/>
    <x v="0"/>
    <x v="3"/>
    <s v="Avery Non-Stick Binders"/>
    <n v="3.59"/>
    <n v="1"/>
    <n v="1.1200000000000001"/>
    <x v="3"/>
    <x v="2"/>
  </r>
  <r>
    <x v="667"/>
    <x v="474"/>
    <x v="4"/>
    <x v="1"/>
    <x v="8"/>
    <s v="Regeneration Desk Collection"/>
    <n v="7.04"/>
    <n v="4"/>
    <n v="3.1"/>
    <x v="3"/>
    <x v="2"/>
  </r>
  <r>
    <x v="667"/>
    <x v="168"/>
    <x v="21"/>
    <x v="2"/>
    <x v="6"/>
    <s v="Cyber Acoustics AC-202b Speech Recognition Stereo Headset"/>
    <n v="12.99"/>
    <n v="1"/>
    <n v="0.26"/>
    <x v="3"/>
    <x v="2"/>
  </r>
  <r>
    <x v="668"/>
    <x v="561"/>
    <x v="21"/>
    <x v="1"/>
    <x v="5"/>
    <s v="Global Executive Mid-Back Manager's Chair"/>
    <n v="1454.9"/>
    <n v="5"/>
    <n v="378.27"/>
    <x v="3"/>
    <x v="2"/>
  </r>
  <r>
    <x v="669"/>
    <x v="246"/>
    <x v="2"/>
    <x v="0"/>
    <x v="3"/>
    <s v="GBC Velobind Prepunched Cover Sets, Regency Series"/>
    <n v="99.85"/>
    <n v="9"/>
    <n v="-83.21"/>
    <x v="3"/>
    <x v="2"/>
  </r>
  <r>
    <x v="669"/>
    <x v="368"/>
    <x v="18"/>
    <x v="1"/>
    <x v="8"/>
    <s v="Seth Thomas 13 1/2&quot; Wall Clock"/>
    <n v="71.12"/>
    <n v="4"/>
    <n v="22.05"/>
    <x v="3"/>
    <x v="2"/>
  </r>
  <r>
    <x v="669"/>
    <x v="368"/>
    <x v="18"/>
    <x v="2"/>
    <x v="6"/>
    <s v="Plantronics Voyager Pro HD - Bluetooth Headset"/>
    <n v="259.95999999999998"/>
    <n v="4"/>
    <n v="124.78"/>
    <x v="3"/>
    <x v="2"/>
  </r>
  <r>
    <x v="669"/>
    <x v="50"/>
    <x v="0"/>
    <x v="0"/>
    <x v="0"/>
    <s v="Xerox 1962"/>
    <n v="10.27"/>
    <n v="3"/>
    <n v="3.21"/>
    <x v="3"/>
    <x v="2"/>
  </r>
  <r>
    <x v="670"/>
    <x v="5"/>
    <x v="6"/>
    <x v="2"/>
    <x v="6"/>
    <s v="Anker Astro 15000mAh USB Portable Charger"/>
    <n v="149.97"/>
    <n v="3"/>
    <n v="6"/>
    <x v="3"/>
    <x v="2"/>
  </r>
  <r>
    <x v="670"/>
    <x v="5"/>
    <x v="6"/>
    <x v="0"/>
    <x v="0"/>
    <s v="Wirebound Message Books, Four 2 3/4&quot; x 5&quot; Forms per Page, 600 Sets per Book"/>
    <n v="27.81"/>
    <n v="3"/>
    <n v="13.07"/>
    <x v="3"/>
    <x v="2"/>
  </r>
  <r>
    <x v="670"/>
    <x v="216"/>
    <x v="20"/>
    <x v="0"/>
    <x v="3"/>
    <s v="Ibico Ibimaster 300 Manual Binding System"/>
    <n v="588.78"/>
    <n v="2"/>
    <n v="184"/>
    <x v="3"/>
    <x v="2"/>
  </r>
  <r>
    <x v="670"/>
    <x v="288"/>
    <x v="20"/>
    <x v="1"/>
    <x v="8"/>
    <s v="Deflect-o EconoMat Studded, No Bevel Mat for Low Pile Carpeting"/>
    <n v="82.64"/>
    <n v="2"/>
    <n v="7.44"/>
    <x v="3"/>
    <x v="2"/>
  </r>
  <r>
    <x v="670"/>
    <x v="288"/>
    <x v="20"/>
    <x v="0"/>
    <x v="2"/>
    <s v="Tenex File Box, Personal Filing Tote with Lid, Black"/>
    <n v="31.02"/>
    <n v="2"/>
    <n v="8.07"/>
    <x v="3"/>
    <x v="2"/>
  </r>
  <r>
    <x v="670"/>
    <x v="288"/>
    <x v="20"/>
    <x v="2"/>
    <x v="9"/>
    <s v="Logitech Trackman Marble Mouse"/>
    <n v="89.97"/>
    <n v="3"/>
    <n v="37.79"/>
    <x v="3"/>
    <x v="2"/>
  </r>
  <r>
    <x v="671"/>
    <x v="146"/>
    <x v="0"/>
    <x v="0"/>
    <x v="2"/>
    <s v="Eldon Portable Mobile Manager"/>
    <n v="158.37"/>
    <n v="7"/>
    <n v="13.86"/>
    <x v="3"/>
    <x v="2"/>
  </r>
  <r>
    <x v="671"/>
    <x v="645"/>
    <x v="2"/>
    <x v="2"/>
    <x v="6"/>
    <s v="Clearsounds A400"/>
    <n v="118.78"/>
    <n v="3"/>
    <n v="-27.72"/>
    <x v="3"/>
    <x v="2"/>
  </r>
  <r>
    <x v="671"/>
    <x v="645"/>
    <x v="2"/>
    <x v="0"/>
    <x v="14"/>
    <s v="Premier Automatic Letter Opener"/>
    <n v="769.18"/>
    <n v="4"/>
    <n v="-163.44999999999999"/>
    <x v="3"/>
    <x v="2"/>
  </r>
  <r>
    <x v="672"/>
    <x v="139"/>
    <x v="45"/>
    <x v="2"/>
    <x v="6"/>
    <s v="Nortel Meridian M5316 Digital phone"/>
    <n v="1294.75"/>
    <n v="5"/>
    <n v="336.64"/>
    <x v="3"/>
    <x v="2"/>
  </r>
  <r>
    <x v="673"/>
    <x v="515"/>
    <x v="3"/>
    <x v="2"/>
    <x v="16"/>
    <s v="Hewlett Packard 610 Color Digital Copier / Printer"/>
    <n v="1199.98"/>
    <n v="3"/>
    <n v="374.99"/>
    <x v="3"/>
    <x v="2"/>
  </r>
  <r>
    <x v="673"/>
    <x v="112"/>
    <x v="20"/>
    <x v="1"/>
    <x v="5"/>
    <s v="Hon Deluxe Fabric Upholstered Stacking Chairs, Rounded Back"/>
    <n v="658.75"/>
    <n v="3"/>
    <n v="146.38999999999999"/>
    <x v="3"/>
    <x v="2"/>
  </r>
  <r>
    <x v="673"/>
    <x v="582"/>
    <x v="20"/>
    <x v="0"/>
    <x v="4"/>
    <s v="Newell 322"/>
    <n v="3.64"/>
    <n v="2"/>
    <n v="0.98"/>
    <x v="3"/>
    <x v="2"/>
  </r>
  <r>
    <x v="673"/>
    <x v="442"/>
    <x v="23"/>
    <x v="0"/>
    <x v="0"/>
    <s v="Xerox 1939"/>
    <n v="37.94"/>
    <n v="2"/>
    <n v="18.21"/>
    <x v="3"/>
    <x v="2"/>
  </r>
  <r>
    <x v="673"/>
    <x v="83"/>
    <x v="2"/>
    <x v="0"/>
    <x v="12"/>
    <s v="Belkin 7-Outlet SurgeMaster Home Series"/>
    <n v="33.53"/>
    <n v="3"/>
    <n v="2.5099999999999998"/>
    <x v="3"/>
    <x v="2"/>
  </r>
  <r>
    <x v="673"/>
    <x v="83"/>
    <x v="2"/>
    <x v="0"/>
    <x v="2"/>
    <s v="Eldon Jumbo ProFile Portable File Boxes Graphite/Black"/>
    <n v="36.74"/>
    <n v="3"/>
    <n v="3.67"/>
    <x v="3"/>
    <x v="2"/>
  </r>
  <r>
    <x v="674"/>
    <x v="506"/>
    <x v="20"/>
    <x v="1"/>
    <x v="11"/>
    <s v="Sauder Barrister Bookcases"/>
    <n v="388.7"/>
    <n v="6"/>
    <n v="-4.8600000000000003"/>
    <x v="3"/>
    <x v="2"/>
  </r>
  <r>
    <x v="674"/>
    <x v="506"/>
    <x v="20"/>
    <x v="0"/>
    <x v="10"/>
    <s v="#10 Gummed Flap White Envelopes, 100/Box"/>
    <n v="8.26"/>
    <n v="2"/>
    <n v="3.8"/>
    <x v="3"/>
    <x v="2"/>
  </r>
  <r>
    <x v="674"/>
    <x v="506"/>
    <x v="20"/>
    <x v="0"/>
    <x v="4"/>
    <s v="Dixon Prang Watercolor Pencils, 10-Color Set with Brush"/>
    <n v="17.04"/>
    <n v="4"/>
    <n v="6.99"/>
    <x v="3"/>
    <x v="2"/>
  </r>
  <r>
    <x v="674"/>
    <x v="506"/>
    <x v="20"/>
    <x v="0"/>
    <x v="0"/>
    <s v="Adams Phone Message Book, 200 Message Capacity, 8 1/16Â” x 11Â”"/>
    <n v="34.4"/>
    <n v="5"/>
    <n v="15.82"/>
    <x v="3"/>
    <x v="2"/>
  </r>
  <r>
    <x v="674"/>
    <x v="391"/>
    <x v="3"/>
    <x v="0"/>
    <x v="0"/>
    <s v="Xerox 1923"/>
    <n v="20.04"/>
    <n v="3"/>
    <n v="9.6199999999999992"/>
    <x v="3"/>
    <x v="2"/>
  </r>
  <r>
    <x v="674"/>
    <x v="391"/>
    <x v="3"/>
    <x v="0"/>
    <x v="2"/>
    <s v="Fellowes Neat Ideas Storage Cubes"/>
    <n v="64.959999999999994"/>
    <n v="2"/>
    <n v="2.6"/>
    <x v="3"/>
    <x v="2"/>
  </r>
  <r>
    <x v="674"/>
    <x v="391"/>
    <x v="3"/>
    <x v="0"/>
    <x v="0"/>
    <s v="Xerox 1931"/>
    <n v="12.96"/>
    <n v="2"/>
    <n v="6.22"/>
    <x v="3"/>
    <x v="2"/>
  </r>
  <r>
    <x v="674"/>
    <x v="456"/>
    <x v="0"/>
    <x v="2"/>
    <x v="9"/>
    <s v="Kensington Orbit Wireless Mobile Trackball for PC and Mac"/>
    <n v="431.93"/>
    <n v="9"/>
    <n v="64.790000000000006"/>
    <x v="3"/>
    <x v="2"/>
  </r>
  <r>
    <x v="674"/>
    <x v="456"/>
    <x v="0"/>
    <x v="1"/>
    <x v="5"/>
    <s v="Global Chrome Stack Chair"/>
    <n v="95.98"/>
    <n v="4"/>
    <n v="-4.1100000000000003"/>
    <x v="3"/>
    <x v="2"/>
  </r>
  <r>
    <x v="674"/>
    <x v="456"/>
    <x v="0"/>
    <x v="0"/>
    <x v="3"/>
    <s v="GBC DocuBind P400 Electric Binding System"/>
    <n v="1088.79"/>
    <n v="4"/>
    <n v="-1850.95"/>
    <x v="3"/>
    <x v="2"/>
  </r>
  <r>
    <x v="674"/>
    <x v="469"/>
    <x v="10"/>
    <x v="0"/>
    <x v="10"/>
    <s v="#10 Self-Seal White Envelopes"/>
    <n v="8.8699999999999992"/>
    <n v="1"/>
    <n v="3.22"/>
    <x v="3"/>
    <x v="2"/>
  </r>
  <r>
    <x v="674"/>
    <x v="469"/>
    <x v="10"/>
    <x v="0"/>
    <x v="3"/>
    <s v="Catalog Binders with Expanding Posts"/>
    <n v="121.1"/>
    <n v="6"/>
    <n v="-100.92"/>
    <x v="3"/>
    <x v="2"/>
  </r>
  <r>
    <x v="674"/>
    <x v="584"/>
    <x v="3"/>
    <x v="1"/>
    <x v="8"/>
    <s v="C-Line Magnetic Cubicle Keepers, Clear Polypropylene"/>
    <n v="24.7"/>
    <n v="5"/>
    <n v="10.37"/>
    <x v="3"/>
    <x v="2"/>
  </r>
  <r>
    <x v="674"/>
    <x v="190"/>
    <x v="4"/>
    <x v="0"/>
    <x v="10"/>
    <s v="Ampad #10 Peel &amp; Seel Holiday Envelopes"/>
    <n v="17.920000000000002"/>
    <n v="4"/>
    <n v="8.6"/>
    <x v="3"/>
    <x v="2"/>
  </r>
  <r>
    <x v="674"/>
    <x v="195"/>
    <x v="4"/>
    <x v="1"/>
    <x v="11"/>
    <s v="Hon Metal Bookcases, Black"/>
    <n v="354.9"/>
    <n v="5"/>
    <n v="88.73"/>
    <x v="3"/>
    <x v="2"/>
  </r>
  <r>
    <x v="674"/>
    <x v="79"/>
    <x v="13"/>
    <x v="0"/>
    <x v="7"/>
    <s v="Advantus Plastic Paper Clips"/>
    <n v="30"/>
    <n v="6"/>
    <n v="14.4"/>
    <x v="3"/>
    <x v="2"/>
  </r>
  <r>
    <x v="674"/>
    <x v="79"/>
    <x v="13"/>
    <x v="0"/>
    <x v="0"/>
    <s v="Xerox 1993"/>
    <n v="25.92"/>
    <n v="4"/>
    <n v="12.7"/>
    <x v="3"/>
    <x v="2"/>
  </r>
  <r>
    <x v="674"/>
    <x v="79"/>
    <x v="13"/>
    <x v="1"/>
    <x v="8"/>
    <s v="Eldon Radial Chair Mat for Low to Medium Pile Carpets"/>
    <n v="159.91999999999999"/>
    <n v="4"/>
    <n v="31.98"/>
    <x v="3"/>
    <x v="2"/>
  </r>
  <r>
    <x v="675"/>
    <x v="615"/>
    <x v="22"/>
    <x v="0"/>
    <x v="3"/>
    <s v="Acco Pressboard Covers with Storage Hooks, 14 7/8&quot; x 11&quot;, Light Blue"/>
    <n v="35.35"/>
    <n v="9"/>
    <n v="12.82"/>
    <x v="3"/>
    <x v="2"/>
  </r>
  <r>
    <x v="675"/>
    <x v="746"/>
    <x v="14"/>
    <x v="2"/>
    <x v="6"/>
    <s v="Nortel Meridian M5316 Digital phone"/>
    <n v="517.9"/>
    <n v="2"/>
    <n v="134.65"/>
    <x v="3"/>
    <x v="2"/>
  </r>
  <r>
    <x v="675"/>
    <x v="746"/>
    <x v="14"/>
    <x v="0"/>
    <x v="3"/>
    <s v="Storex Flexible Poly Binders with Double Pockets"/>
    <n v="5.28"/>
    <n v="2"/>
    <n v="2.4300000000000002"/>
    <x v="3"/>
    <x v="2"/>
  </r>
  <r>
    <x v="675"/>
    <x v="221"/>
    <x v="3"/>
    <x v="1"/>
    <x v="11"/>
    <s v="Bush Somerset Collection Bookcase"/>
    <n v="556.66999999999996"/>
    <n v="5"/>
    <n v="6.55"/>
    <x v="3"/>
    <x v="2"/>
  </r>
  <r>
    <x v="676"/>
    <x v="691"/>
    <x v="10"/>
    <x v="0"/>
    <x v="3"/>
    <s v="Wilson Jones Hanging Recycled Pressboard Data Binders"/>
    <n v="8.9"/>
    <n v="2"/>
    <n v="-6.53"/>
    <x v="3"/>
    <x v="2"/>
  </r>
  <r>
    <x v="676"/>
    <x v="76"/>
    <x v="3"/>
    <x v="0"/>
    <x v="0"/>
    <s v="Xerox 227"/>
    <n v="12.96"/>
    <n v="2"/>
    <n v="6.22"/>
    <x v="3"/>
    <x v="2"/>
  </r>
  <r>
    <x v="676"/>
    <x v="76"/>
    <x v="3"/>
    <x v="0"/>
    <x v="3"/>
    <s v="Wilson Jones Clip &amp; Carry Folder Binder Tool for Ring Binders, Clear"/>
    <n v="23.2"/>
    <n v="5"/>
    <n v="8.1199999999999992"/>
    <x v="3"/>
    <x v="2"/>
  </r>
  <r>
    <x v="676"/>
    <x v="542"/>
    <x v="3"/>
    <x v="0"/>
    <x v="12"/>
    <s v="3M Replacement Filter for Office Air Cleaner for 20' x 33' Room"/>
    <n v="113.76"/>
    <n v="3"/>
    <n v="44.37"/>
    <x v="3"/>
    <x v="2"/>
  </r>
  <r>
    <x v="676"/>
    <x v="542"/>
    <x v="3"/>
    <x v="0"/>
    <x v="2"/>
    <s v="Fellowes Staxonsteel Drawer Files"/>
    <n v="579.51"/>
    <n v="3"/>
    <n v="81.13"/>
    <x v="3"/>
    <x v="2"/>
  </r>
  <r>
    <x v="676"/>
    <x v="542"/>
    <x v="3"/>
    <x v="0"/>
    <x v="2"/>
    <s v="Rogers Profile Extra Capacity Storage Tub"/>
    <n v="150.66"/>
    <n v="9"/>
    <n v="6.03"/>
    <x v="3"/>
    <x v="2"/>
  </r>
  <r>
    <x v="676"/>
    <x v="542"/>
    <x v="3"/>
    <x v="0"/>
    <x v="3"/>
    <s v="GBC Prepunched Paper, 19-Hole, for Binding Systems, 24-lb"/>
    <n v="48.03"/>
    <n v="4"/>
    <n v="15.61"/>
    <x v="3"/>
    <x v="2"/>
  </r>
  <r>
    <x v="676"/>
    <x v="87"/>
    <x v="1"/>
    <x v="0"/>
    <x v="4"/>
    <s v="BIC Brite Liner Grip Highlighters, Assorted, 5/Pack"/>
    <n v="13.57"/>
    <n v="4"/>
    <n v="3.22"/>
    <x v="3"/>
    <x v="2"/>
  </r>
  <r>
    <x v="677"/>
    <x v="12"/>
    <x v="6"/>
    <x v="1"/>
    <x v="13"/>
    <s v="KI Adjustable-Height Table"/>
    <n v="343.92"/>
    <n v="4"/>
    <n v="75.66"/>
    <x v="3"/>
    <x v="2"/>
  </r>
  <r>
    <x v="677"/>
    <x v="12"/>
    <x v="6"/>
    <x v="0"/>
    <x v="0"/>
    <s v="Xerox 1945"/>
    <n v="40.99"/>
    <n v="1"/>
    <n v="20.09"/>
    <x v="3"/>
    <x v="2"/>
  </r>
  <r>
    <x v="677"/>
    <x v="12"/>
    <x v="6"/>
    <x v="0"/>
    <x v="10"/>
    <s v="Globe Weis Peel &amp; Seel First Class Envelopes"/>
    <n v="63.9"/>
    <n v="5"/>
    <n v="28.76"/>
    <x v="3"/>
    <x v="2"/>
  </r>
  <r>
    <x v="677"/>
    <x v="443"/>
    <x v="3"/>
    <x v="1"/>
    <x v="5"/>
    <s v="Hon Comfortask Task/Swivel Chairs"/>
    <n v="638.29"/>
    <n v="7"/>
    <n v="-31.91"/>
    <x v="3"/>
    <x v="2"/>
  </r>
  <r>
    <x v="677"/>
    <x v="443"/>
    <x v="3"/>
    <x v="0"/>
    <x v="3"/>
    <s v="JM Magazine Binder"/>
    <n v="13.21"/>
    <n v="1"/>
    <n v="4.62"/>
    <x v="3"/>
    <x v="2"/>
  </r>
  <r>
    <x v="677"/>
    <x v="80"/>
    <x v="3"/>
    <x v="0"/>
    <x v="0"/>
    <s v="Xerox 206"/>
    <n v="19.440000000000001"/>
    <n v="3"/>
    <n v="9.33"/>
    <x v="3"/>
    <x v="2"/>
  </r>
  <r>
    <x v="677"/>
    <x v="80"/>
    <x v="3"/>
    <x v="1"/>
    <x v="5"/>
    <s v="Global Geo Office Task Chair, Gray"/>
    <n v="194.35"/>
    <n v="3"/>
    <n v="-36.44"/>
    <x v="3"/>
    <x v="2"/>
  </r>
  <r>
    <x v="677"/>
    <x v="80"/>
    <x v="3"/>
    <x v="0"/>
    <x v="3"/>
    <s v="Aluminum Screw Posts"/>
    <n v="36.619999999999997"/>
    <n v="3"/>
    <n v="13.73"/>
    <x v="3"/>
    <x v="2"/>
  </r>
  <r>
    <x v="677"/>
    <x v="559"/>
    <x v="25"/>
    <x v="0"/>
    <x v="2"/>
    <s v="Fellowes Bankers Box Recycled Super Stor/Drawer"/>
    <n v="129.55000000000001"/>
    <n v="3"/>
    <n v="-22.67"/>
    <x v="3"/>
    <x v="2"/>
  </r>
  <r>
    <x v="677"/>
    <x v="559"/>
    <x v="25"/>
    <x v="0"/>
    <x v="2"/>
    <s v="Fellowes Bankers Box Staxonsteel Drawer File/Stacking System"/>
    <n v="51.98"/>
    <n v="1"/>
    <n v="-5.2"/>
    <x v="3"/>
    <x v="2"/>
  </r>
  <r>
    <x v="677"/>
    <x v="559"/>
    <x v="25"/>
    <x v="0"/>
    <x v="0"/>
    <s v="TOPS &quot;Important Message&quot; Pads, Canary, 4-1/4 x 5-1/2, 50 Sheets per Pad"/>
    <n v="10.27"/>
    <n v="3"/>
    <n v="3.47"/>
    <x v="3"/>
    <x v="2"/>
  </r>
  <r>
    <x v="678"/>
    <x v="530"/>
    <x v="3"/>
    <x v="0"/>
    <x v="10"/>
    <s v="Poly String Tie Envelopes"/>
    <n v="6.12"/>
    <n v="3"/>
    <n v="2.88"/>
    <x v="3"/>
    <x v="2"/>
  </r>
  <r>
    <x v="679"/>
    <x v="300"/>
    <x v="3"/>
    <x v="1"/>
    <x v="5"/>
    <s v="Bevis Steel Folding Chairs"/>
    <n v="383.8"/>
    <n v="5"/>
    <n v="38.380000000000003"/>
    <x v="3"/>
    <x v="2"/>
  </r>
  <r>
    <x v="679"/>
    <x v="388"/>
    <x v="12"/>
    <x v="1"/>
    <x v="5"/>
    <s v="Hon 4070 Series Pagoda Armless Upholstered Stacking Chairs"/>
    <n v="933.54"/>
    <n v="4"/>
    <n v="105.02"/>
    <x v="3"/>
    <x v="2"/>
  </r>
  <r>
    <x v="679"/>
    <x v="388"/>
    <x v="12"/>
    <x v="0"/>
    <x v="2"/>
    <s v="Fellowes Personal Hanging Folder Files, Navy"/>
    <n v="42.98"/>
    <n v="4"/>
    <n v="4.3"/>
    <x v="3"/>
    <x v="2"/>
  </r>
  <r>
    <x v="679"/>
    <x v="23"/>
    <x v="6"/>
    <x v="0"/>
    <x v="2"/>
    <s v="Acco Perma 4000 Stacking Storage Drawers"/>
    <n v="81.2"/>
    <n v="5"/>
    <n v="12.18"/>
    <x v="3"/>
    <x v="2"/>
  </r>
  <r>
    <x v="679"/>
    <x v="747"/>
    <x v="36"/>
    <x v="0"/>
    <x v="3"/>
    <s v="GBC ProClick Spines for 32-Hole Punch"/>
    <n v="25.06"/>
    <n v="2"/>
    <n v="11.78"/>
    <x v="3"/>
    <x v="2"/>
  </r>
  <r>
    <x v="680"/>
    <x v="237"/>
    <x v="25"/>
    <x v="0"/>
    <x v="3"/>
    <s v="GBC ProClick 150 Presentation Binding System"/>
    <n v="189.59"/>
    <n v="2"/>
    <n v="-145.35"/>
    <x v="3"/>
    <x v="2"/>
  </r>
  <r>
    <x v="680"/>
    <x v="237"/>
    <x v="25"/>
    <x v="2"/>
    <x v="9"/>
    <s v="ImationÂ Secure+ Hardware Encrypted USB 2.0Â Flash Drive; 16GB"/>
    <n v="408.74"/>
    <n v="7"/>
    <n v="76.64"/>
    <x v="3"/>
    <x v="2"/>
  </r>
  <r>
    <x v="680"/>
    <x v="237"/>
    <x v="25"/>
    <x v="2"/>
    <x v="9"/>
    <s v="ImationÂ Secure+ Hardware Encrypted USB 2.0Â Flash Drive; 16GB"/>
    <n v="291.95999999999998"/>
    <n v="5"/>
    <n v="54.74"/>
    <x v="3"/>
    <x v="2"/>
  </r>
  <r>
    <x v="680"/>
    <x v="237"/>
    <x v="25"/>
    <x v="0"/>
    <x v="2"/>
    <s v="Woodgrain Magazine Files by Perma"/>
    <n v="4.7699999999999996"/>
    <n v="2"/>
    <n v="-0.77"/>
    <x v="3"/>
    <x v="2"/>
  </r>
  <r>
    <x v="680"/>
    <x v="649"/>
    <x v="3"/>
    <x v="1"/>
    <x v="5"/>
    <s v="HON 5400 Series Task Chairs for Big and Tall"/>
    <n v="1121.57"/>
    <n v="2"/>
    <n v="0"/>
    <x v="3"/>
    <x v="2"/>
  </r>
  <r>
    <x v="680"/>
    <x v="168"/>
    <x v="0"/>
    <x v="0"/>
    <x v="4"/>
    <s v="Dixon Ticonderoga Erasable Colored Pencil Set, 12-Color"/>
    <n v="33.49"/>
    <n v="7"/>
    <n v="5.86"/>
    <x v="3"/>
    <x v="2"/>
  </r>
  <r>
    <x v="680"/>
    <x v="168"/>
    <x v="0"/>
    <x v="0"/>
    <x v="7"/>
    <s v="Ideal Clamps"/>
    <n v="8.0399999999999991"/>
    <n v="5"/>
    <n v="2.91"/>
    <x v="3"/>
    <x v="2"/>
  </r>
  <r>
    <x v="680"/>
    <x v="488"/>
    <x v="3"/>
    <x v="0"/>
    <x v="0"/>
    <s v="Xerox 1911"/>
    <n v="143.69999999999999"/>
    <n v="3"/>
    <n v="68.98"/>
    <x v="3"/>
    <x v="2"/>
  </r>
  <r>
    <x v="681"/>
    <x v="358"/>
    <x v="4"/>
    <x v="0"/>
    <x v="4"/>
    <s v="Newell 341"/>
    <n v="12.84"/>
    <n v="3"/>
    <n v="3.72"/>
    <x v="3"/>
    <x v="2"/>
  </r>
  <r>
    <x v="681"/>
    <x v="183"/>
    <x v="23"/>
    <x v="2"/>
    <x v="15"/>
    <s v="3D Systems Cube Printer, 2nd Generation, Magenta"/>
    <n v="9099.93"/>
    <n v="7"/>
    <n v="2365.98"/>
    <x v="3"/>
    <x v="2"/>
  </r>
  <r>
    <x v="681"/>
    <x v="183"/>
    <x v="23"/>
    <x v="1"/>
    <x v="8"/>
    <s v="Stacking Trays by OIC"/>
    <n v="9.9600000000000009"/>
    <n v="2"/>
    <n v="3.29"/>
    <x v="3"/>
    <x v="2"/>
  </r>
  <r>
    <x v="681"/>
    <x v="183"/>
    <x v="23"/>
    <x v="0"/>
    <x v="3"/>
    <s v="Wilson Jones Standard D-Ring Binders"/>
    <n v="25.3"/>
    <n v="5"/>
    <n v="11.89"/>
    <x v="3"/>
    <x v="2"/>
  </r>
  <r>
    <x v="681"/>
    <x v="240"/>
    <x v="22"/>
    <x v="0"/>
    <x v="14"/>
    <s v="Stiletto Hand Letter Openers"/>
    <n v="28.8"/>
    <n v="3"/>
    <n v="0.86"/>
    <x v="3"/>
    <x v="2"/>
  </r>
  <r>
    <x v="681"/>
    <x v="500"/>
    <x v="15"/>
    <x v="2"/>
    <x v="9"/>
    <s v="Memorex Froggy Flash Drive 4 GB"/>
    <n v="35.17"/>
    <n v="4"/>
    <n v="8.35"/>
    <x v="3"/>
    <x v="2"/>
  </r>
  <r>
    <x v="681"/>
    <x v="500"/>
    <x v="15"/>
    <x v="0"/>
    <x v="0"/>
    <s v="Standard Line Â“While You Were OutÂ” Hardbound Telephone Message Book"/>
    <n v="123.09"/>
    <n v="7"/>
    <n v="40"/>
    <x v="3"/>
    <x v="2"/>
  </r>
  <r>
    <x v="682"/>
    <x v="151"/>
    <x v="25"/>
    <x v="2"/>
    <x v="6"/>
    <s v="Motorola L804"/>
    <n v="36.79"/>
    <n v="1"/>
    <n v="4.1399999999999997"/>
    <x v="3"/>
    <x v="2"/>
  </r>
  <r>
    <x v="682"/>
    <x v="151"/>
    <x v="25"/>
    <x v="1"/>
    <x v="8"/>
    <s v="GE General Purpose, Extra Long Life, Showcase &amp; Floodlight Incandescent Bulbs"/>
    <n v="18.62"/>
    <n v="8"/>
    <n v="6.29"/>
    <x v="3"/>
    <x v="2"/>
  </r>
  <r>
    <x v="682"/>
    <x v="746"/>
    <x v="40"/>
    <x v="0"/>
    <x v="7"/>
    <s v="Advantus Push Pins, Aluminum Head"/>
    <n v="29.05"/>
    <n v="5"/>
    <n v="9.01"/>
    <x v="3"/>
    <x v="2"/>
  </r>
  <r>
    <x v="682"/>
    <x v="401"/>
    <x v="3"/>
    <x v="1"/>
    <x v="11"/>
    <s v="Bush Westfield Collection Bookcases, Fully Assembled"/>
    <n v="257.5"/>
    <n v="3"/>
    <n v="24.24"/>
    <x v="3"/>
    <x v="2"/>
  </r>
  <r>
    <x v="682"/>
    <x v="345"/>
    <x v="15"/>
    <x v="1"/>
    <x v="8"/>
    <s v="Ultra Door Kickplate, 8&quot;H x 34&quot;W"/>
    <n v="79.12"/>
    <n v="5"/>
    <n v="13.85"/>
    <x v="3"/>
    <x v="2"/>
  </r>
  <r>
    <x v="683"/>
    <x v="748"/>
    <x v="1"/>
    <x v="0"/>
    <x v="2"/>
    <s v="Safco Industrial Wire Shelving"/>
    <n v="230.38"/>
    <n v="3"/>
    <n v="-48.95"/>
    <x v="3"/>
    <x v="2"/>
  </r>
  <r>
    <x v="683"/>
    <x v="748"/>
    <x v="1"/>
    <x v="0"/>
    <x v="0"/>
    <s v="Adams Telephone Message Books, 5 1/4Â” x 11Â”"/>
    <n v="9.66"/>
    <n v="2"/>
    <n v="3.26"/>
    <x v="3"/>
    <x v="2"/>
  </r>
  <r>
    <x v="683"/>
    <x v="503"/>
    <x v="6"/>
    <x v="0"/>
    <x v="12"/>
    <s v="Eureka The Boss Cordless Rechargeable Stick Vac"/>
    <n v="203.92"/>
    <n v="4"/>
    <n v="55.06"/>
    <x v="3"/>
    <x v="2"/>
  </r>
  <r>
    <x v="683"/>
    <x v="503"/>
    <x v="6"/>
    <x v="2"/>
    <x v="6"/>
    <s v="SKILCRAFT Telephone Shoulder Rest, 2&quot; x 6.5&quot; x 2.5&quot;, Black"/>
    <n v="29.56"/>
    <n v="4"/>
    <n v="7.98"/>
    <x v="3"/>
    <x v="2"/>
  </r>
  <r>
    <x v="683"/>
    <x v="424"/>
    <x v="0"/>
    <x v="1"/>
    <x v="5"/>
    <s v="Global High-Back Leather Tilter, Burgundy"/>
    <n v="344.37"/>
    <n v="4"/>
    <n v="-93.47"/>
    <x v="3"/>
    <x v="2"/>
  </r>
  <r>
    <x v="683"/>
    <x v="424"/>
    <x v="0"/>
    <x v="0"/>
    <x v="2"/>
    <s v="Tennsco 16-Compartment Lockers with Coat Rack"/>
    <n v="1554.94"/>
    <n v="3"/>
    <n v="77.75"/>
    <x v="3"/>
    <x v="2"/>
  </r>
  <r>
    <x v="683"/>
    <x v="424"/>
    <x v="0"/>
    <x v="1"/>
    <x v="8"/>
    <s v="Howard Miller 16&quot; Diameter Gallery Wall Clock"/>
    <n v="127.88"/>
    <n v="5"/>
    <n v="-67.14"/>
    <x v="3"/>
    <x v="2"/>
  </r>
  <r>
    <x v="683"/>
    <x v="599"/>
    <x v="20"/>
    <x v="0"/>
    <x v="4"/>
    <s v="American Pencil"/>
    <n v="6.99"/>
    <n v="3"/>
    <n v="2.0299999999999998"/>
    <x v="3"/>
    <x v="2"/>
  </r>
  <r>
    <x v="683"/>
    <x v="599"/>
    <x v="20"/>
    <x v="0"/>
    <x v="14"/>
    <s v="Acme Design Line 8&quot; Stainless Steel Bent Scissors w/Champagne Handles, 3-1/8&quot; Cut"/>
    <n v="6.84"/>
    <n v="1"/>
    <n v="1.85"/>
    <x v="3"/>
    <x v="2"/>
  </r>
  <r>
    <x v="684"/>
    <x v="146"/>
    <x v="10"/>
    <x v="1"/>
    <x v="13"/>
    <s v="Bush Andora Conference Table, Maple/Graphite Gray Finish"/>
    <n v="205.18"/>
    <n v="2"/>
    <n v="-58.13"/>
    <x v="3"/>
    <x v="2"/>
  </r>
  <r>
    <x v="684"/>
    <x v="146"/>
    <x v="10"/>
    <x v="0"/>
    <x v="0"/>
    <s v="Xerox 189"/>
    <n v="419.4"/>
    <n v="5"/>
    <n v="146.79"/>
    <x v="3"/>
    <x v="2"/>
  </r>
  <r>
    <x v="684"/>
    <x v="117"/>
    <x v="3"/>
    <x v="2"/>
    <x v="6"/>
    <s v="PowerGen Dual USB Car Charger"/>
    <n v="39.96"/>
    <n v="5"/>
    <n v="12.99"/>
    <x v="3"/>
    <x v="2"/>
  </r>
  <r>
    <x v="684"/>
    <x v="117"/>
    <x v="3"/>
    <x v="0"/>
    <x v="4"/>
    <s v="Newell 307"/>
    <n v="5.46"/>
    <n v="3"/>
    <n v="1.53"/>
    <x v="3"/>
    <x v="2"/>
  </r>
  <r>
    <x v="684"/>
    <x v="117"/>
    <x v="3"/>
    <x v="0"/>
    <x v="4"/>
    <s v="Panasonic KP-4ABK Battery-Operated Pencil Sharpener"/>
    <n v="73.2"/>
    <n v="5"/>
    <n v="21.23"/>
    <x v="3"/>
    <x v="2"/>
  </r>
  <r>
    <x v="684"/>
    <x v="117"/>
    <x v="3"/>
    <x v="0"/>
    <x v="3"/>
    <s v="Angle-D Binders with Locking Rings, Label Holders"/>
    <n v="5.84"/>
    <n v="1"/>
    <n v="1.97"/>
    <x v="3"/>
    <x v="2"/>
  </r>
  <r>
    <x v="684"/>
    <x v="117"/>
    <x v="3"/>
    <x v="0"/>
    <x v="0"/>
    <s v="Adams Telephone Message Book W/Dividers/Space For Phone Numbers, 5 1/4&quot;X8 1/2&quot;, 200/Messages"/>
    <n v="22.72"/>
    <n v="4"/>
    <n v="10.220000000000001"/>
    <x v="3"/>
    <x v="2"/>
  </r>
  <r>
    <x v="684"/>
    <x v="117"/>
    <x v="3"/>
    <x v="0"/>
    <x v="3"/>
    <s v="Avery Binder Labels"/>
    <n v="9.34"/>
    <n v="3"/>
    <n v="3.27"/>
    <x v="3"/>
    <x v="2"/>
  </r>
  <r>
    <x v="684"/>
    <x v="111"/>
    <x v="20"/>
    <x v="2"/>
    <x v="6"/>
    <s v="Gear Head AU3700S Headset"/>
    <n v="25.98"/>
    <n v="2"/>
    <n v="0.78"/>
    <x v="3"/>
    <x v="2"/>
  </r>
  <r>
    <x v="684"/>
    <x v="111"/>
    <x v="20"/>
    <x v="0"/>
    <x v="4"/>
    <s v="BIC Brite Liner Grip Highlighters"/>
    <n v="3.28"/>
    <n v="2"/>
    <n v="1.48"/>
    <x v="3"/>
    <x v="2"/>
  </r>
  <r>
    <x v="684"/>
    <x v="111"/>
    <x v="20"/>
    <x v="0"/>
    <x v="2"/>
    <s v="Space Solutions HD Industrial Steel Shelving."/>
    <n v="459.88"/>
    <n v="4"/>
    <n v="13.8"/>
    <x v="3"/>
    <x v="2"/>
  </r>
  <r>
    <x v="684"/>
    <x v="111"/>
    <x v="20"/>
    <x v="0"/>
    <x v="14"/>
    <s v="Acme Kleen Earth Office Shears"/>
    <n v="7.76"/>
    <n v="2"/>
    <n v="2.25"/>
    <x v="3"/>
    <x v="2"/>
  </r>
  <r>
    <x v="684"/>
    <x v="111"/>
    <x v="20"/>
    <x v="0"/>
    <x v="4"/>
    <s v="Panasonic KP-380BK Classic Electric Pencil Sharpener"/>
    <n v="71.959999999999994"/>
    <n v="2"/>
    <n v="17.989999999999998"/>
    <x v="3"/>
    <x v="2"/>
  </r>
  <r>
    <x v="684"/>
    <x v="111"/>
    <x v="20"/>
    <x v="0"/>
    <x v="14"/>
    <s v="Fiskars Softgrip Scissors"/>
    <n v="54.9"/>
    <n v="5"/>
    <n v="15.37"/>
    <x v="3"/>
    <x v="2"/>
  </r>
  <r>
    <x v="684"/>
    <x v="111"/>
    <x v="20"/>
    <x v="0"/>
    <x v="3"/>
    <s v="Wilson Jones Clip &amp; Carry Folder Binder Tool for Ring Binders, Clear"/>
    <n v="9.2799999999999994"/>
    <n v="2"/>
    <n v="3.25"/>
    <x v="3"/>
    <x v="2"/>
  </r>
  <r>
    <x v="685"/>
    <x v="457"/>
    <x v="1"/>
    <x v="0"/>
    <x v="2"/>
    <s v="Fellowes Bankers Box Stor/Drawer Steel Plus"/>
    <n v="102.34"/>
    <n v="4"/>
    <n v="-12.79"/>
    <x v="3"/>
    <x v="2"/>
  </r>
  <r>
    <x v="685"/>
    <x v="457"/>
    <x v="1"/>
    <x v="0"/>
    <x v="12"/>
    <s v="Kensington 4 Outlet MasterPiece Compact Power Control Center"/>
    <n v="48.79"/>
    <n v="3"/>
    <n v="-126.86"/>
    <x v="3"/>
    <x v="2"/>
  </r>
  <r>
    <x v="685"/>
    <x v="457"/>
    <x v="1"/>
    <x v="0"/>
    <x v="3"/>
    <s v="Performers Binder/Pad Holder, Black"/>
    <n v="44.85"/>
    <n v="8"/>
    <n v="-67.27"/>
    <x v="3"/>
    <x v="2"/>
  </r>
  <r>
    <x v="685"/>
    <x v="416"/>
    <x v="22"/>
    <x v="0"/>
    <x v="3"/>
    <s v="Round Ring Binders"/>
    <n v="8.32"/>
    <n v="5"/>
    <n v="2.81"/>
    <x v="3"/>
    <x v="2"/>
  </r>
  <r>
    <x v="685"/>
    <x v="542"/>
    <x v="37"/>
    <x v="0"/>
    <x v="4"/>
    <s v="Colorific Watercolor Pencils"/>
    <n v="15.48"/>
    <n v="3"/>
    <n v="4.49"/>
    <x v="3"/>
    <x v="2"/>
  </r>
  <r>
    <x v="685"/>
    <x v="542"/>
    <x v="37"/>
    <x v="0"/>
    <x v="0"/>
    <s v="Xerox 209"/>
    <n v="51.84"/>
    <n v="8"/>
    <n v="24.88"/>
    <x v="3"/>
    <x v="2"/>
  </r>
  <r>
    <x v="686"/>
    <x v="451"/>
    <x v="12"/>
    <x v="1"/>
    <x v="8"/>
    <s v="Eldon Wave Desk Accessories"/>
    <n v="23.56"/>
    <n v="5"/>
    <n v="7.07"/>
    <x v="3"/>
    <x v="2"/>
  </r>
  <r>
    <x v="686"/>
    <x v="451"/>
    <x v="12"/>
    <x v="1"/>
    <x v="13"/>
    <s v="Bush Advantage Collection Racetrack Conference Table"/>
    <n v="1272.6300000000001"/>
    <n v="6"/>
    <n v="-814.48"/>
    <x v="3"/>
    <x v="2"/>
  </r>
  <r>
    <x v="686"/>
    <x v="451"/>
    <x v="12"/>
    <x v="0"/>
    <x v="3"/>
    <s v="Poly Designer Cover &amp; Back"/>
    <n v="28.49"/>
    <n v="5"/>
    <n v="-20.89"/>
    <x v="3"/>
    <x v="2"/>
  </r>
  <r>
    <x v="686"/>
    <x v="451"/>
    <x v="12"/>
    <x v="0"/>
    <x v="14"/>
    <s v="Premier Electric Letter Opener"/>
    <n v="185.38"/>
    <n v="2"/>
    <n v="-34.76"/>
    <x v="3"/>
    <x v="2"/>
  </r>
  <r>
    <x v="686"/>
    <x v="451"/>
    <x v="12"/>
    <x v="0"/>
    <x v="12"/>
    <s v="Fellowes Premier Superior Surge Suppressor, 10-Outlet, With Phone and Remote"/>
    <n v="78.27"/>
    <n v="2"/>
    <n v="5.87"/>
    <x v="3"/>
    <x v="2"/>
  </r>
  <r>
    <x v="686"/>
    <x v="749"/>
    <x v="24"/>
    <x v="1"/>
    <x v="8"/>
    <s v="Eldon Advantage Chair Mats for Low to Medium Pile Carpets"/>
    <n v="86.62"/>
    <n v="2"/>
    <n v="8.66"/>
    <x v="3"/>
    <x v="2"/>
  </r>
  <r>
    <x v="686"/>
    <x v="722"/>
    <x v="1"/>
    <x v="0"/>
    <x v="2"/>
    <s v="Pizazz Global Quick File"/>
    <n v="23.95"/>
    <n v="2"/>
    <n v="2.4"/>
    <x v="3"/>
    <x v="2"/>
  </r>
  <r>
    <x v="686"/>
    <x v="194"/>
    <x v="3"/>
    <x v="1"/>
    <x v="8"/>
    <s v="Ultra Door Pull Handle"/>
    <n v="31.56"/>
    <n v="3"/>
    <n v="10.41"/>
    <x v="3"/>
    <x v="2"/>
  </r>
  <r>
    <x v="686"/>
    <x v="13"/>
    <x v="20"/>
    <x v="0"/>
    <x v="4"/>
    <s v="Barrel Sharpener"/>
    <n v="32.130000000000003"/>
    <n v="9"/>
    <n v="8.35"/>
    <x v="3"/>
    <x v="2"/>
  </r>
  <r>
    <x v="686"/>
    <x v="13"/>
    <x v="20"/>
    <x v="0"/>
    <x v="4"/>
    <s v="Newell 32"/>
    <n v="2.88"/>
    <n v="1"/>
    <n v="0.81"/>
    <x v="3"/>
    <x v="2"/>
  </r>
  <r>
    <x v="687"/>
    <x v="271"/>
    <x v="3"/>
    <x v="0"/>
    <x v="3"/>
    <s v="Ibico Laser Imprintable Binding System Covers"/>
    <n v="251.52"/>
    <n v="6"/>
    <n v="81.739999999999995"/>
    <x v="3"/>
    <x v="2"/>
  </r>
  <r>
    <x v="687"/>
    <x v="271"/>
    <x v="3"/>
    <x v="2"/>
    <x v="9"/>
    <s v="Logitech Wireless Headset h800"/>
    <n v="99.99"/>
    <n v="1"/>
    <n v="35"/>
    <x v="3"/>
    <x v="2"/>
  </r>
  <r>
    <x v="687"/>
    <x v="252"/>
    <x v="25"/>
    <x v="0"/>
    <x v="0"/>
    <s v="Southworth 25% Cotton Linen-Finish Paper &amp; Envelopes"/>
    <n v="36.24"/>
    <n v="5"/>
    <n v="11.33"/>
    <x v="3"/>
    <x v="2"/>
  </r>
  <r>
    <x v="687"/>
    <x v="655"/>
    <x v="10"/>
    <x v="0"/>
    <x v="0"/>
    <s v="Embossed Ink Jet Note Cards"/>
    <n v="108.34"/>
    <n v="6"/>
    <n v="37.92"/>
    <x v="3"/>
    <x v="2"/>
  </r>
  <r>
    <x v="687"/>
    <x v="655"/>
    <x v="10"/>
    <x v="0"/>
    <x v="2"/>
    <s v="Eldon Fold 'N Roll Cart System"/>
    <n v="55.92"/>
    <n v="5"/>
    <n v="6.29"/>
    <x v="3"/>
    <x v="2"/>
  </r>
  <r>
    <x v="687"/>
    <x v="655"/>
    <x v="10"/>
    <x v="0"/>
    <x v="0"/>
    <s v="Xerox 1942"/>
    <n v="78.3"/>
    <n v="2"/>
    <n v="29.36"/>
    <x v="3"/>
    <x v="2"/>
  </r>
  <r>
    <x v="687"/>
    <x v="721"/>
    <x v="3"/>
    <x v="0"/>
    <x v="3"/>
    <s v="Recycled Pressboard Report Cover with Reinforced Top Hinge"/>
    <n v="18.09"/>
    <n v="7"/>
    <n v="6.56"/>
    <x v="3"/>
    <x v="2"/>
  </r>
  <r>
    <x v="687"/>
    <x v="721"/>
    <x v="3"/>
    <x v="0"/>
    <x v="10"/>
    <s v="Recycled Interoffice Envelopes with String and Button Closure, 10 x 13"/>
    <n v="71.97"/>
    <n v="3"/>
    <n v="35.99"/>
    <x v="3"/>
    <x v="2"/>
  </r>
  <r>
    <x v="688"/>
    <x v="683"/>
    <x v="0"/>
    <x v="2"/>
    <x v="9"/>
    <s v="Plantronics S12 Corded Telephone Headset System"/>
    <n v="258.7"/>
    <n v="3"/>
    <n v="64.67"/>
    <x v="3"/>
    <x v="2"/>
  </r>
  <r>
    <x v="688"/>
    <x v="304"/>
    <x v="3"/>
    <x v="0"/>
    <x v="3"/>
    <s v="Cardinal Holdit Business Card Pockets"/>
    <n v="3.98"/>
    <n v="1"/>
    <n v="1.39"/>
    <x v="3"/>
    <x v="2"/>
  </r>
  <r>
    <x v="688"/>
    <x v="750"/>
    <x v="26"/>
    <x v="0"/>
    <x v="0"/>
    <s v="Xerox 226"/>
    <n v="15.55"/>
    <n v="3"/>
    <n v="5.44"/>
    <x v="3"/>
    <x v="2"/>
  </r>
  <r>
    <x v="688"/>
    <x v="750"/>
    <x v="26"/>
    <x v="1"/>
    <x v="5"/>
    <s v="SAFCO Arco Folding Chair"/>
    <n v="1325.76"/>
    <n v="6"/>
    <n v="149.15"/>
    <x v="3"/>
    <x v="2"/>
  </r>
  <r>
    <x v="688"/>
    <x v="750"/>
    <x v="26"/>
    <x v="0"/>
    <x v="3"/>
    <s v="Wilson Jones Impact Binders"/>
    <n v="3.11"/>
    <n v="2"/>
    <n v="-2.1800000000000002"/>
    <x v="3"/>
    <x v="2"/>
  </r>
  <r>
    <x v="689"/>
    <x v="315"/>
    <x v="2"/>
    <x v="2"/>
    <x v="6"/>
    <s v="AT&amp;T 841000 Phone"/>
    <n v="82.8"/>
    <n v="2"/>
    <n v="-20.7"/>
    <x v="3"/>
    <x v="2"/>
  </r>
  <r>
    <x v="689"/>
    <x v="315"/>
    <x v="2"/>
    <x v="0"/>
    <x v="3"/>
    <s v="Ibico Recycled Grain-Textured Covers"/>
    <n v="20.72"/>
    <n v="2"/>
    <n v="-13.82"/>
    <x v="3"/>
    <x v="2"/>
  </r>
  <r>
    <x v="689"/>
    <x v="315"/>
    <x v="2"/>
    <x v="0"/>
    <x v="3"/>
    <s v="Wilson Jones Custom Binder Spines &amp; Labels"/>
    <n v="4.9000000000000004"/>
    <n v="3"/>
    <n v="-3.43"/>
    <x v="3"/>
    <x v="2"/>
  </r>
  <r>
    <x v="690"/>
    <x v="524"/>
    <x v="20"/>
    <x v="1"/>
    <x v="5"/>
    <s v="Office Star - Mid Back Dual function Ergonomic High Back Chair with 2-Way Adjustable Arms"/>
    <n v="434.65"/>
    <n v="3"/>
    <n v="62.78"/>
    <x v="3"/>
    <x v="2"/>
  </r>
  <r>
    <x v="691"/>
    <x v="555"/>
    <x v="0"/>
    <x v="2"/>
    <x v="6"/>
    <s v="Nortel Meridian M3904 Professional Digital phone"/>
    <n v="369.58"/>
    <n v="3"/>
    <n v="41.58"/>
    <x v="3"/>
    <x v="2"/>
  </r>
  <r>
    <x v="691"/>
    <x v="555"/>
    <x v="0"/>
    <x v="0"/>
    <x v="1"/>
    <s v="Avery 493"/>
    <n v="15.71"/>
    <n v="4"/>
    <n v="5.7"/>
    <x v="3"/>
    <x v="2"/>
  </r>
  <r>
    <x v="691"/>
    <x v="200"/>
    <x v="26"/>
    <x v="0"/>
    <x v="0"/>
    <s v="Xerox 1881"/>
    <n v="29.47"/>
    <n v="3"/>
    <n v="9.9499999999999993"/>
    <x v="3"/>
    <x v="2"/>
  </r>
  <r>
    <x v="691"/>
    <x v="731"/>
    <x v="3"/>
    <x v="1"/>
    <x v="5"/>
    <s v="Global Stack Chair without Arms, Black"/>
    <n v="41.57"/>
    <n v="2"/>
    <n v="2.6"/>
    <x v="3"/>
    <x v="2"/>
  </r>
  <r>
    <x v="691"/>
    <x v="751"/>
    <x v="1"/>
    <x v="1"/>
    <x v="8"/>
    <s v="Eldon Delta Triangular Chair Mat, 52&quot; x 58&quot;, Clear"/>
    <n v="30.34"/>
    <n v="2"/>
    <n v="-31.86"/>
    <x v="3"/>
    <x v="2"/>
  </r>
  <r>
    <x v="692"/>
    <x v="154"/>
    <x v="20"/>
    <x v="0"/>
    <x v="3"/>
    <s v="Tuff Stuff Recycled Round Ring Binders"/>
    <n v="7.71"/>
    <n v="2"/>
    <n v="2.8"/>
    <x v="3"/>
    <x v="2"/>
  </r>
  <r>
    <x v="692"/>
    <x v="151"/>
    <x v="0"/>
    <x v="1"/>
    <x v="8"/>
    <s v="Flat Face Poster Frame"/>
    <n v="22.61"/>
    <n v="3"/>
    <n v="-10.17"/>
    <x v="3"/>
    <x v="2"/>
  </r>
  <r>
    <x v="692"/>
    <x v="687"/>
    <x v="12"/>
    <x v="1"/>
    <x v="8"/>
    <s v="12-1/2 Diameter Round Wall Clock"/>
    <n v="111.89"/>
    <n v="7"/>
    <n v="22.38"/>
    <x v="3"/>
    <x v="2"/>
  </r>
  <r>
    <x v="693"/>
    <x v="221"/>
    <x v="15"/>
    <x v="0"/>
    <x v="1"/>
    <s v="Avery 499"/>
    <n v="3.98"/>
    <n v="1"/>
    <n v="1.29"/>
    <x v="4"/>
    <x v="2"/>
  </r>
  <r>
    <x v="693"/>
    <x v="221"/>
    <x v="15"/>
    <x v="1"/>
    <x v="13"/>
    <s v="Bevis 44 x 96 Conference Tables"/>
    <n v="370.62"/>
    <n v="3"/>
    <n v="-142.07"/>
    <x v="4"/>
    <x v="2"/>
  </r>
  <r>
    <x v="693"/>
    <x v="221"/>
    <x v="15"/>
    <x v="0"/>
    <x v="3"/>
    <s v="Newell 3-Hole Punched Plastic Slotted Magazine Holders for Binders"/>
    <n v="2.74"/>
    <n v="2"/>
    <n v="-2.0099999999999998"/>
    <x v="4"/>
    <x v="2"/>
  </r>
  <r>
    <x v="693"/>
    <x v="752"/>
    <x v="13"/>
    <x v="0"/>
    <x v="0"/>
    <s v="Xerox 1914"/>
    <n v="109.92"/>
    <n v="2"/>
    <n v="53.86"/>
    <x v="4"/>
    <x v="2"/>
  </r>
  <r>
    <x v="693"/>
    <x v="752"/>
    <x v="13"/>
    <x v="0"/>
    <x v="0"/>
    <s v="Xerox 1994"/>
    <n v="19.440000000000001"/>
    <n v="3"/>
    <n v="9.33"/>
    <x v="4"/>
    <x v="2"/>
  </r>
  <r>
    <x v="693"/>
    <x v="752"/>
    <x v="13"/>
    <x v="0"/>
    <x v="4"/>
    <s v="DIXON Ticonderoga Erasable Checking Pencils"/>
    <n v="11.16"/>
    <n v="2"/>
    <n v="4.3499999999999996"/>
    <x v="4"/>
    <x v="2"/>
  </r>
  <r>
    <x v="694"/>
    <x v="741"/>
    <x v="0"/>
    <x v="0"/>
    <x v="4"/>
    <s v="Panasonic KP-380BK Classic Electric Pencil Sharpener"/>
    <n v="86.35"/>
    <n v="3"/>
    <n v="5.4"/>
    <x v="4"/>
    <x v="2"/>
  </r>
  <r>
    <x v="694"/>
    <x v="204"/>
    <x v="20"/>
    <x v="0"/>
    <x v="2"/>
    <s v="Super Decoflex Portable Personal File"/>
    <n v="44.94"/>
    <n v="3"/>
    <n v="12.58"/>
    <x v="4"/>
    <x v="2"/>
  </r>
  <r>
    <x v="694"/>
    <x v="204"/>
    <x v="20"/>
    <x v="0"/>
    <x v="3"/>
    <s v="Poly Designer Cover &amp; Back"/>
    <n v="45.58"/>
    <n v="3"/>
    <n v="15.95"/>
    <x v="4"/>
    <x v="2"/>
  </r>
  <r>
    <x v="694"/>
    <x v="275"/>
    <x v="25"/>
    <x v="1"/>
    <x v="5"/>
    <s v="Global Stack Chair without Arms, Black"/>
    <n v="187.06"/>
    <n v="9"/>
    <n v="11.69"/>
    <x v="4"/>
    <x v="2"/>
  </r>
  <r>
    <x v="694"/>
    <x v="423"/>
    <x v="0"/>
    <x v="0"/>
    <x v="2"/>
    <s v="Akro Stacking Bins"/>
    <n v="18.940000000000001"/>
    <n v="3"/>
    <n v="-3.79"/>
    <x v="4"/>
    <x v="2"/>
  </r>
  <r>
    <x v="694"/>
    <x v="423"/>
    <x v="0"/>
    <x v="0"/>
    <x v="2"/>
    <s v="Sterilite Show Offs Storage Containers"/>
    <n v="12.67"/>
    <n v="3"/>
    <n v="-3.17"/>
    <x v="4"/>
    <x v="2"/>
  </r>
  <r>
    <x v="694"/>
    <x v="423"/>
    <x v="0"/>
    <x v="0"/>
    <x v="1"/>
    <s v="Avery 502"/>
    <n v="5.04"/>
    <n v="2"/>
    <n v="1.76"/>
    <x v="4"/>
    <x v="2"/>
  </r>
  <r>
    <x v="694"/>
    <x v="245"/>
    <x v="0"/>
    <x v="1"/>
    <x v="5"/>
    <s v="Office Star - Contemporary Task Swivel chair with Loop Arms, Charcoal"/>
    <n v="366.74"/>
    <n v="4"/>
    <n v="-110.02"/>
    <x v="4"/>
    <x v="2"/>
  </r>
  <r>
    <x v="694"/>
    <x v="150"/>
    <x v="20"/>
    <x v="1"/>
    <x v="8"/>
    <s v="Eldon 200 Class Desk Accessories"/>
    <n v="12.56"/>
    <n v="2"/>
    <n v="4.0199999999999996"/>
    <x v="4"/>
    <x v="2"/>
  </r>
  <r>
    <x v="694"/>
    <x v="150"/>
    <x v="20"/>
    <x v="0"/>
    <x v="3"/>
    <s v="Vinyl Sectional Post Binders"/>
    <n v="90.48"/>
    <n v="3"/>
    <n v="33.93"/>
    <x v="4"/>
    <x v="2"/>
  </r>
  <r>
    <x v="694"/>
    <x v="150"/>
    <x v="20"/>
    <x v="0"/>
    <x v="0"/>
    <s v="Southworth Parchment Paper &amp; Envelopes"/>
    <n v="13.08"/>
    <n v="2"/>
    <n v="6.02"/>
    <x v="4"/>
    <x v="2"/>
  </r>
  <r>
    <x v="694"/>
    <x v="150"/>
    <x v="20"/>
    <x v="1"/>
    <x v="8"/>
    <s v="Howard Miller 13&quot; Diameter Pewter Finish Round Wall Clock"/>
    <n v="214.7"/>
    <n v="5"/>
    <n v="83.73"/>
    <x v="4"/>
    <x v="2"/>
  </r>
  <r>
    <x v="695"/>
    <x v="710"/>
    <x v="1"/>
    <x v="0"/>
    <x v="3"/>
    <s v="Heavy-Duty E-Z-D Binders"/>
    <n v="2.1800000000000002"/>
    <n v="1"/>
    <n v="-3.6"/>
    <x v="4"/>
    <x v="2"/>
  </r>
  <r>
    <x v="695"/>
    <x v="710"/>
    <x v="1"/>
    <x v="0"/>
    <x v="4"/>
    <s v="Newell 316"/>
    <n v="27.38"/>
    <n v="7"/>
    <n v="2.74"/>
    <x v="4"/>
    <x v="2"/>
  </r>
  <r>
    <x v="695"/>
    <x v="710"/>
    <x v="1"/>
    <x v="0"/>
    <x v="12"/>
    <s v="Acco Smartsocket Color-Coded Six-Outlet AC Adapter Model Surge Protectors"/>
    <n v="26.41"/>
    <n v="3"/>
    <n v="-71.3"/>
    <x v="4"/>
    <x v="2"/>
  </r>
  <r>
    <x v="695"/>
    <x v="753"/>
    <x v="10"/>
    <x v="2"/>
    <x v="9"/>
    <s v="ImationÂ 16GB Mini TravelDrive USB 2.0Â Flash Drive"/>
    <n v="132.52000000000001"/>
    <n v="5"/>
    <n v="34.79"/>
    <x v="4"/>
    <x v="2"/>
  </r>
  <r>
    <x v="695"/>
    <x v="753"/>
    <x v="10"/>
    <x v="0"/>
    <x v="2"/>
    <s v="Tennsco Industrial Shelving"/>
    <n v="195.64"/>
    <n v="5"/>
    <n v="-44.02"/>
    <x v="4"/>
    <x v="2"/>
  </r>
  <r>
    <x v="695"/>
    <x v="753"/>
    <x v="10"/>
    <x v="1"/>
    <x v="8"/>
    <s v="Computer Room Manger, 14&quot;"/>
    <n v="51.97"/>
    <n v="2"/>
    <n v="10.39"/>
    <x v="4"/>
    <x v="2"/>
  </r>
  <r>
    <x v="695"/>
    <x v="753"/>
    <x v="10"/>
    <x v="2"/>
    <x v="9"/>
    <s v="LogitechÂ VX Revolution Cordless Laser Mouse for Notebooks (Black)"/>
    <n v="431.98"/>
    <n v="3"/>
    <n v="-75.599999999999994"/>
    <x v="4"/>
    <x v="2"/>
  </r>
  <r>
    <x v="695"/>
    <x v="753"/>
    <x v="10"/>
    <x v="2"/>
    <x v="15"/>
    <s v="Cisco 8961 IP Phone Charcoal"/>
    <n v="224.94"/>
    <n v="3"/>
    <n v="-164.95"/>
    <x v="4"/>
    <x v="2"/>
  </r>
  <r>
    <x v="695"/>
    <x v="753"/>
    <x v="10"/>
    <x v="0"/>
    <x v="1"/>
    <s v="Avery 496"/>
    <n v="6"/>
    <n v="2"/>
    <n v="2.1"/>
    <x v="4"/>
    <x v="2"/>
  </r>
  <r>
    <x v="696"/>
    <x v="11"/>
    <x v="5"/>
    <x v="0"/>
    <x v="0"/>
    <s v="Xerox 1909"/>
    <n v="79.14"/>
    <n v="3"/>
    <n v="36.4"/>
    <x v="4"/>
    <x v="2"/>
  </r>
  <r>
    <x v="696"/>
    <x v="225"/>
    <x v="15"/>
    <x v="0"/>
    <x v="0"/>
    <s v="Xerox 1965"/>
    <n v="14.35"/>
    <n v="3"/>
    <n v="5.2"/>
    <x v="4"/>
    <x v="2"/>
  </r>
  <r>
    <x v="696"/>
    <x v="429"/>
    <x v="3"/>
    <x v="0"/>
    <x v="2"/>
    <s v="Perma STOR-ALL Hanging File Box, 13 1/8&quot;W x 12 1/4&quot;D x 10 1/2&quot;H"/>
    <n v="5.98"/>
    <n v="1"/>
    <n v="1.02"/>
    <x v="4"/>
    <x v="2"/>
  </r>
  <r>
    <x v="696"/>
    <x v="429"/>
    <x v="3"/>
    <x v="2"/>
    <x v="6"/>
    <s v="Cisco Small Business SPA 502G VoIP phone"/>
    <n v="246.17"/>
    <n v="3"/>
    <n v="21.54"/>
    <x v="4"/>
    <x v="2"/>
  </r>
  <r>
    <x v="696"/>
    <x v="406"/>
    <x v="3"/>
    <x v="0"/>
    <x v="3"/>
    <s v="Computer Printout Index Tabs"/>
    <n v="6.72"/>
    <n v="5"/>
    <n v="2.35"/>
    <x v="4"/>
    <x v="2"/>
  </r>
  <r>
    <x v="696"/>
    <x v="406"/>
    <x v="3"/>
    <x v="1"/>
    <x v="13"/>
    <s v="Bevis 36 x 72 Conference Tables"/>
    <n v="298.77999999999997"/>
    <n v="3"/>
    <n v="7.47"/>
    <x v="4"/>
    <x v="2"/>
  </r>
  <r>
    <x v="696"/>
    <x v="368"/>
    <x v="15"/>
    <x v="1"/>
    <x v="8"/>
    <s v="Eldon Image Series Desk Accessories, Burgundy"/>
    <n v="16.72"/>
    <n v="5"/>
    <n v="3.34"/>
    <x v="4"/>
    <x v="2"/>
  </r>
  <r>
    <x v="696"/>
    <x v="596"/>
    <x v="3"/>
    <x v="1"/>
    <x v="13"/>
    <s v="Hon 61000 Series Interactive Training Tables"/>
    <n v="71.09"/>
    <n v="2"/>
    <n v="-1.78"/>
    <x v="4"/>
    <x v="2"/>
  </r>
  <r>
    <x v="696"/>
    <x v="754"/>
    <x v="17"/>
    <x v="1"/>
    <x v="13"/>
    <s v="Global Adaptabilities Conference Tables"/>
    <n v="1685.88"/>
    <n v="6"/>
    <n v="320.32"/>
    <x v="4"/>
    <x v="2"/>
  </r>
  <r>
    <x v="696"/>
    <x v="754"/>
    <x v="17"/>
    <x v="0"/>
    <x v="3"/>
    <s v="Avery Poly Binder Pockets"/>
    <n v="5.73"/>
    <n v="2"/>
    <n v="2"/>
    <x v="4"/>
    <x v="2"/>
  </r>
  <r>
    <x v="696"/>
    <x v="81"/>
    <x v="16"/>
    <x v="0"/>
    <x v="0"/>
    <s v="Snap-A-Way Black Print Carbonless Speed Message, No Reply Area, Duplicate"/>
    <n v="93.25"/>
    <n v="4"/>
    <n v="31.47"/>
    <x v="4"/>
    <x v="2"/>
  </r>
  <r>
    <x v="696"/>
    <x v="81"/>
    <x v="16"/>
    <x v="2"/>
    <x v="6"/>
    <s v="Avaya 4621SW VoIP phone"/>
    <n v="177.48"/>
    <n v="3"/>
    <n v="19.97"/>
    <x v="4"/>
    <x v="2"/>
  </r>
  <r>
    <x v="697"/>
    <x v="671"/>
    <x v="10"/>
    <x v="0"/>
    <x v="7"/>
    <s v="Advantus T-Pin Paper Clips"/>
    <n v="7.22"/>
    <n v="2"/>
    <n v="1.71"/>
    <x v="4"/>
    <x v="2"/>
  </r>
  <r>
    <x v="697"/>
    <x v="671"/>
    <x v="10"/>
    <x v="0"/>
    <x v="0"/>
    <s v="Xerox 1951"/>
    <n v="49.57"/>
    <n v="2"/>
    <n v="15.49"/>
    <x v="4"/>
    <x v="2"/>
  </r>
  <r>
    <x v="697"/>
    <x v="671"/>
    <x v="10"/>
    <x v="1"/>
    <x v="8"/>
    <s v="DAX Solid Wood Frames"/>
    <n v="54.71"/>
    <n v="7"/>
    <n v="11.63"/>
    <x v="4"/>
    <x v="2"/>
  </r>
  <r>
    <x v="697"/>
    <x v="721"/>
    <x v="1"/>
    <x v="0"/>
    <x v="3"/>
    <s v="Insertable Tab Post Binder Dividers"/>
    <n v="3.21"/>
    <n v="2"/>
    <n v="-5.29"/>
    <x v="4"/>
    <x v="2"/>
  </r>
  <r>
    <x v="697"/>
    <x v="721"/>
    <x v="1"/>
    <x v="2"/>
    <x v="9"/>
    <s v="Logitech Desktop MK120 Mouse and keyboard Combo"/>
    <n v="26.18"/>
    <n v="2"/>
    <n v="-3.27"/>
    <x v="4"/>
    <x v="2"/>
  </r>
  <r>
    <x v="697"/>
    <x v="671"/>
    <x v="24"/>
    <x v="0"/>
    <x v="12"/>
    <s v="Belkin 5 Outlet SurgeMaster Power Centers"/>
    <n v="54.48"/>
    <n v="1"/>
    <n v="15.25"/>
    <x v="4"/>
    <x v="2"/>
  </r>
  <r>
    <x v="697"/>
    <x v="344"/>
    <x v="3"/>
    <x v="1"/>
    <x v="8"/>
    <s v="Executive Impressions 8-1/2&quot; Career Panel/Partition Cubicle Clock"/>
    <n v="41.6"/>
    <n v="4"/>
    <n v="14.14"/>
    <x v="4"/>
    <x v="2"/>
  </r>
  <r>
    <x v="698"/>
    <x v="740"/>
    <x v="20"/>
    <x v="0"/>
    <x v="3"/>
    <s v="GBC Twin Loop Wire Binding Elements, 9/16&quot; Spine, Black"/>
    <n v="85.23"/>
    <n v="7"/>
    <n v="30.9"/>
    <x v="4"/>
    <x v="2"/>
  </r>
  <r>
    <x v="698"/>
    <x v="740"/>
    <x v="20"/>
    <x v="0"/>
    <x v="1"/>
    <s v="Alphabetical Labels for Top Tab Filing"/>
    <n v="44.4"/>
    <n v="3"/>
    <n v="22.2"/>
    <x v="4"/>
    <x v="2"/>
  </r>
  <r>
    <x v="698"/>
    <x v="740"/>
    <x v="20"/>
    <x v="1"/>
    <x v="5"/>
    <s v="Hon Mobius Operator's Chair"/>
    <n v="442.76"/>
    <n v="4"/>
    <n v="59.04"/>
    <x v="4"/>
    <x v="2"/>
  </r>
  <r>
    <x v="698"/>
    <x v="740"/>
    <x v="20"/>
    <x v="2"/>
    <x v="15"/>
    <s v="Bady BDG101FRU Card Printer"/>
    <n v="3999.95"/>
    <n v="5"/>
    <n v="1159.99"/>
    <x v="4"/>
    <x v="2"/>
  </r>
  <r>
    <x v="698"/>
    <x v="740"/>
    <x v="20"/>
    <x v="2"/>
    <x v="9"/>
    <s v="SanDisk Ultra 64 GB MicroSDHC Class 10 Memory Card"/>
    <n v="199.95"/>
    <n v="5"/>
    <n v="21.99"/>
    <x v="4"/>
    <x v="2"/>
  </r>
  <r>
    <x v="698"/>
    <x v="740"/>
    <x v="20"/>
    <x v="1"/>
    <x v="8"/>
    <s v="Staple-based wall hangings"/>
    <n v="63.68"/>
    <n v="8"/>
    <n v="28.02"/>
    <x v="4"/>
    <x v="2"/>
  </r>
  <r>
    <x v="699"/>
    <x v="169"/>
    <x v="7"/>
    <x v="1"/>
    <x v="8"/>
    <s v="Tenex 46&quot; x 60&quot; Computer Anti-Static Chairmat, Rectangular Shaped"/>
    <n v="211.96"/>
    <n v="2"/>
    <n v="42.39"/>
    <x v="4"/>
    <x v="2"/>
  </r>
  <r>
    <x v="699"/>
    <x v="68"/>
    <x v="10"/>
    <x v="0"/>
    <x v="2"/>
    <s v="Smead Adjustable Mobile File Trolley with Lockable Top"/>
    <n v="1006.06"/>
    <n v="3"/>
    <n v="88.03"/>
    <x v="4"/>
    <x v="2"/>
  </r>
  <r>
    <x v="699"/>
    <x v="68"/>
    <x v="10"/>
    <x v="0"/>
    <x v="0"/>
    <s v="Xerox 1898"/>
    <n v="10.69"/>
    <n v="2"/>
    <n v="3.74"/>
    <x v="4"/>
    <x v="2"/>
  </r>
  <r>
    <x v="699"/>
    <x v="68"/>
    <x v="10"/>
    <x v="0"/>
    <x v="0"/>
    <s v="Xerox 222"/>
    <n v="10.37"/>
    <n v="2"/>
    <n v="3.63"/>
    <x v="4"/>
    <x v="2"/>
  </r>
  <r>
    <x v="699"/>
    <x v="68"/>
    <x v="10"/>
    <x v="0"/>
    <x v="2"/>
    <s v="Hanging Personal Folder File"/>
    <n v="25.12"/>
    <n v="2"/>
    <n v="1.57"/>
    <x v="4"/>
    <x v="2"/>
  </r>
  <r>
    <x v="699"/>
    <x v="68"/>
    <x v="10"/>
    <x v="2"/>
    <x v="9"/>
    <s v="SanDisk Cruzer 64 GB USB Flash Drive"/>
    <n v="58.11"/>
    <n v="2"/>
    <n v="7.26"/>
    <x v="4"/>
    <x v="2"/>
  </r>
  <r>
    <x v="699"/>
    <x v="335"/>
    <x v="3"/>
    <x v="0"/>
    <x v="0"/>
    <s v="Xerox 1920"/>
    <n v="17.940000000000001"/>
    <n v="3"/>
    <n v="8.07"/>
    <x v="4"/>
    <x v="2"/>
  </r>
  <r>
    <x v="700"/>
    <x v="331"/>
    <x v="22"/>
    <x v="2"/>
    <x v="9"/>
    <s v="Sony Micro Vault Click 8 GB USB 2.0 Flash Drive"/>
    <n v="93.98"/>
    <n v="2"/>
    <n v="13.16"/>
    <x v="4"/>
    <x v="2"/>
  </r>
  <r>
    <x v="700"/>
    <x v="621"/>
    <x v="2"/>
    <x v="0"/>
    <x v="10"/>
    <s v="Staple envelope"/>
    <n v="9.34"/>
    <n v="1"/>
    <n v="3.5"/>
    <x v="4"/>
    <x v="2"/>
  </r>
  <r>
    <x v="700"/>
    <x v="621"/>
    <x v="2"/>
    <x v="0"/>
    <x v="4"/>
    <s v="Newell 319"/>
    <n v="79.36"/>
    <n v="5"/>
    <n v="9.92"/>
    <x v="4"/>
    <x v="2"/>
  </r>
  <r>
    <x v="700"/>
    <x v="152"/>
    <x v="20"/>
    <x v="0"/>
    <x v="4"/>
    <s v="Sanford Pocket Accent Highlighters"/>
    <n v="8"/>
    <n v="5"/>
    <n v="3.44"/>
    <x v="4"/>
    <x v="2"/>
  </r>
  <r>
    <x v="700"/>
    <x v="332"/>
    <x v="3"/>
    <x v="0"/>
    <x v="0"/>
    <s v="TOPS Money Receipt Book, Consecutively Numbered in Red,"/>
    <n v="32.04"/>
    <n v="4"/>
    <n v="14.42"/>
    <x v="4"/>
    <x v="2"/>
  </r>
  <r>
    <x v="700"/>
    <x v="2"/>
    <x v="0"/>
    <x v="2"/>
    <x v="6"/>
    <s v="I Need's 3d Hello Kitty Hybrid Silicone Case Cover for HTC One X 4g with 3d Hello Kitty Stylus Pen Green/pink"/>
    <n v="19.14"/>
    <n v="2"/>
    <n v="1.91"/>
    <x v="4"/>
    <x v="2"/>
  </r>
  <r>
    <x v="700"/>
    <x v="433"/>
    <x v="6"/>
    <x v="0"/>
    <x v="4"/>
    <s v="4009 Highlighters by Sanford"/>
    <n v="27.86"/>
    <n v="7"/>
    <n v="9.19"/>
    <x v="4"/>
    <x v="2"/>
  </r>
  <r>
    <x v="700"/>
    <x v="755"/>
    <x v="0"/>
    <x v="0"/>
    <x v="2"/>
    <s v="Hot File 7-Pocket, Floor Stand"/>
    <n v="856.66"/>
    <n v="6"/>
    <n v="107.08"/>
    <x v="4"/>
    <x v="2"/>
  </r>
  <r>
    <x v="700"/>
    <x v="755"/>
    <x v="0"/>
    <x v="0"/>
    <x v="3"/>
    <s v="Ibico Standard Transparent Covers"/>
    <n v="13.18"/>
    <n v="4"/>
    <n v="-20.440000000000001"/>
    <x v="4"/>
    <x v="2"/>
  </r>
  <r>
    <x v="700"/>
    <x v="755"/>
    <x v="0"/>
    <x v="0"/>
    <x v="12"/>
    <s v="Euro Pro Shark Stick Mini Vacuum"/>
    <n v="48.78"/>
    <n v="4"/>
    <n v="-131.72"/>
    <x v="4"/>
    <x v="2"/>
  </r>
  <r>
    <x v="700"/>
    <x v="755"/>
    <x v="0"/>
    <x v="0"/>
    <x v="0"/>
    <s v="Xerox 1911"/>
    <n v="76.64"/>
    <n v="2"/>
    <n v="26.82"/>
    <x v="4"/>
    <x v="2"/>
  </r>
  <r>
    <x v="700"/>
    <x v="755"/>
    <x v="0"/>
    <x v="0"/>
    <x v="3"/>
    <s v="GBC VeloBind Cover Sets"/>
    <n v="18.53"/>
    <n v="6"/>
    <n v="-27.79"/>
    <x v="4"/>
    <x v="2"/>
  </r>
  <r>
    <x v="701"/>
    <x v="310"/>
    <x v="22"/>
    <x v="0"/>
    <x v="0"/>
    <s v="Xerox 1965"/>
    <n v="11.96"/>
    <n v="2"/>
    <n v="5.86"/>
    <x v="4"/>
    <x v="2"/>
  </r>
  <r>
    <x v="701"/>
    <x v="431"/>
    <x v="2"/>
    <x v="2"/>
    <x v="6"/>
    <s v="ClearOne CHATAttach 160 -Â speaker phone"/>
    <n v="743.99"/>
    <n v="2"/>
    <n v="-124"/>
    <x v="4"/>
    <x v="2"/>
  </r>
  <r>
    <x v="701"/>
    <x v="344"/>
    <x v="1"/>
    <x v="0"/>
    <x v="10"/>
    <s v="Grip Seal Envelopes"/>
    <n v="7.07"/>
    <n v="2"/>
    <n v="2.39"/>
    <x v="4"/>
    <x v="2"/>
  </r>
  <r>
    <x v="702"/>
    <x v="207"/>
    <x v="3"/>
    <x v="0"/>
    <x v="0"/>
    <s v="Xerox 1920"/>
    <n v="5.98"/>
    <n v="1"/>
    <n v="2.69"/>
    <x v="4"/>
    <x v="2"/>
  </r>
  <r>
    <x v="703"/>
    <x v="422"/>
    <x v="6"/>
    <x v="0"/>
    <x v="4"/>
    <s v="Rogers Handheld Barrel Pencil Sharpener"/>
    <n v="10.96"/>
    <n v="4"/>
    <n v="2.96"/>
    <x v="4"/>
    <x v="2"/>
  </r>
  <r>
    <x v="703"/>
    <x v="76"/>
    <x v="2"/>
    <x v="0"/>
    <x v="2"/>
    <s v="Belkin 19&quot; Vented Equipment Shelf, Black"/>
    <n v="82.37"/>
    <n v="2"/>
    <n v="-19.559999999999999"/>
    <x v="4"/>
    <x v="2"/>
  </r>
  <r>
    <x v="703"/>
    <x v="747"/>
    <x v="22"/>
    <x v="0"/>
    <x v="10"/>
    <s v="Manila Recycled Extra-Heavyweight Clasp Envelopes, 6&quot; x 9&quot;"/>
    <n v="54.9"/>
    <n v="5"/>
    <n v="26.9"/>
    <x v="4"/>
    <x v="2"/>
  </r>
  <r>
    <x v="703"/>
    <x v="312"/>
    <x v="20"/>
    <x v="1"/>
    <x v="8"/>
    <s v="OIC Stacking Trays"/>
    <n v="10.02"/>
    <n v="3"/>
    <n v="4.41"/>
    <x v="4"/>
    <x v="2"/>
  </r>
  <r>
    <x v="703"/>
    <x v="312"/>
    <x v="20"/>
    <x v="2"/>
    <x v="6"/>
    <s v="Jawbone JAMBOX Wireless Bluetooth Speaker"/>
    <n v="631.96"/>
    <n v="4"/>
    <n v="303.33999999999997"/>
    <x v="4"/>
    <x v="2"/>
  </r>
  <r>
    <x v="703"/>
    <x v="98"/>
    <x v="3"/>
    <x v="2"/>
    <x v="9"/>
    <s v="Memorex Mini Travel Drive 32 GB USB 2.0 Flash Drive"/>
    <n v="120"/>
    <n v="6"/>
    <n v="46.8"/>
    <x v="4"/>
    <x v="2"/>
  </r>
  <r>
    <x v="703"/>
    <x v="98"/>
    <x v="3"/>
    <x v="0"/>
    <x v="12"/>
    <s v="Staple holder"/>
    <n v="8.67"/>
    <n v="1"/>
    <n v="2.34"/>
    <x v="4"/>
    <x v="2"/>
  </r>
  <r>
    <x v="704"/>
    <x v="564"/>
    <x v="10"/>
    <x v="1"/>
    <x v="8"/>
    <s v="GE 48&quot; Fluorescent Tube, Cool White Energy Saver, 34 Watts, 30/Box"/>
    <n v="79.38"/>
    <n v="1"/>
    <n v="29.77"/>
    <x v="4"/>
    <x v="2"/>
  </r>
  <r>
    <x v="704"/>
    <x v="521"/>
    <x v="16"/>
    <x v="0"/>
    <x v="3"/>
    <s v="GBC DocuBind P50 Personal Binding Machine"/>
    <n v="57.58"/>
    <n v="3"/>
    <n v="-44.15"/>
    <x v="4"/>
    <x v="2"/>
  </r>
  <r>
    <x v="704"/>
    <x v="521"/>
    <x v="16"/>
    <x v="0"/>
    <x v="0"/>
    <s v="Xerox 23"/>
    <n v="31.1"/>
    <n v="6"/>
    <n v="10.89"/>
    <x v="4"/>
    <x v="2"/>
  </r>
  <r>
    <x v="704"/>
    <x v="521"/>
    <x v="16"/>
    <x v="1"/>
    <x v="8"/>
    <s v="DAX Copper Panel Document Frame, 5 x 7 Size"/>
    <n v="30.19"/>
    <n v="3"/>
    <n v="8.3000000000000007"/>
    <x v="4"/>
    <x v="2"/>
  </r>
  <r>
    <x v="704"/>
    <x v="521"/>
    <x v="16"/>
    <x v="2"/>
    <x v="6"/>
    <s v="LF Elite 3D Dazzle Designer Hard Case Cover, Lf Stylus Pen and Wiper For Apple Iphone 5c Mini Lite"/>
    <n v="43.6"/>
    <n v="5"/>
    <n v="4.3600000000000003"/>
    <x v="4"/>
    <x v="2"/>
  </r>
  <r>
    <x v="704"/>
    <x v="521"/>
    <x v="16"/>
    <x v="0"/>
    <x v="4"/>
    <s v="Dixon Ticonderoga Pencils"/>
    <n v="4.7699999999999996"/>
    <n v="2"/>
    <n v="0.42"/>
    <x v="4"/>
    <x v="2"/>
  </r>
  <r>
    <x v="704"/>
    <x v="521"/>
    <x v="16"/>
    <x v="0"/>
    <x v="3"/>
    <s v="Wilson Jones International Size A4 Ring Binders"/>
    <n v="10.38"/>
    <n v="2"/>
    <n v="-7.61"/>
    <x v="4"/>
    <x v="2"/>
  </r>
  <r>
    <x v="704"/>
    <x v="521"/>
    <x v="16"/>
    <x v="0"/>
    <x v="3"/>
    <s v="Avery Heavy-Duty EZD  Binder With Locking Rings"/>
    <n v="13.39"/>
    <n v="8"/>
    <n v="-9.82"/>
    <x v="4"/>
    <x v="2"/>
  </r>
  <r>
    <x v="704"/>
    <x v="495"/>
    <x v="12"/>
    <x v="2"/>
    <x v="9"/>
    <s v="ImationÂ 16GB Mini TravelDrive USB 2.0Â Flash Drive"/>
    <n v="185.53"/>
    <n v="7"/>
    <n v="48.7"/>
    <x v="4"/>
    <x v="2"/>
  </r>
  <r>
    <x v="705"/>
    <x v="188"/>
    <x v="29"/>
    <x v="0"/>
    <x v="3"/>
    <s v="GBC DocuBind P50 Personal Binding Machine"/>
    <n v="511.84"/>
    <n v="8"/>
    <n v="240.56"/>
    <x v="4"/>
    <x v="2"/>
  </r>
  <r>
    <x v="705"/>
    <x v="188"/>
    <x v="29"/>
    <x v="0"/>
    <x v="4"/>
    <s v="Boston KS Multi-Size Manual Pencil Sharpener"/>
    <n v="91.96"/>
    <n v="4"/>
    <n v="25.75"/>
    <x v="4"/>
    <x v="2"/>
  </r>
  <r>
    <x v="705"/>
    <x v="188"/>
    <x v="29"/>
    <x v="0"/>
    <x v="4"/>
    <s v="Newell 344"/>
    <n v="8.34"/>
    <n v="3"/>
    <n v="2.17"/>
    <x v="4"/>
    <x v="2"/>
  </r>
  <r>
    <x v="705"/>
    <x v="426"/>
    <x v="20"/>
    <x v="0"/>
    <x v="3"/>
    <s v="Binder Posts"/>
    <n v="13.78"/>
    <n v="3"/>
    <n v="4.4800000000000004"/>
    <x v="4"/>
    <x v="2"/>
  </r>
  <r>
    <x v="705"/>
    <x v="0"/>
    <x v="16"/>
    <x v="0"/>
    <x v="3"/>
    <s v="GBC Instant Report Kit"/>
    <n v="7.76"/>
    <n v="4"/>
    <n v="-5.18"/>
    <x v="4"/>
    <x v="2"/>
  </r>
  <r>
    <x v="705"/>
    <x v="46"/>
    <x v="10"/>
    <x v="0"/>
    <x v="0"/>
    <s v="TOPS Voice Message Log Book, Flash Format"/>
    <n v="15.23"/>
    <n v="4"/>
    <n v="5.52"/>
    <x v="4"/>
    <x v="2"/>
  </r>
  <r>
    <x v="706"/>
    <x v="728"/>
    <x v="37"/>
    <x v="0"/>
    <x v="2"/>
    <s v="SAFCO Commercial Wire Shelving, Black"/>
    <n v="552.55999999999995"/>
    <n v="4"/>
    <n v="0"/>
    <x v="4"/>
    <x v="2"/>
  </r>
  <r>
    <x v="706"/>
    <x v="445"/>
    <x v="3"/>
    <x v="0"/>
    <x v="0"/>
    <s v="Xerox 196"/>
    <n v="17.34"/>
    <n v="3"/>
    <n v="8.5"/>
    <x v="4"/>
    <x v="2"/>
  </r>
  <r>
    <x v="706"/>
    <x v="42"/>
    <x v="3"/>
    <x v="1"/>
    <x v="8"/>
    <s v="Tenex Carpeted, Granite-Look or Clear Contemporary Contour Shape Chair Mats"/>
    <n v="282.83999999999997"/>
    <n v="4"/>
    <n v="19.8"/>
    <x v="4"/>
    <x v="2"/>
  </r>
  <r>
    <x v="706"/>
    <x v="42"/>
    <x v="3"/>
    <x v="0"/>
    <x v="1"/>
    <s v="Avery 481"/>
    <n v="27.72"/>
    <n v="9"/>
    <n v="13.31"/>
    <x v="4"/>
    <x v="2"/>
  </r>
  <r>
    <x v="707"/>
    <x v="132"/>
    <x v="16"/>
    <x v="0"/>
    <x v="3"/>
    <s v="Pressboard Hanging Data Binders for Unburst Sheets"/>
    <n v="2.95"/>
    <n v="2"/>
    <n v="-2.16"/>
    <x v="4"/>
    <x v="2"/>
  </r>
  <r>
    <x v="707"/>
    <x v="132"/>
    <x v="16"/>
    <x v="0"/>
    <x v="3"/>
    <s v="GBC Prepunched Paper, 19-Hole, for Binding Systems, 24-lb"/>
    <n v="27.02"/>
    <n v="6"/>
    <n v="-21.61"/>
    <x v="4"/>
    <x v="2"/>
  </r>
  <r>
    <x v="707"/>
    <x v="316"/>
    <x v="37"/>
    <x v="0"/>
    <x v="14"/>
    <s v="Acme Forged Steel Scissors with Black Enamel Handles"/>
    <n v="65.17"/>
    <n v="7"/>
    <n v="18.899999999999999"/>
    <x v="4"/>
    <x v="2"/>
  </r>
  <r>
    <x v="707"/>
    <x v="316"/>
    <x v="37"/>
    <x v="0"/>
    <x v="1"/>
    <s v="Avery 519"/>
    <n v="14.62"/>
    <n v="2"/>
    <n v="6.87"/>
    <x v="4"/>
    <x v="2"/>
  </r>
  <r>
    <x v="707"/>
    <x v="316"/>
    <x v="37"/>
    <x v="1"/>
    <x v="8"/>
    <s v="Eldon Advantage Chair Mats for Low to Medium Pile Carpets"/>
    <n v="173.24"/>
    <n v="4"/>
    <n v="17.32"/>
    <x v="4"/>
    <x v="2"/>
  </r>
  <r>
    <x v="707"/>
    <x v="399"/>
    <x v="1"/>
    <x v="0"/>
    <x v="3"/>
    <s v="Acco Recycled 2&quot; Capacity Laser Printer Hanging Data Binders"/>
    <n v="2.89"/>
    <n v="1"/>
    <n v="-4.7699999999999996"/>
    <x v="4"/>
    <x v="2"/>
  </r>
  <r>
    <x v="707"/>
    <x v="399"/>
    <x v="1"/>
    <x v="0"/>
    <x v="7"/>
    <s v="Acco Hot Clips Clips to Go"/>
    <n v="7.9"/>
    <n v="3"/>
    <n v="2.4700000000000002"/>
    <x v="4"/>
    <x v="2"/>
  </r>
  <r>
    <x v="707"/>
    <x v="399"/>
    <x v="1"/>
    <x v="1"/>
    <x v="8"/>
    <s v="Flat Face Poster Frame"/>
    <n v="22.61"/>
    <n v="3"/>
    <n v="-10.17"/>
    <x v="4"/>
    <x v="2"/>
  </r>
  <r>
    <x v="707"/>
    <x v="399"/>
    <x v="1"/>
    <x v="0"/>
    <x v="0"/>
    <s v="Wirebound Message Books, Four 2 3/4 x 5 Forms per Page, 200 Sets per Book"/>
    <n v="30.53"/>
    <n v="8"/>
    <n v="9.5399999999999991"/>
    <x v="4"/>
    <x v="2"/>
  </r>
  <r>
    <x v="708"/>
    <x v="34"/>
    <x v="3"/>
    <x v="0"/>
    <x v="2"/>
    <s v="Home/Office Personal File Carts"/>
    <n v="104.28"/>
    <n v="3"/>
    <n v="26.07"/>
    <x v="4"/>
    <x v="2"/>
  </r>
  <r>
    <x v="708"/>
    <x v="34"/>
    <x v="3"/>
    <x v="0"/>
    <x v="0"/>
    <s v="Universal Premium White Copier/Laser Paper (20Lb. and 87 Bright)"/>
    <n v="17.940000000000001"/>
    <n v="3"/>
    <n v="8.7899999999999991"/>
    <x v="4"/>
    <x v="2"/>
  </r>
  <r>
    <x v="709"/>
    <x v="224"/>
    <x v="6"/>
    <x v="1"/>
    <x v="5"/>
    <s v="Hon 4070 Series Pagoda Round Back Stacking Chairs"/>
    <n v="641.96"/>
    <n v="2"/>
    <n v="179.75"/>
    <x v="4"/>
    <x v="2"/>
  </r>
  <r>
    <x v="709"/>
    <x v="84"/>
    <x v="20"/>
    <x v="0"/>
    <x v="12"/>
    <s v="Belkin Premiere Surge Master II 8-outlet surge protector"/>
    <n v="242.9"/>
    <n v="5"/>
    <n v="70.44"/>
    <x v="4"/>
    <x v="2"/>
  </r>
  <r>
    <x v="709"/>
    <x v="84"/>
    <x v="20"/>
    <x v="0"/>
    <x v="2"/>
    <s v="Safco Industrial Wire Shelving System"/>
    <n v="454.9"/>
    <n v="5"/>
    <n v="0"/>
    <x v="4"/>
    <x v="2"/>
  </r>
  <r>
    <x v="709"/>
    <x v="84"/>
    <x v="20"/>
    <x v="1"/>
    <x v="8"/>
    <s v="Nu-Dell Float Frame 11 x 14 1/2"/>
    <n v="35.92"/>
    <n v="4"/>
    <n v="15.09"/>
    <x v="4"/>
    <x v="2"/>
  </r>
  <r>
    <x v="709"/>
    <x v="84"/>
    <x v="20"/>
    <x v="1"/>
    <x v="8"/>
    <s v="DAX Value U-Channel Document Frames, Easel Back"/>
    <n v="39.76"/>
    <n v="8"/>
    <n v="12.33"/>
    <x v="4"/>
    <x v="2"/>
  </r>
  <r>
    <x v="709"/>
    <x v="84"/>
    <x v="20"/>
    <x v="0"/>
    <x v="3"/>
    <s v="Recycled Easel Ring Binders"/>
    <n v="47.74"/>
    <n v="4"/>
    <n v="14.92"/>
    <x v="4"/>
    <x v="2"/>
  </r>
  <r>
    <x v="709"/>
    <x v="478"/>
    <x v="3"/>
    <x v="0"/>
    <x v="3"/>
    <s v="GBC Personal VeloBind Strips"/>
    <n v="9.58"/>
    <n v="1"/>
    <n v="3.35"/>
    <x v="4"/>
    <x v="2"/>
  </r>
  <r>
    <x v="709"/>
    <x v="132"/>
    <x v="18"/>
    <x v="0"/>
    <x v="4"/>
    <s v="Newell 341"/>
    <n v="21.4"/>
    <n v="5"/>
    <n v="6.21"/>
    <x v="4"/>
    <x v="2"/>
  </r>
  <r>
    <x v="709"/>
    <x v="123"/>
    <x v="3"/>
    <x v="0"/>
    <x v="12"/>
    <s v="Staple holder"/>
    <n v="87.84"/>
    <n v="8"/>
    <n v="23.72"/>
    <x v="4"/>
    <x v="2"/>
  </r>
  <r>
    <x v="710"/>
    <x v="81"/>
    <x v="3"/>
    <x v="1"/>
    <x v="8"/>
    <s v="Luxo Professional Fluorescent Magnifier Lamp with Clamp-Mount Base"/>
    <n v="1049.2"/>
    <n v="5"/>
    <n v="272.79000000000002"/>
    <x v="4"/>
    <x v="2"/>
  </r>
  <r>
    <x v="710"/>
    <x v="81"/>
    <x v="3"/>
    <x v="0"/>
    <x v="3"/>
    <s v="Wilson Jones Turn Tabs Binder Tool for Ring Binders"/>
    <n v="15.42"/>
    <n v="4"/>
    <n v="5.01"/>
    <x v="4"/>
    <x v="2"/>
  </r>
  <r>
    <x v="710"/>
    <x v="519"/>
    <x v="25"/>
    <x v="2"/>
    <x v="6"/>
    <s v="Cisco Unified IP Phone 7945G VoIP phone"/>
    <n v="1363.96"/>
    <n v="5"/>
    <n v="85.25"/>
    <x v="4"/>
    <x v="2"/>
  </r>
  <r>
    <x v="710"/>
    <x v="622"/>
    <x v="16"/>
    <x v="0"/>
    <x v="3"/>
    <s v="Avery Non-Stick Binders"/>
    <n v="2.69"/>
    <n v="2"/>
    <n v="-2.25"/>
    <x v="4"/>
    <x v="2"/>
  </r>
  <r>
    <x v="710"/>
    <x v="469"/>
    <x v="26"/>
    <x v="0"/>
    <x v="3"/>
    <s v="GBC Durable Plastic Covers"/>
    <n v="40.64"/>
    <n v="7"/>
    <n v="-32.51"/>
    <x v="4"/>
    <x v="2"/>
  </r>
  <r>
    <x v="711"/>
    <x v="564"/>
    <x v="3"/>
    <x v="2"/>
    <x v="6"/>
    <s v="Motorola HK250 Universal Bluetooth Headset"/>
    <n v="55.18"/>
    <n v="3"/>
    <n v="-12.41"/>
    <x v="4"/>
    <x v="2"/>
  </r>
  <r>
    <x v="711"/>
    <x v="564"/>
    <x v="3"/>
    <x v="2"/>
    <x v="9"/>
    <s v="ImationÂ 16GB Mini TravelDrive USB 2.0Â Flash Drive"/>
    <n v="66.260000000000005"/>
    <n v="2"/>
    <n v="27.17"/>
    <x v="4"/>
    <x v="2"/>
  </r>
  <r>
    <x v="711"/>
    <x v="49"/>
    <x v="17"/>
    <x v="2"/>
    <x v="15"/>
    <s v="Panasonic KX MB2061 Multifunction Printer"/>
    <n v="2396.4"/>
    <n v="10"/>
    <n v="179.73"/>
    <x v="4"/>
    <x v="2"/>
  </r>
  <r>
    <x v="711"/>
    <x v="85"/>
    <x v="43"/>
    <x v="0"/>
    <x v="0"/>
    <s v="Easy-staple paper"/>
    <n v="111.96"/>
    <n v="2"/>
    <n v="54.86"/>
    <x v="4"/>
    <x v="2"/>
  </r>
  <r>
    <x v="711"/>
    <x v="756"/>
    <x v="0"/>
    <x v="0"/>
    <x v="3"/>
    <s v="Pressboard Covers with Storage Hooks, 9 1/2&quot; x 11&quot;, Light Blue"/>
    <n v="1.96"/>
    <n v="2"/>
    <n v="-3.24"/>
    <x v="4"/>
    <x v="2"/>
  </r>
  <r>
    <x v="711"/>
    <x v="756"/>
    <x v="0"/>
    <x v="0"/>
    <x v="0"/>
    <s v="Southworth 100% Cotton The Best Paper"/>
    <n v="82.66"/>
    <n v="9"/>
    <n v="31"/>
    <x v="4"/>
    <x v="2"/>
  </r>
  <r>
    <x v="711"/>
    <x v="562"/>
    <x v="1"/>
    <x v="0"/>
    <x v="3"/>
    <s v="Cardinal HOLDit! Binder Insert Strips,Extra Strips"/>
    <n v="3.8"/>
    <n v="3"/>
    <n v="-5.89"/>
    <x v="4"/>
    <x v="2"/>
  </r>
  <r>
    <x v="712"/>
    <x v="721"/>
    <x v="23"/>
    <x v="2"/>
    <x v="6"/>
    <s v="AT&amp;T 841000 Phone"/>
    <n v="345"/>
    <n v="5"/>
    <n v="86.25"/>
    <x v="4"/>
    <x v="2"/>
  </r>
  <r>
    <x v="712"/>
    <x v="721"/>
    <x v="23"/>
    <x v="1"/>
    <x v="13"/>
    <s v="Bevis 36 x 72 Conference Tables"/>
    <n v="174.29"/>
    <n v="2"/>
    <n v="-19.920000000000002"/>
    <x v="4"/>
    <x v="2"/>
  </r>
  <r>
    <x v="712"/>
    <x v="721"/>
    <x v="23"/>
    <x v="0"/>
    <x v="12"/>
    <s v="Eureka Sanitaire  Commercial Upright"/>
    <n v="662.84"/>
    <n v="4"/>
    <n v="172.34"/>
    <x v="4"/>
    <x v="2"/>
  </r>
  <r>
    <x v="712"/>
    <x v="721"/>
    <x v="23"/>
    <x v="2"/>
    <x v="9"/>
    <s v="SanDisk Cruzer 32 GB USB Flash Drive"/>
    <n v="95.1"/>
    <n v="5"/>
    <n v="30.43"/>
    <x v="4"/>
    <x v="2"/>
  </r>
  <r>
    <x v="712"/>
    <x v="721"/>
    <x v="23"/>
    <x v="0"/>
    <x v="10"/>
    <s v="Ampad #10 Peel &amp; Seel Holiday Envelopes"/>
    <n v="26.88"/>
    <n v="6"/>
    <n v="12.9"/>
    <x v="4"/>
    <x v="2"/>
  </r>
  <r>
    <x v="712"/>
    <x v="721"/>
    <x v="23"/>
    <x v="2"/>
    <x v="6"/>
    <s v="Digium D40 VoIP phone"/>
    <n v="257.98"/>
    <n v="2"/>
    <n v="74.81"/>
    <x v="4"/>
    <x v="2"/>
  </r>
  <r>
    <x v="712"/>
    <x v="467"/>
    <x v="4"/>
    <x v="0"/>
    <x v="1"/>
    <s v="Avery 493"/>
    <n v="14.73"/>
    <n v="3"/>
    <n v="7.22"/>
    <x v="4"/>
    <x v="2"/>
  </r>
  <r>
    <x v="712"/>
    <x v="458"/>
    <x v="3"/>
    <x v="2"/>
    <x v="6"/>
    <s v="Nortel Business Series Terminal T7208 Digital phone"/>
    <n v="222.38"/>
    <n v="2"/>
    <n v="22.24"/>
    <x v="4"/>
    <x v="2"/>
  </r>
  <r>
    <x v="713"/>
    <x v="437"/>
    <x v="3"/>
    <x v="1"/>
    <x v="8"/>
    <s v="Eldon Image Series Desk Accessories, Ebony"/>
    <n v="37.049999999999997"/>
    <n v="3"/>
    <n v="16.3"/>
    <x v="4"/>
    <x v="2"/>
  </r>
  <r>
    <x v="713"/>
    <x v="318"/>
    <x v="1"/>
    <x v="2"/>
    <x v="6"/>
    <s v="Mitel MiVoice 5330e IP Phone"/>
    <n v="1979.93"/>
    <n v="9"/>
    <n v="148.49"/>
    <x v="4"/>
    <x v="2"/>
  </r>
  <r>
    <x v="713"/>
    <x v="64"/>
    <x v="33"/>
    <x v="0"/>
    <x v="0"/>
    <s v="Xerox 1949"/>
    <n v="4.9800000000000004"/>
    <n v="1"/>
    <n v="2.44"/>
    <x v="4"/>
    <x v="2"/>
  </r>
  <r>
    <x v="713"/>
    <x v="757"/>
    <x v="2"/>
    <x v="2"/>
    <x v="16"/>
    <s v="Canon imageCLASS 2200 Advanced Copier"/>
    <n v="8399.98"/>
    <n v="4"/>
    <n v="1120"/>
    <x v="4"/>
    <x v="2"/>
  </r>
  <r>
    <x v="713"/>
    <x v="757"/>
    <x v="2"/>
    <x v="0"/>
    <x v="3"/>
    <s v="Avery Legal 4-Ring Binder"/>
    <n v="6.29"/>
    <n v="1"/>
    <n v="-4.2"/>
    <x v="4"/>
    <x v="2"/>
  </r>
  <r>
    <x v="713"/>
    <x v="757"/>
    <x v="2"/>
    <x v="0"/>
    <x v="0"/>
    <s v="Xerox 224"/>
    <n v="10.37"/>
    <n v="2"/>
    <n v="3.63"/>
    <x v="4"/>
    <x v="2"/>
  </r>
  <r>
    <x v="713"/>
    <x v="757"/>
    <x v="2"/>
    <x v="2"/>
    <x v="6"/>
    <s v="Avaya 5410 Digital phone"/>
    <n v="122.38"/>
    <n v="3"/>
    <n v="-24.48"/>
    <x v="4"/>
    <x v="2"/>
  </r>
  <r>
    <x v="714"/>
    <x v="469"/>
    <x v="6"/>
    <x v="0"/>
    <x v="14"/>
    <s v="Acme Hot Forged Carbon Steel Scissors with Nickel-Plated Handles, 3 7/8&quot; Cut, 8&quot;L"/>
    <n v="69.5"/>
    <n v="5"/>
    <n v="20.16"/>
    <x v="4"/>
    <x v="2"/>
  </r>
  <r>
    <x v="714"/>
    <x v="469"/>
    <x v="6"/>
    <x v="0"/>
    <x v="0"/>
    <s v="Xerox 1911"/>
    <n v="191.6"/>
    <n v="4"/>
    <n v="91.97"/>
    <x v="4"/>
    <x v="2"/>
  </r>
  <r>
    <x v="714"/>
    <x v="285"/>
    <x v="2"/>
    <x v="0"/>
    <x v="4"/>
    <s v="BIC Liqua Brite Liner"/>
    <n v="16.66"/>
    <n v="3"/>
    <n v="3.33"/>
    <x v="4"/>
    <x v="2"/>
  </r>
  <r>
    <x v="715"/>
    <x v="640"/>
    <x v="4"/>
    <x v="1"/>
    <x v="8"/>
    <s v="Eldon Expressions Mahogany Wood Desk Collection"/>
    <n v="24.96"/>
    <n v="4"/>
    <n v="6.24"/>
    <x v="4"/>
    <x v="2"/>
  </r>
  <r>
    <x v="715"/>
    <x v="640"/>
    <x v="4"/>
    <x v="0"/>
    <x v="0"/>
    <s v="Wirebound Service Call Books, 5 1/2&quot; x 4&quot;"/>
    <n v="19.36"/>
    <n v="2"/>
    <n v="9.2899999999999991"/>
    <x v="4"/>
    <x v="2"/>
  </r>
  <r>
    <x v="715"/>
    <x v="640"/>
    <x v="4"/>
    <x v="0"/>
    <x v="2"/>
    <s v="Fellowes Strictly Business Drawer File, Letter/Legal Size"/>
    <n v="1267.6500000000001"/>
    <n v="9"/>
    <n v="152.12"/>
    <x v="4"/>
    <x v="2"/>
  </r>
  <r>
    <x v="716"/>
    <x v="102"/>
    <x v="0"/>
    <x v="0"/>
    <x v="0"/>
    <s v="Xerox 212"/>
    <n v="10.37"/>
    <n v="2"/>
    <n v="3.63"/>
    <x v="4"/>
    <x v="2"/>
  </r>
  <r>
    <x v="716"/>
    <x v="102"/>
    <x v="0"/>
    <x v="1"/>
    <x v="5"/>
    <s v="Office Star Flex Back Scooter Chair with White Frame"/>
    <n v="388.43"/>
    <n v="5"/>
    <n v="-88.78"/>
    <x v="4"/>
    <x v="2"/>
  </r>
  <r>
    <x v="716"/>
    <x v="102"/>
    <x v="0"/>
    <x v="0"/>
    <x v="0"/>
    <s v="Universal Premium White Copier/Laser Paper (20Lb. and 87 Bright)"/>
    <n v="14.35"/>
    <n v="3"/>
    <n v="5.2"/>
    <x v="4"/>
    <x v="2"/>
  </r>
  <r>
    <x v="716"/>
    <x v="102"/>
    <x v="0"/>
    <x v="2"/>
    <x v="9"/>
    <s v="Logitech G13 Programmable Gameboard with LCD Display"/>
    <n v="63.99"/>
    <n v="1"/>
    <n v="-7.2"/>
    <x v="4"/>
    <x v="2"/>
  </r>
  <r>
    <x v="716"/>
    <x v="263"/>
    <x v="44"/>
    <x v="0"/>
    <x v="0"/>
    <s v="Weyerhaeuser First Choice Laser/Copy Paper (20Lb. and 88 Bright)"/>
    <n v="19.440000000000001"/>
    <n v="3"/>
    <n v="9.33"/>
    <x v="4"/>
    <x v="2"/>
  </r>
  <r>
    <x v="716"/>
    <x v="263"/>
    <x v="44"/>
    <x v="0"/>
    <x v="3"/>
    <s v="Wilson Jones Turn Tabs Binder Tool for Ring Binders"/>
    <n v="9.64"/>
    <n v="2"/>
    <n v="4.43"/>
    <x v="4"/>
    <x v="2"/>
  </r>
  <r>
    <x v="716"/>
    <x v="263"/>
    <x v="44"/>
    <x v="0"/>
    <x v="0"/>
    <s v="Telephone Message Books with Fax/Mobile Section, 5 1/2&quot; x 3 3/16&quot;"/>
    <n v="12.7"/>
    <n v="2"/>
    <n v="5.84"/>
    <x v="4"/>
    <x v="2"/>
  </r>
  <r>
    <x v="716"/>
    <x v="263"/>
    <x v="44"/>
    <x v="1"/>
    <x v="8"/>
    <s v="9-3/4 Diameter Round Wall Clock"/>
    <n v="41.37"/>
    <n v="3"/>
    <n v="17.38"/>
    <x v="4"/>
    <x v="2"/>
  </r>
  <r>
    <x v="716"/>
    <x v="495"/>
    <x v="2"/>
    <x v="0"/>
    <x v="4"/>
    <s v="OIC #2 Pencils, Medium Soft"/>
    <n v="1.5"/>
    <n v="1"/>
    <n v="0.17"/>
    <x v="4"/>
    <x v="2"/>
  </r>
  <r>
    <x v="716"/>
    <x v="495"/>
    <x v="2"/>
    <x v="0"/>
    <x v="12"/>
    <s v="Holmes HEPA Air Purifier"/>
    <n v="34.85"/>
    <n v="2"/>
    <n v="6.53"/>
    <x v="4"/>
    <x v="2"/>
  </r>
  <r>
    <x v="716"/>
    <x v="149"/>
    <x v="3"/>
    <x v="0"/>
    <x v="7"/>
    <s v="Alliance Big Bands Rubber Bands, 12/Pack"/>
    <n v="5.94"/>
    <n v="3"/>
    <n v="0"/>
    <x v="4"/>
    <x v="2"/>
  </r>
  <r>
    <x v="716"/>
    <x v="149"/>
    <x v="3"/>
    <x v="0"/>
    <x v="0"/>
    <s v="Xerox 1946"/>
    <n v="45.36"/>
    <n v="7"/>
    <n v="21.77"/>
    <x v="4"/>
    <x v="2"/>
  </r>
  <r>
    <x v="716"/>
    <x v="149"/>
    <x v="3"/>
    <x v="2"/>
    <x v="6"/>
    <s v="Cisco SPA508G"/>
    <n v="211.17"/>
    <n v="4"/>
    <n v="23.76"/>
    <x v="4"/>
    <x v="2"/>
  </r>
  <r>
    <x v="716"/>
    <x v="149"/>
    <x v="3"/>
    <x v="1"/>
    <x v="5"/>
    <s v="Global Low Back Tilter Chair"/>
    <n v="484.7"/>
    <n v="6"/>
    <n v="-84.82"/>
    <x v="4"/>
    <x v="2"/>
  </r>
  <r>
    <x v="716"/>
    <x v="149"/>
    <x v="3"/>
    <x v="2"/>
    <x v="15"/>
    <s v="Fellowes Powershred HS-440 4-Sheet High Security Shredder"/>
    <n v="371.98"/>
    <n v="3"/>
    <n v="116.24"/>
    <x v="4"/>
    <x v="2"/>
  </r>
  <r>
    <x v="716"/>
    <x v="552"/>
    <x v="16"/>
    <x v="0"/>
    <x v="2"/>
    <s v="Advantus Rolling Drawer Organizers"/>
    <n v="184.7"/>
    <n v="6"/>
    <n v="13.85"/>
    <x v="4"/>
    <x v="2"/>
  </r>
  <r>
    <x v="716"/>
    <x v="552"/>
    <x v="16"/>
    <x v="2"/>
    <x v="9"/>
    <s v="ImationÂ 32GB Pocket Pro USB 3.0Â Flash DriveÂ - 32 GB - Black - 1 P ..."/>
    <n v="47.92"/>
    <n v="2"/>
    <n v="11.98"/>
    <x v="4"/>
    <x v="2"/>
  </r>
  <r>
    <x v="716"/>
    <x v="752"/>
    <x v="21"/>
    <x v="1"/>
    <x v="8"/>
    <s v="Nu-Dell Float Frame 11 x 14 1/2"/>
    <n v="26.94"/>
    <n v="3"/>
    <n v="11.31"/>
    <x v="4"/>
    <x v="2"/>
  </r>
  <r>
    <x v="717"/>
    <x v="174"/>
    <x v="14"/>
    <x v="1"/>
    <x v="5"/>
    <s v="HON 5400 Series Task Chairs for Big and Tall"/>
    <n v="3504.9"/>
    <n v="5"/>
    <n v="700.98"/>
    <x v="4"/>
    <x v="2"/>
  </r>
  <r>
    <x v="717"/>
    <x v="174"/>
    <x v="14"/>
    <x v="0"/>
    <x v="0"/>
    <s v="Xerox 1910"/>
    <n v="144.12"/>
    <n v="3"/>
    <n v="69.180000000000007"/>
    <x v="4"/>
    <x v="2"/>
  </r>
  <r>
    <x v="717"/>
    <x v="174"/>
    <x v="14"/>
    <x v="0"/>
    <x v="0"/>
    <s v="Xerox 1915"/>
    <n v="314.55"/>
    <n v="3"/>
    <n v="150.97999999999999"/>
    <x v="4"/>
    <x v="2"/>
  </r>
  <r>
    <x v="717"/>
    <x v="267"/>
    <x v="1"/>
    <x v="1"/>
    <x v="8"/>
    <s v="36X48 HARDFLOOR CHAIRMAT"/>
    <n v="25.18"/>
    <n v="3"/>
    <n v="-33.36"/>
    <x v="4"/>
    <x v="2"/>
  </r>
  <r>
    <x v="717"/>
    <x v="267"/>
    <x v="1"/>
    <x v="1"/>
    <x v="8"/>
    <s v="G.E. Halogen Desk Lamp Bulbs"/>
    <n v="5.58"/>
    <n v="2"/>
    <n v="-1.68"/>
    <x v="4"/>
    <x v="2"/>
  </r>
  <r>
    <x v="717"/>
    <x v="267"/>
    <x v="1"/>
    <x v="0"/>
    <x v="2"/>
    <s v="Standard Rollaway File with Lock"/>
    <n v="1297.3699999999999"/>
    <n v="9"/>
    <n v="97.3"/>
    <x v="4"/>
    <x v="2"/>
  </r>
  <r>
    <x v="717"/>
    <x v="462"/>
    <x v="3"/>
    <x v="0"/>
    <x v="0"/>
    <s v="Wirebound Message Books, Four 2 3/4 x 5 White Forms per Page"/>
    <n v="13.38"/>
    <n v="2"/>
    <n v="6.15"/>
    <x v="4"/>
    <x v="2"/>
  </r>
  <r>
    <x v="718"/>
    <x v="329"/>
    <x v="29"/>
    <x v="0"/>
    <x v="4"/>
    <s v="Boston School Pro Electric Pencil Sharpener, 1670"/>
    <n v="185.88"/>
    <n v="6"/>
    <n v="50.19"/>
    <x v="4"/>
    <x v="2"/>
  </r>
  <r>
    <x v="718"/>
    <x v="566"/>
    <x v="16"/>
    <x v="1"/>
    <x v="5"/>
    <s v="Novimex Fabric Task Chair"/>
    <n v="390.27"/>
    <n v="8"/>
    <n v="-24.39"/>
    <x v="4"/>
    <x v="2"/>
  </r>
  <r>
    <x v="718"/>
    <x v="566"/>
    <x v="16"/>
    <x v="0"/>
    <x v="0"/>
    <s v="Great White Multi-Use Recycled Paper (20Lb. and 84 Bright)"/>
    <n v="62.19"/>
    <n v="13"/>
    <n v="19.440000000000001"/>
    <x v="4"/>
    <x v="2"/>
  </r>
  <r>
    <x v="718"/>
    <x v="68"/>
    <x v="3"/>
    <x v="0"/>
    <x v="12"/>
    <s v="Kensington 7 Outlet MasterPiece HOMEOFFICE Power Control Center"/>
    <n v="262.24"/>
    <n v="2"/>
    <n v="78.67"/>
    <x v="4"/>
    <x v="2"/>
  </r>
  <r>
    <x v="718"/>
    <x v="68"/>
    <x v="3"/>
    <x v="0"/>
    <x v="0"/>
    <s v="Xerox 1991"/>
    <n v="182.72"/>
    <n v="8"/>
    <n v="84.05"/>
    <x v="4"/>
    <x v="2"/>
  </r>
  <r>
    <x v="718"/>
    <x v="68"/>
    <x v="3"/>
    <x v="2"/>
    <x v="9"/>
    <s v="ImationÂ Clip USBÂ flash driveÂ - 8 GB"/>
    <n v="131.6"/>
    <n v="7"/>
    <n v="7.9"/>
    <x v="4"/>
    <x v="2"/>
  </r>
  <r>
    <x v="718"/>
    <x v="68"/>
    <x v="3"/>
    <x v="0"/>
    <x v="3"/>
    <s v="Wilson Jones Hanging View Binder, White, 1&quot;"/>
    <n v="22.72"/>
    <n v="4"/>
    <n v="7.38"/>
    <x v="4"/>
    <x v="2"/>
  </r>
  <r>
    <x v="718"/>
    <x v="68"/>
    <x v="3"/>
    <x v="2"/>
    <x v="15"/>
    <s v="Okidata C331dn Printer"/>
    <n v="558.4"/>
    <n v="2"/>
    <n v="41.88"/>
    <x v="4"/>
    <x v="2"/>
  </r>
  <r>
    <x v="718"/>
    <x v="150"/>
    <x v="20"/>
    <x v="0"/>
    <x v="14"/>
    <s v="Fiskars Softgrip Scissors"/>
    <n v="54.9"/>
    <n v="5"/>
    <n v="15.37"/>
    <x v="4"/>
    <x v="2"/>
  </r>
  <r>
    <x v="718"/>
    <x v="451"/>
    <x v="1"/>
    <x v="2"/>
    <x v="6"/>
    <s v="Wilson Electronics DB Pro Signal Booster"/>
    <n v="286.39999999999998"/>
    <n v="1"/>
    <n v="25.06"/>
    <x v="4"/>
    <x v="2"/>
  </r>
  <r>
    <x v="719"/>
    <x v="556"/>
    <x v="33"/>
    <x v="2"/>
    <x v="6"/>
    <s v="Panasonic KX-TG9471B"/>
    <n v="979.95"/>
    <n v="5"/>
    <n v="274.39"/>
    <x v="4"/>
    <x v="2"/>
  </r>
  <r>
    <x v="719"/>
    <x v="556"/>
    <x v="33"/>
    <x v="0"/>
    <x v="3"/>
    <s v="Presstex Flexible Ring Binders"/>
    <n v="22.75"/>
    <n v="5"/>
    <n v="11.38"/>
    <x v="4"/>
    <x v="2"/>
  </r>
  <r>
    <x v="719"/>
    <x v="745"/>
    <x v="15"/>
    <x v="0"/>
    <x v="3"/>
    <s v="GBC ProClick Spines for 32-Hole Punch"/>
    <n v="11.28"/>
    <n v="3"/>
    <n v="-8.65"/>
    <x v="4"/>
    <x v="2"/>
  </r>
  <r>
    <x v="719"/>
    <x v="745"/>
    <x v="15"/>
    <x v="0"/>
    <x v="4"/>
    <s v="Newell 333"/>
    <n v="4.45"/>
    <n v="2"/>
    <n v="0.33"/>
    <x v="4"/>
    <x v="2"/>
  </r>
  <r>
    <x v="719"/>
    <x v="745"/>
    <x v="15"/>
    <x v="1"/>
    <x v="8"/>
    <s v="3M Polarizing Light Filter Sleeves"/>
    <n v="44.76"/>
    <n v="3"/>
    <n v="14.55"/>
    <x v="4"/>
    <x v="2"/>
  </r>
  <r>
    <x v="720"/>
    <x v="706"/>
    <x v="26"/>
    <x v="0"/>
    <x v="3"/>
    <s v="Vinyl Sectional Post Binders"/>
    <n v="22.62"/>
    <n v="2"/>
    <n v="-15.08"/>
    <x v="4"/>
    <x v="2"/>
  </r>
  <r>
    <x v="720"/>
    <x v="706"/>
    <x v="26"/>
    <x v="0"/>
    <x v="3"/>
    <s v="GBC Standard Therm-A-Bind Covers"/>
    <n v="14.95"/>
    <n v="2"/>
    <n v="-11.96"/>
    <x v="4"/>
    <x v="2"/>
  </r>
  <r>
    <x v="720"/>
    <x v="706"/>
    <x v="26"/>
    <x v="1"/>
    <x v="5"/>
    <s v="Global Troy Executive Leather Low-Back Tilter"/>
    <n v="801.57"/>
    <n v="2"/>
    <n v="50.1"/>
    <x v="4"/>
    <x v="2"/>
  </r>
  <r>
    <x v="720"/>
    <x v="706"/>
    <x v="26"/>
    <x v="0"/>
    <x v="3"/>
    <s v="Storex Flexible Poly Binders with Double Pockets"/>
    <n v="2.38"/>
    <n v="3"/>
    <n v="-1.9"/>
    <x v="4"/>
    <x v="2"/>
  </r>
  <r>
    <x v="720"/>
    <x v="706"/>
    <x v="26"/>
    <x v="0"/>
    <x v="0"/>
    <s v="White Dual Perf Computer Printout Paper, 2700 Sheets, 1 Part, Heavyweight, 20 lbs., 14 7/8 x 11"/>
    <n v="32.79"/>
    <n v="1"/>
    <n v="11.89"/>
    <x v="4"/>
    <x v="2"/>
  </r>
  <r>
    <x v="720"/>
    <x v="758"/>
    <x v="25"/>
    <x v="0"/>
    <x v="3"/>
    <s v="Angle-D Ring Binders"/>
    <n v="3.28"/>
    <n v="2"/>
    <n v="-2.63"/>
    <x v="4"/>
    <x v="2"/>
  </r>
  <r>
    <x v="720"/>
    <x v="196"/>
    <x v="10"/>
    <x v="2"/>
    <x v="16"/>
    <s v="Canon Imageclass D680 Copier / Fax"/>
    <n v="839.99"/>
    <n v="2"/>
    <n v="70"/>
    <x v="4"/>
    <x v="2"/>
  </r>
  <r>
    <x v="720"/>
    <x v="123"/>
    <x v="6"/>
    <x v="1"/>
    <x v="13"/>
    <s v="Hon Rectangular Conference Tables"/>
    <n v="2275.5"/>
    <n v="10"/>
    <n v="386.84"/>
    <x v="4"/>
    <x v="2"/>
  </r>
  <r>
    <x v="720"/>
    <x v="123"/>
    <x v="6"/>
    <x v="2"/>
    <x v="9"/>
    <s v="Plantronics CS510 - Over-the-Head monaural Wireless Headset System"/>
    <n v="1979.7"/>
    <n v="6"/>
    <n v="653.29999999999995"/>
    <x v="4"/>
    <x v="2"/>
  </r>
  <r>
    <x v="720"/>
    <x v="123"/>
    <x v="6"/>
    <x v="0"/>
    <x v="1"/>
    <s v="Avery 473"/>
    <n v="62.1"/>
    <n v="6"/>
    <n v="29.81"/>
    <x v="4"/>
    <x v="2"/>
  </r>
  <r>
    <x v="720"/>
    <x v="176"/>
    <x v="10"/>
    <x v="0"/>
    <x v="12"/>
    <s v="Euro-Pro Shark Turbo Vacuum"/>
    <n v="123.92"/>
    <n v="5"/>
    <n v="9.2899999999999991"/>
    <x v="4"/>
    <x v="2"/>
  </r>
  <r>
    <x v="720"/>
    <x v="483"/>
    <x v="3"/>
    <x v="0"/>
    <x v="0"/>
    <s v="Xerox 228"/>
    <n v="38.880000000000003"/>
    <n v="6"/>
    <n v="18.66"/>
    <x v="4"/>
    <x v="2"/>
  </r>
  <r>
    <x v="720"/>
    <x v="306"/>
    <x v="21"/>
    <x v="0"/>
    <x v="12"/>
    <s v="Acco 7-Outlet Masterpiece Power Center, Wihtout Fax/Phone Line Protection"/>
    <n v="364.74"/>
    <n v="3"/>
    <n v="109.42"/>
    <x v="4"/>
    <x v="2"/>
  </r>
  <r>
    <x v="720"/>
    <x v="306"/>
    <x v="21"/>
    <x v="1"/>
    <x v="8"/>
    <s v="DAX Charcoal/Nickel-Tone Document Frame, 5 x 7"/>
    <n v="47.4"/>
    <n v="5"/>
    <n v="21.33"/>
    <x v="4"/>
    <x v="2"/>
  </r>
  <r>
    <x v="720"/>
    <x v="306"/>
    <x v="21"/>
    <x v="0"/>
    <x v="2"/>
    <s v="Eldon Simplefile Box Office"/>
    <n v="49.76"/>
    <n v="4"/>
    <n v="13.93"/>
    <x v="4"/>
    <x v="2"/>
  </r>
  <r>
    <x v="720"/>
    <x v="306"/>
    <x v="21"/>
    <x v="0"/>
    <x v="4"/>
    <s v="Newell 333"/>
    <n v="5.56"/>
    <n v="2"/>
    <n v="1.45"/>
    <x v="4"/>
    <x v="2"/>
  </r>
  <r>
    <x v="720"/>
    <x v="306"/>
    <x v="21"/>
    <x v="0"/>
    <x v="0"/>
    <s v="Xerox 1915"/>
    <n v="629.1"/>
    <n v="6"/>
    <n v="301.97000000000003"/>
    <x v="4"/>
    <x v="2"/>
  </r>
  <r>
    <x v="720"/>
    <x v="306"/>
    <x v="21"/>
    <x v="0"/>
    <x v="4"/>
    <s v="Newell 343"/>
    <n v="14.7"/>
    <n v="5"/>
    <n v="3.97"/>
    <x v="4"/>
    <x v="2"/>
  </r>
  <r>
    <x v="720"/>
    <x v="306"/>
    <x v="21"/>
    <x v="0"/>
    <x v="0"/>
    <s v="Xerox 217"/>
    <n v="45.36"/>
    <n v="7"/>
    <n v="21.77"/>
    <x v="4"/>
    <x v="2"/>
  </r>
  <r>
    <x v="720"/>
    <x v="306"/>
    <x v="21"/>
    <x v="2"/>
    <x v="6"/>
    <s v="VTech DS6151"/>
    <n v="125.99"/>
    <n v="1"/>
    <n v="35.28"/>
    <x v="4"/>
    <x v="2"/>
  </r>
  <r>
    <x v="720"/>
    <x v="739"/>
    <x v="3"/>
    <x v="1"/>
    <x v="8"/>
    <s v="36X48 HARDFLOOR CHAIRMAT"/>
    <n v="167.84"/>
    <n v="8"/>
    <n v="11.75"/>
    <x v="4"/>
    <x v="2"/>
  </r>
  <r>
    <x v="720"/>
    <x v="615"/>
    <x v="6"/>
    <x v="0"/>
    <x v="10"/>
    <s v="Redi-Strip #10 Envelopes, 4 1/8 x 9 1/2"/>
    <n v="26.55"/>
    <n v="9"/>
    <n v="12.74"/>
    <x v="4"/>
    <x v="2"/>
  </r>
  <r>
    <x v="720"/>
    <x v="615"/>
    <x v="6"/>
    <x v="2"/>
    <x v="9"/>
    <s v="Sony Micro Vault Click 16 GB USB 2.0 Flash Drive"/>
    <n v="111.98"/>
    <n v="2"/>
    <n v="26.88"/>
    <x v="4"/>
    <x v="2"/>
  </r>
  <r>
    <x v="720"/>
    <x v="372"/>
    <x v="0"/>
    <x v="2"/>
    <x v="6"/>
    <s v="Anker 36W 4-Port USB Wall Charger Travel Power Adapter for iPhone 5s 5c 5"/>
    <n v="79.959999999999994"/>
    <n v="5"/>
    <n v="8"/>
    <x v="4"/>
    <x v="2"/>
  </r>
  <r>
    <x v="720"/>
    <x v="372"/>
    <x v="0"/>
    <x v="2"/>
    <x v="9"/>
    <s v="Sony Micro Vault Click 16 GB USB 2.0 Flash Drive"/>
    <n v="223.96"/>
    <n v="5"/>
    <n v="11.2"/>
    <x v="4"/>
    <x v="2"/>
  </r>
  <r>
    <x v="721"/>
    <x v="443"/>
    <x v="1"/>
    <x v="1"/>
    <x v="8"/>
    <s v="Executive Impressions 16-1/2&quot; Circular Wall Clock"/>
    <n v="32.06"/>
    <n v="3"/>
    <n v="-12.83"/>
    <x v="4"/>
    <x v="2"/>
  </r>
  <r>
    <x v="721"/>
    <x v="443"/>
    <x v="1"/>
    <x v="0"/>
    <x v="0"/>
    <s v="Xerox 1899"/>
    <n v="18.5"/>
    <n v="4"/>
    <n v="6.7"/>
    <x v="4"/>
    <x v="2"/>
  </r>
  <r>
    <x v="721"/>
    <x v="443"/>
    <x v="1"/>
    <x v="1"/>
    <x v="5"/>
    <s v="Global Highback Leather Tilter in Burgundy"/>
    <n v="191.08"/>
    <n v="3"/>
    <n v="-38.22"/>
    <x v="4"/>
    <x v="2"/>
  </r>
  <r>
    <x v="721"/>
    <x v="443"/>
    <x v="1"/>
    <x v="0"/>
    <x v="0"/>
    <s v="Xerox 212"/>
    <n v="10.37"/>
    <n v="2"/>
    <n v="3.63"/>
    <x v="4"/>
    <x v="2"/>
  </r>
  <r>
    <x v="721"/>
    <x v="685"/>
    <x v="20"/>
    <x v="0"/>
    <x v="3"/>
    <s v="Avery Hidden Tab Dividers for Binding Systems"/>
    <n v="7.15"/>
    <n v="3"/>
    <n v="2.3199999999999998"/>
    <x v="4"/>
    <x v="2"/>
  </r>
  <r>
    <x v="721"/>
    <x v="685"/>
    <x v="20"/>
    <x v="2"/>
    <x v="6"/>
    <s v="Jackery Bar Premium Fast-charging Portable Charger"/>
    <n v="179.7"/>
    <n v="6"/>
    <n v="88.05"/>
    <x v="4"/>
    <x v="2"/>
  </r>
  <r>
    <x v="722"/>
    <x v="385"/>
    <x v="2"/>
    <x v="0"/>
    <x v="2"/>
    <s v="Carina Double Wide Media Storage Towers in Natural &amp; Black"/>
    <n v="64.78"/>
    <n v="1"/>
    <n v="-12.96"/>
    <x v="5"/>
    <x v="2"/>
  </r>
  <r>
    <x v="722"/>
    <x v="150"/>
    <x v="22"/>
    <x v="0"/>
    <x v="0"/>
    <s v="Riverleaf Stik-Withit Designer Note Cubes"/>
    <n v="30.18"/>
    <n v="3"/>
    <n v="13.88"/>
    <x v="5"/>
    <x v="2"/>
  </r>
  <r>
    <x v="722"/>
    <x v="150"/>
    <x v="22"/>
    <x v="0"/>
    <x v="3"/>
    <s v="Acco PRESSTEX Data Binder with Storage Hooks, Dark Blue, 14 7/8&quot; X 11&quot;"/>
    <n v="51.65"/>
    <n v="12"/>
    <n v="18.72"/>
    <x v="5"/>
    <x v="2"/>
  </r>
  <r>
    <x v="722"/>
    <x v="150"/>
    <x v="22"/>
    <x v="0"/>
    <x v="3"/>
    <s v="Acco Translucent Poly Ring Binders"/>
    <n v="11.23"/>
    <n v="3"/>
    <n v="3.93"/>
    <x v="5"/>
    <x v="2"/>
  </r>
  <r>
    <x v="723"/>
    <x v="85"/>
    <x v="3"/>
    <x v="1"/>
    <x v="13"/>
    <s v="Hon 61000 Series Interactive Training Tables"/>
    <n v="71.09"/>
    <n v="2"/>
    <n v="-1.78"/>
    <x v="5"/>
    <x v="2"/>
  </r>
  <r>
    <x v="724"/>
    <x v="502"/>
    <x v="6"/>
    <x v="0"/>
    <x v="0"/>
    <s v="Snap-A-Way Black Print Carbonless Ruled Speed Letter, Triplicate"/>
    <n v="75.88"/>
    <n v="2"/>
    <n v="35.659999999999997"/>
    <x v="5"/>
    <x v="2"/>
  </r>
  <r>
    <x v="724"/>
    <x v="318"/>
    <x v="1"/>
    <x v="0"/>
    <x v="0"/>
    <s v="Xerox 1957"/>
    <n v="25.92"/>
    <n v="5"/>
    <n v="9.4"/>
    <x v="5"/>
    <x v="2"/>
  </r>
  <r>
    <x v="724"/>
    <x v="318"/>
    <x v="1"/>
    <x v="1"/>
    <x v="8"/>
    <s v="Luxo Professional Fluorescent Magnifier Lamp with Clamp-Mount Base"/>
    <n v="419.68"/>
    <n v="5"/>
    <n v="-356.73"/>
    <x v="5"/>
    <x v="2"/>
  </r>
  <r>
    <x v="724"/>
    <x v="318"/>
    <x v="1"/>
    <x v="1"/>
    <x v="8"/>
    <s v="Staple-based wall hangings"/>
    <n v="11.69"/>
    <n v="3"/>
    <n v="-4.68"/>
    <x v="5"/>
    <x v="2"/>
  </r>
  <r>
    <x v="724"/>
    <x v="318"/>
    <x v="1"/>
    <x v="2"/>
    <x v="6"/>
    <s v="PureGear Roll-On Screen Protector"/>
    <n v="31.98"/>
    <n v="2"/>
    <n v="11.19"/>
    <x v="5"/>
    <x v="2"/>
  </r>
  <r>
    <x v="724"/>
    <x v="318"/>
    <x v="1"/>
    <x v="1"/>
    <x v="13"/>
    <s v="KI Conference Tables"/>
    <n v="177.23"/>
    <n v="5"/>
    <n v="-120.51"/>
    <x v="5"/>
    <x v="2"/>
  </r>
  <r>
    <x v="724"/>
    <x v="318"/>
    <x v="1"/>
    <x v="1"/>
    <x v="8"/>
    <s v="Eldon 100 Class Desk Accessories"/>
    <n v="4.04"/>
    <n v="3"/>
    <n v="-2.83"/>
    <x v="5"/>
    <x v="2"/>
  </r>
  <r>
    <x v="724"/>
    <x v="318"/>
    <x v="1"/>
    <x v="0"/>
    <x v="4"/>
    <s v="Binney &amp; Smith Crayola Metallic Colored Pencils, 8-Color Set"/>
    <n v="7.41"/>
    <n v="2"/>
    <n v="1.2"/>
    <x v="5"/>
    <x v="2"/>
  </r>
  <r>
    <x v="724"/>
    <x v="647"/>
    <x v="20"/>
    <x v="0"/>
    <x v="0"/>
    <s v="Easy-staple paper"/>
    <n v="14.94"/>
    <n v="3"/>
    <n v="7.02"/>
    <x v="5"/>
    <x v="2"/>
  </r>
  <r>
    <x v="724"/>
    <x v="647"/>
    <x v="20"/>
    <x v="2"/>
    <x v="15"/>
    <s v="Panasonic KX MC6040 Color Laser Multifunction Printer"/>
    <n v="1349.85"/>
    <n v="3"/>
    <n v="364.46"/>
    <x v="5"/>
    <x v="2"/>
  </r>
  <r>
    <x v="724"/>
    <x v="647"/>
    <x v="20"/>
    <x v="1"/>
    <x v="11"/>
    <s v="Sauder Inglewood Library Bookcases"/>
    <n v="136.78"/>
    <n v="1"/>
    <n v="5.13"/>
    <x v="5"/>
    <x v="2"/>
  </r>
  <r>
    <x v="724"/>
    <x v="647"/>
    <x v="20"/>
    <x v="1"/>
    <x v="8"/>
    <s v="Linden 10&quot; Round Wall Clock, Black"/>
    <n v="61.12"/>
    <n v="4"/>
    <n v="20.78"/>
    <x v="5"/>
    <x v="2"/>
  </r>
  <r>
    <x v="725"/>
    <x v="179"/>
    <x v="2"/>
    <x v="0"/>
    <x v="2"/>
    <s v="Eldon Base for stackable storage shelf, platinum"/>
    <n v="124.61"/>
    <n v="4"/>
    <n v="-23.36"/>
    <x v="5"/>
    <x v="2"/>
  </r>
  <r>
    <x v="725"/>
    <x v="179"/>
    <x v="2"/>
    <x v="0"/>
    <x v="1"/>
    <s v="Avery 502"/>
    <n v="7.56"/>
    <n v="3"/>
    <n v="2.65"/>
    <x v="5"/>
    <x v="2"/>
  </r>
  <r>
    <x v="725"/>
    <x v="219"/>
    <x v="7"/>
    <x v="0"/>
    <x v="2"/>
    <s v="Standard Rollaway File with Lock"/>
    <n v="360.38"/>
    <n v="2"/>
    <n v="93.7"/>
    <x v="5"/>
    <x v="2"/>
  </r>
  <r>
    <x v="725"/>
    <x v="219"/>
    <x v="7"/>
    <x v="0"/>
    <x v="4"/>
    <s v="Newell 314"/>
    <n v="11.16"/>
    <n v="2"/>
    <n v="2.79"/>
    <x v="5"/>
    <x v="2"/>
  </r>
  <r>
    <x v="725"/>
    <x v="219"/>
    <x v="7"/>
    <x v="0"/>
    <x v="1"/>
    <s v="Avery White Multi-Purpose Labels"/>
    <n v="14.94"/>
    <n v="3"/>
    <n v="6.87"/>
    <x v="5"/>
    <x v="2"/>
  </r>
  <r>
    <x v="725"/>
    <x v="74"/>
    <x v="3"/>
    <x v="0"/>
    <x v="3"/>
    <s v="Avery Non-Stick Binders"/>
    <n v="21.55"/>
    <n v="6"/>
    <n v="7"/>
    <x v="5"/>
    <x v="2"/>
  </r>
  <r>
    <x v="725"/>
    <x v="74"/>
    <x v="3"/>
    <x v="0"/>
    <x v="12"/>
    <s v="Acco 6 Outlet Guardian Premium Surge Suppressor"/>
    <n v="58.24"/>
    <n v="4"/>
    <n v="15.72"/>
    <x v="5"/>
    <x v="2"/>
  </r>
  <r>
    <x v="725"/>
    <x v="590"/>
    <x v="22"/>
    <x v="0"/>
    <x v="14"/>
    <s v="Acme Box Cutter Scissors"/>
    <n v="61.38"/>
    <n v="6"/>
    <n v="15.96"/>
    <x v="5"/>
    <x v="2"/>
  </r>
  <r>
    <x v="726"/>
    <x v="554"/>
    <x v="1"/>
    <x v="2"/>
    <x v="6"/>
    <s v="Cisco Small Business SPA 502G VoIP phone"/>
    <n v="328.22"/>
    <n v="4"/>
    <n v="28.72"/>
    <x v="5"/>
    <x v="2"/>
  </r>
  <r>
    <x v="726"/>
    <x v="56"/>
    <x v="32"/>
    <x v="0"/>
    <x v="2"/>
    <s v="Letter Size Cart"/>
    <n v="714.3"/>
    <n v="5"/>
    <n v="207.15"/>
    <x v="5"/>
    <x v="2"/>
  </r>
  <r>
    <x v="726"/>
    <x v="759"/>
    <x v="32"/>
    <x v="0"/>
    <x v="0"/>
    <s v="Xerox 1935"/>
    <n v="105.52"/>
    <n v="4"/>
    <n v="48.54"/>
    <x v="5"/>
    <x v="2"/>
  </r>
  <r>
    <x v="726"/>
    <x v="584"/>
    <x v="13"/>
    <x v="2"/>
    <x v="9"/>
    <s v="Logitech Trackman Marble Mouse"/>
    <n v="179.94"/>
    <n v="6"/>
    <n v="75.569999999999993"/>
    <x v="5"/>
    <x v="2"/>
  </r>
  <r>
    <x v="726"/>
    <x v="584"/>
    <x v="13"/>
    <x v="2"/>
    <x v="9"/>
    <s v="Kingston Digital DataTraveler 16GB USB 2.0"/>
    <n v="26.85"/>
    <n v="3"/>
    <n v="5.0999999999999996"/>
    <x v="5"/>
    <x v="2"/>
  </r>
  <r>
    <x v="726"/>
    <x v="584"/>
    <x v="13"/>
    <x v="2"/>
    <x v="9"/>
    <s v="Plantronics S12 Corded Telephone Headset System"/>
    <n v="323.37"/>
    <n v="3"/>
    <n v="129.35"/>
    <x v="5"/>
    <x v="2"/>
  </r>
  <r>
    <x v="726"/>
    <x v="584"/>
    <x v="13"/>
    <x v="0"/>
    <x v="0"/>
    <s v="Xerox 191"/>
    <n v="59.94"/>
    <n v="3"/>
    <n v="28.17"/>
    <x v="5"/>
    <x v="2"/>
  </r>
  <r>
    <x v="726"/>
    <x v="584"/>
    <x v="13"/>
    <x v="0"/>
    <x v="3"/>
    <s v="Trimflex Flexible Post Binders"/>
    <n v="64.14"/>
    <n v="3"/>
    <n v="30.79"/>
    <x v="5"/>
    <x v="2"/>
  </r>
  <r>
    <x v="726"/>
    <x v="584"/>
    <x v="13"/>
    <x v="0"/>
    <x v="3"/>
    <s v="Avery Binder Labels"/>
    <n v="11.67"/>
    <n v="3"/>
    <n v="5.6"/>
    <x v="5"/>
    <x v="2"/>
  </r>
  <r>
    <x v="726"/>
    <x v="584"/>
    <x v="13"/>
    <x v="0"/>
    <x v="0"/>
    <s v="Xerox 230"/>
    <n v="12.96"/>
    <n v="2"/>
    <n v="6.22"/>
    <x v="5"/>
    <x v="2"/>
  </r>
  <r>
    <x v="726"/>
    <x v="237"/>
    <x v="3"/>
    <x v="0"/>
    <x v="1"/>
    <s v="Avery 488"/>
    <n v="22.05"/>
    <n v="7"/>
    <n v="10.58"/>
    <x v="5"/>
    <x v="2"/>
  </r>
  <r>
    <x v="726"/>
    <x v="237"/>
    <x v="3"/>
    <x v="0"/>
    <x v="0"/>
    <s v="Xerox Blank Computer Paper"/>
    <n v="99.9"/>
    <n v="5"/>
    <n v="46.95"/>
    <x v="5"/>
    <x v="2"/>
  </r>
  <r>
    <x v="726"/>
    <x v="5"/>
    <x v="3"/>
    <x v="2"/>
    <x v="6"/>
    <s v="Samsung Galaxy Mega 6.3"/>
    <n v="3023.93"/>
    <n v="9"/>
    <n v="226.79"/>
    <x v="5"/>
    <x v="2"/>
  </r>
  <r>
    <x v="726"/>
    <x v="5"/>
    <x v="3"/>
    <x v="2"/>
    <x v="9"/>
    <s v="Rosewill 107 Normal Keys USB Wired Standard Keyboard"/>
    <n v="26.96"/>
    <n v="2"/>
    <n v="3.77"/>
    <x v="5"/>
    <x v="2"/>
  </r>
  <r>
    <x v="726"/>
    <x v="5"/>
    <x v="3"/>
    <x v="2"/>
    <x v="6"/>
    <s v="Bose SoundLink Bluetooth Speaker"/>
    <n v="477.6"/>
    <n v="3"/>
    <n v="161.19"/>
    <x v="5"/>
    <x v="2"/>
  </r>
  <r>
    <x v="726"/>
    <x v="760"/>
    <x v="10"/>
    <x v="1"/>
    <x v="8"/>
    <s v="Electrix Halogen Magnifier Lamp"/>
    <n v="466.32"/>
    <n v="3"/>
    <n v="34.97"/>
    <x v="5"/>
    <x v="2"/>
  </r>
  <r>
    <x v="726"/>
    <x v="760"/>
    <x v="10"/>
    <x v="1"/>
    <x v="8"/>
    <s v="Deflect-o EconoMat Nonstudded, No Bevel Mat"/>
    <n v="82.64"/>
    <n v="2"/>
    <n v="0"/>
    <x v="5"/>
    <x v="2"/>
  </r>
  <r>
    <x v="727"/>
    <x v="476"/>
    <x v="20"/>
    <x v="0"/>
    <x v="0"/>
    <s v="Xerox 226"/>
    <n v="32.4"/>
    <n v="5"/>
    <n v="15.55"/>
    <x v="5"/>
    <x v="2"/>
  </r>
  <r>
    <x v="727"/>
    <x v="365"/>
    <x v="3"/>
    <x v="0"/>
    <x v="3"/>
    <s v="Avery Hanging File Binders"/>
    <n v="4.78"/>
    <n v="1"/>
    <n v="1.55"/>
    <x v="5"/>
    <x v="2"/>
  </r>
  <r>
    <x v="727"/>
    <x v="365"/>
    <x v="3"/>
    <x v="0"/>
    <x v="0"/>
    <s v="While You Were Out Pads, 50 per Pad, 4 x 5 1/4, Green Cycle"/>
    <n v="4.7300000000000004"/>
    <n v="1"/>
    <n v="2.3199999999999998"/>
    <x v="5"/>
    <x v="2"/>
  </r>
  <r>
    <x v="727"/>
    <x v="761"/>
    <x v="2"/>
    <x v="0"/>
    <x v="7"/>
    <s v="Ideal Clamps"/>
    <n v="9.65"/>
    <n v="6"/>
    <n v="3.5"/>
    <x v="5"/>
    <x v="2"/>
  </r>
  <r>
    <x v="728"/>
    <x v="193"/>
    <x v="3"/>
    <x v="2"/>
    <x v="6"/>
    <s v="Avaya 4621SW VoIP phone"/>
    <n v="177.48"/>
    <n v="3"/>
    <n v="19.97"/>
    <x v="5"/>
    <x v="2"/>
  </r>
  <r>
    <x v="728"/>
    <x v="460"/>
    <x v="16"/>
    <x v="2"/>
    <x v="15"/>
    <s v="Cisco CP-7937G Unified IP Conference Station Phone"/>
    <n v="695.7"/>
    <n v="2"/>
    <n v="-27.83"/>
    <x v="5"/>
    <x v="2"/>
  </r>
  <r>
    <x v="728"/>
    <x v="622"/>
    <x v="3"/>
    <x v="1"/>
    <x v="5"/>
    <s v="Global Deluxe Stacking Chair, Gray"/>
    <n v="122.35"/>
    <n v="3"/>
    <n v="13.76"/>
    <x v="5"/>
    <x v="2"/>
  </r>
  <r>
    <x v="728"/>
    <x v="499"/>
    <x v="28"/>
    <x v="1"/>
    <x v="13"/>
    <s v="Bush Cubix Conference Tables, Fully Assembled"/>
    <n v="692.94"/>
    <n v="3"/>
    <n v="173.24"/>
    <x v="5"/>
    <x v="2"/>
  </r>
  <r>
    <x v="729"/>
    <x v="635"/>
    <x v="3"/>
    <x v="0"/>
    <x v="1"/>
    <s v="Avery 473"/>
    <n v="20.7"/>
    <n v="2"/>
    <n v="9.94"/>
    <x v="5"/>
    <x v="2"/>
  </r>
  <r>
    <x v="729"/>
    <x v="635"/>
    <x v="3"/>
    <x v="1"/>
    <x v="13"/>
    <s v="Bretford Â“Just In TimeÂ” Height-Adjustable Multi-Task Work Tables"/>
    <n v="1335.68"/>
    <n v="4"/>
    <n v="-217.05"/>
    <x v="5"/>
    <x v="2"/>
  </r>
  <r>
    <x v="729"/>
    <x v="635"/>
    <x v="3"/>
    <x v="0"/>
    <x v="0"/>
    <s v="Xerox 226"/>
    <n v="32.4"/>
    <n v="5"/>
    <n v="15.55"/>
    <x v="5"/>
    <x v="2"/>
  </r>
  <r>
    <x v="729"/>
    <x v="733"/>
    <x v="2"/>
    <x v="0"/>
    <x v="1"/>
    <s v="Avery 487"/>
    <n v="23.62"/>
    <n v="8"/>
    <n v="7.97"/>
    <x v="5"/>
    <x v="2"/>
  </r>
  <r>
    <x v="730"/>
    <x v="126"/>
    <x v="0"/>
    <x v="0"/>
    <x v="3"/>
    <s v="Computer Printout Index Tabs"/>
    <n v="1.34"/>
    <n v="4"/>
    <n v="-2.15"/>
    <x v="5"/>
    <x v="2"/>
  </r>
  <r>
    <x v="730"/>
    <x v="126"/>
    <x v="0"/>
    <x v="0"/>
    <x v="3"/>
    <s v="GBC Wire Binding Combs"/>
    <n v="8.27"/>
    <n v="4"/>
    <n v="-13.65"/>
    <x v="5"/>
    <x v="2"/>
  </r>
  <r>
    <x v="730"/>
    <x v="126"/>
    <x v="0"/>
    <x v="1"/>
    <x v="8"/>
    <s v="Stacking Tray, Side-Loading, Legal, Smoke"/>
    <n v="12.54"/>
    <n v="7"/>
    <n v="-9.09"/>
    <x v="5"/>
    <x v="2"/>
  </r>
  <r>
    <x v="730"/>
    <x v="414"/>
    <x v="20"/>
    <x v="2"/>
    <x v="9"/>
    <s v="Razer Kraken PRO Over Ear PC and Music Headset"/>
    <n v="239.97"/>
    <n v="3"/>
    <n v="71.989999999999995"/>
    <x v="5"/>
    <x v="2"/>
  </r>
  <r>
    <x v="730"/>
    <x v="145"/>
    <x v="22"/>
    <x v="0"/>
    <x v="1"/>
    <s v="Avery 486"/>
    <n v="14.62"/>
    <n v="2"/>
    <n v="6.87"/>
    <x v="5"/>
    <x v="2"/>
  </r>
  <r>
    <x v="730"/>
    <x v="145"/>
    <x v="22"/>
    <x v="0"/>
    <x v="3"/>
    <s v="Wilson Jones Turn Tabs Binder Tool for Ring Binders"/>
    <n v="53.98"/>
    <n v="14"/>
    <n v="17.54"/>
    <x v="5"/>
    <x v="2"/>
  </r>
  <r>
    <x v="730"/>
    <x v="145"/>
    <x v="22"/>
    <x v="2"/>
    <x v="9"/>
    <s v="Logitech G35 7.1-Channel Surround Sound Headset"/>
    <n v="389.97"/>
    <n v="3"/>
    <n v="132.59"/>
    <x v="5"/>
    <x v="2"/>
  </r>
  <r>
    <x v="730"/>
    <x v="9"/>
    <x v="3"/>
    <x v="1"/>
    <x v="13"/>
    <s v="Bretford Rectangular Conference Table Tops"/>
    <n v="902.71"/>
    <n v="3"/>
    <n v="33.85"/>
    <x v="5"/>
    <x v="2"/>
  </r>
  <r>
    <x v="731"/>
    <x v="762"/>
    <x v="3"/>
    <x v="0"/>
    <x v="1"/>
    <s v="Self-Adhesive Address Labels for Typewriters by Universal"/>
    <n v="14.62"/>
    <n v="2"/>
    <n v="6.87"/>
    <x v="5"/>
    <x v="2"/>
  </r>
  <r>
    <x v="731"/>
    <x v="660"/>
    <x v="33"/>
    <x v="0"/>
    <x v="12"/>
    <s v="1.7 Cubic Foot Compact &quot;Cube&quot; Office Refrigerators"/>
    <n v="208.16"/>
    <n v="1"/>
    <n v="56.2"/>
    <x v="5"/>
    <x v="2"/>
  </r>
  <r>
    <x v="731"/>
    <x v="660"/>
    <x v="33"/>
    <x v="0"/>
    <x v="3"/>
    <s v="Avery Heavy-Duty EZD  Binder With Locking Rings"/>
    <n v="16.739999999999998"/>
    <n v="3"/>
    <n v="8.0399999999999991"/>
    <x v="5"/>
    <x v="2"/>
  </r>
  <r>
    <x v="731"/>
    <x v="236"/>
    <x v="7"/>
    <x v="1"/>
    <x v="8"/>
    <s v="Artistic Insta-Plaque"/>
    <n v="47.04"/>
    <n v="3"/>
    <n v="18.350000000000001"/>
    <x v="5"/>
    <x v="2"/>
  </r>
  <r>
    <x v="731"/>
    <x v="236"/>
    <x v="7"/>
    <x v="0"/>
    <x v="3"/>
    <s v="DXL Angle-View Binders with Locking Rings by Samsill"/>
    <n v="30.84"/>
    <n v="4"/>
    <n v="13.88"/>
    <x v="5"/>
    <x v="2"/>
  </r>
  <r>
    <x v="731"/>
    <x v="236"/>
    <x v="7"/>
    <x v="0"/>
    <x v="2"/>
    <s v="Companion Letter/Legal File, Black"/>
    <n v="226.56"/>
    <n v="6"/>
    <n v="63.44"/>
    <x v="5"/>
    <x v="2"/>
  </r>
  <r>
    <x v="731"/>
    <x v="236"/>
    <x v="7"/>
    <x v="0"/>
    <x v="10"/>
    <s v="Globe Weis Peel &amp; Seel First Class Envelopes"/>
    <n v="115.02"/>
    <n v="9"/>
    <n v="51.76"/>
    <x v="5"/>
    <x v="2"/>
  </r>
  <r>
    <x v="731"/>
    <x v="236"/>
    <x v="7"/>
    <x v="2"/>
    <x v="6"/>
    <s v="KLD Oscar II Style Snap-on Ultra Thin Side Flip Synthetic Leather Cover Case for HTC One HTC M7"/>
    <n v="68.040000000000006"/>
    <n v="7"/>
    <n v="19.73"/>
    <x v="5"/>
    <x v="2"/>
  </r>
  <r>
    <x v="731"/>
    <x v="675"/>
    <x v="1"/>
    <x v="2"/>
    <x v="15"/>
    <s v="Canon Color ImageCLASS MF8580Cdw Wireless Laser All-In-One Printer, Copier, Scanner"/>
    <n v="1007.98"/>
    <n v="3"/>
    <n v="43.2"/>
    <x v="5"/>
    <x v="2"/>
  </r>
  <r>
    <x v="731"/>
    <x v="675"/>
    <x v="1"/>
    <x v="0"/>
    <x v="0"/>
    <s v="Xerox 1908"/>
    <n v="313.49"/>
    <n v="7"/>
    <n v="113.64"/>
    <x v="5"/>
    <x v="2"/>
  </r>
  <r>
    <x v="731"/>
    <x v="353"/>
    <x v="1"/>
    <x v="0"/>
    <x v="0"/>
    <s v="Xerox 1978"/>
    <n v="23.12"/>
    <n v="5"/>
    <n v="8.3800000000000008"/>
    <x v="5"/>
    <x v="2"/>
  </r>
  <r>
    <x v="731"/>
    <x v="710"/>
    <x v="20"/>
    <x v="0"/>
    <x v="0"/>
    <s v="IBM Multi-Purpose Copy Paper, 8 1/2 x 11&quot;, Case"/>
    <n v="92.94"/>
    <n v="3"/>
    <n v="41.82"/>
    <x v="5"/>
    <x v="2"/>
  </r>
  <r>
    <x v="731"/>
    <x v="710"/>
    <x v="20"/>
    <x v="0"/>
    <x v="12"/>
    <s v="Bionaire 99.97% HEPA Air Cleaner"/>
    <n v="52.56"/>
    <n v="3"/>
    <n v="18.399999999999999"/>
    <x v="5"/>
    <x v="2"/>
  </r>
  <r>
    <x v="731"/>
    <x v="400"/>
    <x v="3"/>
    <x v="0"/>
    <x v="0"/>
    <s v="IBM Multi-Purpose Copy Paper, 8 1/2 x 11&quot;, Case"/>
    <n v="185.88"/>
    <n v="6"/>
    <n v="83.65"/>
    <x v="5"/>
    <x v="2"/>
  </r>
  <r>
    <x v="731"/>
    <x v="400"/>
    <x v="3"/>
    <x v="0"/>
    <x v="0"/>
    <s v="Xerox 228"/>
    <n v="12.96"/>
    <n v="2"/>
    <n v="6.22"/>
    <x v="5"/>
    <x v="2"/>
  </r>
  <r>
    <x v="731"/>
    <x v="299"/>
    <x v="0"/>
    <x v="0"/>
    <x v="12"/>
    <s v="APC 7 Outlet Network SurgeArrest Surge Protector"/>
    <n v="64.38"/>
    <n v="4"/>
    <n v="-160.96"/>
    <x v="5"/>
    <x v="2"/>
  </r>
  <r>
    <x v="731"/>
    <x v="299"/>
    <x v="0"/>
    <x v="1"/>
    <x v="8"/>
    <s v="Dax Clear Box Frame"/>
    <n v="6.98"/>
    <n v="2"/>
    <n v="-4.54"/>
    <x v="5"/>
    <x v="2"/>
  </r>
  <r>
    <x v="731"/>
    <x v="299"/>
    <x v="0"/>
    <x v="0"/>
    <x v="4"/>
    <s v="Nontoxic Chalk"/>
    <n v="11.26"/>
    <n v="8"/>
    <n v="3.94"/>
    <x v="5"/>
    <x v="2"/>
  </r>
  <r>
    <x v="731"/>
    <x v="299"/>
    <x v="0"/>
    <x v="0"/>
    <x v="0"/>
    <s v="Xerox 1975"/>
    <n v="15.55"/>
    <n v="3"/>
    <n v="5.64"/>
    <x v="5"/>
    <x v="2"/>
  </r>
  <r>
    <x v="731"/>
    <x v="299"/>
    <x v="0"/>
    <x v="1"/>
    <x v="5"/>
    <s v="Global Enterprise Series Seating High-Back Swivel/Tilt Chairs"/>
    <n v="379.37"/>
    <n v="2"/>
    <n v="-119.23"/>
    <x v="5"/>
    <x v="2"/>
  </r>
  <r>
    <x v="731"/>
    <x v="299"/>
    <x v="0"/>
    <x v="0"/>
    <x v="2"/>
    <s v="Staple magnet"/>
    <n v="67.540000000000006"/>
    <n v="9"/>
    <n v="6.75"/>
    <x v="5"/>
    <x v="2"/>
  </r>
  <r>
    <x v="731"/>
    <x v="299"/>
    <x v="0"/>
    <x v="0"/>
    <x v="3"/>
    <s v="Acco Pressboard Covers with Storage Hooks, 14 7/8&quot; x 11&quot;, Executive Red"/>
    <n v="1.52"/>
    <n v="2"/>
    <n v="-2.67"/>
    <x v="5"/>
    <x v="2"/>
  </r>
  <r>
    <x v="732"/>
    <x v="90"/>
    <x v="14"/>
    <x v="2"/>
    <x v="6"/>
    <s v="Ooma Telo VoIP Home Phone System"/>
    <n v="377.97"/>
    <n v="3"/>
    <n v="94.49"/>
    <x v="5"/>
    <x v="2"/>
  </r>
  <r>
    <x v="732"/>
    <x v="331"/>
    <x v="42"/>
    <x v="0"/>
    <x v="1"/>
    <s v="Avery 51"/>
    <n v="18.899999999999999"/>
    <n v="3"/>
    <n v="8.69"/>
    <x v="5"/>
    <x v="2"/>
  </r>
  <r>
    <x v="732"/>
    <x v="217"/>
    <x v="20"/>
    <x v="0"/>
    <x v="3"/>
    <s v="Premium Transparent Presentation Covers by GBC"/>
    <n v="33.57"/>
    <n v="2"/>
    <n v="11.75"/>
    <x v="5"/>
    <x v="2"/>
  </r>
  <r>
    <x v="733"/>
    <x v="298"/>
    <x v="3"/>
    <x v="0"/>
    <x v="4"/>
    <s v="Newell 326"/>
    <n v="7.04"/>
    <n v="4"/>
    <n v="2.04"/>
    <x v="5"/>
    <x v="2"/>
  </r>
  <r>
    <x v="733"/>
    <x v="298"/>
    <x v="3"/>
    <x v="1"/>
    <x v="8"/>
    <s v="GE General Purpose, Extra Long Life, Showcase &amp; Floodlight Incandescent Bulbs"/>
    <n v="8.73"/>
    <n v="3"/>
    <n v="4.0999999999999996"/>
    <x v="5"/>
    <x v="2"/>
  </r>
  <r>
    <x v="733"/>
    <x v="298"/>
    <x v="3"/>
    <x v="2"/>
    <x v="9"/>
    <s v="Logitech ClearChat Comfort/USB Headset H390"/>
    <n v="29.29"/>
    <n v="1"/>
    <n v="9.67"/>
    <x v="5"/>
    <x v="2"/>
  </r>
  <r>
    <x v="733"/>
    <x v="298"/>
    <x v="3"/>
    <x v="0"/>
    <x v="4"/>
    <s v="Newell 346"/>
    <n v="8.64"/>
    <n v="3"/>
    <n v="2.5099999999999998"/>
    <x v="5"/>
    <x v="2"/>
  </r>
  <r>
    <x v="733"/>
    <x v="167"/>
    <x v="3"/>
    <x v="1"/>
    <x v="11"/>
    <s v="Bush Heritage Pine Collection 5-Shelf Bookcase, Albany Pine Finish, *Special Order"/>
    <n v="599.16999999999996"/>
    <n v="5"/>
    <n v="35.25"/>
    <x v="5"/>
    <x v="2"/>
  </r>
  <r>
    <x v="733"/>
    <x v="290"/>
    <x v="3"/>
    <x v="1"/>
    <x v="13"/>
    <s v="Bush Cubix Conference Tables, Fully Assembled"/>
    <n v="1293.49"/>
    <n v="7"/>
    <n v="80.84"/>
    <x v="5"/>
    <x v="2"/>
  </r>
  <r>
    <x v="733"/>
    <x v="763"/>
    <x v="2"/>
    <x v="1"/>
    <x v="13"/>
    <s v="Global Adaptabilities Conference Tables"/>
    <n v="337.18"/>
    <n v="2"/>
    <n v="-118.01"/>
    <x v="5"/>
    <x v="2"/>
  </r>
  <r>
    <x v="733"/>
    <x v="98"/>
    <x v="16"/>
    <x v="0"/>
    <x v="3"/>
    <s v="GBC Twin Loop Wire Binding Elements"/>
    <n v="39.94"/>
    <n v="4"/>
    <n v="-26.62"/>
    <x v="5"/>
    <x v="2"/>
  </r>
  <r>
    <x v="733"/>
    <x v="98"/>
    <x v="16"/>
    <x v="2"/>
    <x v="9"/>
    <s v="Verbatim Slim CD and DVD Storage Cases, 50/Pack"/>
    <n v="18.46"/>
    <n v="2"/>
    <n v="2.31"/>
    <x v="5"/>
    <x v="2"/>
  </r>
  <r>
    <x v="733"/>
    <x v="278"/>
    <x v="22"/>
    <x v="1"/>
    <x v="13"/>
    <s v="Hon Non-Folding Utility Tables"/>
    <n v="1115.17"/>
    <n v="7"/>
    <n v="334.55"/>
    <x v="5"/>
    <x v="2"/>
  </r>
  <r>
    <x v="734"/>
    <x v="462"/>
    <x v="0"/>
    <x v="0"/>
    <x v="0"/>
    <s v="Xerox 19"/>
    <n v="173.49"/>
    <n v="7"/>
    <n v="54.22"/>
    <x v="5"/>
    <x v="2"/>
  </r>
  <r>
    <x v="735"/>
    <x v="649"/>
    <x v="3"/>
    <x v="0"/>
    <x v="0"/>
    <s v="Wirebound Message Books, Four 2 3/4&quot; x 5&quot; Forms per Page, 600 Sets per Book"/>
    <n v="46.35"/>
    <n v="5"/>
    <n v="21.78"/>
    <x v="5"/>
    <x v="2"/>
  </r>
  <r>
    <x v="735"/>
    <x v="594"/>
    <x v="15"/>
    <x v="2"/>
    <x v="15"/>
    <s v="Penpower WorldCard Pro Card Scanner"/>
    <n v="91.48"/>
    <n v="1"/>
    <n v="-1.83"/>
    <x v="5"/>
    <x v="2"/>
  </r>
  <r>
    <x v="735"/>
    <x v="612"/>
    <x v="7"/>
    <x v="0"/>
    <x v="1"/>
    <s v="Avery 518"/>
    <n v="9.4499999999999993"/>
    <n v="3"/>
    <n v="4.54"/>
    <x v="5"/>
    <x v="2"/>
  </r>
  <r>
    <x v="736"/>
    <x v="764"/>
    <x v="20"/>
    <x v="0"/>
    <x v="2"/>
    <s v="Home/Office Personal File Carts"/>
    <n v="208.56"/>
    <n v="6"/>
    <n v="52.14"/>
    <x v="5"/>
    <x v="2"/>
  </r>
  <r>
    <x v="736"/>
    <x v="764"/>
    <x v="20"/>
    <x v="0"/>
    <x v="0"/>
    <s v="Xerox 232"/>
    <n v="32.4"/>
    <n v="5"/>
    <n v="15.55"/>
    <x v="5"/>
    <x v="2"/>
  </r>
  <r>
    <x v="736"/>
    <x v="764"/>
    <x v="20"/>
    <x v="1"/>
    <x v="5"/>
    <s v="Novimex Turbo Task Chair"/>
    <n v="319.41000000000003"/>
    <n v="5"/>
    <n v="7.1"/>
    <x v="5"/>
    <x v="2"/>
  </r>
  <r>
    <x v="736"/>
    <x v="764"/>
    <x v="20"/>
    <x v="0"/>
    <x v="0"/>
    <s v="Array Parchment Paper, Assorted Colors"/>
    <n v="14.56"/>
    <n v="2"/>
    <n v="6.99"/>
    <x v="5"/>
    <x v="2"/>
  </r>
  <r>
    <x v="736"/>
    <x v="764"/>
    <x v="20"/>
    <x v="2"/>
    <x v="9"/>
    <s v="ImationÂ 8gb Micro Traveldrive Usb 2.0Â Flash Drive"/>
    <n v="30"/>
    <n v="2"/>
    <n v="3.3"/>
    <x v="5"/>
    <x v="2"/>
  </r>
  <r>
    <x v="736"/>
    <x v="764"/>
    <x v="20"/>
    <x v="0"/>
    <x v="3"/>
    <s v="Plastic Binding Combs"/>
    <n v="48.48"/>
    <n v="4"/>
    <n v="16.36"/>
    <x v="5"/>
    <x v="2"/>
  </r>
  <r>
    <x v="736"/>
    <x v="764"/>
    <x v="20"/>
    <x v="0"/>
    <x v="4"/>
    <s v="Prang Dustless Chalk Sticks"/>
    <n v="1.68"/>
    <n v="1"/>
    <n v="0.84"/>
    <x v="5"/>
    <x v="2"/>
  </r>
  <r>
    <x v="736"/>
    <x v="466"/>
    <x v="3"/>
    <x v="0"/>
    <x v="0"/>
    <s v="Xerox 1934"/>
    <n v="111.96"/>
    <n v="2"/>
    <n v="54.86"/>
    <x v="5"/>
    <x v="2"/>
  </r>
  <r>
    <x v="736"/>
    <x v="667"/>
    <x v="20"/>
    <x v="0"/>
    <x v="2"/>
    <s v="Rogers Jumbo File, Granite"/>
    <n v="40.74"/>
    <n v="3"/>
    <n v="0.41"/>
    <x v="5"/>
    <x v="2"/>
  </r>
  <r>
    <x v="736"/>
    <x v="30"/>
    <x v="3"/>
    <x v="1"/>
    <x v="11"/>
    <s v="Bush Heritage Pine Collection 5-Shelf Bookcase, Albany Pine Finish, *Special Order"/>
    <n v="239.67"/>
    <n v="2"/>
    <n v="14.1"/>
    <x v="5"/>
    <x v="2"/>
  </r>
  <r>
    <x v="736"/>
    <x v="30"/>
    <x v="3"/>
    <x v="0"/>
    <x v="1"/>
    <s v="Avery 496"/>
    <n v="22.5"/>
    <n v="6"/>
    <n v="10.8"/>
    <x v="5"/>
    <x v="2"/>
  </r>
  <r>
    <x v="736"/>
    <x v="30"/>
    <x v="3"/>
    <x v="0"/>
    <x v="0"/>
    <s v="Xerox 1914"/>
    <n v="219.84"/>
    <n v="4"/>
    <n v="107.72"/>
    <x v="5"/>
    <x v="2"/>
  </r>
  <r>
    <x v="736"/>
    <x v="164"/>
    <x v="26"/>
    <x v="1"/>
    <x v="8"/>
    <s v="Rubbermaid ClusterMat Chairmats, Mat Size- 66&quot; x 60&quot;, Lip 20&quot; x 11&quot; -90 Degree Angle"/>
    <n v="266.35000000000002"/>
    <n v="3"/>
    <n v="-13.32"/>
    <x v="5"/>
    <x v="2"/>
  </r>
  <r>
    <x v="736"/>
    <x v="164"/>
    <x v="26"/>
    <x v="1"/>
    <x v="5"/>
    <s v="Global Manager's Adjustable Task Chair, Storm"/>
    <n v="483.14"/>
    <n v="4"/>
    <n v="54.35"/>
    <x v="5"/>
    <x v="2"/>
  </r>
  <r>
    <x v="736"/>
    <x v="85"/>
    <x v="37"/>
    <x v="0"/>
    <x v="3"/>
    <s v="Ibico Presentation Index for Binding Systems"/>
    <n v="7.96"/>
    <n v="2"/>
    <n v="3.74"/>
    <x v="5"/>
    <x v="2"/>
  </r>
  <r>
    <x v="736"/>
    <x v="85"/>
    <x v="37"/>
    <x v="2"/>
    <x v="6"/>
    <s v="Wireless Extenders zBoost YX545 SOHO Signal Booster"/>
    <n v="566.97"/>
    <n v="3"/>
    <n v="153.08000000000001"/>
    <x v="5"/>
    <x v="2"/>
  </r>
  <r>
    <x v="736"/>
    <x v="85"/>
    <x v="37"/>
    <x v="0"/>
    <x v="4"/>
    <s v="Newell 35"/>
    <n v="9.84"/>
    <n v="3"/>
    <n v="2.85"/>
    <x v="5"/>
    <x v="2"/>
  </r>
  <r>
    <x v="736"/>
    <x v="491"/>
    <x v="20"/>
    <x v="1"/>
    <x v="13"/>
    <s v="Hon 2111 Invitation Series Corner Table"/>
    <n v="376.87"/>
    <n v="3"/>
    <n v="-213.56"/>
    <x v="5"/>
    <x v="2"/>
  </r>
  <r>
    <x v="737"/>
    <x v="239"/>
    <x v="1"/>
    <x v="0"/>
    <x v="0"/>
    <s v="Xerox 1937"/>
    <n v="76.86"/>
    <n v="2"/>
    <n v="26.9"/>
    <x v="5"/>
    <x v="2"/>
  </r>
  <r>
    <x v="737"/>
    <x v="660"/>
    <x v="2"/>
    <x v="0"/>
    <x v="0"/>
    <s v="Xerox 1900"/>
    <n v="6.85"/>
    <n v="2"/>
    <n v="2.14"/>
    <x v="5"/>
    <x v="2"/>
  </r>
  <r>
    <x v="737"/>
    <x v="660"/>
    <x v="2"/>
    <x v="0"/>
    <x v="3"/>
    <s v="DXL Angle-View Binders with Locking Rings by Samsill"/>
    <n v="4.63"/>
    <n v="2"/>
    <n v="-3.86"/>
    <x v="5"/>
    <x v="2"/>
  </r>
  <r>
    <x v="737"/>
    <x v="660"/>
    <x v="2"/>
    <x v="0"/>
    <x v="12"/>
    <s v="Harmony Air Purifier"/>
    <n v="453.6"/>
    <n v="3"/>
    <n v="90.72"/>
    <x v="5"/>
    <x v="2"/>
  </r>
  <r>
    <x v="738"/>
    <x v="385"/>
    <x v="3"/>
    <x v="0"/>
    <x v="0"/>
    <s v="Message Book, Standard Line &quot;While You Were Out&quot;, 5 1/2&quot; X 4&quot;, 200 Sets/Book"/>
    <n v="17.12"/>
    <n v="2"/>
    <n v="8.0500000000000007"/>
    <x v="5"/>
    <x v="2"/>
  </r>
  <r>
    <x v="739"/>
    <x v="352"/>
    <x v="7"/>
    <x v="2"/>
    <x v="9"/>
    <s v="ImationÂ 8gb Micro Traveldrive Usb 2.0Â Flash Drive"/>
    <n v="45"/>
    <n v="3"/>
    <n v="4.95"/>
    <x v="5"/>
    <x v="2"/>
  </r>
  <r>
    <x v="739"/>
    <x v="352"/>
    <x v="7"/>
    <x v="2"/>
    <x v="6"/>
    <s v="LF Elite 3D Dazzle Designer Hard Case Cover, Lf Stylus Pen and Wiper For Apple Iphone 5c Mini Lite"/>
    <n v="21.8"/>
    <n v="2"/>
    <n v="6.1"/>
    <x v="5"/>
    <x v="2"/>
  </r>
  <r>
    <x v="739"/>
    <x v="679"/>
    <x v="3"/>
    <x v="0"/>
    <x v="4"/>
    <s v="DIXON Oriole Pencils"/>
    <n v="5.16"/>
    <n v="2"/>
    <n v="1.34"/>
    <x v="5"/>
    <x v="2"/>
  </r>
  <r>
    <x v="739"/>
    <x v="679"/>
    <x v="3"/>
    <x v="0"/>
    <x v="0"/>
    <s v="Xerox 202"/>
    <n v="38.880000000000003"/>
    <n v="6"/>
    <n v="18.66"/>
    <x v="5"/>
    <x v="2"/>
  </r>
  <r>
    <x v="739"/>
    <x v="651"/>
    <x v="2"/>
    <x v="0"/>
    <x v="0"/>
    <s v="Wirebound Message Books, 2 7/8&quot; x 5&quot;, 3 Forms per Page"/>
    <n v="45.06"/>
    <n v="8"/>
    <n v="15.21"/>
    <x v="5"/>
    <x v="2"/>
  </r>
  <r>
    <x v="739"/>
    <x v="651"/>
    <x v="2"/>
    <x v="0"/>
    <x v="3"/>
    <s v="JM Magazine Binder"/>
    <n v="29.72"/>
    <n v="6"/>
    <n v="-21.79"/>
    <x v="5"/>
    <x v="2"/>
  </r>
  <r>
    <x v="739"/>
    <x v="651"/>
    <x v="2"/>
    <x v="0"/>
    <x v="0"/>
    <s v="Xerox 202"/>
    <n v="15.55"/>
    <n v="3"/>
    <n v="5.44"/>
    <x v="5"/>
    <x v="2"/>
  </r>
  <r>
    <x v="739"/>
    <x v="651"/>
    <x v="2"/>
    <x v="0"/>
    <x v="12"/>
    <s v="Sanyo 2.5 Cubic Foot Mid-Size Office Refrigerators"/>
    <n v="447.7"/>
    <n v="2"/>
    <n v="33.58"/>
    <x v="5"/>
    <x v="2"/>
  </r>
  <r>
    <x v="739"/>
    <x v="554"/>
    <x v="3"/>
    <x v="0"/>
    <x v="0"/>
    <s v="Xerox 1898"/>
    <n v="46.76"/>
    <n v="7"/>
    <n v="22.44"/>
    <x v="5"/>
    <x v="2"/>
  </r>
  <r>
    <x v="739"/>
    <x v="554"/>
    <x v="3"/>
    <x v="0"/>
    <x v="3"/>
    <s v="GBC Plastic Binding Combs"/>
    <n v="17.71"/>
    <n v="3"/>
    <n v="6.42"/>
    <x v="5"/>
    <x v="2"/>
  </r>
  <r>
    <x v="739"/>
    <x v="554"/>
    <x v="3"/>
    <x v="0"/>
    <x v="12"/>
    <s v="Belkin 6 Outlet Metallic Surge Strip"/>
    <n v="21.78"/>
    <n v="2"/>
    <n v="5.66"/>
    <x v="5"/>
    <x v="2"/>
  </r>
  <r>
    <x v="739"/>
    <x v="554"/>
    <x v="3"/>
    <x v="0"/>
    <x v="2"/>
    <s v="Fellowes Bankers Box Recycled Super Stor/Drawer"/>
    <n v="161.94"/>
    <n v="3"/>
    <n v="9.7200000000000006"/>
    <x v="5"/>
    <x v="2"/>
  </r>
  <r>
    <x v="739"/>
    <x v="554"/>
    <x v="3"/>
    <x v="1"/>
    <x v="5"/>
    <s v="Hon Valutask Swivel Chairs"/>
    <n v="161.57"/>
    <n v="2"/>
    <n v="-8.08"/>
    <x v="5"/>
    <x v="2"/>
  </r>
  <r>
    <x v="739"/>
    <x v="400"/>
    <x v="0"/>
    <x v="2"/>
    <x v="9"/>
    <s v="Logitech Trackman Marble Mouse"/>
    <n v="95.97"/>
    <n v="4"/>
    <n v="26.39"/>
    <x v="5"/>
    <x v="2"/>
  </r>
  <r>
    <x v="739"/>
    <x v="400"/>
    <x v="0"/>
    <x v="0"/>
    <x v="0"/>
    <s v="Xerox 206"/>
    <n v="10.37"/>
    <n v="2"/>
    <n v="3.63"/>
    <x v="5"/>
    <x v="2"/>
  </r>
  <r>
    <x v="739"/>
    <x v="183"/>
    <x v="39"/>
    <x v="2"/>
    <x v="9"/>
    <s v="ImationÂ 30456 USBÂ Flash DriveÂ 8GB"/>
    <n v="6.9"/>
    <n v="1"/>
    <n v="0.55000000000000004"/>
    <x v="5"/>
    <x v="2"/>
  </r>
  <r>
    <x v="739"/>
    <x v="183"/>
    <x v="39"/>
    <x v="1"/>
    <x v="8"/>
    <s v="Executive Impressions 13&quot; Clairmont Wall Clock"/>
    <n v="57.69"/>
    <n v="3"/>
    <n v="23.65"/>
    <x v="5"/>
    <x v="2"/>
  </r>
  <r>
    <x v="740"/>
    <x v="423"/>
    <x v="20"/>
    <x v="0"/>
    <x v="3"/>
    <s v="SpineVue Locking Slant-D Ring Binders by Cardinal"/>
    <n v="36.56"/>
    <n v="5"/>
    <n v="12.8"/>
    <x v="5"/>
    <x v="2"/>
  </r>
  <r>
    <x v="740"/>
    <x v="423"/>
    <x v="20"/>
    <x v="0"/>
    <x v="3"/>
    <s v="Premium Transparent Presentation Covers, No Pattern/Clear, 8 1/2&quot; x 11&quot;"/>
    <n v="186.14"/>
    <n v="6"/>
    <n v="60.5"/>
    <x v="5"/>
    <x v="2"/>
  </r>
  <r>
    <x v="740"/>
    <x v="423"/>
    <x v="20"/>
    <x v="1"/>
    <x v="11"/>
    <s v="O'Sullivan Living Dimensions 5-Shelf Bookcases"/>
    <n v="353.57"/>
    <n v="2"/>
    <n v="-44.2"/>
    <x v="5"/>
    <x v="2"/>
  </r>
  <r>
    <x v="740"/>
    <x v="590"/>
    <x v="1"/>
    <x v="0"/>
    <x v="3"/>
    <s v="Avery Durable Slant Ring Binders With Label Holder"/>
    <n v="0.84"/>
    <n v="1"/>
    <n v="-1.34"/>
    <x v="5"/>
    <x v="2"/>
  </r>
  <r>
    <x v="741"/>
    <x v="576"/>
    <x v="20"/>
    <x v="0"/>
    <x v="1"/>
    <s v="Avery 4027 File Folder Labels for Dot Matrix Printers, 5000 Labels per Box, White"/>
    <n v="122.12"/>
    <n v="4"/>
    <n v="56.18"/>
    <x v="5"/>
    <x v="2"/>
  </r>
  <r>
    <x v="741"/>
    <x v="576"/>
    <x v="20"/>
    <x v="0"/>
    <x v="1"/>
    <s v="Avery 52"/>
    <n v="18.45"/>
    <n v="5"/>
    <n v="8.67"/>
    <x v="5"/>
    <x v="2"/>
  </r>
  <r>
    <x v="741"/>
    <x v="576"/>
    <x v="20"/>
    <x v="0"/>
    <x v="2"/>
    <s v="Fellowes Bankers Box Staxonsteel Drawer File/Stacking System"/>
    <n v="324.89999999999998"/>
    <n v="5"/>
    <n v="38.99"/>
    <x v="5"/>
    <x v="2"/>
  </r>
  <r>
    <x v="741"/>
    <x v="576"/>
    <x v="20"/>
    <x v="0"/>
    <x v="0"/>
    <s v="Tops White Computer Printout Paper"/>
    <n v="146.72999999999999"/>
    <n v="3"/>
    <n v="68.959999999999994"/>
    <x v="5"/>
    <x v="2"/>
  </r>
  <r>
    <x v="741"/>
    <x v="576"/>
    <x v="20"/>
    <x v="0"/>
    <x v="7"/>
    <s v="Translucent Push Pins by OIC"/>
    <n v="3.96"/>
    <n v="2"/>
    <n v="1.47"/>
    <x v="5"/>
    <x v="2"/>
  </r>
  <r>
    <x v="741"/>
    <x v="585"/>
    <x v="20"/>
    <x v="0"/>
    <x v="14"/>
    <s v="Compact Automatic Electric Letter Opener"/>
    <n v="835.17"/>
    <n v="7"/>
    <n v="16.7"/>
    <x v="5"/>
    <x v="2"/>
  </r>
  <r>
    <x v="741"/>
    <x v="131"/>
    <x v="3"/>
    <x v="0"/>
    <x v="2"/>
    <s v="Mobile Personal File Cube"/>
    <n v="93.68"/>
    <n v="4"/>
    <n v="25.29"/>
    <x v="5"/>
    <x v="2"/>
  </r>
  <r>
    <x v="741"/>
    <x v="131"/>
    <x v="3"/>
    <x v="0"/>
    <x v="1"/>
    <s v="Avery 516"/>
    <n v="21.93"/>
    <n v="3"/>
    <n v="10.31"/>
    <x v="5"/>
    <x v="2"/>
  </r>
  <r>
    <x v="741"/>
    <x v="131"/>
    <x v="3"/>
    <x v="2"/>
    <x v="6"/>
    <s v="Nortel Meridian M3904 Professional Digital phone"/>
    <n v="862.34"/>
    <n v="7"/>
    <n v="97.01"/>
    <x v="5"/>
    <x v="2"/>
  </r>
  <r>
    <x v="741"/>
    <x v="131"/>
    <x v="3"/>
    <x v="0"/>
    <x v="0"/>
    <s v="Xerox 1884"/>
    <n v="19.98"/>
    <n v="1"/>
    <n v="9.39"/>
    <x v="5"/>
    <x v="2"/>
  </r>
  <r>
    <x v="741"/>
    <x v="533"/>
    <x v="20"/>
    <x v="0"/>
    <x v="1"/>
    <s v="Avery 487"/>
    <n v="25.83"/>
    <n v="7"/>
    <n v="12.14"/>
    <x v="5"/>
    <x v="2"/>
  </r>
  <r>
    <x v="742"/>
    <x v="649"/>
    <x v="3"/>
    <x v="2"/>
    <x v="6"/>
    <s v="Macally Suction Cup Mount"/>
    <n v="38.24"/>
    <n v="4"/>
    <n v="-9.56"/>
    <x v="5"/>
    <x v="2"/>
  </r>
  <r>
    <x v="742"/>
    <x v="19"/>
    <x v="18"/>
    <x v="2"/>
    <x v="6"/>
    <s v="Panasonic KX TS208W Corded phone"/>
    <n v="440.91"/>
    <n v="9"/>
    <n v="123.45"/>
    <x v="5"/>
    <x v="2"/>
  </r>
  <r>
    <x v="742"/>
    <x v="526"/>
    <x v="0"/>
    <x v="0"/>
    <x v="12"/>
    <s v="Holmes HEPA Air Purifier"/>
    <n v="8.7100000000000009"/>
    <n v="2"/>
    <n v="-19.600000000000001"/>
    <x v="5"/>
    <x v="2"/>
  </r>
  <r>
    <x v="742"/>
    <x v="655"/>
    <x v="3"/>
    <x v="2"/>
    <x v="15"/>
    <s v="Okidata MB760 Printer"/>
    <n v="4476.8"/>
    <n v="4"/>
    <n v="503.64"/>
    <x v="5"/>
    <x v="2"/>
  </r>
  <r>
    <x v="742"/>
    <x v="655"/>
    <x v="3"/>
    <x v="0"/>
    <x v="0"/>
    <s v="Xerox 189"/>
    <n v="104.85"/>
    <n v="1"/>
    <n v="50.33"/>
    <x v="5"/>
    <x v="2"/>
  </r>
  <r>
    <x v="742"/>
    <x v="655"/>
    <x v="3"/>
    <x v="0"/>
    <x v="12"/>
    <s v="APC 7 Outlet Network SurgeArrest Surge Protector"/>
    <n v="241.44"/>
    <n v="3"/>
    <n v="72.430000000000007"/>
    <x v="5"/>
    <x v="2"/>
  </r>
  <r>
    <x v="743"/>
    <x v="161"/>
    <x v="2"/>
    <x v="1"/>
    <x v="5"/>
    <s v="Global Leather Highback Executive Chair with Pneumatic Height Adjustment, Black"/>
    <n v="422.06"/>
    <n v="3"/>
    <n v="-18.09"/>
    <x v="5"/>
    <x v="2"/>
  </r>
  <r>
    <x v="743"/>
    <x v="161"/>
    <x v="2"/>
    <x v="0"/>
    <x v="3"/>
    <s v="GBC Wire Binding Strips"/>
    <n v="38.090000000000003"/>
    <n v="4"/>
    <n v="-27.93"/>
    <x v="5"/>
    <x v="2"/>
  </r>
  <r>
    <x v="743"/>
    <x v="161"/>
    <x v="2"/>
    <x v="0"/>
    <x v="2"/>
    <s v="Gould Plastics 9-Pocket Panel Bin, 18-3/8w x 5-1/4d x 20-1/2h, Black"/>
    <n v="254.35"/>
    <n v="6"/>
    <n v="-50.87"/>
    <x v="5"/>
    <x v="2"/>
  </r>
  <r>
    <x v="743"/>
    <x v="83"/>
    <x v="3"/>
    <x v="0"/>
    <x v="12"/>
    <s v="Fellowes Mighty 8 Compact Surge Protector"/>
    <n v="60.81"/>
    <n v="3"/>
    <n v="17.03"/>
    <x v="5"/>
    <x v="2"/>
  </r>
  <r>
    <x v="743"/>
    <x v="391"/>
    <x v="0"/>
    <x v="1"/>
    <x v="5"/>
    <s v="Global Value Mid-Back Manager's Chair, Gray"/>
    <n v="85.25"/>
    <n v="2"/>
    <n v="-6.09"/>
    <x v="5"/>
    <x v="2"/>
  </r>
  <r>
    <x v="743"/>
    <x v="391"/>
    <x v="0"/>
    <x v="1"/>
    <x v="8"/>
    <s v="Eldon Executive Woodline II Cherry Finish Desk Accessories"/>
    <n v="32.71"/>
    <n v="2"/>
    <n v="-26.17"/>
    <x v="5"/>
    <x v="2"/>
  </r>
  <r>
    <x v="744"/>
    <x v="130"/>
    <x v="20"/>
    <x v="0"/>
    <x v="4"/>
    <s v="Prang Colored Pencils"/>
    <n v="14.7"/>
    <n v="5"/>
    <n v="6.62"/>
    <x v="5"/>
    <x v="2"/>
  </r>
  <r>
    <x v="744"/>
    <x v="130"/>
    <x v="20"/>
    <x v="0"/>
    <x v="2"/>
    <s v="Fellowes Strictly Business Drawer File, Letter/Legal Size"/>
    <n v="704.25"/>
    <n v="5"/>
    <n v="84.51"/>
    <x v="5"/>
    <x v="2"/>
  </r>
  <r>
    <x v="744"/>
    <x v="344"/>
    <x v="43"/>
    <x v="0"/>
    <x v="2"/>
    <s v="Woodgrain Magazine Files by Perma"/>
    <n v="14.9"/>
    <n v="5"/>
    <n v="1.04"/>
    <x v="5"/>
    <x v="2"/>
  </r>
  <r>
    <x v="744"/>
    <x v="314"/>
    <x v="0"/>
    <x v="2"/>
    <x v="9"/>
    <s v="Memorex Mini Travel Drive 4 GB USB 2.0 Flash Drive"/>
    <n v="13.62"/>
    <n v="2"/>
    <n v="3.57"/>
    <x v="5"/>
    <x v="2"/>
  </r>
  <r>
    <x v="744"/>
    <x v="416"/>
    <x v="3"/>
    <x v="1"/>
    <x v="8"/>
    <s v="Eldon Expressions Wood Desk Accessories, Oak"/>
    <n v="22.14"/>
    <n v="3"/>
    <n v="6.42"/>
    <x v="5"/>
    <x v="2"/>
  </r>
  <r>
    <x v="744"/>
    <x v="765"/>
    <x v="1"/>
    <x v="0"/>
    <x v="4"/>
    <s v="Newell 311"/>
    <n v="5.3"/>
    <n v="3"/>
    <n v="0.46"/>
    <x v="5"/>
    <x v="2"/>
  </r>
  <r>
    <x v="744"/>
    <x v="659"/>
    <x v="14"/>
    <x v="0"/>
    <x v="0"/>
    <s v="White Dual Perf Computer Printout Paper, 2700 Sheets, 1 Part, Heavyweight, 20 lbs., 14 7/8 x 11"/>
    <n v="368.91"/>
    <n v="9"/>
    <n v="180.77"/>
    <x v="5"/>
    <x v="2"/>
  </r>
  <r>
    <x v="744"/>
    <x v="659"/>
    <x v="14"/>
    <x v="0"/>
    <x v="3"/>
    <s v="Insertable Tab Post Binder Dividers"/>
    <n v="8.02"/>
    <n v="1"/>
    <n v="3.77"/>
    <x v="5"/>
    <x v="2"/>
  </r>
  <r>
    <x v="744"/>
    <x v="659"/>
    <x v="14"/>
    <x v="0"/>
    <x v="2"/>
    <s v="SAFCO Mobile Desk Side File, Wire Frame"/>
    <n v="171.04"/>
    <n v="4"/>
    <n v="44.47"/>
    <x v="5"/>
    <x v="2"/>
  </r>
  <r>
    <x v="744"/>
    <x v="512"/>
    <x v="3"/>
    <x v="0"/>
    <x v="14"/>
    <s v="Premier Electric Letter Opener"/>
    <n v="231.72"/>
    <n v="2"/>
    <n v="11.59"/>
    <x v="5"/>
    <x v="2"/>
  </r>
  <r>
    <x v="744"/>
    <x v="512"/>
    <x v="3"/>
    <x v="0"/>
    <x v="7"/>
    <s v="OIC Binder Clips"/>
    <n v="17.899999999999999"/>
    <n v="5"/>
    <n v="8.9499999999999993"/>
    <x v="5"/>
    <x v="2"/>
  </r>
  <r>
    <x v="744"/>
    <x v="512"/>
    <x v="3"/>
    <x v="0"/>
    <x v="0"/>
    <s v="Ampad Phone Message Book, Recycled, 400 Message Capacity, 5 Â¾Â” x 11Â”"/>
    <n v="12.48"/>
    <n v="2"/>
    <n v="5.62"/>
    <x v="5"/>
    <x v="2"/>
  </r>
  <r>
    <x v="744"/>
    <x v="379"/>
    <x v="20"/>
    <x v="2"/>
    <x v="9"/>
    <s v="AmazonBasics 3-Button USB Wired Mouse"/>
    <n v="20.97"/>
    <n v="3"/>
    <n v="9.02"/>
    <x v="5"/>
    <x v="2"/>
  </r>
  <r>
    <x v="744"/>
    <x v="379"/>
    <x v="20"/>
    <x v="2"/>
    <x v="9"/>
    <s v="Perixx PERIBOARD-512B, Ergonomic Split Keyboard"/>
    <n v="139.96"/>
    <n v="4"/>
    <n v="9.8000000000000007"/>
    <x v="5"/>
    <x v="2"/>
  </r>
  <r>
    <x v="744"/>
    <x v="379"/>
    <x v="20"/>
    <x v="1"/>
    <x v="8"/>
    <s v="DAX Executive Solid Wood Document Frame, Desktop or Hang, Mahogany, 5 x 7"/>
    <n v="37.74"/>
    <n v="3"/>
    <n v="12.83"/>
    <x v="5"/>
    <x v="2"/>
  </r>
  <r>
    <x v="744"/>
    <x v="766"/>
    <x v="4"/>
    <x v="2"/>
    <x v="6"/>
    <s v="Cisco IPÂ PhoneÂ 7961G VoIPÂ phoneÂ - Dark gray"/>
    <n v="135.94999999999999"/>
    <n v="1"/>
    <n v="39.43"/>
    <x v="5"/>
    <x v="2"/>
  </r>
  <r>
    <x v="745"/>
    <x v="121"/>
    <x v="1"/>
    <x v="0"/>
    <x v="0"/>
    <s v="Wirebound Message Books, Four 2 3/4 x 5 White Forms per Page"/>
    <n v="37.46"/>
    <n v="7"/>
    <n v="12.18"/>
    <x v="5"/>
    <x v="2"/>
  </r>
  <r>
    <x v="745"/>
    <x v="121"/>
    <x v="1"/>
    <x v="1"/>
    <x v="5"/>
    <s v="Global Commerce Series Low-Back Swivel/Tilt Chairs"/>
    <n v="539.66"/>
    <n v="3"/>
    <n v="-7.71"/>
    <x v="5"/>
    <x v="2"/>
  </r>
  <r>
    <x v="745"/>
    <x v="461"/>
    <x v="3"/>
    <x v="2"/>
    <x v="6"/>
    <s v="Ooma Telo VoIP Home Phone System"/>
    <n v="201.58"/>
    <n v="2"/>
    <n v="12.6"/>
    <x v="5"/>
    <x v="2"/>
  </r>
  <r>
    <x v="746"/>
    <x v="334"/>
    <x v="1"/>
    <x v="2"/>
    <x v="6"/>
    <s v="Polycom CX300 Desktop Phone USB VoIP phone"/>
    <n v="359.98"/>
    <n v="3"/>
    <n v="36"/>
    <x v="5"/>
    <x v="2"/>
  </r>
  <r>
    <x v="746"/>
    <x v="10"/>
    <x v="3"/>
    <x v="0"/>
    <x v="3"/>
    <s v="Recycled Pressboard Report Cover with Reinforced Top Hinge"/>
    <n v="7.75"/>
    <n v="3"/>
    <n v="2.81"/>
    <x v="5"/>
    <x v="2"/>
  </r>
  <r>
    <x v="746"/>
    <x v="10"/>
    <x v="3"/>
    <x v="0"/>
    <x v="3"/>
    <s v="GBC Premium Transparent Covers with Diagonal Lined Pattern"/>
    <n v="33.57"/>
    <n v="2"/>
    <n v="11.75"/>
    <x v="5"/>
    <x v="2"/>
  </r>
  <r>
    <x v="746"/>
    <x v="652"/>
    <x v="23"/>
    <x v="1"/>
    <x v="5"/>
    <s v="Global Armless Task Chair, Royal Blue"/>
    <n v="121.96"/>
    <n v="2"/>
    <n v="20.73"/>
    <x v="5"/>
    <x v="2"/>
  </r>
  <r>
    <x v="746"/>
    <x v="652"/>
    <x v="23"/>
    <x v="0"/>
    <x v="12"/>
    <s v="Disposable Triple-Filter Dust Bags"/>
    <n v="8.74"/>
    <n v="2"/>
    <n v="2.27"/>
    <x v="5"/>
    <x v="2"/>
  </r>
  <r>
    <x v="746"/>
    <x v="652"/>
    <x v="23"/>
    <x v="0"/>
    <x v="0"/>
    <s v="Xerox 1960"/>
    <n v="61.96"/>
    <n v="2"/>
    <n v="27.88"/>
    <x v="5"/>
    <x v="2"/>
  </r>
  <r>
    <x v="746"/>
    <x v="652"/>
    <x v="23"/>
    <x v="0"/>
    <x v="3"/>
    <s v="Ibico Presentation Index for Binding Systems"/>
    <n v="7.96"/>
    <n v="2"/>
    <n v="3.74"/>
    <x v="5"/>
    <x v="2"/>
  </r>
  <r>
    <x v="746"/>
    <x v="652"/>
    <x v="23"/>
    <x v="0"/>
    <x v="12"/>
    <s v="Holmes Replacement Filter for HEPA Air Cleaner, Very Large Room, HEPA Filter"/>
    <n v="275.24"/>
    <n v="4"/>
    <n v="121.11"/>
    <x v="5"/>
    <x v="2"/>
  </r>
  <r>
    <x v="747"/>
    <x v="261"/>
    <x v="9"/>
    <x v="0"/>
    <x v="2"/>
    <s v="Fellowes Bankers Box Stor/Drawer Steel Plus"/>
    <n v="191.88"/>
    <n v="6"/>
    <n v="19.190000000000001"/>
    <x v="5"/>
    <x v="2"/>
  </r>
  <r>
    <x v="748"/>
    <x v="413"/>
    <x v="4"/>
    <x v="0"/>
    <x v="4"/>
    <s v="Bulldog Vacuum Base Pencil Sharpener"/>
    <n v="35.97"/>
    <n v="3"/>
    <n v="9.7100000000000009"/>
    <x v="5"/>
    <x v="2"/>
  </r>
  <r>
    <x v="748"/>
    <x v="413"/>
    <x v="4"/>
    <x v="1"/>
    <x v="11"/>
    <s v="O'Sullivan 2-Door Barrister Bookcase in Odessa Pine"/>
    <n v="1266.8599999999999"/>
    <n v="7"/>
    <n v="291.38"/>
    <x v="5"/>
    <x v="2"/>
  </r>
  <r>
    <x v="748"/>
    <x v="303"/>
    <x v="1"/>
    <x v="2"/>
    <x v="9"/>
    <s v="Kingston Digital DataTraveler 16GB USB 2.0"/>
    <n v="50.12"/>
    <n v="7"/>
    <n v="-0.63"/>
    <x v="5"/>
    <x v="2"/>
  </r>
  <r>
    <x v="749"/>
    <x v="705"/>
    <x v="9"/>
    <x v="0"/>
    <x v="3"/>
    <s v="Wilson Jones Hanging View Binder, White, 1&quot;"/>
    <n v="14.2"/>
    <n v="2"/>
    <n v="6.53"/>
    <x v="6"/>
    <x v="2"/>
  </r>
  <r>
    <x v="749"/>
    <x v="705"/>
    <x v="9"/>
    <x v="0"/>
    <x v="0"/>
    <s v="Xerox 210"/>
    <n v="12.96"/>
    <n v="2"/>
    <n v="6.22"/>
    <x v="6"/>
    <x v="2"/>
  </r>
  <r>
    <x v="749"/>
    <x v="705"/>
    <x v="9"/>
    <x v="0"/>
    <x v="3"/>
    <s v="Binding Machine Supplies"/>
    <n v="58.34"/>
    <n v="2"/>
    <n v="28"/>
    <x v="6"/>
    <x v="2"/>
  </r>
  <r>
    <x v="749"/>
    <x v="306"/>
    <x v="27"/>
    <x v="2"/>
    <x v="16"/>
    <s v="Hewlett Packard 310 Color Digital Copier"/>
    <n v="1499.95"/>
    <n v="5"/>
    <n v="449.99"/>
    <x v="6"/>
    <x v="2"/>
  </r>
  <r>
    <x v="749"/>
    <x v="720"/>
    <x v="20"/>
    <x v="0"/>
    <x v="1"/>
    <s v="Avery 477"/>
    <n v="30.53"/>
    <n v="1"/>
    <n v="14.04"/>
    <x v="6"/>
    <x v="2"/>
  </r>
  <r>
    <x v="749"/>
    <x v="720"/>
    <x v="20"/>
    <x v="2"/>
    <x v="9"/>
    <s v="KeyTronicÂ KT400U2 -Â KeyboardÂ - Black"/>
    <n v="30.84"/>
    <n v="3"/>
    <n v="6.17"/>
    <x v="6"/>
    <x v="2"/>
  </r>
  <r>
    <x v="749"/>
    <x v="720"/>
    <x v="20"/>
    <x v="0"/>
    <x v="0"/>
    <s v="Southworth 25% Cotton Antique Laid Paper &amp; Envelopes"/>
    <n v="75.06"/>
    <n v="9"/>
    <n v="33.78"/>
    <x v="6"/>
    <x v="2"/>
  </r>
  <r>
    <x v="749"/>
    <x v="327"/>
    <x v="22"/>
    <x v="0"/>
    <x v="3"/>
    <s v="Zipper Ring Binder Pockets"/>
    <n v="2.5"/>
    <n v="1"/>
    <n v="0.9"/>
    <x v="6"/>
    <x v="2"/>
  </r>
  <r>
    <x v="750"/>
    <x v="169"/>
    <x v="3"/>
    <x v="1"/>
    <x v="5"/>
    <s v="Hon Deluxe Fabric Upholstered Stacking Chairs"/>
    <n v="195.18"/>
    <n v="1"/>
    <n v="19.52"/>
    <x v="6"/>
    <x v="2"/>
  </r>
  <r>
    <x v="750"/>
    <x v="175"/>
    <x v="6"/>
    <x v="0"/>
    <x v="4"/>
    <s v="Avery Hi-Liter Pen Style Six-Color Fluorescent Set"/>
    <n v="7.7"/>
    <n v="2"/>
    <n v="3.16"/>
    <x v="6"/>
    <x v="2"/>
  </r>
  <r>
    <x v="750"/>
    <x v="400"/>
    <x v="0"/>
    <x v="1"/>
    <x v="5"/>
    <s v="Global Airflow Leather Mesh Back Chair, Black"/>
    <n v="528.42999999999995"/>
    <n v="5"/>
    <n v="0"/>
    <x v="6"/>
    <x v="2"/>
  </r>
  <r>
    <x v="750"/>
    <x v="400"/>
    <x v="0"/>
    <x v="0"/>
    <x v="0"/>
    <s v="Xerox 201"/>
    <n v="41.47"/>
    <n v="8"/>
    <n v="14.52"/>
    <x v="6"/>
    <x v="2"/>
  </r>
  <r>
    <x v="751"/>
    <x v="606"/>
    <x v="3"/>
    <x v="0"/>
    <x v="0"/>
    <s v="Xerox 200"/>
    <n v="12.96"/>
    <n v="2"/>
    <n v="6.22"/>
    <x v="6"/>
    <x v="2"/>
  </r>
  <r>
    <x v="751"/>
    <x v="606"/>
    <x v="3"/>
    <x v="0"/>
    <x v="7"/>
    <s v="Brites Rubber Bands, 1 1/2 oz. Box"/>
    <n v="3.96"/>
    <n v="2"/>
    <n v="0.08"/>
    <x v="6"/>
    <x v="2"/>
  </r>
  <r>
    <x v="751"/>
    <x v="78"/>
    <x v="20"/>
    <x v="0"/>
    <x v="12"/>
    <s v="Avanti 1.7 Cu. Ft. Refrigerator"/>
    <n v="706.86"/>
    <n v="7"/>
    <n v="197.92"/>
    <x v="6"/>
    <x v="2"/>
  </r>
  <r>
    <x v="751"/>
    <x v="76"/>
    <x v="2"/>
    <x v="0"/>
    <x v="0"/>
    <s v="Xerox 1925"/>
    <n v="123.92"/>
    <n v="5"/>
    <n v="38.729999999999997"/>
    <x v="6"/>
    <x v="2"/>
  </r>
  <r>
    <x v="752"/>
    <x v="266"/>
    <x v="3"/>
    <x v="1"/>
    <x v="8"/>
    <s v="Master Caster Door Stop, Brown"/>
    <n v="25.4"/>
    <n v="5"/>
    <n v="8.64"/>
    <x v="6"/>
    <x v="2"/>
  </r>
  <r>
    <x v="752"/>
    <x v="266"/>
    <x v="3"/>
    <x v="0"/>
    <x v="10"/>
    <s v="Inter-Office Recycled Envelopes, Brown Kraft, Button-String,10&quot; x 13&quot; , 100/Box"/>
    <n v="43.96"/>
    <n v="2"/>
    <n v="20.66"/>
    <x v="6"/>
    <x v="2"/>
  </r>
  <r>
    <x v="752"/>
    <x v="266"/>
    <x v="3"/>
    <x v="1"/>
    <x v="11"/>
    <s v="Atlantic Metals Mobile 5-Shelf Bookcases, Custom Colors"/>
    <n v="1279.17"/>
    <n v="5"/>
    <n v="225.74"/>
    <x v="6"/>
    <x v="2"/>
  </r>
  <r>
    <x v="752"/>
    <x v="266"/>
    <x v="3"/>
    <x v="0"/>
    <x v="2"/>
    <s v="Eldon Shelf Savers Cubes and Bins"/>
    <n v="27.92"/>
    <n v="4"/>
    <n v="0.56000000000000005"/>
    <x v="6"/>
    <x v="2"/>
  </r>
  <r>
    <x v="752"/>
    <x v="81"/>
    <x v="22"/>
    <x v="1"/>
    <x v="8"/>
    <s v="Master Caster Door Stop, Brown"/>
    <n v="25.4"/>
    <n v="5"/>
    <n v="8.64"/>
    <x v="6"/>
    <x v="2"/>
  </r>
  <r>
    <x v="752"/>
    <x v="81"/>
    <x v="22"/>
    <x v="2"/>
    <x v="6"/>
    <s v="Avaya 4621SW VoIP phone"/>
    <n v="177.48"/>
    <n v="3"/>
    <n v="19.97"/>
    <x v="6"/>
    <x v="2"/>
  </r>
  <r>
    <x v="752"/>
    <x v="81"/>
    <x v="22"/>
    <x v="2"/>
    <x v="6"/>
    <s v="OtterBox Defender Series Case - Samsung Galaxy S4"/>
    <n v="71.98"/>
    <n v="3"/>
    <n v="9"/>
    <x v="6"/>
    <x v="2"/>
  </r>
  <r>
    <x v="753"/>
    <x v="571"/>
    <x v="16"/>
    <x v="0"/>
    <x v="14"/>
    <s v="Acme Softgrip Scissors"/>
    <n v="45.58"/>
    <n v="7"/>
    <n v="5.13"/>
    <x v="6"/>
    <x v="2"/>
  </r>
  <r>
    <x v="753"/>
    <x v="195"/>
    <x v="3"/>
    <x v="1"/>
    <x v="8"/>
    <s v="Howard Miller 11-1/2&quot; Diameter Grantwood Wall Clock"/>
    <n v="215.65"/>
    <n v="5"/>
    <n v="73.319999999999993"/>
    <x v="6"/>
    <x v="2"/>
  </r>
  <r>
    <x v="753"/>
    <x v="45"/>
    <x v="1"/>
    <x v="1"/>
    <x v="8"/>
    <s v="Flat Face Poster Frame"/>
    <n v="60.29"/>
    <n v="8"/>
    <n v="-27.13"/>
    <x v="6"/>
    <x v="2"/>
  </r>
  <r>
    <x v="753"/>
    <x v="45"/>
    <x v="1"/>
    <x v="0"/>
    <x v="7"/>
    <s v="Acco Hot Clips Clips to Go"/>
    <n v="2.63"/>
    <n v="1"/>
    <n v="0.82"/>
    <x v="6"/>
    <x v="2"/>
  </r>
  <r>
    <x v="753"/>
    <x v="45"/>
    <x v="1"/>
    <x v="0"/>
    <x v="0"/>
    <s v="Tops Wirebound Message Log Books"/>
    <n v="23.69"/>
    <n v="9"/>
    <n v="7.7"/>
    <x v="6"/>
    <x v="2"/>
  </r>
  <r>
    <x v="753"/>
    <x v="45"/>
    <x v="1"/>
    <x v="1"/>
    <x v="5"/>
    <s v="Global Ergonomic Managers Chair"/>
    <n v="253.37"/>
    <n v="2"/>
    <n v="-14.48"/>
    <x v="6"/>
    <x v="2"/>
  </r>
  <r>
    <x v="753"/>
    <x v="757"/>
    <x v="3"/>
    <x v="1"/>
    <x v="5"/>
    <s v="Global Leather Task Chair, Black"/>
    <n v="287.97000000000003"/>
    <n v="4"/>
    <n v="-3.6"/>
    <x v="6"/>
    <x v="2"/>
  </r>
  <r>
    <x v="753"/>
    <x v="757"/>
    <x v="3"/>
    <x v="2"/>
    <x v="16"/>
    <s v="Canon PC1060 Personal Laser Copier"/>
    <n v="2799.96"/>
    <n v="5"/>
    <n v="944.99"/>
    <x v="6"/>
    <x v="2"/>
  </r>
  <r>
    <x v="753"/>
    <x v="757"/>
    <x v="3"/>
    <x v="0"/>
    <x v="0"/>
    <s v="Xerox 1942"/>
    <n v="48.94"/>
    <n v="1"/>
    <n v="24.47"/>
    <x v="6"/>
    <x v="2"/>
  </r>
  <r>
    <x v="753"/>
    <x v="570"/>
    <x v="2"/>
    <x v="0"/>
    <x v="1"/>
    <s v="Permanent Self-Adhesive File Folder Labels for Typewriters, 1 1/8 x 3 1/2, White"/>
    <n v="10.08"/>
    <n v="2"/>
    <n v="3.28"/>
    <x v="6"/>
    <x v="2"/>
  </r>
  <r>
    <x v="753"/>
    <x v="570"/>
    <x v="2"/>
    <x v="2"/>
    <x v="6"/>
    <s v="Panasonic KX T7731-B Digital phone"/>
    <n v="59.99"/>
    <n v="1"/>
    <n v="-13"/>
    <x v="6"/>
    <x v="2"/>
  </r>
  <r>
    <x v="753"/>
    <x v="570"/>
    <x v="2"/>
    <x v="0"/>
    <x v="3"/>
    <s v="Acco Pressboard Covers with Storage Hooks, 14 7/8&quot; x 11&quot;, Executive Red"/>
    <n v="5.72"/>
    <n v="5"/>
    <n v="-4.76"/>
    <x v="6"/>
    <x v="2"/>
  </r>
  <r>
    <x v="753"/>
    <x v="570"/>
    <x v="2"/>
    <x v="0"/>
    <x v="3"/>
    <s v="GBC Standard Plastic Binding Systems' Combs"/>
    <n v="9.42"/>
    <n v="5"/>
    <n v="-7.85"/>
    <x v="6"/>
    <x v="2"/>
  </r>
  <r>
    <x v="753"/>
    <x v="655"/>
    <x v="27"/>
    <x v="0"/>
    <x v="0"/>
    <s v="Xerox 226"/>
    <n v="12.96"/>
    <n v="2"/>
    <n v="6.22"/>
    <x v="6"/>
    <x v="2"/>
  </r>
  <r>
    <x v="753"/>
    <x v="655"/>
    <x v="27"/>
    <x v="0"/>
    <x v="4"/>
    <s v="Boston KS Multi-Size Manual Pencil Sharpener"/>
    <n v="45.98"/>
    <n v="2"/>
    <n v="12.87"/>
    <x v="6"/>
    <x v="2"/>
  </r>
  <r>
    <x v="754"/>
    <x v="759"/>
    <x v="0"/>
    <x v="2"/>
    <x v="6"/>
    <s v="Cisco SPA 502G IP Phone"/>
    <n v="863.64"/>
    <n v="9"/>
    <n v="107.96"/>
    <x v="6"/>
    <x v="2"/>
  </r>
  <r>
    <x v="754"/>
    <x v="759"/>
    <x v="0"/>
    <x v="0"/>
    <x v="4"/>
    <s v="Newell 345"/>
    <n v="47.62"/>
    <n v="3"/>
    <n v="3.57"/>
    <x v="6"/>
    <x v="2"/>
  </r>
  <r>
    <x v="754"/>
    <x v="364"/>
    <x v="26"/>
    <x v="0"/>
    <x v="3"/>
    <s v="GBC Twin Loop Wire Binding Elements"/>
    <n v="19.97"/>
    <n v="2"/>
    <n v="-13.31"/>
    <x v="6"/>
    <x v="2"/>
  </r>
  <r>
    <x v="754"/>
    <x v="364"/>
    <x v="26"/>
    <x v="0"/>
    <x v="2"/>
    <s v="Perma STOR-ALL Hanging File Box, 13 1/8&quot;W x 12 1/4&quot;D x 10 1/2&quot;H"/>
    <n v="33.49"/>
    <n v="7"/>
    <n v="-1.26"/>
    <x v="6"/>
    <x v="2"/>
  </r>
  <r>
    <x v="754"/>
    <x v="364"/>
    <x v="26"/>
    <x v="0"/>
    <x v="3"/>
    <s v="Wilson Jones Active Use Binders"/>
    <n v="8.74"/>
    <n v="4"/>
    <n v="-6.12"/>
    <x v="6"/>
    <x v="2"/>
  </r>
  <r>
    <x v="754"/>
    <x v="364"/>
    <x v="26"/>
    <x v="1"/>
    <x v="5"/>
    <s v="SAFCO Arco Folding Chair"/>
    <n v="662.88"/>
    <n v="3"/>
    <n v="74.569999999999993"/>
    <x v="6"/>
    <x v="2"/>
  </r>
  <r>
    <x v="754"/>
    <x v="393"/>
    <x v="22"/>
    <x v="2"/>
    <x v="6"/>
    <s v="Logitech Mobile Speakerphone P710e -Â speaker phone"/>
    <n v="107.98"/>
    <n v="1"/>
    <n v="9.4499999999999993"/>
    <x v="6"/>
    <x v="2"/>
  </r>
  <r>
    <x v="754"/>
    <x v="393"/>
    <x v="22"/>
    <x v="0"/>
    <x v="3"/>
    <s v="Fellowes Twister Kit, Gray/Clear, 3/pkg"/>
    <n v="19.3"/>
    <n v="3"/>
    <n v="6.03"/>
    <x v="6"/>
    <x v="2"/>
  </r>
  <r>
    <x v="754"/>
    <x v="368"/>
    <x v="16"/>
    <x v="2"/>
    <x v="6"/>
    <s v="Jabra SPEAK 410 Multidevice Speakerphone"/>
    <n v="823.96"/>
    <n v="5"/>
    <n v="51.5"/>
    <x v="6"/>
    <x v="2"/>
  </r>
  <r>
    <x v="754"/>
    <x v="368"/>
    <x v="16"/>
    <x v="0"/>
    <x v="0"/>
    <s v="Xerox 1921"/>
    <n v="15.98"/>
    <n v="2"/>
    <n v="5"/>
    <x v="6"/>
    <x v="2"/>
  </r>
  <r>
    <x v="754"/>
    <x v="424"/>
    <x v="43"/>
    <x v="0"/>
    <x v="0"/>
    <s v="Xerox 213"/>
    <n v="12.96"/>
    <n v="2"/>
    <n v="6.22"/>
    <x v="6"/>
    <x v="2"/>
  </r>
  <r>
    <x v="755"/>
    <x v="104"/>
    <x v="20"/>
    <x v="1"/>
    <x v="5"/>
    <s v="Hon GuestStacker Chair"/>
    <n v="408.01"/>
    <n v="2"/>
    <n v="72.53"/>
    <x v="6"/>
    <x v="2"/>
  </r>
  <r>
    <x v="755"/>
    <x v="104"/>
    <x v="20"/>
    <x v="1"/>
    <x v="8"/>
    <s v="Deflect-o EconoMat Studded, No Bevel Mat for Low Pile Carpeting"/>
    <n v="165.28"/>
    <n v="4"/>
    <n v="14.88"/>
    <x v="6"/>
    <x v="2"/>
  </r>
  <r>
    <x v="756"/>
    <x v="158"/>
    <x v="12"/>
    <x v="0"/>
    <x v="2"/>
    <s v="Sterilite Officeware Hinged File Box"/>
    <n v="16.77"/>
    <n v="2"/>
    <n v="1.47"/>
    <x v="6"/>
    <x v="2"/>
  </r>
  <r>
    <x v="756"/>
    <x v="564"/>
    <x v="0"/>
    <x v="0"/>
    <x v="2"/>
    <s v="Fellowes Strictly Business Drawer File, Letter/Legal Size"/>
    <n v="338.04"/>
    <n v="3"/>
    <n v="-33.799999999999997"/>
    <x v="6"/>
    <x v="2"/>
  </r>
  <r>
    <x v="756"/>
    <x v="564"/>
    <x v="0"/>
    <x v="0"/>
    <x v="4"/>
    <s v="Boston Heavy-Duty Trimline Electric Pencil Sharpeners"/>
    <n v="154.24"/>
    <n v="4"/>
    <n v="17.350000000000001"/>
    <x v="6"/>
    <x v="2"/>
  </r>
  <r>
    <x v="756"/>
    <x v="327"/>
    <x v="12"/>
    <x v="0"/>
    <x v="3"/>
    <s v="GBC Standard Therm-A-Bind Covers"/>
    <n v="44.86"/>
    <n v="6"/>
    <n v="-35.880000000000003"/>
    <x v="6"/>
    <x v="2"/>
  </r>
  <r>
    <x v="756"/>
    <x v="400"/>
    <x v="2"/>
    <x v="2"/>
    <x v="15"/>
    <s v="Brother MFC-9340CDW LED All-In-One Printer, Copier Scanner"/>
    <n v="341.99"/>
    <n v="3"/>
    <n v="-319.19"/>
    <x v="6"/>
    <x v="2"/>
  </r>
  <r>
    <x v="757"/>
    <x v="94"/>
    <x v="3"/>
    <x v="2"/>
    <x v="6"/>
    <s v="Cisco SPA525G2 IP Phone - Wireless"/>
    <n v="95.76"/>
    <n v="6"/>
    <n v="7.18"/>
    <x v="6"/>
    <x v="2"/>
  </r>
  <r>
    <x v="758"/>
    <x v="442"/>
    <x v="12"/>
    <x v="2"/>
    <x v="6"/>
    <s v="LG Electronics Tone+ HBS-730 Bluetooth Headset"/>
    <n v="380.86"/>
    <n v="8"/>
    <n v="38.090000000000003"/>
    <x v="6"/>
    <x v="2"/>
  </r>
  <r>
    <x v="758"/>
    <x v="633"/>
    <x v="2"/>
    <x v="0"/>
    <x v="14"/>
    <s v="Acme Stainless Steel Office Snips"/>
    <n v="11.63"/>
    <n v="2"/>
    <n v="1.02"/>
    <x v="6"/>
    <x v="2"/>
  </r>
  <r>
    <x v="758"/>
    <x v="490"/>
    <x v="20"/>
    <x v="0"/>
    <x v="2"/>
    <s v="Personal Folder Holder, Ebony"/>
    <n v="11.21"/>
    <n v="1"/>
    <n v="3.36"/>
    <x v="6"/>
    <x v="2"/>
  </r>
  <r>
    <x v="758"/>
    <x v="490"/>
    <x v="20"/>
    <x v="0"/>
    <x v="3"/>
    <s v="Acco Hanging Data Binders"/>
    <n v="9.14"/>
    <n v="3"/>
    <n v="3.2"/>
    <x v="6"/>
    <x v="2"/>
  </r>
  <r>
    <x v="758"/>
    <x v="490"/>
    <x v="20"/>
    <x v="0"/>
    <x v="7"/>
    <s v="Ideal Clamps"/>
    <n v="14.07"/>
    <n v="7"/>
    <n v="6.89"/>
    <x v="6"/>
    <x v="2"/>
  </r>
  <r>
    <x v="758"/>
    <x v="490"/>
    <x v="20"/>
    <x v="0"/>
    <x v="4"/>
    <s v="Newell 315"/>
    <n v="41.86"/>
    <n v="7"/>
    <n v="10.47"/>
    <x v="6"/>
    <x v="2"/>
  </r>
  <r>
    <x v="758"/>
    <x v="490"/>
    <x v="20"/>
    <x v="0"/>
    <x v="3"/>
    <s v="Pressboard Data Binders by Wilson Jones"/>
    <n v="8.5399999999999991"/>
    <n v="2"/>
    <n v="2.88"/>
    <x v="6"/>
    <x v="2"/>
  </r>
  <r>
    <x v="758"/>
    <x v="490"/>
    <x v="20"/>
    <x v="1"/>
    <x v="11"/>
    <s v="O'Sullivan 2-Door Barrister Bookcase in Odessa Pine"/>
    <n v="579.14"/>
    <n v="4"/>
    <n v="21.72"/>
    <x v="6"/>
    <x v="2"/>
  </r>
  <r>
    <x v="758"/>
    <x v="240"/>
    <x v="0"/>
    <x v="2"/>
    <x v="6"/>
    <s v="Blue Parrot B250XT Professional Grade Wireless BluetoothÂ HeadsetÂ with"/>
    <n v="419.94"/>
    <n v="7"/>
    <n v="52.49"/>
    <x v="6"/>
    <x v="2"/>
  </r>
  <r>
    <x v="758"/>
    <x v="696"/>
    <x v="20"/>
    <x v="0"/>
    <x v="3"/>
    <s v="GBC Standard Plastic Binding Systems Combs"/>
    <n v="14.16"/>
    <n v="2"/>
    <n v="5.13"/>
    <x v="6"/>
    <x v="2"/>
  </r>
  <r>
    <x v="758"/>
    <x v="663"/>
    <x v="33"/>
    <x v="2"/>
    <x v="9"/>
    <s v="HP Standard 104 key PS/2 Keyboard"/>
    <n v="29"/>
    <n v="2"/>
    <n v="7.25"/>
    <x v="6"/>
    <x v="2"/>
  </r>
  <r>
    <x v="758"/>
    <x v="238"/>
    <x v="20"/>
    <x v="0"/>
    <x v="7"/>
    <s v="Acco Hot Clips Clips to Go"/>
    <n v="29.61"/>
    <n v="9"/>
    <n v="13.32"/>
    <x v="6"/>
    <x v="2"/>
  </r>
  <r>
    <x v="758"/>
    <x v="143"/>
    <x v="0"/>
    <x v="0"/>
    <x v="0"/>
    <s v="Xerox 1914"/>
    <n v="219.84"/>
    <n v="5"/>
    <n v="79.69"/>
    <x v="6"/>
    <x v="2"/>
  </r>
  <r>
    <x v="758"/>
    <x v="767"/>
    <x v="4"/>
    <x v="0"/>
    <x v="3"/>
    <s v="Cardinal Holdit Data Disk Pockets"/>
    <n v="36.4"/>
    <n v="5"/>
    <n v="17.11"/>
    <x v="6"/>
    <x v="2"/>
  </r>
  <r>
    <x v="758"/>
    <x v="767"/>
    <x v="4"/>
    <x v="1"/>
    <x v="8"/>
    <s v="Howard Miller 13-3/4&quot; Diameter Brushed Chrome Round Wall Clock"/>
    <n v="51.75"/>
    <n v="1"/>
    <n v="15.53"/>
    <x v="6"/>
    <x v="2"/>
  </r>
  <r>
    <x v="758"/>
    <x v="745"/>
    <x v="3"/>
    <x v="2"/>
    <x v="6"/>
    <s v="Panasonic Kx-TS550"/>
    <n v="110.38"/>
    <n v="3"/>
    <n v="12.42"/>
    <x v="6"/>
    <x v="2"/>
  </r>
  <r>
    <x v="758"/>
    <x v="745"/>
    <x v="3"/>
    <x v="0"/>
    <x v="12"/>
    <s v="Holmes 99% HEPA Air Purifier"/>
    <n v="151.62"/>
    <n v="7"/>
    <n v="50.03"/>
    <x v="6"/>
    <x v="2"/>
  </r>
  <r>
    <x v="758"/>
    <x v="745"/>
    <x v="3"/>
    <x v="1"/>
    <x v="8"/>
    <s v="Deflect-O Glasstique Clear Desk Accessories"/>
    <n v="30.8"/>
    <n v="4"/>
    <n v="10.16"/>
    <x v="6"/>
    <x v="2"/>
  </r>
  <r>
    <x v="759"/>
    <x v="511"/>
    <x v="27"/>
    <x v="0"/>
    <x v="14"/>
    <s v="Fiskars Home &amp; Office Scissors"/>
    <n v="44.4"/>
    <n v="5"/>
    <n v="12.43"/>
    <x v="6"/>
    <x v="2"/>
  </r>
  <r>
    <x v="759"/>
    <x v="231"/>
    <x v="11"/>
    <x v="1"/>
    <x v="5"/>
    <s v="Bevis Steel Folding Chairs"/>
    <n v="230.28"/>
    <n v="3"/>
    <n v="23.03"/>
    <x v="6"/>
    <x v="2"/>
  </r>
  <r>
    <x v="759"/>
    <x v="231"/>
    <x v="11"/>
    <x v="0"/>
    <x v="0"/>
    <s v="Xerox 1909"/>
    <n v="105.52"/>
    <n v="5"/>
    <n v="34.29"/>
    <x v="6"/>
    <x v="2"/>
  </r>
  <r>
    <x v="760"/>
    <x v="450"/>
    <x v="0"/>
    <x v="0"/>
    <x v="2"/>
    <s v="Personal Filing Tote with Lid, Black/Gray"/>
    <n v="37.22"/>
    <n v="3"/>
    <n v="3.72"/>
    <x v="6"/>
    <x v="2"/>
  </r>
  <r>
    <x v="760"/>
    <x v="450"/>
    <x v="0"/>
    <x v="0"/>
    <x v="0"/>
    <s v="Southworth 25% Cotton Antique Laid Paper &amp; Envelopes"/>
    <n v="20.02"/>
    <n v="3"/>
    <n v="6.26"/>
    <x v="6"/>
    <x v="2"/>
  </r>
  <r>
    <x v="760"/>
    <x v="74"/>
    <x v="2"/>
    <x v="2"/>
    <x v="6"/>
    <s v="Mophie Juice Pack Helium for iPhone"/>
    <n v="143.97999999999999"/>
    <n v="3"/>
    <n v="-28.8"/>
    <x v="6"/>
    <x v="2"/>
  </r>
  <r>
    <x v="760"/>
    <x v="74"/>
    <x v="2"/>
    <x v="2"/>
    <x v="6"/>
    <s v="GE 2-Jack Phone Line Splitter"/>
    <n v="494.38"/>
    <n v="4"/>
    <n v="-115.35"/>
    <x v="6"/>
    <x v="2"/>
  </r>
  <r>
    <x v="760"/>
    <x v="74"/>
    <x v="2"/>
    <x v="0"/>
    <x v="14"/>
    <s v="Acme Value Line Scissors"/>
    <n v="5.84"/>
    <n v="2"/>
    <n v="0.73"/>
    <x v="6"/>
    <x v="2"/>
  </r>
  <r>
    <x v="760"/>
    <x v="231"/>
    <x v="0"/>
    <x v="1"/>
    <x v="8"/>
    <s v="Staple-based wall hangings"/>
    <n v="9.5500000000000007"/>
    <n v="3"/>
    <n v="-3.82"/>
    <x v="6"/>
    <x v="2"/>
  </r>
  <r>
    <x v="760"/>
    <x v="104"/>
    <x v="9"/>
    <x v="0"/>
    <x v="10"/>
    <s v="Poly String Tie Envelopes"/>
    <n v="10.199999999999999"/>
    <n v="5"/>
    <n v="4.79"/>
    <x v="6"/>
    <x v="2"/>
  </r>
  <r>
    <x v="760"/>
    <x v="104"/>
    <x v="9"/>
    <x v="0"/>
    <x v="4"/>
    <s v="Eberhard Faber 3 1/2&quot; Golf Pencils"/>
    <n v="22.32"/>
    <n v="3"/>
    <n v="5.58"/>
    <x v="6"/>
    <x v="2"/>
  </r>
  <r>
    <x v="760"/>
    <x v="104"/>
    <x v="9"/>
    <x v="0"/>
    <x v="3"/>
    <s v="Wilson Jones Turn Tabs Binder Tool for Ring Binders"/>
    <n v="24.1"/>
    <n v="5"/>
    <n v="11.09"/>
    <x v="6"/>
    <x v="2"/>
  </r>
  <r>
    <x v="760"/>
    <x v="104"/>
    <x v="9"/>
    <x v="2"/>
    <x v="9"/>
    <s v="ImationÂ SecureÂ DriveÂ + Hardware Encrypted USBÂ flash driveÂ - 16 GB"/>
    <n v="75.98"/>
    <n v="2"/>
    <n v="18.239999999999998"/>
    <x v="6"/>
    <x v="2"/>
  </r>
  <r>
    <x v="760"/>
    <x v="104"/>
    <x v="9"/>
    <x v="0"/>
    <x v="3"/>
    <s v="Recycled Pressboard Report Cover with Reinforced Top Hinge"/>
    <n v="6.46"/>
    <n v="2"/>
    <n v="3.17"/>
    <x v="6"/>
    <x v="2"/>
  </r>
  <r>
    <x v="760"/>
    <x v="104"/>
    <x v="9"/>
    <x v="0"/>
    <x v="0"/>
    <s v="HP Office Paper (20Lb. and 87 Bright)"/>
    <n v="60.12"/>
    <n v="9"/>
    <n v="28.86"/>
    <x v="6"/>
    <x v="2"/>
  </r>
  <r>
    <x v="761"/>
    <x v="141"/>
    <x v="3"/>
    <x v="0"/>
    <x v="2"/>
    <s v="Eldon Base for stackable storage shelf, platinum"/>
    <n v="77.88"/>
    <n v="2"/>
    <n v="3.89"/>
    <x v="6"/>
    <x v="2"/>
  </r>
  <r>
    <x v="761"/>
    <x v="212"/>
    <x v="23"/>
    <x v="0"/>
    <x v="12"/>
    <s v="Kensington 4 Outlet MasterPiece Compact Power Control Center"/>
    <n v="162.63999999999999"/>
    <n v="2"/>
    <n v="45.54"/>
    <x v="6"/>
    <x v="2"/>
  </r>
  <r>
    <x v="761"/>
    <x v="212"/>
    <x v="23"/>
    <x v="2"/>
    <x v="6"/>
    <s v="Bose SoundLink Bluetooth Speaker"/>
    <n v="597"/>
    <n v="3"/>
    <n v="280.58999999999997"/>
    <x v="6"/>
    <x v="2"/>
  </r>
  <r>
    <x v="761"/>
    <x v="212"/>
    <x v="23"/>
    <x v="0"/>
    <x v="0"/>
    <s v="Eaton Premium Continuous-Feed Paper, 25% Cotton, Letter Size, White, 1000 Shts/Box"/>
    <n v="55.48"/>
    <n v="1"/>
    <n v="26.63"/>
    <x v="6"/>
    <x v="2"/>
  </r>
  <r>
    <x v="761"/>
    <x v="182"/>
    <x v="24"/>
    <x v="0"/>
    <x v="0"/>
    <s v="Strathmore Photo Frame Cards"/>
    <n v="21.93"/>
    <n v="3"/>
    <n v="10.09"/>
    <x v="6"/>
    <x v="2"/>
  </r>
  <r>
    <x v="761"/>
    <x v="182"/>
    <x v="24"/>
    <x v="0"/>
    <x v="2"/>
    <s v="Carina 42&quot;Hx23 3/4&quot;W Media Storage Unit"/>
    <n v="242.94"/>
    <n v="3"/>
    <n v="4.8600000000000003"/>
    <x v="6"/>
    <x v="2"/>
  </r>
  <r>
    <x v="761"/>
    <x v="182"/>
    <x v="24"/>
    <x v="0"/>
    <x v="0"/>
    <s v="Rediform Wirebound &quot;Phone Memo&quot; Message Book, 11 x 5-3/4"/>
    <n v="7.64"/>
    <n v="1"/>
    <n v="3.74"/>
    <x v="6"/>
    <x v="2"/>
  </r>
  <r>
    <x v="761"/>
    <x v="182"/>
    <x v="24"/>
    <x v="0"/>
    <x v="0"/>
    <s v="Xerox 1993"/>
    <n v="51.84"/>
    <n v="8"/>
    <n v="25.4"/>
    <x v="6"/>
    <x v="2"/>
  </r>
  <r>
    <x v="761"/>
    <x v="182"/>
    <x v="24"/>
    <x v="0"/>
    <x v="2"/>
    <s v="Tennsco 6- and 18-Compartment Lockers"/>
    <n v="265.17"/>
    <n v="1"/>
    <n v="47.73"/>
    <x v="6"/>
    <x v="2"/>
  </r>
  <r>
    <x v="761"/>
    <x v="380"/>
    <x v="22"/>
    <x v="1"/>
    <x v="8"/>
    <s v="Eldon Image Series Black Desk Accessories"/>
    <n v="12.42"/>
    <n v="3"/>
    <n v="4.47"/>
    <x v="6"/>
    <x v="2"/>
  </r>
  <r>
    <x v="761"/>
    <x v="380"/>
    <x v="22"/>
    <x v="2"/>
    <x v="9"/>
    <s v="First Data TMFD35 PIN Pad"/>
    <n v="428.4"/>
    <n v="3"/>
    <n v="89.96"/>
    <x v="6"/>
    <x v="2"/>
  </r>
  <r>
    <x v="761"/>
    <x v="380"/>
    <x v="22"/>
    <x v="1"/>
    <x v="8"/>
    <s v="Eldon 300 Class Desk Accessories, Black"/>
    <n v="24.75"/>
    <n v="5"/>
    <n v="10.89"/>
    <x v="6"/>
    <x v="2"/>
  </r>
  <r>
    <x v="761"/>
    <x v="380"/>
    <x v="22"/>
    <x v="0"/>
    <x v="1"/>
    <s v="Round Specialty Laser Printer Labels"/>
    <n v="87.71"/>
    <n v="7"/>
    <n v="41.22"/>
    <x v="6"/>
    <x v="2"/>
  </r>
  <r>
    <x v="761"/>
    <x v="380"/>
    <x v="22"/>
    <x v="0"/>
    <x v="2"/>
    <s v="Home/Office Personal File Carts"/>
    <n v="69.52"/>
    <n v="2"/>
    <n v="17.38"/>
    <x v="6"/>
    <x v="2"/>
  </r>
  <r>
    <x v="761"/>
    <x v="380"/>
    <x v="22"/>
    <x v="2"/>
    <x v="6"/>
    <s v="Cyber Acoustics AC-202b Speech Recognition Stereo Headset"/>
    <n v="20.78"/>
    <n v="2"/>
    <n v="-4.68"/>
    <x v="6"/>
    <x v="2"/>
  </r>
  <r>
    <x v="761"/>
    <x v="380"/>
    <x v="22"/>
    <x v="0"/>
    <x v="3"/>
    <s v="Pressboard Data Binder, Crimson, 12&quot; X 8 1/2&quot;"/>
    <n v="12.82"/>
    <n v="3"/>
    <n v="4.17"/>
    <x v="6"/>
    <x v="2"/>
  </r>
  <r>
    <x v="761"/>
    <x v="372"/>
    <x v="20"/>
    <x v="0"/>
    <x v="12"/>
    <s v="Belkin F5C206VTEL 6 Outlet Surge"/>
    <n v="45.96"/>
    <n v="2"/>
    <n v="13.79"/>
    <x v="6"/>
    <x v="2"/>
  </r>
  <r>
    <x v="762"/>
    <x v="637"/>
    <x v="26"/>
    <x v="1"/>
    <x v="5"/>
    <s v="Hon GuestStacker Chair"/>
    <n v="544.01"/>
    <n v="3"/>
    <n v="40.799999999999997"/>
    <x v="6"/>
    <x v="2"/>
  </r>
  <r>
    <x v="762"/>
    <x v="637"/>
    <x v="26"/>
    <x v="0"/>
    <x v="3"/>
    <s v="Round Ring Binders"/>
    <n v="1.87"/>
    <n v="3"/>
    <n v="-1.44"/>
    <x v="6"/>
    <x v="2"/>
  </r>
  <r>
    <x v="762"/>
    <x v="637"/>
    <x v="26"/>
    <x v="1"/>
    <x v="5"/>
    <s v="Hon 4700 Series Mobuis Mid-Back Task Chairs with Adjustable Arms"/>
    <n v="854.35"/>
    <n v="3"/>
    <n v="10.68"/>
    <x v="6"/>
    <x v="2"/>
  </r>
  <r>
    <x v="762"/>
    <x v="637"/>
    <x v="26"/>
    <x v="0"/>
    <x v="2"/>
    <s v="Sauder Facets Collection Locker/File Cabinet, Sky Alder Finish"/>
    <n v="593.57000000000005"/>
    <n v="2"/>
    <n v="0"/>
    <x v="6"/>
    <x v="2"/>
  </r>
  <r>
    <x v="762"/>
    <x v="637"/>
    <x v="26"/>
    <x v="0"/>
    <x v="2"/>
    <s v="Fellowes Strictly Business Drawer File, Letter/Legal Size"/>
    <n v="338.04"/>
    <n v="3"/>
    <n v="-33.799999999999997"/>
    <x v="6"/>
    <x v="2"/>
  </r>
  <r>
    <x v="762"/>
    <x v="121"/>
    <x v="5"/>
    <x v="1"/>
    <x v="5"/>
    <s v="Hon Olson Stacker Stools"/>
    <n v="140.81"/>
    <n v="1"/>
    <n v="39.43"/>
    <x v="6"/>
    <x v="2"/>
  </r>
  <r>
    <x v="762"/>
    <x v="359"/>
    <x v="12"/>
    <x v="0"/>
    <x v="14"/>
    <s v="Elite 5&quot; Scissors"/>
    <n v="33.799999999999997"/>
    <n v="5"/>
    <n v="4.2300000000000004"/>
    <x v="6"/>
    <x v="2"/>
  </r>
  <r>
    <x v="762"/>
    <x v="743"/>
    <x v="0"/>
    <x v="2"/>
    <x v="9"/>
    <s v="SanDisk Cruzer 4 GB USB Flash Drive"/>
    <n v="15.58"/>
    <n v="3"/>
    <n v="3.31"/>
    <x v="6"/>
    <x v="2"/>
  </r>
  <r>
    <x v="762"/>
    <x v="608"/>
    <x v="12"/>
    <x v="2"/>
    <x v="6"/>
    <s v="iHome FM Clock Radio with Lightning Dock"/>
    <n v="55.99"/>
    <n v="1"/>
    <n v="3.5"/>
    <x v="6"/>
    <x v="2"/>
  </r>
  <r>
    <x v="762"/>
    <x v="646"/>
    <x v="2"/>
    <x v="0"/>
    <x v="4"/>
    <s v="Newell 326"/>
    <n v="11.26"/>
    <n v="8"/>
    <n v="1.27"/>
    <x v="6"/>
    <x v="2"/>
  </r>
  <r>
    <x v="762"/>
    <x v="646"/>
    <x v="2"/>
    <x v="0"/>
    <x v="2"/>
    <s v="Steel Personal Filing/Posting Tote"/>
    <n v="284.08"/>
    <n v="10"/>
    <n v="24.86"/>
    <x v="6"/>
    <x v="2"/>
  </r>
  <r>
    <x v="762"/>
    <x v="646"/>
    <x v="2"/>
    <x v="0"/>
    <x v="0"/>
    <s v="Xerox 196"/>
    <n v="18.5"/>
    <n v="4"/>
    <n v="6.7"/>
    <x v="6"/>
    <x v="2"/>
  </r>
  <r>
    <x v="763"/>
    <x v="55"/>
    <x v="29"/>
    <x v="1"/>
    <x v="8"/>
    <s v="Advantus Employee of the Month Certificate Frame, 11 x 13-1/2"/>
    <n v="185.58"/>
    <n v="6"/>
    <n v="76.09"/>
    <x v="6"/>
    <x v="2"/>
  </r>
  <r>
    <x v="763"/>
    <x v="55"/>
    <x v="29"/>
    <x v="0"/>
    <x v="3"/>
    <s v="Premium Transparent Presentation Covers, No Pattern/Clear, 8 1/2&quot; x 11&quot;"/>
    <n v="77.56"/>
    <n v="2"/>
    <n v="35.68"/>
    <x v="6"/>
    <x v="2"/>
  </r>
  <r>
    <x v="763"/>
    <x v="55"/>
    <x v="29"/>
    <x v="0"/>
    <x v="2"/>
    <s v="Rogers Deluxe File Chest"/>
    <n v="87.92"/>
    <n v="4"/>
    <n v="0.88"/>
    <x v="6"/>
    <x v="2"/>
  </r>
  <r>
    <x v="763"/>
    <x v="55"/>
    <x v="29"/>
    <x v="0"/>
    <x v="0"/>
    <s v="Xerox 1893"/>
    <n v="245.94"/>
    <n v="6"/>
    <n v="120.51"/>
    <x v="6"/>
    <x v="2"/>
  </r>
  <r>
    <x v="763"/>
    <x v="55"/>
    <x v="29"/>
    <x v="0"/>
    <x v="3"/>
    <s v="Avery Printable Repositionable Plastic Tabs"/>
    <n v="8.6"/>
    <n v="1"/>
    <n v="4.04"/>
    <x v="6"/>
    <x v="2"/>
  </r>
  <r>
    <x v="763"/>
    <x v="55"/>
    <x v="29"/>
    <x v="1"/>
    <x v="11"/>
    <s v="Hon 4-Shelf Metal Bookcases"/>
    <n v="504.9"/>
    <n v="5"/>
    <n v="126.23"/>
    <x v="6"/>
    <x v="2"/>
  </r>
  <r>
    <x v="763"/>
    <x v="492"/>
    <x v="3"/>
    <x v="2"/>
    <x v="6"/>
    <s v="Griffin GC36547 PowerJolt SE Lightning Charger"/>
    <n v="35.979999999999997"/>
    <n v="2"/>
    <n v="4.5"/>
    <x v="6"/>
    <x v="2"/>
  </r>
  <r>
    <x v="763"/>
    <x v="492"/>
    <x v="3"/>
    <x v="2"/>
    <x v="9"/>
    <s v="Logitech G35 7.1-Channel Surround Sound Headset"/>
    <n v="389.97"/>
    <n v="3"/>
    <n v="132.59"/>
    <x v="6"/>
    <x v="2"/>
  </r>
  <r>
    <x v="764"/>
    <x v="137"/>
    <x v="20"/>
    <x v="2"/>
    <x v="6"/>
    <s v="invisibleSHIELD by ZAGG Smudge-Free Screen Protector"/>
    <n v="89.95"/>
    <n v="5"/>
    <n v="43.18"/>
    <x v="6"/>
    <x v="2"/>
  </r>
  <r>
    <x v="765"/>
    <x v="369"/>
    <x v="2"/>
    <x v="0"/>
    <x v="3"/>
    <s v="GBC Instant Report Kit"/>
    <n v="1.94"/>
    <n v="1"/>
    <n v="-1.29"/>
    <x v="6"/>
    <x v="2"/>
  </r>
  <r>
    <x v="765"/>
    <x v="739"/>
    <x v="10"/>
    <x v="0"/>
    <x v="4"/>
    <s v="Boston 16765 Mini Stand Up Battery Pencil Sharpener"/>
    <n v="18.66"/>
    <n v="2"/>
    <n v="1.4"/>
    <x v="6"/>
    <x v="2"/>
  </r>
  <r>
    <x v="765"/>
    <x v="739"/>
    <x v="10"/>
    <x v="0"/>
    <x v="3"/>
    <s v="Wilson Jones 1&quot; Hanging DublLock Ring Binders"/>
    <n v="11.09"/>
    <n v="7"/>
    <n v="-8.1300000000000008"/>
    <x v="6"/>
    <x v="2"/>
  </r>
  <r>
    <x v="765"/>
    <x v="739"/>
    <x v="10"/>
    <x v="0"/>
    <x v="2"/>
    <s v="Safco Steel Mobile File Cart"/>
    <n v="66.69"/>
    <n v="1"/>
    <n v="4.17"/>
    <x v="6"/>
    <x v="2"/>
  </r>
  <r>
    <x v="765"/>
    <x v="739"/>
    <x v="10"/>
    <x v="0"/>
    <x v="2"/>
    <s v="Fellowes Mobile File Cart, Black"/>
    <n v="99.49"/>
    <n v="2"/>
    <n v="8.7100000000000009"/>
    <x v="6"/>
    <x v="2"/>
  </r>
  <r>
    <x v="765"/>
    <x v="443"/>
    <x v="25"/>
    <x v="0"/>
    <x v="1"/>
    <s v="Avery 494"/>
    <n v="6.26"/>
    <n v="3"/>
    <n v="2.04"/>
    <x v="6"/>
    <x v="2"/>
  </r>
  <r>
    <x v="765"/>
    <x v="443"/>
    <x v="25"/>
    <x v="1"/>
    <x v="5"/>
    <s v="Leather Task Chair, Black"/>
    <n v="363.92"/>
    <n v="5"/>
    <n v="0"/>
    <x v="6"/>
    <x v="2"/>
  </r>
  <r>
    <x v="765"/>
    <x v="105"/>
    <x v="3"/>
    <x v="0"/>
    <x v="10"/>
    <s v="Ames Color-File Green Diamond Border X-ray Mailers"/>
    <n v="419.9"/>
    <n v="5"/>
    <n v="197.35"/>
    <x v="6"/>
    <x v="2"/>
  </r>
  <r>
    <x v="765"/>
    <x v="105"/>
    <x v="3"/>
    <x v="0"/>
    <x v="1"/>
    <s v="Self-Adhesive Removable Labels"/>
    <n v="3.15"/>
    <n v="1"/>
    <n v="1.51"/>
    <x v="6"/>
    <x v="2"/>
  </r>
  <r>
    <x v="766"/>
    <x v="729"/>
    <x v="3"/>
    <x v="0"/>
    <x v="1"/>
    <s v="Self-Adhesive Removable Labels"/>
    <n v="6.3"/>
    <n v="2"/>
    <n v="3.02"/>
    <x v="6"/>
    <x v="2"/>
  </r>
  <r>
    <x v="766"/>
    <x v="740"/>
    <x v="2"/>
    <x v="0"/>
    <x v="4"/>
    <s v="12 Colored Short Pencils"/>
    <n v="4.16"/>
    <n v="2"/>
    <n v="0.36"/>
    <x v="6"/>
    <x v="2"/>
  </r>
  <r>
    <x v="766"/>
    <x v="740"/>
    <x v="2"/>
    <x v="1"/>
    <x v="8"/>
    <s v="Master Caster Door Stop, Large Neon Orange"/>
    <n v="11.65"/>
    <n v="2"/>
    <n v="3.35"/>
    <x v="6"/>
    <x v="2"/>
  </r>
  <r>
    <x v="766"/>
    <x v="380"/>
    <x v="14"/>
    <x v="2"/>
    <x v="9"/>
    <s v="Plantronics Audio 995 Wireless Stereo Headset"/>
    <n v="109.95"/>
    <n v="1"/>
    <n v="36.28"/>
    <x v="6"/>
    <x v="2"/>
  </r>
  <r>
    <x v="766"/>
    <x v="380"/>
    <x v="14"/>
    <x v="0"/>
    <x v="2"/>
    <s v="Fellowes Staxonsteel Drawer Files"/>
    <n v="965.85"/>
    <n v="5"/>
    <n v="135.22"/>
    <x v="6"/>
    <x v="2"/>
  </r>
  <r>
    <x v="766"/>
    <x v="380"/>
    <x v="14"/>
    <x v="0"/>
    <x v="4"/>
    <s v="Avery Hi-Liter Smear-Safe Highlighters"/>
    <n v="29.2"/>
    <n v="5"/>
    <n v="10.51"/>
    <x v="6"/>
    <x v="2"/>
  </r>
  <r>
    <x v="766"/>
    <x v="380"/>
    <x v="14"/>
    <x v="0"/>
    <x v="0"/>
    <s v="Xerox 192"/>
    <n v="32.4"/>
    <n v="5"/>
    <n v="15.55"/>
    <x v="6"/>
    <x v="2"/>
  </r>
  <r>
    <x v="766"/>
    <x v="61"/>
    <x v="17"/>
    <x v="0"/>
    <x v="14"/>
    <s v="Fiskars 8&quot; Scissors, 2/Pack"/>
    <n v="86.2"/>
    <n v="5"/>
    <n v="25"/>
    <x v="6"/>
    <x v="2"/>
  </r>
  <r>
    <x v="766"/>
    <x v="591"/>
    <x v="36"/>
    <x v="0"/>
    <x v="12"/>
    <s v="Belkin F9H710-06 7 Outlet SurgeMaster Surge Protector"/>
    <n v="37.68"/>
    <n v="2"/>
    <n v="10.55"/>
    <x v="6"/>
    <x v="2"/>
  </r>
  <r>
    <x v="766"/>
    <x v="591"/>
    <x v="36"/>
    <x v="0"/>
    <x v="0"/>
    <s v="Xerox 216"/>
    <n v="51.84"/>
    <n v="8"/>
    <n v="24.88"/>
    <x v="6"/>
    <x v="2"/>
  </r>
  <r>
    <x v="766"/>
    <x v="591"/>
    <x v="36"/>
    <x v="1"/>
    <x v="8"/>
    <s v="Eldon Stackable Tray, Side-Load, Legal, Smoke"/>
    <n v="27.42"/>
    <n v="3"/>
    <n v="9.32"/>
    <x v="6"/>
    <x v="2"/>
  </r>
  <r>
    <x v="766"/>
    <x v="591"/>
    <x v="36"/>
    <x v="0"/>
    <x v="3"/>
    <s v="Wilson Jones Easy Flow II Sheet Lifters"/>
    <n v="5.4"/>
    <n v="3"/>
    <n v="2.59"/>
    <x v="6"/>
    <x v="2"/>
  </r>
  <r>
    <x v="767"/>
    <x v="403"/>
    <x v="16"/>
    <x v="0"/>
    <x v="4"/>
    <s v="Boston 16801 Nautilus Battery Pencil Sharpener"/>
    <n v="35.22"/>
    <n v="2"/>
    <n v="2.64"/>
    <x v="6"/>
    <x v="2"/>
  </r>
  <r>
    <x v="767"/>
    <x v="403"/>
    <x v="16"/>
    <x v="0"/>
    <x v="12"/>
    <s v="Holmes Replacement Filter for HEPA Air Cleaner, Large Room"/>
    <n v="23.7"/>
    <n v="2"/>
    <n v="6.52"/>
    <x v="6"/>
    <x v="2"/>
  </r>
  <r>
    <x v="767"/>
    <x v="403"/>
    <x v="16"/>
    <x v="2"/>
    <x v="15"/>
    <s v="Zebra GX420t Direct Thermal/Thermal Transfer Printer"/>
    <n v="265.48"/>
    <n v="1"/>
    <n v="-111.5"/>
    <x v="6"/>
    <x v="2"/>
  </r>
  <r>
    <x v="767"/>
    <x v="82"/>
    <x v="1"/>
    <x v="0"/>
    <x v="3"/>
    <s v="GBC Laser Imprintable Binding System Covers, Desert Sand"/>
    <n v="11.42"/>
    <n v="4"/>
    <n v="-18.84"/>
    <x v="6"/>
    <x v="2"/>
  </r>
  <r>
    <x v="767"/>
    <x v="74"/>
    <x v="0"/>
    <x v="0"/>
    <x v="4"/>
    <s v="Newell 339"/>
    <n v="4.45"/>
    <n v="2"/>
    <n v="0.33"/>
    <x v="6"/>
    <x v="2"/>
  </r>
  <r>
    <x v="767"/>
    <x v="74"/>
    <x v="0"/>
    <x v="0"/>
    <x v="0"/>
    <s v="Xerox 231"/>
    <n v="5.18"/>
    <n v="1"/>
    <n v="1.81"/>
    <x v="6"/>
    <x v="2"/>
  </r>
  <r>
    <x v="767"/>
    <x v="74"/>
    <x v="0"/>
    <x v="0"/>
    <x v="4"/>
    <s v="Boston 1645 Deluxe Heavier-Duty Electric Pencil Sharpener"/>
    <n v="175.92"/>
    <n v="5"/>
    <n v="15.39"/>
    <x v="6"/>
    <x v="2"/>
  </r>
  <r>
    <x v="767"/>
    <x v="74"/>
    <x v="0"/>
    <x v="0"/>
    <x v="3"/>
    <s v="Storex Dura Pro Binders"/>
    <n v="4.75"/>
    <n v="4"/>
    <n v="-8.32"/>
    <x v="6"/>
    <x v="2"/>
  </r>
  <r>
    <x v="767"/>
    <x v="74"/>
    <x v="0"/>
    <x v="0"/>
    <x v="14"/>
    <s v="Acme Elite Stainless Steel Scissors"/>
    <n v="13.34"/>
    <n v="2"/>
    <n v="1"/>
    <x v="6"/>
    <x v="2"/>
  </r>
  <r>
    <x v="767"/>
    <x v="325"/>
    <x v="0"/>
    <x v="2"/>
    <x v="6"/>
    <s v="Griffin GC17055 Auxiliary Audio Cable"/>
    <n v="115.14"/>
    <n v="8"/>
    <n v="11.51"/>
    <x v="6"/>
    <x v="2"/>
  </r>
  <r>
    <x v="768"/>
    <x v="504"/>
    <x v="20"/>
    <x v="1"/>
    <x v="5"/>
    <s v="Office Star - Contemporary Swivel Chair with Padded Adjustable Arms and Flex Back"/>
    <n v="253.76"/>
    <n v="2"/>
    <n v="31.02"/>
    <x v="6"/>
    <x v="2"/>
  </r>
  <r>
    <x v="768"/>
    <x v="229"/>
    <x v="8"/>
    <x v="0"/>
    <x v="4"/>
    <s v="Panasonic KP-4ABK Battery-Operated Pencil Sharpener"/>
    <n v="73.2"/>
    <n v="5"/>
    <n v="21.23"/>
    <x v="6"/>
    <x v="2"/>
  </r>
  <r>
    <x v="769"/>
    <x v="42"/>
    <x v="3"/>
    <x v="0"/>
    <x v="3"/>
    <s v="Clear Mylar Reinforcing Strips"/>
    <n v="119.62"/>
    <n v="8"/>
    <n v="40.369999999999997"/>
    <x v="6"/>
    <x v="2"/>
  </r>
  <r>
    <x v="769"/>
    <x v="42"/>
    <x v="3"/>
    <x v="1"/>
    <x v="8"/>
    <s v="Howard Miller 14-1/2&quot; Diameter Chrome Round Wall Clock"/>
    <n v="255.76"/>
    <n v="4"/>
    <n v="81.84"/>
    <x v="6"/>
    <x v="2"/>
  </r>
  <r>
    <x v="769"/>
    <x v="42"/>
    <x v="3"/>
    <x v="1"/>
    <x v="5"/>
    <s v="DMI Arturo Collection Mission-style Design Wood Chair"/>
    <n v="241.57"/>
    <n v="2"/>
    <n v="18.12"/>
    <x v="6"/>
    <x v="2"/>
  </r>
  <r>
    <x v="769"/>
    <x v="42"/>
    <x v="3"/>
    <x v="1"/>
    <x v="8"/>
    <s v="Deflect-O Glasstique Clear Desk Accessories"/>
    <n v="69.3"/>
    <n v="9"/>
    <n v="22.87"/>
    <x v="6"/>
    <x v="2"/>
  </r>
  <r>
    <x v="769"/>
    <x v="710"/>
    <x v="10"/>
    <x v="2"/>
    <x v="16"/>
    <s v="Hewlett Packard LaserJet 3310 Copier"/>
    <n v="1439.98"/>
    <n v="4"/>
    <n v="192"/>
    <x v="6"/>
    <x v="2"/>
  </r>
  <r>
    <x v="769"/>
    <x v="768"/>
    <x v="3"/>
    <x v="0"/>
    <x v="7"/>
    <s v="OIC Binder Clips"/>
    <n v="21.48"/>
    <n v="6"/>
    <n v="10.74"/>
    <x v="6"/>
    <x v="2"/>
  </r>
  <r>
    <x v="769"/>
    <x v="390"/>
    <x v="10"/>
    <x v="0"/>
    <x v="12"/>
    <s v="Tripp Lite Isotel 6 Outlet Surge Protector with Fax/Modem Protection"/>
    <n v="243.88"/>
    <n v="5"/>
    <n v="27.44"/>
    <x v="6"/>
    <x v="2"/>
  </r>
  <r>
    <x v="769"/>
    <x v="484"/>
    <x v="0"/>
    <x v="0"/>
    <x v="1"/>
    <s v="Avery 493"/>
    <n v="15.71"/>
    <n v="4"/>
    <n v="5.7"/>
    <x v="6"/>
    <x v="2"/>
  </r>
  <r>
    <x v="769"/>
    <x v="711"/>
    <x v="29"/>
    <x v="0"/>
    <x v="2"/>
    <s v="Akro Stacking Bins"/>
    <n v="7.89"/>
    <n v="1"/>
    <n v="0.32"/>
    <x v="6"/>
    <x v="2"/>
  </r>
  <r>
    <x v="769"/>
    <x v="711"/>
    <x v="29"/>
    <x v="0"/>
    <x v="0"/>
    <s v="Advantus Motivational Note Cards"/>
    <n v="65.5"/>
    <n v="5"/>
    <n v="32.1"/>
    <x v="6"/>
    <x v="2"/>
  </r>
  <r>
    <x v="769"/>
    <x v="711"/>
    <x v="29"/>
    <x v="1"/>
    <x v="13"/>
    <s v="Office Impressions End Table, 20-1/2&quot;H x 24&quot;W x 20&quot;D"/>
    <n v="2430.08"/>
    <n v="8"/>
    <n v="388.81"/>
    <x v="6"/>
    <x v="2"/>
  </r>
  <r>
    <x v="769"/>
    <x v="307"/>
    <x v="6"/>
    <x v="0"/>
    <x v="3"/>
    <s v="Avery 3 1/2&quot; Diskette Storage Pages, 10/Pack"/>
    <n v="10.44"/>
    <n v="1"/>
    <n v="4.8"/>
    <x v="6"/>
    <x v="2"/>
  </r>
  <r>
    <x v="769"/>
    <x v="734"/>
    <x v="0"/>
    <x v="0"/>
    <x v="10"/>
    <s v="Quality Park Security Envelopes"/>
    <n v="20.94"/>
    <n v="1"/>
    <n v="7.07"/>
    <x v="6"/>
    <x v="2"/>
  </r>
  <r>
    <x v="769"/>
    <x v="288"/>
    <x v="3"/>
    <x v="0"/>
    <x v="4"/>
    <s v="Newell 325"/>
    <n v="37.17"/>
    <n v="9"/>
    <n v="11.15"/>
    <x v="6"/>
    <x v="2"/>
  </r>
  <r>
    <x v="769"/>
    <x v="562"/>
    <x v="21"/>
    <x v="0"/>
    <x v="0"/>
    <s v="Speediset Carbonless Redi-Letter 7&quot; x 8 1/2&quot;"/>
    <n v="20.62"/>
    <n v="2"/>
    <n v="9.69"/>
    <x v="6"/>
    <x v="2"/>
  </r>
  <r>
    <x v="769"/>
    <x v="562"/>
    <x v="21"/>
    <x v="2"/>
    <x v="9"/>
    <s v="Memorex Froggy Flash Drive 8 GB"/>
    <n v="124.25"/>
    <n v="7"/>
    <n v="48.46"/>
    <x v="6"/>
    <x v="2"/>
  </r>
  <r>
    <x v="769"/>
    <x v="562"/>
    <x v="21"/>
    <x v="2"/>
    <x v="6"/>
    <s v="LG Electronics Tone+ HBS-730 Bluetooth Headset"/>
    <n v="297.55"/>
    <n v="5"/>
    <n v="83.31"/>
    <x v="6"/>
    <x v="2"/>
  </r>
  <r>
    <x v="769"/>
    <x v="562"/>
    <x v="21"/>
    <x v="1"/>
    <x v="5"/>
    <s v="Office Star Flex Back Scooter Chair with Aluminum Finish Frame"/>
    <n v="403.56"/>
    <n v="4"/>
    <n v="96.85"/>
    <x v="6"/>
    <x v="2"/>
  </r>
  <r>
    <x v="769"/>
    <x v="562"/>
    <x v="21"/>
    <x v="1"/>
    <x v="8"/>
    <s v="Eldon Expressions Desk Accessory, Wood Photo Frame, Mahogany"/>
    <n v="95.2"/>
    <n v="5"/>
    <n v="27.61"/>
    <x v="6"/>
    <x v="2"/>
  </r>
  <r>
    <x v="770"/>
    <x v="528"/>
    <x v="14"/>
    <x v="0"/>
    <x v="7"/>
    <s v="Staples"/>
    <n v="20.440000000000001"/>
    <n v="7"/>
    <n v="9.1999999999999993"/>
    <x v="6"/>
    <x v="2"/>
  </r>
  <r>
    <x v="770"/>
    <x v="528"/>
    <x v="14"/>
    <x v="0"/>
    <x v="0"/>
    <s v="Xerox 1889"/>
    <n v="109.92"/>
    <n v="2"/>
    <n v="53.86"/>
    <x v="6"/>
    <x v="2"/>
  </r>
  <r>
    <x v="770"/>
    <x v="580"/>
    <x v="3"/>
    <x v="0"/>
    <x v="1"/>
    <s v="Avery 495"/>
    <n v="18.899999999999999"/>
    <n v="3"/>
    <n v="8.69"/>
    <x v="6"/>
    <x v="2"/>
  </r>
  <r>
    <x v="770"/>
    <x v="635"/>
    <x v="2"/>
    <x v="1"/>
    <x v="11"/>
    <s v="Safco Value Mate Series Steel Bookcases, Baked Enamel Finish on Steel, Gray"/>
    <n v="177.45"/>
    <n v="5"/>
    <n v="-78.08"/>
    <x v="6"/>
    <x v="2"/>
  </r>
  <r>
    <x v="770"/>
    <x v="635"/>
    <x v="2"/>
    <x v="0"/>
    <x v="3"/>
    <s v="GBC Ibimaster 500 Manual ProClick Binding System"/>
    <n v="1369.76"/>
    <n v="6"/>
    <n v="-913.18"/>
    <x v="6"/>
    <x v="2"/>
  </r>
  <r>
    <x v="770"/>
    <x v="635"/>
    <x v="2"/>
    <x v="0"/>
    <x v="12"/>
    <s v="Hoover Replacement Belts For Soft Guard &amp; Commercial Ltweight Upright Vacs, 2/Pk"/>
    <n v="9.48"/>
    <n v="3"/>
    <n v="0.71"/>
    <x v="6"/>
    <x v="2"/>
  </r>
  <r>
    <x v="770"/>
    <x v="429"/>
    <x v="0"/>
    <x v="1"/>
    <x v="8"/>
    <s v="Eldon Image Series Desk Accessories, Ebony"/>
    <n v="24.7"/>
    <n v="5"/>
    <n v="-9.8800000000000008"/>
    <x v="6"/>
    <x v="2"/>
  </r>
  <r>
    <x v="770"/>
    <x v="429"/>
    <x v="0"/>
    <x v="1"/>
    <x v="8"/>
    <s v="Tenex Chairmat w/ Average Lip, 45&quot; x 53&quot;"/>
    <n v="302.72000000000003"/>
    <n v="5"/>
    <n v="-378.4"/>
    <x v="6"/>
    <x v="2"/>
  </r>
  <r>
    <x v="771"/>
    <x v="4"/>
    <x v="2"/>
    <x v="0"/>
    <x v="2"/>
    <s v="Gould Plastics 9-Pocket Panel Bin, 18-3/8w x 5-1/4d x 20-1/2h, Black"/>
    <n v="84.78"/>
    <n v="2"/>
    <n v="-16.96"/>
    <x v="6"/>
    <x v="2"/>
  </r>
  <r>
    <x v="771"/>
    <x v="517"/>
    <x v="16"/>
    <x v="0"/>
    <x v="3"/>
    <s v="Avery Triangle Shaped Sheet Lifters, Black, 2/Pack"/>
    <n v="2.21"/>
    <n v="3"/>
    <n v="-1.48"/>
    <x v="6"/>
    <x v="2"/>
  </r>
  <r>
    <x v="771"/>
    <x v="718"/>
    <x v="25"/>
    <x v="0"/>
    <x v="2"/>
    <s v="Fellowes High-Stak Drawer Files"/>
    <n v="704.76"/>
    <n v="5"/>
    <n v="26.43"/>
    <x v="6"/>
    <x v="2"/>
  </r>
  <r>
    <x v="771"/>
    <x v="718"/>
    <x v="25"/>
    <x v="0"/>
    <x v="3"/>
    <s v="Premier Elliptical Ring Binder, Black"/>
    <n v="27.4"/>
    <n v="3"/>
    <n v="-20.09"/>
    <x v="6"/>
    <x v="2"/>
  </r>
  <r>
    <x v="772"/>
    <x v="471"/>
    <x v="0"/>
    <x v="0"/>
    <x v="3"/>
    <s v="GBC VeloBind Cover Sets"/>
    <n v="9.26"/>
    <n v="3"/>
    <n v="-13.9"/>
    <x v="6"/>
    <x v="2"/>
  </r>
  <r>
    <x v="772"/>
    <x v="175"/>
    <x v="1"/>
    <x v="0"/>
    <x v="1"/>
    <s v="Avery 498"/>
    <n v="9.25"/>
    <n v="4"/>
    <n v="3.12"/>
    <x v="6"/>
    <x v="2"/>
  </r>
  <r>
    <x v="772"/>
    <x v="175"/>
    <x v="1"/>
    <x v="0"/>
    <x v="2"/>
    <s v="Tennsco 16-Compartment Lockers with Coat Rack"/>
    <n v="1036.6199999999999"/>
    <n v="2"/>
    <n v="51.83"/>
    <x v="6"/>
    <x v="2"/>
  </r>
  <r>
    <x v="772"/>
    <x v="274"/>
    <x v="3"/>
    <x v="0"/>
    <x v="12"/>
    <s v="Hoover Shoulder Vac Commercial Portable Vacuum"/>
    <n v="715.64"/>
    <n v="2"/>
    <n v="178.91"/>
    <x v="6"/>
    <x v="2"/>
  </r>
  <r>
    <x v="773"/>
    <x v="318"/>
    <x v="14"/>
    <x v="0"/>
    <x v="12"/>
    <s v="Honeywell Quietcare HEPA Air Cleaner"/>
    <n v="283.14"/>
    <n v="4"/>
    <n v="72.36"/>
    <x v="6"/>
    <x v="2"/>
  </r>
  <r>
    <x v="773"/>
    <x v="318"/>
    <x v="14"/>
    <x v="2"/>
    <x v="6"/>
    <s v="ClearOne Communications CHAT 70 OCÂ Speaker Phone"/>
    <n v="635.96"/>
    <n v="4"/>
    <n v="165.35"/>
    <x v="6"/>
    <x v="2"/>
  </r>
  <r>
    <x v="773"/>
    <x v="318"/>
    <x v="14"/>
    <x v="2"/>
    <x v="6"/>
    <s v="Polycom SoundPoint Pro SE-225 Corded phone"/>
    <n v="118.99"/>
    <n v="1"/>
    <n v="33.32"/>
    <x v="6"/>
    <x v="2"/>
  </r>
  <r>
    <x v="773"/>
    <x v="318"/>
    <x v="14"/>
    <x v="1"/>
    <x v="8"/>
    <s v="Eldon ClusterMat Chair Mat with Cordless Antistatic Protection"/>
    <n v="272.94"/>
    <n v="3"/>
    <n v="30.02"/>
    <x v="6"/>
    <x v="2"/>
  </r>
  <r>
    <x v="773"/>
    <x v="123"/>
    <x v="3"/>
    <x v="1"/>
    <x v="13"/>
    <s v="Laminate Occasional Tables"/>
    <n v="863.13"/>
    <n v="7"/>
    <n v="-32.369999999999997"/>
    <x v="6"/>
    <x v="2"/>
  </r>
  <r>
    <x v="774"/>
    <x v="113"/>
    <x v="0"/>
    <x v="0"/>
    <x v="0"/>
    <s v="Easy-staple paper"/>
    <n v="19.649999999999999"/>
    <n v="2"/>
    <n v="6.63"/>
    <x v="7"/>
    <x v="2"/>
  </r>
  <r>
    <x v="774"/>
    <x v="93"/>
    <x v="3"/>
    <x v="2"/>
    <x v="6"/>
    <s v="Apple iPhone 5"/>
    <n v="1039.73"/>
    <n v="2"/>
    <n v="90.98"/>
    <x v="7"/>
    <x v="2"/>
  </r>
  <r>
    <x v="774"/>
    <x v="93"/>
    <x v="3"/>
    <x v="0"/>
    <x v="12"/>
    <s v="Belkin F5C206VTEL 6 Outlet Surge"/>
    <n v="45.96"/>
    <n v="2"/>
    <n v="13.79"/>
    <x v="7"/>
    <x v="2"/>
  </r>
  <r>
    <x v="774"/>
    <x v="580"/>
    <x v="2"/>
    <x v="1"/>
    <x v="8"/>
    <s v="Eldon 500 Class Desk Accessories"/>
    <n v="19.309999999999999"/>
    <n v="2"/>
    <n v="3.14"/>
    <x v="7"/>
    <x v="2"/>
  </r>
  <r>
    <x v="775"/>
    <x v="45"/>
    <x v="3"/>
    <x v="1"/>
    <x v="13"/>
    <s v="Barricks Non-Folding Utility Table with Steel Legs, Laminate Tops"/>
    <n v="136.46"/>
    <n v="2"/>
    <n v="15.35"/>
    <x v="7"/>
    <x v="2"/>
  </r>
  <r>
    <x v="775"/>
    <x v="45"/>
    <x v="3"/>
    <x v="2"/>
    <x v="6"/>
    <s v="Nortel Business Series Terminal T7208 Digital phone"/>
    <n v="333.58"/>
    <n v="3"/>
    <n v="33.36"/>
    <x v="7"/>
    <x v="2"/>
  </r>
  <r>
    <x v="775"/>
    <x v="45"/>
    <x v="3"/>
    <x v="0"/>
    <x v="3"/>
    <s v="XtraLife ClearVue Slant-D Ring Binders by Cardinal"/>
    <n v="12.54"/>
    <n v="2"/>
    <n v="4.7"/>
    <x v="7"/>
    <x v="2"/>
  </r>
  <r>
    <x v="776"/>
    <x v="769"/>
    <x v="39"/>
    <x v="0"/>
    <x v="10"/>
    <s v="Tyvek  Top-Opening Peel &amp; Seel Envelopes, Plain White"/>
    <n v="81.540000000000006"/>
    <n v="3"/>
    <n v="38.32"/>
    <x v="7"/>
    <x v="2"/>
  </r>
  <r>
    <x v="776"/>
    <x v="769"/>
    <x v="39"/>
    <x v="2"/>
    <x v="9"/>
    <s v="Sony Micro Vault Click 4 GB USB 2.0 Flash Drive"/>
    <n v="167.28"/>
    <n v="12"/>
    <n v="23.42"/>
    <x v="7"/>
    <x v="2"/>
  </r>
  <r>
    <x v="777"/>
    <x v="770"/>
    <x v="6"/>
    <x v="0"/>
    <x v="14"/>
    <s v="Acme 10&quot; Easy Grip Assistive Scissors"/>
    <n v="35.06"/>
    <n v="2"/>
    <n v="10.52"/>
    <x v="7"/>
    <x v="2"/>
  </r>
  <r>
    <x v="777"/>
    <x v="770"/>
    <x v="6"/>
    <x v="0"/>
    <x v="1"/>
    <s v="Avery 476"/>
    <n v="4.13"/>
    <n v="1"/>
    <n v="1.9"/>
    <x v="7"/>
    <x v="2"/>
  </r>
  <r>
    <x v="777"/>
    <x v="770"/>
    <x v="6"/>
    <x v="1"/>
    <x v="8"/>
    <s v="Advantus Panel Wall Certificate Holder - 8.5x11"/>
    <n v="109.8"/>
    <n v="9"/>
    <n v="46.12"/>
    <x v="7"/>
    <x v="2"/>
  </r>
  <r>
    <x v="777"/>
    <x v="770"/>
    <x v="6"/>
    <x v="0"/>
    <x v="1"/>
    <s v="Avery 478"/>
    <n v="9.82"/>
    <n v="2"/>
    <n v="4.8099999999999996"/>
    <x v="7"/>
    <x v="2"/>
  </r>
  <r>
    <x v="777"/>
    <x v="565"/>
    <x v="1"/>
    <x v="0"/>
    <x v="3"/>
    <s v="Ibico Presentation Index for Binding Systems"/>
    <n v="3.98"/>
    <n v="5"/>
    <n v="-6.57"/>
    <x v="7"/>
    <x v="2"/>
  </r>
  <r>
    <x v="777"/>
    <x v="49"/>
    <x v="3"/>
    <x v="2"/>
    <x v="6"/>
    <s v="Mitel 5320 IP Phone VoIP phone"/>
    <n v="302.38"/>
    <n v="2"/>
    <n v="30.24"/>
    <x v="7"/>
    <x v="2"/>
  </r>
  <r>
    <x v="777"/>
    <x v="49"/>
    <x v="3"/>
    <x v="0"/>
    <x v="3"/>
    <s v="Wilson Jones Leather-Like Binders with DublLock Round Rings"/>
    <n v="20.95"/>
    <n v="3"/>
    <n v="7.07"/>
    <x v="7"/>
    <x v="2"/>
  </r>
  <r>
    <x v="777"/>
    <x v="49"/>
    <x v="3"/>
    <x v="0"/>
    <x v="3"/>
    <s v="Pressboard Covers with Storage Hooks, 9 1/2&quot; x 11&quot;, Light Blue"/>
    <n v="11.78"/>
    <n v="3"/>
    <n v="3.98"/>
    <x v="7"/>
    <x v="2"/>
  </r>
  <r>
    <x v="778"/>
    <x v="591"/>
    <x v="33"/>
    <x v="0"/>
    <x v="4"/>
    <s v="Boston Model 1800 Electric Pencil Sharpener, Gray"/>
    <n v="197.05"/>
    <n v="7"/>
    <n v="59.12"/>
    <x v="7"/>
    <x v="2"/>
  </r>
  <r>
    <x v="779"/>
    <x v="123"/>
    <x v="20"/>
    <x v="0"/>
    <x v="0"/>
    <s v="Easy-staple paper"/>
    <n v="70.88"/>
    <n v="2"/>
    <n v="33.31"/>
    <x v="7"/>
    <x v="2"/>
  </r>
  <r>
    <x v="779"/>
    <x v="339"/>
    <x v="3"/>
    <x v="2"/>
    <x v="6"/>
    <s v="Panasonic KX-TG6844B Expandable Digital Cordless Telephone"/>
    <n v="211.17"/>
    <n v="4"/>
    <n v="18.48"/>
    <x v="7"/>
    <x v="2"/>
  </r>
  <r>
    <x v="779"/>
    <x v="272"/>
    <x v="20"/>
    <x v="0"/>
    <x v="4"/>
    <s v="Dixon Prang Watercolor Pencils, 10-Color Set with Brush"/>
    <n v="38.340000000000003"/>
    <n v="9"/>
    <n v="15.72"/>
    <x v="7"/>
    <x v="2"/>
  </r>
  <r>
    <x v="780"/>
    <x v="360"/>
    <x v="22"/>
    <x v="2"/>
    <x v="9"/>
    <s v="LogitechÂ Illuminated - Keyboard"/>
    <n v="179.97"/>
    <n v="3"/>
    <n v="86.39"/>
    <x v="7"/>
    <x v="2"/>
  </r>
  <r>
    <x v="781"/>
    <x v="453"/>
    <x v="0"/>
    <x v="0"/>
    <x v="7"/>
    <s v="OIC Bulk Pack Metal Binder Clips"/>
    <n v="11.17"/>
    <n v="4"/>
    <n v="3.63"/>
    <x v="7"/>
    <x v="2"/>
  </r>
  <r>
    <x v="781"/>
    <x v="453"/>
    <x v="0"/>
    <x v="0"/>
    <x v="0"/>
    <s v="Ink Jet Note and Greeting Cards, 8-1/2&quot; x 5-1/2&quot; Card Size"/>
    <n v="53.95"/>
    <n v="3"/>
    <n v="17.53"/>
    <x v="7"/>
    <x v="2"/>
  </r>
  <r>
    <x v="781"/>
    <x v="619"/>
    <x v="29"/>
    <x v="0"/>
    <x v="7"/>
    <s v="Alliance Super-Size Bands, Assorted Sizes"/>
    <n v="23.34"/>
    <n v="3"/>
    <n v="0.23"/>
    <x v="7"/>
    <x v="2"/>
  </r>
  <r>
    <x v="781"/>
    <x v="683"/>
    <x v="3"/>
    <x v="1"/>
    <x v="13"/>
    <s v="Chromcraft 48&quot; x 96&quot; Racetrack Double Pedestal Table"/>
    <n v="513.02"/>
    <n v="2"/>
    <n v="12.83"/>
    <x v="7"/>
    <x v="2"/>
  </r>
  <r>
    <x v="781"/>
    <x v="683"/>
    <x v="3"/>
    <x v="0"/>
    <x v="12"/>
    <s v="Kensington 4 Outlet MasterPiece Compact Power Control Center"/>
    <n v="487.92"/>
    <n v="6"/>
    <n v="136.62"/>
    <x v="7"/>
    <x v="2"/>
  </r>
  <r>
    <x v="781"/>
    <x v="683"/>
    <x v="3"/>
    <x v="0"/>
    <x v="3"/>
    <s v="Acco Hanging Data Binders"/>
    <n v="15.24"/>
    <n v="5"/>
    <n v="5.33"/>
    <x v="7"/>
    <x v="2"/>
  </r>
  <r>
    <x v="781"/>
    <x v="309"/>
    <x v="39"/>
    <x v="0"/>
    <x v="0"/>
    <s v="Xerox 1954"/>
    <n v="10.56"/>
    <n v="2"/>
    <n v="4.75"/>
    <x v="7"/>
    <x v="2"/>
  </r>
  <r>
    <x v="782"/>
    <x v="454"/>
    <x v="25"/>
    <x v="0"/>
    <x v="0"/>
    <s v="Xerox 199"/>
    <n v="30.82"/>
    <n v="9"/>
    <n v="9.6300000000000008"/>
    <x v="7"/>
    <x v="2"/>
  </r>
  <r>
    <x v="782"/>
    <x v="454"/>
    <x v="25"/>
    <x v="2"/>
    <x v="6"/>
    <s v="Apple EarPods with Remote and Mic"/>
    <n v="44.78"/>
    <n v="2"/>
    <n v="4.4800000000000004"/>
    <x v="7"/>
    <x v="2"/>
  </r>
  <r>
    <x v="782"/>
    <x v="454"/>
    <x v="25"/>
    <x v="0"/>
    <x v="12"/>
    <s v="Kensington 7 Outlet MasterPiece Power Center"/>
    <n v="569.54"/>
    <n v="4"/>
    <n v="64.069999999999993"/>
    <x v="7"/>
    <x v="2"/>
  </r>
  <r>
    <x v="782"/>
    <x v="292"/>
    <x v="15"/>
    <x v="0"/>
    <x v="3"/>
    <s v="Tuff Stuff Recycled Round Ring Binders"/>
    <n v="4.34"/>
    <n v="3"/>
    <n v="-3.04"/>
    <x v="7"/>
    <x v="2"/>
  </r>
  <r>
    <x v="782"/>
    <x v="292"/>
    <x v="15"/>
    <x v="0"/>
    <x v="3"/>
    <s v="Avery Durable Slant Ring Binders"/>
    <n v="11.88"/>
    <n v="5"/>
    <n v="-7.92"/>
    <x v="7"/>
    <x v="2"/>
  </r>
  <r>
    <x v="783"/>
    <x v="428"/>
    <x v="39"/>
    <x v="0"/>
    <x v="0"/>
    <s v="Xerox 202"/>
    <n v="32.4"/>
    <n v="5"/>
    <n v="15.55"/>
    <x v="7"/>
    <x v="2"/>
  </r>
  <r>
    <x v="783"/>
    <x v="428"/>
    <x v="39"/>
    <x v="0"/>
    <x v="3"/>
    <s v="Avery Hanging File Binders"/>
    <n v="41.86"/>
    <n v="7"/>
    <n v="19.260000000000002"/>
    <x v="7"/>
    <x v="2"/>
  </r>
  <r>
    <x v="783"/>
    <x v="428"/>
    <x v="39"/>
    <x v="0"/>
    <x v="3"/>
    <s v="Premium Transparent Presentation Covers, No Pattern/Clear, 8 1/2&quot; x 11&quot;"/>
    <n v="77.56"/>
    <n v="2"/>
    <n v="35.68"/>
    <x v="7"/>
    <x v="2"/>
  </r>
  <r>
    <x v="784"/>
    <x v="641"/>
    <x v="30"/>
    <x v="0"/>
    <x v="0"/>
    <s v="Xerox 224"/>
    <n v="6.48"/>
    <n v="1"/>
    <n v="3.11"/>
    <x v="7"/>
    <x v="2"/>
  </r>
  <r>
    <x v="784"/>
    <x v="752"/>
    <x v="0"/>
    <x v="2"/>
    <x v="9"/>
    <s v="Logitech diNovo Edge Keyboard"/>
    <n v="1399.94"/>
    <n v="7"/>
    <n v="52.5"/>
    <x v="7"/>
    <x v="2"/>
  </r>
  <r>
    <x v="784"/>
    <x v="288"/>
    <x v="20"/>
    <x v="1"/>
    <x v="5"/>
    <s v="Global Geo Office Task Chair, Gray"/>
    <n v="145.76"/>
    <n v="2"/>
    <n v="-8.1"/>
    <x v="7"/>
    <x v="2"/>
  </r>
  <r>
    <x v="784"/>
    <x v="599"/>
    <x v="16"/>
    <x v="1"/>
    <x v="13"/>
    <s v="BPI Conference Tables"/>
    <n v="562.29"/>
    <n v="7"/>
    <n v="-255.59"/>
    <x v="7"/>
    <x v="2"/>
  </r>
  <r>
    <x v="784"/>
    <x v="377"/>
    <x v="20"/>
    <x v="1"/>
    <x v="13"/>
    <s v="Chromcraft Round Conference Tables"/>
    <n v="209.15"/>
    <n v="2"/>
    <n v="-66.23"/>
    <x v="7"/>
    <x v="2"/>
  </r>
  <r>
    <x v="784"/>
    <x v="377"/>
    <x v="20"/>
    <x v="0"/>
    <x v="2"/>
    <s v="Tennsco 6- and 18-Compartment Lockers"/>
    <n v="1591.02"/>
    <n v="6"/>
    <n v="286.38"/>
    <x v="7"/>
    <x v="2"/>
  </r>
  <r>
    <x v="784"/>
    <x v="35"/>
    <x v="2"/>
    <x v="0"/>
    <x v="4"/>
    <s v="Boston 16765 Mini Stand Up Battery Pencil Sharpener"/>
    <n v="37.31"/>
    <n v="4"/>
    <n v="2.8"/>
    <x v="7"/>
    <x v="2"/>
  </r>
  <r>
    <x v="785"/>
    <x v="313"/>
    <x v="25"/>
    <x v="0"/>
    <x v="3"/>
    <s v="Acco Translucent Poly Ring Binders"/>
    <n v="11.23"/>
    <n v="8"/>
    <n v="-8.24"/>
    <x v="7"/>
    <x v="2"/>
  </r>
  <r>
    <x v="785"/>
    <x v="313"/>
    <x v="25"/>
    <x v="0"/>
    <x v="0"/>
    <s v="Easy-staple paper"/>
    <n v="10.27"/>
    <n v="3"/>
    <n v="3.21"/>
    <x v="7"/>
    <x v="2"/>
  </r>
  <r>
    <x v="785"/>
    <x v="161"/>
    <x v="21"/>
    <x v="1"/>
    <x v="11"/>
    <s v="O'Sullivan Living Dimensions 2-Shelf Bookcases"/>
    <n v="241.96"/>
    <n v="2"/>
    <n v="24.2"/>
    <x v="7"/>
    <x v="2"/>
  </r>
  <r>
    <x v="785"/>
    <x v="161"/>
    <x v="21"/>
    <x v="0"/>
    <x v="3"/>
    <s v="Avery Round Ring Poly Binders"/>
    <n v="8.52"/>
    <n v="3"/>
    <n v="4.17"/>
    <x v="7"/>
    <x v="2"/>
  </r>
  <r>
    <x v="785"/>
    <x v="459"/>
    <x v="8"/>
    <x v="0"/>
    <x v="12"/>
    <s v="Staple holder"/>
    <n v="17.34"/>
    <n v="2"/>
    <n v="4.68"/>
    <x v="7"/>
    <x v="2"/>
  </r>
  <r>
    <x v="785"/>
    <x v="459"/>
    <x v="8"/>
    <x v="2"/>
    <x v="9"/>
    <s v="Sony 64GB Class 10 Micro SDHC R40 Memory Card"/>
    <n v="71.98"/>
    <n v="2"/>
    <n v="15.12"/>
    <x v="7"/>
    <x v="2"/>
  </r>
  <r>
    <x v="785"/>
    <x v="503"/>
    <x v="6"/>
    <x v="0"/>
    <x v="3"/>
    <s v="Avery Heavy-Duty EZD  Binder With Locking Rings"/>
    <n v="22.32"/>
    <n v="4"/>
    <n v="10.71"/>
    <x v="7"/>
    <x v="2"/>
  </r>
  <r>
    <x v="785"/>
    <x v="503"/>
    <x v="6"/>
    <x v="0"/>
    <x v="1"/>
    <s v="Alphabetical Labels for Top Tab Filing"/>
    <n v="103.6"/>
    <n v="7"/>
    <n v="51.8"/>
    <x v="7"/>
    <x v="2"/>
  </r>
  <r>
    <x v="785"/>
    <x v="189"/>
    <x v="0"/>
    <x v="0"/>
    <x v="14"/>
    <s v="Premier Electric Letter Opener"/>
    <n v="185.38"/>
    <n v="2"/>
    <n v="-34.76"/>
    <x v="7"/>
    <x v="2"/>
  </r>
  <r>
    <x v="785"/>
    <x v="189"/>
    <x v="0"/>
    <x v="0"/>
    <x v="12"/>
    <s v="3.6 Cubic Foot Counter Height Office Refrigerator"/>
    <n v="58.92"/>
    <n v="1"/>
    <n v="-153.19999999999999"/>
    <x v="7"/>
    <x v="2"/>
  </r>
  <r>
    <x v="786"/>
    <x v="747"/>
    <x v="3"/>
    <x v="0"/>
    <x v="0"/>
    <s v="Array Memo Cubes"/>
    <n v="15.54"/>
    <n v="3"/>
    <n v="7.61"/>
    <x v="7"/>
    <x v="2"/>
  </r>
  <r>
    <x v="786"/>
    <x v="747"/>
    <x v="3"/>
    <x v="2"/>
    <x v="15"/>
    <s v="Texas Instruments TI-34 Scientific Calculator"/>
    <n v="105.55"/>
    <n v="6"/>
    <n v="35.619999999999997"/>
    <x v="7"/>
    <x v="2"/>
  </r>
  <r>
    <x v="786"/>
    <x v="546"/>
    <x v="15"/>
    <x v="0"/>
    <x v="0"/>
    <s v="Xerox 200"/>
    <n v="15.55"/>
    <n v="3"/>
    <n v="5.44"/>
    <x v="7"/>
    <x v="2"/>
  </r>
  <r>
    <x v="786"/>
    <x v="153"/>
    <x v="10"/>
    <x v="2"/>
    <x v="6"/>
    <s v="Cisco IP Phone 7961G-GE VoIP phone"/>
    <n v="259.89999999999998"/>
    <n v="2"/>
    <n v="-56.31"/>
    <x v="7"/>
    <x v="2"/>
  </r>
  <r>
    <x v="786"/>
    <x v="153"/>
    <x v="10"/>
    <x v="2"/>
    <x v="6"/>
    <s v="Plantronics Voyager Pro Legend"/>
    <n v="247.19"/>
    <n v="2"/>
    <n v="-49.44"/>
    <x v="7"/>
    <x v="2"/>
  </r>
  <r>
    <x v="786"/>
    <x v="153"/>
    <x v="10"/>
    <x v="2"/>
    <x v="9"/>
    <s v="Logitech G500s Laser Gaming Mouse with Adjustable Weight Tuning"/>
    <n v="279.95999999999998"/>
    <n v="5"/>
    <n v="48.99"/>
    <x v="7"/>
    <x v="2"/>
  </r>
  <r>
    <x v="787"/>
    <x v="297"/>
    <x v="26"/>
    <x v="0"/>
    <x v="3"/>
    <s v="Premium Transparent Presentation Covers by GBC"/>
    <n v="18.88"/>
    <n v="3"/>
    <n v="-13.85"/>
    <x v="7"/>
    <x v="2"/>
  </r>
  <r>
    <x v="787"/>
    <x v="297"/>
    <x v="26"/>
    <x v="0"/>
    <x v="12"/>
    <s v="Tripp Lite TLP810NET Broadband Surge for Modem/Fax"/>
    <n v="122.33"/>
    <n v="3"/>
    <n v="12.23"/>
    <x v="7"/>
    <x v="2"/>
  </r>
  <r>
    <x v="787"/>
    <x v="563"/>
    <x v="3"/>
    <x v="2"/>
    <x v="6"/>
    <s v="Nokia Lumia 521 (T-Mobile)"/>
    <n v="71.98"/>
    <n v="3"/>
    <n v="7.2"/>
    <x v="7"/>
    <x v="2"/>
  </r>
  <r>
    <x v="787"/>
    <x v="563"/>
    <x v="3"/>
    <x v="0"/>
    <x v="1"/>
    <s v="Avery 488"/>
    <n v="3.15"/>
    <n v="1"/>
    <n v="1.51"/>
    <x v="7"/>
    <x v="2"/>
  </r>
  <r>
    <x v="787"/>
    <x v="405"/>
    <x v="16"/>
    <x v="2"/>
    <x v="6"/>
    <s v="HTC One Mini"/>
    <n v="705.54"/>
    <n v="7"/>
    <n v="70.55"/>
    <x v="7"/>
    <x v="2"/>
  </r>
  <r>
    <x v="787"/>
    <x v="757"/>
    <x v="25"/>
    <x v="1"/>
    <x v="5"/>
    <s v="Hon Olson Stacker Stools"/>
    <n v="225.3"/>
    <n v="2"/>
    <n v="22.53"/>
    <x v="7"/>
    <x v="2"/>
  </r>
  <r>
    <x v="787"/>
    <x v="649"/>
    <x v="3"/>
    <x v="1"/>
    <x v="8"/>
    <s v="Luxo Professional Magnifying Clamp-On Fluorescent Lamps"/>
    <n v="312.02999999999997"/>
    <n v="3"/>
    <n v="43.68"/>
    <x v="7"/>
    <x v="2"/>
  </r>
  <r>
    <x v="787"/>
    <x v="649"/>
    <x v="3"/>
    <x v="0"/>
    <x v="2"/>
    <s v="Perma STOR-ALL Hanging File Box, 13 1/8&quot;W x 12 1/4&quot;D x 10 1/2&quot;H"/>
    <n v="17.940000000000001"/>
    <n v="3"/>
    <n v="3.05"/>
    <x v="7"/>
    <x v="2"/>
  </r>
  <r>
    <x v="787"/>
    <x v="649"/>
    <x v="3"/>
    <x v="2"/>
    <x v="6"/>
    <s v="AT&amp;T 841000 Phone"/>
    <n v="165.6"/>
    <n v="3"/>
    <n v="10.35"/>
    <x v="7"/>
    <x v="2"/>
  </r>
  <r>
    <x v="787"/>
    <x v="649"/>
    <x v="3"/>
    <x v="0"/>
    <x v="0"/>
    <s v="Rediform S.O.S. 1-Up Phone Message Bk, 4-1/4x3-1/16 Bk, 1 Form/Pg, 40 Messages/Bk, 3/Pk"/>
    <n v="37.520000000000003"/>
    <n v="4"/>
    <n v="18.010000000000002"/>
    <x v="7"/>
    <x v="2"/>
  </r>
  <r>
    <x v="788"/>
    <x v="500"/>
    <x v="3"/>
    <x v="0"/>
    <x v="10"/>
    <s v="Convenience Packs of Business Envelopes"/>
    <n v="10.86"/>
    <n v="3"/>
    <n v="5.0999999999999996"/>
    <x v="7"/>
    <x v="2"/>
  </r>
  <r>
    <x v="788"/>
    <x v="771"/>
    <x v="3"/>
    <x v="1"/>
    <x v="13"/>
    <s v="Barricks 18&quot; x 48&quot; Non-Folding Utility Table with Bottom Storage Shelf"/>
    <n v="161.28"/>
    <n v="2"/>
    <n v="12.1"/>
    <x v="7"/>
    <x v="2"/>
  </r>
  <r>
    <x v="788"/>
    <x v="355"/>
    <x v="3"/>
    <x v="0"/>
    <x v="0"/>
    <s v="Xerox 1931"/>
    <n v="32.4"/>
    <n v="5"/>
    <n v="15.55"/>
    <x v="7"/>
    <x v="2"/>
  </r>
  <r>
    <x v="789"/>
    <x v="685"/>
    <x v="22"/>
    <x v="0"/>
    <x v="3"/>
    <s v="Acco Pressboard Covers with Storage Hooks, 14 7/8&quot; x 11&quot;, Light Blue"/>
    <n v="15.71"/>
    <n v="4"/>
    <n v="5.7"/>
    <x v="7"/>
    <x v="2"/>
  </r>
  <r>
    <x v="790"/>
    <x v="698"/>
    <x v="20"/>
    <x v="0"/>
    <x v="12"/>
    <s v="Belkin 7 Outlet SurgeMaster II"/>
    <n v="355.32"/>
    <n v="9"/>
    <n v="99.49"/>
    <x v="7"/>
    <x v="2"/>
  </r>
  <r>
    <x v="790"/>
    <x v="480"/>
    <x v="20"/>
    <x v="2"/>
    <x v="6"/>
    <s v="GE DSL Phone Line Filter"/>
    <n v="39.99"/>
    <n v="1"/>
    <n v="11.6"/>
    <x v="7"/>
    <x v="2"/>
  </r>
  <r>
    <x v="790"/>
    <x v="40"/>
    <x v="0"/>
    <x v="0"/>
    <x v="3"/>
    <s v="GBC Wire Binding Combs"/>
    <n v="2.0699999999999998"/>
    <n v="1"/>
    <n v="-3.41"/>
    <x v="7"/>
    <x v="2"/>
  </r>
  <r>
    <x v="790"/>
    <x v="40"/>
    <x v="0"/>
    <x v="0"/>
    <x v="0"/>
    <s v="Advantus Motivational Note Cards"/>
    <n v="83.84"/>
    <n v="8"/>
    <n v="30.39"/>
    <x v="7"/>
    <x v="2"/>
  </r>
  <r>
    <x v="790"/>
    <x v="338"/>
    <x v="0"/>
    <x v="1"/>
    <x v="8"/>
    <s v="Staple-based wall hangings"/>
    <n v="9.5500000000000007"/>
    <n v="3"/>
    <n v="-3.82"/>
    <x v="7"/>
    <x v="2"/>
  </r>
  <r>
    <x v="790"/>
    <x v="338"/>
    <x v="0"/>
    <x v="1"/>
    <x v="8"/>
    <s v="OIC Stacking Trays"/>
    <n v="5.34"/>
    <n v="4"/>
    <n v="-2.14"/>
    <x v="7"/>
    <x v="2"/>
  </r>
  <r>
    <x v="791"/>
    <x v="218"/>
    <x v="20"/>
    <x v="0"/>
    <x v="3"/>
    <s v="Surelock Post Binders"/>
    <n v="146.69"/>
    <n v="6"/>
    <n v="55.01"/>
    <x v="7"/>
    <x v="2"/>
  </r>
  <r>
    <x v="791"/>
    <x v="218"/>
    <x v="20"/>
    <x v="0"/>
    <x v="3"/>
    <s v="Ibico EB-19 Dual Function Manual Binding System"/>
    <n v="276.77999999999997"/>
    <n v="2"/>
    <n v="89.95"/>
    <x v="7"/>
    <x v="2"/>
  </r>
  <r>
    <x v="791"/>
    <x v="218"/>
    <x v="20"/>
    <x v="0"/>
    <x v="3"/>
    <s v="Cardinal HOLDit! Binder Insert Strips,Extra Strips"/>
    <n v="25.32"/>
    <n v="5"/>
    <n v="9.18"/>
    <x v="7"/>
    <x v="2"/>
  </r>
  <r>
    <x v="792"/>
    <x v="233"/>
    <x v="14"/>
    <x v="2"/>
    <x v="6"/>
    <s v="SKILCRAFT Telephone Shoulder Rest, 2&quot; x 6.5&quot; x 2.5&quot;, Black"/>
    <n v="14.78"/>
    <n v="2"/>
    <n v="3.99"/>
    <x v="7"/>
    <x v="2"/>
  </r>
  <r>
    <x v="793"/>
    <x v="720"/>
    <x v="25"/>
    <x v="0"/>
    <x v="1"/>
    <s v="Avery 49"/>
    <n v="9.2200000000000006"/>
    <n v="4"/>
    <n v="3.34"/>
    <x v="7"/>
    <x v="2"/>
  </r>
  <r>
    <x v="793"/>
    <x v="720"/>
    <x v="25"/>
    <x v="0"/>
    <x v="14"/>
    <s v="Acme 10&quot; Easy Grip Assistive Scissors"/>
    <n v="28.05"/>
    <n v="2"/>
    <n v="3.51"/>
    <x v="7"/>
    <x v="2"/>
  </r>
  <r>
    <x v="793"/>
    <x v="81"/>
    <x v="2"/>
    <x v="1"/>
    <x v="13"/>
    <s v="Iceberg OfficeWorks 42&quot; Round Tables"/>
    <n v="815.29"/>
    <n v="9"/>
    <n v="-339.71"/>
    <x v="7"/>
    <x v="2"/>
  </r>
  <r>
    <x v="793"/>
    <x v="759"/>
    <x v="3"/>
    <x v="0"/>
    <x v="3"/>
    <s v="Avery Durable Slant Ring Binders"/>
    <n v="12.67"/>
    <n v="2"/>
    <n v="4.75"/>
    <x v="7"/>
    <x v="2"/>
  </r>
  <r>
    <x v="793"/>
    <x v="759"/>
    <x v="3"/>
    <x v="2"/>
    <x v="6"/>
    <s v="Motorola HK250 Universal Bluetooth Headset"/>
    <n v="91.96"/>
    <n v="5"/>
    <n v="-20.69"/>
    <x v="7"/>
    <x v="2"/>
  </r>
  <r>
    <x v="793"/>
    <x v="759"/>
    <x v="3"/>
    <x v="2"/>
    <x v="9"/>
    <s v="LogitechÂ Gaming G510s - Keyboard"/>
    <n v="254.97"/>
    <n v="3"/>
    <n v="91.79"/>
    <x v="7"/>
    <x v="2"/>
  </r>
  <r>
    <x v="793"/>
    <x v="759"/>
    <x v="3"/>
    <x v="2"/>
    <x v="6"/>
    <s v="Anker Astro Mini 3000mAh Ultra-Compact Portable Charger"/>
    <n v="31.98"/>
    <n v="2"/>
    <n v="-8"/>
    <x v="7"/>
    <x v="2"/>
  </r>
  <r>
    <x v="793"/>
    <x v="759"/>
    <x v="3"/>
    <x v="1"/>
    <x v="13"/>
    <s v="Bretford CR8500 Series Meeting Room Furniture"/>
    <n v="2887.06"/>
    <n v="9"/>
    <n v="180.44"/>
    <x v="7"/>
    <x v="2"/>
  </r>
  <r>
    <x v="793"/>
    <x v="759"/>
    <x v="3"/>
    <x v="0"/>
    <x v="0"/>
    <s v="Xerox 1997"/>
    <n v="12.96"/>
    <n v="2"/>
    <n v="6.22"/>
    <x v="7"/>
    <x v="2"/>
  </r>
  <r>
    <x v="793"/>
    <x v="759"/>
    <x v="3"/>
    <x v="0"/>
    <x v="0"/>
    <s v="Xerox 1928"/>
    <n v="47.52"/>
    <n v="9"/>
    <n v="21.38"/>
    <x v="7"/>
    <x v="2"/>
  </r>
  <r>
    <x v="793"/>
    <x v="468"/>
    <x v="22"/>
    <x v="0"/>
    <x v="3"/>
    <s v="Avery Durable Slant Ring Binders With Label Holder"/>
    <n v="33.44"/>
    <n v="10"/>
    <n v="11.7"/>
    <x v="7"/>
    <x v="2"/>
  </r>
  <r>
    <x v="793"/>
    <x v="144"/>
    <x v="20"/>
    <x v="1"/>
    <x v="5"/>
    <s v="Leather Task Chair, Black"/>
    <n v="573.16999999999996"/>
    <n v="7"/>
    <n v="63.69"/>
    <x v="7"/>
    <x v="2"/>
  </r>
  <r>
    <x v="794"/>
    <x v="353"/>
    <x v="10"/>
    <x v="0"/>
    <x v="12"/>
    <s v="Tripp Lite Isotel 8 Ultra 8 Outlet Metal Surge"/>
    <n v="113.55"/>
    <n v="2"/>
    <n v="8.52"/>
    <x v="7"/>
    <x v="2"/>
  </r>
  <r>
    <x v="794"/>
    <x v="353"/>
    <x v="10"/>
    <x v="0"/>
    <x v="3"/>
    <s v="Avery Durable Poly Binders"/>
    <n v="3.32"/>
    <n v="2"/>
    <n v="-2.65"/>
    <x v="7"/>
    <x v="2"/>
  </r>
  <r>
    <x v="794"/>
    <x v="353"/>
    <x v="10"/>
    <x v="0"/>
    <x v="10"/>
    <s v="Airmail Envelopes"/>
    <n v="134.29"/>
    <n v="2"/>
    <n v="45.32"/>
    <x v="7"/>
    <x v="2"/>
  </r>
  <r>
    <x v="794"/>
    <x v="118"/>
    <x v="0"/>
    <x v="0"/>
    <x v="3"/>
    <s v="GBC Standard Recycled Report Covers, Clear Plastic Sheets"/>
    <n v="4.3099999999999996"/>
    <n v="2"/>
    <n v="-6.9"/>
    <x v="7"/>
    <x v="2"/>
  </r>
  <r>
    <x v="794"/>
    <x v="320"/>
    <x v="11"/>
    <x v="0"/>
    <x v="3"/>
    <s v="GBC Imprintable Covers"/>
    <n v="26.35"/>
    <n v="8"/>
    <n v="-18.45"/>
    <x v="7"/>
    <x v="2"/>
  </r>
  <r>
    <x v="794"/>
    <x v="486"/>
    <x v="22"/>
    <x v="0"/>
    <x v="0"/>
    <s v="Xerox 202"/>
    <n v="19.440000000000001"/>
    <n v="3"/>
    <n v="9.33"/>
    <x v="7"/>
    <x v="2"/>
  </r>
  <r>
    <x v="794"/>
    <x v="529"/>
    <x v="26"/>
    <x v="1"/>
    <x v="8"/>
    <s v="Dana Halogen Swing-Arm Architect Lamp"/>
    <n v="98.33"/>
    <n v="3"/>
    <n v="9.83"/>
    <x v="7"/>
    <x v="2"/>
  </r>
  <r>
    <x v="794"/>
    <x v="203"/>
    <x v="3"/>
    <x v="0"/>
    <x v="4"/>
    <s v="Newell 346"/>
    <n v="5.76"/>
    <n v="2"/>
    <n v="1.67"/>
    <x v="7"/>
    <x v="2"/>
  </r>
  <r>
    <x v="795"/>
    <x v="772"/>
    <x v="0"/>
    <x v="0"/>
    <x v="2"/>
    <s v="SAFCO Boltless Steel Shelving"/>
    <n v="727.3"/>
    <n v="8"/>
    <n v="-172.73"/>
    <x v="7"/>
    <x v="2"/>
  </r>
  <r>
    <x v="795"/>
    <x v="772"/>
    <x v="0"/>
    <x v="1"/>
    <x v="8"/>
    <s v="Flat Face Poster Frame"/>
    <n v="22.61"/>
    <n v="3"/>
    <n v="-10.17"/>
    <x v="7"/>
    <x v="2"/>
  </r>
  <r>
    <x v="795"/>
    <x v="772"/>
    <x v="0"/>
    <x v="2"/>
    <x v="9"/>
    <s v="WD My Passport Ultra 2TB Portable External Hard Drive"/>
    <n v="666.4"/>
    <n v="7"/>
    <n v="-33.32"/>
    <x v="7"/>
    <x v="2"/>
  </r>
  <r>
    <x v="795"/>
    <x v="282"/>
    <x v="22"/>
    <x v="2"/>
    <x v="15"/>
    <s v="Okidata C331dn Printer"/>
    <n v="837.6"/>
    <n v="3"/>
    <n v="62.82"/>
    <x v="7"/>
    <x v="2"/>
  </r>
  <r>
    <x v="795"/>
    <x v="282"/>
    <x v="22"/>
    <x v="0"/>
    <x v="10"/>
    <s v="Tyvek  Top-Opening Peel &amp; Seel Envelopes, Plain White"/>
    <n v="135.9"/>
    <n v="5"/>
    <n v="63.87"/>
    <x v="7"/>
    <x v="2"/>
  </r>
  <r>
    <x v="795"/>
    <x v="282"/>
    <x v="22"/>
    <x v="0"/>
    <x v="0"/>
    <s v="Xerox 1978"/>
    <n v="34.68"/>
    <n v="6"/>
    <n v="16.989999999999998"/>
    <x v="7"/>
    <x v="2"/>
  </r>
  <r>
    <x v="795"/>
    <x v="282"/>
    <x v="22"/>
    <x v="1"/>
    <x v="5"/>
    <s v="Office Star Flex Back Scooter Chair with White Frame"/>
    <n v="532.70000000000005"/>
    <n v="6"/>
    <n v="-39.950000000000003"/>
    <x v="7"/>
    <x v="2"/>
  </r>
  <r>
    <x v="795"/>
    <x v="282"/>
    <x v="22"/>
    <x v="0"/>
    <x v="12"/>
    <s v="Acco Six-Outlet Power Strip, 4' Cord Length"/>
    <n v="43.1"/>
    <n v="5"/>
    <n v="11.21"/>
    <x v="7"/>
    <x v="2"/>
  </r>
  <r>
    <x v="795"/>
    <x v="282"/>
    <x v="22"/>
    <x v="0"/>
    <x v="14"/>
    <s v="Acme Rosewood Handle Letter Opener"/>
    <n v="15.88"/>
    <n v="4"/>
    <n v="0.16"/>
    <x v="7"/>
    <x v="2"/>
  </r>
  <r>
    <x v="795"/>
    <x v="359"/>
    <x v="20"/>
    <x v="0"/>
    <x v="4"/>
    <s v="Dixon Prang Watercolor Pencils, 10-Color Set with Brush"/>
    <n v="21.3"/>
    <n v="5"/>
    <n v="8.73"/>
    <x v="7"/>
    <x v="2"/>
  </r>
  <r>
    <x v="795"/>
    <x v="359"/>
    <x v="20"/>
    <x v="0"/>
    <x v="12"/>
    <s v="1.7 Cubic Foot Compact &quot;Cube&quot; Office Refrigerators"/>
    <n v="1040.8"/>
    <n v="5"/>
    <n v="281.02"/>
    <x v="7"/>
    <x v="2"/>
  </r>
  <r>
    <x v="795"/>
    <x v="359"/>
    <x v="20"/>
    <x v="0"/>
    <x v="4"/>
    <s v="Newell 331"/>
    <n v="29.34"/>
    <n v="6"/>
    <n v="7.92"/>
    <x v="7"/>
    <x v="2"/>
  </r>
  <r>
    <x v="795"/>
    <x v="338"/>
    <x v="21"/>
    <x v="0"/>
    <x v="1"/>
    <s v="Permanent Self-Adhesive File Folder Labels for Typewriters, 1 1/8 x 3 1/2, White"/>
    <n v="25.2"/>
    <n v="4"/>
    <n v="11.59"/>
    <x v="7"/>
    <x v="2"/>
  </r>
  <r>
    <x v="795"/>
    <x v="338"/>
    <x v="21"/>
    <x v="0"/>
    <x v="1"/>
    <s v="Avery 515"/>
    <n v="37.590000000000003"/>
    <n v="3"/>
    <n v="17.670000000000002"/>
    <x v="7"/>
    <x v="2"/>
  </r>
  <r>
    <x v="795"/>
    <x v="338"/>
    <x v="21"/>
    <x v="0"/>
    <x v="2"/>
    <s v="Pizazz Global Quick File"/>
    <n v="14.97"/>
    <n v="1"/>
    <n v="4.1900000000000004"/>
    <x v="7"/>
    <x v="2"/>
  </r>
  <r>
    <x v="795"/>
    <x v="338"/>
    <x v="21"/>
    <x v="2"/>
    <x v="9"/>
    <s v="Maxell 4.7GB DVD+R 5/Pack"/>
    <n v="1.98"/>
    <n v="2"/>
    <n v="0.89"/>
    <x v="7"/>
    <x v="2"/>
  </r>
  <r>
    <x v="796"/>
    <x v="334"/>
    <x v="3"/>
    <x v="0"/>
    <x v="7"/>
    <s v="Advantus SlideClip Paper Clips"/>
    <n v="10.23"/>
    <n v="3"/>
    <n v="4.91"/>
    <x v="7"/>
    <x v="2"/>
  </r>
  <r>
    <x v="796"/>
    <x v="334"/>
    <x v="3"/>
    <x v="0"/>
    <x v="0"/>
    <s v="Xerox 1979"/>
    <n v="154.9"/>
    <n v="5"/>
    <n v="69.709999999999994"/>
    <x v="7"/>
    <x v="2"/>
  </r>
  <r>
    <x v="796"/>
    <x v="49"/>
    <x v="0"/>
    <x v="2"/>
    <x v="9"/>
    <s v="Logitech G700s Rechargeable Gaming Mouse"/>
    <n v="159.97999999999999"/>
    <n v="2"/>
    <n v="44"/>
    <x v="7"/>
    <x v="2"/>
  </r>
  <r>
    <x v="796"/>
    <x v="49"/>
    <x v="0"/>
    <x v="1"/>
    <x v="5"/>
    <s v="Hon Deluxe Fabric Upholstered Stacking Chairs"/>
    <n v="1024.72"/>
    <n v="6"/>
    <n v="-29.28"/>
    <x v="7"/>
    <x v="2"/>
  </r>
  <r>
    <x v="796"/>
    <x v="309"/>
    <x v="22"/>
    <x v="0"/>
    <x v="0"/>
    <s v="Xerox 1931"/>
    <n v="6.48"/>
    <n v="1"/>
    <n v="3.11"/>
    <x v="7"/>
    <x v="2"/>
  </r>
  <r>
    <x v="796"/>
    <x v="351"/>
    <x v="3"/>
    <x v="1"/>
    <x v="5"/>
    <s v="Global Troy Executive Leather Low-Back Tilter"/>
    <n v="1603.14"/>
    <n v="4"/>
    <n v="100.2"/>
    <x v="7"/>
    <x v="2"/>
  </r>
  <r>
    <x v="796"/>
    <x v="422"/>
    <x v="2"/>
    <x v="0"/>
    <x v="4"/>
    <s v="Binney &amp; Smith inkTank Erasable Pocket Highlighter, Chisel Tip, Yellow"/>
    <n v="5.47"/>
    <n v="3"/>
    <n v="1.64"/>
    <x v="7"/>
    <x v="2"/>
  </r>
  <r>
    <x v="796"/>
    <x v="422"/>
    <x v="2"/>
    <x v="2"/>
    <x v="9"/>
    <s v="Logitech Trackman Marble Mouse"/>
    <n v="47.98"/>
    <n v="2"/>
    <n v="13.2"/>
    <x v="7"/>
    <x v="2"/>
  </r>
  <r>
    <x v="796"/>
    <x v="324"/>
    <x v="3"/>
    <x v="0"/>
    <x v="4"/>
    <s v="Newell Chalk Holder"/>
    <n v="8.26"/>
    <n v="2"/>
    <n v="3.8"/>
    <x v="7"/>
    <x v="2"/>
  </r>
  <r>
    <x v="796"/>
    <x v="696"/>
    <x v="20"/>
    <x v="2"/>
    <x v="6"/>
    <s v="Samsung Replacement EH64AVFWE Premium Headset"/>
    <n v="33"/>
    <n v="6"/>
    <n v="8.25"/>
    <x v="7"/>
    <x v="2"/>
  </r>
  <r>
    <x v="796"/>
    <x v="696"/>
    <x v="20"/>
    <x v="2"/>
    <x v="9"/>
    <s v="Plantronics Audio 478 Stereo USB Headset"/>
    <n v="249.95"/>
    <n v="5"/>
    <n v="87.48"/>
    <x v="7"/>
    <x v="2"/>
  </r>
  <r>
    <x v="796"/>
    <x v="301"/>
    <x v="21"/>
    <x v="2"/>
    <x v="9"/>
    <s v="Memorex Micro Travel Drive 16 GB"/>
    <n v="47.97"/>
    <n v="3"/>
    <n v="14.87"/>
    <x v="7"/>
    <x v="2"/>
  </r>
  <r>
    <x v="796"/>
    <x v="182"/>
    <x v="14"/>
    <x v="0"/>
    <x v="0"/>
    <s v="Xerox 1950"/>
    <n v="11.56"/>
    <n v="2"/>
    <n v="5.66"/>
    <x v="7"/>
    <x v="2"/>
  </r>
  <r>
    <x v="796"/>
    <x v="182"/>
    <x v="14"/>
    <x v="2"/>
    <x v="6"/>
    <s v="ClearSounds CSC500 Amplified Spirit Phone Corded phone"/>
    <n v="209.97"/>
    <n v="3"/>
    <n v="58.79"/>
    <x v="7"/>
    <x v="2"/>
  </r>
  <r>
    <x v="796"/>
    <x v="182"/>
    <x v="14"/>
    <x v="1"/>
    <x v="13"/>
    <s v="Hon 4060 Series Tables"/>
    <n v="447.84"/>
    <n v="4"/>
    <n v="98.52"/>
    <x v="7"/>
    <x v="2"/>
  </r>
  <r>
    <x v="796"/>
    <x v="182"/>
    <x v="14"/>
    <x v="2"/>
    <x v="9"/>
    <s v="NETGEAR AC1750 Dual Band GigabitÂ Smart WiFi Router"/>
    <n v="479.97"/>
    <n v="3"/>
    <n v="163.19"/>
    <x v="7"/>
    <x v="2"/>
  </r>
  <r>
    <x v="796"/>
    <x v="182"/>
    <x v="14"/>
    <x v="0"/>
    <x v="4"/>
    <s v="Newell 335"/>
    <n v="8.64"/>
    <n v="3"/>
    <n v="2.5099999999999998"/>
    <x v="7"/>
    <x v="2"/>
  </r>
  <r>
    <x v="796"/>
    <x v="21"/>
    <x v="4"/>
    <x v="1"/>
    <x v="8"/>
    <s v="Deflect-o Glass Clear Studded Chair Mats"/>
    <n v="186.54"/>
    <n v="3"/>
    <n v="41.04"/>
    <x v="7"/>
    <x v="2"/>
  </r>
  <r>
    <x v="796"/>
    <x v="687"/>
    <x v="20"/>
    <x v="0"/>
    <x v="3"/>
    <s v="Deluxe Heavy-Duty Vinyl Round Ring Binder"/>
    <n v="146.69"/>
    <n v="8"/>
    <n v="45.84"/>
    <x v="7"/>
    <x v="2"/>
  </r>
  <r>
    <x v="796"/>
    <x v="642"/>
    <x v="16"/>
    <x v="0"/>
    <x v="0"/>
    <s v="Xerox 1944"/>
    <n v="31.01"/>
    <n v="1"/>
    <n v="11.24"/>
    <x v="7"/>
    <x v="2"/>
  </r>
  <r>
    <x v="797"/>
    <x v="567"/>
    <x v="0"/>
    <x v="0"/>
    <x v="14"/>
    <s v="Martin-Yale Premier Letter Opener"/>
    <n v="51.52"/>
    <n v="5"/>
    <n v="-10.95"/>
    <x v="7"/>
    <x v="2"/>
  </r>
  <r>
    <x v="797"/>
    <x v="567"/>
    <x v="0"/>
    <x v="0"/>
    <x v="0"/>
    <s v="Ampad Gold Fibre Wirebound Steno Books, 6&quot; x 9&quot;, Gregg Ruled"/>
    <n v="3.53"/>
    <n v="1"/>
    <n v="1.1499999999999999"/>
    <x v="7"/>
    <x v="2"/>
  </r>
  <r>
    <x v="797"/>
    <x v="567"/>
    <x v="0"/>
    <x v="0"/>
    <x v="0"/>
    <s v="Xerox 196"/>
    <n v="4.62"/>
    <n v="1"/>
    <n v="1.68"/>
    <x v="7"/>
    <x v="2"/>
  </r>
  <r>
    <x v="797"/>
    <x v="567"/>
    <x v="0"/>
    <x v="0"/>
    <x v="14"/>
    <s v="Fiskars 8&quot; Scissors, 2/Pack"/>
    <n v="55.17"/>
    <n v="4"/>
    <n v="6.21"/>
    <x v="7"/>
    <x v="2"/>
  </r>
  <r>
    <x v="797"/>
    <x v="764"/>
    <x v="32"/>
    <x v="0"/>
    <x v="0"/>
    <s v="Xerox 1919"/>
    <n v="122.97"/>
    <n v="3"/>
    <n v="60.26"/>
    <x v="7"/>
    <x v="2"/>
  </r>
  <r>
    <x v="797"/>
    <x v="764"/>
    <x v="32"/>
    <x v="1"/>
    <x v="13"/>
    <s v="SAFCO PlanMaster Heigh-Adjustable Drafting Table Base, 43w x 30d x 30-37h, Black"/>
    <n v="244.62"/>
    <n v="1"/>
    <n v="20.97"/>
    <x v="7"/>
    <x v="2"/>
  </r>
  <r>
    <x v="797"/>
    <x v="764"/>
    <x v="32"/>
    <x v="2"/>
    <x v="6"/>
    <s v="PureGear Roll-On Screen Protector"/>
    <n v="59.97"/>
    <n v="3"/>
    <n v="28.79"/>
    <x v="7"/>
    <x v="2"/>
  </r>
  <r>
    <x v="797"/>
    <x v="764"/>
    <x v="32"/>
    <x v="0"/>
    <x v="0"/>
    <s v="Southworth 25% Cotton Linen-Finish Paper &amp; Envelopes"/>
    <n v="81.540000000000006"/>
    <n v="9"/>
    <n v="36.69"/>
    <x v="7"/>
    <x v="2"/>
  </r>
  <r>
    <x v="797"/>
    <x v="764"/>
    <x v="32"/>
    <x v="0"/>
    <x v="7"/>
    <s v="Staples"/>
    <n v="11.68"/>
    <n v="4"/>
    <n v="5.26"/>
    <x v="7"/>
    <x v="2"/>
  </r>
  <r>
    <x v="797"/>
    <x v="764"/>
    <x v="32"/>
    <x v="0"/>
    <x v="3"/>
    <s v="Wilson Jones Clip &amp; Carry Folder Binder Tool for Ring Binders, Clear"/>
    <n v="29"/>
    <n v="5"/>
    <n v="13.92"/>
    <x v="7"/>
    <x v="2"/>
  </r>
  <r>
    <x v="797"/>
    <x v="735"/>
    <x v="0"/>
    <x v="0"/>
    <x v="2"/>
    <s v="Portfile Personal File Boxes"/>
    <n v="14.16"/>
    <n v="1"/>
    <n v="1.06"/>
    <x v="7"/>
    <x v="2"/>
  </r>
  <r>
    <x v="797"/>
    <x v="735"/>
    <x v="0"/>
    <x v="0"/>
    <x v="0"/>
    <s v="Southworth 25% Cotton Premium Laser Paper and Envelopes"/>
    <n v="79.92"/>
    <n v="5"/>
    <n v="27.97"/>
    <x v="7"/>
    <x v="2"/>
  </r>
  <r>
    <x v="797"/>
    <x v="551"/>
    <x v="16"/>
    <x v="0"/>
    <x v="1"/>
    <s v="Avery 484"/>
    <n v="9.2200000000000006"/>
    <n v="4"/>
    <n v="3.34"/>
    <x v="7"/>
    <x v="2"/>
  </r>
  <r>
    <x v="798"/>
    <x v="330"/>
    <x v="26"/>
    <x v="0"/>
    <x v="0"/>
    <s v="Wirebound Four 2-3/4 x 5 Forms per Page, 400 Sets per Book"/>
    <n v="15.48"/>
    <n v="3"/>
    <n v="5.61"/>
    <x v="7"/>
    <x v="2"/>
  </r>
  <r>
    <x v="798"/>
    <x v="330"/>
    <x v="26"/>
    <x v="2"/>
    <x v="6"/>
    <s v="AT&amp;T 17929 Lendline Telephone"/>
    <n v="108.58"/>
    <n v="3"/>
    <n v="8.14"/>
    <x v="7"/>
    <x v="2"/>
  </r>
  <r>
    <x v="798"/>
    <x v="717"/>
    <x v="0"/>
    <x v="0"/>
    <x v="3"/>
    <s v="Angle-D Binders with Locking Rings, Label Holders"/>
    <n v="13.14"/>
    <n v="9"/>
    <n v="-21.68"/>
    <x v="7"/>
    <x v="2"/>
  </r>
  <r>
    <x v="798"/>
    <x v="717"/>
    <x v="0"/>
    <x v="0"/>
    <x v="3"/>
    <s v="GBC ProClick Spines for 32-Hole Punch"/>
    <n v="10.02"/>
    <n v="4"/>
    <n v="-16.54"/>
    <x v="7"/>
    <x v="2"/>
  </r>
  <r>
    <x v="798"/>
    <x v="717"/>
    <x v="0"/>
    <x v="1"/>
    <x v="11"/>
    <s v="Sauder Camden County Collection Libraries, Planked Cherry Finish"/>
    <n v="156.37"/>
    <n v="2"/>
    <n v="-52.89"/>
    <x v="7"/>
    <x v="2"/>
  </r>
  <r>
    <x v="798"/>
    <x v="615"/>
    <x v="10"/>
    <x v="0"/>
    <x v="3"/>
    <s v="GBC VeloBinder Strips"/>
    <n v="18.43"/>
    <n v="8"/>
    <n v="-12.29"/>
    <x v="7"/>
    <x v="2"/>
  </r>
  <r>
    <x v="799"/>
    <x v="81"/>
    <x v="1"/>
    <x v="0"/>
    <x v="0"/>
    <s v="Avery Personal Creations Heavyweight Cards"/>
    <n v="64.62"/>
    <n v="7"/>
    <n v="22.62"/>
    <x v="7"/>
    <x v="2"/>
  </r>
  <r>
    <x v="799"/>
    <x v="81"/>
    <x v="1"/>
    <x v="2"/>
    <x v="9"/>
    <s v="SanDisk Ultra 64 GB MicroSDHC Class 10 Memory Card"/>
    <n v="95.98"/>
    <n v="3"/>
    <n v="-10.8"/>
    <x v="7"/>
    <x v="2"/>
  </r>
  <r>
    <x v="799"/>
    <x v="81"/>
    <x v="1"/>
    <x v="0"/>
    <x v="3"/>
    <s v="Avery Hidden Tab Dividers for Binding Systems"/>
    <n v="1.79"/>
    <n v="3"/>
    <n v="-3.04"/>
    <x v="7"/>
    <x v="2"/>
  </r>
  <r>
    <x v="799"/>
    <x v="692"/>
    <x v="38"/>
    <x v="0"/>
    <x v="14"/>
    <s v="Acme Forged Steel Scissors with Black Enamel Handles"/>
    <n v="27.93"/>
    <n v="3"/>
    <n v="8.1"/>
    <x v="7"/>
    <x v="2"/>
  </r>
  <r>
    <x v="799"/>
    <x v="690"/>
    <x v="20"/>
    <x v="2"/>
    <x v="6"/>
    <s v="Samsung Replacement EH64AVFWE Premium Headset"/>
    <n v="22"/>
    <n v="4"/>
    <n v="5.5"/>
    <x v="7"/>
    <x v="2"/>
  </r>
  <r>
    <x v="799"/>
    <x v="169"/>
    <x v="2"/>
    <x v="1"/>
    <x v="13"/>
    <s v="Barricks 18&quot; x 48&quot; Non-Folding Utility Table with Bottom Storage Shelf"/>
    <n v="241.92"/>
    <n v="4"/>
    <n v="-56.45"/>
    <x v="7"/>
    <x v="2"/>
  </r>
  <r>
    <x v="799"/>
    <x v="169"/>
    <x v="2"/>
    <x v="1"/>
    <x v="11"/>
    <s v="O'Sullivan 5-Shelf Heavy-Duty Bookcases"/>
    <n v="163.88"/>
    <n v="4"/>
    <n v="-81.94"/>
    <x v="7"/>
    <x v="2"/>
  </r>
  <r>
    <x v="799"/>
    <x v="169"/>
    <x v="2"/>
    <x v="0"/>
    <x v="3"/>
    <s v="Fellowes Black Plastic Comb Bindings"/>
    <n v="3.49"/>
    <n v="2"/>
    <n v="-2.79"/>
    <x v="7"/>
    <x v="2"/>
  </r>
  <r>
    <x v="799"/>
    <x v="169"/>
    <x v="2"/>
    <x v="0"/>
    <x v="7"/>
    <s v="Revere Boxed Rubber Bands by Revere"/>
    <n v="10.58"/>
    <n v="7"/>
    <n v="-2.38"/>
    <x v="7"/>
    <x v="2"/>
  </r>
  <r>
    <x v="800"/>
    <x v="487"/>
    <x v="2"/>
    <x v="2"/>
    <x v="6"/>
    <s v="Aastra 57i VoIP phone"/>
    <n v="290.89999999999998"/>
    <n v="3"/>
    <n v="-67.88"/>
    <x v="7"/>
    <x v="2"/>
  </r>
  <r>
    <x v="800"/>
    <x v="487"/>
    <x v="2"/>
    <x v="0"/>
    <x v="2"/>
    <s v="File Shuttle II and Handi-File, Black"/>
    <n v="54.22"/>
    <n v="2"/>
    <n v="3.39"/>
    <x v="7"/>
    <x v="2"/>
  </r>
  <r>
    <x v="800"/>
    <x v="487"/>
    <x v="2"/>
    <x v="1"/>
    <x v="5"/>
    <s v="Hon 2090 Â“Pillow SoftÂ” Series Mid Back Swivel/Tilt Chairs"/>
    <n v="786.74"/>
    <n v="4"/>
    <n v="-258.5"/>
    <x v="7"/>
    <x v="2"/>
  </r>
  <r>
    <x v="800"/>
    <x v="487"/>
    <x v="2"/>
    <x v="0"/>
    <x v="1"/>
    <s v="Round Specialty Laser Printer Labels"/>
    <n v="100.24"/>
    <n v="10"/>
    <n v="33.83"/>
    <x v="7"/>
    <x v="2"/>
  </r>
  <r>
    <x v="800"/>
    <x v="487"/>
    <x v="2"/>
    <x v="0"/>
    <x v="3"/>
    <s v="GBC Premium Transparent Covers with Diagonal Lined Pattern"/>
    <n v="37.76"/>
    <n v="6"/>
    <n v="-27.69"/>
    <x v="7"/>
    <x v="2"/>
  </r>
  <r>
    <x v="800"/>
    <x v="100"/>
    <x v="3"/>
    <x v="1"/>
    <x v="8"/>
    <s v="Executive Impressions 10&quot; Spectator Wall Clock"/>
    <n v="47.04"/>
    <n v="4"/>
    <n v="15.99"/>
    <x v="7"/>
    <x v="2"/>
  </r>
  <r>
    <x v="800"/>
    <x v="100"/>
    <x v="3"/>
    <x v="2"/>
    <x v="6"/>
    <s v="Panasonic KX TS3282W Corded phone"/>
    <n v="339.96"/>
    <n v="5"/>
    <n v="42.5"/>
    <x v="7"/>
    <x v="2"/>
  </r>
  <r>
    <x v="801"/>
    <x v="633"/>
    <x v="0"/>
    <x v="0"/>
    <x v="2"/>
    <s v="Super Decoflex Portable Personal File"/>
    <n v="23.97"/>
    <n v="2"/>
    <n v="2.4"/>
    <x v="7"/>
    <x v="2"/>
  </r>
  <r>
    <x v="802"/>
    <x v="692"/>
    <x v="20"/>
    <x v="2"/>
    <x v="9"/>
    <s v="Sabrent 4-Port USB 2.0 Hub"/>
    <n v="6.79"/>
    <n v="1"/>
    <n v="2.31"/>
    <x v="8"/>
    <x v="2"/>
  </r>
  <r>
    <x v="802"/>
    <x v="692"/>
    <x v="20"/>
    <x v="0"/>
    <x v="0"/>
    <s v="Xerox 1881"/>
    <n v="24.56"/>
    <n v="2"/>
    <n v="11.54"/>
    <x v="8"/>
    <x v="2"/>
  </r>
  <r>
    <x v="802"/>
    <x v="692"/>
    <x v="20"/>
    <x v="0"/>
    <x v="3"/>
    <s v="Acco Hanging Data Binders"/>
    <n v="3.05"/>
    <n v="1"/>
    <n v="1.07"/>
    <x v="8"/>
    <x v="2"/>
  </r>
  <r>
    <x v="802"/>
    <x v="692"/>
    <x v="20"/>
    <x v="0"/>
    <x v="0"/>
    <s v="Xerox 1881"/>
    <n v="49.12"/>
    <n v="4"/>
    <n v="23.09"/>
    <x v="8"/>
    <x v="2"/>
  </r>
  <r>
    <x v="802"/>
    <x v="692"/>
    <x v="20"/>
    <x v="0"/>
    <x v="3"/>
    <s v="GBC DocuBind P400 Electric Binding System"/>
    <n v="4355.17"/>
    <n v="4"/>
    <n v="1415.43"/>
    <x v="8"/>
    <x v="2"/>
  </r>
  <r>
    <x v="802"/>
    <x v="755"/>
    <x v="3"/>
    <x v="0"/>
    <x v="10"/>
    <s v="White Business Envelopes with Contemporary Seam, Recycled White Business Envelopes"/>
    <n v="21.88"/>
    <n v="2"/>
    <n v="10.94"/>
    <x v="8"/>
    <x v="2"/>
  </r>
  <r>
    <x v="802"/>
    <x v="78"/>
    <x v="2"/>
    <x v="0"/>
    <x v="0"/>
    <s v="Telephone Message Books with Fax/Mobile Section, 5 1/2&quot; x 3 3/16&quot;"/>
    <n v="30.48"/>
    <n v="6"/>
    <n v="9.91"/>
    <x v="8"/>
    <x v="2"/>
  </r>
  <r>
    <x v="802"/>
    <x v="78"/>
    <x v="2"/>
    <x v="2"/>
    <x v="6"/>
    <s v="Anker 36W 4-Port USB Wall Charger Travel Power Adapter for iPhone 5s 5c 5"/>
    <n v="23.99"/>
    <n v="2"/>
    <n v="-4.8"/>
    <x v="8"/>
    <x v="2"/>
  </r>
  <r>
    <x v="802"/>
    <x v="78"/>
    <x v="2"/>
    <x v="0"/>
    <x v="7"/>
    <s v="Staples"/>
    <n v="16.690000000000001"/>
    <n v="7"/>
    <n v="5.42"/>
    <x v="8"/>
    <x v="2"/>
  </r>
  <r>
    <x v="802"/>
    <x v="190"/>
    <x v="20"/>
    <x v="2"/>
    <x v="9"/>
    <s v="Enermax Aurora Lite Keyboard"/>
    <n v="468.9"/>
    <n v="6"/>
    <n v="206.32"/>
    <x v="8"/>
    <x v="2"/>
  </r>
  <r>
    <x v="802"/>
    <x v="190"/>
    <x v="20"/>
    <x v="2"/>
    <x v="9"/>
    <s v="Memorex Mini Travel Drive 64 GB USB 2.0 Flash Drive"/>
    <n v="72.48"/>
    <n v="2"/>
    <n v="30.44"/>
    <x v="8"/>
    <x v="2"/>
  </r>
  <r>
    <x v="802"/>
    <x v="190"/>
    <x v="20"/>
    <x v="0"/>
    <x v="14"/>
    <s v="Acme Value Line Scissors"/>
    <n v="10.95"/>
    <n v="3"/>
    <n v="3.29"/>
    <x v="8"/>
    <x v="2"/>
  </r>
  <r>
    <x v="802"/>
    <x v="190"/>
    <x v="20"/>
    <x v="1"/>
    <x v="8"/>
    <s v="Howard Miller 14-1/2&quot; Diameter Chrome Round Wall Clock"/>
    <n v="191.82"/>
    <n v="3"/>
    <n v="61.38"/>
    <x v="8"/>
    <x v="2"/>
  </r>
  <r>
    <x v="802"/>
    <x v="409"/>
    <x v="14"/>
    <x v="0"/>
    <x v="3"/>
    <s v="Wilson Jones Turn Tabs Binder Tool for Ring Binders"/>
    <n v="24.1"/>
    <n v="5"/>
    <n v="11.09"/>
    <x v="8"/>
    <x v="2"/>
  </r>
  <r>
    <x v="802"/>
    <x v="409"/>
    <x v="14"/>
    <x v="2"/>
    <x v="6"/>
    <s v="Belkin Grip Candy Sheer Case / Cover for iPhone 5 and 5S"/>
    <n v="8.7799999999999994"/>
    <n v="1"/>
    <n v="2.2799999999999998"/>
    <x v="8"/>
    <x v="2"/>
  </r>
  <r>
    <x v="802"/>
    <x v="409"/>
    <x v="14"/>
    <x v="0"/>
    <x v="12"/>
    <s v="Eureka The Boss Plus 12-Amp Hard Box Upright Vacuum, Red"/>
    <n v="376.74"/>
    <n v="4"/>
    <n v="71.16"/>
    <x v="8"/>
    <x v="2"/>
  </r>
  <r>
    <x v="802"/>
    <x v="409"/>
    <x v="14"/>
    <x v="0"/>
    <x v="3"/>
    <s v="GBC Plastic Binding Combs"/>
    <n v="29.52"/>
    <n v="4"/>
    <n v="14.46"/>
    <x v="8"/>
    <x v="2"/>
  </r>
  <r>
    <x v="802"/>
    <x v="409"/>
    <x v="14"/>
    <x v="0"/>
    <x v="4"/>
    <s v="Newell 315"/>
    <n v="11.96"/>
    <n v="2"/>
    <n v="2.99"/>
    <x v="8"/>
    <x v="2"/>
  </r>
  <r>
    <x v="802"/>
    <x v="409"/>
    <x v="14"/>
    <x v="0"/>
    <x v="3"/>
    <s v="Wilson Jones 1&quot; Hanging DublLock Ring Binders"/>
    <n v="26.4"/>
    <n v="5"/>
    <n v="12.67"/>
    <x v="8"/>
    <x v="2"/>
  </r>
  <r>
    <x v="802"/>
    <x v="162"/>
    <x v="3"/>
    <x v="0"/>
    <x v="10"/>
    <s v="Globe Weis Peel &amp; Seel First Class Envelopes"/>
    <n v="12.78"/>
    <n v="1"/>
    <n v="5.75"/>
    <x v="8"/>
    <x v="2"/>
  </r>
  <r>
    <x v="803"/>
    <x v="502"/>
    <x v="20"/>
    <x v="0"/>
    <x v="4"/>
    <s v="Panasonic KP-150 Electric Pencil Sharpener"/>
    <n v="75.48"/>
    <n v="2"/>
    <n v="19.62"/>
    <x v="8"/>
    <x v="2"/>
  </r>
  <r>
    <x v="803"/>
    <x v="502"/>
    <x v="20"/>
    <x v="1"/>
    <x v="8"/>
    <s v="Telescoping Adjustable Floor Lamp"/>
    <n v="39.979999999999997"/>
    <n v="2"/>
    <n v="10"/>
    <x v="8"/>
    <x v="2"/>
  </r>
  <r>
    <x v="803"/>
    <x v="331"/>
    <x v="21"/>
    <x v="0"/>
    <x v="7"/>
    <s v="Colored Push Pins"/>
    <n v="1.81"/>
    <n v="1"/>
    <n v="0.65"/>
    <x v="8"/>
    <x v="2"/>
  </r>
  <r>
    <x v="803"/>
    <x v="331"/>
    <x v="21"/>
    <x v="0"/>
    <x v="3"/>
    <s v="ACCOHIDE 3-Ring Binder, Blue, 1&quot;"/>
    <n v="8.26"/>
    <n v="2"/>
    <n v="3.88"/>
    <x v="8"/>
    <x v="2"/>
  </r>
  <r>
    <x v="803"/>
    <x v="381"/>
    <x v="3"/>
    <x v="0"/>
    <x v="2"/>
    <s v="Tenex File Box, Personal Filing Tote with Lid, Black"/>
    <n v="46.53"/>
    <n v="3"/>
    <n v="12.1"/>
    <x v="8"/>
    <x v="2"/>
  </r>
  <r>
    <x v="803"/>
    <x v="556"/>
    <x v="1"/>
    <x v="0"/>
    <x v="1"/>
    <s v="Self-Adhesive Address Labels for Typewriters by Universal"/>
    <n v="29.24"/>
    <n v="5"/>
    <n v="9.8699999999999992"/>
    <x v="8"/>
    <x v="2"/>
  </r>
  <r>
    <x v="803"/>
    <x v="556"/>
    <x v="1"/>
    <x v="0"/>
    <x v="2"/>
    <s v="Rogers Deluxe File Chest"/>
    <n v="35.17"/>
    <n v="2"/>
    <n v="-8.35"/>
    <x v="8"/>
    <x v="2"/>
  </r>
  <r>
    <x v="803"/>
    <x v="556"/>
    <x v="1"/>
    <x v="2"/>
    <x v="15"/>
    <s v="Okidata C610n Printer"/>
    <n v="1362.9"/>
    <n v="3"/>
    <n v="-19.47"/>
    <x v="8"/>
    <x v="2"/>
  </r>
  <r>
    <x v="803"/>
    <x v="398"/>
    <x v="1"/>
    <x v="1"/>
    <x v="8"/>
    <s v="Deflect-o DuraMat Antistatic Studded Beveled Mat for Medium Pile Carpeting"/>
    <n v="84.27"/>
    <n v="2"/>
    <n v="-75.84"/>
    <x v="8"/>
    <x v="2"/>
  </r>
  <r>
    <x v="803"/>
    <x v="364"/>
    <x v="25"/>
    <x v="0"/>
    <x v="3"/>
    <s v="Heavy-Duty E-Z-D Binders"/>
    <n v="22.91"/>
    <n v="7"/>
    <n v="-17.57"/>
    <x v="8"/>
    <x v="2"/>
  </r>
  <r>
    <x v="803"/>
    <x v="364"/>
    <x v="25"/>
    <x v="0"/>
    <x v="12"/>
    <s v="Belkin F9M820V08 8 Outlet Surge"/>
    <n v="309.45999999999998"/>
    <n v="9"/>
    <n v="34.81"/>
    <x v="8"/>
    <x v="2"/>
  </r>
  <r>
    <x v="803"/>
    <x v="364"/>
    <x v="25"/>
    <x v="0"/>
    <x v="4"/>
    <s v="Zebra Zazzle Fluorescent Highlighters"/>
    <n v="19.46"/>
    <n v="4"/>
    <n v="3.4"/>
    <x v="8"/>
    <x v="2"/>
  </r>
  <r>
    <x v="803"/>
    <x v="364"/>
    <x v="25"/>
    <x v="1"/>
    <x v="13"/>
    <s v="Hon Racetrack Conference Tables"/>
    <n v="472.52"/>
    <n v="3"/>
    <n v="-149.63"/>
    <x v="8"/>
    <x v="2"/>
  </r>
  <r>
    <x v="803"/>
    <x v="364"/>
    <x v="25"/>
    <x v="2"/>
    <x v="9"/>
    <s v="Plantronics Savi W720 Multi-Device Wireless Headset System"/>
    <n v="1012.68"/>
    <n v="3"/>
    <n v="303.8"/>
    <x v="8"/>
    <x v="2"/>
  </r>
  <r>
    <x v="803"/>
    <x v="364"/>
    <x v="25"/>
    <x v="0"/>
    <x v="3"/>
    <s v="GBC Plasticlear Binding Covers"/>
    <n v="17.22"/>
    <n v="5"/>
    <n v="-12.63"/>
    <x v="8"/>
    <x v="2"/>
  </r>
  <r>
    <x v="803"/>
    <x v="614"/>
    <x v="22"/>
    <x v="2"/>
    <x v="16"/>
    <s v="Hewlett Packard 610 Color Digital Copier / Printer"/>
    <n v="999.98"/>
    <n v="2"/>
    <n v="449.99"/>
    <x v="8"/>
    <x v="2"/>
  </r>
  <r>
    <x v="803"/>
    <x v="476"/>
    <x v="0"/>
    <x v="0"/>
    <x v="3"/>
    <s v="Acco PRESSTEX Data Binder with Storage Hooks, Dark Blue, 9 1/2&quot; X 11&quot;"/>
    <n v="8.61"/>
    <n v="8"/>
    <n v="-13.34"/>
    <x v="8"/>
    <x v="2"/>
  </r>
  <r>
    <x v="803"/>
    <x v="476"/>
    <x v="0"/>
    <x v="2"/>
    <x v="9"/>
    <s v="LogitechÂ MX Performance Wireless Mouse"/>
    <n v="159.56"/>
    <n v="5"/>
    <n v="33.909999999999997"/>
    <x v="8"/>
    <x v="2"/>
  </r>
  <r>
    <x v="803"/>
    <x v="383"/>
    <x v="22"/>
    <x v="1"/>
    <x v="5"/>
    <s v="Global Leather Task Chair, Black"/>
    <n v="215.98"/>
    <n v="3"/>
    <n v="-2.7"/>
    <x v="8"/>
    <x v="2"/>
  </r>
  <r>
    <x v="803"/>
    <x v="383"/>
    <x v="22"/>
    <x v="0"/>
    <x v="10"/>
    <s v="Inter-Office Recycled Envelopes, Brown Kraft, Button-String,10&quot; x 13&quot; , 100/Box"/>
    <n v="65.94"/>
    <n v="3"/>
    <n v="30.99"/>
    <x v="8"/>
    <x v="2"/>
  </r>
  <r>
    <x v="803"/>
    <x v="336"/>
    <x v="3"/>
    <x v="1"/>
    <x v="8"/>
    <s v="Ultra Door Pull Handle"/>
    <n v="94.68"/>
    <n v="9"/>
    <n v="31.24"/>
    <x v="8"/>
    <x v="2"/>
  </r>
  <r>
    <x v="803"/>
    <x v="336"/>
    <x v="3"/>
    <x v="0"/>
    <x v="2"/>
    <s v="Akro Stacking Bins"/>
    <n v="23.67"/>
    <n v="3"/>
    <n v="0.95"/>
    <x v="8"/>
    <x v="2"/>
  </r>
  <r>
    <x v="803"/>
    <x v="336"/>
    <x v="3"/>
    <x v="2"/>
    <x v="6"/>
    <s v="Cisco Unified IP Phone 7945G VoIP phone"/>
    <n v="1091.17"/>
    <n v="4"/>
    <n v="68.2"/>
    <x v="8"/>
    <x v="2"/>
  </r>
  <r>
    <x v="803"/>
    <x v="336"/>
    <x v="3"/>
    <x v="0"/>
    <x v="4"/>
    <s v="Blackstonian Pencils"/>
    <n v="18.690000000000001"/>
    <n v="7"/>
    <n v="5.23"/>
    <x v="8"/>
    <x v="2"/>
  </r>
  <r>
    <x v="803"/>
    <x v="336"/>
    <x v="3"/>
    <x v="1"/>
    <x v="13"/>
    <s v="Chromcraft Rectangular Conference Tables"/>
    <n v="568.73"/>
    <n v="3"/>
    <n v="28.44"/>
    <x v="8"/>
    <x v="2"/>
  </r>
  <r>
    <x v="803"/>
    <x v="336"/>
    <x v="3"/>
    <x v="0"/>
    <x v="3"/>
    <s v="SpineVue Locking Slant-D Ring Binders by Cardinal"/>
    <n v="7.31"/>
    <n v="1"/>
    <n v="2.56"/>
    <x v="8"/>
    <x v="2"/>
  </r>
  <r>
    <x v="804"/>
    <x v="125"/>
    <x v="2"/>
    <x v="0"/>
    <x v="3"/>
    <s v="GBC Ibimaster 500 Manual ProClick Binding System"/>
    <n v="1141.47"/>
    <n v="5"/>
    <n v="-760.98"/>
    <x v="8"/>
    <x v="2"/>
  </r>
  <r>
    <x v="804"/>
    <x v="125"/>
    <x v="2"/>
    <x v="2"/>
    <x v="6"/>
    <s v="Cisco SPA301"/>
    <n v="280.77999999999997"/>
    <n v="3"/>
    <n v="-46.8"/>
    <x v="8"/>
    <x v="2"/>
  </r>
  <r>
    <x v="804"/>
    <x v="488"/>
    <x v="1"/>
    <x v="1"/>
    <x v="8"/>
    <s v="Tenex &quot;The Solids&quot; Textured Chair Mats"/>
    <n v="83.95"/>
    <n v="3"/>
    <n v="-90.25"/>
    <x v="8"/>
    <x v="2"/>
  </r>
  <r>
    <x v="804"/>
    <x v="246"/>
    <x v="1"/>
    <x v="0"/>
    <x v="3"/>
    <s v="XtraLife ClearVue Slant-D Ring Binder, White, 3&quot;"/>
    <n v="8.81"/>
    <n v="3"/>
    <n v="-14.97"/>
    <x v="8"/>
    <x v="2"/>
  </r>
  <r>
    <x v="804"/>
    <x v="76"/>
    <x v="37"/>
    <x v="0"/>
    <x v="0"/>
    <s v="Adams Phone Message Book, 200 Message Capacity, 8 1/16Â” x 11Â”"/>
    <n v="48.16"/>
    <n v="7"/>
    <n v="22.15"/>
    <x v="8"/>
    <x v="2"/>
  </r>
  <r>
    <x v="804"/>
    <x v="612"/>
    <x v="21"/>
    <x v="0"/>
    <x v="2"/>
    <s v="Crate-A-Files"/>
    <n v="54.5"/>
    <n v="5"/>
    <n v="14.17"/>
    <x v="8"/>
    <x v="2"/>
  </r>
  <r>
    <x v="804"/>
    <x v="563"/>
    <x v="8"/>
    <x v="0"/>
    <x v="3"/>
    <s v="Heavy-Duty E-Z-D Binders"/>
    <n v="87.28"/>
    <n v="8"/>
    <n v="41.02"/>
    <x v="8"/>
    <x v="2"/>
  </r>
  <r>
    <x v="804"/>
    <x v="221"/>
    <x v="36"/>
    <x v="1"/>
    <x v="11"/>
    <s v="Sauder Camden County Collection Libraries, Planked Cherry Finish"/>
    <n v="344.94"/>
    <n v="3"/>
    <n v="31.04"/>
    <x v="8"/>
    <x v="2"/>
  </r>
  <r>
    <x v="804"/>
    <x v="221"/>
    <x v="36"/>
    <x v="1"/>
    <x v="8"/>
    <s v="Eldon Expressions Wood Desk Accessories, Oak"/>
    <n v="14.76"/>
    <n v="2"/>
    <n v="4.28"/>
    <x v="8"/>
    <x v="2"/>
  </r>
  <r>
    <x v="804"/>
    <x v="221"/>
    <x v="36"/>
    <x v="0"/>
    <x v="3"/>
    <s v="Acco Expandable Hanging Binders"/>
    <n v="12.76"/>
    <n v="2"/>
    <n v="5.87"/>
    <x v="8"/>
    <x v="2"/>
  </r>
  <r>
    <x v="804"/>
    <x v="221"/>
    <x v="36"/>
    <x v="0"/>
    <x v="1"/>
    <s v="Avery 486"/>
    <n v="58.48"/>
    <n v="8"/>
    <n v="27.49"/>
    <x v="8"/>
    <x v="2"/>
  </r>
  <r>
    <x v="804"/>
    <x v="751"/>
    <x v="1"/>
    <x v="1"/>
    <x v="11"/>
    <s v="Safco Value Mate Steel Bookcase, Baked Enamel Finish on Steel, Black"/>
    <n v="198.74"/>
    <n v="4"/>
    <n v="0"/>
    <x v="8"/>
    <x v="2"/>
  </r>
  <r>
    <x v="804"/>
    <x v="719"/>
    <x v="10"/>
    <x v="0"/>
    <x v="0"/>
    <s v="Wirebound Four 2-3/4 x 5 Forms per Page, 400 Sets per Book"/>
    <n v="30.96"/>
    <n v="6"/>
    <n v="11.22"/>
    <x v="8"/>
    <x v="2"/>
  </r>
  <r>
    <x v="805"/>
    <x v="325"/>
    <x v="0"/>
    <x v="0"/>
    <x v="4"/>
    <s v="Faber Castell Col-Erase Pencils"/>
    <n v="3.91"/>
    <n v="1"/>
    <n v="1.03"/>
    <x v="8"/>
    <x v="2"/>
  </r>
  <r>
    <x v="805"/>
    <x v="325"/>
    <x v="0"/>
    <x v="0"/>
    <x v="4"/>
    <s v="BOSTON Ranger #55 Pencil Sharpener, Black"/>
    <n v="62.38"/>
    <n v="3"/>
    <n v="7.02"/>
    <x v="8"/>
    <x v="2"/>
  </r>
  <r>
    <x v="805"/>
    <x v="107"/>
    <x v="20"/>
    <x v="1"/>
    <x v="8"/>
    <s v="Howard Miller 16&quot; Diameter Gallery Wall Clock"/>
    <n v="63.94"/>
    <n v="1"/>
    <n v="24.94"/>
    <x v="8"/>
    <x v="2"/>
  </r>
  <r>
    <x v="805"/>
    <x v="107"/>
    <x v="20"/>
    <x v="0"/>
    <x v="3"/>
    <s v="Plastic Binding Combs"/>
    <n v="60.6"/>
    <n v="5"/>
    <n v="20.45"/>
    <x v="8"/>
    <x v="2"/>
  </r>
  <r>
    <x v="805"/>
    <x v="107"/>
    <x v="20"/>
    <x v="0"/>
    <x v="14"/>
    <s v="Acme Preferred Stainless Steel Scissors"/>
    <n v="22.72"/>
    <n v="4"/>
    <n v="6.59"/>
    <x v="8"/>
    <x v="2"/>
  </r>
  <r>
    <x v="805"/>
    <x v="16"/>
    <x v="15"/>
    <x v="0"/>
    <x v="0"/>
    <s v="RSVP Cards &amp; Envelopes, Blank White, 8-1/2&quot; X 11&quot;, 24 Cards/25 Envelopes/Set"/>
    <n v="12.19"/>
    <n v="3"/>
    <n v="4.1100000000000003"/>
    <x v="8"/>
    <x v="2"/>
  </r>
  <r>
    <x v="805"/>
    <x v="16"/>
    <x v="15"/>
    <x v="0"/>
    <x v="12"/>
    <s v="Belkin 5 Outlet SurgeMaster Power Centers"/>
    <n v="87.17"/>
    <n v="2"/>
    <n v="8.7200000000000006"/>
    <x v="8"/>
    <x v="2"/>
  </r>
  <r>
    <x v="805"/>
    <x v="16"/>
    <x v="15"/>
    <x v="0"/>
    <x v="4"/>
    <s v="Prismacolor Color Pencil Set"/>
    <n v="31.74"/>
    <n v="2"/>
    <n v="8.33"/>
    <x v="8"/>
    <x v="2"/>
  </r>
  <r>
    <x v="805"/>
    <x v="266"/>
    <x v="5"/>
    <x v="1"/>
    <x v="8"/>
    <s v="Coloredge Poster Frame"/>
    <n v="42.6"/>
    <n v="3"/>
    <n v="16.61"/>
    <x v="8"/>
    <x v="2"/>
  </r>
  <r>
    <x v="805"/>
    <x v="266"/>
    <x v="5"/>
    <x v="0"/>
    <x v="3"/>
    <s v="Poly Designer Cover &amp; Back"/>
    <n v="113.94"/>
    <n v="6"/>
    <n v="54.69"/>
    <x v="8"/>
    <x v="2"/>
  </r>
  <r>
    <x v="805"/>
    <x v="266"/>
    <x v="5"/>
    <x v="0"/>
    <x v="2"/>
    <s v="Fellowes Neat Ideas Storage Cubes"/>
    <n v="129.91999999999999"/>
    <n v="4"/>
    <n v="5.2"/>
    <x v="8"/>
    <x v="2"/>
  </r>
  <r>
    <x v="805"/>
    <x v="266"/>
    <x v="5"/>
    <x v="0"/>
    <x v="4"/>
    <s v="Nontoxic Chalk"/>
    <n v="5.28"/>
    <n v="3"/>
    <n v="2.5299999999999998"/>
    <x v="8"/>
    <x v="2"/>
  </r>
  <r>
    <x v="805"/>
    <x v="132"/>
    <x v="28"/>
    <x v="0"/>
    <x v="2"/>
    <s v="Hot File 7-Pocket, Floor Stand"/>
    <n v="535.41"/>
    <n v="3"/>
    <n v="160.62"/>
    <x v="8"/>
    <x v="2"/>
  </r>
  <r>
    <x v="805"/>
    <x v="2"/>
    <x v="24"/>
    <x v="0"/>
    <x v="10"/>
    <s v="Staple envelope"/>
    <n v="16.559999999999999"/>
    <n v="2"/>
    <n v="7.78"/>
    <x v="8"/>
    <x v="2"/>
  </r>
  <r>
    <x v="805"/>
    <x v="2"/>
    <x v="24"/>
    <x v="2"/>
    <x v="9"/>
    <s v="Sony Micro Vault Click 16 GB USB 2.0 Flash Drive"/>
    <n v="279.95"/>
    <n v="5"/>
    <n v="67.19"/>
    <x v="8"/>
    <x v="2"/>
  </r>
  <r>
    <x v="805"/>
    <x v="355"/>
    <x v="13"/>
    <x v="0"/>
    <x v="0"/>
    <s v="Xerox 1886"/>
    <n v="239.5"/>
    <n v="5"/>
    <n v="114.96"/>
    <x v="8"/>
    <x v="2"/>
  </r>
  <r>
    <x v="805"/>
    <x v="24"/>
    <x v="3"/>
    <x v="1"/>
    <x v="8"/>
    <s v="6&quot; Cubicle Wall Clock, Black"/>
    <n v="24.27"/>
    <n v="3"/>
    <n v="8.74"/>
    <x v="8"/>
    <x v="2"/>
  </r>
  <r>
    <x v="805"/>
    <x v="24"/>
    <x v="3"/>
    <x v="2"/>
    <x v="16"/>
    <s v="Canon PC1060 Personal Laser Copier"/>
    <n v="2799.96"/>
    <n v="5"/>
    <n v="944.99"/>
    <x v="8"/>
    <x v="2"/>
  </r>
  <r>
    <x v="806"/>
    <x v="104"/>
    <x v="2"/>
    <x v="1"/>
    <x v="8"/>
    <s v="Howard Miller 13-3/4&quot; Diameter Brushed Chrome Round Wall Clock"/>
    <n v="82.8"/>
    <n v="2"/>
    <n v="10.35"/>
    <x v="8"/>
    <x v="2"/>
  </r>
  <r>
    <x v="806"/>
    <x v="500"/>
    <x v="14"/>
    <x v="1"/>
    <x v="8"/>
    <s v="Aluminum Document Frame"/>
    <n v="12.22"/>
    <n v="1"/>
    <n v="3.67"/>
    <x v="8"/>
    <x v="2"/>
  </r>
  <r>
    <x v="806"/>
    <x v="500"/>
    <x v="14"/>
    <x v="0"/>
    <x v="2"/>
    <s v="Fellowes Bankers Box Staxonsteel Drawer File/Stacking System"/>
    <n v="194.94"/>
    <n v="3"/>
    <n v="23.39"/>
    <x v="8"/>
    <x v="2"/>
  </r>
  <r>
    <x v="806"/>
    <x v="500"/>
    <x v="14"/>
    <x v="0"/>
    <x v="2"/>
    <s v="Eldon Mobile Mega Data Cart  Mega Stackable  Add-On Trays"/>
    <n v="70.95"/>
    <n v="3"/>
    <n v="20.58"/>
    <x v="8"/>
    <x v="2"/>
  </r>
  <r>
    <x v="806"/>
    <x v="500"/>
    <x v="14"/>
    <x v="0"/>
    <x v="0"/>
    <s v="Xerox Color Copier Paper, 11&quot; x 17&quot;, Ream"/>
    <n v="91.36"/>
    <n v="4"/>
    <n v="42.03"/>
    <x v="8"/>
    <x v="2"/>
  </r>
  <r>
    <x v="806"/>
    <x v="500"/>
    <x v="14"/>
    <x v="1"/>
    <x v="5"/>
    <s v="Office Star - Ergonomically Designed Knee Chair"/>
    <n v="242.94"/>
    <n v="3"/>
    <n v="29.15"/>
    <x v="8"/>
    <x v="2"/>
  </r>
  <r>
    <x v="806"/>
    <x v="500"/>
    <x v="14"/>
    <x v="0"/>
    <x v="1"/>
    <s v="Avery 520"/>
    <n v="22.05"/>
    <n v="7"/>
    <n v="10.58"/>
    <x v="8"/>
    <x v="2"/>
  </r>
  <r>
    <x v="806"/>
    <x v="546"/>
    <x v="30"/>
    <x v="2"/>
    <x v="6"/>
    <s v="Geemarc AmpliPOWER60"/>
    <n v="278.39999999999998"/>
    <n v="3"/>
    <n v="80.739999999999995"/>
    <x v="8"/>
    <x v="2"/>
  </r>
  <r>
    <x v="806"/>
    <x v="671"/>
    <x v="42"/>
    <x v="0"/>
    <x v="4"/>
    <s v="Panasonic KP-380BK Classic Electric Pencil Sharpener"/>
    <n v="107.94"/>
    <n v="3"/>
    <n v="26.99"/>
    <x v="8"/>
    <x v="2"/>
  </r>
  <r>
    <x v="806"/>
    <x v="278"/>
    <x v="0"/>
    <x v="1"/>
    <x v="5"/>
    <s v="Situations Contoured Folding Chairs, 4/Set"/>
    <n v="347.8"/>
    <n v="7"/>
    <n v="-24.84"/>
    <x v="8"/>
    <x v="2"/>
  </r>
  <r>
    <x v="806"/>
    <x v="44"/>
    <x v="3"/>
    <x v="2"/>
    <x v="9"/>
    <s v="HP Standard 104 key PS/2 Keyboard"/>
    <n v="116"/>
    <n v="8"/>
    <n v="29"/>
    <x v="8"/>
    <x v="2"/>
  </r>
  <r>
    <x v="806"/>
    <x v="29"/>
    <x v="2"/>
    <x v="0"/>
    <x v="3"/>
    <s v="C-Line Peel &amp; Stick Add-On Filing Pockets, 8-3/4 x 5-1/8, 10/Pack"/>
    <n v="9.56"/>
    <n v="5"/>
    <n v="-7.33"/>
    <x v="8"/>
    <x v="2"/>
  </r>
  <r>
    <x v="806"/>
    <x v="406"/>
    <x v="15"/>
    <x v="0"/>
    <x v="10"/>
    <s v="Staple envelope"/>
    <n v="23.47"/>
    <n v="3"/>
    <n v="7.63"/>
    <x v="8"/>
    <x v="2"/>
  </r>
  <r>
    <x v="806"/>
    <x v="406"/>
    <x v="15"/>
    <x v="0"/>
    <x v="3"/>
    <s v="Wilson Jones Ledger-Size, Piano-Hinge Binder, 2&quot;, Blue"/>
    <n v="86.06"/>
    <n v="7"/>
    <n v="-63.11"/>
    <x v="8"/>
    <x v="2"/>
  </r>
  <r>
    <x v="806"/>
    <x v="406"/>
    <x v="15"/>
    <x v="2"/>
    <x v="6"/>
    <s v="Nortel Networks T7316 E Nt8 B27"/>
    <n v="108.78"/>
    <n v="2"/>
    <n v="6.8"/>
    <x v="8"/>
    <x v="2"/>
  </r>
  <r>
    <x v="806"/>
    <x v="406"/>
    <x v="15"/>
    <x v="0"/>
    <x v="0"/>
    <s v="Xerox 1971"/>
    <n v="10.27"/>
    <n v="3"/>
    <n v="3.21"/>
    <x v="8"/>
    <x v="2"/>
  </r>
  <r>
    <x v="806"/>
    <x v="292"/>
    <x v="0"/>
    <x v="0"/>
    <x v="12"/>
    <s v="Eureka The Boss Plus 12-Amp Hard Box Upright Vacuum, Red"/>
    <n v="62.79"/>
    <n v="3"/>
    <n v="-166.39"/>
    <x v="8"/>
    <x v="2"/>
  </r>
  <r>
    <x v="806"/>
    <x v="292"/>
    <x v="0"/>
    <x v="0"/>
    <x v="7"/>
    <s v="Advantus Map Pennant Flags and Round Head Tacks"/>
    <n v="28.44"/>
    <n v="9"/>
    <n v="4.2699999999999996"/>
    <x v="8"/>
    <x v="2"/>
  </r>
  <r>
    <x v="806"/>
    <x v="343"/>
    <x v="3"/>
    <x v="0"/>
    <x v="0"/>
    <s v="14-7/8 x 11 Blue Bar Computer Printout Paper"/>
    <n v="96.08"/>
    <n v="2"/>
    <n v="46.12"/>
    <x v="8"/>
    <x v="2"/>
  </r>
  <r>
    <x v="806"/>
    <x v="343"/>
    <x v="3"/>
    <x v="0"/>
    <x v="3"/>
    <s v="Angle-D Binders with Locking Rings, Label Holders"/>
    <n v="11.68"/>
    <n v="2"/>
    <n v="3.94"/>
    <x v="8"/>
    <x v="2"/>
  </r>
  <r>
    <x v="806"/>
    <x v="343"/>
    <x v="3"/>
    <x v="0"/>
    <x v="7"/>
    <s v="Advantus Push Pins"/>
    <n v="4.3600000000000003"/>
    <n v="2"/>
    <n v="1.79"/>
    <x v="8"/>
    <x v="2"/>
  </r>
  <r>
    <x v="806"/>
    <x v="286"/>
    <x v="0"/>
    <x v="0"/>
    <x v="0"/>
    <s v="Xerox 202"/>
    <n v="25.92"/>
    <n v="5"/>
    <n v="9.07"/>
    <x v="8"/>
    <x v="2"/>
  </r>
  <r>
    <x v="806"/>
    <x v="286"/>
    <x v="0"/>
    <x v="0"/>
    <x v="7"/>
    <s v="Staples"/>
    <n v="15.81"/>
    <n v="8"/>
    <n v="5.34"/>
    <x v="8"/>
    <x v="2"/>
  </r>
  <r>
    <x v="806"/>
    <x v="286"/>
    <x v="0"/>
    <x v="0"/>
    <x v="0"/>
    <s v="Xerox 1930"/>
    <n v="10.37"/>
    <n v="2"/>
    <n v="3.76"/>
    <x v="8"/>
    <x v="2"/>
  </r>
  <r>
    <x v="806"/>
    <x v="20"/>
    <x v="20"/>
    <x v="0"/>
    <x v="0"/>
    <s v="Xerox 1885"/>
    <n v="192.16"/>
    <n v="4"/>
    <n v="92.24"/>
    <x v="8"/>
    <x v="2"/>
  </r>
  <r>
    <x v="806"/>
    <x v="397"/>
    <x v="0"/>
    <x v="0"/>
    <x v="2"/>
    <s v="Eldon Base for stackable storage shelf, platinum"/>
    <n v="93.46"/>
    <n v="3"/>
    <n v="-17.52"/>
    <x v="8"/>
    <x v="2"/>
  </r>
  <r>
    <x v="806"/>
    <x v="13"/>
    <x v="6"/>
    <x v="0"/>
    <x v="1"/>
    <s v="Avery 50"/>
    <n v="25.06"/>
    <n v="2"/>
    <n v="11.78"/>
    <x v="8"/>
    <x v="2"/>
  </r>
  <r>
    <x v="806"/>
    <x v="13"/>
    <x v="6"/>
    <x v="1"/>
    <x v="13"/>
    <s v="Chromcraft Bull-Nose Wood 48&quot; x 96&quot; Rectangular Conference Tables"/>
    <n v="1652.94"/>
    <n v="3"/>
    <n v="314.06"/>
    <x v="8"/>
    <x v="2"/>
  </r>
  <r>
    <x v="806"/>
    <x v="720"/>
    <x v="1"/>
    <x v="0"/>
    <x v="0"/>
    <s v="Xerox 196"/>
    <n v="9.25"/>
    <n v="2"/>
    <n v="3.35"/>
    <x v="8"/>
    <x v="2"/>
  </r>
  <r>
    <x v="806"/>
    <x v="496"/>
    <x v="10"/>
    <x v="0"/>
    <x v="3"/>
    <s v="Recycled Easel Ring Binders"/>
    <n v="8.9499999999999993"/>
    <n v="2"/>
    <n v="-7.46"/>
    <x v="8"/>
    <x v="2"/>
  </r>
  <r>
    <x v="806"/>
    <x v="496"/>
    <x v="10"/>
    <x v="0"/>
    <x v="3"/>
    <s v="Pressboard Hanging Data Binders for Unburst Sheets"/>
    <n v="8.86"/>
    <n v="6"/>
    <n v="-6.49"/>
    <x v="8"/>
    <x v="2"/>
  </r>
  <r>
    <x v="806"/>
    <x v="496"/>
    <x v="10"/>
    <x v="1"/>
    <x v="5"/>
    <s v="Global Push Button Manager's Chair, Indigo"/>
    <n v="85.25"/>
    <n v="2"/>
    <n v="-1.22"/>
    <x v="8"/>
    <x v="2"/>
  </r>
  <r>
    <x v="806"/>
    <x v="551"/>
    <x v="0"/>
    <x v="1"/>
    <x v="8"/>
    <s v="Executive Impressions 12&quot; Wall Clock"/>
    <n v="21.2"/>
    <n v="3"/>
    <n v="-11.66"/>
    <x v="8"/>
    <x v="2"/>
  </r>
  <r>
    <x v="806"/>
    <x v="622"/>
    <x v="2"/>
    <x v="1"/>
    <x v="8"/>
    <s v="6&quot; Cubicle Wall Clock, Black"/>
    <n v="58.25"/>
    <n v="9"/>
    <n v="11.65"/>
    <x v="8"/>
    <x v="2"/>
  </r>
  <r>
    <x v="806"/>
    <x v="622"/>
    <x v="2"/>
    <x v="1"/>
    <x v="5"/>
    <s v="Global Task Chair, Black"/>
    <n v="71.25"/>
    <n v="2"/>
    <n v="-19.34"/>
    <x v="8"/>
    <x v="2"/>
  </r>
  <r>
    <x v="806"/>
    <x v="622"/>
    <x v="2"/>
    <x v="0"/>
    <x v="4"/>
    <s v="Newell 329"/>
    <n v="7.87"/>
    <n v="3"/>
    <n v="0.59"/>
    <x v="8"/>
    <x v="2"/>
  </r>
  <r>
    <x v="806"/>
    <x v="622"/>
    <x v="2"/>
    <x v="1"/>
    <x v="5"/>
    <s v="Global Comet Stacking Arm Chair"/>
    <n v="887.27"/>
    <n v="3"/>
    <n v="-63.38"/>
    <x v="8"/>
    <x v="2"/>
  </r>
  <r>
    <x v="806"/>
    <x v="623"/>
    <x v="20"/>
    <x v="2"/>
    <x v="6"/>
    <s v="LF Elite 3D Dazzle Designer Hard Case Cover, Lf Stylus Pen and Wiper For Apple Iphone 5c Mini Lite"/>
    <n v="43.6"/>
    <n v="4"/>
    <n v="12.21"/>
    <x v="8"/>
    <x v="2"/>
  </r>
  <r>
    <x v="807"/>
    <x v="727"/>
    <x v="28"/>
    <x v="0"/>
    <x v="12"/>
    <s v="Fellowes Basic Home/Office Series Surge Protectors"/>
    <n v="77.88"/>
    <n v="6"/>
    <n v="22.59"/>
    <x v="8"/>
    <x v="2"/>
  </r>
  <r>
    <x v="807"/>
    <x v="541"/>
    <x v="20"/>
    <x v="2"/>
    <x v="9"/>
    <s v="Maxell 4.7GB DVD+RW 3/Pack"/>
    <n v="31.86"/>
    <n v="2"/>
    <n v="11.15"/>
    <x v="8"/>
    <x v="2"/>
  </r>
  <r>
    <x v="807"/>
    <x v="541"/>
    <x v="20"/>
    <x v="1"/>
    <x v="11"/>
    <s v="Atlantic Metals Mobile 5-Shelf Bookcases, Custom Colors"/>
    <n v="722.35"/>
    <n v="3"/>
    <n v="90.29"/>
    <x v="8"/>
    <x v="2"/>
  </r>
  <r>
    <x v="807"/>
    <x v="366"/>
    <x v="25"/>
    <x v="0"/>
    <x v="10"/>
    <s v="Blue String-Tie &amp; Button Interoffice Envelopes, 10 x 13"/>
    <n v="95.95"/>
    <n v="3"/>
    <n v="29.99"/>
    <x v="8"/>
    <x v="2"/>
  </r>
  <r>
    <x v="807"/>
    <x v="366"/>
    <x v="25"/>
    <x v="0"/>
    <x v="3"/>
    <s v="Pressboard Data Binders by Wilson Jones"/>
    <n v="3.2"/>
    <n v="2"/>
    <n v="-2.46"/>
    <x v="8"/>
    <x v="2"/>
  </r>
  <r>
    <x v="807"/>
    <x v="100"/>
    <x v="0"/>
    <x v="0"/>
    <x v="2"/>
    <s v="Tenex Personal Project File with Scoop Front Design, Black"/>
    <n v="10.78"/>
    <n v="1"/>
    <n v="0.81"/>
    <x v="8"/>
    <x v="2"/>
  </r>
  <r>
    <x v="807"/>
    <x v="515"/>
    <x v="0"/>
    <x v="0"/>
    <x v="0"/>
    <s v="Advantus Motivational Note Cards"/>
    <n v="41.92"/>
    <n v="4"/>
    <n v="15.2"/>
    <x v="8"/>
    <x v="2"/>
  </r>
  <r>
    <x v="807"/>
    <x v="515"/>
    <x v="0"/>
    <x v="2"/>
    <x v="6"/>
    <s v="AT&amp;T CL83451 4-Handset Telephone"/>
    <n v="329.58"/>
    <n v="2"/>
    <n v="37.08"/>
    <x v="8"/>
    <x v="2"/>
  </r>
  <r>
    <x v="808"/>
    <x v="643"/>
    <x v="0"/>
    <x v="0"/>
    <x v="2"/>
    <s v="Super Decoflex Portable Personal File"/>
    <n v="35.950000000000003"/>
    <n v="3"/>
    <n v="3.6"/>
    <x v="8"/>
    <x v="2"/>
  </r>
  <r>
    <x v="808"/>
    <x v="643"/>
    <x v="0"/>
    <x v="1"/>
    <x v="11"/>
    <s v="Riverside Palais Royal Lawyers Bookcase, Royale Cherry Finish"/>
    <n v="2396.27"/>
    <n v="4"/>
    <n v="-317.14999999999998"/>
    <x v="8"/>
    <x v="2"/>
  </r>
  <r>
    <x v="808"/>
    <x v="643"/>
    <x v="0"/>
    <x v="0"/>
    <x v="2"/>
    <s v="Contico 72&quot;H Heavy-Duty Storage System"/>
    <n v="131.13999999999999"/>
    <n v="4"/>
    <n v="-32.78"/>
    <x v="8"/>
    <x v="2"/>
  </r>
  <r>
    <x v="808"/>
    <x v="643"/>
    <x v="0"/>
    <x v="2"/>
    <x v="9"/>
    <s v="Sony 64GB Class 10 Micro SDHC R40 Memory Card"/>
    <n v="57.58"/>
    <n v="2"/>
    <n v="0.72"/>
    <x v="8"/>
    <x v="2"/>
  </r>
  <r>
    <x v="808"/>
    <x v="139"/>
    <x v="3"/>
    <x v="0"/>
    <x v="3"/>
    <s v="Square Ring Data Binders, Rigid 75 Pt. Covers, 11&quot; x 14-7/8&quot;"/>
    <n v="33.020000000000003"/>
    <n v="2"/>
    <n v="11.56"/>
    <x v="8"/>
    <x v="2"/>
  </r>
  <r>
    <x v="808"/>
    <x v="139"/>
    <x v="3"/>
    <x v="0"/>
    <x v="3"/>
    <s v="Premium Transparent Presentation Covers by GBC"/>
    <n v="67.14"/>
    <n v="4"/>
    <n v="23.5"/>
    <x v="8"/>
    <x v="2"/>
  </r>
  <r>
    <x v="808"/>
    <x v="64"/>
    <x v="32"/>
    <x v="1"/>
    <x v="11"/>
    <s v="Bush Westfield Collection Bookcases, Dark Cherry Finish"/>
    <n v="173.94"/>
    <n v="3"/>
    <n v="13.92"/>
    <x v="8"/>
    <x v="2"/>
  </r>
  <r>
    <x v="808"/>
    <x v="64"/>
    <x v="32"/>
    <x v="0"/>
    <x v="1"/>
    <s v="Avery 52"/>
    <n v="14.76"/>
    <n v="4"/>
    <n v="6.94"/>
    <x v="8"/>
    <x v="2"/>
  </r>
  <r>
    <x v="808"/>
    <x v="145"/>
    <x v="1"/>
    <x v="1"/>
    <x v="8"/>
    <s v="Executive Impressions 12&quot; Wall Clock"/>
    <n v="14.14"/>
    <n v="2"/>
    <n v="-7.77"/>
    <x v="8"/>
    <x v="2"/>
  </r>
  <r>
    <x v="808"/>
    <x v="145"/>
    <x v="1"/>
    <x v="1"/>
    <x v="13"/>
    <s v="Bretford CR8500 Series Meeting Room Furniture"/>
    <n v="601.47"/>
    <n v="3"/>
    <n v="-300.74"/>
    <x v="8"/>
    <x v="2"/>
  </r>
  <r>
    <x v="808"/>
    <x v="53"/>
    <x v="20"/>
    <x v="0"/>
    <x v="12"/>
    <s v="Kensington 7 Outlet MasterPiece Power Center with Fax/Phone Line Protection"/>
    <n v="207.48"/>
    <n v="1"/>
    <n v="62.24"/>
    <x v="8"/>
    <x v="2"/>
  </r>
  <r>
    <x v="808"/>
    <x v="127"/>
    <x v="0"/>
    <x v="0"/>
    <x v="4"/>
    <s v="Boston 1645 Deluxe Heavier-Duty Electric Pencil Sharpener"/>
    <n v="70.37"/>
    <n v="2"/>
    <n v="6.16"/>
    <x v="8"/>
    <x v="2"/>
  </r>
  <r>
    <x v="808"/>
    <x v="127"/>
    <x v="0"/>
    <x v="2"/>
    <x v="6"/>
    <s v="Belkin SportFit Armband For iPhone 5s/5c, Fuchsia"/>
    <n v="59.96"/>
    <n v="5"/>
    <n v="21.74"/>
    <x v="8"/>
    <x v="2"/>
  </r>
  <r>
    <x v="808"/>
    <x v="747"/>
    <x v="25"/>
    <x v="2"/>
    <x v="9"/>
    <s v="Memorex Froggy Flash Drive 4 GB"/>
    <n v="35.17"/>
    <n v="4"/>
    <n v="8.35"/>
    <x v="8"/>
    <x v="2"/>
  </r>
  <r>
    <x v="808"/>
    <x v="747"/>
    <x v="25"/>
    <x v="0"/>
    <x v="0"/>
    <s v="Petty Cash Envelope"/>
    <n v="64.7"/>
    <n v="3"/>
    <n v="23.46"/>
    <x v="8"/>
    <x v="2"/>
  </r>
  <r>
    <x v="808"/>
    <x v="137"/>
    <x v="3"/>
    <x v="1"/>
    <x v="13"/>
    <s v="Lesro Round Back Collection Coffee Table, End Table"/>
    <n v="146.04"/>
    <n v="1"/>
    <n v="-12.78"/>
    <x v="8"/>
    <x v="2"/>
  </r>
  <r>
    <x v="808"/>
    <x v="546"/>
    <x v="22"/>
    <x v="1"/>
    <x v="8"/>
    <s v="Howard Miller 11-1/2&quot; Diameter Grantwood Wall Clock"/>
    <n v="43.13"/>
    <n v="1"/>
    <n v="14.66"/>
    <x v="8"/>
    <x v="2"/>
  </r>
  <r>
    <x v="808"/>
    <x v="546"/>
    <x v="22"/>
    <x v="0"/>
    <x v="0"/>
    <s v="Ampad Gold Fibre Wirebound Steno Books, 6&quot; x 9&quot;, Gregg Ruled"/>
    <n v="30.87"/>
    <n v="7"/>
    <n v="14.2"/>
    <x v="8"/>
    <x v="2"/>
  </r>
  <r>
    <x v="808"/>
    <x v="760"/>
    <x v="3"/>
    <x v="0"/>
    <x v="4"/>
    <s v="Eberhard Faber 3 1/2&quot; Golf Pencils"/>
    <n v="14.88"/>
    <n v="2"/>
    <n v="3.72"/>
    <x v="8"/>
    <x v="2"/>
  </r>
  <r>
    <x v="808"/>
    <x v="760"/>
    <x v="3"/>
    <x v="0"/>
    <x v="0"/>
    <s v="Xerox 1900"/>
    <n v="34.24"/>
    <n v="8"/>
    <n v="15.41"/>
    <x v="8"/>
    <x v="2"/>
  </r>
  <r>
    <x v="808"/>
    <x v="760"/>
    <x v="3"/>
    <x v="0"/>
    <x v="2"/>
    <s v="Mini 13-1/2 Capacity Data Binder Rack, Pearl"/>
    <n v="261.74"/>
    <n v="2"/>
    <n v="65.44"/>
    <x v="8"/>
    <x v="2"/>
  </r>
  <r>
    <x v="809"/>
    <x v="350"/>
    <x v="20"/>
    <x v="0"/>
    <x v="3"/>
    <s v="Cardinal EasyOpen D-Ring Binders"/>
    <n v="14.62"/>
    <n v="2"/>
    <n v="5.48"/>
    <x v="8"/>
    <x v="2"/>
  </r>
  <r>
    <x v="809"/>
    <x v="372"/>
    <x v="3"/>
    <x v="0"/>
    <x v="3"/>
    <s v="VariCap6 Expandable Binder"/>
    <n v="55.36"/>
    <n v="4"/>
    <n v="18.68"/>
    <x v="8"/>
    <x v="2"/>
  </r>
  <r>
    <x v="809"/>
    <x v="474"/>
    <x v="0"/>
    <x v="1"/>
    <x v="8"/>
    <s v="Eldon Expressions Punched Metal &amp; Wood Desk Accessories, Black &amp; Cherry"/>
    <n v="15.01"/>
    <n v="4"/>
    <n v="-12.01"/>
    <x v="8"/>
    <x v="2"/>
  </r>
  <r>
    <x v="810"/>
    <x v="672"/>
    <x v="20"/>
    <x v="0"/>
    <x v="2"/>
    <s v="Acco Perma 2700 Stacking Storage Drawers"/>
    <n v="59.48"/>
    <n v="2"/>
    <n v="8.92"/>
    <x v="8"/>
    <x v="2"/>
  </r>
  <r>
    <x v="810"/>
    <x v="672"/>
    <x v="20"/>
    <x v="0"/>
    <x v="0"/>
    <s v="Wirebound Message Books, Four 2 3/4 x 5 White Forms per Page"/>
    <n v="6.69"/>
    <n v="1"/>
    <n v="3.08"/>
    <x v="8"/>
    <x v="2"/>
  </r>
  <r>
    <x v="810"/>
    <x v="651"/>
    <x v="15"/>
    <x v="0"/>
    <x v="4"/>
    <s v="Boston Model 1800 Electric Pencil Sharpener, Gray"/>
    <n v="67.56"/>
    <n v="3"/>
    <n v="8.4499999999999993"/>
    <x v="8"/>
    <x v="2"/>
  </r>
  <r>
    <x v="810"/>
    <x v="73"/>
    <x v="0"/>
    <x v="1"/>
    <x v="13"/>
    <s v="KI Adjustable-Height Table"/>
    <n v="300.93"/>
    <n v="5"/>
    <n v="-34.39"/>
    <x v="8"/>
    <x v="2"/>
  </r>
  <r>
    <x v="810"/>
    <x v="73"/>
    <x v="0"/>
    <x v="2"/>
    <x v="6"/>
    <s v="Polycom VVX 310 VoIP phone"/>
    <n v="719.96"/>
    <n v="5"/>
    <n v="54"/>
    <x v="8"/>
    <x v="2"/>
  </r>
  <r>
    <x v="810"/>
    <x v="571"/>
    <x v="16"/>
    <x v="2"/>
    <x v="6"/>
    <s v="Geemarc AmpliPOWER60"/>
    <n v="519.67999999999995"/>
    <n v="7"/>
    <n v="58.46"/>
    <x v="8"/>
    <x v="2"/>
  </r>
  <r>
    <x v="810"/>
    <x v="741"/>
    <x v="22"/>
    <x v="0"/>
    <x v="1"/>
    <s v="Avery 487"/>
    <n v="7.38"/>
    <n v="2"/>
    <n v="3.47"/>
    <x v="8"/>
    <x v="2"/>
  </r>
  <r>
    <x v="810"/>
    <x v="741"/>
    <x v="22"/>
    <x v="0"/>
    <x v="3"/>
    <s v="Storex Dura Pro Binders"/>
    <n v="14.26"/>
    <n v="3"/>
    <n v="4.46"/>
    <x v="8"/>
    <x v="2"/>
  </r>
  <r>
    <x v="810"/>
    <x v="741"/>
    <x v="22"/>
    <x v="0"/>
    <x v="0"/>
    <s v="Xerox 1945"/>
    <n v="81.98"/>
    <n v="2"/>
    <n v="40.17"/>
    <x v="8"/>
    <x v="2"/>
  </r>
  <r>
    <x v="810"/>
    <x v="741"/>
    <x v="22"/>
    <x v="0"/>
    <x v="3"/>
    <s v="JM Magazine Binder"/>
    <n v="39.619999999999997"/>
    <n v="3"/>
    <n v="13.87"/>
    <x v="8"/>
    <x v="2"/>
  </r>
  <r>
    <x v="810"/>
    <x v="265"/>
    <x v="3"/>
    <x v="0"/>
    <x v="3"/>
    <s v="Ibico EB-19 Dual Function Manual Binding System"/>
    <n v="276.77999999999997"/>
    <n v="2"/>
    <n v="89.95"/>
    <x v="8"/>
    <x v="2"/>
  </r>
  <r>
    <x v="811"/>
    <x v="708"/>
    <x v="3"/>
    <x v="0"/>
    <x v="0"/>
    <s v="Wirebound Message Books, Two 4 1/4&quot; x 5&quot; Forms per Page"/>
    <n v="7.61"/>
    <n v="1"/>
    <n v="3.58"/>
    <x v="8"/>
    <x v="2"/>
  </r>
  <r>
    <x v="811"/>
    <x v="708"/>
    <x v="3"/>
    <x v="2"/>
    <x v="9"/>
    <s v="LogitechÂ P710e Mobile Speakerphone"/>
    <n v="3347.37"/>
    <n v="13"/>
    <n v="636"/>
    <x v="8"/>
    <x v="2"/>
  </r>
  <r>
    <x v="811"/>
    <x v="186"/>
    <x v="2"/>
    <x v="0"/>
    <x v="0"/>
    <s v="Xerox 1972"/>
    <n v="8.4499999999999993"/>
    <n v="2"/>
    <n v="2.64"/>
    <x v="8"/>
    <x v="2"/>
  </r>
  <r>
    <x v="811"/>
    <x v="186"/>
    <x v="2"/>
    <x v="2"/>
    <x v="6"/>
    <s v="Cisco 8x8 Inc. 6753i IP Business Phone System"/>
    <n v="728.95"/>
    <n v="9"/>
    <n v="-157.94"/>
    <x v="8"/>
    <x v="2"/>
  </r>
  <r>
    <x v="811"/>
    <x v="327"/>
    <x v="10"/>
    <x v="0"/>
    <x v="3"/>
    <s v="GBC Standard Therm-A-Bind Covers"/>
    <n v="22.43"/>
    <n v="3"/>
    <n v="-17.940000000000001"/>
    <x v="8"/>
    <x v="2"/>
  </r>
  <r>
    <x v="811"/>
    <x v="327"/>
    <x v="10"/>
    <x v="0"/>
    <x v="2"/>
    <s v="Staple magnet"/>
    <n v="37.520000000000003"/>
    <n v="5"/>
    <n v="3.75"/>
    <x v="8"/>
    <x v="2"/>
  </r>
  <r>
    <x v="811"/>
    <x v="453"/>
    <x v="6"/>
    <x v="2"/>
    <x v="16"/>
    <s v="Canon PC-428 Personal Copier"/>
    <n v="1599.92"/>
    <n v="8"/>
    <n v="751.96"/>
    <x v="8"/>
    <x v="2"/>
  </r>
  <r>
    <x v="811"/>
    <x v="453"/>
    <x v="6"/>
    <x v="0"/>
    <x v="10"/>
    <s v="#10 Self-Seal White Envelopes"/>
    <n v="11.09"/>
    <n v="1"/>
    <n v="5.43"/>
    <x v="8"/>
    <x v="2"/>
  </r>
  <r>
    <x v="811"/>
    <x v="632"/>
    <x v="3"/>
    <x v="0"/>
    <x v="2"/>
    <s v="Stur-D-Stor Shelving, Vertical 5-Shelf: 72&quot;H x 36&quot;W x 18 1/2&quot;D"/>
    <n v="332.94"/>
    <n v="3"/>
    <n v="6.66"/>
    <x v="8"/>
    <x v="2"/>
  </r>
  <r>
    <x v="811"/>
    <x v="632"/>
    <x v="3"/>
    <x v="0"/>
    <x v="3"/>
    <s v="GBC Standard Therm-A-Bind Covers"/>
    <n v="39.869999999999997"/>
    <n v="2"/>
    <n v="12.96"/>
    <x v="8"/>
    <x v="2"/>
  </r>
  <r>
    <x v="811"/>
    <x v="335"/>
    <x v="42"/>
    <x v="2"/>
    <x v="6"/>
    <s v="Plantronics Encore H101 Dual EarpiecesÂ Headset"/>
    <n v="224.75"/>
    <n v="5"/>
    <n v="62.93"/>
    <x v="8"/>
    <x v="2"/>
  </r>
  <r>
    <x v="811"/>
    <x v="423"/>
    <x v="1"/>
    <x v="0"/>
    <x v="1"/>
    <s v="Smead Alpha-Z Color-Coded Name Labels First Letter Starter Set"/>
    <n v="6"/>
    <n v="2"/>
    <n v="2.1"/>
    <x v="8"/>
    <x v="2"/>
  </r>
  <r>
    <x v="811"/>
    <x v="423"/>
    <x v="1"/>
    <x v="0"/>
    <x v="3"/>
    <s v="Insertable Tab Indexes For Data Binders"/>
    <n v="1.91"/>
    <n v="3"/>
    <n v="-3.24"/>
    <x v="8"/>
    <x v="2"/>
  </r>
  <r>
    <x v="811"/>
    <x v="49"/>
    <x v="12"/>
    <x v="0"/>
    <x v="4"/>
    <s v="Crayola Anti Dust Chalk, 12/Pack"/>
    <n v="2.91"/>
    <n v="2"/>
    <n v="0.91"/>
    <x v="8"/>
    <x v="2"/>
  </r>
  <r>
    <x v="811"/>
    <x v="49"/>
    <x v="12"/>
    <x v="0"/>
    <x v="0"/>
    <s v="Xerox 1976"/>
    <n v="20.74"/>
    <n v="4"/>
    <n v="7.26"/>
    <x v="8"/>
    <x v="2"/>
  </r>
  <r>
    <x v="811"/>
    <x v="49"/>
    <x v="12"/>
    <x v="0"/>
    <x v="0"/>
    <s v="Great White Multi-Use Recycled Paper (20Lb. and 84 Bright)"/>
    <n v="9.57"/>
    <n v="2"/>
    <n v="2.99"/>
    <x v="8"/>
    <x v="2"/>
  </r>
  <r>
    <x v="811"/>
    <x v="361"/>
    <x v="0"/>
    <x v="0"/>
    <x v="10"/>
    <s v="Cameo Buff Policy Envelopes"/>
    <n v="99.57"/>
    <n v="2"/>
    <n v="33.6"/>
    <x v="8"/>
    <x v="2"/>
  </r>
  <r>
    <x v="812"/>
    <x v="624"/>
    <x v="26"/>
    <x v="1"/>
    <x v="8"/>
    <s v="C-Line Cubicle Keepers Polyproplyene Holder With Velcro Backings"/>
    <n v="15.14"/>
    <n v="4"/>
    <n v="3.59"/>
    <x v="8"/>
    <x v="2"/>
  </r>
  <r>
    <x v="812"/>
    <x v="624"/>
    <x v="26"/>
    <x v="1"/>
    <x v="5"/>
    <s v="Hon 4070 Series Pagoda Armless Upholstered Stacking Chairs"/>
    <n v="466.77"/>
    <n v="2"/>
    <n v="52.51"/>
    <x v="8"/>
    <x v="2"/>
  </r>
  <r>
    <x v="812"/>
    <x v="624"/>
    <x v="26"/>
    <x v="1"/>
    <x v="8"/>
    <s v="Eldon Expressions Desk Accessory, Wood Photo Frame, Mahogany"/>
    <n v="15.23"/>
    <n v="1"/>
    <n v="1.71"/>
    <x v="8"/>
    <x v="2"/>
  </r>
  <r>
    <x v="812"/>
    <x v="624"/>
    <x v="26"/>
    <x v="0"/>
    <x v="1"/>
    <s v="Avery 509"/>
    <n v="6.26"/>
    <n v="3"/>
    <n v="2.04"/>
    <x v="8"/>
    <x v="2"/>
  </r>
  <r>
    <x v="812"/>
    <x v="582"/>
    <x v="22"/>
    <x v="0"/>
    <x v="7"/>
    <s v="OIC Bulk Pack Metal Binder Clips"/>
    <n v="10.47"/>
    <n v="3"/>
    <n v="4.82"/>
    <x v="8"/>
    <x v="2"/>
  </r>
  <r>
    <x v="812"/>
    <x v="582"/>
    <x v="22"/>
    <x v="0"/>
    <x v="1"/>
    <s v="Avery 487"/>
    <n v="11.07"/>
    <n v="3"/>
    <n v="5.2"/>
    <x v="8"/>
    <x v="2"/>
  </r>
  <r>
    <x v="812"/>
    <x v="582"/>
    <x v="22"/>
    <x v="0"/>
    <x v="3"/>
    <s v="GBC Instant Report Kit"/>
    <n v="20.7"/>
    <n v="4"/>
    <n v="7.76"/>
    <x v="8"/>
    <x v="2"/>
  </r>
  <r>
    <x v="812"/>
    <x v="202"/>
    <x v="6"/>
    <x v="2"/>
    <x v="9"/>
    <s v="ImationÂ 30456 USBÂ Flash DriveÂ 8GB"/>
    <n v="20.7"/>
    <n v="3"/>
    <n v="1.66"/>
    <x v="8"/>
    <x v="2"/>
  </r>
  <r>
    <x v="812"/>
    <x v="202"/>
    <x v="6"/>
    <x v="0"/>
    <x v="7"/>
    <s v="Staples"/>
    <n v="11.34"/>
    <n v="3"/>
    <n v="5.22"/>
    <x v="8"/>
    <x v="2"/>
  </r>
  <r>
    <x v="812"/>
    <x v="202"/>
    <x v="6"/>
    <x v="0"/>
    <x v="2"/>
    <s v="Rogers Jumbo File, Granite"/>
    <n v="67.900000000000006"/>
    <n v="5"/>
    <n v="0.68"/>
    <x v="8"/>
    <x v="2"/>
  </r>
  <r>
    <x v="812"/>
    <x v="202"/>
    <x v="6"/>
    <x v="1"/>
    <x v="5"/>
    <s v="Hon Olson Stacker Chairs"/>
    <n v="1059.1199999999999"/>
    <n v="4"/>
    <n v="307.14"/>
    <x v="8"/>
    <x v="2"/>
  </r>
  <r>
    <x v="812"/>
    <x v="571"/>
    <x v="14"/>
    <x v="0"/>
    <x v="0"/>
    <s v="Xerox 1991"/>
    <n v="68.52"/>
    <n v="3"/>
    <n v="31.52"/>
    <x v="8"/>
    <x v="2"/>
  </r>
  <r>
    <x v="812"/>
    <x v="675"/>
    <x v="26"/>
    <x v="2"/>
    <x v="6"/>
    <s v="Lunatik TT5L-002 Taktik Strike Impact Protection System for iPhone 5"/>
    <n v="146.94999999999999"/>
    <n v="3"/>
    <n v="9.18"/>
    <x v="8"/>
    <x v="2"/>
  </r>
  <r>
    <x v="812"/>
    <x v="675"/>
    <x v="26"/>
    <x v="1"/>
    <x v="5"/>
    <s v="Global Stack Chair without Arms, Black"/>
    <n v="83.14"/>
    <n v="4"/>
    <n v="5.2"/>
    <x v="8"/>
    <x v="2"/>
  </r>
  <r>
    <x v="812"/>
    <x v="212"/>
    <x v="20"/>
    <x v="1"/>
    <x v="8"/>
    <s v="DAX Contemporary Wood Frame with Silver Metal Mat, Desktop, 11 x 14 Size"/>
    <n v="40.479999999999997"/>
    <n v="2"/>
    <n v="14.57"/>
    <x v="8"/>
    <x v="2"/>
  </r>
  <r>
    <x v="813"/>
    <x v="199"/>
    <x v="40"/>
    <x v="0"/>
    <x v="2"/>
    <s v="Rogers Jumbo File, Granite"/>
    <n v="40.74"/>
    <n v="3"/>
    <n v="0.41"/>
    <x v="8"/>
    <x v="2"/>
  </r>
  <r>
    <x v="813"/>
    <x v="199"/>
    <x v="40"/>
    <x v="0"/>
    <x v="1"/>
    <s v="Avery 49"/>
    <n v="14.4"/>
    <n v="5"/>
    <n v="7.06"/>
    <x v="8"/>
    <x v="2"/>
  </r>
  <r>
    <x v="813"/>
    <x v="199"/>
    <x v="40"/>
    <x v="2"/>
    <x v="6"/>
    <s v="BlueLounge Milo Smartphone Stand, White/Metallic"/>
    <n v="149.94999999999999"/>
    <n v="5"/>
    <n v="41.99"/>
    <x v="8"/>
    <x v="2"/>
  </r>
  <r>
    <x v="813"/>
    <x v="199"/>
    <x v="40"/>
    <x v="0"/>
    <x v="14"/>
    <s v="Elite 5&quot; Scissors"/>
    <n v="16.899999999999999"/>
    <n v="2"/>
    <n v="5.07"/>
    <x v="8"/>
    <x v="2"/>
  </r>
  <r>
    <x v="813"/>
    <x v="199"/>
    <x v="40"/>
    <x v="0"/>
    <x v="0"/>
    <s v="Things To Do Today Pad"/>
    <n v="17.61"/>
    <n v="3"/>
    <n v="8.4499999999999993"/>
    <x v="8"/>
    <x v="2"/>
  </r>
  <r>
    <x v="813"/>
    <x v="199"/>
    <x v="40"/>
    <x v="0"/>
    <x v="12"/>
    <s v="Harmony Air Purifier"/>
    <n v="378"/>
    <n v="2"/>
    <n v="136.08000000000001"/>
    <x v="8"/>
    <x v="2"/>
  </r>
  <r>
    <x v="813"/>
    <x v="199"/>
    <x v="40"/>
    <x v="0"/>
    <x v="0"/>
    <s v="Adams Telephone Message Book W/Dividers/Space For Phone Numbers, 5 1/4&quot;X8 1/2&quot;, 300/Messages"/>
    <n v="17.64"/>
    <n v="3"/>
    <n v="8.64"/>
    <x v="8"/>
    <x v="2"/>
  </r>
  <r>
    <x v="813"/>
    <x v="199"/>
    <x v="40"/>
    <x v="0"/>
    <x v="2"/>
    <s v="Fellowes Mobile File Cart, Black"/>
    <n v="373.08"/>
    <n v="6"/>
    <n v="100.73"/>
    <x v="8"/>
    <x v="2"/>
  </r>
  <r>
    <x v="813"/>
    <x v="199"/>
    <x v="40"/>
    <x v="1"/>
    <x v="8"/>
    <s v="Electrix Architect's Clamp-On Swing Arm Lamp, Black"/>
    <n v="1336.44"/>
    <n v="14"/>
    <n v="387.57"/>
    <x v="8"/>
    <x v="2"/>
  </r>
  <r>
    <x v="813"/>
    <x v="199"/>
    <x v="40"/>
    <x v="2"/>
    <x v="6"/>
    <s v="Mediabridge Sport Armband iPhone 5s"/>
    <n v="29.97"/>
    <n v="3"/>
    <n v="0.3"/>
    <x v="8"/>
    <x v="2"/>
  </r>
  <r>
    <x v="814"/>
    <x v="672"/>
    <x v="9"/>
    <x v="0"/>
    <x v="0"/>
    <s v="Xerox 224"/>
    <n v="25.92"/>
    <n v="4"/>
    <n v="12.44"/>
    <x v="8"/>
    <x v="2"/>
  </r>
  <r>
    <x v="814"/>
    <x v="68"/>
    <x v="20"/>
    <x v="2"/>
    <x v="6"/>
    <s v="Wi-Ex zBoost YX540 Cellular Phone Signal Booster"/>
    <n v="437.85"/>
    <n v="3"/>
    <n v="131.36000000000001"/>
    <x v="8"/>
    <x v="2"/>
  </r>
  <r>
    <x v="814"/>
    <x v="68"/>
    <x v="20"/>
    <x v="0"/>
    <x v="3"/>
    <s v="GBC DocuBind 200 Manual Binding Machine"/>
    <n v="673.57"/>
    <n v="2"/>
    <n v="252.59"/>
    <x v="8"/>
    <x v="2"/>
  </r>
  <r>
    <x v="815"/>
    <x v="622"/>
    <x v="2"/>
    <x v="0"/>
    <x v="0"/>
    <s v="Xerox 1968"/>
    <n v="5.34"/>
    <n v="1"/>
    <n v="1.87"/>
    <x v="8"/>
    <x v="2"/>
  </r>
  <r>
    <x v="815"/>
    <x v="512"/>
    <x v="20"/>
    <x v="0"/>
    <x v="3"/>
    <s v="GBC DocuBind 300 Electric Binding Machine"/>
    <n v="841.57"/>
    <n v="2"/>
    <n v="294.55"/>
    <x v="8"/>
    <x v="2"/>
  </r>
  <r>
    <x v="815"/>
    <x v="751"/>
    <x v="22"/>
    <x v="0"/>
    <x v="0"/>
    <s v="TOPS &quot;Important Message&quot; Pads, Canary, 4-1/4 x 5-1/2, 50 Sheets per Pad"/>
    <n v="21.4"/>
    <n v="5"/>
    <n v="10.06"/>
    <x v="8"/>
    <x v="2"/>
  </r>
  <r>
    <x v="815"/>
    <x v="751"/>
    <x v="22"/>
    <x v="0"/>
    <x v="3"/>
    <s v="Cardinal Slant-D Ring Binder, Heavy Gauge Vinyl"/>
    <n v="48.66"/>
    <n v="7"/>
    <n v="15.82"/>
    <x v="8"/>
    <x v="2"/>
  </r>
  <r>
    <x v="815"/>
    <x v="514"/>
    <x v="34"/>
    <x v="0"/>
    <x v="3"/>
    <s v="Avery Heavy-Duty EZD View Binder with Locking Rings"/>
    <n v="20.420000000000002"/>
    <n v="4"/>
    <n v="6.64"/>
    <x v="8"/>
    <x v="2"/>
  </r>
  <r>
    <x v="815"/>
    <x v="514"/>
    <x v="34"/>
    <x v="1"/>
    <x v="13"/>
    <s v="Bretford Rectangular Conference Table Tops"/>
    <n v="1128.3900000000001"/>
    <n v="3"/>
    <n v="259.52999999999997"/>
    <x v="8"/>
    <x v="2"/>
  </r>
  <r>
    <x v="815"/>
    <x v="475"/>
    <x v="22"/>
    <x v="0"/>
    <x v="4"/>
    <s v="SANFORD Major Accent Highlighters"/>
    <n v="35.4"/>
    <n v="5"/>
    <n v="13.45"/>
    <x v="8"/>
    <x v="2"/>
  </r>
  <r>
    <x v="816"/>
    <x v="288"/>
    <x v="3"/>
    <x v="0"/>
    <x v="0"/>
    <s v="Xerox 1966"/>
    <n v="12.96"/>
    <n v="2"/>
    <n v="6.35"/>
    <x v="8"/>
    <x v="2"/>
  </r>
  <r>
    <x v="816"/>
    <x v="435"/>
    <x v="3"/>
    <x v="1"/>
    <x v="11"/>
    <s v="Sauder Forest Hills Library with Doors, Woodland Oak Finish"/>
    <n v="273.67"/>
    <n v="2"/>
    <n v="-12.88"/>
    <x v="8"/>
    <x v="2"/>
  </r>
  <r>
    <x v="816"/>
    <x v="435"/>
    <x v="3"/>
    <x v="0"/>
    <x v="12"/>
    <s v="Eureka Sanitaire  Multi-Pro Heavy-Duty Upright, Disposable Bags"/>
    <n v="17.48"/>
    <n v="4"/>
    <n v="4.54"/>
    <x v="8"/>
    <x v="2"/>
  </r>
  <r>
    <x v="816"/>
    <x v="234"/>
    <x v="4"/>
    <x v="1"/>
    <x v="5"/>
    <s v="Global Value Mid-Back Manager's Chair, Gray"/>
    <n v="121.78"/>
    <n v="2"/>
    <n v="30.45"/>
    <x v="8"/>
    <x v="2"/>
  </r>
  <r>
    <x v="817"/>
    <x v="763"/>
    <x v="3"/>
    <x v="0"/>
    <x v="4"/>
    <s v="Turquoise Lead Holder with Pocket Clip"/>
    <n v="20.100000000000001"/>
    <n v="3"/>
    <n v="6.63"/>
    <x v="8"/>
    <x v="2"/>
  </r>
  <r>
    <x v="817"/>
    <x v="763"/>
    <x v="3"/>
    <x v="2"/>
    <x v="6"/>
    <s v="Panasonic Kx-TS550"/>
    <n v="73.58"/>
    <n v="2"/>
    <n v="8.2799999999999994"/>
    <x v="8"/>
    <x v="2"/>
  </r>
  <r>
    <x v="817"/>
    <x v="763"/>
    <x v="3"/>
    <x v="0"/>
    <x v="0"/>
    <s v="Xerox 1995"/>
    <n v="6.48"/>
    <n v="1"/>
    <n v="3.11"/>
    <x v="8"/>
    <x v="2"/>
  </r>
  <r>
    <x v="817"/>
    <x v="106"/>
    <x v="4"/>
    <x v="2"/>
    <x v="15"/>
    <s v="Lexmark X 9575 Professional All-in-One Color Printer"/>
    <n v="396"/>
    <n v="4"/>
    <n v="190.08"/>
    <x v="8"/>
    <x v="2"/>
  </r>
  <r>
    <x v="817"/>
    <x v="174"/>
    <x v="41"/>
    <x v="2"/>
    <x v="6"/>
    <s v="Wi-Ex zBoost YX540 Cellular Phone Signal Booster"/>
    <n v="437.85"/>
    <n v="3"/>
    <n v="131.36000000000001"/>
    <x v="8"/>
    <x v="2"/>
  </r>
  <r>
    <x v="817"/>
    <x v="174"/>
    <x v="41"/>
    <x v="1"/>
    <x v="8"/>
    <s v="C-Line Cubicle Keepers Polyproplyene Holder w/Velcro Back, 8-1/2x11, 25/Bx"/>
    <n v="109.48"/>
    <n v="2"/>
    <n v="33.94"/>
    <x v="8"/>
    <x v="2"/>
  </r>
  <r>
    <x v="817"/>
    <x v="694"/>
    <x v="22"/>
    <x v="1"/>
    <x v="5"/>
    <s v="Harbour Creations 67200 Series Stacking Chairs"/>
    <n v="113.89"/>
    <n v="2"/>
    <n v="9.9700000000000006"/>
    <x v="8"/>
    <x v="2"/>
  </r>
  <r>
    <x v="817"/>
    <x v="694"/>
    <x v="22"/>
    <x v="2"/>
    <x v="6"/>
    <s v="Clarity 53712"/>
    <n v="105.58"/>
    <n v="2"/>
    <n v="7.92"/>
    <x v="8"/>
    <x v="2"/>
  </r>
  <r>
    <x v="817"/>
    <x v="399"/>
    <x v="20"/>
    <x v="0"/>
    <x v="3"/>
    <s v="Avery Arch Ring Binders"/>
    <n v="232.4"/>
    <n v="5"/>
    <n v="78.44"/>
    <x v="8"/>
    <x v="2"/>
  </r>
  <r>
    <x v="817"/>
    <x v="14"/>
    <x v="18"/>
    <x v="0"/>
    <x v="4"/>
    <s v="Sanford Liquid Accent Highlighters"/>
    <n v="33.4"/>
    <n v="5"/>
    <n v="12.36"/>
    <x v="8"/>
    <x v="2"/>
  </r>
  <r>
    <x v="817"/>
    <x v="99"/>
    <x v="32"/>
    <x v="1"/>
    <x v="8"/>
    <s v="C-Line Magnetic Cubicle Keepers, Clear Polypropylene"/>
    <n v="14.82"/>
    <n v="3"/>
    <n v="6.22"/>
    <x v="8"/>
    <x v="2"/>
  </r>
  <r>
    <x v="817"/>
    <x v="99"/>
    <x v="32"/>
    <x v="1"/>
    <x v="8"/>
    <s v="Howard Miller 14-1/2&quot; Diameter Chrome Round Wall Clock"/>
    <n v="191.82"/>
    <n v="3"/>
    <n v="61.38"/>
    <x v="8"/>
    <x v="2"/>
  </r>
  <r>
    <x v="817"/>
    <x v="350"/>
    <x v="10"/>
    <x v="0"/>
    <x v="2"/>
    <s v="Safco Industrial Shelving"/>
    <n v="295.39999999999998"/>
    <n v="5"/>
    <n v="-62.77"/>
    <x v="8"/>
    <x v="2"/>
  </r>
  <r>
    <x v="817"/>
    <x v="684"/>
    <x v="22"/>
    <x v="0"/>
    <x v="1"/>
    <s v="Avery 481"/>
    <n v="12.32"/>
    <n v="4"/>
    <n v="5.91"/>
    <x v="8"/>
    <x v="2"/>
  </r>
  <r>
    <x v="818"/>
    <x v="700"/>
    <x v="20"/>
    <x v="0"/>
    <x v="3"/>
    <s v="Avery Binding System Hidden Tab Executive Style Index Sets"/>
    <n v="4.62"/>
    <n v="1"/>
    <n v="1.73"/>
    <x v="8"/>
    <x v="2"/>
  </r>
  <r>
    <x v="818"/>
    <x v="555"/>
    <x v="16"/>
    <x v="1"/>
    <x v="13"/>
    <s v="Chromcraft Round Conference Tables"/>
    <n v="383.44"/>
    <n v="4"/>
    <n v="-167.32"/>
    <x v="8"/>
    <x v="2"/>
  </r>
  <r>
    <x v="818"/>
    <x v="481"/>
    <x v="33"/>
    <x v="1"/>
    <x v="5"/>
    <s v="Office Star - Professional Matrix Back Chair with 2-to-1 Synchro Tilt and Mesh Fabric Seat"/>
    <n v="350.98"/>
    <n v="1"/>
    <n v="84.24"/>
    <x v="8"/>
    <x v="2"/>
  </r>
  <r>
    <x v="818"/>
    <x v="481"/>
    <x v="33"/>
    <x v="0"/>
    <x v="0"/>
    <s v="Southworth Parchment Paper &amp; Envelopes"/>
    <n v="13.08"/>
    <n v="2"/>
    <n v="6.02"/>
    <x v="8"/>
    <x v="2"/>
  </r>
  <r>
    <x v="818"/>
    <x v="481"/>
    <x v="33"/>
    <x v="0"/>
    <x v="2"/>
    <s v="Tennsco Double-Tier Lockers"/>
    <n v="900.08"/>
    <n v="4"/>
    <n v="117.01"/>
    <x v="8"/>
    <x v="2"/>
  </r>
  <r>
    <x v="818"/>
    <x v="9"/>
    <x v="10"/>
    <x v="1"/>
    <x v="8"/>
    <s v="Eldon Pizzaz Desk Accessories"/>
    <n v="5.35"/>
    <n v="3"/>
    <n v="1.61"/>
    <x v="8"/>
    <x v="2"/>
  </r>
  <r>
    <x v="818"/>
    <x v="9"/>
    <x v="10"/>
    <x v="1"/>
    <x v="5"/>
    <s v="Situations Contoured Folding Chairs, 4/Set"/>
    <n v="99.37"/>
    <n v="2"/>
    <n v="-7.1"/>
    <x v="8"/>
    <x v="2"/>
  </r>
  <r>
    <x v="818"/>
    <x v="9"/>
    <x v="10"/>
    <x v="0"/>
    <x v="4"/>
    <s v="Eldon Spacemaker Box, Quick-Snap Lid, Clear"/>
    <n v="2.67"/>
    <n v="1"/>
    <n v="0.37"/>
    <x v="8"/>
    <x v="2"/>
  </r>
  <r>
    <x v="818"/>
    <x v="226"/>
    <x v="20"/>
    <x v="1"/>
    <x v="5"/>
    <s v="Global Leather Executive Chair"/>
    <n v="631.78"/>
    <n v="2"/>
    <n v="140.4"/>
    <x v="8"/>
    <x v="2"/>
  </r>
  <r>
    <x v="818"/>
    <x v="226"/>
    <x v="20"/>
    <x v="1"/>
    <x v="8"/>
    <s v="DAX Two-Tone Silver Metal Document Frame"/>
    <n v="60.72"/>
    <n v="3"/>
    <n v="26.11"/>
    <x v="8"/>
    <x v="2"/>
  </r>
  <r>
    <x v="818"/>
    <x v="487"/>
    <x v="16"/>
    <x v="0"/>
    <x v="1"/>
    <s v="Avery 480"/>
    <n v="3"/>
    <n v="1"/>
    <n v="1.05"/>
    <x v="8"/>
    <x v="2"/>
  </r>
  <r>
    <x v="818"/>
    <x v="638"/>
    <x v="3"/>
    <x v="1"/>
    <x v="5"/>
    <s v="Global Troy Executive Leather Low-Back Tilter"/>
    <n v="801.57"/>
    <n v="2"/>
    <n v="50.1"/>
    <x v="8"/>
    <x v="2"/>
  </r>
  <r>
    <x v="818"/>
    <x v="638"/>
    <x v="3"/>
    <x v="0"/>
    <x v="0"/>
    <s v="Xerox 1945"/>
    <n v="368.91"/>
    <n v="9"/>
    <n v="180.77"/>
    <x v="8"/>
    <x v="2"/>
  </r>
  <r>
    <x v="818"/>
    <x v="638"/>
    <x v="3"/>
    <x v="1"/>
    <x v="5"/>
    <s v="Global High-Back Leather Tilter, Burgundy"/>
    <n v="885.53"/>
    <n v="9"/>
    <n v="-99.62"/>
    <x v="8"/>
    <x v="2"/>
  </r>
  <r>
    <x v="818"/>
    <x v="649"/>
    <x v="3"/>
    <x v="2"/>
    <x v="6"/>
    <s v="Polycom CX300 Desktop Phone USB VoIP phone"/>
    <n v="239.98"/>
    <n v="2"/>
    <n v="24"/>
    <x v="8"/>
    <x v="2"/>
  </r>
  <r>
    <x v="819"/>
    <x v="469"/>
    <x v="1"/>
    <x v="1"/>
    <x v="5"/>
    <s v="Global Troy Executive Leather Low-Back Tilter"/>
    <n v="701.37"/>
    <n v="2"/>
    <n v="-50.1"/>
    <x v="8"/>
    <x v="2"/>
  </r>
  <r>
    <x v="819"/>
    <x v="469"/>
    <x v="1"/>
    <x v="0"/>
    <x v="3"/>
    <s v="Avery Binding System Hidden Tab Executive Style Index Sets"/>
    <n v="2.31"/>
    <n v="2"/>
    <n v="-3.46"/>
    <x v="8"/>
    <x v="2"/>
  </r>
  <r>
    <x v="819"/>
    <x v="511"/>
    <x v="43"/>
    <x v="0"/>
    <x v="2"/>
    <s v="Hot File 7-Pocket, Floor Stand"/>
    <n v="1606.23"/>
    <n v="9"/>
    <n v="481.87"/>
    <x v="8"/>
    <x v="2"/>
  </r>
  <r>
    <x v="819"/>
    <x v="511"/>
    <x v="43"/>
    <x v="0"/>
    <x v="0"/>
    <s v="Adams Telephone Message Book W/Dividers/Space For Phone Numbers, 5 1/4&quot;X8 1/2&quot;, 200/Messages"/>
    <n v="17.04"/>
    <n v="3"/>
    <n v="7.67"/>
    <x v="8"/>
    <x v="2"/>
  </r>
  <r>
    <x v="819"/>
    <x v="511"/>
    <x v="43"/>
    <x v="0"/>
    <x v="3"/>
    <s v="JM Magazine Binder"/>
    <n v="49.53"/>
    <n v="3"/>
    <n v="23.77"/>
    <x v="8"/>
    <x v="2"/>
  </r>
  <r>
    <x v="819"/>
    <x v="511"/>
    <x v="43"/>
    <x v="1"/>
    <x v="5"/>
    <s v="Lifetime Advantage Folding Chairs, 4/Carton"/>
    <n v="872.32"/>
    <n v="4"/>
    <n v="244.25"/>
    <x v="8"/>
    <x v="2"/>
  </r>
  <r>
    <x v="819"/>
    <x v="308"/>
    <x v="3"/>
    <x v="0"/>
    <x v="0"/>
    <s v="Xerox Color Copier Paper, 11&quot; x 17&quot;, Ream"/>
    <n v="159.88"/>
    <n v="7"/>
    <n v="73.540000000000006"/>
    <x v="8"/>
    <x v="2"/>
  </r>
  <r>
    <x v="819"/>
    <x v="26"/>
    <x v="23"/>
    <x v="0"/>
    <x v="3"/>
    <s v="Storex DuraTech Recycled Plastic Frosted Binders"/>
    <n v="25.44"/>
    <n v="6"/>
    <n v="12.72"/>
    <x v="8"/>
    <x v="2"/>
  </r>
  <r>
    <x v="819"/>
    <x v="26"/>
    <x v="23"/>
    <x v="0"/>
    <x v="14"/>
    <s v="Acme Forged Steel Scissors with Black Enamel Handles"/>
    <n v="27.93"/>
    <n v="3"/>
    <n v="8.1"/>
    <x v="8"/>
    <x v="2"/>
  </r>
  <r>
    <x v="819"/>
    <x v="633"/>
    <x v="4"/>
    <x v="0"/>
    <x v="14"/>
    <s v="Letter Slitter"/>
    <n v="5.04"/>
    <n v="2"/>
    <n v="0.15"/>
    <x v="8"/>
    <x v="2"/>
  </r>
  <r>
    <x v="819"/>
    <x v="633"/>
    <x v="4"/>
    <x v="2"/>
    <x v="9"/>
    <s v="Logitech Wireless Marathon Mouse M705"/>
    <n v="249.95"/>
    <n v="5"/>
    <n v="107.48"/>
    <x v="8"/>
    <x v="2"/>
  </r>
  <r>
    <x v="819"/>
    <x v="64"/>
    <x v="2"/>
    <x v="1"/>
    <x v="8"/>
    <s v="Nu-Dell Oak Frame"/>
    <n v="25.63"/>
    <n v="3"/>
    <n v="3.84"/>
    <x v="8"/>
    <x v="2"/>
  </r>
  <r>
    <x v="819"/>
    <x v="684"/>
    <x v="3"/>
    <x v="0"/>
    <x v="3"/>
    <s v="Cardinal Holdit Business Card Pockets"/>
    <n v="11.95"/>
    <n v="3"/>
    <n v="4.18"/>
    <x v="8"/>
    <x v="2"/>
  </r>
  <r>
    <x v="819"/>
    <x v="684"/>
    <x v="3"/>
    <x v="0"/>
    <x v="14"/>
    <s v="Kleencut Forged Office Shears by Acme United Corporation"/>
    <n v="6.24"/>
    <n v="3"/>
    <n v="1.87"/>
    <x v="8"/>
    <x v="2"/>
  </r>
  <r>
    <x v="819"/>
    <x v="584"/>
    <x v="43"/>
    <x v="0"/>
    <x v="2"/>
    <s v="Home/Office Personal File Carts"/>
    <n v="69.52"/>
    <n v="2"/>
    <n v="17.38"/>
    <x v="8"/>
    <x v="2"/>
  </r>
  <r>
    <x v="819"/>
    <x v="136"/>
    <x v="3"/>
    <x v="0"/>
    <x v="3"/>
    <s v="Avery Heavy-Duty EZD  Binder With Locking Rings"/>
    <n v="8.93"/>
    <n v="2"/>
    <n v="3.12"/>
    <x v="8"/>
    <x v="2"/>
  </r>
  <r>
    <x v="820"/>
    <x v="129"/>
    <x v="3"/>
    <x v="0"/>
    <x v="0"/>
    <s v="Strathmore Photo Frame Cards"/>
    <n v="65.790000000000006"/>
    <n v="9"/>
    <n v="30.26"/>
    <x v="8"/>
    <x v="2"/>
  </r>
  <r>
    <x v="820"/>
    <x v="129"/>
    <x v="3"/>
    <x v="0"/>
    <x v="3"/>
    <s v="Fellowes PB200 Plastic Comb Binding Machine"/>
    <n v="271.98"/>
    <n v="2"/>
    <n v="88.39"/>
    <x v="8"/>
    <x v="2"/>
  </r>
  <r>
    <x v="820"/>
    <x v="129"/>
    <x v="3"/>
    <x v="0"/>
    <x v="4"/>
    <s v="Newell 343"/>
    <n v="11.76"/>
    <n v="4"/>
    <n v="3.18"/>
    <x v="8"/>
    <x v="2"/>
  </r>
  <r>
    <x v="820"/>
    <x v="129"/>
    <x v="3"/>
    <x v="0"/>
    <x v="0"/>
    <s v="Xerox 1944"/>
    <n v="77.52"/>
    <n v="2"/>
    <n v="37.979999999999997"/>
    <x v="8"/>
    <x v="2"/>
  </r>
  <r>
    <x v="820"/>
    <x v="129"/>
    <x v="3"/>
    <x v="0"/>
    <x v="3"/>
    <s v="Ibico Plastic Spiral Binding Combs"/>
    <n v="48.64"/>
    <n v="2"/>
    <n v="15.81"/>
    <x v="8"/>
    <x v="2"/>
  </r>
  <r>
    <x v="820"/>
    <x v="76"/>
    <x v="25"/>
    <x v="1"/>
    <x v="8"/>
    <s v="Dana Swing-Arm Lamps"/>
    <n v="17.09"/>
    <n v="2"/>
    <n v="1.07"/>
    <x v="8"/>
    <x v="2"/>
  </r>
  <r>
    <x v="820"/>
    <x v="76"/>
    <x v="25"/>
    <x v="1"/>
    <x v="5"/>
    <s v="Global High-Back Leather Tilter, Burgundy"/>
    <n v="98.39"/>
    <n v="1"/>
    <n v="-11.07"/>
    <x v="8"/>
    <x v="2"/>
  </r>
  <r>
    <x v="820"/>
    <x v="276"/>
    <x v="20"/>
    <x v="0"/>
    <x v="12"/>
    <s v="Honeywell Quietcare HEPA Air Cleaner"/>
    <n v="393.25"/>
    <n v="5"/>
    <n v="129.77000000000001"/>
    <x v="8"/>
    <x v="2"/>
  </r>
  <r>
    <x v="820"/>
    <x v="647"/>
    <x v="14"/>
    <x v="0"/>
    <x v="3"/>
    <s v="GBC Poly Designer Binding Covers"/>
    <n v="83.7"/>
    <n v="5"/>
    <n v="41.01"/>
    <x v="8"/>
    <x v="2"/>
  </r>
  <r>
    <x v="820"/>
    <x v="631"/>
    <x v="22"/>
    <x v="1"/>
    <x v="11"/>
    <s v="O'Sullivan 5-Shelf Heavy-Duty Bookcases"/>
    <n v="163.88"/>
    <n v="2"/>
    <n v="40.97"/>
    <x v="8"/>
    <x v="2"/>
  </r>
  <r>
    <x v="821"/>
    <x v="562"/>
    <x v="15"/>
    <x v="0"/>
    <x v="4"/>
    <s v="Berol Giant Pencil Sharpener"/>
    <n v="40.78"/>
    <n v="3"/>
    <n v="4.59"/>
    <x v="8"/>
    <x v="2"/>
  </r>
  <r>
    <x v="821"/>
    <x v="562"/>
    <x v="15"/>
    <x v="2"/>
    <x v="6"/>
    <s v="PayAnywhere Card Reader"/>
    <n v="63.94"/>
    <n v="8"/>
    <n v="5.59"/>
    <x v="8"/>
    <x v="2"/>
  </r>
  <r>
    <x v="821"/>
    <x v="517"/>
    <x v="2"/>
    <x v="0"/>
    <x v="4"/>
    <s v="Newell 348"/>
    <n v="7.87"/>
    <n v="3"/>
    <n v="0.89"/>
    <x v="8"/>
    <x v="2"/>
  </r>
  <r>
    <x v="821"/>
    <x v="482"/>
    <x v="16"/>
    <x v="0"/>
    <x v="3"/>
    <s v="Acco Suede Grain Vinyl Round Ring Binder"/>
    <n v="7.51"/>
    <n v="9"/>
    <n v="-6"/>
    <x v="8"/>
    <x v="2"/>
  </r>
  <r>
    <x v="821"/>
    <x v="482"/>
    <x v="16"/>
    <x v="0"/>
    <x v="1"/>
    <s v="Avery Address/Shipping Labels for Typewriters, 4&quot; x 2&quot;"/>
    <n v="16.559999999999999"/>
    <n v="2"/>
    <n v="5.8"/>
    <x v="8"/>
    <x v="2"/>
  </r>
  <r>
    <x v="821"/>
    <x v="326"/>
    <x v="5"/>
    <x v="1"/>
    <x v="8"/>
    <s v="G.E. Longer-Life Indoor Recessed Floodlight Bulbs"/>
    <n v="13.28"/>
    <n v="2"/>
    <n v="6.37"/>
    <x v="8"/>
    <x v="2"/>
  </r>
  <r>
    <x v="821"/>
    <x v="629"/>
    <x v="2"/>
    <x v="0"/>
    <x v="1"/>
    <s v="Avery 476"/>
    <n v="16.52"/>
    <n v="5"/>
    <n v="5.37"/>
    <x v="8"/>
    <x v="2"/>
  </r>
  <r>
    <x v="821"/>
    <x v="381"/>
    <x v="20"/>
    <x v="0"/>
    <x v="2"/>
    <s v="Sortfiler Multipurpose Personal File Organizer, Black"/>
    <n v="128.34"/>
    <n v="6"/>
    <n v="37.22"/>
    <x v="8"/>
    <x v="2"/>
  </r>
  <r>
    <x v="821"/>
    <x v="461"/>
    <x v="18"/>
    <x v="0"/>
    <x v="0"/>
    <s v="Xerox 1895"/>
    <n v="35.880000000000003"/>
    <n v="6"/>
    <n v="16.149999999999999"/>
    <x v="8"/>
    <x v="2"/>
  </r>
  <r>
    <x v="821"/>
    <x v="436"/>
    <x v="26"/>
    <x v="1"/>
    <x v="8"/>
    <s v="Aluminum Document Frame"/>
    <n v="68.430000000000007"/>
    <n v="7"/>
    <n v="8.5500000000000007"/>
    <x v="8"/>
    <x v="2"/>
  </r>
  <r>
    <x v="821"/>
    <x v="10"/>
    <x v="21"/>
    <x v="1"/>
    <x v="8"/>
    <s v="DAX Two-Tone Rosewood/Black Document Frame, Desktop, 5 x 7"/>
    <n v="18.96"/>
    <n v="2"/>
    <n v="7.58"/>
    <x v="8"/>
    <x v="2"/>
  </r>
  <r>
    <x v="821"/>
    <x v="70"/>
    <x v="10"/>
    <x v="0"/>
    <x v="10"/>
    <s v="Blue String-Tie &amp; Button Interoffice Envelopes, 10 x 13"/>
    <n v="63.97"/>
    <n v="2"/>
    <n v="19.989999999999998"/>
    <x v="8"/>
    <x v="2"/>
  </r>
  <r>
    <x v="821"/>
    <x v="361"/>
    <x v="14"/>
    <x v="0"/>
    <x v="0"/>
    <s v="RSVP Cards &amp; Envelopes, Blank White, 8-1/2&quot; X 11&quot;, 24 Cards/25 Envelopes/Set"/>
    <n v="35.56"/>
    <n v="7"/>
    <n v="16.71"/>
    <x v="8"/>
    <x v="2"/>
  </r>
  <r>
    <x v="821"/>
    <x v="361"/>
    <x v="14"/>
    <x v="2"/>
    <x v="6"/>
    <s v="Panasonic KX TS208W Corded phone"/>
    <n v="97.98"/>
    <n v="2"/>
    <n v="27.43"/>
    <x v="8"/>
    <x v="2"/>
  </r>
  <r>
    <x v="822"/>
    <x v="254"/>
    <x v="10"/>
    <x v="1"/>
    <x v="8"/>
    <s v="Rubbermaid ClusterMat Chairmats, Mat Size- 66&quot; x 60&quot;, Lip 20&quot; x 11&quot; -90 Degree Angle"/>
    <n v="532.70000000000005"/>
    <n v="6"/>
    <n v="-26.64"/>
    <x v="8"/>
    <x v="2"/>
  </r>
  <r>
    <x v="822"/>
    <x v="254"/>
    <x v="10"/>
    <x v="0"/>
    <x v="4"/>
    <s v="Dixon Ticonderoga Maple Cedar Pencil, #2"/>
    <n v="4.91"/>
    <n v="2"/>
    <n v="0.31"/>
    <x v="8"/>
    <x v="2"/>
  </r>
  <r>
    <x v="822"/>
    <x v="277"/>
    <x v="4"/>
    <x v="0"/>
    <x v="2"/>
    <s v="Eldon Mobile Mega Data Cart  Mega Stackable  Add-On Trays"/>
    <n v="118.25"/>
    <n v="5"/>
    <n v="34.29"/>
    <x v="8"/>
    <x v="2"/>
  </r>
  <r>
    <x v="822"/>
    <x v="277"/>
    <x v="4"/>
    <x v="1"/>
    <x v="5"/>
    <s v="Hon Mobius Operator's Chair"/>
    <n v="368.97"/>
    <n v="3"/>
    <n v="81.17"/>
    <x v="8"/>
    <x v="2"/>
  </r>
  <r>
    <x v="822"/>
    <x v="507"/>
    <x v="22"/>
    <x v="0"/>
    <x v="14"/>
    <s v="Acme Design Stainless Steel Bent Scissors"/>
    <n v="13.68"/>
    <n v="2"/>
    <n v="3.69"/>
    <x v="8"/>
    <x v="2"/>
  </r>
  <r>
    <x v="822"/>
    <x v="762"/>
    <x v="3"/>
    <x v="0"/>
    <x v="10"/>
    <s v="Poly String Tie Envelopes"/>
    <n v="4.08"/>
    <n v="2"/>
    <n v="1.92"/>
    <x v="8"/>
    <x v="2"/>
  </r>
  <r>
    <x v="822"/>
    <x v="762"/>
    <x v="3"/>
    <x v="0"/>
    <x v="1"/>
    <s v="Avery 51"/>
    <n v="18.899999999999999"/>
    <n v="3"/>
    <n v="8.69"/>
    <x v="8"/>
    <x v="2"/>
  </r>
  <r>
    <x v="822"/>
    <x v="748"/>
    <x v="20"/>
    <x v="0"/>
    <x v="3"/>
    <s v="3-ring staple pack"/>
    <n v="10.53"/>
    <n v="7"/>
    <n v="3.68"/>
    <x v="8"/>
    <x v="2"/>
  </r>
  <r>
    <x v="822"/>
    <x v="179"/>
    <x v="10"/>
    <x v="0"/>
    <x v="0"/>
    <s v="Xerox 1970"/>
    <n v="11.95"/>
    <n v="3"/>
    <n v="4.03"/>
    <x v="8"/>
    <x v="2"/>
  </r>
  <r>
    <x v="822"/>
    <x v="179"/>
    <x v="10"/>
    <x v="1"/>
    <x v="8"/>
    <s v="Eldon 400 Class Desk Accessories, Black Carbon"/>
    <n v="28"/>
    <n v="4"/>
    <n v="7.7"/>
    <x v="8"/>
    <x v="2"/>
  </r>
  <r>
    <x v="822"/>
    <x v="179"/>
    <x v="10"/>
    <x v="0"/>
    <x v="3"/>
    <s v="Fellowes Black Plastic Comb Bindings"/>
    <n v="12.2"/>
    <n v="7"/>
    <n v="-9.76"/>
    <x v="8"/>
    <x v="2"/>
  </r>
  <r>
    <x v="822"/>
    <x v="679"/>
    <x v="22"/>
    <x v="0"/>
    <x v="3"/>
    <s v="ACCOHIDE 3-Ring Binder, Blue, 1&quot;"/>
    <n v="13.22"/>
    <n v="4"/>
    <n v="4.46"/>
    <x v="8"/>
    <x v="2"/>
  </r>
  <r>
    <x v="822"/>
    <x v="679"/>
    <x v="22"/>
    <x v="1"/>
    <x v="5"/>
    <s v="Global Deluxe Steno Chair"/>
    <n v="184.75"/>
    <n v="3"/>
    <n v="-20.78"/>
    <x v="8"/>
    <x v="2"/>
  </r>
  <r>
    <x v="823"/>
    <x v="500"/>
    <x v="10"/>
    <x v="1"/>
    <x v="5"/>
    <s v="Office Star - Contemporary Task Swivel Chair"/>
    <n v="155.37"/>
    <n v="2"/>
    <n v="-13.32"/>
    <x v="8"/>
    <x v="2"/>
  </r>
  <r>
    <x v="823"/>
    <x v="174"/>
    <x v="3"/>
    <x v="0"/>
    <x v="2"/>
    <s v="Tennsco Lockers, Gray"/>
    <n v="41.96"/>
    <n v="2"/>
    <n v="2.94"/>
    <x v="8"/>
    <x v="2"/>
  </r>
  <r>
    <x v="823"/>
    <x v="174"/>
    <x v="3"/>
    <x v="0"/>
    <x v="0"/>
    <s v="REDIFORM Incoming/Outgoing Call Register, 11&quot; X 8 1/2&quot;, 100 Messages"/>
    <n v="41.7"/>
    <n v="5"/>
    <n v="20.85"/>
    <x v="8"/>
    <x v="2"/>
  </r>
  <r>
    <x v="823"/>
    <x v="615"/>
    <x v="3"/>
    <x v="1"/>
    <x v="8"/>
    <s v="Nu-Dell Executive Frame"/>
    <n v="63.2"/>
    <n v="5"/>
    <n v="23.38"/>
    <x v="8"/>
    <x v="2"/>
  </r>
  <r>
    <x v="823"/>
    <x v="750"/>
    <x v="26"/>
    <x v="1"/>
    <x v="8"/>
    <s v="Electrix 20W Halogen Replacement Bulb for Zoom-In Desk Lamp"/>
    <n v="21.44"/>
    <n v="2"/>
    <n v="7.5"/>
    <x v="8"/>
    <x v="2"/>
  </r>
  <r>
    <x v="823"/>
    <x v="750"/>
    <x v="26"/>
    <x v="0"/>
    <x v="2"/>
    <s v="Sensible Storage WireTech Storage Systems"/>
    <n v="511.06"/>
    <n v="9"/>
    <n v="-95.82"/>
    <x v="8"/>
    <x v="2"/>
  </r>
  <r>
    <x v="823"/>
    <x v="157"/>
    <x v="39"/>
    <x v="0"/>
    <x v="3"/>
    <s v="Avery Heavy-Duty EZD View Binder with Locking Rings"/>
    <n v="6.38"/>
    <n v="1"/>
    <n v="2.93"/>
    <x v="8"/>
    <x v="2"/>
  </r>
  <r>
    <x v="823"/>
    <x v="157"/>
    <x v="39"/>
    <x v="0"/>
    <x v="0"/>
    <s v="Xerox 232"/>
    <n v="6.48"/>
    <n v="1"/>
    <n v="3.11"/>
    <x v="8"/>
    <x v="2"/>
  </r>
  <r>
    <x v="823"/>
    <x v="131"/>
    <x v="18"/>
    <x v="1"/>
    <x v="8"/>
    <s v="Deflect-o DuraMat Lighweight, Studded, Beveled Mat for Low Pile Carpeting"/>
    <n v="127.95"/>
    <n v="3"/>
    <n v="21.75"/>
    <x v="8"/>
    <x v="2"/>
  </r>
  <r>
    <x v="823"/>
    <x v="521"/>
    <x v="1"/>
    <x v="0"/>
    <x v="3"/>
    <s v="GBC ProClick 150 Presentation Binding System"/>
    <n v="442.37"/>
    <n v="7"/>
    <n v="-729.91"/>
    <x v="8"/>
    <x v="2"/>
  </r>
  <r>
    <x v="823"/>
    <x v="150"/>
    <x v="3"/>
    <x v="0"/>
    <x v="10"/>
    <s v="Tyvek Interoffice Envelopes, 9 1/2&quot; x 12 1/2&quot;, 100/Box"/>
    <n v="304.89999999999998"/>
    <n v="5"/>
    <n v="143.30000000000001"/>
    <x v="8"/>
    <x v="2"/>
  </r>
  <r>
    <x v="823"/>
    <x v="150"/>
    <x v="3"/>
    <x v="1"/>
    <x v="5"/>
    <s v="Hon Olson Stacker Stools"/>
    <n v="563.24"/>
    <n v="5"/>
    <n v="56.32"/>
    <x v="8"/>
    <x v="2"/>
  </r>
  <r>
    <x v="824"/>
    <x v="579"/>
    <x v="12"/>
    <x v="1"/>
    <x v="13"/>
    <s v="Bevis Boat-Shaped Conference Table"/>
    <n v="393.17"/>
    <n v="3"/>
    <n v="-204.45"/>
    <x v="8"/>
    <x v="2"/>
  </r>
  <r>
    <x v="824"/>
    <x v="62"/>
    <x v="0"/>
    <x v="0"/>
    <x v="1"/>
    <s v="Avery 499"/>
    <n v="15.94"/>
    <n v="4"/>
    <n v="5.18"/>
    <x v="8"/>
    <x v="2"/>
  </r>
  <r>
    <x v="824"/>
    <x v="124"/>
    <x v="11"/>
    <x v="0"/>
    <x v="0"/>
    <s v="REDIFORM Incoming/Outgoing Call Register, 11&quot; X 8 1/2&quot;, 100 Messages"/>
    <n v="60.05"/>
    <n v="9"/>
    <n v="22.52"/>
    <x v="8"/>
    <x v="2"/>
  </r>
  <r>
    <x v="824"/>
    <x v="124"/>
    <x v="11"/>
    <x v="0"/>
    <x v="3"/>
    <s v="GBC Poly Designer Binding Covers"/>
    <n v="5.0199999999999996"/>
    <n v="1"/>
    <n v="-3.52"/>
    <x v="8"/>
    <x v="2"/>
  </r>
  <r>
    <x v="824"/>
    <x v="621"/>
    <x v="3"/>
    <x v="0"/>
    <x v="4"/>
    <s v="BIC Brite Liner Highlighters"/>
    <n v="16.559999999999999"/>
    <n v="4"/>
    <n v="6.96"/>
    <x v="8"/>
    <x v="2"/>
  </r>
  <r>
    <x v="824"/>
    <x v="571"/>
    <x v="21"/>
    <x v="2"/>
    <x v="9"/>
    <s v="Logitech Wireless Headset h800"/>
    <n v="499.95"/>
    <n v="5"/>
    <n v="174.98"/>
    <x v="8"/>
    <x v="2"/>
  </r>
  <r>
    <x v="824"/>
    <x v="571"/>
    <x v="21"/>
    <x v="0"/>
    <x v="4"/>
    <s v="Manco Dry-Lighter Erasable Highlighter"/>
    <n v="3.04"/>
    <n v="1"/>
    <n v="1.03"/>
    <x v="8"/>
    <x v="2"/>
  </r>
  <r>
    <x v="824"/>
    <x v="571"/>
    <x v="21"/>
    <x v="1"/>
    <x v="5"/>
    <s v="Global Fabric Manager's Chair, Dark Gray"/>
    <n v="201.96"/>
    <n v="2"/>
    <n v="50.49"/>
    <x v="8"/>
    <x v="2"/>
  </r>
  <r>
    <x v="824"/>
    <x v="571"/>
    <x v="21"/>
    <x v="1"/>
    <x v="8"/>
    <s v="Eldon Expressions Mahogany Wood Desk Collection"/>
    <n v="68.64"/>
    <n v="11"/>
    <n v="17.16"/>
    <x v="8"/>
    <x v="2"/>
  </r>
  <r>
    <x v="824"/>
    <x v="578"/>
    <x v="10"/>
    <x v="0"/>
    <x v="12"/>
    <s v="Hoover Shoulder Vac Commercial Portable Vacuum"/>
    <n v="286.26"/>
    <n v="1"/>
    <n v="17.89"/>
    <x v="8"/>
    <x v="2"/>
  </r>
  <r>
    <x v="824"/>
    <x v="578"/>
    <x v="10"/>
    <x v="0"/>
    <x v="2"/>
    <s v="Eldon Gobal File Keepers"/>
    <n v="24.22"/>
    <n v="2"/>
    <n v="-4.84"/>
    <x v="8"/>
    <x v="2"/>
  </r>
  <r>
    <x v="824"/>
    <x v="578"/>
    <x v="10"/>
    <x v="0"/>
    <x v="2"/>
    <s v="SAFCO Commercial Wire Shelving, Black"/>
    <n v="331.54"/>
    <n v="3"/>
    <n v="-82.88"/>
    <x v="8"/>
    <x v="2"/>
  </r>
  <r>
    <x v="824"/>
    <x v="322"/>
    <x v="3"/>
    <x v="1"/>
    <x v="11"/>
    <s v="Atlantic Metals Mobile 4-Shelf Bookcases, Custom Colors"/>
    <n v="477.67"/>
    <n v="2"/>
    <n v="84.29"/>
    <x v="8"/>
    <x v="2"/>
  </r>
  <r>
    <x v="824"/>
    <x v="275"/>
    <x v="3"/>
    <x v="0"/>
    <x v="0"/>
    <s v="Ampad Evidence Wirebond Steno Books, 6&quot; x 9&quot;"/>
    <n v="10.9"/>
    <n v="5"/>
    <n v="5.12"/>
    <x v="8"/>
    <x v="2"/>
  </r>
  <r>
    <x v="824"/>
    <x v="275"/>
    <x v="3"/>
    <x v="0"/>
    <x v="1"/>
    <s v="Alphabetical Labels for Top Tab Filing"/>
    <n v="29.6"/>
    <n v="2"/>
    <n v="14.8"/>
    <x v="8"/>
    <x v="2"/>
  </r>
  <r>
    <x v="824"/>
    <x v="275"/>
    <x v="3"/>
    <x v="0"/>
    <x v="1"/>
    <s v="Avery 513"/>
    <n v="4.9800000000000004"/>
    <n v="1"/>
    <n v="2.29"/>
    <x v="8"/>
    <x v="2"/>
  </r>
  <r>
    <x v="824"/>
    <x v="275"/>
    <x v="3"/>
    <x v="2"/>
    <x v="16"/>
    <s v="Canon PC-428 Personal Copier"/>
    <n v="479.98"/>
    <n v="3"/>
    <n v="161.99"/>
    <x v="8"/>
    <x v="2"/>
  </r>
  <r>
    <x v="824"/>
    <x v="275"/>
    <x v="3"/>
    <x v="2"/>
    <x v="6"/>
    <s v="SmartStand Mobile Device Holder, Assorted Colors"/>
    <n v="44.74"/>
    <n v="8"/>
    <n v="4.47"/>
    <x v="8"/>
    <x v="2"/>
  </r>
  <r>
    <x v="824"/>
    <x v="275"/>
    <x v="3"/>
    <x v="0"/>
    <x v="4"/>
    <s v="Newell 346"/>
    <n v="5.76"/>
    <n v="2"/>
    <n v="1.67"/>
    <x v="8"/>
    <x v="2"/>
  </r>
  <r>
    <x v="824"/>
    <x v="275"/>
    <x v="3"/>
    <x v="1"/>
    <x v="5"/>
    <s v="Global Airflow Leather Mesh Back Chair, Black"/>
    <n v="483.14"/>
    <n v="4"/>
    <n v="60.39"/>
    <x v="8"/>
    <x v="2"/>
  </r>
  <r>
    <x v="825"/>
    <x v="40"/>
    <x v="1"/>
    <x v="1"/>
    <x v="5"/>
    <s v="Hon 4700 Series Mobuis Mid-Back Task Chairs with Adjustable Arms"/>
    <n v="747.56"/>
    <n v="3"/>
    <n v="-96.11"/>
    <x v="8"/>
    <x v="2"/>
  </r>
  <r>
    <x v="825"/>
    <x v="40"/>
    <x v="1"/>
    <x v="0"/>
    <x v="10"/>
    <s v="Staple envelope"/>
    <n v="8.93"/>
    <n v="2"/>
    <n v="3.35"/>
    <x v="8"/>
    <x v="2"/>
  </r>
  <r>
    <x v="825"/>
    <x v="562"/>
    <x v="3"/>
    <x v="1"/>
    <x v="11"/>
    <s v="Bestar Classic Bookcase"/>
    <n v="424.96"/>
    <n v="5"/>
    <n v="20"/>
    <x v="8"/>
    <x v="2"/>
  </r>
  <r>
    <x v="825"/>
    <x v="188"/>
    <x v="22"/>
    <x v="0"/>
    <x v="12"/>
    <s v="Belkin 7 Outlet SurgeMaster II"/>
    <n v="236.88"/>
    <n v="6"/>
    <n v="66.33"/>
    <x v="8"/>
    <x v="2"/>
  </r>
  <r>
    <x v="825"/>
    <x v="188"/>
    <x v="22"/>
    <x v="0"/>
    <x v="0"/>
    <s v="Universal Premium White Copier/Laser Paper (20Lb. and 87 Bright)"/>
    <n v="29.9"/>
    <n v="5"/>
    <n v="14.65"/>
    <x v="8"/>
    <x v="2"/>
  </r>
  <r>
    <x v="825"/>
    <x v="188"/>
    <x v="22"/>
    <x v="2"/>
    <x v="9"/>
    <s v="Micro Innovations USB RF Wireless Keyboard with Mouse"/>
    <n v="100"/>
    <n v="4"/>
    <n v="21"/>
    <x v="8"/>
    <x v="2"/>
  </r>
  <r>
    <x v="825"/>
    <x v="345"/>
    <x v="30"/>
    <x v="0"/>
    <x v="0"/>
    <s v="Hammermill Color Copier Paper (28Lb. and 96 Bright)"/>
    <n v="9.99"/>
    <n v="1"/>
    <n v="4.5"/>
    <x v="8"/>
    <x v="2"/>
  </r>
  <r>
    <x v="825"/>
    <x v="250"/>
    <x v="3"/>
    <x v="0"/>
    <x v="2"/>
    <s v="Advantus Rolling Storage Box"/>
    <n v="51.45"/>
    <n v="3"/>
    <n v="13.89"/>
    <x v="8"/>
    <x v="2"/>
  </r>
  <r>
    <x v="825"/>
    <x v="250"/>
    <x v="3"/>
    <x v="0"/>
    <x v="1"/>
    <s v="Avery 494"/>
    <n v="7.83"/>
    <n v="3"/>
    <n v="3.6"/>
    <x v="8"/>
    <x v="2"/>
  </r>
  <r>
    <x v="825"/>
    <x v="250"/>
    <x v="3"/>
    <x v="0"/>
    <x v="4"/>
    <s v="SANFORD Major Accent Highlighters"/>
    <n v="35.4"/>
    <n v="5"/>
    <n v="13.45"/>
    <x v="8"/>
    <x v="2"/>
  </r>
  <r>
    <x v="825"/>
    <x v="250"/>
    <x v="3"/>
    <x v="0"/>
    <x v="0"/>
    <s v="Great White Multi-Use Recycled Paper (20Lb. and 84 Bright)"/>
    <n v="29.9"/>
    <n v="5"/>
    <n v="13.46"/>
    <x v="8"/>
    <x v="2"/>
  </r>
  <r>
    <x v="825"/>
    <x v="360"/>
    <x v="3"/>
    <x v="0"/>
    <x v="0"/>
    <s v="Xerox 1905"/>
    <n v="12.96"/>
    <n v="2"/>
    <n v="6.22"/>
    <x v="8"/>
    <x v="2"/>
  </r>
  <r>
    <x v="825"/>
    <x v="451"/>
    <x v="16"/>
    <x v="2"/>
    <x v="9"/>
    <s v="LogitechÂ VX Revolution Cordless Laser Mouse for Notebooks (Black)"/>
    <n v="431.98"/>
    <n v="3"/>
    <n v="-75.599999999999994"/>
    <x v="8"/>
    <x v="2"/>
  </r>
  <r>
    <x v="825"/>
    <x v="59"/>
    <x v="0"/>
    <x v="0"/>
    <x v="3"/>
    <s v="Ibico Recycled Linen-Style Covers"/>
    <n v="15.62"/>
    <n v="2"/>
    <n v="-25"/>
    <x v="8"/>
    <x v="2"/>
  </r>
  <r>
    <x v="825"/>
    <x v="382"/>
    <x v="0"/>
    <x v="0"/>
    <x v="12"/>
    <s v="Hoover Commercial Lightweight Upright Vacuum with E-Z Empty Dirt Cup"/>
    <n v="93.03"/>
    <n v="2"/>
    <n v="-251.19"/>
    <x v="8"/>
    <x v="2"/>
  </r>
  <r>
    <x v="825"/>
    <x v="382"/>
    <x v="0"/>
    <x v="1"/>
    <x v="5"/>
    <s v="High-Back Leather Manager's Chair"/>
    <n v="454.97"/>
    <n v="5"/>
    <n v="-136.49"/>
    <x v="8"/>
    <x v="2"/>
  </r>
  <r>
    <x v="825"/>
    <x v="719"/>
    <x v="0"/>
    <x v="0"/>
    <x v="3"/>
    <s v="GBC Recycled VeloBinder Covers"/>
    <n v="6.82"/>
    <n v="2"/>
    <n v="-11.59"/>
    <x v="8"/>
    <x v="2"/>
  </r>
  <r>
    <x v="826"/>
    <x v="312"/>
    <x v="0"/>
    <x v="1"/>
    <x v="11"/>
    <s v="O'Sullivan Plantations 2-Door Library in Landvery Oak"/>
    <n v="956.66"/>
    <n v="7"/>
    <n v="-225.1"/>
    <x v="8"/>
    <x v="2"/>
  </r>
  <r>
    <x v="826"/>
    <x v="291"/>
    <x v="10"/>
    <x v="0"/>
    <x v="3"/>
    <s v="Recycled Pressboard Report Cover with Reinforced Top Hinge"/>
    <n v="2.91"/>
    <n v="3"/>
    <n v="-2.0299999999999998"/>
    <x v="8"/>
    <x v="2"/>
  </r>
  <r>
    <x v="826"/>
    <x v="661"/>
    <x v="22"/>
    <x v="2"/>
    <x v="6"/>
    <s v="Samsung Galaxy S4"/>
    <n v="1001.58"/>
    <n v="2"/>
    <n v="125.2"/>
    <x v="8"/>
    <x v="2"/>
  </r>
  <r>
    <x v="826"/>
    <x v="229"/>
    <x v="4"/>
    <x v="0"/>
    <x v="0"/>
    <s v="Xerox 1965"/>
    <n v="17.940000000000001"/>
    <n v="3"/>
    <n v="8.7899999999999991"/>
    <x v="8"/>
    <x v="2"/>
  </r>
  <r>
    <x v="826"/>
    <x v="229"/>
    <x v="4"/>
    <x v="0"/>
    <x v="4"/>
    <s v="Binney &amp; Smith Crayola Metallic Colored Pencils, 8-Color Set"/>
    <n v="13.89"/>
    <n v="3"/>
    <n v="4.58"/>
    <x v="8"/>
    <x v="2"/>
  </r>
  <r>
    <x v="827"/>
    <x v="22"/>
    <x v="1"/>
    <x v="0"/>
    <x v="0"/>
    <s v="Xerox 1960"/>
    <n v="99.14"/>
    <n v="4"/>
    <n v="30.98"/>
    <x v="8"/>
    <x v="2"/>
  </r>
  <r>
    <x v="828"/>
    <x v="637"/>
    <x v="2"/>
    <x v="0"/>
    <x v="1"/>
    <s v="Avery 483"/>
    <n v="15.94"/>
    <n v="4"/>
    <n v="5.18"/>
    <x v="8"/>
    <x v="2"/>
  </r>
  <r>
    <x v="828"/>
    <x v="570"/>
    <x v="18"/>
    <x v="0"/>
    <x v="4"/>
    <s v="Newell 328"/>
    <n v="40.880000000000003"/>
    <n v="7"/>
    <n v="10.63"/>
    <x v="8"/>
    <x v="2"/>
  </r>
  <r>
    <x v="828"/>
    <x v="255"/>
    <x v="3"/>
    <x v="0"/>
    <x v="0"/>
    <s v="Xerox 1887"/>
    <n v="18.97"/>
    <n v="1"/>
    <n v="9.11"/>
    <x v="8"/>
    <x v="2"/>
  </r>
  <r>
    <x v="828"/>
    <x v="519"/>
    <x v="33"/>
    <x v="2"/>
    <x v="9"/>
    <s v="Logitech G500s Laser Gaming Mouse with Adjustable Weight Tuning"/>
    <n v="209.97"/>
    <n v="3"/>
    <n v="71.39"/>
    <x v="8"/>
    <x v="2"/>
  </r>
  <r>
    <x v="828"/>
    <x v="519"/>
    <x v="33"/>
    <x v="0"/>
    <x v="3"/>
    <s v="Premium Transparent Presentation Covers by GBC"/>
    <n v="62.94"/>
    <n v="3"/>
    <n v="30.21"/>
    <x v="8"/>
    <x v="2"/>
  </r>
  <r>
    <x v="828"/>
    <x v="519"/>
    <x v="33"/>
    <x v="0"/>
    <x v="4"/>
    <s v="Sanford Colorific Colored Pencils, 12/Box"/>
    <n v="25.92"/>
    <n v="9"/>
    <n v="7.78"/>
    <x v="8"/>
    <x v="2"/>
  </r>
  <r>
    <x v="828"/>
    <x v="539"/>
    <x v="3"/>
    <x v="0"/>
    <x v="3"/>
    <s v="Avery Self-Adhesive Photo Pockets for Polaroid Photos"/>
    <n v="27.24"/>
    <n v="5"/>
    <n v="9.5299999999999994"/>
    <x v="8"/>
    <x v="2"/>
  </r>
  <r>
    <x v="828"/>
    <x v="441"/>
    <x v="12"/>
    <x v="0"/>
    <x v="4"/>
    <s v="Newell 351"/>
    <n v="10.5"/>
    <n v="4"/>
    <n v="1.18"/>
    <x v="8"/>
    <x v="2"/>
  </r>
  <r>
    <x v="828"/>
    <x v="442"/>
    <x v="11"/>
    <x v="2"/>
    <x v="6"/>
    <s v="Wilson Electronics DB Pro Signal Booster"/>
    <n v="859.2"/>
    <n v="3"/>
    <n v="75.180000000000007"/>
    <x v="8"/>
    <x v="2"/>
  </r>
  <r>
    <x v="828"/>
    <x v="505"/>
    <x v="3"/>
    <x v="2"/>
    <x v="9"/>
    <s v="Memorex Mini Travel Drive 64 GB USB 2.0 Flash Drive"/>
    <n v="36.24"/>
    <n v="1"/>
    <n v="15.22"/>
    <x v="8"/>
    <x v="2"/>
  </r>
  <r>
    <x v="829"/>
    <x v="605"/>
    <x v="1"/>
    <x v="0"/>
    <x v="3"/>
    <s v="Pressboard Covers with Storage Hooks, 9 1/2&quot; x 11&quot;, Light Blue"/>
    <n v="1.96"/>
    <n v="2"/>
    <n v="-3.24"/>
    <x v="8"/>
    <x v="2"/>
  </r>
  <r>
    <x v="829"/>
    <x v="193"/>
    <x v="20"/>
    <x v="1"/>
    <x v="11"/>
    <s v="O'Sullivan Elevations Bookcase, Cherry Finish"/>
    <n v="523.91999999999996"/>
    <n v="5"/>
    <n v="-26.2"/>
    <x v="8"/>
    <x v="2"/>
  </r>
  <r>
    <x v="830"/>
    <x v="280"/>
    <x v="3"/>
    <x v="1"/>
    <x v="5"/>
    <s v="Global Value Mid-Back Manager's Chair, Gray"/>
    <n v="194.85"/>
    <n v="4"/>
    <n v="12.18"/>
    <x v="9"/>
    <x v="2"/>
  </r>
  <r>
    <x v="830"/>
    <x v="393"/>
    <x v="18"/>
    <x v="2"/>
    <x v="6"/>
    <s v="Plantronics CordlessÂ Phone HeadsetÂ with In-line Volume - M214C"/>
    <n v="69.900000000000006"/>
    <n v="2"/>
    <n v="18.87"/>
    <x v="9"/>
    <x v="2"/>
  </r>
  <r>
    <x v="830"/>
    <x v="393"/>
    <x v="18"/>
    <x v="1"/>
    <x v="8"/>
    <s v="Westinghouse Clip-On Gooseneck Lamps"/>
    <n v="41.85"/>
    <n v="5"/>
    <n v="10.88"/>
    <x v="9"/>
    <x v="2"/>
  </r>
  <r>
    <x v="830"/>
    <x v="193"/>
    <x v="20"/>
    <x v="1"/>
    <x v="13"/>
    <s v="Chromcraft Bull-Nose Wood 48&quot; x 96&quot; Rectangular Conference Tables"/>
    <n v="330.59"/>
    <n v="1"/>
    <n v="-115.71"/>
    <x v="9"/>
    <x v="2"/>
  </r>
  <r>
    <x v="830"/>
    <x v="459"/>
    <x v="0"/>
    <x v="2"/>
    <x v="9"/>
    <s v="ImationÂ 16GB Mini TravelDrive USB 2.0Â Flash Drive"/>
    <n v="79.510000000000005"/>
    <n v="3"/>
    <n v="20.87"/>
    <x v="9"/>
    <x v="2"/>
  </r>
  <r>
    <x v="830"/>
    <x v="459"/>
    <x v="0"/>
    <x v="0"/>
    <x v="0"/>
    <s v="Easy-staple paper"/>
    <n v="28.35"/>
    <n v="1"/>
    <n v="9.57"/>
    <x v="9"/>
    <x v="2"/>
  </r>
  <r>
    <x v="830"/>
    <x v="295"/>
    <x v="16"/>
    <x v="0"/>
    <x v="3"/>
    <s v="Avery Non-Stick Binders"/>
    <n v="5.39"/>
    <n v="4"/>
    <n v="-4.49"/>
    <x v="9"/>
    <x v="2"/>
  </r>
  <r>
    <x v="830"/>
    <x v="295"/>
    <x v="16"/>
    <x v="0"/>
    <x v="4"/>
    <s v="Staples in misc. colors"/>
    <n v="30.98"/>
    <n v="8"/>
    <n v="5.03"/>
    <x v="9"/>
    <x v="2"/>
  </r>
  <r>
    <x v="831"/>
    <x v="676"/>
    <x v="20"/>
    <x v="0"/>
    <x v="12"/>
    <s v="Kensington 6 Outlet Guardian Standard Surge Protector"/>
    <n v="61.44"/>
    <n v="3"/>
    <n v="16.59"/>
    <x v="9"/>
    <x v="2"/>
  </r>
  <r>
    <x v="831"/>
    <x v="760"/>
    <x v="12"/>
    <x v="0"/>
    <x v="3"/>
    <s v="Premier Elliptical Ring Binder, Black"/>
    <n v="54.79"/>
    <n v="6"/>
    <n v="-40.18"/>
    <x v="9"/>
    <x v="2"/>
  </r>
  <r>
    <x v="831"/>
    <x v="498"/>
    <x v="18"/>
    <x v="0"/>
    <x v="2"/>
    <s v="Acco Perma 4000 Stacking Storage Drawers"/>
    <n v="32.479999999999997"/>
    <n v="2"/>
    <n v="4.87"/>
    <x v="9"/>
    <x v="2"/>
  </r>
  <r>
    <x v="831"/>
    <x v="498"/>
    <x v="18"/>
    <x v="2"/>
    <x v="16"/>
    <s v="Canon imageCLASS 2200 Advanced Copier"/>
    <n v="17499.95"/>
    <n v="5"/>
    <n v="8399.98"/>
    <x v="9"/>
    <x v="2"/>
  </r>
  <r>
    <x v="831"/>
    <x v="498"/>
    <x v="18"/>
    <x v="0"/>
    <x v="3"/>
    <s v="Ibico Ibimaster 300 Manual Binding System"/>
    <n v="735.98"/>
    <n v="2"/>
    <n v="331.19"/>
    <x v="9"/>
    <x v="2"/>
  </r>
  <r>
    <x v="831"/>
    <x v="498"/>
    <x v="18"/>
    <x v="0"/>
    <x v="3"/>
    <s v="Acco Pressboard Covers with Storage Hooks, 14 7/8&quot; x 11&quot;, Light Blue"/>
    <n v="34.369999999999997"/>
    <n v="7"/>
    <n v="16.84"/>
    <x v="9"/>
    <x v="2"/>
  </r>
  <r>
    <x v="831"/>
    <x v="498"/>
    <x v="18"/>
    <x v="0"/>
    <x v="4"/>
    <s v="Stanley Bostitch Contemporary Electric Pencil Sharpeners"/>
    <n v="33.96"/>
    <n v="2"/>
    <n v="9.51"/>
    <x v="9"/>
    <x v="2"/>
  </r>
  <r>
    <x v="832"/>
    <x v="19"/>
    <x v="0"/>
    <x v="0"/>
    <x v="10"/>
    <s v="Staple envelope"/>
    <n v="15.65"/>
    <n v="2"/>
    <n v="5.09"/>
    <x v="9"/>
    <x v="2"/>
  </r>
  <r>
    <x v="832"/>
    <x v="185"/>
    <x v="20"/>
    <x v="1"/>
    <x v="5"/>
    <s v="Office Star - Contemporary Task Swivel Chair"/>
    <n v="599.29"/>
    <n v="6"/>
    <n v="93.22"/>
    <x v="9"/>
    <x v="2"/>
  </r>
  <r>
    <x v="832"/>
    <x v="609"/>
    <x v="0"/>
    <x v="1"/>
    <x v="8"/>
    <s v="Eldon Expressions Desk Accessory, Wood Photo Frame, Mahogany"/>
    <n v="38.08"/>
    <n v="5"/>
    <n v="-29.51"/>
    <x v="9"/>
    <x v="2"/>
  </r>
  <r>
    <x v="832"/>
    <x v="474"/>
    <x v="3"/>
    <x v="0"/>
    <x v="1"/>
    <s v="Smead Alpha-Z Color-Coded Second Alphabetical Labels and Starter Set"/>
    <n v="6.16"/>
    <n v="2"/>
    <n v="2.96"/>
    <x v="9"/>
    <x v="2"/>
  </r>
  <r>
    <x v="832"/>
    <x v="474"/>
    <x v="3"/>
    <x v="1"/>
    <x v="5"/>
    <s v="Global Deluxe High-Back Manager's Chair"/>
    <n v="915.14"/>
    <n v="4"/>
    <n v="102.95"/>
    <x v="9"/>
    <x v="2"/>
  </r>
  <r>
    <x v="832"/>
    <x v="474"/>
    <x v="3"/>
    <x v="0"/>
    <x v="0"/>
    <s v="Xerox 1900"/>
    <n v="8.56"/>
    <n v="2"/>
    <n v="3.85"/>
    <x v="9"/>
    <x v="2"/>
  </r>
  <r>
    <x v="832"/>
    <x v="474"/>
    <x v="3"/>
    <x v="0"/>
    <x v="0"/>
    <s v="Xerox 1891"/>
    <n v="97.82"/>
    <n v="2"/>
    <n v="45.98"/>
    <x v="9"/>
    <x v="2"/>
  </r>
  <r>
    <x v="833"/>
    <x v="541"/>
    <x v="0"/>
    <x v="0"/>
    <x v="10"/>
    <s v="Laser &amp; Ink Jet Business Envelopes"/>
    <n v="59.75"/>
    <n v="7"/>
    <n v="19.420000000000002"/>
    <x v="9"/>
    <x v="2"/>
  </r>
  <r>
    <x v="833"/>
    <x v="108"/>
    <x v="43"/>
    <x v="0"/>
    <x v="3"/>
    <s v="Ibico Plastic Spiral Binding Combs"/>
    <n v="30.4"/>
    <n v="1"/>
    <n v="13.98"/>
    <x v="9"/>
    <x v="2"/>
  </r>
  <r>
    <x v="833"/>
    <x v="108"/>
    <x v="43"/>
    <x v="2"/>
    <x v="16"/>
    <s v="Hewlett Packard LaserJet 3310 Copier"/>
    <n v="5399.91"/>
    <n v="9"/>
    <n v="2591.96"/>
    <x v="9"/>
    <x v="2"/>
  </r>
  <r>
    <x v="833"/>
    <x v="108"/>
    <x v="43"/>
    <x v="0"/>
    <x v="2"/>
    <s v="Letter Size File"/>
    <n v="119.1"/>
    <n v="3"/>
    <n v="34.54"/>
    <x v="9"/>
    <x v="2"/>
  </r>
  <r>
    <x v="833"/>
    <x v="7"/>
    <x v="36"/>
    <x v="1"/>
    <x v="13"/>
    <s v="Bush Andora Conference Table, Maple/Graphite Gray Finish"/>
    <n v="239.37"/>
    <n v="2"/>
    <n v="-23.94"/>
    <x v="9"/>
    <x v="2"/>
  </r>
  <r>
    <x v="833"/>
    <x v="123"/>
    <x v="16"/>
    <x v="2"/>
    <x v="6"/>
    <s v="Samsung HM1900 Bluetooth Headset"/>
    <n v="52.68"/>
    <n v="3"/>
    <n v="19.760000000000002"/>
    <x v="9"/>
    <x v="2"/>
  </r>
  <r>
    <x v="833"/>
    <x v="123"/>
    <x v="16"/>
    <x v="1"/>
    <x v="8"/>
    <s v="Magna Visual Magnetic Picture Hangers"/>
    <n v="11.57"/>
    <n v="3"/>
    <n v="2.6"/>
    <x v="9"/>
    <x v="2"/>
  </r>
  <r>
    <x v="834"/>
    <x v="657"/>
    <x v="39"/>
    <x v="0"/>
    <x v="3"/>
    <s v="Avery Binding System Hidden Tab Executive Style Index Sets"/>
    <n v="28.85"/>
    <n v="5"/>
    <n v="14.43"/>
    <x v="9"/>
    <x v="2"/>
  </r>
  <r>
    <x v="834"/>
    <x v="162"/>
    <x v="26"/>
    <x v="2"/>
    <x v="15"/>
    <s v="Zebra GK420t Direct Thermal/Thermal Transfer Printer"/>
    <n v="703.71"/>
    <n v="6"/>
    <n v="-938.28"/>
    <x v="9"/>
    <x v="2"/>
  </r>
  <r>
    <x v="834"/>
    <x v="162"/>
    <x v="26"/>
    <x v="0"/>
    <x v="3"/>
    <s v="Recycled Easel Ring Binders"/>
    <n v="17.899999999999999"/>
    <n v="4"/>
    <n v="-14.92"/>
    <x v="9"/>
    <x v="2"/>
  </r>
  <r>
    <x v="834"/>
    <x v="162"/>
    <x v="26"/>
    <x v="0"/>
    <x v="3"/>
    <s v="Avery Framed View Binder, EZD Ring (Locking), Navy, 1 1/2&quot;"/>
    <n v="11.98"/>
    <n v="4"/>
    <n v="-9.18"/>
    <x v="9"/>
    <x v="2"/>
  </r>
  <r>
    <x v="834"/>
    <x v="162"/>
    <x v="26"/>
    <x v="2"/>
    <x v="9"/>
    <s v="Memorex 25GB 6X Branded Blu-Ray Recordable Disc, 15/Pack"/>
    <n v="67.959999999999994"/>
    <n v="5"/>
    <n v="0.85"/>
    <x v="9"/>
    <x v="2"/>
  </r>
  <r>
    <x v="835"/>
    <x v="560"/>
    <x v="3"/>
    <x v="0"/>
    <x v="3"/>
    <s v="GBC Recycled VeloBinder Covers"/>
    <n v="27.26"/>
    <n v="2"/>
    <n v="8.86"/>
    <x v="9"/>
    <x v="2"/>
  </r>
  <r>
    <x v="835"/>
    <x v="729"/>
    <x v="22"/>
    <x v="2"/>
    <x v="15"/>
    <s v="Okidata C331dn Printer"/>
    <n v="837.6"/>
    <n v="3"/>
    <n v="62.82"/>
    <x v="9"/>
    <x v="2"/>
  </r>
  <r>
    <x v="835"/>
    <x v="204"/>
    <x v="3"/>
    <x v="0"/>
    <x v="0"/>
    <s v="Astroparche Fine Business Paper"/>
    <n v="10.56"/>
    <n v="2"/>
    <n v="5.07"/>
    <x v="9"/>
    <x v="2"/>
  </r>
  <r>
    <x v="835"/>
    <x v="299"/>
    <x v="2"/>
    <x v="0"/>
    <x v="1"/>
    <s v="Avery 511"/>
    <n v="4.93"/>
    <n v="2"/>
    <n v="1.72"/>
    <x v="9"/>
    <x v="2"/>
  </r>
  <r>
    <x v="835"/>
    <x v="260"/>
    <x v="22"/>
    <x v="0"/>
    <x v="7"/>
    <s v="Alliance Super-Size Bands, Assorted Sizes"/>
    <n v="93.36"/>
    <n v="12"/>
    <n v="0.93"/>
    <x v="9"/>
    <x v="2"/>
  </r>
  <r>
    <x v="836"/>
    <x v="620"/>
    <x v="0"/>
    <x v="1"/>
    <x v="8"/>
    <s v="Contemporary Wood/Metal Frame"/>
    <n v="51.71"/>
    <n v="8"/>
    <n v="-32.32"/>
    <x v="9"/>
    <x v="2"/>
  </r>
  <r>
    <x v="836"/>
    <x v="264"/>
    <x v="3"/>
    <x v="0"/>
    <x v="0"/>
    <s v="Xerox 1925"/>
    <n v="61.96"/>
    <n v="2"/>
    <n v="27.88"/>
    <x v="9"/>
    <x v="2"/>
  </r>
  <r>
    <x v="836"/>
    <x v="725"/>
    <x v="0"/>
    <x v="0"/>
    <x v="1"/>
    <s v="Avery 50"/>
    <n v="60.14"/>
    <n v="6"/>
    <n v="20.3"/>
    <x v="9"/>
    <x v="2"/>
  </r>
  <r>
    <x v="836"/>
    <x v="440"/>
    <x v="25"/>
    <x v="0"/>
    <x v="2"/>
    <s v="Fellowes Econo/Stor Drawers"/>
    <n v="387.72"/>
    <n v="5"/>
    <n v="-67.849999999999994"/>
    <x v="9"/>
    <x v="2"/>
  </r>
  <r>
    <x v="837"/>
    <x v="634"/>
    <x v="10"/>
    <x v="2"/>
    <x v="6"/>
    <s v="Mediabridge Sport Armband iPhone 5s"/>
    <n v="23.98"/>
    <n v="4"/>
    <n v="-15.58"/>
    <x v="9"/>
    <x v="2"/>
  </r>
  <r>
    <x v="837"/>
    <x v="457"/>
    <x v="2"/>
    <x v="0"/>
    <x v="0"/>
    <s v="Xerox 1947"/>
    <n v="19.14"/>
    <n v="4"/>
    <n v="5.98"/>
    <x v="9"/>
    <x v="2"/>
  </r>
  <r>
    <x v="837"/>
    <x v="457"/>
    <x v="2"/>
    <x v="1"/>
    <x v="8"/>
    <s v="Luxo Professional Magnifying Clamp-On Fluorescent Lamps"/>
    <n v="332.83"/>
    <n v="4"/>
    <n v="-24.96"/>
    <x v="9"/>
    <x v="2"/>
  </r>
  <r>
    <x v="837"/>
    <x v="713"/>
    <x v="12"/>
    <x v="0"/>
    <x v="4"/>
    <s v="Newell 310"/>
    <n v="1.41"/>
    <n v="1"/>
    <n v="0.16"/>
    <x v="9"/>
    <x v="2"/>
  </r>
  <r>
    <x v="837"/>
    <x v="713"/>
    <x v="12"/>
    <x v="1"/>
    <x v="8"/>
    <s v="Tenex 46&quot; x 60&quot; Computer Anti-Static Chairmat, Rectangular Shaped"/>
    <n v="169.57"/>
    <n v="2"/>
    <n v="0"/>
    <x v="9"/>
    <x v="2"/>
  </r>
  <r>
    <x v="838"/>
    <x v="732"/>
    <x v="25"/>
    <x v="0"/>
    <x v="14"/>
    <s v="Martin-Yale Premier Letter Opener"/>
    <n v="20.61"/>
    <n v="2"/>
    <n v="-4.38"/>
    <x v="9"/>
    <x v="2"/>
  </r>
  <r>
    <x v="838"/>
    <x v="732"/>
    <x v="25"/>
    <x v="0"/>
    <x v="3"/>
    <s v="Presstex Flexible Ring Binders"/>
    <n v="4.0999999999999996"/>
    <n v="3"/>
    <n v="-2.73"/>
    <x v="9"/>
    <x v="2"/>
  </r>
  <r>
    <x v="838"/>
    <x v="369"/>
    <x v="26"/>
    <x v="1"/>
    <x v="11"/>
    <s v="Bush Westfield Collection Bookcases, Dark Cherry Finish, Fully Assembled"/>
    <n v="90.88"/>
    <n v="3"/>
    <n v="-190.85"/>
    <x v="9"/>
    <x v="2"/>
  </r>
  <r>
    <x v="838"/>
    <x v="369"/>
    <x v="26"/>
    <x v="2"/>
    <x v="6"/>
    <s v="iOttie HLCRIO102 Car Mount"/>
    <n v="15.99"/>
    <n v="1"/>
    <n v="-3"/>
    <x v="9"/>
    <x v="2"/>
  </r>
  <r>
    <x v="838"/>
    <x v="369"/>
    <x v="26"/>
    <x v="1"/>
    <x v="5"/>
    <s v="Global Manager's Adjustable Task Chair, Storm"/>
    <n v="120.78"/>
    <n v="1"/>
    <n v="13.59"/>
    <x v="9"/>
    <x v="2"/>
  </r>
  <r>
    <x v="838"/>
    <x v="494"/>
    <x v="0"/>
    <x v="1"/>
    <x v="8"/>
    <s v="Eldon 400 Class Desk Accessories, Black Carbon"/>
    <n v="14"/>
    <n v="4"/>
    <n v="-6.3"/>
    <x v="9"/>
    <x v="2"/>
  </r>
  <r>
    <x v="838"/>
    <x v="494"/>
    <x v="0"/>
    <x v="0"/>
    <x v="3"/>
    <s v="Wilson Jones Ledger-Size, Piano-Hinge Binder, 2&quot;, Blue"/>
    <n v="16.39"/>
    <n v="2"/>
    <n v="-26.23"/>
    <x v="9"/>
    <x v="2"/>
  </r>
  <r>
    <x v="839"/>
    <x v="287"/>
    <x v="1"/>
    <x v="0"/>
    <x v="4"/>
    <s v="Avery Fluorescent Highlighter Four-Color Set"/>
    <n v="5.34"/>
    <n v="2"/>
    <n v="0.67"/>
    <x v="9"/>
    <x v="2"/>
  </r>
  <r>
    <x v="839"/>
    <x v="287"/>
    <x v="1"/>
    <x v="0"/>
    <x v="4"/>
    <s v="Newell 309"/>
    <n v="27.72"/>
    <n v="3"/>
    <n v="3.47"/>
    <x v="9"/>
    <x v="2"/>
  </r>
  <r>
    <x v="840"/>
    <x v="164"/>
    <x v="3"/>
    <x v="0"/>
    <x v="0"/>
    <s v="Xerox 195"/>
    <n v="20.04"/>
    <n v="3"/>
    <n v="9.6199999999999992"/>
    <x v="9"/>
    <x v="2"/>
  </r>
  <r>
    <x v="840"/>
    <x v="164"/>
    <x v="3"/>
    <x v="0"/>
    <x v="0"/>
    <s v="Xerox 1880"/>
    <n v="35.44"/>
    <n v="1"/>
    <n v="16.66"/>
    <x v="9"/>
    <x v="2"/>
  </r>
  <r>
    <x v="840"/>
    <x v="164"/>
    <x v="3"/>
    <x v="0"/>
    <x v="4"/>
    <s v="Sanford Colorific Colored Pencils, 12/Box"/>
    <n v="11.52"/>
    <n v="4"/>
    <n v="3.46"/>
    <x v="9"/>
    <x v="2"/>
  </r>
  <r>
    <x v="840"/>
    <x v="164"/>
    <x v="3"/>
    <x v="0"/>
    <x v="7"/>
    <s v="Ideal Clamps"/>
    <n v="4.0199999999999996"/>
    <n v="2"/>
    <n v="1.97"/>
    <x v="9"/>
    <x v="2"/>
  </r>
  <r>
    <x v="840"/>
    <x v="164"/>
    <x v="3"/>
    <x v="0"/>
    <x v="3"/>
    <s v="GBC Wire Binding Strips"/>
    <n v="76.180000000000007"/>
    <n v="3"/>
    <n v="26.66"/>
    <x v="9"/>
    <x v="2"/>
  </r>
  <r>
    <x v="840"/>
    <x v="164"/>
    <x v="3"/>
    <x v="0"/>
    <x v="14"/>
    <s v="Fiskars Softgrip Scissors"/>
    <n v="65.88"/>
    <n v="6"/>
    <n v="18.45"/>
    <x v="9"/>
    <x v="2"/>
  </r>
  <r>
    <x v="840"/>
    <x v="164"/>
    <x v="3"/>
    <x v="1"/>
    <x v="8"/>
    <s v="Longer-Life Soft White Bulbs"/>
    <n v="43.12"/>
    <n v="14"/>
    <n v="20.7"/>
    <x v="9"/>
    <x v="2"/>
  </r>
  <r>
    <x v="840"/>
    <x v="479"/>
    <x v="26"/>
    <x v="1"/>
    <x v="13"/>
    <s v="Hon 5100 Series Wood Tables"/>
    <n v="727.45"/>
    <n v="5"/>
    <n v="-465.57"/>
    <x v="9"/>
    <x v="2"/>
  </r>
  <r>
    <x v="840"/>
    <x v="479"/>
    <x v="26"/>
    <x v="1"/>
    <x v="8"/>
    <s v="Executive Impressions 8-1/2&quot; Career Panel/Partition Cubicle Clock"/>
    <n v="24.96"/>
    <n v="3"/>
    <n v="4.37"/>
    <x v="9"/>
    <x v="2"/>
  </r>
  <r>
    <x v="840"/>
    <x v="454"/>
    <x v="0"/>
    <x v="2"/>
    <x v="9"/>
    <s v="Razer Kraken PRO Over Ear PC and Music Headset"/>
    <n v="191.98"/>
    <n v="3"/>
    <n v="24"/>
    <x v="9"/>
    <x v="2"/>
  </r>
  <r>
    <x v="840"/>
    <x v="454"/>
    <x v="0"/>
    <x v="0"/>
    <x v="0"/>
    <s v="Array Memo Cubes"/>
    <n v="8.2899999999999991"/>
    <n v="2"/>
    <n v="3"/>
    <x v="9"/>
    <x v="2"/>
  </r>
  <r>
    <x v="840"/>
    <x v="454"/>
    <x v="0"/>
    <x v="1"/>
    <x v="8"/>
    <s v="Tenex &quot;The Solids&quot; Textured Chair Mats"/>
    <n v="139.91999999999999"/>
    <n v="5"/>
    <n v="-150.41"/>
    <x v="9"/>
    <x v="2"/>
  </r>
  <r>
    <x v="840"/>
    <x v="454"/>
    <x v="0"/>
    <x v="0"/>
    <x v="4"/>
    <s v="Newell 334"/>
    <n v="15.87"/>
    <n v="1"/>
    <n v="1.19"/>
    <x v="9"/>
    <x v="2"/>
  </r>
  <r>
    <x v="840"/>
    <x v="454"/>
    <x v="0"/>
    <x v="0"/>
    <x v="3"/>
    <s v="Avery Non-Stick Binders"/>
    <n v="6.29"/>
    <n v="7"/>
    <n v="-11"/>
    <x v="9"/>
    <x v="2"/>
  </r>
  <r>
    <x v="840"/>
    <x v="620"/>
    <x v="20"/>
    <x v="0"/>
    <x v="4"/>
    <s v="BIC Liqua Brite Liner"/>
    <n v="34.700000000000003"/>
    <n v="5"/>
    <n v="12.49"/>
    <x v="9"/>
    <x v="2"/>
  </r>
  <r>
    <x v="840"/>
    <x v="620"/>
    <x v="20"/>
    <x v="0"/>
    <x v="2"/>
    <s v="Fellowes Bases and Tops For Staxonsteel/High-Stak Systems"/>
    <n v="99.87"/>
    <n v="3"/>
    <n v="23.97"/>
    <x v="9"/>
    <x v="2"/>
  </r>
  <r>
    <x v="840"/>
    <x v="620"/>
    <x v="20"/>
    <x v="0"/>
    <x v="0"/>
    <s v="Computer Printout Paper with Letter-Trim Perforations"/>
    <n v="37.94"/>
    <n v="2"/>
    <n v="18.21"/>
    <x v="9"/>
    <x v="2"/>
  </r>
  <r>
    <x v="840"/>
    <x v="620"/>
    <x v="20"/>
    <x v="0"/>
    <x v="1"/>
    <s v="Avery White Multi-Purpose Labels"/>
    <n v="24.9"/>
    <n v="5"/>
    <n v="11.45"/>
    <x v="9"/>
    <x v="2"/>
  </r>
  <r>
    <x v="840"/>
    <x v="620"/>
    <x v="20"/>
    <x v="1"/>
    <x v="8"/>
    <s v="Howard Miller Distant Time Traveler Alarm Clock"/>
    <n v="82.26"/>
    <n v="3"/>
    <n v="33.729999999999997"/>
    <x v="9"/>
    <x v="2"/>
  </r>
  <r>
    <x v="841"/>
    <x v="85"/>
    <x v="22"/>
    <x v="2"/>
    <x v="9"/>
    <s v="WD My Passport Ultra 500GB Portable External Hard Drive"/>
    <n v="177"/>
    <n v="3"/>
    <n v="30.09"/>
    <x v="9"/>
    <x v="2"/>
  </r>
  <r>
    <x v="841"/>
    <x v="180"/>
    <x v="25"/>
    <x v="1"/>
    <x v="5"/>
    <s v="SAFCO Folding Chair Trolley"/>
    <n v="102.59"/>
    <n v="1"/>
    <n v="10.26"/>
    <x v="9"/>
    <x v="2"/>
  </r>
  <r>
    <x v="841"/>
    <x v="180"/>
    <x v="25"/>
    <x v="2"/>
    <x v="9"/>
    <s v="Maxell 4.7GB DVD-R"/>
    <n v="22.7"/>
    <n v="1"/>
    <n v="5.96"/>
    <x v="9"/>
    <x v="2"/>
  </r>
  <r>
    <x v="841"/>
    <x v="180"/>
    <x v="25"/>
    <x v="0"/>
    <x v="0"/>
    <s v="Xerox 1944"/>
    <n v="93.02"/>
    <n v="3"/>
    <n v="33.72"/>
    <x v="9"/>
    <x v="2"/>
  </r>
  <r>
    <x v="841"/>
    <x v="180"/>
    <x v="25"/>
    <x v="0"/>
    <x v="14"/>
    <s v="Staple remover"/>
    <n v="12.77"/>
    <n v="2"/>
    <n v="1.44"/>
    <x v="9"/>
    <x v="2"/>
  </r>
  <r>
    <x v="841"/>
    <x v="180"/>
    <x v="25"/>
    <x v="0"/>
    <x v="10"/>
    <s v="White Business Envelopes with Contemporary Seam, Recycled White Business Envelopes"/>
    <n v="35.01"/>
    <n v="4"/>
    <n v="13.13"/>
    <x v="9"/>
    <x v="2"/>
  </r>
  <r>
    <x v="841"/>
    <x v="180"/>
    <x v="25"/>
    <x v="0"/>
    <x v="0"/>
    <s v="Xerox 1916"/>
    <n v="39.15"/>
    <n v="1"/>
    <n v="14.68"/>
    <x v="9"/>
    <x v="2"/>
  </r>
  <r>
    <x v="841"/>
    <x v="203"/>
    <x v="20"/>
    <x v="2"/>
    <x v="6"/>
    <s v="Motorola L703CM"/>
    <n v="1091.93"/>
    <n v="7"/>
    <n v="272.98"/>
    <x v="9"/>
    <x v="2"/>
  </r>
  <r>
    <x v="841"/>
    <x v="203"/>
    <x v="20"/>
    <x v="0"/>
    <x v="0"/>
    <s v="Xerox 1908"/>
    <n v="111.96"/>
    <n v="2"/>
    <n v="54.86"/>
    <x v="9"/>
    <x v="2"/>
  </r>
  <r>
    <x v="841"/>
    <x v="737"/>
    <x v="21"/>
    <x v="2"/>
    <x v="9"/>
    <s v="Plantronics CS510 - Over-the-Head monaural Wireless Headset System"/>
    <n v="1649.75"/>
    <n v="5"/>
    <n v="544.41999999999996"/>
    <x v="9"/>
    <x v="2"/>
  </r>
  <r>
    <x v="842"/>
    <x v="715"/>
    <x v="27"/>
    <x v="0"/>
    <x v="0"/>
    <s v="Xerox 1982"/>
    <n v="45.68"/>
    <n v="2"/>
    <n v="21.01"/>
    <x v="9"/>
    <x v="2"/>
  </r>
  <r>
    <x v="842"/>
    <x v="715"/>
    <x v="27"/>
    <x v="0"/>
    <x v="0"/>
    <s v="Xerox 1986"/>
    <n v="60.12"/>
    <n v="9"/>
    <n v="28.86"/>
    <x v="9"/>
    <x v="2"/>
  </r>
  <r>
    <x v="842"/>
    <x v="715"/>
    <x v="27"/>
    <x v="0"/>
    <x v="3"/>
    <s v="Acco Data Flex Cable Posts For Top &amp; Bottom Load Binders, 6&quot; Capacity"/>
    <n v="41.72"/>
    <n v="5"/>
    <n v="13.04"/>
    <x v="9"/>
    <x v="2"/>
  </r>
  <r>
    <x v="842"/>
    <x v="715"/>
    <x v="27"/>
    <x v="0"/>
    <x v="0"/>
    <s v="Recycled Desk Saver Line &quot;While You Were Out&quot; Book, 5 1/2&quot; X 4&quot;"/>
    <n v="71.599999999999994"/>
    <n v="8"/>
    <n v="32.94"/>
    <x v="9"/>
    <x v="2"/>
  </r>
  <r>
    <x v="842"/>
    <x v="33"/>
    <x v="39"/>
    <x v="0"/>
    <x v="1"/>
    <s v="Avery 49"/>
    <n v="20.16"/>
    <n v="7"/>
    <n v="9.8800000000000008"/>
    <x v="9"/>
    <x v="2"/>
  </r>
  <r>
    <x v="842"/>
    <x v="33"/>
    <x v="39"/>
    <x v="0"/>
    <x v="1"/>
    <s v="Avery 508"/>
    <n v="29.46"/>
    <n v="6"/>
    <n v="14.44"/>
    <x v="9"/>
    <x v="2"/>
  </r>
  <r>
    <x v="842"/>
    <x v="33"/>
    <x v="39"/>
    <x v="0"/>
    <x v="12"/>
    <s v="Hoover Upright Vacuum With Dirt Cup"/>
    <n v="868.59"/>
    <n v="3"/>
    <n v="251.89"/>
    <x v="9"/>
    <x v="2"/>
  </r>
  <r>
    <x v="842"/>
    <x v="33"/>
    <x v="39"/>
    <x v="0"/>
    <x v="0"/>
    <s v="Xerox 1999"/>
    <n v="12.96"/>
    <n v="2"/>
    <n v="6.22"/>
    <x v="9"/>
    <x v="2"/>
  </r>
  <r>
    <x v="842"/>
    <x v="33"/>
    <x v="39"/>
    <x v="2"/>
    <x v="6"/>
    <s v="Samsung Replacement EH64AVFWE Premium Headset"/>
    <n v="5.5"/>
    <n v="1"/>
    <n v="1.38"/>
    <x v="9"/>
    <x v="2"/>
  </r>
  <r>
    <x v="842"/>
    <x v="33"/>
    <x v="39"/>
    <x v="0"/>
    <x v="3"/>
    <s v="Ibico Plastic Spiral Binding Combs"/>
    <n v="121.6"/>
    <n v="4"/>
    <n v="55.94"/>
    <x v="9"/>
    <x v="2"/>
  </r>
  <r>
    <x v="842"/>
    <x v="87"/>
    <x v="6"/>
    <x v="0"/>
    <x v="3"/>
    <s v="GBC Twin Loop Wire Binding Elements"/>
    <n v="232.96"/>
    <n v="7"/>
    <n v="116.48"/>
    <x v="9"/>
    <x v="2"/>
  </r>
  <r>
    <x v="842"/>
    <x v="87"/>
    <x v="6"/>
    <x v="0"/>
    <x v="10"/>
    <s v="#10 Self-Seal White Envelopes"/>
    <n v="66.540000000000006"/>
    <n v="6"/>
    <n v="32.6"/>
    <x v="9"/>
    <x v="2"/>
  </r>
  <r>
    <x v="842"/>
    <x v="87"/>
    <x v="6"/>
    <x v="0"/>
    <x v="12"/>
    <s v="Holmes Odor Grabber"/>
    <n v="43.26"/>
    <n v="3"/>
    <n v="14.28"/>
    <x v="9"/>
    <x v="2"/>
  </r>
  <r>
    <x v="843"/>
    <x v="555"/>
    <x v="20"/>
    <x v="1"/>
    <x v="13"/>
    <s v="Chromcraft Rectangular Conference Tables"/>
    <n v="142.18"/>
    <n v="1"/>
    <n v="-37.92"/>
    <x v="9"/>
    <x v="2"/>
  </r>
  <r>
    <x v="844"/>
    <x v="646"/>
    <x v="3"/>
    <x v="0"/>
    <x v="3"/>
    <s v="Avery Durable Plastic 1&quot; Binders"/>
    <n v="18.16"/>
    <n v="5"/>
    <n v="6.58"/>
    <x v="9"/>
    <x v="2"/>
  </r>
  <r>
    <x v="844"/>
    <x v="588"/>
    <x v="3"/>
    <x v="1"/>
    <x v="11"/>
    <s v="Safco Value Mate Steel Bookcase, Baked Enamel Finish on Steel, Black"/>
    <n v="120.67"/>
    <n v="2"/>
    <n v="21.29"/>
    <x v="9"/>
    <x v="2"/>
  </r>
  <r>
    <x v="844"/>
    <x v="658"/>
    <x v="24"/>
    <x v="2"/>
    <x v="6"/>
    <s v="Panasonic KX-TG9541B DECT 6.0 Digital 2-Line Expandable Cordless Phone With Digital Answering System"/>
    <n v="449.97"/>
    <n v="3"/>
    <n v="220.49"/>
    <x v="9"/>
    <x v="2"/>
  </r>
  <r>
    <x v="844"/>
    <x v="658"/>
    <x v="24"/>
    <x v="0"/>
    <x v="12"/>
    <s v="Honeywell Enviracaire Portable HEPA Air Cleaner for 16' x 20' Room"/>
    <n v="1927.59"/>
    <n v="7"/>
    <n v="751.76"/>
    <x v="9"/>
    <x v="2"/>
  </r>
  <r>
    <x v="844"/>
    <x v="245"/>
    <x v="23"/>
    <x v="1"/>
    <x v="11"/>
    <s v="O'Sullivan Living Dimensions 2-Shelf Bookcases"/>
    <n v="120.98"/>
    <n v="1"/>
    <n v="12.1"/>
    <x v="9"/>
    <x v="2"/>
  </r>
  <r>
    <x v="844"/>
    <x v="245"/>
    <x v="23"/>
    <x v="0"/>
    <x v="3"/>
    <s v="GBC ProClick 150 Presentation Binding System"/>
    <n v="315.98"/>
    <n v="1"/>
    <n v="148.51"/>
    <x v="9"/>
    <x v="2"/>
  </r>
  <r>
    <x v="845"/>
    <x v="287"/>
    <x v="12"/>
    <x v="1"/>
    <x v="5"/>
    <s v="Global Deluxe Steno Chair"/>
    <n v="307.92"/>
    <n v="5"/>
    <n v="-34.64"/>
    <x v="9"/>
    <x v="2"/>
  </r>
  <r>
    <x v="846"/>
    <x v="321"/>
    <x v="10"/>
    <x v="0"/>
    <x v="4"/>
    <s v="Premium Writing Pencils, Soft, #2 by Central Association for the Blind"/>
    <n v="7.15"/>
    <n v="3"/>
    <n v="0.72"/>
    <x v="9"/>
    <x v="2"/>
  </r>
  <r>
    <x v="846"/>
    <x v="250"/>
    <x v="0"/>
    <x v="0"/>
    <x v="0"/>
    <s v="Black Print Carbonless Snap-Off Rapid Letter, 8 1/2&quot; x 7&quot;"/>
    <n v="51.02"/>
    <n v="7"/>
    <n v="15.94"/>
    <x v="9"/>
    <x v="2"/>
  </r>
  <r>
    <x v="846"/>
    <x v="250"/>
    <x v="0"/>
    <x v="0"/>
    <x v="7"/>
    <s v="Staples"/>
    <n v="25.25"/>
    <n v="4"/>
    <n v="7.89"/>
    <x v="9"/>
    <x v="2"/>
  </r>
  <r>
    <x v="846"/>
    <x v="250"/>
    <x v="0"/>
    <x v="1"/>
    <x v="5"/>
    <s v="Office Star - Ergonomically Designed Knee Chair"/>
    <n v="56.69"/>
    <n v="1"/>
    <n v="-14.58"/>
    <x v="9"/>
    <x v="2"/>
  </r>
  <r>
    <x v="846"/>
    <x v="55"/>
    <x v="14"/>
    <x v="2"/>
    <x v="6"/>
    <s v="iKross Bluetooth Portable Keyboard + Cell Phone Stand Holder + Brush for Apple iPhone 5S 5C 5, 4S 4"/>
    <n v="125.7"/>
    <n v="6"/>
    <n v="35.200000000000003"/>
    <x v="9"/>
    <x v="2"/>
  </r>
  <r>
    <x v="846"/>
    <x v="55"/>
    <x v="14"/>
    <x v="2"/>
    <x v="6"/>
    <s v="Pyle PMP37LED"/>
    <n v="191.98"/>
    <n v="2"/>
    <n v="51.83"/>
    <x v="9"/>
    <x v="2"/>
  </r>
  <r>
    <x v="846"/>
    <x v="55"/>
    <x v="14"/>
    <x v="0"/>
    <x v="2"/>
    <s v="Woodgrain Magazine Files by Perma"/>
    <n v="20.86"/>
    <n v="7"/>
    <n v="1.46"/>
    <x v="9"/>
    <x v="2"/>
  </r>
  <r>
    <x v="846"/>
    <x v="597"/>
    <x v="3"/>
    <x v="0"/>
    <x v="3"/>
    <s v="Fellowes Twister Kit, Gray/Clear, 3/pkg"/>
    <n v="19.3"/>
    <n v="3"/>
    <n v="6.03"/>
    <x v="9"/>
    <x v="2"/>
  </r>
  <r>
    <x v="846"/>
    <x v="607"/>
    <x v="6"/>
    <x v="1"/>
    <x v="8"/>
    <s v="Aluminum Document Frame"/>
    <n v="61.1"/>
    <n v="5"/>
    <n v="18.329999999999998"/>
    <x v="9"/>
    <x v="2"/>
  </r>
  <r>
    <x v="846"/>
    <x v="168"/>
    <x v="3"/>
    <x v="1"/>
    <x v="5"/>
    <s v="Hon Every-Day Chair Series Swivel Task Chairs"/>
    <n v="387.14"/>
    <n v="4"/>
    <n v="4.84"/>
    <x v="9"/>
    <x v="2"/>
  </r>
  <r>
    <x v="847"/>
    <x v="521"/>
    <x v="37"/>
    <x v="0"/>
    <x v="3"/>
    <s v="Wilson Jones Â“SnapÂ” Scratch Pad Binder Tool for Ring Binders"/>
    <n v="23.2"/>
    <n v="4"/>
    <n v="10.44"/>
    <x v="9"/>
    <x v="2"/>
  </r>
  <r>
    <x v="847"/>
    <x v="521"/>
    <x v="37"/>
    <x v="0"/>
    <x v="14"/>
    <s v="Staple remover"/>
    <n v="7.36"/>
    <n v="2"/>
    <n v="0.15"/>
    <x v="9"/>
    <x v="2"/>
  </r>
  <r>
    <x v="847"/>
    <x v="521"/>
    <x v="37"/>
    <x v="0"/>
    <x v="2"/>
    <s v="Pizazz Global Quick File"/>
    <n v="104.79"/>
    <n v="7"/>
    <n v="29.34"/>
    <x v="9"/>
    <x v="2"/>
  </r>
  <r>
    <x v="847"/>
    <x v="521"/>
    <x v="37"/>
    <x v="1"/>
    <x v="11"/>
    <s v="Atlantic Metals Mobile 3-Shelf Bookcases, Custom Colors"/>
    <n v="1043.92"/>
    <n v="4"/>
    <n v="271.42"/>
    <x v="9"/>
    <x v="2"/>
  </r>
  <r>
    <x v="847"/>
    <x v="685"/>
    <x v="3"/>
    <x v="0"/>
    <x v="0"/>
    <s v="Rediform Wirebound &quot;Phone Memo&quot; Message Book, 11 x 5-3/4"/>
    <n v="22.92"/>
    <n v="3"/>
    <n v="11.23"/>
    <x v="9"/>
    <x v="2"/>
  </r>
  <r>
    <x v="847"/>
    <x v="264"/>
    <x v="3"/>
    <x v="0"/>
    <x v="2"/>
    <s v="Belkin 19&quot; Vented Equipment Shelf, Black"/>
    <n v="154.44"/>
    <n v="3"/>
    <n v="1.54"/>
    <x v="9"/>
    <x v="2"/>
  </r>
  <r>
    <x v="847"/>
    <x v="168"/>
    <x v="7"/>
    <x v="0"/>
    <x v="3"/>
    <s v="Avery Reinforcements for Hole-Punch Pages"/>
    <n v="7.92"/>
    <n v="4"/>
    <n v="3.56"/>
    <x v="9"/>
    <x v="2"/>
  </r>
  <r>
    <x v="847"/>
    <x v="773"/>
    <x v="36"/>
    <x v="2"/>
    <x v="9"/>
    <s v="Logitech Desktop MK120 Mouse and keyboard Combo"/>
    <n v="98.16"/>
    <n v="6"/>
    <n v="9.82"/>
    <x v="9"/>
    <x v="2"/>
  </r>
  <r>
    <x v="847"/>
    <x v="743"/>
    <x v="10"/>
    <x v="2"/>
    <x v="6"/>
    <s v="Panasonic KX TS208W Corded phone"/>
    <n v="235.15"/>
    <n v="8"/>
    <n v="-47.03"/>
    <x v="9"/>
    <x v="2"/>
  </r>
  <r>
    <x v="847"/>
    <x v="197"/>
    <x v="10"/>
    <x v="1"/>
    <x v="13"/>
    <s v="Chromcraft Bull-Nose Wood 48&quot; x 96&quot; Rectangular Conference Tables"/>
    <n v="661.18"/>
    <n v="2"/>
    <n v="-231.41"/>
    <x v="9"/>
    <x v="2"/>
  </r>
  <r>
    <x v="847"/>
    <x v="285"/>
    <x v="17"/>
    <x v="0"/>
    <x v="4"/>
    <s v="Panasonic KP-150 Electric Pencil Sharpener"/>
    <n v="113.22"/>
    <n v="3"/>
    <n v="29.44"/>
    <x v="9"/>
    <x v="2"/>
  </r>
  <r>
    <x v="847"/>
    <x v="285"/>
    <x v="17"/>
    <x v="0"/>
    <x v="0"/>
    <s v="Xerox 193"/>
    <n v="35.880000000000003"/>
    <n v="6"/>
    <n v="17.579999999999998"/>
    <x v="9"/>
    <x v="2"/>
  </r>
  <r>
    <x v="847"/>
    <x v="285"/>
    <x v="17"/>
    <x v="0"/>
    <x v="3"/>
    <s v="Ibico EPK-21 Electric Binding System"/>
    <n v="4535.9799999999996"/>
    <n v="3"/>
    <n v="1644.29"/>
    <x v="9"/>
    <x v="2"/>
  </r>
  <r>
    <x v="847"/>
    <x v="60"/>
    <x v="15"/>
    <x v="0"/>
    <x v="2"/>
    <s v="Tenex Personal Filing Tote With Secure Closure Lid, Black/Frost"/>
    <n v="111.67"/>
    <n v="9"/>
    <n v="6.98"/>
    <x v="9"/>
    <x v="2"/>
  </r>
  <r>
    <x v="847"/>
    <x v="453"/>
    <x v="0"/>
    <x v="2"/>
    <x v="9"/>
    <s v="SanDisk Ultra 32 GB MicroSDHC Class 10 Memory Card"/>
    <n v="106.08"/>
    <n v="6"/>
    <n v="-9.2799999999999994"/>
    <x v="9"/>
    <x v="2"/>
  </r>
  <r>
    <x v="847"/>
    <x v="246"/>
    <x v="3"/>
    <x v="1"/>
    <x v="5"/>
    <s v="Office Star Flex Back Scooter Chair with Aluminum Finish Frame"/>
    <n v="242.14"/>
    <n v="3"/>
    <n v="12.11"/>
    <x v="9"/>
    <x v="2"/>
  </r>
  <r>
    <x v="847"/>
    <x v="246"/>
    <x v="3"/>
    <x v="0"/>
    <x v="4"/>
    <s v="Newell Chalk Holder"/>
    <n v="12.39"/>
    <n v="3"/>
    <n v="5.7"/>
    <x v="9"/>
    <x v="2"/>
  </r>
  <r>
    <x v="847"/>
    <x v="246"/>
    <x v="3"/>
    <x v="1"/>
    <x v="8"/>
    <s v="Eldon Expressions Wood and Plastic Desk Accessories, Oak"/>
    <n v="19.96"/>
    <n v="2"/>
    <n v="5.59"/>
    <x v="9"/>
    <x v="2"/>
  </r>
  <r>
    <x v="847"/>
    <x v="246"/>
    <x v="3"/>
    <x v="0"/>
    <x v="2"/>
    <s v="SAFCO Boltless Steel Shelving"/>
    <n v="340.92"/>
    <n v="3"/>
    <n v="3.41"/>
    <x v="9"/>
    <x v="2"/>
  </r>
  <r>
    <x v="847"/>
    <x v="64"/>
    <x v="16"/>
    <x v="1"/>
    <x v="8"/>
    <s v="Seth Thomas 14&quot; Day/Date Wall Clock"/>
    <n v="45.57"/>
    <n v="2"/>
    <n v="9.68"/>
    <x v="9"/>
    <x v="2"/>
  </r>
  <r>
    <x v="847"/>
    <x v="64"/>
    <x v="16"/>
    <x v="0"/>
    <x v="3"/>
    <s v="GBC Personal VeloBind Strips"/>
    <n v="28.75"/>
    <n v="8"/>
    <n v="-21.08"/>
    <x v="9"/>
    <x v="2"/>
  </r>
  <r>
    <x v="848"/>
    <x v="725"/>
    <x v="14"/>
    <x v="1"/>
    <x v="8"/>
    <s v="Eldon 200 Class Desk Accessories"/>
    <n v="31.4"/>
    <n v="5"/>
    <n v="10.050000000000001"/>
    <x v="9"/>
    <x v="2"/>
  </r>
  <r>
    <x v="848"/>
    <x v="34"/>
    <x v="6"/>
    <x v="1"/>
    <x v="8"/>
    <s v="Eldon Expressions Wood and Plastic Desk Accessories, Oak"/>
    <n v="39.92"/>
    <n v="4"/>
    <n v="11.18"/>
    <x v="9"/>
    <x v="2"/>
  </r>
  <r>
    <x v="848"/>
    <x v="493"/>
    <x v="22"/>
    <x v="0"/>
    <x v="0"/>
    <s v="Xerox 1986"/>
    <n v="6.68"/>
    <n v="1"/>
    <n v="3.21"/>
    <x v="9"/>
    <x v="2"/>
  </r>
  <r>
    <x v="848"/>
    <x v="493"/>
    <x v="22"/>
    <x v="0"/>
    <x v="4"/>
    <s v="Prang Drawing Pencil Set"/>
    <n v="8.34"/>
    <n v="3"/>
    <n v="2.25"/>
    <x v="9"/>
    <x v="2"/>
  </r>
  <r>
    <x v="848"/>
    <x v="493"/>
    <x v="22"/>
    <x v="1"/>
    <x v="8"/>
    <s v="Linden 12&quot; Wall Clock With Oak Frame"/>
    <n v="101.94"/>
    <n v="3"/>
    <n v="30.58"/>
    <x v="9"/>
    <x v="2"/>
  </r>
  <r>
    <x v="849"/>
    <x v="50"/>
    <x v="20"/>
    <x v="0"/>
    <x v="0"/>
    <s v="Snap-A-Way Black Print Carbonless Ruled Speed Letter, Triplicate"/>
    <n v="379.4"/>
    <n v="10"/>
    <n v="178.32"/>
    <x v="9"/>
    <x v="2"/>
  </r>
  <r>
    <x v="849"/>
    <x v="252"/>
    <x v="1"/>
    <x v="1"/>
    <x v="8"/>
    <s v="DAX Cubicle Frames - 8x10"/>
    <n v="16.16"/>
    <n v="7"/>
    <n v="-12.12"/>
    <x v="9"/>
    <x v="2"/>
  </r>
  <r>
    <x v="849"/>
    <x v="252"/>
    <x v="1"/>
    <x v="0"/>
    <x v="0"/>
    <s v="Xerox 1929"/>
    <n v="54.82"/>
    <n v="3"/>
    <n v="17.82"/>
    <x v="9"/>
    <x v="2"/>
  </r>
  <r>
    <x v="849"/>
    <x v="314"/>
    <x v="22"/>
    <x v="0"/>
    <x v="7"/>
    <s v="Advantus SlideClip Paper Clips"/>
    <n v="17.05"/>
    <n v="5"/>
    <n v="8.18"/>
    <x v="9"/>
    <x v="2"/>
  </r>
  <r>
    <x v="850"/>
    <x v="197"/>
    <x v="3"/>
    <x v="2"/>
    <x v="9"/>
    <s v="Micro Innovations USB RF Wireless Keyboard with Mouse"/>
    <n v="100"/>
    <n v="4"/>
    <n v="21"/>
    <x v="9"/>
    <x v="2"/>
  </r>
  <r>
    <x v="850"/>
    <x v="197"/>
    <x v="3"/>
    <x v="2"/>
    <x v="9"/>
    <s v="LogitechÂ VX Revolution Cordless Laser Mouse for Notebooks (Black)"/>
    <n v="359.98"/>
    <n v="2"/>
    <n v="21.6"/>
    <x v="9"/>
    <x v="2"/>
  </r>
  <r>
    <x v="850"/>
    <x v="651"/>
    <x v="15"/>
    <x v="2"/>
    <x v="6"/>
    <s v="Apple iPhone 5C"/>
    <n v="239.98"/>
    <n v="3"/>
    <n v="18"/>
    <x v="9"/>
    <x v="2"/>
  </r>
  <r>
    <x v="850"/>
    <x v="331"/>
    <x v="3"/>
    <x v="2"/>
    <x v="9"/>
    <s v="Razer Tiamat Over Ear 7.1 Surround Sound PC Gaming Headset"/>
    <n v="199.99"/>
    <n v="1"/>
    <n v="86"/>
    <x v="9"/>
    <x v="2"/>
  </r>
  <r>
    <x v="850"/>
    <x v="359"/>
    <x v="0"/>
    <x v="0"/>
    <x v="0"/>
    <s v="Eureka Recycled Copy Paper 8 1/2&quot; x 11&quot;, Ream"/>
    <n v="15.55"/>
    <n v="3"/>
    <n v="5.44"/>
    <x v="9"/>
    <x v="2"/>
  </r>
  <r>
    <x v="850"/>
    <x v="341"/>
    <x v="3"/>
    <x v="2"/>
    <x v="9"/>
    <s v="NETGEAR N750 Dual Band Wi-Fi Gigabit Router"/>
    <n v="450"/>
    <n v="5"/>
    <n v="162"/>
    <x v="9"/>
    <x v="2"/>
  </r>
  <r>
    <x v="851"/>
    <x v="65"/>
    <x v="16"/>
    <x v="2"/>
    <x v="6"/>
    <s v="Panasonic KX-TG9471B"/>
    <n v="783.96"/>
    <n v="5"/>
    <n v="78.400000000000006"/>
    <x v="9"/>
    <x v="2"/>
  </r>
  <r>
    <x v="852"/>
    <x v="617"/>
    <x v="20"/>
    <x v="1"/>
    <x v="8"/>
    <s v="Electrix 20W Halogen Replacement Bulb for Zoom-In Desk Lamp"/>
    <n v="40.200000000000003"/>
    <n v="3"/>
    <n v="19.3"/>
    <x v="9"/>
    <x v="2"/>
  </r>
  <r>
    <x v="852"/>
    <x v="244"/>
    <x v="3"/>
    <x v="0"/>
    <x v="12"/>
    <s v="Staple holder"/>
    <n v="43.92"/>
    <n v="4"/>
    <n v="11.86"/>
    <x v="9"/>
    <x v="2"/>
  </r>
  <r>
    <x v="852"/>
    <x v="244"/>
    <x v="3"/>
    <x v="0"/>
    <x v="3"/>
    <s v="Acco Data Flex Cable Posts For Top &amp; Bottom Load Binders, 6&quot; Capacity"/>
    <n v="25.03"/>
    <n v="3"/>
    <n v="7.82"/>
    <x v="9"/>
    <x v="2"/>
  </r>
  <r>
    <x v="852"/>
    <x v="346"/>
    <x v="6"/>
    <x v="1"/>
    <x v="5"/>
    <s v="Global Executive Mid-Back Manager's Chair"/>
    <n v="290.98"/>
    <n v="1"/>
    <n v="75.650000000000006"/>
    <x v="9"/>
    <x v="2"/>
  </r>
  <r>
    <x v="852"/>
    <x v="205"/>
    <x v="3"/>
    <x v="0"/>
    <x v="3"/>
    <s v="Avery Legal 4-Ring Binder"/>
    <n v="67.14"/>
    <n v="4"/>
    <n v="25.18"/>
    <x v="9"/>
    <x v="2"/>
  </r>
  <r>
    <x v="852"/>
    <x v="346"/>
    <x v="20"/>
    <x v="1"/>
    <x v="5"/>
    <s v="Metal Folding Chairs, Beige, 4/Carton"/>
    <n v="427.64"/>
    <n v="14"/>
    <n v="80.78"/>
    <x v="9"/>
    <x v="2"/>
  </r>
  <r>
    <x v="852"/>
    <x v="346"/>
    <x v="20"/>
    <x v="0"/>
    <x v="7"/>
    <s v="Advantus Push Pins, Aluminum Head"/>
    <n v="40.67"/>
    <n v="7"/>
    <n v="12.61"/>
    <x v="9"/>
    <x v="2"/>
  </r>
  <r>
    <x v="852"/>
    <x v="346"/>
    <x v="20"/>
    <x v="0"/>
    <x v="2"/>
    <s v="Rogers Profile Extra Capacity Storage Tub"/>
    <n v="33.479999999999997"/>
    <n v="2"/>
    <n v="1.34"/>
    <x v="9"/>
    <x v="2"/>
  </r>
  <r>
    <x v="852"/>
    <x v="346"/>
    <x v="20"/>
    <x v="0"/>
    <x v="3"/>
    <s v="Prestige Round Ring Binders"/>
    <n v="9.73"/>
    <n v="2"/>
    <n v="3.28"/>
    <x v="9"/>
    <x v="2"/>
  </r>
  <r>
    <x v="853"/>
    <x v="657"/>
    <x v="3"/>
    <x v="0"/>
    <x v="2"/>
    <s v="Personal Filing Tote with Lid, Black/Gray"/>
    <n v="93.06"/>
    <n v="6"/>
    <n v="26.06"/>
    <x v="9"/>
    <x v="2"/>
  </r>
  <r>
    <x v="853"/>
    <x v="657"/>
    <x v="3"/>
    <x v="2"/>
    <x v="6"/>
    <s v="Adtran 1202752G1"/>
    <n v="302.38"/>
    <n v="3"/>
    <n v="22.68"/>
    <x v="9"/>
    <x v="2"/>
  </r>
  <r>
    <x v="853"/>
    <x v="104"/>
    <x v="23"/>
    <x v="0"/>
    <x v="0"/>
    <s v="Xerox 223"/>
    <n v="32.4"/>
    <n v="5"/>
    <n v="15.55"/>
    <x v="9"/>
    <x v="2"/>
  </r>
  <r>
    <x v="853"/>
    <x v="104"/>
    <x v="23"/>
    <x v="0"/>
    <x v="2"/>
    <s v="Tennsco Stur-D-Stor Boltless Shelving, 5 Shelves, 24&quot; Deep, Sand"/>
    <n v="1082.48"/>
    <n v="8"/>
    <n v="10.82"/>
    <x v="9"/>
    <x v="2"/>
  </r>
  <r>
    <x v="853"/>
    <x v="104"/>
    <x v="23"/>
    <x v="0"/>
    <x v="0"/>
    <s v="Xerox 1939"/>
    <n v="56.91"/>
    <n v="3"/>
    <n v="27.32"/>
    <x v="9"/>
    <x v="2"/>
  </r>
  <r>
    <x v="853"/>
    <x v="104"/>
    <x v="23"/>
    <x v="1"/>
    <x v="8"/>
    <s v="Floodlight Indoor Halogen Bulbs, 1 Bulb per Pack, 60 Watts"/>
    <n v="77.599999999999994"/>
    <n v="4"/>
    <n v="38.020000000000003"/>
    <x v="9"/>
    <x v="2"/>
  </r>
  <r>
    <x v="853"/>
    <x v="104"/>
    <x v="23"/>
    <x v="0"/>
    <x v="3"/>
    <s v="Avery Premier Heavy-Duty Binder with Round Locking Rings"/>
    <n v="14.28"/>
    <n v="1"/>
    <n v="6.57"/>
    <x v="9"/>
    <x v="2"/>
  </r>
  <r>
    <x v="853"/>
    <x v="756"/>
    <x v="3"/>
    <x v="0"/>
    <x v="0"/>
    <s v="Southworth Structures Collection"/>
    <n v="50.96"/>
    <n v="7"/>
    <n v="25.48"/>
    <x v="9"/>
    <x v="2"/>
  </r>
  <r>
    <x v="853"/>
    <x v="756"/>
    <x v="3"/>
    <x v="0"/>
    <x v="3"/>
    <s v="Square Ring Data Binders, Rigid 75 Pt. Covers, 11&quot; x 14-7/8&quot;"/>
    <n v="49.54"/>
    <n v="3"/>
    <n v="17.34"/>
    <x v="9"/>
    <x v="2"/>
  </r>
  <r>
    <x v="853"/>
    <x v="190"/>
    <x v="16"/>
    <x v="1"/>
    <x v="8"/>
    <s v="24-Hour Round Wall Clock"/>
    <n v="47.95"/>
    <n v="3"/>
    <n v="13.79"/>
    <x v="9"/>
    <x v="2"/>
  </r>
  <r>
    <x v="853"/>
    <x v="190"/>
    <x v="16"/>
    <x v="0"/>
    <x v="3"/>
    <s v="Large Capacity Hanging Post Binders"/>
    <n v="37.43"/>
    <n v="5"/>
    <n v="-29.94"/>
    <x v="9"/>
    <x v="2"/>
  </r>
  <r>
    <x v="853"/>
    <x v="190"/>
    <x v="16"/>
    <x v="1"/>
    <x v="8"/>
    <s v="Eldon Radial Chair Mat for Low to Medium Pile Carpets"/>
    <n v="63.97"/>
    <n v="2"/>
    <n v="0"/>
    <x v="9"/>
    <x v="2"/>
  </r>
  <r>
    <x v="853"/>
    <x v="190"/>
    <x v="16"/>
    <x v="1"/>
    <x v="8"/>
    <s v="Howard Miller 13-1/2&quot; Diameter Rosebrook Wall Clock"/>
    <n v="165.05"/>
    <n v="3"/>
    <n v="41.26"/>
    <x v="9"/>
    <x v="2"/>
  </r>
  <r>
    <x v="853"/>
    <x v="436"/>
    <x v="25"/>
    <x v="0"/>
    <x v="3"/>
    <s v="XtraLife ClearVue Slant-D Ring Binder, White, 3&quot;"/>
    <n v="17.62"/>
    <n v="4"/>
    <n v="-14.09"/>
    <x v="9"/>
    <x v="2"/>
  </r>
  <r>
    <x v="853"/>
    <x v="287"/>
    <x v="16"/>
    <x v="0"/>
    <x v="3"/>
    <s v="Canvas Sectional Post Binders"/>
    <n v="38.19"/>
    <n v="5"/>
    <n v="-26.73"/>
    <x v="9"/>
    <x v="2"/>
  </r>
  <r>
    <x v="853"/>
    <x v="268"/>
    <x v="20"/>
    <x v="0"/>
    <x v="4"/>
    <s v="BIC Brite Liner Highlighters"/>
    <n v="12.42"/>
    <n v="3"/>
    <n v="5.22"/>
    <x v="9"/>
    <x v="2"/>
  </r>
  <r>
    <x v="853"/>
    <x v="668"/>
    <x v="20"/>
    <x v="1"/>
    <x v="8"/>
    <s v="Tenex Chairmat w/ Average Lip, 45&quot; x 53&quot;"/>
    <n v="756.8"/>
    <n v="5"/>
    <n v="75.680000000000007"/>
    <x v="9"/>
    <x v="2"/>
  </r>
  <r>
    <x v="854"/>
    <x v="140"/>
    <x v="23"/>
    <x v="0"/>
    <x v="2"/>
    <s v="Rogers Jumbo File, Granite"/>
    <n v="40.74"/>
    <n v="3"/>
    <n v="0.41"/>
    <x v="9"/>
    <x v="2"/>
  </r>
  <r>
    <x v="854"/>
    <x v="140"/>
    <x v="23"/>
    <x v="0"/>
    <x v="12"/>
    <s v="Commercial WindTunnel Clean Air Upright Vacuum, Replacement Belts, Filtration Bags"/>
    <n v="11.67"/>
    <n v="3"/>
    <n v="3.03"/>
    <x v="9"/>
    <x v="2"/>
  </r>
  <r>
    <x v="854"/>
    <x v="682"/>
    <x v="14"/>
    <x v="1"/>
    <x v="8"/>
    <s v="Electrix 20W Halogen Replacement Bulb for Zoom-In Desk Lamp"/>
    <n v="67"/>
    <n v="5"/>
    <n v="32.159999999999997"/>
    <x v="9"/>
    <x v="2"/>
  </r>
  <r>
    <x v="854"/>
    <x v="564"/>
    <x v="3"/>
    <x v="0"/>
    <x v="3"/>
    <s v="XtraLife ClearVue Slant-D Ring Binder, White, 3&quot;"/>
    <n v="11.74"/>
    <n v="1"/>
    <n v="3.82"/>
    <x v="9"/>
    <x v="2"/>
  </r>
  <r>
    <x v="855"/>
    <x v="80"/>
    <x v="14"/>
    <x v="0"/>
    <x v="4"/>
    <s v="Newell 312"/>
    <n v="11.68"/>
    <n v="2"/>
    <n v="3.5"/>
    <x v="9"/>
    <x v="2"/>
  </r>
  <r>
    <x v="855"/>
    <x v="150"/>
    <x v="20"/>
    <x v="0"/>
    <x v="3"/>
    <s v="GBC Personal VeloBind Strips"/>
    <n v="28.75"/>
    <n v="3"/>
    <n v="10.06"/>
    <x v="9"/>
    <x v="2"/>
  </r>
  <r>
    <x v="855"/>
    <x v="150"/>
    <x v="20"/>
    <x v="0"/>
    <x v="4"/>
    <s v="Boston KS Multi-Size Manual Pencil Sharpener"/>
    <n v="114.95"/>
    <n v="5"/>
    <n v="32.19"/>
    <x v="9"/>
    <x v="2"/>
  </r>
  <r>
    <x v="855"/>
    <x v="530"/>
    <x v="3"/>
    <x v="0"/>
    <x v="7"/>
    <s v="Assorted Color Push Pins"/>
    <n v="3.62"/>
    <n v="2"/>
    <n v="1.19"/>
    <x v="9"/>
    <x v="2"/>
  </r>
  <r>
    <x v="856"/>
    <x v="649"/>
    <x v="2"/>
    <x v="1"/>
    <x v="5"/>
    <s v="Hon Olson Stacker Stools"/>
    <n v="492.84"/>
    <n v="5"/>
    <n v="-14.08"/>
    <x v="9"/>
    <x v="2"/>
  </r>
  <r>
    <x v="856"/>
    <x v="104"/>
    <x v="3"/>
    <x v="0"/>
    <x v="2"/>
    <s v="Dual Level, Single-Width Filing Carts"/>
    <n v="1085.42"/>
    <n v="7"/>
    <n v="282.20999999999998"/>
    <x v="9"/>
    <x v="2"/>
  </r>
  <r>
    <x v="856"/>
    <x v="251"/>
    <x v="16"/>
    <x v="0"/>
    <x v="0"/>
    <s v="Xerox 1898"/>
    <n v="32.06"/>
    <n v="6"/>
    <n v="11.22"/>
    <x v="9"/>
    <x v="2"/>
  </r>
  <r>
    <x v="856"/>
    <x v="698"/>
    <x v="39"/>
    <x v="0"/>
    <x v="14"/>
    <s v="Fiskars Softgrip Scissors"/>
    <n v="21.96"/>
    <n v="2"/>
    <n v="6.15"/>
    <x v="9"/>
    <x v="2"/>
  </r>
  <r>
    <x v="856"/>
    <x v="698"/>
    <x v="39"/>
    <x v="1"/>
    <x v="5"/>
    <s v="Hon Mobius Operator's Chair"/>
    <n v="368.97"/>
    <n v="3"/>
    <n v="81.17"/>
    <x v="9"/>
    <x v="2"/>
  </r>
  <r>
    <x v="856"/>
    <x v="698"/>
    <x v="39"/>
    <x v="0"/>
    <x v="4"/>
    <s v="Newell 31"/>
    <n v="12.39"/>
    <n v="3"/>
    <n v="3.47"/>
    <x v="9"/>
    <x v="2"/>
  </r>
  <r>
    <x v="856"/>
    <x v="698"/>
    <x v="39"/>
    <x v="0"/>
    <x v="2"/>
    <s v="Carina Mini System Audio Rack, Model AR050B"/>
    <n v="332.94"/>
    <n v="3"/>
    <n v="9.99"/>
    <x v="9"/>
    <x v="2"/>
  </r>
  <r>
    <x v="856"/>
    <x v="472"/>
    <x v="3"/>
    <x v="1"/>
    <x v="5"/>
    <s v="Office Star - Professional Matrix Back Chair with 2-to-1 Synchro Tilt and Mesh Fabric Seat"/>
    <n v="1403.92"/>
    <n v="5"/>
    <n v="70.2"/>
    <x v="9"/>
    <x v="2"/>
  </r>
  <r>
    <x v="857"/>
    <x v="307"/>
    <x v="6"/>
    <x v="2"/>
    <x v="6"/>
    <s v="LF Elite 3D Dazzle Designer Hard Case Cover, Lf Stylus Pen and Wiper For Apple Iphone 5c Mini Lite"/>
    <n v="21.8"/>
    <n v="2"/>
    <n v="6.1"/>
    <x v="10"/>
    <x v="2"/>
  </r>
  <r>
    <x v="857"/>
    <x v="307"/>
    <x v="6"/>
    <x v="0"/>
    <x v="10"/>
    <s v="Airmail Envelopes"/>
    <n v="251.79"/>
    <n v="3"/>
    <n v="118.34"/>
    <x v="10"/>
    <x v="2"/>
  </r>
  <r>
    <x v="857"/>
    <x v="599"/>
    <x v="0"/>
    <x v="0"/>
    <x v="2"/>
    <s v="Tenex Personal Filing Tote With Secure Closure Lid, Black/Frost"/>
    <n v="111.67"/>
    <n v="9"/>
    <n v="6.98"/>
    <x v="10"/>
    <x v="2"/>
  </r>
  <r>
    <x v="857"/>
    <x v="21"/>
    <x v="1"/>
    <x v="2"/>
    <x v="9"/>
    <s v="Maxell 4.7GB DVD-R"/>
    <n v="68.11"/>
    <n v="3"/>
    <n v="17.88"/>
    <x v="10"/>
    <x v="2"/>
  </r>
  <r>
    <x v="858"/>
    <x v="68"/>
    <x v="30"/>
    <x v="0"/>
    <x v="4"/>
    <s v="Hunt PowerHouse Electric Pencil Sharpener, Blue"/>
    <n v="75.959999999999994"/>
    <n v="2"/>
    <n v="22.79"/>
    <x v="10"/>
    <x v="2"/>
  </r>
  <r>
    <x v="858"/>
    <x v="68"/>
    <x v="30"/>
    <x v="0"/>
    <x v="3"/>
    <s v="Avery Durable Plastic 1&quot; Binders"/>
    <n v="27.24"/>
    <n v="6"/>
    <n v="13.35"/>
    <x v="10"/>
    <x v="2"/>
  </r>
  <r>
    <x v="858"/>
    <x v="582"/>
    <x v="22"/>
    <x v="0"/>
    <x v="4"/>
    <s v="Newell 332"/>
    <n v="8.82"/>
    <n v="3"/>
    <n v="2.38"/>
    <x v="10"/>
    <x v="2"/>
  </r>
  <r>
    <x v="858"/>
    <x v="766"/>
    <x v="3"/>
    <x v="1"/>
    <x v="5"/>
    <s v="Global Deluxe High-Back Office Chair in Storm"/>
    <n v="217.58"/>
    <n v="2"/>
    <n v="-29.92"/>
    <x v="10"/>
    <x v="2"/>
  </r>
  <r>
    <x v="858"/>
    <x v="766"/>
    <x v="3"/>
    <x v="2"/>
    <x v="9"/>
    <s v="Kensington K72356US Mouse-in-a-Box USB Desktop Mouse"/>
    <n v="82.95"/>
    <n v="5"/>
    <n v="29.03"/>
    <x v="10"/>
    <x v="2"/>
  </r>
  <r>
    <x v="858"/>
    <x v="766"/>
    <x v="3"/>
    <x v="0"/>
    <x v="1"/>
    <s v="Avery 50"/>
    <n v="87.71"/>
    <n v="7"/>
    <n v="41.22"/>
    <x v="10"/>
    <x v="2"/>
  </r>
  <r>
    <x v="858"/>
    <x v="766"/>
    <x v="3"/>
    <x v="0"/>
    <x v="12"/>
    <s v="Honeywell Enviracaire Portable HEPA Air Cleaner for 16' x 20' Room"/>
    <n v="1101.48"/>
    <n v="4"/>
    <n v="429.58"/>
    <x v="10"/>
    <x v="2"/>
  </r>
  <r>
    <x v="858"/>
    <x v="358"/>
    <x v="5"/>
    <x v="0"/>
    <x v="7"/>
    <s v="Advantus Plastic Paper Clips"/>
    <n v="20"/>
    <n v="4"/>
    <n v="9.6"/>
    <x v="10"/>
    <x v="2"/>
  </r>
  <r>
    <x v="858"/>
    <x v="358"/>
    <x v="5"/>
    <x v="0"/>
    <x v="4"/>
    <s v="Economy #2 Pencils"/>
    <n v="7.98"/>
    <n v="3"/>
    <n v="2.0699999999999998"/>
    <x v="10"/>
    <x v="2"/>
  </r>
  <r>
    <x v="858"/>
    <x v="358"/>
    <x v="5"/>
    <x v="1"/>
    <x v="8"/>
    <s v="Magna Visual Magnetic Picture Hangers"/>
    <n v="24.1"/>
    <n v="5"/>
    <n v="9.16"/>
    <x v="10"/>
    <x v="2"/>
  </r>
  <r>
    <x v="858"/>
    <x v="358"/>
    <x v="5"/>
    <x v="0"/>
    <x v="4"/>
    <s v="Boston 16750 Black Compact Battery Pencil Sharpener"/>
    <n v="8.75"/>
    <n v="1"/>
    <n v="2.63"/>
    <x v="10"/>
    <x v="2"/>
  </r>
  <r>
    <x v="858"/>
    <x v="358"/>
    <x v="5"/>
    <x v="1"/>
    <x v="13"/>
    <s v="Global Adaptabilities Conference Tables"/>
    <n v="842.94"/>
    <n v="3"/>
    <n v="160.16"/>
    <x v="10"/>
    <x v="2"/>
  </r>
  <r>
    <x v="858"/>
    <x v="21"/>
    <x v="3"/>
    <x v="0"/>
    <x v="7"/>
    <s v="Stockwell Push Pins"/>
    <n v="15.26"/>
    <n v="7"/>
    <n v="5.04"/>
    <x v="10"/>
    <x v="2"/>
  </r>
  <r>
    <x v="858"/>
    <x v="21"/>
    <x v="3"/>
    <x v="0"/>
    <x v="12"/>
    <s v="Holmes 99% HEPA Air Purifier"/>
    <n v="43.32"/>
    <n v="2"/>
    <n v="14.3"/>
    <x v="10"/>
    <x v="2"/>
  </r>
  <r>
    <x v="858"/>
    <x v="21"/>
    <x v="3"/>
    <x v="0"/>
    <x v="3"/>
    <s v="Avery Durable Plastic 1&quot; Binders"/>
    <n v="43.58"/>
    <n v="12"/>
    <n v="15.8"/>
    <x v="10"/>
    <x v="2"/>
  </r>
  <r>
    <x v="858"/>
    <x v="21"/>
    <x v="3"/>
    <x v="0"/>
    <x v="0"/>
    <s v="Xerox 1892"/>
    <n v="116.28"/>
    <n v="3"/>
    <n v="56.98"/>
    <x v="10"/>
    <x v="2"/>
  </r>
  <r>
    <x v="858"/>
    <x v="21"/>
    <x v="3"/>
    <x v="0"/>
    <x v="3"/>
    <s v="Fellowes Black Plastic Comb Bindings"/>
    <n v="9.3000000000000007"/>
    <n v="2"/>
    <n v="3.02"/>
    <x v="10"/>
    <x v="2"/>
  </r>
  <r>
    <x v="858"/>
    <x v="21"/>
    <x v="3"/>
    <x v="0"/>
    <x v="0"/>
    <s v="Xerox 22"/>
    <n v="19.440000000000001"/>
    <n v="3"/>
    <n v="9.33"/>
    <x v="10"/>
    <x v="2"/>
  </r>
  <r>
    <x v="858"/>
    <x v="21"/>
    <x v="3"/>
    <x v="0"/>
    <x v="0"/>
    <s v="Multicolor Computer Printout Paper"/>
    <n v="314.55"/>
    <n v="3"/>
    <n v="150.97999999999999"/>
    <x v="10"/>
    <x v="2"/>
  </r>
  <r>
    <x v="858"/>
    <x v="225"/>
    <x v="0"/>
    <x v="0"/>
    <x v="0"/>
    <s v="Xerox 1978"/>
    <n v="9.25"/>
    <n v="2"/>
    <n v="3.35"/>
    <x v="10"/>
    <x v="2"/>
  </r>
  <r>
    <x v="858"/>
    <x v="262"/>
    <x v="11"/>
    <x v="0"/>
    <x v="3"/>
    <s v="Avery Reinforcements for Hole-Punch Pages"/>
    <n v="4.16"/>
    <n v="7"/>
    <n v="-3.47"/>
    <x v="10"/>
    <x v="2"/>
  </r>
  <r>
    <x v="858"/>
    <x v="262"/>
    <x v="11"/>
    <x v="2"/>
    <x v="15"/>
    <s v="Okidata B401 Printer"/>
    <n v="179.99"/>
    <n v="3"/>
    <n v="-251.99"/>
    <x v="10"/>
    <x v="2"/>
  </r>
  <r>
    <x v="858"/>
    <x v="425"/>
    <x v="2"/>
    <x v="2"/>
    <x v="9"/>
    <s v="NETGEAR N750 Dual Band Wi-Fi Gigabit Router"/>
    <n v="72"/>
    <n v="1"/>
    <n v="14.4"/>
    <x v="10"/>
    <x v="2"/>
  </r>
  <r>
    <x v="858"/>
    <x v="425"/>
    <x v="2"/>
    <x v="1"/>
    <x v="5"/>
    <s v="Bevis Steel Folding Chairs"/>
    <n v="470.16"/>
    <n v="7"/>
    <n v="-13.43"/>
    <x v="10"/>
    <x v="2"/>
  </r>
  <r>
    <x v="859"/>
    <x v="554"/>
    <x v="5"/>
    <x v="0"/>
    <x v="7"/>
    <s v="OIC Colored Binder Clips, Assorted Sizes"/>
    <n v="10.74"/>
    <n v="3"/>
    <n v="5.26"/>
    <x v="10"/>
    <x v="2"/>
  </r>
  <r>
    <x v="859"/>
    <x v="756"/>
    <x v="22"/>
    <x v="1"/>
    <x v="8"/>
    <s v="Tenex &quot;The Solids&quot; Textured Chair Mats"/>
    <n v="209.88"/>
    <n v="3"/>
    <n v="35.68"/>
    <x v="10"/>
    <x v="2"/>
  </r>
  <r>
    <x v="859"/>
    <x v="384"/>
    <x v="3"/>
    <x v="1"/>
    <x v="8"/>
    <s v="Advantus Panel Wall Acrylic Frame"/>
    <n v="38.29"/>
    <n v="7"/>
    <n v="16.46"/>
    <x v="10"/>
    <x v="2"/>
  </r>
  <r>
    <x v="859"/>
    <x v="426"/>
    <x v="3"/>
    <x v="0"/>
    <x v="4"/>
    <s v="Boston Heavy-Duty Trimline Electric Pencil Sharpeners"/>
    <n v="192.8"/>
    <n v="4"/>
    <n v="55.91"/>
    <x v="10"/>
    <x v="2"/>
  </r>
  <r>
    <x v="859"/>
    <x v="609"/>
    <x v="11"/>
    <x v="0"/>
    <x v="14"/>
    <s v="Serrated Blade or Curved Handle Hand Letter Openers"/>
    <n v="17.579999999999998"/>
    <n v="7"/>
    <n v="-4.18"/>
    <x v="10"/>
    <x v="2"/>
  </r>
  <r>
    <x v="859"/>
    <x v="609"/>
    <x v="11"/>
    <x v="1"/>
    <x v="5"/>
    <s v="Office Star - Contemporary Task Swivel chair with Loop Arms, Charcoal"/>
    <n v="104.78"/>
    <n v="1"/>
    <n v="-14.41"/>
    <x v="10"/>
    <x v="2"/>
  </r>
  <r>
    <x v="859"/>
    <x v="609"/>
    <x v="11"/>
    <x v="0"/>
    <x v="0"/>
    <s v="Southworth 25% Cotton Premium Laser Paper and Envelopes"/>
    <n v="47.95"/>
    <n v="3"/>
    <n v="16.78"/>
    <x v="10"/>
    <x v="2"/>
  </r>
  <r>
    <x v="859"/>
    <x v="609"/>
    <x v="11"/>
    <x v="1"/>
    <x v="5"/>
    <s v="Global Enterprise Series Seating High-Back Swivel/Tilt Chairs"/>
    <n v="650.35"/>
    <n v="3"/>
    <n v="-97.55"/>
    <x v="10"/>
    <x v="2"/>
  </r>
  <r>
    <x v="859"/>
    <x v="609"/>
    <x v="11"/>
    <x v="0"/>
    <x v="1"/>
    <s v="Dot Matrix Printer Tape Reel Labels, White, 5000/Box"/>
    <n v="629.17999999999995"/>
    <n v="8"/>
    <n v="228.08"/>
    <x v="10"/>
    <x v="2"/>
  </r>
  <r>
    <x v="859"/>
    <x v="609"/>
    <x v="11"/>
    <x v="0"/>
    <x v="0"/>
    <s v="Xerox 1887"/>
    <n v="15.18"/>
    <n v="1"/>
    <n v="5.31"/>
    <x v="10"/>
    <x v="2"/>
  </r>
  <r>
    <x v="859"/>
    <x v="591"/>
    <x v="16"/>
    <x v="1"/>
    <x v="8"/>
    <s v="Ultra Door Pull Handle"/>
    <n v="50.5"/>
    <n v="6"/>
    <n v="8.2100000000000009"/>
    <x v="10"/>
    <x v="2"/>
  </r>
  <r>
    <x v="859"/>
    <x v="249"/>
    <x v="3"/>
    <x v="0"/>
    <x v="3"/>
    <s v="Tuff Stuff Recycled Round Ring Binders"/>
    <n v="7.71"/>
    <n v="2"/>
    <n v="2.8"/>
    <x v="10"/>
    <x v="2"/>
  </r>
  <r>
    <x v="859"/>
    <x v="249"/>
    <x v="3"/>
    <x v="0"/>
    <x v="3"/>
    <s v="Acco Economy Flexible Poly Round Ring Binder"/>
    <n v="4.18"/>
    <n v="1"/>
    <n v="1.31"/>
    <x v="10"/>
    <x v="2"/>
  </r>
  <r>
    <x v="859"/>
    <x v="249"/>
    <x v="3"/>
    <x v="0"/>
    <x v="0"/>
    <s v="Xerox 229"/>
    <n v="38.880000000000003"/>
    <n v="6"/>
    <n v="18.66"/>
    <x v="10"/>
    <x v="2"/>
  </r>
  <r>
    <x v="859"/>
    <x v="727"/>
    <x v="25"/>
    <x v="0"/>
    <x v="2"/>
    <s v="Eldon Portable Mobile Manager"/>
    <n v="45.25"/>
    <n v="2"/>
    <n v="3.96"/>
    <x v="10"/>
    <x v="2"/>
  </r>
  <r>
    <x v="859"/>
    <x v="727"/>
    <x v="25"/>
    <x v="1"/>
    <x v="13"/>
    <s v="BPI Conference Tables"/>
    <n v="876.3"/>
    <n v="10"/>
    <n v="-292.10000000000002"/>
    <x v="10"/>
    <x v="2"/>
  </r>
  <r>
    <x v="859"/>
    <x v="727"/>
    <x v="25"/>
    <x v="0"/>
    <x v="14"/>
    <s v="Premier Electric Letter Opener"/>
    <n v="185.38"/>
    <n v="2"/>
    <n v="-34.76"/>
    <x v="10"/>
    <x v="2"/>
  </r>
  <r>
    <x v="859"/>
    <x v="204"/>
    <x v="3"/>
    <x v="2"/>
    <x v="15"/>
    <s v="Okidata B400 Printer"/>
    <n v="686.4"/>
    <n v="2"/>
    <n v="77.22"/>
    <x v="10"/>
    <x v="2"/>
  </r>
  <r>
    <x v="859"/>
    <x v="533"/>
    <x v="0"/>
    <x v="1"/>
    <x v="8"/>
    <s v="DAX Two-Tone Rosewood/Black Document Frame, Desktop, 5 x 7"/>
    <n v="11.38"/>
    <n v="3"/>
    <n v="-5.69"/>
    <x v="10"/>
    <x v="2"/>
  </r>
  <r>
    <x v="859"/>
    <x v="533"/>
    <x v="0"/>
    <x v="1"/>
    <x v="8"/>
    <s v="Deflect-o EconoMat Studded, No Bevel Mat for Low Pile Carpeting"/>
    <n v="66.11"/>
    <n v="4"/>
    <n v="-84.29"/>
    <x v="10"/>
    <x v="2"/>
  </r>
  <r>
    <x v="860"/>
    <x v="431"/>
    <x v="3"/>
    <x v="0"/>
    <x v="3"/>
    <s v="Cardinal Holdit Data Disk Pockets"/>
    <n v="29.12"/>
    <n v="5"/>
    <n v="9.83"/>
    <x v="10"/>
    <x v="2"/>
  </r>
  <r>
    <x v="860"/>
    <x v="756"/>
    <x v="2"/>
    <x v="2"/>
    <x v="6"/>
    <s v="Anker Astro Mini 3000mAh Ultra-Compact Portable Charger"/>
    <n v="23.99"/>
    <n v="2"/>
    <n v="-15.99"/>
    <x v="10"/>
    <x v="2"/>
  </r>
  <r>
    <x v="860"/>
    <x v="287"/>
    <x v="0"/>
    <x v="1"/>
    <x v="13"/>
    <s v="Laminate Occasional Tables"/>
    <n v="863.13"/>
    <n v="8"/>
    <n v="-160.30000000000001"/>
    <x v="10"/>
    <x v="2"/>
  </r>
  <r>
    <x v="860"/>
    <x v="287"/>
    <x v="0"/>
    <x v="0"/>
    <x v="3"/>
    <s v="Storex Dura Pro Binders"/>
    <n v="3.56"/>
    <n v="3"/>
    <n v="-6.24"/>
    <x v="10"/>
    <x v="2"/>
  </r>
  <r>
    <x v="860"/>
    <x v="287"/>
    <x v="0"/>
    <x v="1"/>
    <x v="11"/>
    <s v="O'Sullivan Plantations 2-Door Library in Landvery Oak"/>
    <n v="956.66"/>
    <n v="7"/>
    <n v="-225.1"/>
    <x v="10"/>
    <x v="2"/>
  </r>
  <r>
    <x v="860"/>
    <x v="287"/>
    <x v="0"/>
    <x v="0"/>
    <x v="3"/>
    <s v="Premium Transparent Presentation Covers by GBC"/>
    <n v="12.59"/>
    <n v="3"/>
    <n v="-20.14"/>
    <x v="10"/>
    <x v="2"/>
  </r>
  <r>
    <x v="860"/>
    <x v="287"/>
    <x v="0"/>
    <x v="2"/>
    <x v="9"/>
    <s v="Logitech Wireless Headset H600 Over-The-Head Design"/>
    <n v="171.96"/>
    <n v="5"/>
    <n v="45.14"/>
    <x v="10"/>
    <x v="2"/>
  </r>
  <r>
    <x v="860"/>
    <x v="415"/>
    <x v="18"/>
    <x v="0"/>
    <x v="3"/>
    <s v="Premium Transparent Presentation Covers by GBC"/>
    <n v="104.9"/>
    <n v="5"/>
    <n v="50.35"/>
    <x v="10"/>
    <x v="2"/>
  </r>
  <r>
    <x v="860"/>
    <x v="415"/>
    <x v="18"/>
    <x v="0"/>
    <x v="4"/>
    <s v="Prismacolor Color Pencil Set"/>
    <n v="39.68"/>
    <n v="2"/>
    <n v="16.27"/>
    <x v="10"/>
    <x v="2"/>
  </r>
  <r>
    <x v="860"/>
    <x v="415"/>
    <x v="18"/>
    <x v="0"/>
    <x v="1"/>
    <s v="Avery 503"/>
    <n v="51.75"/>
    <n v="5"/>
    <n v="24.84"/>
    <x v="10"/>
    <x v="2"/>
  </r>
  <r>
    <x v="860"/>
    <x v="343"/>
    <x v="3"/>
    <x v="0"/>
    <x v="3"/>
    <s v="GBC Twin Loop Wire Binding Elements"/>
    <n v="53.25"/>
    <n v="2"/>
    <n v="19.97"/>
    <x v="10"/>
    <x v="2"/>
  </r>
  <r>
    <x v="860"/>
    <x v="438"/>
    <x v="0"/>
    <x v="0"/>
    <x v="1"/>
    <s v="Avery 490"/>
    <n v="11.84"/>
    <n v="1"/>
    <n v="4.4400000000000004"/>
    <x v="10"/>
    <x v="2"/>
  </r>
  <r>
    <x v="860"/>
    <x v="377"/>
    <x v="22"/>
    <x v="2"/>
    <x v="9"/>
    <s v="Cherry 142-key Programmable Keyboard"/>
    <n v="479.72"/>
    <n v="4"/>
    <n v="52.77"/>
    <x v="10"/>
    <x v="2"/>
  </r>
  <r>
    <x v="860"/>
    <x v="564"/>
    <x v="3"/>
    <x v="2"/>
    <x v="9"/>
    <s v="KeyTronicÂ E03601U1 -Â KeyboardÂ - Beige"/>
    <n v="72"/>
    <n v="4"/>
    <n v="12.96"/>
    <x v="10"/>
    <x v="2"/>
  </r>
  <r>
    <x v="860"/>
    <x v="564"/>
    <x v="3"/>
    <x v="1"/>
    <x v="5"/>
    <s v="Harbour Creations 67200 Series Stacking Chairs"/>
    <n v="113.89"/>
    <n v="2"/>
    <n v="9.9700000000000006"/>
    <x v="10"/>
    <x v="2"/>
  </r>
  <r>
    <x v="860"/>
    <x v="564"/>
    <x v="3"/>
    <x v="0"/>
    <x v="10"/>
    <s v="Strathmore #10 Envelopes, Ultimate White"/>
    <n v="158.13"/>
    <n v="3"/>
    <n v="77.48"/>
    <x v="10"/>
    <x v="2"/>
  </r>
  <r>
    <x v="860"/>
    <x v="395"/>
    <x v="6"/>
    <x v="1"/>
    <x v="8"/>
    <s v="3M Polarizing Task Lamp with Clamp Arm, Light Gray"/>
    <n v="273.95999999999998"/>
    <n v="2"/>
    <n v="71.23"/>
    <x v="10"/>
    <x v="2"/>
  </r>
  <r>
    <x v="860"/>
    <x v="395"/>
    <x v="6"/>
    <x v="2"/>
    <x v="9"/>
    <s v="Microsoft Natural Ergonomic Keyboard 4000"/>
    <n v="89.97"/>
    <n v="3"/>
    <n v="18.89"/>
    <x v="10"/>
    <x v="2"/>
  </r>
  <r>
    <x v="860"/>
    <x v="395"/>
    <x v="6"/>
    <x v="1"/>
    <x v="8"/>
    <s v="Tenex Chairmat w/ Average Lip, 45&quot; x 53&quot;"/>
    <n v="756.8"/>
    <n v="5"/>
    <n v="75.680000000000007"/>
    <x v="10"/>
    <x v="2"/>
  </r>
  <r>
    <x v="861"/>
    <x v="471"/>
    <x v="3"/>
    <x v="1"/>
    <x v="5"/>
    <s v="Global Task Chair, Black"/>
    <n v="81.42"/>
    <n v="2"/>
    <n v="-9.16"/>
    <x v="10"/>
    <x v="2"/>
  </r>
  <r>
    <x v="861"/>
    <x v="471"/>
    <x v="3"/>
    <x v="1"/>
    <x v="8"/>
    <s v="Eldon Cleatmat Plus Chair Mats for High Pile Carpets"/>
    <n v="238.56"/>
    <n v="3"/>
    <n v="26.24"/>
    <x v="10"/>
    <x v="2"/>
  </r>
  <r>
    <x v="861"/>
    <x v="254"/>
    <x v="16"/>
    <x v="1"/>
    <x v="5"/>
    <s v="High-Back Leather Manager's Chair"/>
    <n v="207.98"/>
    <n v="2"/>
    <n v="-28.6"/>
    <x v="10"/>
    <x v="2"/>
  </r>
  <r>
    <x v="861"/>
    <x v="254"/>
    <x v="16"/>
    <x v="0"/>
    <x v="0"/>
    <s v="Embossed Ink Jet Note Cards"/>
    <n v="36.11"/>
    <n v="2"/>
    <n v="12.64"/>
    <x v="10"/>
    <x v="2"/>
  </r>
  <r>
    <x v="861"/>
    <x v="254"/>
    <x v="16"/>
    <x v="1"/>
    <x v="8"/>
    <s v="Executive Impressions 14&quot; Contract Wall Clock"/>
    <n v="35.57"/>
    <n v="2"/>
    <n v="5.78"/>
    <x v="10"/>
    <x v="2"/>
  </r>
  <r>
    <x v="861"/>
    <x v="254"/>
    <x v="16"/>
    <x v="0"/>
    <x v="0"/>
    <s v="Eaton Premium Continuous-Feed Paper, 25% Cotton, Letter Size, White, 1000 Shts/Box"/>
    <n v="88.77"/>
    <n v="2"/>
    <n v="31.07"/>
    <x v="10"/>
    <x v="2"/>
  </r>
  <r>
    <x v="861"/>
    <x v="576"/>
    <x v="3"/>
    <x v="0"/>
    <x v="2"/>
    <s v="Eldon Portable Mobile Manager"/>
    <n v="84.84"/>
    <n v="3"/>
    <n v="22.91"/>
    <x v="10"/>
    <x v="2"/>
  </r>
  <r>
    <x v="862"/>
    <x v="655"/>
    <x v="22"/>
    <x v="0"/>
    <x v="3"/>
    <s v="Wilson Jones International Size A4 Ring Binders"/>
    <n v="27.68"/>
    <n v="2"/>
    <n v="9.69"/>
    <x v="10"/>
    <x v="2"/>
  </r>
  <r>
    <x v="862"/>
    <x v="673"/>
    <x v="3"/>
    <x v="0"/>
    <x v="3"/>
    <s v="Fellowes Binding Cases"/>
    <n v="37.44"/>
    <n v="4"/>
    <n v="11.7"/>
    <x v="10"/>
    <x v="2"/>
  </r>
  <r>
    <x v="862"/>
    <x v="673"/>
    <x v="3"/>
    <x v="0"/>
    <x v="3"/>
    <s v="Ibico Plastic and Wire Spiral Binding Combs"/>
    <n v="26.98"/>
    <n v="4"/>
    <n v="8.77"/>
    <x v="10"/>
    <x v="2"/>
  </r>
  <r>
    <x v="862"/>
    <x v="673"/>
    <x v="3"/>
    <x v="0"/>
    <x v="14"/>
    <s v="Acme Preferred Stainless Steel Scissors"/>
    <n v="11.36"/>
    <n v="2"/>
    <n v="3.29"/>
    <x v="10"/>
    <x v="2"/>
  </r>
  <r>
    <x v="862"/>
    <x v="673"/>
    <x v="3"/>
    <x v="0"/>
    <x v="1"/>
    <s v="Avery 486"/>
    <n v="14.62"/>
    <n v="2"/>
    <n v="6.87"/>
    <x v="10"/>
    <x v="2"/>
  </r>
  <r>
    <x v="862"/>
    <x v="595"/>
    <x v="3"/>
    <x v="1"/>
    <x v="8"/>
    <s v="C-Line Magnetic Cubicle Keepers, Clear Polypropylene"/>
    <n v="14.82"/>
    <n v="3"/>
    <n v="6.22"/>
    <x v="10"/>
    <x v="2"/>
  </r>
  <r>
    <x v="862"/>
    <x v="491"/>
    <x v="10"/>
    <x v="2"/>
    <x v="9"/>
    <s v="Plantronics Audio 478 Stereo USB Headset"/>
    <n v="119.98"/>
    <n v="3"/>
    <n v="22.5"/>
    <x v="10"/>
    <x v="2"/>
  </r>
  <r>
    <x v="862"/>
    <x v="204"/>
    <x v="23"/>
    <x v="0"/>
    <x v="7"/>
    <s v="Rubber Band Ball"/>
    <n v="14.96"/>
    <n v="4"/>
    <n v="0.3"/>
    <x v="10"/>
    <x v="2"/>
  </r>
  <r>
    <x v="862"/>
    <x v="577"/>
    <x v="3"/>
    <x v="0"/>
    <x v="0"/>
    <s v="Wirebound Four 2-3/4 x 5 Forms per Page, 400 Sets per Book"/>
    <n v="12.9"/>
    <n v="2"/>
    <n v="6.32"/>
    <x v="10"/>
    <x v="2"/>
  </r>
  <r>
    <x v="862"/>
    <x v="415"/>
    <x v="46"/>
    <x v="1"/>
    <x v="5"/>
    <s v="Global Troy Executive Leather Low-Back Tilter"/>
    <n v="1603.14"/>
    <n v="4"/>
    <n v="100.2"/>
    <x v="10"/>
    <x v="2"/>
  </r>
  <r>
    <x v="862"/>
    <x v="399"/>
    <x v="20"/>
    <x v="2"/>
    <x v="6"/>
    <s v="AT&amp;T SB67148 SynJ"/>
    <n v="263.95999999999998"/>
    <n v="4"/>
    <n v="71.27"/>
    <x v="10"/>
    <x v="2"/>
  </r>
  <r>
    <x v="862"/>
    <x v="399"/>
    <x v="20"/>
    <x v="2"/>
    <x v="6"/>
    <s v="Jabra Supreme Plus Driver EditionÂ Headset"/>
    <n v="359.97"/>
    <n v="3"/>
    <n v="100.79"/>
    <x v="10"/>
    <x v="2"/>
  </r>
  <r>
    <x v="862"/>
    <x v="399"/>
    <x v="20"/>
    <x v="0"/>
    <x v="0"/>
    <s v="Xerox 23"/>
    <n v="12.96"/>
    <n v="2"/>
    <n v="6.22"/>
    <x v="10"/>
    <x v="2"/>
  </r>
  <r>
    <x v="862"/>
    <x v="399"/>
    <x v="20"/>
    <x v="0"/>
    <x v="2"/>
    <s v="Eldon Base for stackable storage shelf, platinum"/>
    <n v="116.82"/>
    <n v="3"/>
    <n v="5.84"/>
    <x v="10"/>
    <x v="2"/>
  </r>
  <r>
    <x v="862"/>
    <x v="399"/>
    <x v="20"/>
    <x v="0"/>
    <x v="3"/>
    <s v="Ibico EB-19 Dual Function Manual Binding System"/>
    <n v="276.77999999999997"/>
    <n v="2"/>
    <n v="89.95"/>
    <x v="10"/>
    <x v="2"/>
  </r>
  <r>
    <x v="862"/>
    <x v="283"/>
    <x v="0"/>
    <x v="1"/>
    <x v="8"/>
    <s v="Executive Impressions 14&quot; Contract Wall Clock with Quartz Movement"/>
    <n v="44.46"/>
    <n v="5"/>
    <n v="-17.78"/>
    <x v="10"/>
    <x v="2"/>
  </r>
  <r>
    <x v="862"/>
    <x v="283"/>
    <x v="0"/>
    <x v="0"/>
    <x v="2"/>
    <s v="Mini 13-1/2 Capacity Data Binder Rack, Pearl"/>
    <n v="314.08999999999997"/>
    <n v="3"/>
    <n v="19.63"/>
    <x v="10"/>
    <x v="2"/>
  </r>
  <r>
    <x v="862"/>
    <x v="44"/>
    <x v="3"/>
    <x v="2"/>
    <x v="9"/>
    <s v="NETGEAR AC1750 Dual Band GigabitÂ Smart WiFi Router"/>
    <n v="479.97"/>
    <n v="3"/>
    <n v="163.19"/>
    <x v="10"/>
    <x v="2"/>
  </r>
  <r>
    <x v="862"/>
    <x v="437"/>
    <x v="3"/>
    <x v="0"/>
    <x v="3"/>
    <s v="GBC VeloBinder Manual Binding System"/>
    <n v="57.58"/>
    <n v="2"/>
    <n v="20.149999999999999"/>
    <x v="10"/>
    <x v="2"/>
  </r>
  <r>
    <x v="863"/>
    <x v="704"/>
    <x v="5"/>
    <x v="1"/>
    <x v="11"/>
    <s v="Bush Somerset Collection Bookcase"/>
    <n v="261.95999999999998"/>
    <n v="2"/>
    <n v="41.91"/>
    <x v="10"/>
    <x v="2"/>
  </r>
  <r>
    <x v="863"/>
    <x v="704"/>
    <x v="5"/>
    <x v="1"/>
    <x v="5"/>
    <s v="Hon Deluxe Fabric Upholstered Stacking Chairs, Rounded Back"/>
    <n v="731.94"/>
    <n v="3"/>
    <n v="219.58"/>
    <x v="10"/>
    <x v="2"/>
  </r>
  <r>
    <x v="864"/>
    <x v="413"/>
    <x v="3"/>
    <x v="2"/>
    <x v="9"/>
    <s v="Logitech Wireless Gaming Headset G930"/>
    <n v="479.97"/>
    <n v="3"/>
    <n v="177.59"/>
    <x v="10"/>
    <x v="2"/>
  </r>
  <r>
    <x v="865"/>
    <x v="593"/>
    <x v="3"/>
    <x v="0"/>
    <x v="2"/>
    <s v="File Shuttle I and Handi-File"/>
    <n v="155.82"/>
    <n v="7"/>
    <n v="42.07"/>
    <x v="10"/>
    <x v="2"/>
  </r>
  <r>
    <x v="865"/>
    <x v="593"/>
    <x v="3"/>
    <x v="0"/>
    <x v="3"/>
    <s v="Binding Machine Supplies"/>
    <n v="70.010000000000005"/>
    <n v="3"/>
    <n v="24.5"/>
    <x v="10"/>
    <x v="2"/>
  </r>
  <r>
    <x v="865"/>
    <x v="684"/>
    <x v="3"/>
    <x v="0"/>
    <x v="3"/>
    <s v="ACCOHIDE 3-Ring Binder, Blue, 1&quot;"/>
    <n v="13.22"/>
    <n v="4"/>
    <n v="4.46"/>
    <x v="10"/>
    <x v="2"/>
  </r>
  <r>
    <x v="865"/>
    <x v="684"/>
    <x v="3"/>
    <x v="0"/>
    <x v="0"/>
    <s v="Xerox 1996"/>
    <n v="32.4"/>
    <n v="5"/>
    <n v="15.55"/>
    <x v="10"/>
    <x v="2"/>
  </r>
  <r>
    <x v="865"/>
    <x v="587"/>
    <x v="4"/>
    <x v="0"/>
    <x v="4"/>
    <s v="Newell 315"/>
    <n v="41.86"/>
    <n v="7"/>
    <n v="10.47"/>
    <x v="10"/>
    <x v="2"/>
  </r>
  <r>
    <x v="865"/>
    <x v="192"/>
    <x v="10"/>
    <x v="0"/>
    <x v="14"/>
    <s v="Staple remover"/>
    <n v="14.72"/>
    <n v="5"/>
    <n v="-3.31"/>
    <x v="10"/>
    <x v="2"/>
  </r>
  <r>
    <x v="865"/>
    <x v="192"/>
    <x v="10"/>
    <x v="0"/>
    <x v="2"/>
    <s v="Acco Perma 4000 Stacking Storage Drawers"/>
    <n v="38.979999999999997"/>
    <n v="3"/>
    <n v="-2.44"/>
    <x v="10"/>
    <x v="2"/>
  </r>
  <r>
    <x v="865"/>
    <x v="367"/>
    <x v="10"/>
    <x v="0"/>
    <x v="1"/>
    <s v="Avery File Folder Labels"/>
    <n v="9.2200000000000006"/>
    <n v="4"/>
    <n v="3.34"/>
    <x v="10"/>
    <x v="2"/>
  </r>
  <r>
    <x v="865"/>
    <x v="367"/>
    <x v="10"/>
    <x v="2"/>
    <x v="6"/>
    <s v="Square Credit Card Reader"/>
    <n v="41.96"/>
    <n v="7"/>
    <n v="-9.7899999999999991"/>
    <x v="10"/>
    <x v="2"/>
  </r>
  <r>
    <x v="865"/>
    <x v="367"/>
    <x v="10"/>
    <x v="0"/>
    <x v="0"/>
    <s v="Xerox 1882"/>
    <n v="89.57"/>
    <n v="2"/>
    <n v="32.47"/>
    <x v="10"/>
    <x v="2"/>
  </r>
  <r>
    <x v="865"/>
    <x v="367"/>
    <x v="10"/>
    <x v="0"/>
    <x v="0"/>
    <s v="Wirebound Message Books, Four 2 3/4&quot; x 5&quot; Forms per Page, 600 Sets per Book"/>
    <n v="22.25"/>
    <n v="3"/>
    <n v="7.51"/>
    <x v="10"/>
    <x v="2"/>
  </r>
  <r>
    <x v="865"/>
    <x v="367"/>
    <x v="10"/>
    <x v="0"/>
    <x v="12"/>
    <s v="Eureka The Boss Plus 12-Amp Hard Box Upright Vacuum, Red"/>
    <n v="334.88"/>
    <n v="4"/>
    <n v="29.3"/>
    <x v="10"/>
    <x v="2"/>
  </r>
  <r>
    <x v="865"/>
    <x v="367"/>
    <x v="10"/>
    <x v="1"/>
    <x v="8"/>
    <s v="DAX Natural Wood-Tone Poster Frame"/>
    <n v="148.29"/>
    <n v="7"/>
    <n v="29.66"/>
    <x v="10"/>
    <x v="2"/>
  </r>
  <r>
    <x v="865"/>
    <x v="367"/>
    <x v="10"/>
    <x v="0"/>
    <x v="0"/>
    <s v="Xerox 1924"/>
    <n v="4.62"/>
    <n v="1"/>
    <n v="1.68"/>
    <x v="10"/>
    <x v="2"/>
  </r>
  <r>
    <x v="865"/>
    <x v="367"/>
    <x v="10"/>
    <x v="2"/>
    <x v="9"/>
    <s v="Memorex 25GB 6X Branded Blu-Ray Recordable Disc, 30/Pack"/>
    <n v="178.92"/>
    <n v="7"/>
    <n v="-29.07"/>
    <x v="10"/>
    <x v="2"/>
  </r>
  <r>
    <x v="865"/>
    <x v="367"/>
    <x v="10"/>
    <x v="0"/>
    <x v="3"/>
    <s v="GBC Twin Loop Wire Binding Elements"/>
    <n v="69.89"/>
    <n v="7"/>
    <n v="-46.59"/>
    <x v="10"/>
    <x v="2"/>
  </r>
  <r>
    <x v="865"/>
    <x v="282"/>
    <x v="0"/>
    <x v="2"/>
    <x v="9"/>
    <s v="Kensington SlimBlade Notebook Wireless Mouse with Nano Receiver"/>
    <n v="279.94"/>
    <n v="7"/>
    <n v="48.99"/>
    <x v="10"/>
    <x v="2"/>
  </r>
  <r>
    <x v="865"/>
    <x v="666"/>
    <x v="24"/>
    <x v="1"/>
    <x v="8"/>
    <s v="3M Polarizing Light Filter Sleeves"/>
    <n v="37.299999999999997"/>
    <n v="2"/>
    <n v="17.16"/>
    <x v="10"/>
    <x v="2"/>
  </r>
  <r>
    <x v="865"/>
    <x v="666"/>
    <x v="24"/>
    <x v="0"/>
    <x v="3"/>
    <s v="Wilson Jones Ledger-Size, Piano-Hinge Binder, 2&quot;, Blue"/>
    <n v="81.96"/>
    <n v="2"/>
    <n v="39.340000000000003"/>
    <x v="10"/>
    <x v="2"/>
  </r>
  <r>
    <x v="865"/>
    <x v="562"/>
    <x v="20"/>
    <x v="0"/>
    <x v="3"/>
    <s v="Canvas Sectional Post Binders"/>
    <n v="20.37"/>
    <n v="1"/>
    <n v="7.38"/>
    <x v="10"/>
    <x v="2"/>
  </r>
  <r>
    <x v="865"/>
    <x v="562"/>
    <x v="20"/>
    <x v="0"/>
    <x v="3"/>
    <s v="Wilson Jones Century Plastic Molded Ring Binders"/>
    <n v="49.85"/>
    <n v="3"/>
    <n v="16.82"/>
    <x v="10"/>
    <x v="2"/>
  </r>
  <r>
    <x v="865"/>
    <x v="170"/>
    <x v="3"/>
    <x v="0"/>
    <x v="0"/>
    <s v="Embossed Ink Jet Note Cards"/>
    <n v="67.709999999999994"/>
    <n v="3"/>
    <n v="32.5"/>
    <x v="10"/>
    <x v="2"/>
  </r>
  <r>
    <x v="865"/>
    <x v="170"/>
    <x v="3"/>
    <x v="0"/>
    <x v="12"/>
    <s v="Belkin F9S820V06 8 Outlet Surge"/>
    <n v="129.91999999999999"/>
    <n v="4"/>
    <n v="38.979999999999997"/>
    <x v="10"/>
    <x v="2"/>
  </r>
  <r>
    <x v="865"/>
    <x v="170"/>
    <x v="3"/>
    <x v="1"/>
    <x v="8"/>
    <s v="Howard Miller 11-1/2&quot; Diameter Ridgewood Wall Clock"/>
    <n v="467.46"/>
    <n v="9"/>
    <n v="191.66"/>
    <x v="10"/>
    <x v="2"/>
  </r>
  <r>
    <x v="865"/>
    <x v="170"/>
    <x v="3"/>
    <x v="0"/>
    <x v="0"/>
    <s v="Xerox 1933"/>
    <n v="61.4"/>
    <n v="5"/>
    <n v="28.86"/>
    <x v="10"/>
    <x v="2"/>
  </r>
  <r>
    <x v="865"/>
    <x v="170"/>
    <x v="3"/>
    <x v="0"/>
    <x v="2"/>
    <s v="Standard Rollaway File with Lock"/>
    <n v="720.76"/>
    <n v="4"/>
    <n v="187.4"/>
    <x v="10"/>
    <x v="2"/>
  </r>
  <r>
    <x v="865"/>
    <x v="170"/>
    <x v="3"/>
    <x v="0"/>
    <x v="3"/>
    <s v="Peel &amp; Stick Add-On Corner Pockets"/>
    <n v="5.18"/>
    <n v="3"/>
    <n v="1.81"/>
    <x v="10"/>
    <x v="2"/>
  </r>
  <r>
    <x v="865"/>
    <x v="170"/>
    <x v="3"/>
    <x v="0"/>
    <x v="4"/>
    <s v="Newell 338"/>
    <n v="14.7"/>
    <n v="5"/>
    <n v="3.97"/>
    <x v="10"/>
    <x v="2"/>
  </r>
  <r>
    <x v="865"/>
    <x v="151"/>
    <x v="3"/>
    <x v="1"/>
    <x v="8"/>
    <s v="Eldon Expressions Wood and Plastic Desk Accessories, Oak"/>
    <n v="9.98"/>
    <n v="1"/>
    <n v="2.79"/>
    <x v="10"/>
    <x v="2"/>
  </r>
  <r>
    <x v="865"/>
    <x v="644"/>
    <x v="3"/>
    <x v="0"/>
    <x v="2"/>
    <s v="Acco Perma 2700 Stacking Storage Drawers"/>
    <n v="29.74"/>
    <n v="1"/>
    <n v="4.46"/>
    <x v="10"/>
    <x v="2"/>
  </r>
  <r>
    <x v="865"/>
    <x v="9"/>
    <x v="10"/>
    <x v="0"/>
    <x v="0"/>
    <s v="Xerox 227"/>
    <n v="31.1"/>
    <n v="6"/>
    <n v="10.89"/>
    <x v="10"/>
    <x v="2"/>
  </r>
  <r>
    <x v="865"/>
    <x v="48"/>
    <x v="39"/>
    <x v="2"/>
    <x v="6"/>
    <s v="Samsung Convoy 3"/>
    <n v="221.98"/>
    <n v="2"/>
    <n v="62.15"/>
    <x v="10"/>
    <x v="2"/>
  </r>
  <r>
    <x v="865"/>
    <x v="48"/>
    <x v="39"/>
    <x v="1"/>
    <x v="11"/>
    <s v="Sauder Facets Collection Library, Sky Alder Finish"/>
    <n v="341.96"/>
    <n v="2"/>
    <n v="54.71"/>
    <x v="10"/>
    <x v="2"/>
  </r>
  <r>
    <x v="865"/>
    <x v="72"/>
    <x v="20"/>
    <x v="0"/>
    <x v="3"/>
    <s v="Presstex Flexible Ring Binders"/>
    <n v="3.64"/>
    <n v="1"/>
    <n v="1.37"/>
    <x v="10"/>
    <x v="2"/>
  </r>
  <r>
    <x v="865"/>
    <x v="72"/>
    <x v="20"/>
    <x v="2"/>
    <x v="6"/>
    <s v="BlackBerry Q10"/>
    <n v="881.93"/>
    <n v="7"/>
    <n v="220.48"/>
    <x v="10"/>
    <x v="2"/>
  </r>
  <r>
    <x v="866"/>
    <x v="741"/>
    <x v="20"/>
    <x v="2"/>
    <x v="9"/>
    <s v="Micropad Numeric Keypads"/>
    <n v="59.97"/>
    <n v="3"/>
    <n v="14.99"/>
    <x v="10"/>
    <x v="2"/>
  </r>
  <r>
    <x v="866"/>
    <x v="741"/>
    <x v="20"/>
    <x v="0"/>
    <x v="2"/>
    <s v="Safco Steel Mobile File Cart"/>
    <n v="83.36"/>
    <n v="1"/>
    <n v="20.84"/>
    <x v="10"/>
    <x v="2"/>
  </r>
  <r>
    <x v="866"/>
    <x v="653"/>
    <x v="1"/>
    <x v="2"/>
    <x v="9"/>
    <s v="Belkin F8E887 USB Wired Ergonomic Keyboard"/>
    <n v="95.97"/>
    <n v="4"/>
    <n v="1.2"/>
    <x v="10"/>
    <x v="2"/>
  </r>
  <r>
    <x v="866"/>
    <x v="653"/>
    <x v="1"/>
    <x v="1"/>
    <x v="5"/>
    <s v="Global Chrome Stack Chair"/>
    <n v="47.99"/>
    <n v="2"/>
    <n v="-2.06"/>
    <x v="10"/>
    <x v="2"/>
  </r>
  <r>
    <x v="866"/>
    <x v="437"/>
    <x v="14"/>
    <x v="2"/>
    <x v="6"/>
    <s v="Digium D40 VoIP phone"/>
    <n v="257.98"/>
    <n v="2"/>
    <n v="74.81"/>
    <x v="10"/>
    <x v="2"/>
  </r>
  <r>
    <x v="866"/>
    <x v="328"/>
    <x v="3"/>
    <x v="1"/>
    <x v="8"/>
    <s v="Eldon Regeneration Recycled Desk Accessories, Smoke"/>
    <n v="6.96"/>
    <n v="4"/>
    <n v="2.23"/>
    <x v="10"/>
    <x v="2"/>
  </r>
  <r>
    <x v="866"/>
    <x v="162"/>
    <x v="16"/>
    <x v="0"/>
    <x v="3"/>
    <s v="Ibico Standard Transparent Covers"/>
    <n v="9.89"/>
    <n v="2"/>
    <n v="-6.92"/>
    <x v="10"/>
    <x v="2"/>
  </r>
  <r>
    <x v="866"/>
    <x v="162"/>
    <x v="16"/>
    <x v="0"/>
    <x v="12"/>
    <s v="Sanyo 2.5 Cubic Foot Mid-Size Office Refrigerators"/>
    <n v="671.54"/>
    <n v="3"/>
    <n v="50.37"/>
    <x v="10"/>
    <x v="2"/>
  </r>
  <r>
    <x v="866"/>
    <x v="615"/>
    <x v="20"/>
    <x v="0"/>
    <x v="2"/>
    <s v="Staple magnet"/>
    <n v="28.14"/>
    <n v="3"/>
    <n v="7.88"/>
    <x v="10"/>
    <x v="2"/>
  </r>
  <r>
    <x v="866"/>
    <x v="615"/>
    <x v="20"/>
    <x v="2"/>
    <x v="9"/>
    <s v="KeyTronicÂ E03601U1 -Â KeyboardÂ - Beige"/>
    <n v="36"/>
    <n v="2"/>
    <n v="6.48"/>
    <x v="10"/>
    <x v="2"/>
  </r>
  <r>
    <x v="866"/>
    <x v="615"/>
    <x v="20"/>
    <x v="0"/>
    <x v="4"/>
    <s v="Boston School Pro Electric Pencil Sharpener, 1670"/>
    <n v="92.94"/>
    <n v="3"/>
    <n v="25.09"/>
    <x v="10"/>
    <x v="2"/>
  </r>
  <r>
    <x v="866"/>
    <x v="615"/>
    <x v="20"/>
    <x v="1"/>
    <x v="5"/>
    <s v="Global Wood Trimmed Manager's Task Chair, Khaki"/>
    <n v="245.65"/>
    <n v="3"/>
    <n v="8.19"/>
    <x v="10"/>
    <x v="2"/>
  </r>
  <r>
    <x v="866"/>
    <x v="615"/>
    <x v="20"/>
    <x v="0"/>
    <x v="3"/>
    <s v="Deluxe Heavy-Duty Vinyl Round Ring Binder"/>
    <n v="55.01"/>
    <n v="3"/>
    <n v="17.190000000000001"/>
    <x v="10"/>
    <x v="2"/>
  </r>
  <r>
    <x v="866"/>
    <x v="615"/>
    <x v="20"/>
    <x v="0"/>
    <x v="3"/>
    <s v="XtraLife ClearVue Slant-D Ring Binder, White, 3&quot;"/>
    <n v="35.229999999999997"/>
    <n v="3"/>
    <n v="11.45"/>
    <x v="10"/>
    <x v="2"/>
  </r>
  <r>
    <x v="866"/>
    <x v="269"/>
    <x v="3"/>
    <x v="1"/>
    <x v="8"/>
    <s v="Magnifier Swing Arm Lamp"/>
    <n v="41.96"/>
    <n v="2"/>
    <n v="10.91"/>
    <x v="10"/>
    <x v="2"/>
  </r>
  <r>
    <x v="866"/>
    <x v="269"/>
    <x v="3"/>
    <x v="1"/>
    <x v="5"/>
    <s v="Hon Every-Day Series Multi-Task Chairs"/>
    <n v="451.15"/>
    <n v="3"/>
    <n v="0"/>
    <x v="10"/>
    <x v="2"/>
  </r>
  <r>
    <x v="866"/>
    <x v="269"/>
    <x v="3"/>
    <x v="0"/>
    <x v="3"/>
    <s v="Avery Poly Binder Pockets"/>
    <n v="31.5"/>
    <n v="11"/>
    <n v="11.03"/>
    <x v="10"/>
    <x v="2"/>
  </r>
  <r>
    <x v="866"/>
    <x v="756"/>
    <x v="18"/>
    <x v="1"/>
    <x v="13"/>
    <s v="Balt Solid Wood Round Tables"/>
    <n v="2678.94"/>
    <n v="6"/>
    <n v="241.1"/>
    <x v="10"/>
    <x v="2"/>
  </r>
  <r>
    <x v="866"/>
    <x v="774"/>
    <x v="1"/>
    <x v="0"/>
    <x v="4"/>
    <s v="Newell 332"/>
    <n v="14.11"/>
    <n v="6"/>
    <n v="1.23"/>
    <x v="10"/>
    <x v="2"/>
  </r>
  <r>
    <x v="867"/>
    <x v="102"/>
    <x v="12"/>
    <x v="0"/>
    <x v="3"/>
    <s v="Avery Durable Slant Ring Binders With Label Holder"/>
    <n v="6.27"/>
    <n v="5"/>
    <n v="-4.5999999999999996"/>
    <x v="10"/>
    <x v="2"/>
  </r>
  <r>
    <x v="867"/>
    <x v="102"/>
    <x v="12"/>
    <x v="0"/>
    <x v="3"/>
    <s v="Round Ring Binders"/>
    <n v="4.37"/>
    <n v="7"/>
    <n v="-3.35"/>
    <x v="10"/>
    <x v="2"/>
  </r>
  <r>
    <x v="867"/>
    <x v="102"/>
    <x v="12"/>
    <x v="2"/>
    <x v="9"/>
    <s v="Micropad Numeric Keypads"/>
    <n v="31.98"/>
    <n v="2"/>
    <n v="2"/>
    <x v="10"/>
    <x v="2"/>
  </r>
  <r>
    <x v="867"/>
    <x v="136"/>
    <x v="18"/>
    <x v="0"/>
    <x v="10"/>
    <s v="Tyvek  Top-Opening Peel &amp; Seel  Envelopes, Gray"/>
    <n v="287.52"/>
    <n v="8"/>
    <n v="129.38"/>
    <x v="10"/>
    <x v="2"/>
  </r>
  <r>
    <x v="867"/>
    <x v="136"/>
    <x v="18"/>
    <x v="0"/>
    <x v="12"/>
    <s v="Belkin F9H710-06 7 Outlet SurgeMaster Surge Protector"/>
    <n v="37.68"/>
    <n v="2"/>
    <n v="10.55"/>
    <x v="10"/>
    <x v="2"/>
  </r>
  <r>
    <x v="867"/>
    <x v="136"/>
    <x v="18"/>
    <x v="0"/>
    <x v="0"/>
    <s v="Xerox 1896"/>
    <n v="19.98"/>
    <n v="2"/>
    <n v="8.99"/>
    <x v="10"/>
    <x v="2"/>
  </r>
  <r>
    <x v="867"/>
    <x v="136"/>
    <x v="18"/>
    <x v="0"/>
    <x v="4"/>
    <s v="Newell 332"/>
    <n v="20.58"/>
    <n v="7"/>
    <n v="5.56"/>
    <x v="10"/>
    <x v="2"/>
  </r>
  <r>
    <x v="867"/>
    <x v="136"/>
    <x v="18"/>
    <x v="0"/>
    <x v="3"/>
    <s v="Cardinal Slant-D Ring Binders"/>
    <n v="17.38"/>
    <n v="2"/>
    <n v="8.69"/>
    <x v="10"/>
    <x v="2"/>
  </r>
  <r>
    <x v="867"/>
    <x v="530"/>
    <x v="10"/>
    <x v="1"/>
    <x v="5"/>
    <s v="Global Leather and Oak Executive Chair, Black"/>
    <n v="1474.8"/>
    <n v="7"/>
    <n v="-21.07"/>
    <x v="10"/>
    <x v="2"/>
  </r>
  <r>
    <x v="867"/>
    <x v="530"/>
    <x v="10"/>
    <x v="0"/>
    <x v="12"/>
    <s v="Holmes Replacement Filter for HEPA Air Cleaner, Very Large Room, HEPA Filter"/>
    <n v="110.1"/>
    <n v="2"/>
    <n v="33.03"/>
    <x v="10"/>
    <x v="2"/>
  </r>
  <r>
    <x v="867"/>
    <x v="530"/>
    <x v="10"/>
    <x v="0"/>
    <x v="7"/>
    <s v="OIC Bulk Pack Metal Binder Clips"/>
    <n v="16.75"/>
    <n v="6"/>
    <n v="5.44"/>
    <x v="10"/>
    <x v="2"/>
  </r>
  <r>
    <x v="867"/>
    <x v="530"/>
    <x v="10"/>
    <x v="1"/>
    <x v="5"/>
    <s v="Hon Deluxe Fabric Upholstered Stacking Chairs, Rounded Back"/>
    <n v="1537.07"/>
    <n v="9"/>
    <n v="0"/>
    <x v="10"/>
    <x v="2"/>
  </r>
  <r>
    <x v="867"/>
    <x v="530"/>
    <x v="10"/>
    <x v="1"/>
    <x v="5"/>
    <s v="Hon 4070 Series Pagoda Round Back Stacking Chairs"/>
    <n v="449.37"/>
    <n v="2"/>
    <n v="-12.84"/>
    <x v="10"/>
    <x v="2"/>
  </r>
  <r>
    <x v="867"/>
    <x v="233"/>
    <x v="3"/>
    <x v="2"/>
    <x v="6"/>
    <s v="Panasonic KX TS3282W Corded phone"/>
    <n v="203.98"/>
    <n v="3"/>
    <n v="25.5"/>
    <x v="10"/>
    <x v="2"/>
  </r>
  <r>
    <x v="867"/>
    <x v="233"/>
    <x v="3"/>
    <x v="1"/>
    <x v="13"/>
    <s v="Global Adaptabilities Conference Tables"/>
    <n v="674.35"/>
    <n v="3"/>
    <n v="-8.43"/>
    <x v="10"/>
    <x v="2"/>
  </r>
  <r>
    <x v="867"/>
    <x v="153"/>
    <x v="1"/>
    <x v="1"/>
    <x v="8"/>
    <s v="DAX Charcoal/Nickel-Tone Document Frame, 5 x 7"/>
    <n v="22.75"/>
    <n v="6"/>
    <n v="-8.5299999999999994"/>
    <x v="10"/>
    <x v="2"/>
  </r>
  <r>
    <x v="868"/>
    <x v="365"/>
    <x v="22"/>
    <x v="0"/>
    <x v="4"/>
    <s v="Boston 16801 Nautilus Battery Pencil Sharpener"/>
    <n v="44.02"/>
    <n v="2"/>
    <n v="11.45"/>
    <x v="10"/>
    <x v="2"/>
  </r>
  <r>
    <x v="868"/>
    <x v="106"/>
    <x v="25"/>
    <x v="0"/>
    <x v="14"/>
    <s v="Acme Forged Steel Scissors with Black Enamel Handles"/>
    <n v="52.14"/>
    <n v="7"/>
    <n v="5.87"/>
    <x v="10"/>
    <x v="2"/>
  </r>
  <r>
    <x v="868"/>
    <x v="775"/>
    <x v="22"/>
    <x v="1"/>
    <x v="8"/>
    <s v="Eldon Image Series Desk Accessories, Burgundy"/>
    <n v="4.18"/>
    <n v="1"/>
    <n v="1.5"/>
    <x v="10"/>
    <x v="2"/>
  </r>
  <r>
    <x v="868"/>
    <x v="684"/>
    <x v="2"/>
    <x v="0"/>
    <x v="0"/>
    <s v="White Computer Printout Paper by Universal"/>
    <n v="217.06"/>
    <n v="7"/>
    <n v="78.680000000000007"/>
    <x v="10"/>
    <x v="2"/>
  </r>
  <r>
    <x v="868"/>
    <x v="162"/>
    <x v="1"/>
    <x v="0"/>
    <x v="3"/>
    <s v="XtraLife ClearVue Slant-D Ring Binders by Cardinal"/>
    <n v="3.14"/>
    <n v="2"/>
    <n v="-4.7"/>
    <x v="10"/>
    <x v="2"/>
  </r>
  <r>
    <x v="868"/>
    <x v="38"/>
    <x v="20"/>
    <x v="0"/>
    <x v="2"/>
    <s v="Tenex File Box, Personal Filing Tote with Lid, Black"/>
    <n v="77.55"/>
    <n v="5"/>
    <n v="20.16"/>
    <x v="10"/>
    <x v="2"/>
  </r>
  <r>
    <x v="868"/>
    <x v="38"/>
    <x v="20"/>
    <x v="0"/>
    <x v="2"/>
    <s v="Eldon Simplefile Box Office"/>
    <n v="24.88"/>
    <n v="2"/>
    <n v="6.97"/>
    <x v="10"/>
    <x v="2"/>
  </r>
  <r>
    <x v="868"/>
    <x v="38"/>
    <x v="20"/>
    <x v="0"/>
    <x v="4"/>
    <s v="Boston Electric Pencil Sharpener, Model 1818, Charcoal Black"/>
    <n v="140.75"/>
    <n v="5"/>
    <n v="39.409999999999997"/>
    <x v="10"/>
    <x v="2"/>
  </r>
  <r>
    <x v="868"/>
    <x v="38"/>
    <x v="20"/>
    <x v="0"/>
    <x v="2"/>
    <s v="Portable Personal File Box"/>
    <n v="36.630000000000003"/>
    <n v="3"/>
    <n v="9.89"/>
    <x v="10"/>
    <x v="2"/>
  </r>
  <r>
    <x v="868"/>
    <x v="324"/>
    <x v="39"/>
    <x v="1"/>
    <x v="8"/>
    <s v="Master Giant Foot Doorstop, Safety Yellow"/>
    <n v="30.36"/>
    <n v="4"/>
    <n v="13.05"/>
    <x v="10"/>
    <x v="2"/>
  </r>
  <r>
    <x v="868"/>
    <x v="619"/>
    <x v="20"/>
    <x v="2"/>
    <x v="6"/>
    <s v="Xiaomi Mi3"/>
    <n v="2279.96"/>
    <n v="4"/>
    <n v="592.79"/>
    <x v="10"/>
    <x v="2"/>
  </r>
  <r>
    <x v="868"/>
    <x v="619"/>
    <x v="20"/>
    <x v="0"/>
    <x v="1"/>
    <s v="Avery 499"/>
    <n v="14.94"/>
    <n v="3"/>
    <n v="6.87"/>
    <x v="10"/>
    <x v="2"/>
  </r>
  <r>
    <x v="868"/>
    <x v="675"/>
    <x v="22"/>
    <x v="1"/>
    <x v="8"/>
    <s v="DAX Solid Wood Frames"/>
    <n v="19.54"/>
    <n v="2"/>
    <n v="7.23"/>
    <x v="10"/>
    <x v="2"/>
  </r>
  <r>
    <x v="869"/>
    <x v="158"/>
    <x v="4"/>
    <x v="2"/>
    <x v="9"/>
    <s v="Logitech diNovo Edge Keyboard"/>
    <n v="499.98"/>
    <n v="2"/>
    <n v="115"/>
    <x v="10"/>
    <x v="2"/>
  </r>
  <r>
    <x v="869"/>
    <x v="158"/>
    <x v="4"/>
    <x v="0"/>
    <x v="0"/>
    <s v="Xerox 4200 Series MultiUse Premium Copy Paper (20Lb. and 84 Bright)"/>
    <n v="5.28"/>
    <n v="1"/>
    <n v="2.38"/>
    <x v="10"/>
    <x v="2"/>
  </r>
  <r>
    <x v="869"/>
    <x v="158"/>
    <x v="4"/>
    <x v="0"/>
    <x v="3"/>
    <s v="ACCOHIDE 3-Ring Binder, Blue, 1&quot;"/>
    <n v="8.26"/>
    <n v="2"/>
    <n v="3.88"/>
    <x v="10"/>
    <x v="2"/>
  </r>
  <r>
    <x v="869"/>
    <x v="776"/>
    <x v="3"/>
    <x v="0"/>
    <x v="1"/>
    <s v="Avery 52"/>
    <n v="7.38"/>
    <n v="2"/>
    <n v="3.47"/>
    <x v="10"/>
    <x v="2"/>
  </r>
  <r>
    <x v="869"/>
    <x v="708"/>
    <x v="0"/>
    <x v="0"/>
    <x v="3"/>
    <s v="Binder Posts"/>
    <n v="2.2999999999999998"/>
    <n v="2"/>
    <n v="-3.9"/>
    <x v="10"/>
    <x v="2"/>
  </r>
  <r>
    <x v="869"/>
    <x v="337"/>
    <x v="20"/>
    <x v="1"/>
    <x v="5"/>
    <s v="Hon GuestStacker Chair"/>
    <n v="408.01"/>
    <n v="2"/>
    <n v="72.53"/>
    <x v="10"/>
    <x v="2"/>
  </r>
  <r>
    <x v="869"/>
    <x v="337"/>
    <x v="20"/>
    <x v="0"/>
    <x v="2"/>
    <s v="Tenex Personal Project File with Scoop Front Design, Black"/>
    <n v="40.44"/>
    <n v="3"/>
    <n v="10.51"/>
    <x v="10"/>
    <x v="2"/>
  </r>
  <r>
    <x v="869"/>
    <x v="632"/>
    <x v="2"/>
    <x v="1"/>
    <x v="5"/>
    <s v="Global Ergonomic Managers Chair"/>
    <n v="380.06"/>
    <n v="3"/>
    <n v="-21.72"/>
    <x v="10"/>
    <x v="2"/>
  </r>
  <r>
    <x v="869"/>
    <x v="632"/>
    <x v="2"/>
    <x v="2"/>
    <x v="16"/>
    <s v="Sharp AL-1530CS Digital Copier"/>
    <n v="1199.98"/>
    <n v="4"/>
    <n v="180"/>
    <x v="10"/>
    <x v="2"/>
  </r>
  <r>
    <x v="869"/>
    <x v="632"/>
    <x v="2"/>
    <x v="1"/>
    <x v="8"/>
    <s v="DAX Contemporary Wood Frame with Silver Metal Mat, Desktop, 11 x 14 Size"/>
    <n v="48.58"/>
    <n v="3"/>
    <n v="9.7200000000000006"/>
    <x v="10"/>
    <x v="2"/>
  </r>
  <r>
    <x v="869"/>
    <x v="560"/>
    <x v="3"/>
    <x v="0"/>
    <x v="4"/>
    <s v="Newell 35"/>
    <n v="9.84"/>
    <n v="3"/>
    <n v="2.85"/>
    <x v="10"/>
    <x v="2"/>
  </r>
  <r>
    <x v="869"/>
    <x v="176"/>
    <x v="7"/>
    <x v="0"/>
    <x v="0"/>
    <s v="Tops Wirebound Message Log Books"/>
    <n v="16.45"/>
    <n v="5"/>
    <n v="7.57"/>
    <x v="10"/>
    <x v="2"/>
  </r>
  <r>
    <x v="869"/>
    <x v="176"/>
    <x v="7"/>
    <x v="1"/>
    <x v="8"/>
    <s v="Stacking Trays by OIC"/>
    <n v="19.920000000000002"/>
    <n v="4"/>
    <n v="6.57"/>
    <x v="10"/>
    <x v="2"/>
  </r>
  <r>
    <x v="869"/>
    <x v="361"/>
    <x v="36"/>
    <x v="2"/>
    <x v="6"/>
    <s v="BlueLounge Milo Smartphone Stand, White/Metallic"/>
    <n v="89.97"/>
    <n v="3"/>
    <n v="25.19"/>
    <x v="10"/>
    <x v="2"/>
  </r>
  <r>
    <x v="869"/>
    <x v="0"/>
    <x v="20"/>
    <x v="2"/>
    <x v="6"/>
    <s v="SmartStand Mobile Device Holder, Assorted Colors"/>
    <n v="13.98"/>
    <n v="2"/>
    <n v="3.91"/>
    <x v="10"/>
    <x v="2"/>
  </r>
  <r>
    <x v="869"/>
    <x v="0"/>
    <x v="20"/>
    <x v="0"/>
    <x v="4"/>
    <s v="Boston Home &amp; Office Model 2000 Electric Pencil Sharpeners"/>
    <n v="23.65"/>
    <n v="1"/>
    <n v="6.15"/>
    <x v="10"/>
    <x v="2"/>
  </r>
  <r>
    <x v="870"/>
    <x v="660"/>
    <x v="3"/>
    <x v="2"/>
    <x v="9"/>
    <s v="ImationÂ 16GB Mini TravelDrive USB 2.0Â Flash Drive"/>
    <n v="99.39"/>
    <n v="3"/>
    <n v="40.75"/>
    <x v="10"/>
    <x v="2"/>
  </r>
  <r>
    <x v="870"/>
    <x v="614"/>
    <x v="3"/>
    <x v="0"/>
    <x v="3"/>
    <s v="Fellowes PB500 Electric Punch Plastic Comb Binding Machine with Manual Bind"/>
    <n v="1016.79"/>
    <n v="1"/>
    <n v="381.3"/>
    <x v="10"/>
    <x v="2"/>
  </r>
  <r>
    <x v="870"/>
    <x v="614"/>
    <x v="3"/>
    <x v="0"/>
    <x v="3"/>
    <s v="Avery Self-Adhesive Photo Pockets for Polaroid Photos"/>
    <n v="38.14"/>
    <n v="7"/>
    <n v="13.35"/>
    <x v="10"/>
    <x v="2"/>
  </r>
  <r>
    <x v="870"/>
    <x v="123"/>
    <x v="3"/>
    <x v="2"/>
    <x v="6"/>
    <s v="Polycom SoundPoint IP 450 VoIP phone"/>
    <n v="361.38"/>
    <n v="2"/>
    <n v="27.1"/>
    <x v="10"/>
    <x v="2"/>
  </r>
  <r>
    <x v="870"/>
    <x v="402"/>
    <x v="25"/>
    <x v="1"/>
    <x v="13"/>
    <s v="Hon Racetrack Conference Tables"/>
    <n v="630.02"/>
    <n v="4"/>
    <n v="-199.51"/>
    <x v="10"/>
    <x v="2"/>
  </r>
  <r>
    <x v="871"/>
    <x v="131"/>
    <x v="31"/>
    <x v="0"/>
    <x v="10"/>
    <s v="Staple envelope"/>
    <n v="28.4"/>
    <n v="5"/>
    <n v="13.35"/>
    <x v="10"/>
    <x v="2"/>
  </r>
  <r>
    <x v="871"/>
    <x v="24"/>
    <x v="3"/>
    <x v="0"/>
    <x v="3"/>
    <s v="Round Ring Binders"/>
    <n v="8.32"/>
    <n v="5"/>
    <n v="2.81"/>
    <x v="10"/>
    <x v="2"/>
  </r>
  <r>
    <x v="872"/>
    <x v="389"/>
    <x v="31"/>
    <x v="0"/>
    <x v="3"/>
    <s v="Avery Non-Stick Binders"/>
    <n v="10.78"/>
    <n v="3"/>
    <n v="3.37"/>
    <x v="10"/>
    <x v="2"/>
  </r>
  <r>
    <x v="872"/>
    <x v="497"/>
    <x v="0"/>
    <x v="2"/>
    <x v="6"/>
    <s v="Apple EarPods with Remote and Mic"/>
    <n v="67.180000000000007"/>
    <n v="3"/>
    <n v="6.72"/>
    <x v="10"/>
    <x v="2"/>
  </r>
  <r>
    <x v="872"/>
    <x v="497"/>
    <x v="0"/>
    <x v="0"/>
    <x v="0"/>
    <s v="TOPS Voice Message Log Book, Flash Format"/>
    <n v="15.23"/>
    <n v="4"/>
    <n v="5.52"/>
    <x v="10"/>
    <x v="2"/>
  </r>
  <r>
    <x v="872"/>
    <x v="631"/>
    <x v="3"/>
    <x v="0"/>
    <x v="14"/>
    <s v="Acme Tagit Stainless Steel Antibacterial Scissors"/>
    <n v="49.5"/>
    <n v="5"/>
    <n v="13.37"/>
    <x v="10"/>
    <x v="2"/>
  </r>
  <r>
    <x v="873"/>
    <x v="299"/>
    <x v="39"/>
    <x v="0"/>
    <x v="2"/>
    <s v="Tennsco Snap-Together Open Shelving Units, Starter Sets and Add-On Units"/>
    <n v="1117.92"/>
    <n v="4"/>
    <n v="55.9"/>
    <x v="10"/>
    <x v="2"/>
  </r>
  <r>
    <x v="873"/>
    <x v="188"/>
    <x v="0"/>
    <x v="0"/>
    <x v="4"/>
    <s v="4009 Highlighters by Sanford"/>
    <n v="6.37"/>
    <n v="2"/>
    <n v="1.03"/>
    <x v="10"/>
    <x v="2"/>
  </r>
  <r>
    <x v="873"/>
    <x v="188"/>
    <x v="0"/>
    <x v="0"/>
    <x v="1"/>
    <s v="Avery 4027 File Folder Labels for Dot Matrix Printers, 5000 Labels per Box, White"/>
    <n v="48.85"/>
    <n v="2"/>
    <n v="15.88"/>
    <x v="10"/>
    <x v="2"/>
  </r>
  <r>
    <x v="873"/>
    <x v="188"/>
    <x v="0"/>
    <x v="0"/>
    <x v="0"/>
    <s v="Xerox 1881"/>
    <n v="19.649999999999999"/>
    <n v="2"/>
    <n v="6.63"/>
    <x v="10"/>
    <x v="2"/>
  </r>
  <r>
    <x v="873"/>
    <x v="188"/>
    <x v="0"/>
    <x v="1"/>
    <x v="5"/>
    <s v="Global Value Steno Chair, Gray"/>
    <n v="255.11"/>
    <n v="6"/>
    <n v="-18.22"/>
    <x v="10"/>
    <x v="2"/>
  </r>
  <r>
    <x v="873"/>
    <x v="191"/>
    <x v="10"/>
    <x v="0"/>
    <x v="12"/>
    <s v="Holmes 99% HEPA Air Purifier"/>
    <n v="103.97"/>
    <n v="6"/>
    <n v="16.89"/>
    <x v="10"/>
    <x v="2"/>
  </r>
  <r>
    <x v="873"/>
    <x v="492"/>
    <x v="3"/>
    <x v="2"/>
    <x v="6"/>
    <s v="Grandstream GXP2100 Mainstream Business Phone"/>
    <n v="61.19"/>
    <n v="1"/>
    <n v="6.12"/>
    <x v="10"/>
    <x v="2"/>
  </r>
  <r>
    <x v="873"/>
    <x v="492"/>
    <x v="3"/>
    <x v="0"/>
    <x v="12"/>
    <s v="Fellowes Command Center 5-outlet power strip"/>
    <n v="67.84"/>
    <n v="1"/>
    <n v="18.32"/>
    <x v="10"/>
    <x v="2"/>
  </r>
  <r>
    <x v="873"/>
    <x v="63"/>
    <x v="14"/>
    <x v="1"/>
    <x v="5"/>
    <s v="Novimex Swivel Fabric Task Chair"/>
    <n v="301.95999999999998"/>
    <n v="2"/>
    <n v="33.22"/>
    <x v="10"/>
    <x v="2"/>
  </r>
  <r>
    <x v="873"/>
    <x v="385"/>
    <x v="33"/>
    <x v="2"/>
    <x v="9"/>
    <s v="LogitechÂ Z-906 Speaker sys - home theater - 5.1-CH"/>
    <n v="1319.96"/>
    <n v="4"/>
    <n v="527.98"/>
    <x v="10"/>
    <x v="2"/>
  </r>
  <r>
    <x v="873"/>
    <x v="190"/>
    <x v="3"/>
    <x v="2"/>
    <x v="9"/>
    <s v="WD My Passport Ultra 2TB Portable External Hard Drive"/>
    <n v="595"/>
    <n v="5"/>
    <n v="95.2"/>
    <x v="10"/>
    <x v="2"/>
  </r>
  <r>
    <x v="873"/>
    <x v="737"/>
    <x v="3"/>
    <x v="0"/>
    <x v="3"/>
    <s v="Recycled Premium Regency Composition Covers"/>
    <n v="61.12"/>
    <n v="5"/>
    <n v="22.16"/>
    <x v="10"/>
    <x v="2"/>
  </r>
  <r>
    <x v="874"/>
    <x v="724"/>
    <x v="20"/>
    <x v="0"/>
    <x v="3"/>
    <s v="Avery Hanging File Binders"/>
    <n v="14.35"/>
    <n v="3"/>
    <n v="4.66"/>
    <x v="10"/>
    <x v="2"/>
  </r>
  <r>
    <x v="874"/>
    <x v="724"/>
    <x v="20"/>
    <x v="0"/>
    <x v="2"/>
    <s v="Fellowes Neat Ideas Storage Cubes"/>
    <n v="64.959999999999994"/>
    <n v="2"/>
    <n v="2.6"/>
    <x v="10"/>
    <x v="2"/>
  </r>
  <r>
    <x v="874"/>
    <x v="724"/>
    <x v="20"/>
    <x v="0"/>
    <x v="2"/>
    <s v="Advantus Rolling Storage Box"/>
    <n v="68.599999999999994"/>
    <n v="4"/>
    <n v="18.52"/>
    <x v="10"/>
    <x v="2"/>
  </r>
  <r>
    <x v="874"/>
    <x v="281"/>
    <x v="0"/>
    <x v="0"/>
    <x v="2"/>
    <s v="Tennsco Lockers, Gray"/>
    <n v="100.7"/>
    <n v="6"/>
    <n v="-16.36"/>
    <x v="10"/>
    <x v="2"/>
  </r>
  <r>
    <x v="874"/>
    <x v="281"/>
    <x v="0"/>
    <x v="1"/>
    <x v="8"/>
    <s v="GE General Purpose, Extra Long Life, Showcase &amp; Floodlight Incandescent Bulbs"/>
    <n v="2.33"/>
    <n v="2"/>
    <n v="-0.76"/>
    <x v="10"/>
    <x v="2"/>
  </r>
  <r>
    <x v="874"/>
    <x v="281"/>
    <x v="0"/>
    <x v="0"/>
    <x v="3"/>
    <s v="GBC Standard Recycled Report Covers, Clear Plastic Sheets"/>
    <n v="10.78"/>
    <n v="5"/>
    <n v="-17.25"/>
    <x v="10"/>
    <x v="2"/>
  </r>
  <r>
    <x v="874"/>
    <x v="281"/>
    <x v="0"/>
    <x v="0"/>
    <x v="7"/>
    <s v="Staples"/>
    <n v="58.37"/>
    <n v="12"/>
    <n v="21.89"/>
    <x v="10"/>
    <x v="2"/>
  </r>
  <r>
    <x v="874"/>
    <x v="281"/>
    <x v="0"/>
    <x v="0"/>
    <x v="10"/>
    <s v="Recycled Interoffice Envelopes with Re-Use-A-Seal Closure, 10 x 13"/>
    <n v="40.97"/>
    <n v="3"/>
    <n v="13.83"/>
    <x v="10"/>
    <x v="2"/>
  </r>
  <r>
    <x v="874"/>
    <x v="281"/>
    <x v="0"/>
    <x v="2"/>
    <x v="6"/>
    <s v="invisibleSHIELD by ZAGG Smudge-Free Screen Protector"/>
    <n v="71.959999999999994"/>
    <n v="5"/>
    <n v="25.19"/>
    <x v="10"/>
    <x v="2"/>
  </r>
  <r>
    <x v="874"/>
    <x v="281"/>
    <x v="0"/>
    <x v="0"/>
    <x v="0"/>
    <s v="Xerox 1905"/>
    <n v="10.37"/>
    <n v="2"/>
    <n v="3.63"/>
    <x v="10"/>
    <x v="2"/>
  </r>
  <r>
    <x v="874"/>
    <x v="281"/>
    <x v="0"/>
    <x v="0"/>
    <x v="3"/>
    <s v="Avery Hidden Tab Dividers for Binding Systems"/>
    <n v="1.19"/>
    <n v="2"/>
    <n v="-2.0299999999999998"/>
    <x v="10"/>
    <x v="2"/>
  </r>
  <r>
    <x v="874"/>
    <x v="70"/>
    <x v="20"/>
    <x v="0"/>
    <x v="4"/>
    <s v="Newell 340"/>
    <n v="17.28"/>
    <n v="6"/>
    <n v="5.01"/>
    <x v="10"/>
    <x v="2"/>
  </r>
  <r>
    <x v="874"/>
    <x v="70"/>
    <x v="20"/>
    <x v="0"/>
    <x v="3"/>
    <s v="GBC Plastic Binding Combs"/>
    <n v="17.71"/>
    <n v="3"/>
    <n v="6.42"/>
    <x v="10"/>
    <x v="2"/>
  </r>
  <r>
    <x v="874"/>
    <x v="676"/>
    <x v="18"/>
    <x v="0"/>
    <x v="12"/>
    <s v="Acco 6 Outlet Guardian Premium Plus Surge Suppressor"/>
    <n v="54.96"/>
    <n v="3"/>
    <n v="15.94"/>
    <x v="10"/>
    <x v="2"/>
  </r>
  <r>
    <x v="874"/>
    <x v="235"/>
    <x v="25"/>
    <x v="0"/>
    <x v="4"/>
    <s v="Deluxe Chalkboard Eraser Cleaner"/>
    <n v="18.48"/>
    <n v="2"/>
    <n v="6.01"/>
    <x v="10"/>
    <x v="2"/>
  </r>
  <r>
    <x v="874"/>
    <x v="11"/>
    <x v="20"/>
    <x v="0"/>
    <x v="12"/>
    <s v="Disposable Triple-Filter Dust Bags"/>
    <n v="8.74"/>
    <n v="2"/>
    <n v="2.27"/>
    <x v="10"/>
    <x v="2"/>
  </r>
  <r>
    <x v="874"/>
    <x v="11"/>
    <x v="20"/>
    <x v="0"/>
    <x v="0"/>
    <s v="Recycled Desk Saver Line &quot;While You Were Out&quot; Book, 5 1/2&quot; X 4&quot;"/>
    <n v="44.75"/>
    <n v="5"/>
    <n v="20.59"/>
    <x v="10"/>
    <x v="2"/>
  </r>
  <r>
    <x v="874"/>
    <x v="362"/>
    <x v="22"/>
    <x v="1"/>
    <x v="8"/>
    <s v="Tenex Chairmats For Use With Carpeted Floors"/>
    <n v="31.96"/>
    <n v="2"/>
    <n v="1.6"/>
    <x v="10"/>
    <x v="2"/>
  </r>
  <r>
    <x v="875"/>
    <x v="608"/>
    <x v="39"/>
    <x v="0"/>
    <x v="1"/>
    <s v="Avery 519"/>
    <n v="14.62"/>
    <n v="2"/>
    <n v="6.87"/>
    <x v="10"/>
    <x v="2"/>
  </r>
  <r>
    <x v="875"/>
    <x v="608"/>
    <x v="39"/>
    <x v="2"/>
    <x v="6"/>
    <s v="Avaya 5420 Digital phone"/>
    <n v="944.93"/>
    <n v="7"/>
    <n v="236.23"/>
    <x v="10"/>
    <x v="2"/>
  </r>
  <r>
    <x v="875"/>
    <x v="327"/>
    <x v="10"/>
    <x v="0"/>
    <x v="7"/>
    <s v="Advantus SlideClip Paper Clips"/>
    <n v="19.100000000000001"/>
    <n v="7"/>
    <n v="6.68"/>
    <x v="10"/>
    <x v="2"/>
  </r>
  <r>
    <x v="875"/>
    <x v="327"/>
    <x v="10"/>
    <x v="0"/>
    <x v="1"/>
    <s v="Avery 512"/>
    <n v="18.5"/>
    <n v="8"/>
    <n v="6.24"/>
    <x v="10"/>
    <x v="2"/>
  </r>
  <r>
    <x v="875"/>
    <x v="327"/>
    <x v="10"/>
    <x v="2"/>
    <x v="9"/>
    <s v="Logitech Wireless Gaming Headset G930"/>
    <n v="255.98"/>
    <n v="2"/>
    <n v="54.4"/>
    <x v="10"/>
    <x v="2"/>
  </r>
  <r>
    <x v="875"/>
    <x v="327"/>
    <x v="10"/>
    <x v="1"/>
    <x v="11"/>
    <s v="Bush Westfield Collection Bookcases, Medium Cherry Finish"/>
    <n v="86.97"/>
    <n v="3"/>
    <n v="-48.7"/>
    <x v="10"/>
    <x v="2"/>
  </r>
  <r>
    <x v="875"/>
    <x v="156"/>
    <x v="10"/>
    <x v="0"/>
    <x v="0"/>
    <s v="Southworth 25% Cotton Granite Paper &amp; Envelopes"/>
    <n v="15.7"/>
    <n v="3"/>
    <n v="5.0999999999999996"/>
    <x v="10"/>
    <x v="2"/>
  </r>
  <r>
    <x v="875"/>
    <x v="156"/>
    <x v="10"/>
    <x v="0"/>
    <x v="3"/>
    <s v="Acco 3-Hole Punch"/>
    <n v="2.63"/>
    <n v="2"/>
    <n v="-1.93"/>
    <x v="10"/>
    <x v="2"/>
  </r>
  <r>
    <x v="875"/>
    <x v="156"/>
    <x v="10"/>
    <x v="0"/>
    <x v="3"/>
    <s v="Avery Recycled Flexi-View Covers for Binding Systems"/>
    <n v="14.43"/>
    <n v="3"/>
    <n v="-10.58"/>
    <x v="10"/>
    <x v="2"/>
  </r>
  <r>
    <x v="875"/>
    <x v="17"/>
    <x v="0"/>
    <x v="1"/>
    <x v="5"/>
    <s v="Global Wood Trimmed Manager's Task Chair, Khaki"/>
    <n v="318.43"/>
    <n v="5"/>
    <n v="-77.33"/>
    <x v="10"/>
    <x v="2"/>
  </r>
  <r>
    <x v="875"/>
    <x v="17"/>
    <x v="0"/>
    <x v="2"/>
    <x v="6"/>
    <s v="Samsung HM1900 Bluetooth Headset"/>
    <n v="122.92"/>
    <n v="7"/>
    <n v="46.1"/>
    <x v="10"/>
    <x v="2"/>
  </r>
  <r>
    <x v="875"/>
    <x v="17"/>
    <x v="0"/>
    <x v="1"/>
    <x v="8"/>
    <s v="Eldon Wave Desk Accessories"/>
    <n v="7.07"/>
    <n v="3"/>
    <n v="-2.83"/>
    <x v="10"/>
    <x v="2"/>
  </r>
  <r>
    <x v="875"/>
    <x v="302"/>
    <x v="18"/>
    <x v="0"/>
    <x v="0"/>
    <s v="Ampad Poly Cover Wirebound Steno Book, 6&quot; x 9&quot; Assorted Colors, Gregg Ruled"/>
    <n v="9.08"/>
    <n v="2"/>
    <n v="4.09"/>
    <x v="10"/>
    <x v="2"/>
  </r>
  <r>
    <x v="875"/>
    <x v="302"/>
    <x v="18"/>
    <x v="0"/>
    <x v="0"/>
    <s v="Xerox 189"/>
    <n v="314.55"/>
    <n v="3"/>
    <n v="150.97999999999999"/>
    <x v="10"/>
    <x v="2"/>
  </r>
  <r>
    <x v="875"/>
    <x v="302"/>
    <x v="18"/>
    <x v="0"/>
    <x v="3"/>
    <s v="Pressboard Covers with Storage Hooks, 9 1/2&quot; x 11&quot;, Light Blue"/>
    <n v="4.91"/>
    <n v="1"/>
    <n v="2.31"/>
    <x v="10"/>
    <x v="2"/>
  </r>
  <r>
    <x v="875"/>
    <x v="15"/>
    <x v="0"/>
    <x v="2"/>
    <x v="6"/>
    <s v="Wireless Extenders zBoost YX545 SOHO Signal Booster"/>
    <n v="151.19"/>
    <n v="1"/>
    <n v="13.23"/>
    <x v="10"/>
    <x v="2"/>
  </r>
  <r>
    <x v="875"/>
    <x v="91"/>
    <x v="3"/>
    <x v="0"/>
    <x v="12"/>
    <s v="Bravo II Megaboss 12-Amp Hard Body Upright, Replacement Belts, 2 Belts per Pack"/>
    <n v="39"/>
    <n v="12"/>
    <n v="11.31"/>
    <x v="10"/>
    <x v="2"/>
  </r>
  <r>
    <x v="875"/>
    <x v="373"/>
    <x v="7"/>
    <x v="0"/>
    <x v="3"/>
    <s v="Wilson Jones Elliptical Ring 3 1/2&quot; Capacity Binders, 800 sheets"/>
    <n v="128.4"/>
    <n v="3"/>
    <n v="62.92"/>
    <x v="10"/>
    <x v="2"/>
  </r>
  <r>
    <x v="875"/>
    <x v="410"/>
    <x v="16"/>
    <x v="1"/>
    <x v="11"/>
    <s v="O'Sullivan 2-Door Barrister Bookcase in Odessa Pine"/>
    <n v="289.57"/>
    <n v="2"/>
    <n v="10.86"/>
    <x v="10"/>
    <x v="2"/>
  </r>
  <r>
    <x v="875"/>
    <x v="410"/>
    <x v="16"/>
    <x v="0"/>
    <x v="2"/>
    <s v="Akro-Mils 12-Gallon Tote"/>
    <n v="39.72"/>
    <n v="5"/>
    <n v="4.47"/>
    <x v="10"/>
    <x v="2"/>
  </r>
  <r>
    <x v="875"/>
    <x v="410"/>
    <x v="16"/>
    <x v="2"/>
    <x v="6"/>
    <s v="Grandstream GXP2100 Mainstream Business Phone"/>
    <n v="244.77"/>
    <n v="4"/>
    <n v="24.48"/>
    <x v="10"/>
    <x v="2"/>
  </r>
  <r>
    <x v="875"/>
    <x v="688"/>
    <x v="3"/>
    <x v="2"/>
    <x v="9"/>
    <s v="Sony Micro Vault Click 4 GB USB 2.0 Flash Drive"/>
    <n v="27.88"/>
    <n v="2"/>
    <n v="3.9"/>
    <x v="10"/>
    <x v="2"/>
  </r>
  <r>
    <x v="876"/>
    <x v="645"/>
    <x v="11"/>
    <x v="1"/>
    <x v="5"/>
    <s v="Novimex Fabric Task Chair"/>
    <n v="195.14"/>
    <n v="4"/>
    <n v="-12.2"/>
    <x v="10"/>
    <x v="2"/>
  </r>
  <r>
    <x v="876"/>
    <x v="491"/>
    <x v="30"/>
    <x v="0"/>
    <x v="0"/>
    <s v="Xerox 1987"/>
    <n v="40.46"/>
    <n v="7"/>
    <n v="19.829999999999998"/>
    <x v="10"/>
    <x v="2"/>
  </r>
  <r>
    <x v="876"/>
    <x v="491"/>
    <x v="30"/>
    <x v="2"/>
    <x v="6"/>
    <s v="Logitech Mobile Speakerphone P710e -Â speaker phone"/>
    <n v="404.94"/>
    <n v="3"/>
    <n v="109.33"/>
    <x v="10"/>
    <x v="2"/>
  </r>
  <r>
    <x v="876"/>
    <x v="74"/>
    <x v="10"/>
    <x v="2"/>
    <x v="15"/>
    <s v="Texas Instrument TI-15 Fraction Calculator"/>
    <n v="30.35"/>
    <n v="7"/>
    <n v="-24.28"/>
    <x v="10"/>
    <x v="2"/>
  </r>
  <r>
    <x v="876"/>
    <x v="74"/>
    <x v="10"/>
    <x v="1"/>
    <x v="5"/>
    <s v="Global Value Steno Chair, Gray"/>
    <n v="127.55"/>
    <n v="3"/>
    <n v="-9.11"/>
    <x v="10"/>
    <x v="2"/>
  </r>
  <r>
    <x v="876"/>
    <x v="74"/>
    <x v="10"/>
    <x v="1"/>
    <x v="8"/>
    <s v="Computer Room Manger, 14&quot;"/>
    <n v="77.95"/>
    <n v="3"/>
    <n v="15.59"/>
    <x v="10"/>
    <x v="2"/>
  </r>
  <r>
    <x v="876"/>
    <x v="310"/>
    <x v="1"/>
    <x v="0"/>
    <x v="0"/>
    <s v="Xerox 1910"/>
    <n v="38.43"/>
    <n v="1"/>
    <n v="13.45"/>
    <x v="10"/>
    <x v="2"/>
  </r>
  <r>
    <x v="876"/>
    <x v="310"/>
    <x v="1"/>
    <x v="0"/>
    <x v="2"/>
    <s v="Tenex Personal Project File with Scoop Front Design, Black"/>
    <n v="21.57"/>
    <n v="2"/>
    <n v="1.62"/>
    <x v="10"/>
    <x v="2"/>
  </r>
  <r>
    <x v="876"/>
    <x v="310"/>
    <x v="1"/>
    <x v="2"/>
    <x v="9"/>
    <s v="Lenovo 17-Key USB Numeric Keypad"/>
    <n v="81.58"/>
    <n v="3"/>
    <n v="2.04"/>
    <x v="10"/>
    <x v="2"/>
  </r>
  <r>
    <x v="876"/>
    <x v="30"/>
    <x v="20"/>
    <x v="0"/>
    <x v="0"/>
    <s v="Xerox 1975"/>
    <n v="12.96"/>
    <n v="2"/>
    <n v="6.35"/>
    <x v="10"/>
    <x v="2"/>
  </r>
  <r>
    <x v="876"/>
    <x v="488"/>
    <x v="20"/>
    <x v="1"/>
    <x v="11"/>
    <s v="Hon Metal Bookcases, Putty"/>
    <n v="113.57"/>
    <n v="2"/>
    <n v="12.78"/>
    <x v="10"/>
    <x v="2"/>
  </r>
  <r>
    <x v="876"/>
    <x v="495"/>
    <x v="3"/>
    <x v="0"/>
    <x v="0"/>
    <s v="Xerox 222"/>
    <n v="32.4"/>
    <n v="5"/>
    <n v="15.55"/>
    <x v="10"/>
    <x v="2"/>
  </r>
  <r>
    <x v="877"/>
    <x v="735"/>
    <x v="20"/>
    <x v="1"/>
    <x v="8"/>
    <s v="Luxo Economy Swing Arm Lamp"/>
    <n v="39.880000000000003"/>
    <n v="2"/>
    <n v="11.17"/>
    <x v="10"/>
    <x v="2"/>
  </r>
  <r>
    <x v="877"/>
    <x v="735"/>
    <x v="20"/>
    <x v="0"/>
    <x v="3"/>
    <s v="Acco Pressboard Covers with Storage Hooks, 9 1/2&quot; x 11&quot;, Executive Red"/>
    <n v="12.19"/>
    <n v="4"/>
    <n v="4.1100000000000003"/>
    <x v="10"/>
    <x v="2"/>
  </r>
  <r>
    <x v="877"/>
    <x v="735"/>
    <x v="20"/>
    <x v="0"/>
    <x v="4"/>
    <s v="BIC Liqua Brite Liner"/>
    <n v="20.82"/>
    <n v="3"/>
    <n v="7.5"/>
    <x v="10"/>
    <x v="2"/>
  </r>
  <r>
    <x v="877"/>
    <x v="122"/>
    <x v="14"/>
    <x v="0"/>
    <x v="3"/>
    <s v="Ibico Standard Transparent Covers"/>
    <n v="49.44"/>
    <n v="3"/>
    <n v="24.23"/>
    <x v="10"/>
    <x v="2"/>
  </r>
  <r>
    <x v="877"/>
    <x v="617"/>
    <x v="0"/>
    <x v="0"/>
    <x v="3"/>
    <s v="Wilson Jones Impact Binders"/>
    <n v="6.22"/>
    <n v="6"/>
    <n v="-9.6300000000000008"/>
    <x v="10"/>
    <x v="2"/>
  </r>
  <r>
    <x v="877"/>
    <x v="617"/>
    <x v="0"/>
    <x v="0"/>
    <x v="4"/>
    <s v="Newell 348"/>
    <n v="23.62"/>
    <n v="9"/>
    <n v="2.66"/>
    <x v="10"/>
    <x v="2"/>
  </r>
  <r>
    <x v="877"/>
    <x v="617"/>
    <x v="0"/>
    <x v="2"/>
    <x v="9"/>
    <s v="KeyTronicÂ KT800P2 -Â KeyboardÂ - Black"/>
    <n v="24.03"/>
    <n v="2"/>
    <n v="-0.6"/>
    <x v="10"/>
    <x v="2"/>
  </r>
  <r>
    <x v="877"/>
    <x v="617"/>
    <x v="0"/>
    <x v="0"/>
    <x v="1"/>
    <s v="Avery 494"/>
    <n v="2.09"/>
    <n v="1"/>
    <n v="0.68"/>
    <x v="10"/>
    <x v="2"/>
  </r>
  <r>
    <x v="877"/>
    <x v="617"/>
    <x v="0"/>
    <x v="0"/>
    <x v="3"/>
    <s v="Accohide Poly Flexible Ring Binders"/>
    <n v="4.49"/>
    <n v="6"/>
    <n v="-6.73"/>
    <x v="10"/>
    <x v="2"/>
  </r>
  <r>
    <x v="877"/>
    <x v="683"/>
    <x v="20"/>
    <x v="0"/>
    <x v="3"/>
    <s v="GBC Premium Transparent Covers with Diagonal Lined Pattern"/>
    <n v="134.27000000000001"/>
    <n v="8"/>
    <n v="47"/>
    <x v="10"/>
    <x v="2"/>
  </r>
  <r>
    <x v="878"/>
    <x v="465"/>
    <x v="2"/>
    <x v="0"/>
    <x v="7"/>
    <s v="Advantus Map Pennant Flags and Round Head Tacks"/>
    <n v="15.8"/>
    <n v="5"/>
    <n v="2.37"/>
    <x v="10"/>
    <x v="2"/>
  </r>
  <r>
    <x v="878"/>
    <x v="465"/>
    <x v="2"/>
    <x v="1"/>
    <x v="8"/>
    <s v="Nu-Dell Float Frame 11 x 14 1/2"/>
    <n v="14.37"/>
    <n v="2"/>
    <n v="3.95"/>
    <x v="10"/>
    <x v="2"/>
  </r>
  <r>
    <x v="878"/>
    <x v="465"/>
    <x v="2"/>
    <x v="1"/>
    <x v="8"/>
    <s v="DAX Executive Solid Wood Document Frame, Desktop or Hang, Mahogany, 5 x 7"/>
    <n v="70.45"/>
    <n v="7"/>
    <n v="12.33"/>
    <x v="10"/>
    <x v="2"/>
  </r>
  <r>
    <x v="879"/>
    <x v="342"/>
    <x v="2"/>
    <x v="0"/>
    <x v="7"/>
    <s v="Stockwell Gold Paper Clips"/>
    <n v="4.42"/>
    <n v="3"/>
    <n v="1.6"/>
    <x v="10"/>
    <x v="2"/>
  </r>
  <r>
    <x v="879"/>
    <x v="115"/>
    <x v="20"/>
    <x v="0"/>
    <x v="3"/>
    <s v="Acco PRESSTEX Data Binder with Storage Hooks, Light Blue, 9 1/2&quot; X 11&quot;"/>
    <n v="17.22"/>
    <n v="4"/>
    <n v="6.03"/>
    <x v="10"/>
    <x v="2"/>
  </r>
  <r>
    <x v="879"/>
    <x v="115"/>
    <x v="20"/>
    <x v="0"/>
    <x v="0"/>
    <s v="Xerox 196"/>
    <n v="11.56"/>
    <n v="2"/>
    <n v="5.66"/>
    <x v="10"/>
    <x v="2"/>
  </r>
  <r>
    <x v="879"/>
    <x v="115"/>
    <x v="20"/>
    <x v="2"/>
    <x v="9"/>
    <s v="SanDisk Ultra 32 GB MicroSDHC Class 10 Memory Card"/>
    <n v="88.4"/>
    <n v="4"/>
    <n v="11.49"/>
    <x v="10"/>
    <x v="2"/>
  </r>
  <r>
    <x v="879"/>
    <x v="115"/>
    <x v="20"/>
    <x v="0"/>
    <x v="0"/>
    <s v="Xerox 217"/>
    <n v="6.48"/>
    <n v="1"/>
    <n v="3.11"/>
    <x v="10"/>
    <x v="2"/>
  </r>
  <r>
    <x v="879"/>
    <x v="538"/>
    <x v="3"/>
    <x v="2"/>
    <x v="6"/>
    <s v="iKross Bluetooth Portable Keyboard + Cell Phone Stand Holder + Brush for Apple iPhone 5S 5C 5, 4S 4"/>
    <n v="33.520000000000003"/>
    <n v="2"/>
    <n v="3.35"/>
    <x v="10"/>
    <x v="2"/>
  </r>
  <r>
    <x v="879"/>
    <x v="538"/>
    <x v="3"/>
    <x v="1"/>
    <x v="8"/>
    <s v="DAX Value U-Channel Document Frames, Easel Back"/>
    <n v="9.94"/>
    <n v="2"/>
    <n v="3.08"/>
    <x v="10"/>
    <x v="2"/>
  </r>
  <r>
    <x v="879"/>
    <x v="777"/>
    <x v="0"/>
    <x v="0"/>
    <x v="2"/>
    <s v="Sterilite Officeware Hinged File Box"/>
    <n v="41.92"/>
    <n v="5"/>
    <n v="3.67"/>
    <x v="10"/>
    <x v="2"/>
  </r>
  <r>
    <x v="879"/>
    <x v="777"/>
    <x v="0"/>
    <x v="2"/>
    <x v="9"/>
    <s v="Logitech G19 Programmable Gaming Keyboard"/>
    <n v="297.58"/>
    <n v="3"/>
    <n v="-7.44"/>
    <x v="10"/>
    <x v="2"/>
  </r>
  <r>
    <x v="879"/>
    <x v="777"/>
    <x v="0"/>
    <x v="0"/>
    <x v="7"/>
    <s v="Colored Push Pins"/>
    <n v="4.34"/>
    <n v="3"/>
    <n v="0.87"/>
    <x v="10"/>
    <x v="2"/>
  </r>
  <r>
    <x v="879"/>
    <x v="777"/>
    <x v="0"/>
    <x v="2"/>
    <x v="9"/>
    <s v="Logitech G105 Gaming Keyboard"/>
    <n v="94.99"/>
    <n v="2"/>
    <n v="-2.37"/>
    <x v="10"/>
    <x v="2"/>
  </r>
  <r>
    <x v="879"/>
    <x v="777"/>
    <x v="0"/>
    <x v="0"/>
    <x v="0"/>
    <s v="Xerox 1925"/>
    <n v="74.349999999999994"/>
    <n v="3"/>
    <n v="23.24"/>
    <x v="10"/>
    <x v="2"/>
  </r>
  <r>
    <x v="879"/>
    <x v="777"/>
    <x v="0"/>
    <x v="0"/>
    <x v="4"/>
    <s v="Dixon My First Ticonderoga Pencil, #2"/>
    <n v="14.04"/>
    <n v="3"/>
    <n v="1.58"/>
    <x v="10"/>
    <x v="2"/>
  </r>
  <r>
    <x v="879"/>
    <x v="778"/>
    <x v="11"/>
    <x v="0"/>
    <x v="0"/>
    <s v="IBM Multi-Purpose Copy Paper, 8 1/2 x 11&quot;, Case"/>
    <n v="24.78"/>
    <n v="1"/>
    <n v="7.75"/>
    <x v="10"/>
    <x v="2"/>
  </r>
  <r>
    <x v="879"/>
    <x v="208"/>
    <x v="0"/>
    <x v="2"/>
    <x v="6"/>
    <s v="AT&amp;T 1080 Phone"/>
    <n v="657.55"/>
    <n v="6"/>
    <n v="49.32"/>
    <x v="10"/>
    <x v="2"/>
  </r>
  <r>
    <x v="879"/>
    <x v="569"/>
    <x v="3"/>
    <x v="2"/>
    <x v="9"/>
    <s v="Plantronics CS510 - Over-the-Head monaural Wireless Headset System"/>
    <n v="659.9"/>
    <n v="2"/>
    <n v="217.77"/>
    <x v="10"/>
    <x v="2"/>
  </r>
  <r>
    <x v="879"/>
    <x v="569"/>
    <x v="3"/>
    <x v="1"/>
    <x v="5"/>
    <s v="Global Leather Executive Chair"/>
    <n v="1684.75"/>
    <n v="6"/>
    <n v="210.59"/>
    <x v="10"/>
    <x v="2"/>
  </r>
  <r>
    <x v="879"/>
    <x v="569"/>
    <x v="3"/>
    <x v="2"/>
    <x v="9"/>
    <s v="Logitech G500s Laser Gaming Mouse with Adjustable Weight Tuning"/>
    <n v="559.91999999999996"/>
    <n v="8"/>
    <n v="190.37"/>
    <x v="10"/>
    <x v="2"/>
  </r>
  <r>
    <x v="879"/>
    <x v="482"/>
    <x v="22"/>
    <x v="0"/>
    <x v="3"/>
    <s v="Ibico Hi-Tech Manual Binding System"/>
    <n v="1219.96"/>
    <n v="5"/>
    <n v="381.24"/>
    <x v="10"/>
    <x v="2"/>
  </r>
  <r>
    <x v="879"/>
    <x v="174"/>
    <x v="36"/>
    <x v="1"/>
    <x v="8"/>
    <s v="Howard Miller 11-1/2&quot; Diameter Ridgewood Wall Clock"/>
    <n v="207.76"/>
    <n v="4"/>
    <n v="85.18"/>
    <x v="10"/>
    <x v="2"/>
  </r>
  <r>
    <x v="879"/>
    <x v="683"/>
    <x v="10"/>
    <x v="0"/>
    <x v="10"/>
    <s v="Brown Kraft Recycled Envelopes"/>
    <n v="40.75"/>
    <n v="3"/>
    <n v="15.28"/>
    <x v="10"/>
    <x v="2"/>
  </r>
  <r>
    <x v="879"/>
    <x v="683"/>
    <x v="10"/>
    <x v="2"/>
    <x v="9"/>
    <s v="V7 USB Numeric Keypad"/>
    <n v="139.96"/>
    <n v="5"/>
    <n v="-22.74"/>
    <x v="10"/>
    <x v="2"/>
  </r>
  <r>
    <x v="879"/>
    <x v="748"/>
    <x v="22"/>
    <x v="0"/>
    <x v="14"/>
    <s v="Elite 5&quot; Scissors"/>
    <n v="25.35"/>
    <n v="3"/>
    <n v="7.61"/>
    <x v="10"/>
    <x v="2"/>
  </r>
  <r>
    <x v="879"/>
    <x v="528"/>
    <x v="22"/>
    <x v="1"/>
    <x v="8"/>
    <s v="Howard Miller Distant Time Traveler Alarm Clock"/>
    <n v="82.26"/>
    <n v="3"/>
    <n v="33.729999999999997"/>
    <x v="10"/>
    <x v="2"/>
  </r>
  <r>
    <x v="879"/>
    <x v="90"/>
    <x v="16"/>
    <x v="1"/>
    <x v="11"/>
    <s v="O'Sullivan Cherrywood Estates Traditional Bookcase"/>
    <n v="339.92"/>
    <n v="5"/>
    <n v="8.5"/>
    <x v="10"/>
    <x v="2"/>
  </r>
  <r>
    <x v="879"/>
    <x v="90"/>
    <x v="16"/>
    <x v="0"/>
    <x v="0"/>
    <s v="Tops Wirebound Message Log Books"/>
    <n v="10.53"/>
    <n v="4"/>
    <n v="3.42"/>
    <x v="10"/>
    <x v="2"/>
  </r>
  <r>
    <x v="879"/>
    <x v="90"/>
    <x v="16"/>
    <x v="0"/>
    <x v="12"/>
    <s v="Fellowes Advanced Computer Series Surge Protectors"/>
    <n v="42.38"/>
    <n v="2"/>
    <n v="4.24"/>
    <x v="10"/>
    <x v="2"/>
  </r>
  <r>
    <x v="880"/>
    <x v="631"/>
    <x v="16"/>
    <x v="0"/>
    <x v="0"/>
    <s v="Telephone Message Books with Fax/Mobile Section, 5 1/2&quot; x 3 3/16&quot;"/>
    <n v="5.08"/>
    <n v="1"/>
    <n v="1.65"/>
    <x v="10"/>
    <x v="2"/>
  </r>
  <r>
    <x v="880"/>
    <x v="455"/>
    <x v="23"/>
    <x v="0"/>
    <x v="2"/>
    <s v="Fellowes Strictly Business Drawer File, Letter/Legal Size"/>
    <n v="563.4"/>
    <n v="4"/>
    <n v="67.61"/>
    <x v="10"/>
    <x v="2"/>
  </r>
  <r>
    <x v="880"/>
    <x v="455"/>
    <x v="23"/>
    <x v="2"/>
    <x v="15"/>
    <s v="Konica Minolta magicolor 1690MF Multifunction Printer"/>
    <n v="319.92"/>
    <n v="8"/>
    <n v="118.37"/>
    <x v="10"/>
    <x v="2"/>
  </r>
  <r>
    <x v="880"/>
    <x v="287"/>
    <x v="13"/>
    <x v="2"/>
    <x v="6"/>
    <s v="OtterBox Defender Series Case - Samsung Galaxy S4"/>
    <n v="59.98"/>
    <n v="2"/>
    <n v="17.989999999999998"/>
    <x v="10"/>
    <x v="2"/>
  </r>
  <r>
    <x v="880"/>
    <x v="653"/>
    <x v="14"/>
    <x v="1"/>
    <x v="13"/>
    <s v="Chromcraft Round Conference Tables"/>
    <n v="1568.61"/>
    <n v="9"/>
    <n v="329.41"/>
    <x v="10"/>
    <x v="2"/>
  </r>
  <r>
    <x v="880"/>
    <x v="653"/>
    <x v="14"/>
    <x v="0"/>
    <x v="3"/>
    <s v="Wilson Jones International Size A4 Ring Binders"/>
    <n v="17.3"/>
    <n v="1"/>
    <n v="8.3000000000000007"/>
    <x v="10"/>
    <x v="2"/>
  </r>
  <r>
    <x v="880"/>
    <x v="653"/>
    <x v="14"/>
    <x v="2"/>
    <x v="9"/>
    <s v="Memorex Mini Travel Drive 32 GB USB 2.0 Flash Drive"/>
    <n v="160"/>
    <n v="8"/>
    <n v="62.4"/>
    <x v="10"/>
    <x v="2"/>
  </r>
  <r>
    <x v="880"/>
    <x v="106"/>
    <x v="10"/>
    <x v="0"/>
    <x v="3"/>
    <s v="GBC Ibimaster 500 Manual ProClick Binding System"/>
    <n v="456.59"/>
    <n v="2"/>
    <n v="-304.39"/>
    <x v="10"/>
    <x v="2"/>
  </r>
  <r>
    <x v="880"/>
    <x v="106"/>
    <x v="10"/>
    <x v="2"/>
    <x v="15"/>
    <s v="Cubify CubeX 3D Printer Double Head Print"/>
    <n v="4499.99"/>
    <n v="5"/>
    <n v="-6599.98"/>
    <x v="10"/>
    <x v="2"/>
  </r>
  <r>
    <x v="880"/>
    <x v="106"/>
    <x v="10"/>
    <x v="2"/>
    <x v="9"/>
    <s v="NETGEAR RangeMax WNR1000 Wireless Router"/>
    <n v="59.98"/>
    <n v="3"/>
    <n v="12"/>
    <x v="10"/>
    <x v="2"/>
  </r>
  <r>
    <x v="880"/>
    <x v="144"/>
    <x v="33"/>
    <x v="0"/>
    <x v="2"/>
    <s v="Sterilite Officeware Hinged File Box"/>
    <n v="73.36"/>
    <n v="7"/>
    <n v="19.809999999999999"/>
    <x v="10"/>
    <x v="2"/>
  </r>
  <r>
    <x v="880"/>
    <x v="294"/>
    <x v="3"/>
    <x v="1"/>
    <x v="5"/>
    <s v="Padded Folding Chairs, Black, 4/Carton"/>
    <n v="194.35"/>
    <n v="3"/>
    <n v="19.440000000000001"/>
    <x v="10"/>
    <x v="2"/>
  </r>
  <r>
    <x v="881"/>
    <x v="231"/>
    <x v="33"/>
    <x v="0"/>
    <x v="0"/>
    <s v="Easy-staple paper"/>
    <n v="70.98"/>
    <n v="7"/>
    <n v="34.78"/>
    <x v="10"/>
    <x v="2"/>
  </r>
  <r>
    <x v="881"/>
    <x v="231"/>
    <x v="33"/>
    <x v="0"/>
    <x v="3"/>
    <s v="Surelock Post Binders"/>
    <n v="91.68"/>
    <n v="3"/>
    <n v="45.84"/>
    <x v="10"/>
    <x v="2"/>
  </r>
  <r>
    <x v="881"/>
    <x v="231"/>
    <x v="33"/>
    <x v="0"/>
    <x v="3"/>
    <s v="Wilson Jones DublLock D-Ring Binders"/>
    <n v="33.75"/>
    <n v="5"/>
    <n v="16.88"/>
    <x v="10"/>
    <x v="2"/>
  </r>
  <r>
    <x v="881"/>
    <x v="231"/>
    <x v="33"/>
    <x v="2"/>
    <x v="15"/>
    <s v="Hewlett-Packard Deskjet 3050a All-in-One Color Inkjet Printer"/>
    <n v="3040"/>
    <n v="8"/>
    <n v="1459.2"/>
    <x v="10"/>
    <x v="2"/>
  </r>
  <r>
    <x v="881"/>
    <x v="498"/>
    <x v="22"/>
    <x v="0"/>
    <x v="3"/>
    <s v="Newell 3-Hole Punched Plastic Slotted Magazine Holders for Binders"/>
    <n v="7.31"/>
    <n v="2"/>
    <n v="2.56"/>
    <x v="10"/>
    <x v="2"/>
  </r>
  <r>
    <x v="881"/>
    <x v="189"/>
    <x v="2"/>
    <x v="2"/>
    <x v="6"/>
    <s v="Mitel MiVoice 5330e IP Phone"/>
    <n v="494.98"/>
    <n v="3"/>
    <n v="-115.5"/>
    <x v="10"/>
    <x v="2"/>
  </r>
  <r>
    <x v="881"/>
    <x v="205"/>
    <x v="16"/>
    <x v="0"/>
    <x v="3"/>
    <s v="Zipper Ring Binder Pockets"/>
    <n v="3.74"/>
    <n v="4"/>
    <n v="-2.62"/>
    <x v="10"/>
    <x v="2"/>
  </r>
  <r>
    <x v="881"/>
    <x v="78"/>
    <x v="20"/>
    <x v="1"/>
    <x v="13"/>
    <s v="Bevis Oval Conference Table, Walnut"/>
    <n v="313.18"/>
    <n v="2"/>
    <n v="-120.05"/>
    <x v="10"/>
    <x v="2"/>
  </r>
  <r>
    <x v="881"/>
    <x v="208"/>
    <x v="0"/>
    <x v="0"/>
    <x v="4"/>
    <s v="DIXON Ticonderoga Erasable Checking Pencils"/>
    <n v="17.86"/>
    <n v="4"/>
    <n v="4.24"/>
    <x v="10"/>
    <x v="2"/>
  </r>
  <r>
    <x v="881"/>
    <x v="33"/>
    <x v="37"/>
    <x v="2"/>
    <x v="9"/>
    <s v="Micropad Numeric Keypads"/>
    <n v="59.97"/>
    <n v="3"/>
    <n v="14.99"/>
    <x v="10"/>
    <x v="2"/>
  </r>
  <r>
    <x v="881"/>
    <x v="33"/>
    <x v="37"/>
    <x v="0"/>
    <x v="0"/>
    <s v="Xerox 1959"/>
    <n v="13.36"/>
    <n v="2"/>
    <n v="6.41"/>
    <x v="10"/>
    <x v="2"/>
  </r>
  <r>
    <x v="881"/>
    <x v="281"/>
    <x v="2"/>
    <x v="0"/>
    <x v="3"/>
    <s v="Binding Machine Supplies"/>
    <n v="78.760000000000005"/>
    <n v="9"/>
    <n v="-57.76"/>
    <x v="10"/>
    <x v="2"/>
  </r>
  <r>
    <x v="881"/>
    <x v="389"/>
    <x v="3"/>
    <x v="1"/>
    <x v="11"/>
    <s v="DMI Eclipse Executive Suite Bookcases"/>
    <n v="3406.66"/>
    <n v="8"/>
    <n v="160.31"/>
    <x v="10"/>
    <x v="2"/>
  </r>
  <r>
    <x v="881"/>
    <x v="389"/>
    <x v="3"/>
    <x v="0"/>
    <x v="4"/>
    <s v="Newell 31"/>
    <n v="37.17"/>
    <n v="9"/>
    <n v="10.41"/>
    <x v="10"/>
    <x v="2"/>
  </r>
  <r>
    <x v="881"/>
    <x v="389"/>
    <x v="3"/>
    <x v="0"/>
    <x v="12"/>
    <s v="Belkin F9S820V06 8 Outlet Surge"/>
    <n v="64.959999999999994"/>
    <n v="2"/>
    <n v="19.489999999999998"/>
    <x v="10"/>
    <x v="2"/>
  </r>
  <r>
    <x v="881"/>
    <x v="389"/>
    <x v="3"/>
    <x v="1"/>
    <x v="8"/>
    <s v="GE 48&quot; Fluorescent Tube, Cool White Energy Saver, 34 Watts, 30/Box"/>
    <n v="595.38"/>
    <n v="6"/>
    <n v="297.69"/>
    <x v="10"/>
    <x v="2"/>
  </r>
  <r>
    <x v="882"/>
    <x v="480"/>
    <x v="1"/>
    <x v="0"/>
    <x v="2"/>
    <s v="SAFCO Commercial Wire Shelving, 72h"/>
    <n v="97.98"/>
    <n v="2"/>
    <n v="-24.5"/>
    <x v="10"/>
    <x v="2"/>
  </r>
  <r>
    <x v="882"/>
    <x v="480"/>
    <x v="1"/>
    <x v="2"/>
    <x v="9"/>
    <s v="Memorex Micro Travel Drive 8 GB"/>
    <n v="62.4"/>
    <n v="6"/>
    <n v="19.5"/>
    <x v="10"/>
    <x v="2"/>
  </r>
  <r>
    <x v="882"/>
    <x v="583"/>
    <x v="12"/>
    <x v="2"/>
    <x v="6"/>
    <s v="Motorola Moto X"/>
    <n v="271.99"/>
    <n v="1"/>
    <n v="23.8"/>
    <x v="10"/>
    <x v="2"/>
  </r>
  <r>
    <x v="882"/>
    <x v="668"/>
    <x v="14"/>
    <x v="0"/>
    <x v="12"/>
    <s v="Euro-Pro Shark Turbo Vacuum"/>
    <n v="167.29"/>
    <n v="6"/>
    <n v="29.74"/>
    <x v="10"/>
    <x v="2"/>
  </r>
  <r>
    <x v="882"/>
    <x v="274"/>
    <x v="42"/>
    <x v="2"/>
    <x v="9"/>
    <s v="Verbatim 25 GB 6x Blu-ray Single Layer Recordable Disc, 3/Pack"/>
    <n v="34.950000000000003"/>
    <n v="5"/>
    <n v="15.38"/>
    <x v="10"/>
    <x v="2"/>
  </r>
  <r>
    <x v="882"/>
    <x v="274"/>
    <x v="42"/>
    <x v="0"/>
    <x v="3"/>
    <s v="Ibico Plastic Spiral Binding Combs"/>
    <n v="152"/>
    <n v="5"/>
    <n v="69.92"/>
    <x v="10"/>
    <x v="2"/>
  </r>
  <r>
    <x v="882"/>
    <x v="593"/>
    <x v="23"/>
    <x v="1"/>
    <x v="8"/>
    <s v="Ultra Door Pull Handle"/>
    <n v="31.56"/>
    <n v="3"/>
    <n v="10.41"/>
    <x v="10"/>
    <x v="2"/>
  </r>
  <r>
    <x v="882"/>
    <x v="221"/>
    <x v="16"/>
    <x v="2"/>
    <x v="6"/>
    <s v="Wi-Ex zBoost YX540 Cellular Phone Signal Booster"/>
    <n v="116.76"/>
    <n v="1"/>
    <n v="14.6"/>
    <x v="10"/>
    <x v="2"/>
  </r>
  <r>
    <x v="882"/>
    <x v="221"/>
    <x v="16"/>
    <x v="1"/>
    <x v="13"/>
    <s v="KI Adjustable-Height Table"/>
    <n v="331.02"/>
    <n v="7"/>
    <n v="-114.35"/>
    <x v="10"/>
    <x v="2"/>
  </r>
  <r>
    <x v="882"/>
    <x v="752"/>
    <x v="12"/>
    <x v="0"/>
    <x v="2"/>
    <s v="Eldon Simplefile Box Office"/>
    <n v="39.81"/>
    <n v="4"/>
    <n v="3.98"/>
    <x v="10"/>
    <x v="2"/>
  </r>
  <r>
    <x v="882"/>
    <x v="92"/>
    <x v="23"/>
    <x v="0"/>
    <x v="0"/>
    <s v="Xerox 215"/>
    <n v="25.92"/>
    <n v="4"/>
    <n v="12.44"/>
    <x v="10"/>
    <x v="2"/>
  </r>
  <r>
    <x v="882"/>
    <x v="92"/>
    <x v="23"/>
    <x v="0"/>
    <x v="4"/>
    <s v="Newell 324"/>
    <n v="34.65"/>
    <n v="3"/>
    <n v="9.6999999999999993"/>
    <x v="10"/>
    <x v="2"/>
  </r>
  <r>
    <x v="882"/>
    <x v="92"/>
    <x v="23"/>
    <x v="0"/>
    <x v="0"/>
    <s v="Xerox 1945"/>
    <n v="204.95"/>
    <n v="5"/>
    <n v="100.43"/>
    <x v="10"/>
    <x v="2"/>
  </r>
  <r>
    <x v="882"/>
    <x v="92"/>
    <x v="23"/>
    <x v="0"/>
    <x v="3"/>
    <s v="GBC Pre-Punched Binding Paper, Plastic, White, 8-1/2&quot; x 11&quot;"/>
    <n v="79.95"/>
    <n v="5"/>
    <n v="38.380000000000003"/>
    <x v="10"/>
    <x v="2"/>
  </r>
  <r>
    <x v="883"/>
    <x v="779"/>
    <x v="37"/>
    <x v="0"/>
    <x v="3"/>
    <s v="Avery Poly Binder Pockets"/>
    <n v="7.16"/>
    <n v="2"/>
    <n v="3.44"/>
    <x v="10"/>
    <x v="2"/>
  </r>
  <r>
    <x v="883"/>
    <x v="8"/>
    <x v="16"/>
    <x v="0"/>
    <x v="3"/>
    <s v="ACCOHIDE Binder by Acco"/>
    <n v="7.43"/>
    <n v="6"/>
    <n v="-5.7"/>
    <x v="10"/>
    <x v="2"/>
  </r>
  <r>
    <x v="883"/>
    <x v="211"/>
    <x v="4"/>
    <x v="1"/>
    <x v="5"/>
    <s v="Global Push Button Manager's Chair, Indigo"/>
    <n v="182.67"/>
    <n v="3"/>
    <n v="52.97"/>
    <x v="10"/>
    <x v="2"/>
  </r>
  <r>
    <x v="883"/>
    <x v="211"/>
    <x v="4"/>
    <x v="2"/>
    <x v="9"/>
    <s v="Kingston Digital DataTraveler 32GB USB 2.0"/>
    <n v="101.7"/>
    <n v="6"/>
    <n v="6.1"/>
    <x v="10"/>
    <x v="2"/>
  </r>
  <r>
    <x v="883"/>
    <x v="211"/>
    <x v="4"/>
    <x v="0"/>
    <x v="2"/>
    <s v="Tennsco Single-Tier Lockers"/>
    <n v="1126.02"/>
    <n v="3"/>
    <n v="56.3"/>
    <x v="10"/>
    <x v="2"/>
  </r>
  <r>
    <x v="883"/>
    <x v="211"/>
    <x v="4"/>
    <x v="0"/>
    <x v="2"/>
    <s v="24 Capacity Maxi Data Binder Racks, Pearl"/>
    <n v="1263.3"/>
    <n v="6"/>
    <n v="315.83"/>
    <x v="10"/>
    <x v="2"/>
  </r>
  <r>
    <x v="883"/>
    <x v="171"/>
    <x v="2"/>
    <x v="2"/>
    <x v="6"/>
    <s v="Wireless Extenders zBoost YX545 SOHO Signal Booster"/>
    <n v="340.18"/>
    <n v="3"/>
    <n v="-73.709999999999994"/>
    <x v="10"/>
    <x v="2"/>
  </r>
  <r>
    <x v="883"/>
    <x v="171"/>
    <x v="2"/>
    <x v="0"/>
    <x v="7"/>
    <s v="Translucent Push Pins by OIC"/>
    <n v="12.67"/>
    <n v="8"/>
    <n v="2.69"/>
    <x v="10"/>
    <x v="2"/>
  </r>
  <r>
    <x v="883"/>
    <x v="171"/>
    <x v="2"/>
    <x v="0"/>
    <x v="3"/>
    <s v="GBC Plasticlear Binding Covers"/>
    <n v="6.89"/>
    <n v="2"/>
    <n v="-5.05"/>
    <x v="10"/>
    <x v="2"/>
  </r>
  <r>
    <x v="883"/>
    <x v="171"/>
    <x v="2"/>
    <x v="0"/>
    <x v="2"/>
    <s v="Tennsco Commercial Shelving"/>
    <n v="32.54"/>
    <n v="2"/>
    <n v="-7.73"/>
    <x v="10"/>
    <x v="2"/>
  </r>
  <r>
    <x v="883"/>
    <x v="171"/>
    <x v="2"/>
    <x v="1"/>
    <x v="5"/>
    <s v="Situations Contoured Folding Chairs, 4/Set"/>
    <n v="347.8"/>
    <n v="7"/>
    <n v="-24.84"/>
    <x v="10"/>
    <x v="2"/>
  </r>
  <r>
    <x v="884"/>
    <x v="317"/>
    <x v="0"/>
    <x v="2"/>
    <x v="9"/>
    <s v="Memorex Micro Travel Drive 32 GB"/>
    <n v="58.42"/>
    <n v="2"/>
    <n v="16.79"/>
    <x v="10"/>
    <x v="2"/>
  </r>
  <r>
    <x v="884"/>
    <x v="108"/>
    <x v="1"/>
    <x v="1"/>
    <x v="8"/>
    <s v="Tenex Chairmat w/ Average Lip, 45&quot; x 53&quot;"/>
    <n v="242.18"/>
    <n v="4"/>
    <n v="-302.72000000000003"/>
    <x v="10"/>
    <x v="2"/>
  </r>
  <r>
    <x v="885"/>
    <x v="622"/>
    <x v="25"/>
    <x v="2"/>
    <x v="6"/>
    <s v="AT&amp;T 17929 Lendline Telephone"/>
    <n v="36.19"/>
    <n v="1"/>
    <n v="2.71"/>
    <x v="10"/>
    <x v="2"/>
  </r>
  <r>
    <x v="885"/>
    <x v="206"/>
    <x v="14"/>
    <x v="0"/>
    <x v="0"/>
    <s v="REDIFORM Incoming/Outgoing Call Register, 11&quot; X 8 1/2&quot;, 100 Messages"/>
    <n v="33.36"/>
    <n v="4"/>
    <n v="16.68"/>
    <x v="10"/>
    <x v="2"/>
  </r>
  <r>
    <x v="885"/>
    <x v="206"/>
    <x v="14"/>
    <x v="0"/>
    <x v="0"/>
    <s v="Adams Phone Message Book, 200 Message Capacity, 8 1/16Â” x 11Â”"/>
    <n v="13.76"/>
    <n v="2"/>
    <n v="6.33"/>
    <x v="10"/>
    <x v="2"/>
  </r>
  <r>
    <x v="885"/>
    <x v="206"/>
    <x v="14"/>
    <x v="0"/>
    <x v="2"/>
    <s v="Sensible Storage WireTech Storage Systems"/>
    <n v="496.86"/>
    <n v="7"/>
    <n v="24.84"/>
    <x v="10"/>
    <x v="2"/>
  </r>
  <r>
    <x v="885"/>
    <x v="206"/>
    <x v="14"/>
    <x v="1"/>
    <x v="5"/>
    <s v="High-Back Leather Manager's Chair"/>
    <n v="389.97"/>
    <n v="3"/>
    <n v="35.1"/>
    <x v="10"/>
    <x v="2"/>
  </r>
  <r>
    <x v="886"/>
    <x v="333"/>
    <x v="28"/>
    <x v="0"/>
    <x v="0"/>
    <s v="Universal Premium White Copier/Laser Paper (20Lb. and 87 Bright)"/>
    <n v="23.92"/>
    <n v="4"/>
    <n v="11.72"/>
    <x v="11"/>
    <x v="2"/>
  </r>
  <r>
    <x v="886"/>
    <x v="264"/>
    <x v="36"/>
    <x v="1"/>
    <x v="5"/>
    <s v="Harbour Creations Steel Folding Chair"/>
    <n v="172.5"/>
    <n v="2"/>
    <n v="51.75"/>
    <x v="11"/>
    <x v="2"/>
  </r>
  <r>
    <x v="886"/>
    <x v="264"/>
    <x v="36"/>
    <x v="2"/>
    <x v="6"/>
    <s v="JBL Micro Wireless Portable Bluetooth Speaker"/>
    <n v="179.97"/>
    <n v="3"/>
    <n v="44.99"/>
    <x v="11"/>
    <x v="2"/>
  </r>
  <r>
    <x v="886"/>
    <x v="247"/>
    <x v="18"/>
    <x v="1"/>
    <x v="8"/>
    <s v="DAX Cubicle Frames - 8x10"/>
    <n v="17.309999999999999"/>
    <n v="3"/>
    <n v="5.19"/>
    <x v="11"/>
    <x v="2"/>
  </r>
  <r>
    <x v="886"/>
    <x v="156"/>
    <x v="15"/>
    <x v="0"/>
    <x v="4"/>
    <s v="Newell 343"/>
    <n v="4.7"/>
    <n v="2"/>
    <n v="0.41"/>
    <x v="11"/>
    <x v="2"/>
  </r>
  <r>
    <x v="886"/>
    <x v="319"/>
    <x v="3"/>
    <x v="1"/>
    <x v="8"/>
    <s v="Westinghouse Clip-On Gooseneck Lamps"/>
    <n v="16.739999999999998"/>
    <n v="2"/>
    <n v="4.3499999999999996"/>
    <x v="11"/>
    <x v="2"/>
  </r>
  <r>
    <x v="886"/>
    <x v="373"/>
    <x v="37"/>
    <x v="0"/>
    <x v="3"/>
    <s v="XtraLife ClearVue Slant-D Ring Binder, White, 3&quot;"/>
    <n v="88.08"/>
    <n v="6"/>
    <n v="40.520000000000003"/>
    <x v="11"/>
    <x v="2"/>
  </r>
  <r>
    <x v="886"/>
    <x v="373"/>
    <x v="37"/>
    <x v="1"/>
    <x v="5"/>
    <s v="Hon Every-Day Series Multi-Task Chairs"/>
    <n v="751.92"/>
    <n v="4"/>
    <n v="150.38"/>
    <x v="11"/>
    <x v="2"/>
  </r>
  <r>
    <x v="886"/>
    <x v="30"/>
    <x v="25"/>
    <x v="2"/>
    <x v="6"/>
    <s v="Jabra Supreme Plus Driver EditionÂ Headset"/>
    <n v="863.93"/>
    <n v="9"/>
    <n v="86.39"/>
    <x v="11"/>
    <x v="2"/>
  </r>
  <r>
    <x v="886"/>
    <x v="522"/>
    <x v="0"/>
    <x v="1"/>
    <x v="5"/>
    <s v="Situations Contoured Folding Chairs, 4/Set"/>
    <n v="248.43"/>
    <n v="5"/>
    <n v="-17.75"/>
    <x v="11"/>
    <x v="2"/>
  </r>
  <r>
    <x v="886"/>
    <x v="522"/>
    <x v="0"/>
    <x v="0"/>
    <x v="12"/>
    <s v="Acco 6 Outlet Guardian Premium Surge Suppressor"/>
    <n v="11.65"/>
    <n v="4"/>
    <n v="-30.87"/>
    <x v="11"/>
    <x v="2"/>
  </r>
  <r>
    <x v="886"/>
    <x v="522"/>
    <x v="0"/>
    <x v="1"/>
    <x v="5"/>
    <s v="Global Push Button Manager's Chair, Indigo"/>
    <n v="85.25"/>
    <n v="2"/>
    <n v="-1.22"/>
    <x v="11"/>
    <x v="2"/>
  </r>
  <r>
    <x v="886"/>
    <x v="67"/>
    <x v="32"/>
    <x v="2"/>
    <x v="6"/>
    <s v="Jensen SMPS-640 -Â speaker phone"/>
    <n v="137.94"/>
    <n v="3"/>
    <n v="35.86"/>
    <x v="11"/>
    <x v="2"/>
  </r>
  <r>
    <x v="886"/>
    <x v="67"/>
    <x v="32"/>
    <x v="1"/>
    <x v="8"/>
    <s v="Executive Impressions 14&quot;"/>
    <n v="111.15"/>
    <n v="5"/>
    <n v="48.91"/>
    <x v="11"/>
    <x v="2"/>
  </r>
  <r>
    <x v="886"/>
    <x v="67"/>
    <x v="32"/>
    <x v="0"/>
    <x v="12"/>
    <s v="Honeywell Enviracaire Portable HEPA Air Cleaner for 17' x 22' Room"/>
    <n v="901.95"/>
    <n v="3"/>
    <n v="297.64"/>
    <x v="11"/>
    <x v="2"/>
  </r>
  <r>
    <x v="886"/>
    <x v="67"/>
    <x v="32"/>
    <x v="1"/>
    <x v="13"/>
    <s v="Chromcraft Round Conference Tables"/>
    <n v="366.01"/>
    <n v="3"/>
    <n v="-47.06"/>
    <x v="11"/>
    <x v="2"/>
  </r>
  <r>
    <x v="886"/>
    <x v="104"/>
    <x v="6"/>
    <x v="0"/>
    <x v="12"/>
    <s v="Honeywell Enviracaire Portable HEPA Air Cleaner for 17' x 22' Room"/>
    <n v="2104.5500000000002"/>
    <n v="7"/>
    <n v="694.5"/>
    <x v="11"/>
    <x v="2"/>
  </r>
  <r>
    <x v="886"/>
    <x v="104"/>
    <x v="6"/>
    <x v="0"/>
    <x v="14"/>
    <s v="Acme Softgrip Scissors"/>
    <n v="40.700000000000003"/>
    <n v="5"/>
    <n v="11.8"/>
    <x v="11"/>
    <x v="2"/>
  </r>
  <r>
    <x v="886"/>
    <x v="162"/>
    <x v="3"/>
    <x v="1"/>
    <x v="8"/>
    <s v="Tenex Chairmats For Use With Carpeted Floors"/>
    <n v="31.96"/>
    <n v="2"/>
    <n v="1.6"/>
    <x v="11"/>
    <x v="2"/>
  </r>
  <r>
    <x v="886"/>
    <x v="162"/>
    <x v="3"/>
    <x v="0"/>
    <x v="0"/>
    <s v="Xerox 1886"/>
    <n v="47.9"/>
    <n v="1"/>
    <n v="22.99"/>
    <x v="11"/>
    <x v="2"/>
  </r>
  <r>
    <x v="886"/>
    <x v="162"/>
    <x v="3"/>
    <x v="0"/>
    <x v="2"/>
    <s v="Sauder Facets Collection Locker/File Cabinet, Sky Alder Finish"/>
    <n v="1112.94"/>
    <n v="3"/>
    <n v="222.59"/>
    <x v="11"/>
    <x v="2"/>
  </r>
  <r>
    <x v="886"/>
    <x v="162"/>
    <x v="3"/>
    <x v="0"/>
    <x v="10"/>
    <s v="#10- 4 1/8&quot; x 9 1/2&quot; Security-Tint Envelopes"/>
    <n v="22.92"/>
    <n v="3"/>
    <n v="11.23"/>
    <x v="11"/>
    <x v="2"/>
  </r>
  <r>
    <x v="886"/>
    <x v="470"/>
    <x v="3"/>
    <x v="0"/>
    <x v="4"/>
    <s v="Sanford Colorific Colored Pencils, 12/Box"/>
    <n v="23.04"/>
    <n v="8"/>
    <n v="6.91"/>
    <x v="11"/>
    <x v="2"/>
  </r>
  <r>
    <x v="887"/>
    <x v="575"/>
    <x v="3"/>
    <x v="0"/>
    <x v="0"/>
    <s v="Xerox 192"/>
    <n v="25.92"/>
    <n v="4"/>
    <n v="12.44"/>
    <x v="11"/>
    <x v="2"/>
  </r>
  <r>
    <x v="887"/>
    <x v="575"/>
    <x v="3"/>
    <x v="0"/>
    <x v="0"/>
    <s v="HP Office Recycled Paper (20Lb. and 87 Bright)"/>
    <n v="40.46"/>
    <n v="7"/>
    <n v="19.829999999999998"/>
    <x v="11"/>
    <x v="2"/>
  </r>
  <r>
    <x v="887"/>
    <x v="575"/>
    <x v="3"/>
    <x v="0"/>
    <x v="2"/>
    <s v="X-Rack File for Hanging Folders"/>
    <n v="33.869999999999997"/>
    <n v="3"/>
    <n v="8.81"/>
    <x v="11"/>
    <x v="2"/>
  </r>
  <r>
    <x v="887"/>
    <x v="435"/>
    <x v="3"/>
    <x v="0"/>
    <x v="3"/>
    <s v="GBC VeloBind Cover Sets"/>
    <n v="24.7"/>
    <n v="2"/>
    <n v="9.26"/>
    <x v="11"/>
    <x v="2"/>
  </r>
  <r>
    <x v="887"/>
    <x v="435"/>
    <x v="3"/>
    <x v="0"/>
    <x v="12"/>
    <s v="Holmes Cool Mist Humidifier for the Whole House with 8-Gallon Output per Day, Extended Life Filter"/>
    <n v="59.7"/>
    <n v="3"/>
    <n v="26.87"/>
    <x v="11"/>
    <x v="2"/>
  </r>
  <r>
    <x v="887"/>
    <x v="435"/>
    <x v="3"/>
    <x v="1"/>
    <x v="8"/>
    <s v="Eldon Regeneration Recycled Desk Accessories, Black"/>
    <n v="14.52"/>
    <n v="3"/>
    <n v="5.66"/>
    <x v="11"/>
    <x v="2"/>
  </r>
  <r>
    <x v="887"/>
    <x v="435"/>
    <x v="3"/>
    <x v="0"/>
    <x v="3"/>
    <s v="Satellite Sectional Post Binders"/>
    <n v="104.18"/>
    <n v="3"/>
    <n v="33.86"/>
    <x v="11"/>
    <x v="2"/>
  </r>
  <r>
    <x v="887"/>
    <x v="35"/>
    <x v="43"/>
    <x v="0"/>
    <x v="2"/>
    <s v="Deluxe Rollaway Locking File with Drawer"/>
    <n v="2079.4"/>
    <n v="5"/>
    <n v="582.23"/>
    <x v="11"/>
    <x v="2"/>
  </r>
  <r>
    <x v="887"/>
    <x v="35"/>
    <x v="43"/>
    <x v="2"/>
    <x v="6"/>
    <s v="VTech DS6151"/>
    <n v="629.95000000000005"/>
    <n v="5"/>
    <n v="176.39"/>
    <x v="11"/>
    <x v="2"/>
  </r>
  <r>
    <x v="887"/>
    <x v="35"/>
    <x v="43"/>
    <x v="1"/>
    <x v="8"/>
    <s v="Eldon 500 Class Desk Accessories"/>
    <n v="72.42"/>
    <n v="6"/>
    <n v="23.9"/>
    <x v="11"/>
    <x v="2"/>
  </r>
  <r>
    <x v="887"/>
    <x v="509"/>
    <x v="20"/>
    <x v="0"/>
    <x v="3"/>
    <s v="Ibico EB-19 Dual Function Manual Binding System"/>
    <n v="415.18"/>
    <n v="3"/>
    <n v="134.93"/>
    <x v="11"/>
    <x v="2"/>
  </r>
  <r>
    <x v="887"/>
    <x v="509"/>
    <x v="20"/>
    <x v="0"/>
    <x v="3"/>
    <s v="XtraLife ClearVue Slant-D Ring Binder, White, 3&quot;"/>
    <n v="35.229999999999997"/>
    <n v="3"/>
    <n v="11.45"/>
    <x v="11"/>
    <x v="2"/>
  </r>
  <r>
    <x v="887"/>
    <x v="509"/>
    <x v="20"/>
    <x v="0"/>
    <x v="0"/>
    <s v="Green Bar Computer Printout Paper"/>
    <n v="54.96"/>
    <n v="1"/>
    <n v="26.93"/>
    <x v="11"/>
    <x v="2"/>
  </r>
  <r>
    <x v="887"/>
    <x v="464"/>
    <x v="26"/>
    <x v="2"/>
    <x v="9"/>
    <s v="WD My Passport Ultra 1TB Portable External Hard Drive"/>
    <n v="165.6"/>
    <n v="3"/>
    <n v="-6.21"/>
    <x v="11"/>
    <x v="2"/>
  </r>
  <r>
    <x v="887"/>
    <x v="203"/>
    <x v="30"/>
    <x v="0"/>
    <x v="3"/>
    <s v="GBC White Gloss Covers, Plain Front"/>
    <n v="115.84"/>
    <n v="8"/>
    <n v="54.44"/>
    <x v="11"/>
    <x v="2"/>
  </r>
  <r>
    <x v="887"/>
    <x v="168"/>
    <x v="0"/>
    <x v="1"/>
    <x v="11"/>
    <s v="Sauder Camden County Collection Library"/>
    <n v="781.86"/>
    <n v="10"/>
    <n v="-137.97999999999999"/>
    <x v="11"/>
    <x v="2"/>
  </r>
  <r>
    <x v="887"/>
    <x v="168"/>
    <x v="0"/>
    <x v="0"/>
    <x v="0"/>
    <s v="Xerox 1962"/>
    <n v="30.82"/>
    <n v="9"/>
    <n v="9.6300000000000008"/>
    <x v="11"/>
    <x v="2"/>
  </r>
  <r>
    <x v="888"/>
    <x v="709"/>
    <x v="20"/>
    <x v="0"/>
    <x v="0"/>
    <s v="Xerox 1964"/>
    <n v="182.72"/>
    <n v="8"/>
    <n v="84.05"/>
    <x v="11"/>
    <x v="2"/>
  </r>
  <r>
    <x v="888"/>
    <x v="709"/>
    <x v="20"/>
    <x v="1"/>
    <x v="13"/>
    <s v="Bevis Traditional Conference Table Top, Plinth Base"/>
    <n v="400.03"/>
    <n v="2"/>
    <n v="-153.35"/>
    <x v="11"/>
    <x v="2"/>
  </r>
  <r>
    <x v="888"/>
    <x v="709"/>
    <x v="20"/>
    <x v="0"/>
    <x v="2"/>
    <s v="Personal Folder Holder, Ebony"/>
    <n v="33.630000000000003"/>
    <n v="3"/>
    <n v="10.09"/>
    <x v="11"/>
    <x v="2"/>
  </r>
  <r>
    <x v="888"/>
    <x v="709"/>
    <x v="20"/>
    <x v="1"/>
    <x v="5"/>
    <s v="Global Leather Highback Executive Chair with Pneumatic Height Adjustment, Black"/>
    <n v="542.65"/>
    <n v="3"/>
    <n v="102.5"/>
    <x v="11"/>
    <x v="2"/>
  </r>
  <r>
    <x v="888"/>
    <x v="709"/>
    <x v="20"/>
    <x v="0"/>
    <x v="1"/>
    <s v="Avery 520"/>
    <n v="6.3"/>
    <n v="2"/>
    <n v="3.02"/>
    <x v="11"/>
    <x v="2"/>
  </r>
  <r>
    <x v="888"/>
    <x v="740"/>
    <x v="2"/>
    <x v="0"/>
    <x v="12"/>
    <s v="Honeywell Enviracaire Portable HEPA Air Cleaner for up to 10 x 16 Room"/>
    <n v="394.82"/>
    <n v="4"/>
    <n v="93.77"/>
    <x v="11"/>
    <x v="2"/>
  </r>
  <r>
    <x v="888"/>
    <x v="740"/>
    <x v="2"/>
    <x v="0"/>
    <x v="3"/>
    <s v="GBC Clear Cover, 8-1/2 x 11, unpunched, 25 covers per pack"/>
    <n v="18.190000000000001"/>
    <n v="4"/>
    <n v="-14.55"/>
    <x v="11"/>
    <x v="2"/>
  </r>
  <r>
    <x v="888"/>
    <x v="685"/>
    <x v="3"/>
    <x v="2"/>
    <x v="9"/>
    <s v="LogitechÂ Z-906 Speaker sys - home theater - 5.1-CH"/>
    <n v="1649.95"/>
    <n v="5"/>
    <n v="659.98"/>
    <x v="11"/>
    <x v="2"/>
  </r>
  <r>
    <x v="888"/>
    <x v="685"/>
    <x v="3"/>
    <x v="1"/>
    <x v="8"/>
    <s v="3M Polarizing Light Filter Sleeves"/>
    <n v="111.9"/>
    <n v="6"/>
    <n v="51.47"/>
    <x v="11"/>
    <x v="2"/>
  </r>
  <r>
    <x v="888"/>
    <x v="13"/>
    <x v="18"/>
    <x v="1"/>
    <x v="13"/>
    <s v="Hon 5100 Series Wood Tables"/>
    <n v="581.96"/>
    <n v="2"/>
    <n v="104.75"/>
    <x v="11"/>
    <x v="2"/>
  </r>
  <r>
    <x v="888"/>
    <x v="13"/>
    <x v="18"/>
    <x v="1"/>
    <x v="5"/>
    <s v="Global Stack Chair with Arms, Black"/>
    <n v="29.98"/>
    <n v="1"/>
    <n v="8.09"/>
    <x v="11"/>
    <x v="2"/>
  </r>
  <r>
    <x v="888"/>
    <x v="95"/>
    <x v="3"/>
    <x v="0"/>
    <x v="2"/>
    <s v="Fellowes Staxonsteel Drawer Files"/>
    <n v="772.68"/>
    <n v="4"/>
    <n v="108.18"/>
    <x v="11"/>
    <x v="2"/>
  </r>
  <r>
    <x v="888"/>
    <x v="310"/>
    <x v="3"/>
    <x v="1"/>
    <x v="13"/>
    <s v="Hon 4060 Series Tables"/>
    <n v="268.7"/>
    <n v="3"/>
    <n v="6.72"/>
    <x v="11"/>
    <x v="2"/>
  </r>
  <r>
    <x v="888"/>
    <x v="310"/>
    <x v="3"/>
    <x v="0"/>
    <x v="4"/>
    <s v="Rogers Handheld Barrel Pencil Sharpener"/>
    <n v="21.92"/>
    <n v="8"/>
    <n v="5.92"/>
    <x v="11"/>
    <x v="2"/>
  </r>
  <r>
    <x v="888"/>
    <x v="310"/>
    <x v="3"/>
    <x v="0"/>
    <x v="2"/>
    <s v="Acco Perma 4000 Stacking Storage Drawers"/>
    <n v="48.72"/>
    <n v="3"/>
    <n v="7.31"/>
    <x v="11"/>
    <x v="2"/>
  </r>
  <r>
    <x v="888"/>
    <x v="310"/>
    <x v="3"/>
    <x v="1"/>
    <x v="11"/>
    <s v="O'Sullivan Living Dimensions 2-Shelf Bookcases"/>
    <n v="205.67"/>
    <n v="2"/>
    <n v="-12.1"/>
    <x v="11"/>
    <x v="2"/>
  </r>
  <r>
    <x v="889"/>
    <x v="383"/>
    <x v="20"/>
    <x v="1"/>
    <x v="8"/>
    <s v="Eldon Delta Triangular Chair Mat, 52&quot; x 58&quot;, Clear"/>
    <n v="113.79"/>
    <n v="3"/>
    <n v="20.48"/>
    <x v="11"/>
    <x v="2"/>
  </r>
  <r>
    <x v="889"/>
    <x v="383"/>
    <x v="20"/>
    <x v="2"/>
    <x v="9"/>
    <s v="Enermax Aurora Lite Keyboard"/>
    <n v="78.150000000000006"/>
    <n v="1"/>
    <n v="34.39"/>
    <x v="11"/>
    <x v="2"/>
  </r>
  <r>
    <x v="889"/>
    <x v="383"/>
    <x v="20"/>
    <x v="0"/>
    <x v="3"/>
    <s v="Peel &amp; Stick Add-On Corner Pockets"/>
    <n v="1.73"/>
    <n v="1"/>
    <n v="0.6"/>
    <x v="11"/>
    <x v="2"/>
  </r>
  <r>
    <x v="889"/>
    <x v="383"/>
    <x v="20"/>
    <x v="0"/>
    <x v="0"/>
    <s v="Easy-staple paper"/>
    <n v="40.56"/>
    <n v="4"/>
    <n v="19.87"/>
    <x v="11"/>
    <x v="2"/>
  </r>
  <r>
    <x v="889"/>
    <x v="383"/>
    <x v="20"/>
    <x v="0"/>
    <x v="2"/>
    <s v="Carina Media Storage Towers in Natural &amp; Black"/>
    <n v="182.94"/>
    <n v="3"/>
    <n v="3.66"/>
    <x v="11"/>
    <x v="2"/>
  </r>
  <r>
    <x v="889"/>
    <x v="383"/>
    <x v="20"/>
    <x v="0"/>
    <x v="2"/>
    <s v="Fellowes Econo/Stor Drawers"/>
    <n v="193.86"/>
    <n v="2"/>
    <n v="11.63"/>
    <x v="11"/>
    <x v="2"/>
  </r>
  <r>
    <x v="889"/>
    <x v="227"/>
    <x v="20"/>
    <x v="0"/>
    <x v="2"/>
    <s v="Belkin OmniView SE Rackmount Kit"/>
    <n v="212.88"/>
    <n v="6"/>
    <n v="0"/>
    <x v="11"/>
    <x v="2"/>
  </r>
  <r>
    <x v="889"/>
    <x v="272"/>
    <x v="20"/>
    <x v="0"/>
    <x v="3"/>
    <s v="GBC Instant Report Kit"/>
    <n v="15.53"/>
    <n v="3"/>
    <n v="5.82"/>
    <x v="11"/>
    <x v="2"/>
  </r>
  <r>
    <x v="889"/>
    <x v="388"/>
    <x v="3"/>
    <x v="0"/>
    <x v="0"/>
    <s v="Xerox 1915"/>
    <n v="104.85"/>
    <n v="1"/>
    <n v="50.33"/>
    <x v="11"/>
    <x v="2"/>
  </r>
  <r>
    <x v="890"/>
    <x v="576"/>
    <x v="22"/>
    <x v="0"/>
    <x v="3"/>
    <s v="Fellowes PB200 Plastic Comb Binding Machine"/>
    <n v="407.98"/>
    <n v="3"/>
    <n v="132.59"/>
    <x v="11"/>
    <x v="2"/>
  </r>
  <r>
    <x v="890"/>
    <x v="780"/>
    <x v="21"/>
    <x v="2"/>
    <x v="6"/>
    <s v="Plantronics CordlessÂ Phone HeadsetÂ with In-line Volume - M214C"/>
    <n v="384.45"/>
    <n v="11"/>
    <n v="103.8"/>
    <x v="11"/>
    <x v="2"/>
  </r>
  <r>
    <x v="890"/>
    <x v="780"/>
    <x v="21"/>
    <x v="2"/>
    <x v="6"/>
    <s v="Anker Astro 15000mAh USB Portable Charger"/>
    <n v="149.97"/>
    <n v="3"/>
    <n v="6"/>
    <x v="11"/>
    <x v="2"/>
  </r>
  <r>
    <x v="890"/>
    <x v="780"/>
    <x v="21"/>
    <x v="1"/>
    <x v="5"/>
    <s v="Hon Deluxe Fabric Upholstered Stacking Chairs, Rounded Back"/>
    <n v="1951.84"/>
    <n v="8"/>
    <n v="585.54999999999995"/>
    <x v="11"/>
    <x v="2"/>
  </r>
  <r>
    <x v="890"/>
    <x v="780"/>
    <x v="21"/>
    <x v="0"/>
    <x v="3"/>
    <s v="GBC Prestige Therm-A-Bind Covers"/>
    <n v="171.55"/>
    <n v="5"/>
    <n v="80.63"/>
    <x v="11"/>
    <x v="2"/>
  </r>
  <r>
    <x v="890"/>
    <x v="229"/>
    <x v="5"/>
    <x v="1"/>
    <x v="8"/>
    <s v="Howard Miller 16&quot; Diameter Gallery Wall Clock"/>
    <n v="191.82"/>
    <n v="3"/>
    <n v="74.81"/>
    <x v="11"/>
    <x v="2"/>
  </r>
  <r>
    <x v="890"/>
    <x v="229"/>
    <x v="20"/>
    <x v="0"/>
    <x v="2"/>
    <s v="Dual Level, Single-Width Filing Carts"/>
    <n v="465.18"/>
    <n v="3"/>
    <n v="120.95"/>
    <x v="11"/>
    <x v="2"/>
  </r>
  <r>
    <x v="890"/>
    <x v="166"/>
    <x v="32"/>
    <x v="1"/>
    <x v="11"/>
    <s v="O'Sullivan 5-Shelf Heavy-Duty Bookcases"/>
    <n v="81.94"/>
    <n v="1"/>
    <n v="20.49"/>
    <x v="11"/>
    <x v="2"/>
  </r>
  <r>
    <x v="890"/>
    <x v="529"/>
    <x v="44"/>
    <x v="0"/>
    <x v="4"/>
    <s v="BIC Brite Liner Grip Highlighters, Assorted, 5/Pack"/>
    <n v="33.92"/>
    <n v="8"/>
    <n v="13.23"/>
    <x v="11"/>
    <x v="2"/>
  </r>
  <r>
    <x v="890"/>
    <x v="633"/>
    <x v="5"/>
    <x v="2"/>
    <x v="6"/>
    <s v="Samsung Galaxy S III - 16GB - pebble blue (T-Mobile)"/>
    <n v="699.98"/>
    <n v="2"/>
    <n v="195.99"/>
    <x v="11"/>
    <x v="2"/>
  </r>
  <r>
    <x v="890"/>
    <x v="633"/>
    <x v="5"/>
    <x v="0"/>
    <x v="2"/>
    <s v="Fellowes Bankers Box Staxonsteel Drawer File/Stacking System"/>
    <n v="584.82000000000005"/>
    <n v="9"/>
    <n v="70.180000000000007"/>
    <x v="11"/>
    <x v="2"/>
  </r>
  <r>
    <x v="890"/>
    <x v="211"/>
    <x v="1"/>
    <x v="0"/>
    <x v="1"/>
    <s v="Avery 483"/>
    <n v="11.95"/>
    <n v="3"/>
    <n v="3.88"/>
    <x v="11"/>
    <x v="2"/>
  </r>
  <r>
    <x v="890"/>
    <x v="109"/>
    <x v="1"/>
    <x v="0"/>
    <x v="4"/>
    <s v="Newell 311"/>
    <n v="3.54"/>
    <n v="2"/>
    <n v="0.31"/>
    <x v="11"/>
    <x v="2"/>
  </r>
  <r>
    <x v="890"/>
    <x v="736"/>
    <x v="7"/>
    <x v="1"/>
    <x v="8"/>
    <s v="Electrix 20W Halogen Replacement Bulb for Zoom-In Desk Lamp"/>
    <n v="13.4"/>
    <n v="1"/>
    <n v="6.43"/>
    <x v="11"/>
    <x v="2"/>
  </r>
  <r>
    <x v="890"/>
    <x v="736"/>
    <x v="7"/>
    <x v="0"/>
    <x v="0"/>
    <s v="Easy-staple paper"/>
    <n v="4.9800000000000004"/>
    <n v="1"/>
    <n v="2.34"/>
    <x v="11"/>
    <x v="2"/>
  </r>
  <r>
    <x v="890"/>
    <x v="736"/>
    <x v="7"/>
    <x v="0"/>
    <x v="10"/>
    <s v="#10 White Business Envelopes,4 1/8 x 9 1/2"/>
    <n v="109.69"/>
    <n v="7"/>
    <n v="51.55"/>
    <x v="11"/>
    <x v="2"/>
  </r>
  <r>
    <x v="891"/>
    <x v="480"/>
    <x v="3"/>
    <x v="0"/>
    <x v="0"/>
    <s v="Xerox 216"/>
    <n v="19.440000000000001"/>
    <n v="3"/>
    <n v="9.33"/>
    <x v="11"/>
    <x v="2"/>
  </r>
  <r>
    <x v="891"/>
    <x v="217"/>
    <x v="22"/>
    <x v="2"/>
    <x v="6"/>
    <s v="Plantronics Calisto P620-M USB Wireless Speakerphone System"/>
    <n v="156.79"/>
    <n v="1"/>
    <n v="13.72"/>
    <x v="11"/>
    <x v="2"/>
  </r>
  <r>
    <x v="891"/>
    <x v="217"/>
    <x v="22"/>
    <x v="2"/>
    <x v="6"/>
    <s v="Google Nexus 5"/>
    <n v="431.98"/>
    <n v="3"/>
    <n v="27"/>
    <x v="11"/>
    <x v="2"/>
  </r>
  <r>
    <x v="891"/>
    <x v="217"/>
    <x v="22"/>
    <x v="0"/>
    <x v="10"/>
    <s v="Jet-Pak Recycled Peel 'N' Seal Padded Mailers"/>
    <n v="35.89"/>
    <n v="1"/>
    <n v="16.149999999999999"/>
    <x v="11"/>
    <x v="2"/>
  </r>
  <r>
    <x v="891"/>
    <x v="217"/>
    <x v="22"/>
    <x v="0"/>
    <x v="3"/>
    <s v="Ibico Plastic and Wire Spiral Binding Combs"/>
    <n v="47.21"/>
    <n v="7"/>
    <n v="15.34"/>
    <x v="11"/>
    <x v="2"/>
  </r>
  <r>
    <x v="891"/>
    <x v="217"/>
    <x v="22"/>
    <x v="0"/>
    <x v="0"/>
    <s v="Xerox 1880"/>
    <n v="248.08"/>
    <n v="7"/>
    <n v="116.6"/>
    <x v="11"/>
    <x v="2"/>
  </r>
  <r>
    <x v="891"/>
    <x v="217"/>
    <x v="22"/>
    <x v="0"/>
    <x v="0"/>
    <s v="Snap-A-Way Black Print Carbonless Ruled Speed Letter, Triplicate"/>
    <n v="189.7"/>
    <n v="5"/>
    <n v="89.16"/>
    <x v="11"/>
    <x v="2"/>
  </r>
  <r>
    <x v="891"/>
    <x v="217"/>
    <x v="22"/>
    <x v="0"/>
    <x v="3"/>
    <s v="GBC Standard Therm-A-Bind Covers"/>
    <n v="59.81"/>
    <n v="3"/>
    <n v="19.440000000000001"/>
    <x v="11"/>
    <x v="2"/>
  </r>
  <r>
    <x v="891"/>
    <x v="679"/>
    <x v="20"/>
    <x v="0"/>
    <x v="3"/>
    <s v="Ibico EB-19 Dual Function Manual Binding System"/>
    <n v="968.74"/>
    <n v="7"/>
    <n v="314.83999999999997"/>
    <x v="11"/>
    <x v="2"/>
  </r>
  <r>
    <x v="891"/>
    <x v="679"/>
    <x v="20"/>
    <x v="0"/>
    <x v="3"/>
    <s v="Trimflex Flexible Post Binders"/>
    <n v="222.35"/>
    <n v="13"/>
    <n v="77.819999999999993"/>
    <x v="11"/>
    <x v="2"/>
  </r>
  <r>
    <x v="891"/>
    <x v="679"/>
    <x v="20"/>
    <x v="2"/>
    <x v="16"/>
    <s v="Brother DCP1000 Digital 3 in 1 Multifunction Machine"/>
    <n v="479.98"/>
    <n v="2"/>
    <n v="90"/>
    <x v="11"/>
    <x v="2"/>
  </r>
  <r>
    <x v="891"/>
    <x v="64"/>
    <x v="3"/>
    <x v="2"/>
    <x v="6"/>
    <s v="Avaya 5410 Digital phone"/>
    <n v="271.95999999999998"/>
    <n v="5"/>
    <n v="27.2"/>
    <x v="11"/>
    <x v="2"/>
  </r>
  <r>
    <x v="891"/>
    <x v="64"/>
    <x v="3"/>
    <x v="0"/>
    <x v="4"/>
    <s v="Blackstonian Pencils"/>
    <n v="18.690000000000001"/>
    <n v="7"/>
    <n v="5.23"/>
    <x v="11"/>
    <x v="2"/>
  </r>
  <r>
    <x v="891"/>
    <x v="64"/>
    <x v="3"/>
    <x v="0"/>
    <x v="0"/>
    <s v="Xerox 1977"/>
    <n v="13.36"/>
    <n v="2"/>
    <n v="6.41"/>
    <x v="11"/>
    <x v="2"/>
  </r>
  <r>
    <x v="891"/>
    <x v="64"/>
    <x v="3"/>
    <x v="2"/>
    <x v="6"/>
    <s v="Cisco SPA301"/>
    <n v="249.58"/>
    <n v="2"/>
    <n v="31.2"/>
    <x v="11"/>
    <x v="2"/>
  </r>
  <r>
    <x v="891"/>
    <x v="64"/>
    <x v="3"/>
    <x v="0"/>
    <x v="7"/>
    <s v="Alliance Big Bands Rubber Bands, 12/Pack"/>
    <n v="13.86"/>
    <n v="7"/>
    <n v="0"/>
    <x v="11"/>
    <x v="2"/>
  </r>
  <r>
    <x v="891"/>
    <x v="64"/>
    <x v="3"/>
    <x v="0"/>
    <x v="3"/>
    <s v="Avery Durable Slant Ring Binders With Label Holder"/>
    <n v="13.38"/>
    <n v="4"/>
    <n v="4.68"/>
    <x v="11"/>
    <x v="2"/>
  </r>
  <r>
    <x v="891"/>
    <x v="64"/>
    <x v="3"/>
    <x v="0"/>
    <x v="3"/>
    <s v="Ibico Recycled Linen-Style Covers"/>
    <n v="437.47"/>
    <n v="14"/>
    <n v="153.12"/>
    <x v="11"/>
    <x v="2"/>
  </r>
  <r>
    <x v="892"/>
    <x v="702"/>
    <x v="0"/>
    <x v="2"/>
    <x v="6"/>
    <s v="GE 30524EE4"/>
    <n v="1097.54"/>
    <n v="7"/>
    <n v="123.47"/>
    <x v="11"/>
    <x v="2"/>
  </r>
  <r>
    <x v="892"/>
    <x v="702"/>
    <x v="0"/>
    <x v="1"/>
    <x v="8"/>
    <s v="Electrix Architect's Clamp-On Swing Arm Lamp, Black"/>
    <n v="190.92"/>
    <n v="5"/>
    <n v="-147.96"/>
    <x v="11"/>
    <x v="2"/>
  </r>
  <r>
    <x v="892"/>
    <x v="87"/>
    <x v="28"/>
    <x v="2"/>
    <x v="6"/>
    <s v="Motorola HK250 Universal Bluetooth Headset"/>
    <n v="114.95"/>
    <n v="5"/>
    <n v="2.2999999999999998"/>
    <x v="11"/>
    <x v="2"/>
  </r>
  <r>
    <x v="892"/>
    <x v="425"/>
    <x v="10"/>
    <x v="0"/>
    <x v="3"/>
    <s v="Universal Recycled Hanging Pressboard Report Binders, Letter Size"/>
    <n v="12.96"/>
    <n v="7"/>
    <n v="-9.5"/>
    <x v="11"/>
    <x v="2"/>
  </r>
  <r>
    <x v="892"/>
    <x v="386"/>
    <x v="3"/>
    <x v="0"/>
    <x v="4"/>
    <s v="Newell 341"/>
    <n v="8.56"/>
    <n v="2"/>
    <n v="2.48"/>
    <x v="11"/>
    <x v="2"/>
  </r>
  <r>
    <x v="892"/>
    <x v="386"/>
    <x v="3"/>
    <x v="0"/>
    <x v="0"/>
    <s v="Xerox 204"/>
    <n v="45.36"/>
    <n v="7"/>
    <n v="21.77"/>
    <x v="11"/>
    <x v="2"/>
  </r>
  <r>
    <x v="892"/>
    <x v="386"/>
    <x v="3"/>
    <x v="1"/>
    <x v="13"/>
    <s v="Hon 94000 Series Round Tables"/>
    <n v="1421.66"/>
    <n v="6"/>
    <n v="-195.48"/>
    <x v="11"/>
    <x v="2"/>
  </r>
  <r>
    <x v="892"/>
    <x v="440"/>
    <x v="3"/>
    <x v="0"/>
    <x v="2"/>
    <s v="SimpliFile Personal File, Black Granite, 15w x 6-15/16d x 11-1/4h"/>
    <n v="34.049999999999997"/>
    <n v="3"/>
    <n v="9.5299999999999994"/>
    <x v="11"/>
    <x v="2"/>
  </r>
  <r>
    <x v="892"/>
    <x v="440"/>
    <x v="3"/>
    <x v="0"/>
    <x v="2"/>
    <s v="Fellowes High-Stak Drawer Files"/>
    <n v="352.38"/>
    <n v="2"/>
    <n v="81.05"/>
    <x v="11"/>
    <x v="2"/>
  </r>
  <r>
    <x v="892"/>
    <x v="352"/>
    <x v="25"/>
    <x v="2"/>
    <x v="6"/>
    <s v="Cisco SPA301"/>
    <n v="249.58"/>
    <n v="2"/>
    <n v="31.2"/>
    <x v="11"/>
    <x v="2"/>
  </r>
  <r>
    <x v="892"/>
    <x v="352"/>
    <x v="25"/>
    <x v="2"/>
    <x v="9"/>
    <s v="Maxell 4.7GB DVD-R"/>
    <n v="68.11"/>
    <n v="3"/>
    <n v="17.88"/>
    <x v="11"/>
    <x v="2"/>
  </r>
  <r>
    <x v="892"/>
    <x v="352"/>
    <x v="25"/>
    <x v="2"/>
    <x v="9"/>
    <s v="ImationÂ 30456 USBÂ Flash DriveÂ 8GB"/>
    <n v="16.559999999999999"/>
    <n v="3"/>
    <n v="-2.48"/>
    <x v="11"/>
    <x v="2"/>
  </r>
  <r>
    <x v="892"/>
    <x v="640"/>
    <x v="10"/>
    <x v="0"/>
    <x v="0"/>
    <s v="Ampad Gold Fibre Wirebound Steno Books, 6&quot; x 9&quot;, Gregg Ruled"/>
    <n v="10.58"/>
    <n v="3"/>
    <n v="3.44"/>
    <x v="11"/>
    <x v="2"/>
  </r>
  <r>
    <x v="892"/>
    <x v="316"/>
    <x v="21"/>
    <x v="1"/>
    <x v="11"/>
    <s v="Bush Westfield Collection Bookcases, Dark Cherry Finish"/>
    <n v="405.86"/>
    <n v="7"/>
    <n v="32.47"/>
    <x v="11"/>
    <x v="2"/>
  </r>
  <r>
    <x v="892"/>
    <x v="316"/>
    <x v="21"/>
    <x v="1"/>
    <x v="5"/>
    <s v="Hon GuestStacker Chair"/>
    <n v="680.01"/>
    <n v="3"/>
    <n v="176.8"/>
    <x v="11"/>
    <x v="2"/>
  </r>
  <r>
    <x v="893"/>
    <x v="127"/>
    <x v="40"/>
    <x v="0"/>
    <x v="4"/>
    <s v="Newell 318"/>
    <n v="19.46"/>
    <n v="7"/>
    <n v="5.0599999999999996"/>
    <x v="11"/>
    <x v="2"/>
  </r>
  <r>
    <x v="893"/>
    <x v="127"/>
    <x v="40"/>
    <x v="0"/>
    <x v="12"/>
    <s v="Acco Six-Outlet Power Strip, 4' Cord Length"/>
    <n v="60.34"/>
    <n v="7"/>
    <n v="15.69"/>
    <x v="11"/>
    <x v="2"/>
  </r>
  <r>
    <x v="893"/>
    <x v="667"/>
    <x v="32"/>
    <x v="0"/>
    <x v="1"/>
    <s v="Avery 517"/>
    <n v="3.69"/>
    <n v="1"/>
    <n v="1.73"/>
    <x v="11"/>
    <x v="2"/>
  </r>
  <r>
    <x v="893"/>
    <x v="667"/>
    <x v="32"/>
    <x v="0"/>
    <x v="1"/>
    <s v="Avery 477"/>
    <n v="122.12"/>
    <n v="4"/>
    <n v="56.18"/>
    <x v="11"/>
    <x v="2"/>
  </r>
  <r>
    <x v="893"/>
    <x v="169"/>
    <x v="0"/>
    <x v="0"/>
    <x v="0"/>
    <s v="Things To Do Today Pad"/>
    <n v="9.39"/>
    <n v="2"/>
    <n v="3.29"/>
    <x v="11"/>
    <x v="2"/>
  </r>
  <r>
    <x v="893"/>
    <x v="169"/>
    <x v="0"/>
    <x v="0"/>
    <x v="4"/>
    <s v="Hunt BOSTON Vista Battery-Operated Pencil Sharpener, Black"/>
    <n v="9.33"/>
    <n v="1"/>
    <n v="0.82"/>
    <x v="11"/>
    <x v="2"/>
  </r>
  <r>
    <x v="893"/>
    <x v="105"/>
    <x v="15"/>
    <x v="1"/>
    <x v="13"/>
    <s v="Hon 61000 Series Interactive Training Tables"/>
    <n v="79.97"/>
    <n v="3"/>
    <n v="-29.32"/>
    <x v="11"/>
    <x v="2"/>
  </r>
  <r>
    <x v="893"/>
    <x v="105"/>
    <x v="15"/>
    <x v="0"/>
    <x v="3"/>
    <s v="Acco Pressboard Covers with Storage Hooks, 14 7/8&quot; x 11&quot;, Light Blue"/>
    <n v="2.95"/>
    <n v="2"/>
    <n v="-2.06"/>
    <x v="11"/>
    <x v="2"/>
  </r>
  <r>
    <x v="893"/>
    <x v="564"/>
    <x v="14"/>
    <x v="2"/>
    <x v="6"/>
    <s v="LF Elite 3D Dazzle Designer Hard Case Cover, Lf Stylus Pen and Wiper For Apple Iphone 5c Mini Lite"/>
    <n v="10.9"/>
    <n v="1"/>
    <n v="3.05"/>
    <x v="11"/>
    <x v="2"/>
  </r>
  <r>
    <x v="893"/>
    <x v="564"/>
    <x v="14"/>
    <x v="2"/>
    <x v="9"/>
    <s v="Logitech Trackman Marble Mouse"/>
    <n v="59.98"/>
    <n v="2"/>
    <n v="25.19"/>
    <x v="11"/>
    <x v="2"/>
  </r>
  <r>
    <x v="893"/>
    <x v="564"/>
    <x v="14"/>
    <x v="0"/>
    <x v="12"/>
    <s v="Holmes Replacement Filter for HEPA Air Cleaner, Very Large Room, HEPA Filter"/>
    <n v="61.93"/>
    <n v="1"/>
    <n v="23.4"/>
    <x v="11"/>
    <x v="2"/>
  </r>
  <r>
    <x v="893"/>
    <x v="185"/>
    <x v="15"/>
    <x v="2"/>
    <x v="6"/>
    <s v="ARKON Windshield Dashboard Air Vent Car Mount Holder"/>
    <n v="40.68"/>
    <n v="3"/>
    <n v="-9.15"/>
    <x v="11"/>
    <x v="2"/>
  </r>
  <r>
    <x v="893"/>
    <x v="274"/>
    <x v="1"/>
    <x v="0"/>
    <x v="14"/>
    <s v="Acme Office Executive Series Stainless Steel Trimmers"/>
    <n v="20.57"/>
    <n v="3"/>
    <n v="1.54"/>
    <x v="11"/>
    <x v="2"/>
  </r>
  <r>
    <x v="893"/>
    <x v="274"/>
    <x v="1"/>
    <x v="0"/>
    <x v="12"/>
    <s v="Belkin 6 Outlet Metallic Surge Strip"/>
    <n v="4.3600000000000003"/>
    <n v="2"/>
    <n v="-11.76"/>
    <x v="11"/>
    <x v="2"/>
  </r>
  <r>
    <x v="893"/>
    <x v="274"/>
    <x v="1"/>
    <x v="2"/>
    <x v="9"/>
    <s v="Kingston Digital DataTraveler 8GB USB 2.0"/>
    <n v="19.04"/>
    <n v="4"/>
    <n v="-1.43"/>
    <x v="11"/>
    <x v="2"/>
  </r>
  <r>
    <x v="893"/>
    <x v="153"/>
    <x v="3"/>
    <x v="0"/>
    <x v="3"/>
    <s v="Wilson Jones Elliptical Ring 3 1/2&quot; Capacity Binders, 800 sheets"/>
    <n v="273.92"/>
    <n v="8"/>
    <n v="99.3"/>
    <x v="11"/>
    <x v="2"/>
  </r>
  <r>
    <x v="893"/>
    <x v="181"/>
    <x v="6"/>
    <x v="1"/>
    <x v="13"/>
    <s v="Iceberg OfficeWorks 42&quot; Round Tables"/>
    <n v="1056.8599999999999"/>
    <n v="7"/>
    <n v="158.53"/>
    <x v="11"/>
    <x v="2"/>
  </r>
  <r>
    <x v="894"/>
    <x v="564"/>
    <x v="3"/>
    <x v="1"/>
    <x v="5"/>
    <s v="Global Leather Highback Executive Chair with Pneumatic Height Adjustment, Black"/>
    <n v="321.57"/>
    <n v="2"/>
    <n v="28.14"/>
    <x v="11"/>
    <x v="2"/>
  </r>
  <r>
    <x v="894"/>
    <x v="16"/>
    <x v="20"/>
    <x v="0"/>
    <x v="2"/>
    <s v="Fellowes Personal Hanging Folder Files, Navy"/>
    <n v="80.58"/>
    <n v="6"/>
    <n v="22.56"/>
    <x v="11"/>
    <x v="2"/>
  </r>
  <r>
    <x v="894"/>
    <x v="16"/>
    <x v="20"/>
    <x v="0"/>
    <x v="10"/>
    <s v="Tyvek Side-Opening Peel &amp; Seel Expanding Envelopes"/>
    <n v="361.92"/>
    <n v="4"/>
    <n v="162.86000000000001"/>
    <x v="11"/>
    <x v="2"/>
  </r>
  <r>
    <x v="894"/>
    <x v="358"/>
    <x v="22"/>
    <x v="0"/>
    <x v="3"/>
    <s v="GBC DocuBind P50 Personal Binding Machine"/>
    <n v="153.55000000000001"/>
    <n v="3"/>
    <n v="51.82"/>
    <x v="11"/>
    <x v="2"/>
  </r>
  <r>
    <x v="894"/>
    <x v="358"/>
    <x v="22"/>
    <x v="0"/>
    <x v="12"/>
    <s v="Holmes HEPA Air Purifier"/>
    <n v="65.34"/>
    <n v="3"/>
    <n v="22.87"/>
    <x v="11"/>
    <x v="2"/>
  </r>
  <r>
    <x v="894"/>
    <x v="358"/>
    <x v="22"/>
    <x v="0"/>
    <x v="0"/>
    <s v="Xerox 1988"/>
    <n v="123.92"/>
    <n v="4"/>
    <n v="55.76"/>
    <x v="11"/>
    <x v="2"/>
  </r>
  <r>
    <x v="894"/>
    <x v="358"/>
    <x v="22"/>
    <x v="0"/>
    <x v="12"/>
    <s v="Harmony HEPA Quiet Air Purifiers"/>
    <n v="35.1"/>
    <n v="3"/>
    <n v="12.29"/>
    <x v="11"/>
    <x v="2"/>
  </r>
  <r>
    <x v="894"/>
    <x v="358"/>
    <x v="22"/>
    <x v="2"/>
    <x v="9"/>
    <s v="Kingston Digital DataTraveler 16GB USB 2.0"/>
    <n v="44.75"/>
    <n v="5"/>
    <n v="8.5"/>
    <x v="11"/>
    <x v="2"/>
  </r>
  <r>
    <x v="894"/>
    <x v="294"/>
    <x v="18"/>
    <x v="1"/>
    <x v="5"/>
    <s v="Global Commerce Series High-Back Swivel/Tilt Chairs"/>
    <n v="1424.9"/>
    <n v="5"/>
    <n v="356.23"/>
    <x v="11"/>
    <x v="2"/>
  </r>
  <r>
    <x v="894"/>
    <x v="694"/>
    <x v="3"/>
    <x v="0"/>
    <x v="0"/>
    <s v="Wirebound Message Books, Four 2 3/4 x 5 White Forms per Page"/>
    <n v="80.28"/>
    <n v="12"/>
    <n v="36.93"/>
    <x v="11"/>
    <x v="2"/>
  </r>
  <r>
    <x v="894"/>
    <x v="752"/>
    <x v="20"/>
    <x v="0"/>
    <x v="0"/>
    <s v="Wirebound Message Books, Four 2 3/4&quot; x 5&quot; Forms per Page, 600 Sets per Book"/>
    <n v="18.54"/>
    <n v="2"/>
    <n v="8.7100000000000009"/>
    <x v="11"/>
    <x v="2"/>
  </r>
  <r>
    <x v="894"/>
    <x v="752"/>
    <x v="20"/>
    <x v="0"/>
    <x v="3"/>
    <s v="Fellowes PB200 Plastic Comb Binding Machine"/>
    <n v="679.96"/>
    <n v="5"/>
    <n v="220.99"/>
    <x v="11"/>
    <x v="2"/>
  </r>
  <r>
    <x v="894"/>
    <x v="620"/>
    <x v="20"/>
    <x v="0"/>
    <x v="0"/>
    <s v="Adams Phone Message Book, Professional, 400 Message Capacity, 5 3/6Â” x 11Â”"/>
    <n v="62.82"/>
    <n v="9"/>
    <n v="29.53"/>
    <x v="11"/>
    <x v="2"/>
  </r>
  <r>
    <x v="894"/>
    <x v="421"/>
    <x v="20"/>
    <x v="0"/>
    <x v="0"/>
    <s v="Xerox 221"/>
    <n v="6.48"/>
    <n v="1"/>
    <n v="3.11"/>
    <x v="11"/>
    <x v="2"/>
  </r>
  <r>
    <x v="895"/>
    <x v="362"/>
    <x v="20"/>
    <x v="0"/>
    <x v="7"/>
    <s v="Advantus Push Pins"/>
    <n v="15.26"/>
    <n v="7"/>
    <n v="6.26"/>
    <x v="11"/>
    <x v="2"/>
  </r>
  <r>
    <x v="895"/>
    <x v="362"/>
    <x v="20"/>
    <x v="2"/>
    <x v="6"/>
    <s v="AT&amp;T CL83451 4-Handset Telephone"/>
    <n v="1029.95"/>
    <n v="5"/>
    <n v="298.69"/>
    <x v="11"/>
    <x v="2"/>
  </r>
  <r>
    <x v="895"/>
    <x v="667"/>
    <x v="26"/>
    <x v="0"/>
    <x v="2"/>
    <s v="Tennsco Regal Shelving Units"/>
    <n v="243.38"/>
    <n v="3"/>
    <n v="-51.72"/>
    <x v="11"/>
    <x v="2"/>
  </r>
  <r>
    <x v="895"/>
    <x v="667"/>
    <x v="26"/>
    <x v="2"/>
    <x v="9"/>
    <s v="ImationÂ 32GB Pocket Pro USB 3.0Â Flash DriveÂ - 32 GB - Black - 1 P ..."/>
    <n v="119.8"/>
    <n v="5"/>
    <n v="29.95"/>
    <x v="11"/>
    <x v="2"/>
  </r>
  <r>
    <x v="895"/>
    <x v="667"/>
    <x v="26"/>
    <x v="2"/>
    <x v="6"/>
    <s v="Jabra SPEAK 410"/>
    <n v="300.77"/>
    <n v="4"/>
    <n v="30.08"/>
    <x v="11"/>
    <x v="2"/>
  </r>
  <r>
    <x v="895"/>
    <x v="278"/>
    <x v="22"/>
    <x v="1"/>
    <x v="8"/>
    <s v="3M Hangers With Command Adhesive"/>
    <n v="14.8"/>
    <n v="4"/>
    <n v="6.07"/>
    <x v="11"/>
    <x v="2"/>
  </r>
  <r>
    <x v="895"/>
    <x v="278"/>
    <x v="22"/>
    <x v="2"/>
    <x v="6"/>
    <s v="AT&amp;T TR1909W"/>
    <n v="302.38"/>
    <n v="3"/>
    <n v="22.68"/>
    <x v="11"/>
    <x v="2"/>
  </r>
  <r>
    <x v="895"/>
    <x v="278"/>
    <x v="22"/>
    <x v="2"/>
    <x v="9"/>
    <s v="First Data FD10 PIN Pad"/>
    <n v="316"/>
    <n v="4"/>
    <n v="31.6"/>
    <x v="11"/>
    <x v="2"/>
  </r>
  <r>
    <x v="895"/>
    <x v="336"/>
    <x v="16"/>
    <x v="0"/>
    <x v="2"/>
    <s v="Steel Personal Filing/Posting Tote"/>
    <n v="85.22"/>
    <n v="3"/>
    <n v="7.46"/>
    <x v="11"/>
    <x v="2"/>
  </r>
  <r>
    <x v="895"/>
    <x v="273"/>
    <x v="15"/>
    <x v="0"/>
    <x v="4"/>
    <s v="Prang Drawing Pencil Set"/>
    <n v="6.67"/>
    <n v="3"/>
    <n v="1.67"/>
    <x v="11"/>
    <x v="2"/>
  </r>
  <r>
    <x v="895"/>
    <x v="270"/>
    <x v="10"/>
    <x v="0"/>
    <x v="2"/>
    <s v="Acco Perma 4000 Stacking Storage Drawers"/>
    <n v="64.959999999999994"/>
    <n v="5"/>
    <n v="-4.0599999999999996"/>
    <x v="11"/>
    <x v="2"/>
  </r>
  <r>
    <x v="895"/>
    <x v="270"/>
    <x v="10"/>
    <x v="0"/>
    <x v="14"/>
    <s v="Elite 5&quot; Scissors"/>
    <n v="13.52"/>
    <n v="2"/>
    <n v="1.69"/>
    <x v="11"/>
    <x v="2"/>
  </r>
  <r>
    <x v="895"/>
    <x v="270"/>
    <x v="10"/>
    <x v="1"/>
    <x v="5"/>
    <s v="Office Star - Contemporary Task Swivel chair with Loop Arms, Charcoal"/>
    <n v="458.43"/>
    <n v="5"/>
    <n v="-137.53"/>
    <x v="11"/>
    <x v="2"/>
  </r>
  <r>
    <x v="895"/>
    <x v="270"/>
    <x v="10"/>
    <x v="0"/>
    <x v="12"/>
    <s v="Belkin 325VA UPS Surge Protector, 6'"/>
    <n v="387.14"/>
    <n v="4"/>
    <n v="24.2"/>
    <x v="11"/>
    <x v="2"/>
  </r>
  <r>
    <x v="895"/>
    <x v="270"/>
    <x v="10"/>
    <x v="1"/>
    <x v="13"/>
    <s v="Lesro Round Back Collection Coffee Table, End Table"/>
    <n v="328.59"/>
    <n v="3"/>
    <n v="-147.87"/>
    <x v="11"/>
    <x v="2"/>
  </r>
  <r>
    <x v="895"/>
    <x v="35"/>
    <x v="11"/>
    <x v="1"/>
    <x v="5"/>
    <s v="Global Fabric Manager's Chair, Dark Gray"/>
    <n v="403.92"/>
    <n v="5"/>
    <n v="25.25"/>
    <x v="11"/>
    <x v="2"/>
  </r>
  <r>
    <x v="895"/>
    <x v="494"/>
    <x v="3"/>
    <x v="0"/>
    <x v="3"/>
    <s v="Ibico Laser Imprintable Binding System Covers"/>
    <n v="209.6"/>
    <n v="5"/>
    <n v="68.12"/>
    <x v="11"/>
    <x v="2"/>
  </r>
  <r>
    <x v="895"/>
    <x v="494"/>
    <x v="3"/>
    <x v="0"/>
    <x v="4"/>
    <s v="Boston 16765 Mini Stand Up Battery Pencil Sharpener"/>
    <n v="23.32"/>
    <n v="2"/>
    <n v="6.06"/>
    <x v="11"/>
    <x v="2"/>
  </r>
  <r>
    <x v="895"/>
    <x v="494"/>
    <x v="3"/>
    <x v="0"/>
    <x v="0"/>
    <s v="IBM Multi-Purpose Copy Paper, 8 1/2 x 11&quot;, Case"/>
    <n v="30.98"/>
    <n v="1"/>
    <n v="13.94"/>
    <x v="11"/>
    <x v="2"/>
  </r>
  <r>
    <x v="895"/>
    <x v="494"/>
    <x v="3"/>
    <x v="2"/>
    <x v="9"/>
    <s v="Microsoft Natural Ergonomic Keyboard 4000"/>
    <n v="119.96"/>
    <n v="4"/>
    <n v="25.19"/>
    <x v="11"/>
    <x v="2"/>
  </r>
  <r>
    <x v="895"/>
    <x v="494"/>
    <x v="3"/>
    <x v="1"/>
    <x v="5"/>
    <s v="Global Wood Trimmed Manager's Task Chair, Khaki"/>
    <n v="363.92"/>
    <n v="5"/>
    <n v="-31.84"/>
    <x v="11"/>
    <x v="2"/>
  </r>
  <r>
    <x v="895"/>
    <x v="494"/>
    <x v="3"/>
    <x v="0"/>
    <x v="3"/>
    <s v="Recycled Easel Ring Binders"/>
    <n v="35.81"/>
    <n v="3"/>
    <n v="11.19"/>
    <x v="11"/>
    <x v="2"/>
  </r>
  <r>
    <x v="895"/>
    <x v="494"/>
    <x v="3"/>
    <x v="0"/>
    <x v="3"/>
    <s v="GBC Recycled VeloBinder Covers"/>
    <n v="122.69"/>
    <n v="9"/>
    <n v="39.869999999999997"/>
    <x v="11"/>
    <x v="2"/>
  </r>
  <r>
    <x v="895"/>
    <x v="494"/>
    <x v="3"/>
    <x v="1"/>
    <x v="13"/>
    <s v="Hon Non-Folding Utility Tables"/>
    <n v="892.14"/>
    <n v="7"/>
    <n v="111.52"/>
    <x v="11"/>
    <x v="2"/>
  </r>
  <r>
    <x v="895"/>
    <x v="494"/>
    <x v="3"/>
    <x v="0"/>
    <x v="2"/>
    <s v="Rogers Profile Extra Capacity Storage Tub"/>
    <n v="50.22"/>
    <n v="3"/>
    <n v="2.0099999999999998"/>
    <x v="11"/>
    <x v="2"/>
  </r>
  <r>
    <x v="895"/>
    <x v="494"/>
    <x v="3"/>
    <x v="0"/>
    <x v="12"/>
    <s v="Fellowes 8 Outlet Superior Workstation Surge Protector"/>
    <n v="83.42"/>
    <n v="2"/>
    <n v="24.19"/>
    <x v="11"/>
    <x v="2"/>
  </r>
  <r>
    <x v="895"/>
    <x v="494"/>
    <x v="3"/>
    <x v="0"/>
    <x v="3"/>
    <s v="Black Avery Memo-Size 3-Ring Binder, 5 1/2&quot; x 8 1/2&quot;"/>
    <n v="5.87"/>
    <n v="2"/>
    <n v="2.13"/>
    <x v="11"/>
    <x v="2"/>
  </r>
  <r>
    <x v="895"/>
    <x v="571"/>
    <x v="10"/>
    <x v="0"/>
    <x v="12"/>
    <s v="Belkin F5C206VTEL 6 Outlet Surge"/>
    <n v="73.540000000000006"/>
    <n v="4"/>
    <n v="9.19"/>
    <x v="11"/>
    <x v="2"/>
  </r>
  <r>
    <x v="896"/>
    <x v="140"/>
    <x v="10"/>
    <x v="0"/>
    <x v="3"/>
    <s v="Wilson Jones Century Plastic Molded Ring Binders"/>
    <n v="18.690000000000001"/>
    <n v="3"/>
    <n v="-14.33"/>
    <x v="11"/>
    <x v="2"/>
  </r>
  <r>
    <x v="896"/>
    <x v="140"/>
    <x v="10"/>
    <x v="2"/>
    <x v="9"/>
    <s v="Logitech G602 Wireless Gaming Mouse"/>
    <n v="383.95"/>
    <n v="6"/>
    <n v="76.790000000000006"/>
    <x v="11"/>
    <x v="2"/>
  </r>
  <r>
    <x v="896"/>
    <x v="342"/>
    <x v="14"/>
    <x v="2"/>
    <x v="6"/>
    <s v="Jabra SPEAK 410"/>
    <n v="657.93"/>
    <n v="7"/>
    <n v="184.22"/>
    <x v="11"/>
    <x v="2"/>
  </r>
  <r>
    <x v="896"/>
    <x v="342"/>
    <x v="14"/>
    <x v="1"/>
    <x v="8"/>
    <s v="Westinghouse Clip-On Gooseneck Lamps"/>
    <n v="33.479999999999997"/>
    <n v="4"/>
    <n v="8.6999999999999993"/>
    <x v="11"/>
    <x v="2"/>
  </r>
  <r>
    <x v="896"/>
    <x v="342"/>
    <x v="14"/>
    <x v="0"/>
    <x v="4"/>
    <s v="Newell 333"/>
    <n v="13.9"/>
    <n v="5"/>
    <n v="3.61"/>
    <x v="11"/>
    <x v="2"/>
  </r>
  <r>
    <x v="896"/>
    <x v="342"/>
    <x v="14"/>
    <x v="0"/>
    <x v="2"/>
    <s v="Fellowes Desktop Hanging File Manager"/>
    <n v="26.86"/>
    <n v="2"/>
    <n v="6.72"/>
    <x v="11"/>
    <x v="2"/>
  </r>
  <r>
    <x v="896"/>
    <x v="574"/>
    <x v="4"/>
    <x v="2"/>
    <x v="9"/>
    <s v="Case Logic 2.4GHz Wireless Keyboard"/>
    <n v="249.95"/>
    <n v="5"/>
    <n v="20"/>
    <x v="11"/>
    <x v="2"/>
  </r>
  <r>
    <x v="896"/>
    <x v="574"/>
    <x v="4"/>
    <x v="0"/>
    <x v="0"/>
    <s v="Xerox 1907"/>
    <n v="49.12"/>
    <n v="4"/>
    <n v="23.09"/>
    <x v="11"/>
    <x v="2"/>
  </r>
  <r>
    <x v="896"/>
    <x v="503"/>
    <x v="3"/>
    <x v="1"/>
    <x v="8"/>
    <s v="Howard Miller 14-1/2&quot; Diameter Chrome Round Wall Clock"/>
    <n v="383.64"/>
    <n v="6"/>
    <n v="122.76"/>
    <x v="11"/>
    <x v="2"/>
  </r>
  <r>
    <x v="896"/>
    <x v="503"/>
    <x v="3"/>
    <x v="0"/>
    <x v="12"/>
    <s v="Belkin F9H710-06 7 Outlet SurgeMaster Surge Protector"/>
    <n v="56.52"/>
    <n v="3"/>
    <n v="15.83"/>
    <x v="11"/>
    <x v="2"/>
  </r>
  <r>
    <x v="896"/>
    <x v="270"/>
    <x v="20"/>
    <x v="1"/>
    <x v="8"/>
    <s v="Eldon 500 Class Desk Accessories"/>
    <n v="60.35"/>
    <n v="5"/>
    <n v="19.920000000000002"/>
    <x v="11"/>
    <x v="2"/>
  </r>
  <r>
    <x v="896"/>
    <x v="270"/>
    <x v="20"/>
    <x v="0"/>
    <x v="14"/>
    <s v="Fiskars Home &amp; Office Scissors"/>
    <n v="35.520000000000003"/>
    <n v="4"/>
    <n v="9.9499999999999993"/>
    <x v="11"/>
    <x v="2"/>
  </r>
  <r>
    <x v="896"/>
    <x v="270"/>
    <x v="20"/>
    <x v="0"/>
    <x v="4"/>
    <s v="Sanford Pocket Accent Highlighters"/>
    <n v="11.2"/>
    <n v="7"/>
    <n v="4.82"/>
    <x v="11"/>
    <x v="2"/>
  </r>
  <r>
    <x v="897"/>
    <x v="484"/>
    <x v="39"/>
    <x v="2"/>
    <x v="9"/>
    <s v="Memorex Mini Travel Drive 16 GB USB 2.0 Flash Drive"/>
    <n v="63.88"/>
    <n v="4"/>
    <n v="24.91"/>
    <x v="11"/>
    <x v="2"/>
  </r>
  <r>
    <x v="897"/>
    <x v="274"/>
    <x v="3"/>
    <x v="0"/>
    <x v="3"/>
    <s v="Acco Pressboard Covers with Storage Hooks, 14 7/8&quot; x 11&quot;, Dark Blue"/>
    <n v="6.1"/>
    <n v="2"/>
    <n v="2.21"/>
    <x v="11"/>
    <x v="2"/>
  </r>
  <r>
    <x v="897"/>
    <x v="274"/>
    <x v="3"/>
    <x v="1"/>
    <x v="13"/>
    <s v="Bretford CR4500 Series Slim Rectangular Table"/>
    <n v="1114.27"/>
    <n v="4"/>
    <n v="41.79"/>
    <x v="11"/>
    <x v="2"/>
  </r>
  <r>
    <x v="897"/>
    <x v="29"/>
    <x v="3"/>
    <x v="0"/>
    <x v="4"/>
    <s v="Crayola Colored Pencils"/>
    <n v="9.84"/>
    <n v="3"/>
    <n v="3.25"/>
    <x v="11"/>
    <x v="2"/>
  </r>
  <r>
    <x v="898"/>
    <x v="283"/>
    <x v="29"/>
    <x v="1"/>
    <x v="8"/>
    <s v="Executive Impressions 14&quot;"/>
    <n v="133.38"/>
    <n v="6"/>
    <n v="58.69"/>
    <x v="11"/>
    <x v="2"/>
  </r>
  <r>
    <x v="898"/>
    <x v="500"/>
    <x v="20"/>
    <x v="0"/>
    <x v="0"/>
    <s v="Strathmore Photo Frame Cards"/>
    <n v="14.62"/>
    <n v="2"/>
    <n v="6.73"/>
    <x v="11"/>
    <x v="2"/>
  </r>
  <r>
    <x v="898"/>
    <x v="500"/>
    <x v="20"/>
    <x v="0"/>
    <x v="1"/>
    <s v="Avery 474"/>
    <n v="5.76"/>
    <n v="2"/>
    <n v="2.82"/>
    <x v="11"/>
    <x v="2"/>
  </r>
  <r>
    <x v="898"/>
    <x v="500"/>
    <x v="20"/>
    <x v="0"/>
    <x v="7"/>
    <s v="OIC Colored Binder Clips, Assorted Sizes"/>
    <n v="21.48"/>
    <n v="6"/>
    <n v="10.53"/>
    <x v="11"/>
    <x v="2"/>
  </r>
  <r>
    <x v="898"/>
    <x v="500"/>
    <x v="20"/>
    <x v="1"/>
    <x v="8"/>
    <s v="GE 48&quot; Fluorescent Tube, Cool White Energy Saver, 34 Watts, 30/Box"/>
    <n v="396.92"/>
    <n v="4"/>
    <n v="198.46"/>
    <x v="11"/>
    <x v="2"/>
  </r>
  <r>
    <x v="898"/>
    <x v="500"/>
    <x v="20"/>
    <x v="0"/>
    <x v="2"/>
    <s v="Advantus Rolling Storage Box"/>
    <n v="17.149999999999999"/>
    <n v="1"/>
    <n v="4.63"/>
    <x v="11"/>
    <x v="2"/>
  </r>
  <r>
    <x v="898"/>
    <x v="500"/>
    <x v="20"/>
    <x v="0"/>
    <x v="3"/>
    <s v="Acco Recycled 2&quot; Capacity Laser Printer Hanging Data Binders"/>
    <n v="23.12"/>
    <n v="2"/>
    <n v="7.8"/>
    <x v="11"/>
    <x v="2"/>
  </r>
  <r>
    <x v="898"/>
    <x v="171"/>
    <x v="3"/>
    <x v="1"/>
    <x v="5"/>
    <s v="Global Task Chair, Black"/>
    <n v="81.42"/>
    <n v="2"/>
    <n v="-9.16"/>
    <x v="11"/>
    <x v="2"/>
  </r>
  <r>
    <x v="898"/>
    <x v="171"/>
    <x v="3"/>
    <x v="0"/>
    <x v="2"/>
    <s v="Tenex Personal Project File with Scoop Front Design, Black"/>
    <n v="134.80000000000001"/>
    <n v="10"/>
    <n v="35.049999999999997"/>
    <x v="11"/>
    <x v="2"/>
  </r>
  <r>
    <x v="899"/>
    <x v="634"/>
    <x v="14"/>
    <x v="1"/>
    <x v="13"/>
    <s v="Chromcraft Bull-Nose Wood Oval Conference Tables &amp; Bases"/>
    <n v="1652.94"/>
    <n v="3"/>
    <n v="231.41"/>
    <x v="11"/>
    <x v="2"/>
  </r>
  <r>
    <x v="899"/>
    <x v="634"/>
    <x v="14"/>
    <x v="0"/>
    <x v="2"/>
    <s v="Recycled Data-Pak for Archival Bound Computer Printouts, 12-1/2 x 12-1/2 x 16"/>
    <n v="296.37"/>
    <n v="3"/>
    <n v="80.02"/>
    <x v="11"/>
    <x v="2"/>
  </r>
  <r>
    <x v="899"/>
    <x v="157"/>
    <x v="3"/>
    <x v="1"/>
    <x v="8"/>
    <s v="Eldon Expressions Wood Desk Accessories, Oak"/>
    <n v="14.76"/>
    <n v="2"/>
    <n v="4.28"/>
    <x v="11"/>
    <x v="2"/>
  </r>
  <r>
    <x v="899"/>
    <x v="109"/>
    <x v="11"/>
    <x v="1"/>
    <x v="13"/>
    <s v="Bretford Rectangular Conference Table Tops"/>
    <n v="564.20000000000005"/>
    <n v="3"/>
    <n v="-304.67"/>
    <x v="11"/>
    <x v="2"/>
  </r>
  <r>
    <x v="899"/>
    <x v="109"/>
    <x v="11"/>
    <x v="0"/>
    <x v="12"/>
    <s v="Belkin 5 Outlet SurgeMaster Power Centers"/>
    <n v="87.17"/>
    <n v="2"/>
    <n v="8.7200000000000006"/>
    <x v="11"/>
    <x v="2"/>
  </r>
  <r>
    <x v="899"/>
    <x v="489"/>
    <x v="10"/>
    <x v="0"/>
    <x v="3"/>
    <s v="Avery Triangle Shaped Sheet Lifters, Black, 2/Pack"/>
    <n v="2.21"/>
    <n v="3"/>
    <n v="-1.48"/>
    <x v="11"/>
    <x v="2"/>
  </r>
  <r>
    <x v="899"/>
    <x v="529"/>
    <x v="13"/>
    <x v="0"/>
    <x v="0"/>
    <s v="Xerox 1958"/>
    <n v="19.440000000000001"/>
    <n v="3"/>
    <n v="9.33"/>
    <x v="11"/>
    <x v="2"/>
  </r>
  <r>
    <x v="900"/>
    <x v="583"/>
    <x v="1"/>
    <x v="0"/>
    <x v="3"/>
    <s v="Cardinal Hold-It CD Pocket"/>
    <n v="4.79"/>
    <n v="3"/>
    <n v="-7.9"/>
    <x v="11"/>
    <x v="2"/>
  </r>
  <r>
    <x v="900"/>
    <x v="435"/>
    <x v="20"/>
    <x v="0"/>
    <x v="7"/>
    <s v="Stockwell Gold Paper Clips"/>
    <n v="3.68"/>
    <n v="2"/>
    <n v="1.8"/>
    <x v="11"/>
    <x v="2"/>
  </r>
  <r>
    <x v="900"/>
    <x v="500"/>
    <x v="3"/>
    <x v="1"/>
    <x v="5"/>
    <s v="Office Star - Contemporary Swivel Chair with Padded Adjustable Arms and Flex Back"/>
    <n v="563.91999999999996"/>
    <n v="5"/>
    <n v="7.05"/>
    <x v="11"/>
    <x v="2"/>
  </r>
  <r>
    <x v="900"/>
    <x v="394"/>
    <x v="25"/>
    <x v="0"/>
    <x v="12"/>
    <s v="Acco 6 Outlet Guardian Premium Surge Suppressor"/>
    <n v="34.94"/>
    <n v="3"/>
    <n v="3.06"/>
    <x v="11"/>
    <x v="2"/>
  </r>
  <r>
    <x v="900"/>
    <x v="451"/>
    <x v="3"/>
    <x v="2"/>
    <x v="9"/>
    <s v="ImationÂ USB 2.0 SwivelÂ Flash DriveÂ USBÂ flash driveÂ - 4 GB - Pink"/>
    <n v="21.21"/>
    <n v="7"/>
    <n v="4.45"/>
    <x v="11"/>
    <x v="2"/>
  </r>
  <r>
    <x v="901"/>
    <x v="773"/>
    <x v="3"/>
    <x v="1"/>
    <x v="13"/>
    <s v="Bretford Â“Just In TimeÂ” Height-Adjustable Multi-Task Work Tables"/>
    <n v="2003.52"/>
    <n v="6"/>
    <n v="-325.57"/>
    <x v="11"/>
    <x v="2"/>
  </r>
  <r>
    <x v="901"/>
    <x v="528"/>
    <x v="22"/>
    <x v="0"/>
    <x v="2"/>
    <s v="Personal Filing Tote with Lid, Black/Gray"/>
    <n v="46.53"/>
    <n v="3"/>
    <n v="13.03"/>
    <x v="11"/>
    <x v="2"/>
  </r>
  <r>
    <x v="901"/>
    <x v="512"/>
    <x v="0"/>
    <x v="0"/>
    <x v="0"/>
    <s v="Xerox 214"/>
    <n v="51.84"/>
    <n v="10"/>
    <n v="18.14"/>
    <x v="11"/>
    <x v="2"/>
  </r>
  <r>
    <x v="901"/>
    <x v="512"/>
    <x v="0"/>
    <x v="2"/>
    <x v="9"/>
    <s v="WD My Passport Ultra 1TB Portable External Hard Drive"/>
    <n v="165.6"/>
    <n v="3"/>
    <n v="-6.21"/>
    <x v="11"/>
    <x v="2"/>
  </r>
  <r>
    <x v="901"/>
    <x v="270"/>
    <x v="31"/>
    <x v="0"/>
    <x v="3"/>
    <s v="Ibico Plastic and Wire Spiral Binding Combs"/>
    <n v="13.49"/>
    <n v="2"/>
    <n v="4.38"/>
    <x v="11"/>
    <x v="2"/>
  </r>
  <r>
    <x v="901"/>
    <x v="270"/>
    <x v="31"/>
    <x v="0"/>
    <x v="3"/>
    <s v="GBC Laser Imprintable Binding System Covers, Desert Sand"/>
    <n v="11.42"/>
    <n v="1"/>
    <n v="3.85"/>
    <x v="11"/>
    <x v="2"/>
  </r>
  <r>
    <x v="901"/>
    <x v="579"/>
    <x v="14"/>
    <x v="0"/>
    <x v="3"/>
    <s v="GBC Ibimaster 500 Manual ProClick Binding System"/>
    <n v="9892.74"/>
    <n v="13"/>
    <n v="4946.37"/>
    <x v="11"/>
    <x v="2"/>
  </r>
  <r>
    <x v="902"/>
    <x v="611"/>
    <x v="16"/>
    <x v="0"/>
    <x v="3"/>
    <s v="GBC VeloBinder Electric Binding Machine"/>
    <n v="254.06"/>
    <n v="7"/>
    <n v="-169.37"/>
    <x v="11"/>
    <x v="2"/>
  </r>
  <r>
    <x v="902"/>
    <x v="611"/>
    <x v="16"/>
    <x v="0"/>
    <x v="12"/>
    <s v="Acco 7-Outlet Masterpiece Power Center, Wihtout Fax/Phone Line Protection"/>
    <n v="194.53"/>
    <n v="2"/>
    <n v="24.32"/>
    <x v="11"/>
    <x v="2"/>
  </r>
  <r>
    <x v="902"/>
    <x v="611"/>
    <x v="16"/>
    <x v="0"/>
    <x v="14"/>
    <s v="Premier Automatic Letter Opener"/>
    <n v="961.48"/>
    <n v="5"/>
    <n v="-204.31"/>
    <x v="11"/>
    <x v="2"/>
  </r>
  <r>
    <x v="902"/>
    <x v="514"/>
    <x v="28"/>
    <x v="1"/>
    <x v="8"/>
    <s v="Eldon 200 Class Desk Accessories"/>
    <n v="18.84"/>
    <n v="3"/>
    <n v="6.03"/>
    <x v="11"/>
    <x v="2"/>
  </r>
  <r>
    <x v="902"/>
    <x v="418"/>
    <x v="3"/>
    <x v="0"/>
    <x v="0"/>
    <s v="Eureka Recycled Copy Paper 8 1/2&quot; x 11&quot;, Ream"/>
    <n v="38.880000000000003"/>
    <n v="6"/>
    <n v="18.66"/>
    <x v="11"/>
    <x v="2"/>
  </r>
  <r>
    <x v="902"/>
    <x v="418"/>
    <x v="3"/>
    <x v="1"/>
    <x v="8"/>
    <s v="Seth Thomas 12&quot; Clock w/ Goldtone Case"/>
    <n v="183.84"/>
    <n v="8"/>
    <n v="62.51"/>
    <x v="11"/>
    <x v="2"/>
  </r>
  <r>
    <x v="902"/>
    <x v="418"/>
    <x v="3"/>
    <x v="0"/>
    <x v="14"/>
    <s v="Premier Electric Letter Opener"/>
    <n v="579.29999999999995"/>
    <n v="5"/>
    <n v="28.97"/>
    <x v="11"/>
    <x v="2"/>
  </r>
  <r>
    <x v="902"/>
    <x v="488"/>
    <x v="20"/>
    <x v="0"/>
    <x v="2"/>
    <s v="Tennsco Double-Tier Lockers"/>
    <n v="900.08"/>
    <n v="4"/>
    <n v="117.01"/>
    <x v="11"/>
    <x v="2"/>
  </r>
  <r>
    <x v="902"/>
    <x v="271"/>
    <x v="23"/>
    <x v="0"/>
    <x v="3"/>
    <s v="GBC DocuBind TL300 Electric Binding System"/>
    <n v="1793.98"/>
    <n v="2"/>
    <n v="843.17"/>
    <x v="11"/>
    <x v="2"/>
  </r>
  <r>
    <x v="902"/>
    <x v="617"/>
    <x v="3"/>
    <x v="2"/>
    <x v="9"/>
    <s v="SanDisk Cruzer 64 GB USB Flash Drive"/>
    <n v="72.64"/>
    <n v="2"/>
    <n v="21.79"/>
    <x v="11"/>
    <x v="2"/>
  </r>
  <r>
    <x v="902"/>
    <x v="617"/>
    <x v="3"/>
    <x v="2"/>
    <x v="9"/>
    <s v="LogitechÂ P710e Mobile Speakerphone"/>
    <n v="772.47"/>
    <n v="3"/>
    <n v="146.77000000000001"/>
    <x v="11"/>
    <x v="2"/>
  </r>
  <r>
    <x v="902"/>
    <x v="617"/>
    <x v="3"/>
    <x v="1"/>
    <x v="8"/>
    <s v="Eldon Expressions Wood and Plastic Desk Accessories, Oak"/>
    <n v="39.92"/>
    <n v="4"/>
    <n v="11.18"/>
    <x v="11"/>
    <x v="2"/>
  </r>
  <r>
    <x v="902"/>
    <x v="303"/>
    <x v="11"/>
    <x v="0"/>
    <x v="3"/>
    <s v="Vinyl Sectional Post Binders"/>
    <n v="45.24"/>
    <n v="4"/>
    <n v="-30.16"/>
    <x v="11"/>
    <x v="2"/>
  </r>
  <r>
    <x v="902"/>
    <x v="303"/>
    <x v="11"/>
    <x v="0"/>
    <x v="4"/>
    <s v="Newell 312"/>
    <n v="18.690000000000001"/>
    <n v="4"/>
    <n v="2.34"/>
    <x v="11"/>
    <x v="2"/>
  </r>
  <r>
    <x v="902"/>
    <x v="303"/>
    <x v="11"/>
    <x v="0"/>
    <x v="0"/>
    <s v="Black Print Carbonless 8 1/2&quot; x 8 1/4&quot; Rapid Memo Book"/>
    <n v="11.65"/>
    <n v="2"/>
    <n v="3.79"/>
    <x v="11"/>
    <x v="2"/>
  </r>
  <r>
    <x v="902"/>
    <x v="303"/>
    <x v="11"/>
    <x v="2"/>
    <x v="9"/>
    <s v="Sony Micro Vault Click 8 GB USB 2.0 Flash Drive"/>
    <n v="112.78"/>
    <n v="3"/>
    <n v="-8.4600000000000009"/>
    <x v="11"/>
    <x v="2"/>
  </r>
  <r>
    <x v="902"/>
    <x v="303"/>
    <x v="11"/>
    <x v="1"/>
    <x v="13"/>
    <s v="Iceberg OfficeWorks 42&quot; Round Tables"/>
    <n v="377.45"/>
    <n v="5"/>
    <n v="-264.22000000000003"/>
    <x v="11"/>
    <x v="2"/>
  </r>
  <r>
    <x v="902"/>
    <x v="303"/>
    <x v="11"/>
    <x v="0"/>
    <x v="1"/>
    <s v="Avery White Multi-Purpose Labels"/>
    <n v="15.94"/>
    <n v="4"/>
    <n v="5.18"/>
    <x v="11"/>
    <x v="2"/>
  </r>
  <r>
    <x v="902"/>
    <x v="303"/>
    <x v="11"/>
    <x v="2"/>
    <x v="6"/>
    <s v="Macally Suction Cup Mount"/>
    <n v="28.68"/>
    <n v="3"/>
    <n v="-7.17"/>
    <x v="11"/>
    <x v="2"/>
  </r>
  <r>
    <x v="902"/>
    <x v="672"/>
    <x v="40"/>
    <x v="1"/>
    <x v="5"/>
    <s v="Hon Every-Day Series Multi-Task Chairs"/>
    <n v="563.94000000000005"/>
    <n v="3"/>
    <n v="112.79"/>
    <x v="11"/>
    <x v="2"/>
  </r>
  <r>
    <x v="902"/>
    <x v="135"/>
    <x v="3"/>
    <x v="2"/>
    <x v="6"/>
    <s v="I Need's 3d Hello Kitty Hybrid Silicone Case Cover for HTC One X 4g with 3d Hello Kitty Stylus Pen Green/pink"/>
    <n v="66.98"/>
    <n v="7"/>
    <n v="6.7"/>
    <x v="11"/>
    <x v="2"/>
  </r>
  <r>
    <x v="903"/>
    <x v="442"/>
    <x v="12"/>
    <x v="1"/>
    <x v="13"/>
    <s v="SAFCO PlanMaster Boards, 60w x 37-1/2d, White Melamine"/>
    <n v="455.97"/>
    <n v="6"/>
    <n v="-218.87"/>
    <x v="11"/>
    <x v="2"/>
  </r>
  <r>
    <x v="903"/>
    <x v="442"/>
    <x v="12"/>
    <x v="0"/>
    <x v="3"/>
    <s v="Wilson Jones Clip &amp; Carry Folder Binder Tool for Ring Binders, Clear"/>
    <n v="10.44"/>
    <n v="6"/>
    <n v="-7.66"/>
    <x v="11"/>
    <x v="2"/>
  </r>
  <r>
    <x v="903"/>
    <x v="442"/>
    <x v="12"/>
    <x v="0"/>
    <x v="3"/>
    <s v="Cardinal Slant-D Ring Binder, Heavy Gauge Vinyl"/>
    <n v="5.21"/>
    <n v="2"/>
    <n v="-4.17"/>
    <x v="11"/>
    <x v="2"/>
  </r>
  <r>
    <x v="903"/>
    <x v="36"/>
    <x v="20"/>
    <x v="0"/>
    <x v="3"/>
    <s v="GBC Laser Imprintable Binding System Covers, Desert Sand"/>
    <n v="34.25"/>
    <n v="3"/>
    <n v="11.56"/>
    <x v="11"/>
    <x v="2"/>
  </r>
  <r>
    <x v="903"/>
    <x v="36"/>
    <x v="20"/>
    <x v="0"/>
    <x v="4"/>
    <s v="Newell 326"/>
    <n v="3.52"/>
    <n v="2"/>
    <n v="1.02"/>
    <x v="11"/>
    <x v="2"/>
  </r>
  <r>
    <x v="903"/>
    <x v="455"/>
    <x v="1"/>
    <x v="0"/>
    <x v="3"/>
    <s v="Wilson Jones Easy Flow II Sheet Lifters"/>
    <n v="1.8"/>
    <n v="5"/>
    <n v="-2.88"/>
    <x v="11"/>
    <x v="2"/>
  </r>
  <r>
    <x v="903"/>
    <x v="68"/>
    <x v="2"/>
    <x v="1"/>
    <x v="8"/>
    <s v="Eldon &quot;L&quot; Workstation Diamond Chairmat"/>
    <n v="303.92"/>
    <n v="5"/>
    <n v="-30.39"/>
    <x v="11"/>
    <x v="2"/>
  </r>
  <r>
    <x v="904"/>
    <x v="723"/>
    <x v="29"/>
    <x v="2"/>
    <x v="9"/>
    <s v="SanDisk Ultra 32 GB MicroSDHC Class 10 Memory Card"/>
    <n v="66.3"/>
    <n v="3"/>
    <n v="8.6199999999999992"/>
    <x v="11"/>
    <x v="2"/>
  </r>
  <r>
    <x v="904"/>
    <x v="314"/>
    <x v="29"/>
    <x v="1"/>
    <x v="8"/>
    <s v="C-Line Cubicle Keepers Polyproplyene Holder With Velcro Backings"/>
    <n v="18.920000000000002"/>
    <n v="4"/>
    <n v="7.38"/>
    <x v="11"/>
    <x v="2"/>
  </r>
  <r>
    <x v="904"/>
    <x v="314"/>
    <x v="29"/>
    <x v="0"/>
    <x v="3"/>
    <s v="DXL Angle-View Binders with Locking Rings by Samsill"/>
    <n v="15.42"/>
    <n v="2"/>
    <n v="6.94"/>
    <x v="11"/>
    <x v="2"/>
  </r>
  <r>
    <x v="904"/>
    <x v="550"/>
    <x v="40"/>
    <x v="0"/>
    <x v="0"/>
    <s v="Strathmore Photo Mount Cards"/>
    <n v="33.9"/>
    <n v="5"/>
    <n v="15.59"/>
    <x v="11"/>
    <x v="2"/>
  </r>
  <r>
    <x v="905"/>
    <x v="52"/>
    <x v="11"/>
    <x v="0"/>
    <x v="3"/>
    <s v="Avery 3 1/2&quot; Diskette Storage Pages, 10/Pack"/>
    <n v="31.32"/>
    <n v="10"/>
    <n v="-25.06"/>
    <x v="11"/>
    <x v="2"/>
  </r>
  <r>
    <x v="905"/>
    <x v="52"/>
    <x v="11"/>
    <x v="1"/>
    <x v="8"/>
    <s v="3M Hangers With Command Adhesive"/>
    <n v="11.84"/>
    <n v="4"/>
    <n v="3.11"/>
    <x v="11"/>
    <x v="2"/>
  </r>
  <r>
    <x v="905"/>
    <x v="52"/>
    <x v="11"/>
    <x v="1"/>
    <x v="8"/>
    <s v="Seth Thomas 14&quot; Day/Date Wall Clock"/>
    <n v="22.78"/>
    <n v="1"/>
    <n v="4.84"/>
    <x v="11"/>
    <x v="2"/>
  </r>
  <r>
    <x v="905"/>
    <x v="164"/>
    <x v="20"/>
    <x v="0"/>
    <x v="3"/>
    <s v="GBC Pre-Punched Binding Paper, Plastic, White, 8-1/2&quot; x 11&quot;"/>
    <n v="25.58"/>
    <n v="2"/>
    <n v="8.9499999999999993"/>
    <x v="11"/>
    <x v="2"/>
  </r>
  <r>
    <x v="905"/>
    <x v="341"/>
    <x v="22"/>
    <x v="0"/>
    <x v="3"/>
    <s v="Wilson Jones International Size A4 Ring Binders"/>
    <n v="55.36"/>
    <n v="4"/>
    <n v="19.38"/>
    <x v="11"/>
    <x v="2"/>
  </r>
  <r>
    <x v="905"/>
    <x v="341"/>
    <x v="22"/>
    <x v="2"/>
    <x v="15"/>
    <s v="Texas Instrument TI-15 Fraction Calculator"/>
    <n v="11.56"/>
    <n v="1"/>
    <n v="3.76"/>
    <x v="11"/>
    <x v="2"/>
  </r>
  <r>
    <x v="905"/>
    <x v="416"/>
    <x v="3"/>
    <x v="1"/>
    <x v="8"/>
    <s v="Deflect-o DuraMat Antistatic Studded Beveled Mat for Medium Pile Carpeting"/>
    <n v="842.72"/>
    <n v="8"/>
    <n v="202.25"/>
    <x v="11"/>
    <x v="2"/>
  </r>
  <r>
    <x v="905"/>
    <x v="416"/>
    <x v="3"/>
    <x v="1"/>
    <x v="8"/>
    <s v="Magnifier Swing Arm Lamp"/>
    <n v="41.96"/>
    <n v="2"/>
    <n v="10.91"/>
    <x v="11"/>
    <x v="2"/>
  </r>
  <r>
    <x v="906"/>
    <x v="391"/>
    <x v="6"/>
    <x v="1"/>
    <x v="8"/>
    <s v="Electrix Architect's Clamp-On Swing Arm Lamp, Black"/>
    <n v="572.76"/>
    <n v="6"/>
    <n v="166.1"/>
    <x v="11"/>
    <x v="2"/>
  </r>
  <r>
    <x v="906"/>
    <x v="391"/>
    <x v="6"/>
    <x v="1"/>
    <x v="8"/>
    <s v="Electrix Architect's Clamp-On Swing Arm Lamp, Black"/>
    <n v="286.38"/>
    <n v="3"/>
    <n v="83.05"/>
    <x v="11"/>
    <x v="2"/>
  </r>
  <r>
    <x v="906"/>
    <x v="624"/>
    <x v="1"/>
    <x v="1"/>
    <x v="11"/>
    <s v="Bush Westfield Collection Bookcases, Fully Assembled"/>
    <n v="141.37"/>
    <n v="2"/>
    <n v="-14.14"/>
    <x v="11"/>
    <x v="2"/>
  </r>
  <r>
    <x v="906"/>
    <x v="212"/>
    <x v="14"/>
    <x v="0"/>
    <x v="7"/>
    <s v="Acco Clips to Go Binder Clips, 24 Clips in Two Sizes"/>
    <n v="24.85"/>
    <n v="7"/>
    <n v="11.68"/>
    <x v="11"/>
    <x v="2"/>
  </r>
  <r>
    <x v="906"/>
    <x v="685"/>
    <x v="10"/>
    <x v="0"/>
    <x v="3"/>
    <s v="Universal Recycled Hanging Pressboard Report Binders, Letter Size"/>
    <n v="5.55"/>
    <n v="3"/>
    <n v="-4.07"/>
    <x v="11"/>
    <x v="2"/>
  </r>
  <r>
    <x v="906"/>
    <x v="150"/>
    <x v="22"/>
    <x v="0"/>
    <x v="4"/>
    <s v="Newell 317"/>
    <n v="8.82"/>
    <n v="3"/>
    <n v="2.56"/>
    <x v="11"/>
    <x v="2"/>
  </r>
  <r>
    <x v="906"/>
    <x v="150"/>
    <x v="22"/>
    <x v="0"/>
    <x v="0"/>
    <s v="Computer Printout Paper with Letter-Trim Perforations"/>
    <n v="37.94"/>
    <n v="2"/>
    <n v="18.21"/>
    <x v="11"/>
    <x v="2"/>
  </r>
  <r>
    <x v="906"/>
    <x v="150"/>
    <x v="22"/>
    <x v="0"/>
    <x v="4"/>
    <s v="Sanford EarthWrite Recycled Pencils, Medium Soft, #2"/>
    <n v="4.2"/>
    <n v="2"/>
    <n v="1.18"/>
    <x v="11"/>
    <x v="2"/>
  </r>
  <r>
    <x v="906"/>
    <x v="150"/>
    <x v="22"/>
    <x v="0"/>
    <x v="2"/>
    <s v="SAFCO Boltless Steel Shelving"/>
    <n v="227.28"/>
    <n v="2"/>
    <n v="2.27"/>
    <x v="11"/>
    <x v="2"/>
  </r>
  <r>
    <x v="906"/>
    <x v="150"/>
    <x v="22"/>
    <x v="0"/>
    <x v="0"/>
    <s v="Xerox 1911"/>
    <n v="47.9"/>
    <n v="1"/>
    <n v="22.99"/>
    <x v="11"/>
    <x v="2"/>
  </r>
  <r>
    <x v="906"/>
    <x v="150"/>
    <x v="22"/>
    <x v="0"/>
    <x v="10"/>
    <s v="Staple envelope"/>
    <n v="61.96"/>
    <n v="2"/>
    <n v="30.36"/>
    <x v="11"/>
    <x v="2"/>
  </r>
  <r>
    <x v="906"/>
    <x v="150"/>
    <x v="22"/>
    <x v="0"/>
    <x v="2"/>
    <s v="Tennsco Snap-Together Open Shelving Units, Starter Sets and Add-On Units"/>
    <n v="1117.92"/>
    <n v="4"/>
    <n v="55.9"/>
    <x v="11"/>
    <x v="2"/>
  </r>
  <r>
    <x v="906"/>
    <x v="27"/>
    <x v="43"/>
    <x v="2"/>
    <x v="16"/>
    <s v="Hewlett Packard 610 Color Digital Copier / Printer"/>
    <n v="1999.96"/>
    <n v="4"/>
    <n v="899.98"/>
    <x v="11"/>
    <x v="2"/>
  </r>
  <r>
    <x v="906"/>
    <x v="174"/>
    <x v="0"/>
    <x v="2"/>
    <x v="6"/>
    <s v="Wireless Extenders zBoost YX545 SOHO Signal Booster"/>
    <n v="453.58"/>
    <n v="3"/>
    <n v="39.69"/>
    <x v="11"/>
    <x v="2"/>
  </r>
  <r>
    <x v="906"/>
    <x v="174"/>
    <x v="0"/>
    <x v="0"/>
    <x v="1"/>
    <s v="Permanent Self-Adhesive File Folder Labels for Typewriters, 1 1/8 x 3 1/2, White"/>
    <n v="45.36"/>
    <n v="9"/>
    <n v="14.74"/>
    <x v="11"/>
    <x v="2"/>
  </r>
  <r>
    <x v="906"/>
    <x v="174"/>
    <x v="0"/>
    <x v="2"/>
    <x v="6"/>
    <s v="Cisco SPA 502G IP Phone"/>
    <n v="287.88"/>
    <n v="3"/>
    <n v="35.99"/>
    <x v="11"/>
    <x v="2"/>
  </r>
  <r>
    <x v="906"/>
    <x v="174"/>
    <x v="0"/>
    <x v="2"/>
    <x v="6"/>
    <s v="Cisco SPA112 2 Port Phone Adapter"/>
    <n v="131.88"/>
    <n v="3"/>
    <n v="14.84"/>
    <x v="11"/>
    <x v="2"/>
  </r>
  <r>
    <x v="906"/>
    <x v="174"/>
    <x v="0"/>
    <x v="1"/>
    <x v="8"/>
    <s v="GE General Purpose, Extra Long Life, Showcase &amp; Floodlight Incandescent Bulbs"/>
    <n v="2.33"/>
    <n v="2"/>
    <n v="-0.76"/>
    <x v="11"/>
    <x v="2"/>
  </r>
  <r>
    <x v="906"/>
    <x v="365"/>
    <x v="2"/>
    <x v="0"/>
    <x v="0"/>
    <s v="Xerox 1952"/>
    <n v="7.97"/>
    <n v="2"/>
    <n v="2.69"/>
    <x v="11"/>
    <x v="2"/>
  </r>
  <r>
    <x v="906"/>
    <x v="365"/>
    <x v="2"/>
    <x v="2"/>
    <x v="6"/>
    <s v="LG G2"/>
    <n v="1499.97"/>
    <n v="5"/>
    <n v="-374.99"/>
    <x v="11"/>
    <x v="2"/>
  </r>
  <r>
    <x v="907"/>
    <x v="237"/>
    <x v="25"/>
    <x v="0"/>
    <x v="3"/>
    <s v="GBC Linen Binding Covers"/>
    <n v="27.88"/>
    <n v="3"/>
    <n v="-20.45"/>
    <x v="11"/>
    <x v="2"/>
  </r>
  <r>
    <x v="907"/>
    <x v="237"/>
    <x v="25"/>
    <x v="0"/>
    <x v="2"/>
    <s v="Tennsco Double-Tier Lockers"/>
    <n v="540.04999999999995"/>
    <n v="3"/>
    <n v="-47.25"/>
    <x v="11"/>
    <x v="2"/>
  </r>
  <r>
    <x v="907"/>
    <x v="237"/>
    <x v="25"/>
    <x v="2"/>
    <x v="9"/>
    <s v="Microsoft Sculpt Comfort Mouse"/>
    <n v="255.68"/>
    <n v="8"/>
    <n v="76.7"/>
    <x v="11"/>
    <x v="2"/>
  </r>
  <r>
    <x v="907"/>
    <x v="625"/>
    <x v="22"/>
    <x v="0"/>
    <x v="0"/>
    <s v="Xerox 1898"/>
    <n v="33.4"/>
    <n v="5"/>
    <n v="16.03"/>
    <x v="11"/>
    <x v="2"/>
  </r>
  <r>
    <x v="907"/>
    <x v="401"/>
    <x v="20"/>
    <x v="1"/>
    <x v="8"/>
    <s v="Luxo Adjustable Task Clamp Lamp"/>
    <n v="799.56"/>
    <n v="9"/>
    <n v="207.89"/>
    <x v="11"/>
    <x v="2"/>
  </r>
  <r>
    <x v="907"/>
    <x v="203"/>
    <x v="20"/>
    <x v="2"/>
    <x v="6"/>
    <s v="Samsung Rugby III"/>
    <n v="197.97"/>
    <n v="3"/>
    <n v="53.45"/>
    <x v="11"/>
    <x v="2"/>
  </r>
  <r>
    <x v="907"/>
    <x v="573"/>
    <x v="3"/>
    <x v="1"/>
    <x v="8"/>
    <s v="Eldon 200 Class Desk Accessories, Smoke"/>
    <n v="43.96"/>
    <n v="7"/>
    <n v="18.46"/>
    <x v="11"/>
    <x v="2"/>
  </r>
  <r>
    <x v="907"/>
    <x v="573"/>
    <x v="3"/>
    <x v="0"/>
    <x v="10"/>
    <s v="Staple envelope"/>
    <n v="39.76"/>
    <n v="7"/>
    <n v="18.690000000000001"/>
    <x v="11"/>
    <x v="2"/>
  </r>
  <r>
    <x v="908"/>
    <x v="271"/>
    <x v="3"/>
    <x v="2"/>
    <x v="6"/>
    <s v="Samsung Galaxy Note 2"/>
    <n v="2575.94"/>
    <n v="7"/>
    <n v="257.58999999999997"/>
    <x v="11"/>
    <x v="2"/>
  </r>
  <r>
    <x v="908"/>
    <x v="271"/>
    <x v="3"/>
    <x v="0"/>
    <x v="0"/>
    <s v="Xerox 225"/>
    <n v="45.36"/>
    <n v="7"/>
    <n v="21.77"/>
    <x v="11"/>
    <x v="2"/>
  </r>
  <r>
    <x v="908"/>
    <x v="271"/>
    <x v="3"/>
    <x v="2"/>
    <x v="9"/>
    <s v="SanDisk Cruzer 64 GB USB Flash Drive"/>
    <n v="254.24"/>
    <n v="7"/>
    <n v="76.27"/>
    <x v="11"/>
    <x v="2"/>
  </r>
  <r>
    <x v="908"/>
    <x v="280"/>
    <x v="20"/>
    <x v="0"/>
    <x v="3"/>
    <s v="GBC Premium Transparent Covers with Diagonal Lined Pattern"/>
    <n v="33.57"/>
    <n v="2"/>
    <n v="11.75"/>
    <x v="11"/>
    <x v="2"/>
  </r>
  <r>
    <x v="908"/>
    <x v="531"/>
    <x v="38"/>
    <x v="1"/>
    <x v="8"/>
    <s v="Master Big Foot Doorstop, Beige"/>
    <n v="21.12"/>
    <n v="4"/>
    <n v="6.55"/>
    <x v="11"/>
    <x v="2"/>
  </r>
  <r>
    <x v="908"/>
    <x v="364"/>
    <x v="22"/>
    <x v="1"/>
    <x v="5"/>
    <s v="Global Executive Mid-Back Manager's Chair"/>
    <n v="698.35"/>
    <n v="3"/>
    <n v="52.38"/>
    <x v="11"/>
    <x v="2"/>
  </r>
  <r>
    <x v="908"/>
    <x v="364"/>
    <x v="22"/>
    <x v="1"/>
    <x v="13"/>
    <s v="SAFCO PlanMaster Heigh-Adjustable Drafting Table Base, 43w x 30d x 30-37h, Black"/>
    <n v="1747.25"/>
    <n v="5"/>
    <n v="629.01"/>
    <x v="11"/>
    <x v="2"/>
  </r>
  <r>
    <x v="908"/>
    <x v="230"/>
    <x v="12"/>
    <x v="1"/>
    <x v="13"/>
    <s v="KI Conference Tables"/>
    <n v="35.450000000000003"/>
    <n v="1"/>
    <n v="-24.1"/>
    <x v="11"/>
    <x v="2"/>
  </r>
  <r>
    <x v="908"/>
    <x v="230"/>
    <x v="12"/>
    <x v="2"/>
    <x v="15"/>
    <s v="Panasonic KX MC6040 Color Laser Multifunction Printer"/>
    <n v="269.97000000000003"/>
    <n v="2"/>
    <n v="-386.96"/>
    <x v="11"/>
    <x v="2"/>
  </r>
  <r>
    <x v="908"/>
    <x v="230"/>
    <x v="12"/>
    <x v="2"/>
    <x v="9"/>
    <s v="ImationÂ Clip USBÂ flash driveÂ - 8 GB"/>
    <n v="45.12"/>
    <n v="3"/>
    <n v="-7.9"/>
    <x v="11"/>
    <x v="2"/>
  </r>
  <r>
    <x v="908"/>
    <x v="230"/>
    <x v="12"/>
    <x v="2"/>
    <x v="9"/>
    <s v="Hypercom P1300 Pinpad"/>
    <n v="100.8"/>
    <n v="2"/>
    <n v="21.42"/>
    <x v="11"/>
    <x v="2"/>
  </r>
  <r>
    <x v="908"/>
    <x v="230"/>
    <x v="12"/>
    <x v="1"/>
    <x v="5"/>
    <s v="Global Stack Chair with Arms, Black"/>
    <n v="47.97"/>
    <n v="2"/>
    <n v="4.2"/>
    <x v="11"/>
    <x v="2"/>
  </r>
  <r>
    <x v="908"/>
    <x v="504"/>
    <x v="20"/>
    <x v="1"/>
    <x v="13"/>
    <s v="Bevis Oval Conference Table, Walnut"/>
    <n v="313.18"/>
    <n v="2"/>
    <n v="-120.05"/>
    <x v="11"/>
    <x v="2"/>
  </r>
  <r>
    <x v="908"/>
    <x v="504"/>
    <x v="20"/>
    <x v="1"/>
    <x v="5"/>
    <s v="Hon 4070 Series Pagoda Round Back Stacking Chairs"/>
    <n v="866.65"/>
    <n v="3"/>
    <n v="173.33"/>
    <x v="11"/>
    <x v="2"/>
  </r>
  <r>
    <x v="908"/>
    <x v="603"/>
    <x v="13"/>
    <x v="0"/>
    <x v="4"/>
    <s v="Newell 327"/>
    <n v="19.89"/>
    <n v="9"/>
    <n v="5.37"/>
    <x v="11"/>
    <x v="2"/>
  </r>
  <r>
    <x v="908"/>
    <x v="603"/>
    <x v="13"/>
    <x v="2"/>
    <x v="9"/>
    <s v="Razer Tiamat Over Ear 7.1 Surround Sound PC Gaming Headset"/>
    <n v="399.98"/>
    <n v="2"/>
    <n v="171.99"/>
    <x v="11"/>
    <x v="2"/>
  </r>
  <r>
    <x v="908"/>
    <x v="603"/>
    <x v="13"/>
    <x v="1"/>
    <x v="8"/>
    <s v="Howard Miller 13-1/2&quot; Diameter Rosebrook Wall Clock"/>
    <n v="343.85"/>
    <n v="5"/>
    <n v="137.54"/>
    <x v="11"/>
    <x v="2"/>
  </r>
  <r>
    <x v="908"/>
    <x v="603"/>
    <x v="13"/>
    <x v="0"/>
    <x v="0"/>
    <s v="Xerox 1906"/>
    <n v="106.32"/>
    <n v="3"/>
    <n v="49.97"/>
    <x v="11"/>
    <x v="2"/>
  </r>
  <r>
    <x v="908"/>
    <x v="364"/>
    <x v="20"/>
    <x v="1"/>
    <x v="5"/>
    <s v="Hon 4700 Series Mobuis Mid-Back Task Chairs with Adjustable Arms"/>
    <n v="2563.06"/>
    <n v="8"/>
    <n v="313.26"/>
    <x v="11"/>
    <x v="2"/>
  </r>
  <r>
    <x v="909"/>
    <x v="558"/>
    <x v="22"/>
    <x v="0"/>
    <x v="0"/>
    <s v="Strathmore Photo Mount Cards"/>
    <n v="33.9"/>
    <n v="5"/>
    <n v="15.59"/>
    <x v="11"/>
    <x v="2"/>
  </r>
  <r>
    <x v="909"/>
    <x v="177"/>
    <x v="20"/>
    <x v="2"/>
    <x v="9"/>
    <s v="Belkin F8E887 USB Wired Ergonomic Keyboard"/>
    <n v="89.97"/>
    <n v="3"/>
    <n v="18.89"/>
    <x v="11"/>
    <x v="2"/>
  </r>
  <r>
    <x v="909"/>
    <x v="562"/>
    <x v="26"/>
    <x v="0"/>
    <x v="12"/>
    <s v="Harmony HEPA Quiet Air Purifiers"/>
    <n v="18.72"/>
    <n v="2"/>
    <n v="3.51"/>
    <x v="11"/>
    <x v="2"/>
  </r>
  <r>
    <x v="909"/>
    <x v="554"/>
    <x v="26"/>
    <x v="0"/>
    <x v="4"/>
    <s v="SANFORD Major Accent Highlighters"/>
    <n v="11.33"/>
    <n v="2"/>
    <n v="2.5499999999999998"/>
    <x v="11"/>
    <x v="2"/>
  </r>
  <r>
    <x v="909"/>
    <x v="411"/>
    <x v="3"/>
    <x v="0"/>
    <x v="14"/>
    <s v="Fiskars Home &amp; Office Scissors"/>
    <n v="17.760000000000002"/>
    <n v="2"/>
    <n v="4.97"/>
    <x v="11"/>
    <x v="2"/>
  </r>
  <r>
    <x v="909"/>
    <x v="411"/>
    <x v="3"/>
    <x v="2"/>
    <x v="6"/>
    <s v="Mitel 5320 IP Phone VoIP phone"/>
    <n v="302.38"/>
    <n v="2"/>
    <n v="30.24"/>
    <x v="11"/>
    <x v="2"/>
  </r>
  <r>
    <x v="909"/>
    <x v="411"/>
    <x v="3"/>
    <x v="1"/>
    <x v="5"/>
    <s v="Global Armless Task Chair, Royal Blue"/>
    <n v="146.35"/>
    <n v="3"/>
    <n v="-5.49"/>
    <x v="11"/>
    <x v="2"/>
  </r>
  <r>
    <x v="909"/>
    <x v="411"/>
    <x v="3"/>
    <x v="0"/>
    <x v="12"/>
    <s v="Hoover Replacement Belts For Soft Guard &amp; Commercial Ltweight Upright Vacs, 2/Pk"/>
    <n v="7.9"/>
    <n v="2"/>
    <n v="2.0499999999999998"/>
    <x v="11"/>
    <x v="2"/>
  </r>
  <r>
    <x v="909"/>
    <x v="411"/>
    <x v="3"/>
    <x v="1"/>
    <x v="13"/>
    <s v="Bretford Rectangular Conference Table Tops"/>
    <n v="902.71"/>
    <n v="3"/>
    <n v="33.85"/>
    <x v="11"/>
    <x v="2"/>
  </r>
  <r>
    <x v="909"/>
    <x v="411"/>
    <x v="3"/>
    <x v="0"/>
    <x v="4"/>
    <s v="Model L Table or Wall-Mount Pencil Sharpener"/>
    <n v="53.97"/>
    <n v="3"/>
    <n v="15.11"/>
    <x v="11"/>
    <x v="2"/>
  </r>
  <r>
    <x v="909"/>
    <x v="653"/>
    <x v="23"/>
    <x v="1"/>
    <x v="5"/>
    <s v="Novimex Turbo Task Chair"/>
    <n v="212.94"/>
    <n v="3"/>
    <n v="25.55"/>
    <x v="11"/>
    <x v="2"/>
  </r>
  <r>
    <x v="909"/>
    <x v="653"/>
    <x v="23"/>
    <x v="0"/>
    <x v="12"/>
    <s v="Fellowes Advanced Computer Series Surge Protectors"/>
    <n v="26.49"/>
    <n v="1"/>
    <n v="7.42"/>
    <x v="11"/>
    <x v="2"/>
  </r>
  <r>
    <x v="909"/>
    <x v="202"/>
    <x v="20"/>
    <x v="0"/>
    <x v="3"/>
    <s v="Round Ring Binders"/>
    <n v="4.99"/>
    <n v="3"/>
    <n v="1.68"/>
    <x v="11"/>
    <x v="2"/>
  </r>
  <r>
    <x v="910"/>
    <x v="196"/>
    <x v="1"/>
    <x v="1"/>
    <x v="5"/>
    <s v="Global Manager's Adjustable Task Chair, Storm"/>
    <n v="845.49"/>
    <n v="8"/>
    <n v="-12.08"/>
    <x v="11"/>
    <x v="2"/>
  </r>
  <r>
    <x v="910"/>
    <x v="711"/>
    <x v="0"/>
    <x v="0"/>
    <x v="0"/>
    <s v="Xerox 214"/>
    <n v="10.37"/>
    <n v="2"/>
    <n v="3.63"/>
    <x v="11"/>
    <x v="2"/>
  </r>
  <r>
    <x v="910"/>
    <x v="711"/>
    <x v="0"/>
    <x v="0"/>
    <x v="0"/>
    <s v="It's Hot Message Books with Stickers, 2 3/4&quot; x 5&quot;"/>
    <n v="23.68"/>
    <n v="4"/>
    <n v="7.4"/>
    <x v="11"/>
    <x v="2"/>
  </r>
  <r>
    <x v="910"/>
    <x v="363"/>
    <x v="10"/>
    <x v="2"/>
    <x v="9"/>
    <s v="Micro Innovations USB RF Wireless Keyboard with Mouse"/>
    <n v="40"/>
    <n v="2"/>
    <n v="0.5"/>
    <x v="11"/>
    <x v="2"/>
  </r>
  <r>
    <x v="910"/>
    <x v="306"/>
    <x v="3"/>
    <x v="0"/>
    <x v="1"/>
    <s v="Avery File Folder Labels"/>
    <n v="20.16"/>
    <n v="7"/>
    <n v="9.8800000000000008"/>
    <x v="11"/>
    <x v="2"/>
  </r>
  <r>
    <x v="910"/>
    <x v="476"/>
    <x v="10"/>
    <x v="0"/>
    <x v="7"/>
    <s v="OIC Colored Binder Clips, Assorted Sizes"/>
    <n v="17.18"/>
    <n v="6"/>
    <n v="6.23"/>
    <x v="11"/>
    <x v="2"/>
  </r>
  <r>
    <x v="910"/>
    <x v="677"/>
    <x v="5"/>
    <x v="0"/>
    <x v="1"/>
    <s v="Avery 479"/>
    <n v="2.61"/>
    <n v="1"/>
    <n v="1.2"/>
    <x v="11"/>
    <x v="2"/>
  </r>
  <r>
    <x v="911"/>
    <x v="47"/>
    <x v="21"/>
    <x v="1"/>
    <x v="5"/>
    <s v="Global Leather &amp; Oak Executive Chair, Burgundy"/>
    <n v="754.45"/>
    <n v="5"/>
    <n v="60.36"/>
    <x v="11"/>
    <x v="2"/>
  </r>
  <r>
    <x v="911"/>
    <x v="75"/>
    <x v="1"/>
    <x v="0"/>
    <x v="0"/>
    <s v="White Computer Printout Paper by Universal"/>
    <n v="186.05"/>
    <n v="6"/>
    <n v="67.44"/>
    <x v="11"/>
    <x v="2"/>
  </r>
  <r>
    <x v="911"/>
    <x v="634"/>
    <x v="15"/>
    <x v="0"/>
    <x v="3"/>
    <s v="GBC Wire Binding Strips"/>
    <n v="38.090000000000003"/>
    <n v="4"/>
    <n v="-27.93"/>
    <x v="11"/>
    <x v="2"/>
  </r>
  <r>
    <x v="911"/>
    <x v="634"/>
    <x v="15"/>
    <x v="0"/>
    <x v="3"/>
    <s v="Zipper Ring Binder Pockets"/>
    <n v="2.81"/>
    <n v="3"/>
    <n v="-1.97"/>
    <x v="11"/>
    <x v="2"/>
  </r>
  <r>
    <x v="911"/>
    <x v="101"/>
    <x v="42"/>
    <x v="1"/>
    <x v="8"/>
    <s v="Executive Impressions 10&quot; Spectator Wall Clock"/>
    <n v="70.56"/>
    <n v="6"/>
    <n v="23.99"/>
    <x v="11"/>
    <x v="2"/>
  </r>
  <r>
    <x v="911"/>
    <x v="101"/>
    <x v="42"/>
    <x v="0"/>
    <x v="12"/>
    <s v="Belkin 8 Outlet Surge Protector"/>
    <n v="81.96"/>
    <n v="2"/>
    <n v="22.95"/>
    <x v="11"/>
    <x v="2"/>
  </r>
  <r>
    <x v="911"/>
    <x v="766"/>
    <x v="3"/>
    <x v="0"/>
    <x v="3"/>
    <s v="Acco Translucent Poly Ring Binders"/>
    <n v="11.23"/>
    <n v="3"/>
    <n v="3.93"/>
    <x v="11"/>
    <x v="2"/>
  </r>
  <r>
    <x v="911"/>
    <x v="318"/>
    <x v="11"/>
    <x v="0"/>
    <x v="10"/>
    <s v="Peel &amp; Seel Recycled Catalog Envelopes, Brown"/>
    <n v="27.79"/>
    <n v="3"/>
    <n v="10.42"/>
    <x v="11"/>
    <x v="2"/>
  </r>
  <r>
    <x v="911"/>
    <x v="167"/>
    <x v="16"/>
    <x v="0"/>
    <x v="0"/>
    <s v="Xerox 1898"/>
    <n v="37.409999999999997"/>
    <n v="7"/>
    <n v="13.09"/>
    <x v="11"/>
    <x v="2"/>
  </r>
  <r>
    <x v="911"/>
    <x v="167"/>
    <x v="16"/>
    <x v="0"/>
    <x v="0"/>
    <s v="Astroparche Fine Business Paper"/>
    <n v="25.34"/>
    <n v="6"/>
    <n v="8.8699999999999992"/>
    <x v="11"/>
    <x v="2"/>
  </r>
  <r>
    <x v="911"/>
    <x v="251"/>
    <x v="3"/>
    <x v="0"/>
    <x v="2"/>
    <s v="Project Tote Personal File"/>
    <n v="14.03"/>
    <n v="1"/>
    <n v="4.07"/>
    <x v="11"/>
    <x v="2"/>
  </r>
  <r>
    <x v="911"/>
    <x v="251"/>
    <x v="3"/>
    <x v="0"/>
    <x v="14"/>
    <s v="Fiskars Spring-Action Scissors"/>
    <n v="27.96"/>
    <n v="2"/>
    <n v="7.27"/>
    <x v="11"/>
    <x v="2"/>
  </r>
  <r>
    <x v="912"/>
    <x v="435"/>
    <x v="0"/>
    <x v="0"/>
    <x v="3"/>
    <s v="Avery Binding System Hidden Tab Executive Style Index Sets"/>
    <n v="6.92"/>
    <n v="6"/>
    <n v="-10.39"/>
    <x v="11"/>
    <x v="2"/>
  </r>
  <r>
    <x v="912"/>
    <x v="240"/>
    <x v="10"/>
    <x v="0"/>
    <x v="1"/>
    <s v="Avery 487"/>
    <n v="5.9"/>
    <n v="2"/>
    <n v="1.99"/>
    <x v="11"/>
    <x v="2"/>
  </r>
  <r>
    <x v="912"/>
    <x v="240"/>
    <x v="10"/>
    <x v="0"/>
    <x v="14"/>
    <s v="Acme Office Executive Series Stainless Steel Trimmers"/>
    <n v="13.71"/>
    <n v="2"/>
    <n v="1.03"/>
    <x v="11"/>
    <x v="2"/>
  </r>
  <r>
    <x v="912"/>
    <x v="425"/>
    <x v="3"/>
    <x v="0"/>
    <x v="2"/>
    <s v="Iceberg Mobile Mega Data/Printer Cart"/>
    <n v="481.32"/>
    <n v="4"/>
    <n v="125.14"/>
    <x v="11"/>
    <x v="2"/>
  </r>
  <r>
    <x v="912"/>
    <x v="425"/>
    <x v="3"/>
    <x v="0"/>
    <x v="3"/>
    <s v="Cardinal Hold-It CD Pocket"/>
    <n v="6.38"/>
    <n v="1"/>
    <n v="2.15"/>
    <x v="11"/>
    <x v="2"/>
  </r>
  <r>
    <x v="912"/>
    <x v="12"/>
    <x v="2"/>
    <x v="1"/>
    <x v="5"/>
    <s v="Hon Deluxe Fabric Upholstered Stacking Chairs, Rounded Back"/>
    <n v="170.79"/>
    <n v="1"/>
    <n v="0"/>
    <x v="11"/>
    <x v="2"/>
  </r>
  <r>
    <x v="912"/>
    <x v="781"/>
    <x v="2"/>
    <x v="0"/>
    <x v="4"/>
    <s v="Newell 31"/>
    <n v="16.52"/>
    <n v="5"/>
    <n v="1.65"/>
    <x v="11"/>
    <x v="2"/>
  </r>
  <r>
    <x v="912"/>
    <x v="216"/>
    <x v="16"/>
    <x v="0"/>
    <x v="0"/>
    <s v="Embossed Ink Jet Note Cards"/>
    <n v="72.22"/>
    <n v="4"/>
    <n v="25.28"/>
    <x v="11"/>
    <x v="2"/>
  </r>
  <r>
    <x v="913"/>
    <x v="254"/>
    <x v="17"/>
    <x v="0"/>
    <x v="4"/>
    <s v="Crayola Anti Dust Chalk, 12/Pack"/>
    <n v="3.64"/>
    <n v="2"/>
    <n v="1.64"/>
    <x v="11"/>
    <x v="2"/>
  </r>
  <r>
    <x v="913"/>
    <x v="254"/>
    <x v="17"/>
    <x v="0"/>
    <x v="3"/>
    <s v="Lock-Up Easel 'Spel-Binder'"/>
    <n v="159.77000000000001"/>
    <n v="7"/>
    <n v="53.92"/>
    <x v="11"/>
    <x v="2"/>
  </r>
  <r>
    <x v="913"/>
    <x v="280"/>
    <x v="3"/>
    <x v="2"/>
    <x v="6"/>
    <s v="Adtran 1202752G1"/>
    <n v="302.38"/>
    <n v="3"/>
    <n v="22.68"/>
    <x v="11"/>
    <x v="2"/>
  </r>
  <r>
    <x v="913"/>
    <x v="287"/>
    <x v="16"/>
    <x v="0"/>
    <x v="4"/>
    <s v="Newell 345"/>
    <n v="47.62"/>
    <n v="3"/>
    <n v="3.57"/>
    <x v="11"/>
    <x v="2"/>
  </r>
  <r>
    <x v="913"/>
    <x v="287"/>
    <x v="16"/>
    <x v="0"/>
    <x v="0"/>
    <s v="Things To Do Today Pad"/>
    <n v="23.48"/>
    <n v="5"/>
    <n v="8.2200000000000006"/>
    <x v="11"/>
    <x v="2"/>
  </r>
  <r>
    <x v="913"/>
    <x v="652"/>
    <x v="3"/>
    <x v="0"/>
    <x v="3"/>
    <s v="GBC Pre-Punched Binding Paper, Plastic, White, 8-1/2&quot; x 11&quot;"/>
    <n v="38.380000000000003"/>
    <n v="3"/>
    <n v="13.43"/>
    <x v="11"/>
    <x v="2"/>
  </r>
  <r>
    <x v="913"/>
    <x v="257"/>
    <x v="10"/>
    <x v="0"/>
    <x v="2"/>
    <s v="Tennsco Industrial Shelving"/>
    <n v="156.51"/>
    <n v="4"/>
    <n v="-35.22"/>
    <x v="11"/>
    <x v="2"/>
  </r>
  <r>
    <x v="914"/>
    <x v="41"/>
    <x v="10"/>
    <x v="1"/>
    <x v="8"/>
    <s v="Linden 10&quot; Round Wall Clock, Black"/>
    <n v="48.9"/>
    <n v="4"/>
    <n v="8.56"/>
    <x v="0"/>
    <x v="3"/>
  </r>
  <r>
    <x v="914"/>
    <x v="236"/>
    <x v="3"/>
    <x v="1"/>
    <x v="8"/>
    <s v="Howard Miller 11-1/2&quot; Diameter Brentwood Wall Clock"/>
    <n v="474.43"/>
    <n v="11"/>
    <n v="199.26"/>
    <x v="0"/>
    <x v="3"/>
  </r>
  <r>
    <x v="914"/>
    <x v="285"/>
    <x v="21"/>
    <x v="0"/>
    <x v="3"/>
    <s v="Wilson Jones Easy Flow II Sheet Lifters"/>
    <n v="3.6"/>
    <n v="2"/>
    <n v="1.73"/>
    <x v="0"/>
    <x v="3"/>
  </r>
  <r>
    <x v="914"/>
    <x v="744"/>
    <x v="0"/>
    <x v="0"/>
    <x v="2"/>
    <s v="SAFCO Boltless Steel Shelving"/>
    <n v="454.56"/>
    <n v="5"/>
    <n v="-107.96"/>
    <x v="0"/>
    <x v="3"/>
  </r>
  <r>
    <x v="914"/>
    <x v="744"/>
    <x v="0"/>
    <x v="1"/>
    <x v="8"/>
    <s v="Tenex Carpeted, Granite-Look or Clear Contemporary Contour Shape Chair Mats"/>
    <n v="141.41999999999999"/>
    <n v="5"/>
    <n v="-187.38"/>
    <x v="0"/>
    <x v="3"/>
  </r>
  <r>
    <x v="914"/>
    <x v="744"/>
    <x v="0"/>
    <x v="1"/>
    <x v="5"/>
    <s v="Office Star - Contemporary Task Swivel Chair"/>
    <n v="310.74"/>
    <n v="4"/>
    <n v="-26.64"/>
    <x v="0"/>
    <x v="3"/>
  </r>
  <r>
    <x v="914"/>
    <x v="744"/>
    <x v="0"/>
    <x v="0"/>
    <x v="4"/>
    <s v="Fluorescent Highlighters by Dixon"/>
    <n v="12.74"/>
    <n v="4"/>
    <n v="2.23"/>
    <x v="0"/>
    <x v="3"/>
  </r>
  <r>
    <x v="914"/>
    <x v="744"/>
    <x v="0"/>
    <x v="0"/>
    <x v="3"/>
    <s v="GBC Instant Report Kit"/>
    <n v="6.47"/>
    <n v="5"/>
    <n v="-9.7100000000000009"/>
    <x v="0"/>
    <x v="3"/>
  </r>
  <r>
    <x v="914"/>
    <x v="744"/>
    <x v="0"/>
    <x v="0"/>
    <x v="3"/>
    <s v="Pressboard Covers with Storage Hooks, 9 1/2&quot; x 11&quot;, Light Blue"/>
    <n v="13.75"/>
    <n v="14"/>
    <n v="-22.68"/>
    <x v="0"/>
    <x v="3"/>
  </r>
  <r>
    <x v="914"/>
    <x v="744"/>
    <x v="0"/>
    <x v="0"/>
    <x v="12"/>
    <s v="Fellowes Superior 10 Outlet Split Surge Protector"/>
    <n v="15.22"/>
    <n v="2"/>
    <n v="-38.82"/>
    <x v="0"/>
    <x v="3"/>
  </r>
  <r>
    <x v="915"/>
    <x v="322"/>
    <x v="25"/>
    <x v="2"/>
    <x v="15"/>
    <s v="Cisco CP-7937G Unified IP Conference Station Phone"/>
    <n v="695.7"/>
    <n v="2"/>
    <n v="-27.83"/>
    <x v="0"/>
    <x v="3"/>
  </r>
  <r>
    <x v="915"/>
    <x v="322"/>
    <x v="25"/>
    <x v="0"/>
    <x v="3"/>
    <s v="Avery 3 1/2&quot; Diskette Storage Pages, 10/Pack"/>
    <n v="15.66"/>
    <n v="5"/>
    <n v="-12.53"/>
    <x v="0"/>
    <x v="3"/>
  </r>
  <r>
    <x v="915"/>
    <x v="322"/>
    <x v="25"/>
    <x v="0"/>
    <x v="3"/>
    <s v="Avery Recycled Flexi-View Covers for Binding Systems"/>
    <n v="28.85"/>
    <n v="6"/>
    <n v="-21.16"/>
    <x v="0"/>
    <x v="3"/>
  </r>
  <r>
    <x v="915"/>
    <x v="603"/>
    <x v="0"/>
    <x v="0"/>
    <x v="4"/>
    <s v="Newell 319"/>
    <n v="31.74"/>
    <n v="2"/>
    <n v="3.97"/>
    <x v="0"/>
    <x v="3"/>
  </r>
  <r>
    <x v="915"/>
    <x v="603"/>
    <x v="0"/>
    <x v="0"/>
    <x v="12"/>
    <s v="Hoover Commercial SteamVac"/>
    <n v="5.43"/>
    <n v="2"/>
    <n v="-13.58"/>
    <x v="0"/>
    <x v="3"/>
  </r>
  <r>
    <x v="915"/>
    <x v="603"/>
    <x v="0"/>
    <x v="1"/>
    <x v="13"/>
    <s v="Bevis Oval Conference Table, Walnut"/>
    <n v="913.43"/>
    <n v="5"/>
    <n v="-169.64"/>
    <x v="0"/>
    <x v="3"/>
  </r>
  <r>
    <x v="915"/>
    <x v="603"/>
    <x v="0"/>
    <x v="0"/>
    <x v="2"/>
    <s v="Dual Level, Single-Width Filing Carts"/>
    <n v="372.14"/>
    <n v="3"/>
    <n v="27.91"/>
    <x v="0"/>
    <x v="3"/>
  </r>
  <r>
    <x v="915"/>
    <x v="623"/>
    <x v="3"/>
    <x v="2"/>
    <x v="9"/>
    <s v="Kensington K72356US Mouse-in-a-Box USB Desktop Mouse"/>
    <n v="16.59"/>
    <n v="1"/>
    <n v="5.81"/>
    <x v="0"/>
    <x v="3"/>
  </r>
  <r>
    <x v="916"/>
    <x v="16"/>
    <x v="3"/>
    <x v="0"/>
    <x v="0"/>
    <s v="Xerox 1905"/>
    <n v="38.880000000000003"/>
    <n v="6"/>
    <n v="18.66"/>
    <x v="0"/>
    <x v="3"/>
  </r>
  <r>
    <x v="916"/>
    <x v="616"/>
    <x v="3"/>
    <x v="0"/>
    <x v="3"/>
    <s v="GBC ProClick 150 Presentation Binding System"/>
    <n v="2022.27"/>
    <n v="8"/>
    <n v="682.52"/>
    <x v="0"/>
    <x v="3"/>
  </r>
  <r>
    <x v="916"/>
    <x v="616"/>
    <x v="3"/>
    <x v="0"/>
    <x v="4"/>
    <s v="Manco Dry-Lighter Erasable Highlighter"/>
    <n v="9.1199999999999992"/>
    <n v="3"/>
    <n v="3.1"/>
    <x v="0"/>
    <x v="3"/>
  </r>
  <r>
    <x v="917"/>
    <x v="285"/>
    <x v="33"/>
    <x v="0"/>
    <x v="3"/>
    <s v="Wilson Jones Turn Tabs Binder Tool for Ring Binders"/>
    <n v="33.74"/>
    <n v="7"/>
    <n v="15.52"/>
    <x v="0"/>
    <x v="3"/>
  </r>
  <r>
    <x v="918"/>
    <x v="620"/>
    <x v="14"/>
    <x v="2"/>
    <x v="15"/>
    <s v="Lexmark MX611dhe Monochrome Laser Printer"/>
    <n v="3059.98"/>
    <n v="2"/>
    <n v="680"/>
    <x v="0"/>
    <x v="3"/>
  </r>
  <r>
    <x v="918"/>
    <x v="669"/>
    <x v="16"/>
    <x v="0"/>
    <x v="3"/>
    <s v="Zipper Ring Binder Pockets"/>
    <n v="2.81"/>
    <n v="3"/>
    <n v="-1.97"/>
    <x v="0"/>
    <x v="3"/>
  </r>
  <r>
    <x v="918"/>
    <x v="509"/>
    <x v="3"/>
    <x v="0"/>
    <x v="2"/>
    <s v="Eldon Fold 'N Roll Cart System"/>
    <n v="153.78"/>
    <n v="11"/>
    <n v="44.6"/>
    <x v="0"/>
    <x v="3"/>
  </r>
  <r>
    <x v="918"/>
    <x v="509"/>
    <x v="3"/>
    <x v="0"/>
    <x v="2"/>
    <s v="Tennsco Commercial Shelving"/>
    <n v="61.02"/>
    <n v="3"/>
    <n v="0.61"/>
    <x v="0"/>
    <x v="3"/>
  </r>
  <r>
    <x v="918"/>
    <x v="509"/>
    <x v="3"/>
    <x v="0"/>
    <x v="14"/>
    <s v="Acme Galleria Hot Forged Steel Scissors with Colored Handles"/>
    <n v="110.11"/>
    <n v="7"/>
    <n v="31.93"/>
    <x v="0"/>
    <x v="3"/>
  </r>
  <r>
    <x v="918"/>
    <x v="509"/>
    <x v="3"/>
    <x v="0"/>
    <x v="7"/>
    <s v="Staples"/>
    <n v="7.89"/>
    <n v="1"/>
    <n v="3.55"/>
    <x v="0"/>
    <x v="3"/>
  </r>
  <r>
    <x v="919"/>
    <x v="332"/>
    <x v="22"/>
    <x v="1"/>
    <x v="13"/>
    <s v="Balt Solid Wood Round Tables"/>
    <n v="892.98"/>
    <n v="2"/>
    <n v="80.37"/>
    <x v="0"/>
    <x v="3"/>
  </r>
  <r>
    <x v="920"/>
    <x v="443"/>
    <x v="2"/>
    <x v="0"/>
    <x v="3"/>
    <s v="Ibico Hi-Tech Manual Binding System"/>
    <n v="274.49"/>
    <n v="3"/>
    <n v="-228.74"/>
    <x v="0"/>
    <x v="3"/>
  </r>
  <r>
    <x v="921"/>
    <x v="163"/>
    <x v="44"/>
    <x v="0"/>
    <x v="0"/>
    <s v="Xerox 195"/>
    <n v="40.08"/>
    <n v="6"/>
    <n v="19.239999999999998"/>
    <x v="0"/>
    <x v="3"/>
  </r>
  <r>
    <x v="921"/>
    <x v="163"/>
    <x v="44"/>
    <x v="1"/>
    <x v="8"/>
    <s v="Flat Face Poster Frame"/>
    <n v="37.68"/>
    <n v="2"/>
    <n v="15.83"/>
    <x v="0"/>
    <x v="3"/>
  </r>
  <r>
    <x v="921"/>
    <x v="637"/>
    <x v="3"/>
    <x v="0"/>
    <x v="10"/>
    <s v="Staple envelope"/>
    <n v="9.7799999999999994"/>
    <n v="1"/>
    <n v="4.8899999999999997"/>
    <x v="0"/>
    <x v="3"/>
  </r>
  <r>
    <x v="921"/>
    <x v="639"/>
    <x v="0"/>
    <x v="0"/>
    <x v="3"/>
    <s v="GBC Ibimaster 500 Manual ProClick Binding System"/>
    <n v="760.98"/>
    <n v="5"/>
    <n v="-1141.47"/>
    <x v="0"/>
    <x v="3"/>
  </r>
  <r>
    <x v="922"/>
    <x v="552"/>
    <x v="24"/>
    <x v="0"/>
    <x v="0"/>
    <s v="Xerox 23"/>
    <n v="32.4"/>
    <n v="5"/>
    <n v="15.55"/>
    <x v="0"/>
    <x v="3"/>
  </r>
  <r>
    <x v="922"/>
    <x v="552"/>
    <x v="24"/>
    <x v="0"/>
    <x v="4"/>
    <s v="Hunt Boston Vacuum Mount KS Pencil Sharpener"/>
    <n v="209.94"/>
    <n v="6"/>
    <n v="54.58"/>
    <x v="0"/>
    <x v="3"/>
  </r>
  <r>
    <x v="922"/>
    <x v="552"/>
    <x v="24"/>
    <x v="0"/>
    <x v="14"/>
    <s v="Martin Yale Chadless Opener Electric Letter Opener"/>
    <n v="4164.05"/>
    <n v="5"/>
    <n v="83.28"/>
    <x v="0"/>
    <x v="3"/>
  </r>
  <r>
    <x v="922"/>
    <x v="552"/>
    <x v="24"/>
    <x v="1"/>
    <x v="11"/>
    <s v="Hon Metal Bookcases, Black"/>
    <n v="212.94"/>
    <n v="3"/>
    <n v="53.24"/>
    <x v="0"/>
    <x v="3"/>
  </r>
  <r>
    <x v="923"/>
    <x v="751"/>
    <x v="25"/>
    <x v="0"/>
    <x v="10"/>
    <s v="Tyvek  Top-Opening Peel &amp; Seel Envelopes, Plain White"/>
    <n v="21.74"/>
    <n v="1"/>
    <n v="7.34"/>
    <x v="0"/>
    <x v="3"/>
  </r>
  <r>
    <x v="923"/>
    <x v="751"/>
    <x v="25"/>
    <x v="2"/>
    <x v="6"/>
    <s v="Sannysis Cute Owl Design Soft Skin Case Cover for Samsung Galaxy S4"/>
    <n v="7.92"/>
    <n v="5"/>
    <n v="0.69"/>
    <x v="0"/>
    <x v="3"/>
  </r>
  <r>
    <x v="923"/>
    <x v="609"/>
    <x v="26"/>
    <x v="2"/>
    <x v="9"/>
    <s v="ImationÂ 8GB Mini TravelDrive USB 2.0Â Flash Drive"/>
    <n v="169.06"/>
    <n v="7"/>
    <n v="-14.79"/>
    <x v="0"/>
    <x v="3"/>
  </r>
  <r>
    <x v="923"/>
    <x v="609"/>
    <x v="26"/>
    <x v="0"/>
    <x v="2"/>
    <s v="Mobile Personal File Cube"/>
    <n v="168.62"/>
    <n v="9"/>
    <n v="14.75"/>
    <x v="0"/>
    <x v="3"/>
  </r>
  <r>
    <x v="923"/>
    <x v="248"/>
    <x v="15"/>
    <x v="0"/>
    <x v="10"/>
    <s v="#10- 4 1/8&quot; x 9 1/2&quot; Security-Tint Envelopes"/>
    <n v="18.34"/>
    <n v="3"/>
    <n v="6.65"/>
    <x v="0"/>
    <x v="3"/>
  </r>
  <r>
    <x v="923"/>
    <x v="248"/>
    <x v="15"/>
    <x v="0"/>
    <x v="0"/>
    <s v="Xerox 1931"/>
    <n v="36.29"/>
    <n v="7"/>
    <n v="12.7"/>
    <x v="0"/>
    <x v="3"/>
  </r>
  <r>
    <x v="923"/>
    <x v="248"/>
    <x v="15"/>
    <x v="2"/>
    <x v="6"/>
    <s v="iHome FM Clock Radio with Lightning Dock"/>
    <n v="111.98"/>
    <n v="2"/>
    <n v="7"/>
    <x v="0"/>
    <x v="3"/>
  </r>
  <r>
    <x v="923"/>
    <x v="248"/>
    <x v="15"/>
    <x v="0"/>
    <x v="3"/>
    <s v="Ibico Presentation Index for Binding Systems"/>
    <n v="5.97"/>
    <n v="5"/>
    <n v="-4.58"/>
    <x v="0"/>
    <x v="3"/>
  </r>
  <r>
    <x v="923"/>
    <x v="248"/>
    <x v="15"/>
    <x v="0"/>
    <x v="3"/>
    <s v="Avery Durable Slant Ring Binders With Label Holder"/>
    <n v="2.5099999999999998"/>
    <n v="2"/>
    <n v="-1.84"/>
    <x v="0"/>
    <x v="3"/>
  </r>
  <r>
    <x v="923"/>
    <x v="703"/>
    <x v="3"/>
    <x v="0"/>
    <x v="0"/>
    <s v="Xerox 19"/>
    <n v="154.9"/>
    <n v="5"/>
    <n v="69.709999999999994"/>
    <x v="0"/>
    <x v="3"/>
  </r>
  <r>
    <x v="923"/>
    <x v="57"/>
    <x v="18"/>
    <x v="0"/>
    <x v="2"/>
    <s v="Tenex Personal Project File with Scoop Front Design, Black"/>
    <n v="67.400000000000006"/>
    <n v="5"/>
    <n v="17.52"/>
    <x v="0"/>
    <x v="3"/>
  </r>
  <r>
    <x v="923"/>
    <x v="57"/>
    <x v="18"/>
    <x v="0"/>
    <x v="7"/>
    <s v="Bagged Rubber Bands"/>
    <n v="2.52"/>
    <n v="2"/>
    <n v="0.1"/>
    <x v="0"/>
    <x v="3"/>
  </r>
  <r>
    <x v="923"/>
    <x v="57"/>
    <x v="18"/>
    <x v="2"/>
    <x v="6"/>
    <s v="ARKON Windshield Dashboard Air Vent Car Mount Holder"/>
    <n v="67.8"/>
    <n v="4"/>
    <n v="1.36"/>
    <x v="0"/>
    <x v="3"/>
  </r>
  <r>
    <x v="923"/>
    <x v="57"/>
    <x v="18"/>
    <x v="0"/>
    <x v="2"/>
    <s v="Staple magnet"/>
    <n v="18.760000000000002"/>
    <n v="2"/>
    <n v="5.25"/>
    <x v="0"/>
    <x v="3"/>
  </r>
  <r>
    <x v="923"/>
    <x v="57"/>
    <x v="18"/>
    <x v="2"/>
    <x v="9"/>
    <s v="ImationÂ USB 2.0 SwivelÂ Flash DriveÂ USBÂ flash driveÂ - 4 GB - Pink"/>
    <n v="12.12"/>
    <n v="4"/>
    <n v="2.5499999999999998"/>
    <x v="0"/>
    <x v="3"/>
  </r>
  <r>
    <x v="923"/>
    <x v="57"/>
    <x v="18"/>
    <x v="0"/>
    <x v="0"/>
    <s v="Xerox 188"/>
    <n v="11.34"/>
    <n v="1"/>
    <n v="5.56"/>
    <x v="0"/>
    <x v="3"/>
  </r>
  <r>
    <x v="923"/>
    <x v="57"/>
    <x v="18"/>
    <x v="2"/>
    <x v="9"/>
    <s v="Microsoft Sculpt Comfort Mouse"/>
    <n v="159.80000000000001"/>
    <n v="4"/>
    <n v="70.31"/>
    <x v="0"/>
    <x v="3"/>
  </r>
  <r>
    <x v="923"/>
    <x v="57"/>
    <x v="18"/>
    <x v="1"/>
    <x v="8"/>
    <s v="DAX Charcoal/Nickel-Tone Document Frame, 5 x 7"/>
    <n v="18.96"/>
    <n v="2"/>
    <n v="8.5299999999999994"/>
    <x v="0"/>
    <x v="3"/>
  </r>
  <r>
    <x v="924"/>
    <x v="758"/>
    <x v="2"/>
    <x v="0"/>
    <x v="12"/>
    <s v="Belkin F9M820V08 8 Outlet Surge"/>
    <n v="34.380000000000003"/>
    <n v="1"/>
    <n v="3.87"/>
    <x v="0"/>
    <x v="3"/>
  </r>
  <r>
    <x v="924"/>
    <x v="758"/>
    <x v="2"/>
    <x v="0"/>
    <x v="12"/>
    <s v="Honeywell Enviracaire Portable HEPA Air Cleaner for 17' x 22' Room"/>
    <n v="1924.16"/>
    <n v="8"/>
    <n v="312.68"/>
    <x v="0"/>
    <x v="3"/>
  </r>
  <r>
    <x v="924"/>
    <x v="42"/>
    <x v="32"/>
    <x v="0"/>
    <x v="0"/>
    <s v="Telephone Message Books with Fax/Mobile Section, 5 1/2&quot; x 3 3/16&quot;"/>
    <n v="12.7"/>
    <n v="2"/>
    <n v="5.84"/>
    <x v="0"/>
    <x v="3"/>
  </r>
  <r>
    <x v="924"/>
    <x v="722"/>
    <x v="3"/>
    <x v="0"/>
    <x v="4"/>
    <s v="Newell 347"/>
    <n v="21.4"/>
    <n v="5"/>
    <n v="6.21"/>
    <x v="0"/>
    <x v="3"/>
  </r>
  <r>
    <x v="924"/>
    <x v="560"/>
    <x v="0"/>
    <x v="0"/>
    <x v="3"/>
    <s v="Wilson Jones Ledger-Size, Piano-Hinge Binder, 2&quot;, Blue"/>
    <n v="32.78"/>
    <n v="4"/>
    <n v="-52.45"/>
    <x v="0"/>
    <x v="3"/>
  </r>
  <r>
    <x v="924"/>
    <x v="560"/>
    <x v="0"/>
    <x v="2"/>
    <x v="9"/>
    <s v="Logitech 910-002974 M325 Wireless Mouse for Web Scrolling"/>
    <n v="47.98"/>
    <n v="2"/>
    <n v="14.4"/>
    <x v="0"/>
    <x v="3"/>
  </r>
  <r>
    <x v="924"/>
    <x v="560"/>
    <x v="0"/>
    <x v="2"/>
    <x v="9"/>
    <s v="Maxell 74 Minute CDR, 10/Pack"/>
    <n v="62.59"/>
    <n v="8"/>
    <n v="13.3"/>
    <x v="0"/>
    <x v="3"/>
  </r>
  <r>
    <x v="924"/>
    <x v="560"/>
    <x v="0"/>
    <x v="0"/>
    <x v="3"/>
    <s v="Acco D-Ring Binder w/DublLock"/>
    <n v="4.28"/>
    <n v="1"/>
    <n v="-6.63"/>
    <x v="0"/>
    <x v="3"/>
  </r>
  <r>
    <x v="925"/>
    <x v="4"/>
    <x v="3"/>
    <x v="1"/>
    <x v="8"/>
    <s v="Eldon Expressions Wood and Plastic Desk Accessories, Cherry Wood"/>
    <n v="27.92"/>
    <n v="4"/>
    <n v="8.1"/>
    <x v="0"/>
    <x v="3"/>
  </r>
  <r>
    <x v="925"/>
    <x v="4"/>
    <x v="3"/>
    <x v="1"/>
    <x v="13"/>
    <s v="Lesro Sheffield Collection Coffee Table, End Table, Center Table, Corner Table"/>
    <n v="399.67"/>
    <n v="7"/>
    <n v="-14.99"/>
    <x v="0"/>
    <x v="3"/>
  </r>
  <r>
    <x v="925"/>
    <x v="539"/>
    <x v="14"/>
    <x v="0"/>
    <x v="3"/>
    <s v="GBC DocuBind P400 Electric Binding System"/>
    <n v="5443.96"/>
    <n v="4"/>
    <n v="2504.2199999999998"/>
    <x v="0"/>
    <x v="3"/>
  </r>
  <r>
    <x v="925"/>
    <x v="539"/>
    <x v="14"/>
    <x v="1"/>
    <x v="5"/>
    <s v="Office Star Flex Back Scooter Chair with Aluminum Finish Frame"/>
    <n v="302.67"/>
    <n v="3"/>
    <n v="72.64"/>
    <x v="0"/>
    <x v="3"/>
  </r>
  <r>
    <x v="925"/>
    <x v="539"/>
    <x v="14"/>
    <x v="0"/>
    <x v="0"/>
    <s v="TOPS Money Receipt Book, Consecutively Numbered in Red,"/>
    <n v="56.07"/>
    <n v="7"/>
    <n v="25.23"/>
    <x v="0"/>
    <x v="3"/>
  </r>
  <r>
    <x v="926"/>
    <x v="275"/>
    <x v="0"/>
    <x v="0"/>
    <x v="1"/>
    <s v="Avery 510"/>
    <n v="6"/>
    <n v="2"/>
    <n v="2.1"/>
    <x v="0"/>
    <x v="3"/>
  </r>
  <r>
    <x v="926"/>
    <x v="777"/>
    <x v="2"/>
    <x v="2"/>
    <x v="6"/>
    <s v="Wilson Electronics DB Pro Signal Booster"/>
    <n v="429.6"/>
    <n v="2"/>
    <n v="-93.08"/>
    <x v="0"/>
    <x v="3"/>
  </r>
  <r>
    <x v="926"/>
    <x v="777"/>
    <x v="2"/>
    <x v="1"/>
    <x v="8"/>
    <s v="12-1/2 Diameter Round Wall Clock"/>
    <n v="31.97"/>
    <n v="2"/>
    <n v="6.39"/>
    <x v="0"/>
    <x v="3"/>
  </r>
  <r>
    <x v="926"/>
    <x v="777"/>
    <x v="2"/>
    <x v="1"/>
    <x v="5"/>
    <s v="Global Comet Stacking Arm Chair"/>
    <n v="887.27"/>
    <n v="3"/>
    <n v="-63.38"/>
    <x v="0"/>
    <x v="3"/>
  </r>
  <r>
    <x v="926"/>
    <x v="777"/>
    <x v="2"/>
    <x v="0"/>
    <x v="0"/>
    <s v="Strathmore Photo Mount Cards"/>
    <n v="21.7"/>
    <n v="4"/>
    <n v="7.05"/>
    <x v="0"/>
    <x v="3"/>
  </r>
  <r>
    <x v="926"/>
    <x v="195"/>
    <x v="45"/>
    <x v="0"/>
    <x v="0"/>
    <s v="Xerox 191"/>
    <n v="79.92"/>
    <n v="4"/>
    <n v="37.56"/>
    <x v="0"/>
    <x v="3"/>
  </r>
  <r>
    <x v="926"/>
    <x v="195"/>
    <x v="45"/>
    <x v="0"/>
    <x v="0"/>
    <s v="Xerox 1881"/>
    <n v="12.28"/>
    <n v="1"/>
    <n v="5.77"/>
    <x v="0"/>
    <x v="3"/>
  </r>
  <r>
    <x v="926"/>
    <x v="195"/>
    <x v="45"/>
    <x v="0"/>
    <x v="12"/>
    <s v="Avanti 4.4 Cu. Ft. Refrigerator"/>
    <n v="542.94000000000005"/>
    <n v="3"/>
    <n v="152.02000000000001"/>
    <x v="0"/>
    <x v="3"/>
  </r>
  <r>
    <x v="926"/>
    <x v="195"/>
    <x v="45"/>
    <x v="0"/>
    <x v="10"/>
    <s v="Poly String Tie Envelopes"/>
    <n v="2.04"/>
    <n v="1"/>
    <n v="0.96"/>
    <x v="0"/>
    <x v="3"/>
  </r>
  <r>
    <x v="927"/>
    <x v="755"/>
    <x v="20"/>
    <x v="1"/>
    <x v="5"/>
    <s v="Global Deluxe Steno Chair"/>
    <n v="207.85"/>
    <n v="3"/>
    <n v="2.31"/>
    <x v="0"/>
    <x v="3"/>
  </r>
  <r>
    <x v="927"/>
    <x v="433"/>
    <x v="3"/>
    <x v="2"/>
    <x v="6"/>
    <s v="RCA Visys Integrated PBX 8-Line Router"/>
    <n v="160.78"/>
    <n v="3"/>
    <n v="10.050000000000001"/>
    <x v="0"/>
    <x v="3"/>
  </r>
  <r>
    <x v="927"/>
    <x v="51"/>
    <x v="3"/>
    <x v="0"/>
    <x v="4"/>
    <s v="Staples in misc. colors"/>
    <n v="24.2"/>
    <n v="5"/>
    <n v="7.99"/>
    <x v="0"/>
    <x v="3"/>
  </r>
  <r>
    <x v="927"/>
    <x v="51"/>
    <x v="3"/>
    <x v="2"/>
    <x v="6"/>
    <s v="Panasonic KX-TG9541B DECT 6.0 Digital 2-Line Expandable Cordless Phone With Digital Answering System"/>
    <n v="359.98"/>
    <n v="3"/>
    <n v="130.49"/>
    <x v="0"/>
    <x v="3"/>
  </r>
  <r>
    <x v="927"/>
    <x v="467"/>
    <x v="37"/>
    <x v="0"/>
    <x v="4"/>
    <s v="Newell 326"/>
    <n v="3.52"/>
    <n v="2"/>
    <n v="1.02"/>
    <x v="0"/>
    <x v="3"/>
  </r>
  <r>
    <x v="927"/>
    <x v="505"/>
    <x v="1"/>
    <x v="0"/>
    <x v="1"/>
    <s v="Avery File Folder Labels"/>
    <n v="11.52"/>
    <n v="5"/>
    <n v="4.18"/>
    <x v="0"/>
    <x v="3"/>
  </r>
  <r>
    <x v="928"/>
    <x v="293"/>
    <x v="22"/>
    <x v="0"/>
    <x v="2"/>
    <s v="Carina Double Wide Media Storage Towers in Natural &amp; Black"/>
    <n v="242.94"/>
    <n v="3"/>
    <n v="9.7200000000000006"/>
    <x v="0"/>
    <x v="3"/>
  </r>
  <r>
    <x v="928"/>
    <x v="293"/>
    <x v="22"/>
    <x v="2"/>
    <x v="9"/>
    <s v="LogitechÂ Illuminated - Keyboard"/>
    <n v="179.97"/>
    <n v="3"/>
    <n v="86.39"/>
    <x v="0"/>
    <x v="3"/>
  </r>
  <r>
    <x v="928"/>
    <x v="293"/>
    <x v="22"/>
    <x v="0"/>
    <x v="3"/>
    <s v="Wilson Jones Century Plastic Molded Ring Binders"/>
    <n v="99.7"/>
    <n v="6"/>
    <n v="33.65"/>
    <x v="0"/>
    <x v="3"/>
  </r>
  <r>
    <x v="928"/>
    <x v="293"/>
    <x v="22"/>
    <x v="0"/>
    <x v="3"/>
    <s v="Wilson Jones Leather-Like Binders with DublLock Round Rings"/>
    <n v="27.94"/>
    <n v="4"/>
    <n v="9.43"/>
    <x v="0"/>
    <x v="3"/>
  </r>
  <r>
    <x v="928"/>
    <x v="293"/>
    <x v="22"/>
    <x v="1"/>
    <x v="11"/>
    <s v="O'Sullivan Cherrywood Estates Traditional Bookcase"/>
    <n v="84.98"/>
    <n v="1"/>
    <n v="18.7"/>
    <x v="0"/>
    <x v="3"/>
  </r>
  <r>
    <x v="928"/>
    <x v="293"/>
    <x v="22"/>
    <x v="0"/>
    <x v="3"/>
    <s v="Acco Translucent Poly Ring Binders"/>
    <n v="18.72"/>
    <n v="5"/>
    <n v="6.55"/>
    <x v="0"/>
    <x v="3"/>
  </r>
  <r>
    <x v="928"/>
    <x v="577"/>
    <x v="25"/>
    <x v="0"/>
    <x v="2"/>
    <s v="Fellowes Mobile File Cart, Black"/>
    <n v="348.21"/>
    <n v="7"/>
    <n v="30.47"/>
    <x v="0"/>
    <x v="3"/>
  </r>
  <r>
    <x v="928"/>
    <x v="577"/>
    <x v="25"/>
    <x v="0"/>
    <x v="3"/>
    <s v="GBC Recycled VeloBinder Covers"/>
    <n v="35.78"/>
    <n v="7"/>
    <n v="-28.63"/>
    <x v="0"/>
    <x v="3"/>
  </r>
  <r>
    <x v="928"/>
    <x v="772"/>
    <x v="14"/>
    <x v="0"/>
    <x v="3"/>
    <s v="Avery Durable Binders"/>
    <n v="14.4"/>
    <n v="5"/>
    <n v="7.06"/>
    <x v="0"/>
    <x v="3"/>
  </r>
  <r>
    <x v="928"/>
    <x v="772"/>
    <x v="14"/>
    <x v="2"/>
    <x v="9"/>
    <s v="Logitech G19 Programmable Gaming Keyboard"/>
    <n v="619.95000000000005"/>
    <n v="5"/>
    <n v="111.59"/>
    <x v="0"/>
    <x v="3"/>
  </r>
  <r>
    <x v="928"/>
    <x v="772"/>
    <x v="14"/>
    <x v="0"/>
    <x v="3"/>
    <s v="Avery Flip-Chart Easel Binder, Black"/>
    <n v="89.52"/>
    <n v="4"/>
    <n v="42.07"/>
    <x v="0"/>
    <x v="3"/>
  </r>
  <r>
    <x v="928"/>
    <x v="772"/>
    <x v="14"/>
    <x v="2"/>
    <x v="15"/>
    <s v="I.R.I.S IRISCard Anywhere 5 Card Scanner"/>
    <n v="350.97"/>
    <n v="3"/>
    <n v="152.09"/>
    <x v="0"/>
    <x v="3"/>
  </r>
  <r>
    <x v="928"/>
    <x v="772"/>
    <x v="14"/>
    <x v="2"/>
    <x v="6"/>
    <s v="Ativa D5772 2-Line 5.8GHz Digital Expandable Corded/Cordless Phone System with Answering &amp; Caller ID/Call Waiting, Black/Silver"/>
    <n v="164.99"/>
    <n v="1"/>
    <n v="49.5"/>
    <x v="0"/>
    <x v="3"/>
  </r>
  <r>
    <x v="928"/>
    <x v="737"/>
    <x v="1"/>
    <x v="0"/>
    <x v="10"/>
    <s v="Airmail Envelopes"/>
    <n v="268.58"/>
    <n v="4"/>
    <n v="90.64"/>
    <x v="0"/>
    <x v="3"/>
  </r>
  <r>
    <x v="929"/>
    <x v="525"/>
    <x v="35"/>
    <x v="2"/>
    <x v="16"/>
    <s v="Canon Image Class D660 Copier"/>
    <n v="2999.95"/>
    <n v="5"/>
    <n v="1379.98"/>
    <x v="0"/>
    <x v="3"/>
  </r>
  <r>
    <x v="929"/>
    <x v="525"/>
    <x v="35"/>
    <x v="0"/>
    <x v="2"/>
    <s v="Advantus Rolling Storage Box"/>
    <n v="51.45"/>
    <n v="3"/>
    <n v="13.89"/>
    <x v="0"/>
    <x v="3"/>
  </r>
  <r>
    <x v="929"/>
    <x v="525"/>
    <x v="35"/>
    <x v="0"/>
    <x v="0"/>
    <s v="Great White Multi-Use Recycled Paper (20Lb. and 84 Bright)"/>
    <n v="11.96"/>
    <n v="2"/>
    <n v="5.38"/>
    <x v="0"/>
    <x v="3"/>
  </r>
  <r>
    <x v="929"/>
    <x v="525"/>
    <x v="35"/>
    <x v="0"/>
    <x v="2"/>
    <s v="Tennsco Single-Tier Lockers"/>
    <n v="1126.02"/>
    <n v="3"/>
    <n v="56.3"/>
    <x v="0"/>
    <x v="3"/>
  </r>
  <r>
    <x v="929"/>
    <x v="150"/>
    <x v="1"/>
    <x v="0"/>
    <x v="7"/>
    <s v="Staples"/>
    <n v="15.12"/>
    <n v="5"/>
    <n v="4.91"/>
    <x v="0"/>
    <x v="3"/>
  </r>
  <r>
    <x v="929"/>
    <x v="150"/>
    <x v="1"/>
    <x v="0"/>
    <x v="4"/>
    <s v="Newell 348"/>
    <n v="7.87"/>
    <n v="3"/>
    <n v="0.89"/>
    <x v="0"/>
    <x v="3"/>
  </r>
  <r>
    <x v="930"/>
    <x v="91"/>
    <x v="14"/>
    <x v="1"/>
    <x v="13"/>
    <s v="Balt Solid Wood Rectangular Table"/>
    <n v="210.98"/>
    <n v="2"/>
    <n v="21.1"/>
    <x v="0"/>
    <x v="3"/>
  </r>
  <r>
    <x v="930"/>
    <x v="10"/>
    <x v="22"/>
    <x v="0"/>
    <x v="3"/>
    <s v="Pressboard Hanging Data Binders for Unburst Sheets"/>
    <n v="19.68"/>
    <n v="5"/>
    <n v="6.89"/>
    <x v="0"/>
    <x v="3"/>
  </r>
  <r>
    <x v="930"/>
    <x v="10"/>
    <x v="22"/>
    <x v="0"/>
    <x v="0"/>
    <s v="Xerox 212"/>
    <n v="25.92"/>
    <n v="4"/>
    <n v="12.44"/>
    <x v="0"/>
    <x v="3"/>
  </r>
  <r>
    <x v="930"/>
    <x v="10"/>
    <x v="22"/>
    <x v="0"/>
    <x v="0"/>
    <s v="Xerox 192"/>
    <n v="6.48"/>
    <n v="1"/>
    <n v="3.11"/>
    <x v="0"/>
    <x v="3"/>
  </r>
  <r>
    <x v="930"/>
    <x v="10"/>
    <x v="22"/>
    <x v="2"/>
    <x v="6"/>
    <s v="Griffin GC17055 Auxiliary Audio Cable"/>
    <n v="86.35"/>
    <n v="6"/>
    <n v="8.64"/>
    <x v="0"/>
    <x v="3"/>
  </r>
  <r>
    <x v="930"/>
    <x v="187"/>
    <x v="12"/>
    <x v="2"/>
    <x v="9"/>
    <s v="Logitech Wireless Anywhere Mouse MX for PC and Mac"/>
    <n v="95.98"/>
    <n v="2"/>
    <n v="12"/>
    <x v="0"/>
    <x v="3"/>
  </r>
  <r>
    <x v="930"/>
    <x v="187"/>
    <x v="12"/>
    <x v="0"/>
    <x v="3"/>
    <s v="Wilson Jones data.warehouse D-Ring Binders with DublLock"/>
    <n v="4.9400000000000004"/>
    <n v="2"/>
    <n v="-3.62"/>
    <x v="0"/>
    <x v="3"/>
  </r>
  <r>
    <x v="931"/>
    <x v="633"/>
    <x v="4"/>
    <x v="0"/>
    <x v="7"/>
    <s v="Revere Boxed Rubber Bands by Revere"/>
    <n v="5.67"/>
    <n v="3"/>
    <n v="0.11"/>
    <x v="0"/>
    <x v="3"/>
  </r>
  <r>
    <x v="931"/>
    <x v="435"/>
    <x v="3"/>
    <x v="0"/>
    <x v="12"/>
    <s v="Acco Six-Outlet Power Strip, 4' Cord Length"/>
    <n v="25.86"/>
    <n v="3"/>
    <n v="6.72"/>
    <x v="0"/>
    <x v="3"/>
  </r>
  <r>
    <x v="931"/>
    <x v="435"/>
    <x v="3"/>
    <x v="0"/>
    <x v="3"/>
    <s v="Ibico EB-19 Dual Function Manual Binding System"/>
    <n v="276.77999999999997"/>
    <n v="2"/>
    <n v="89.95"/>
    <x v="0"/>
    <x v="3"/>
  </r>
  <r>
    <x v="931"/>
    <x v="435"/>
    <x v="3"/>
    <x v="2"/>
    <x v="6"/>
    <s v="Jensen SMPS-640 -Â speaker phone"/>
    <n v="110.35"/>
    <n v="3"/>
    <n v="8.2799999999999994"/>
    <x v="0"/>
    <x v="3"/>
  </r>
  <r>
    <x v="932"/>
    <x v="27"/>
    <x v="33"/>
    <x v="0"/>
    <x v="4"/>
    <s v="Newell 311"/>
    <n v="15.47"/>
    <n v="7"/>
    <n v="4.18"/>
    <x v="0"/>
    <x v="3"/>
  </r>
  <r>
    <x v="932"/>
    <x v="27"/>
    <x v="33"/>
    <x v="0"/>
    <x v="3"/>
    <s v="Avery Poly Binder Pockets"/>
    <n v="7.16"/>
    <n v="2"/>
    <n v="3.44"/>
    <x v="0"/>
    <x v="3"/>
  </r>
  <r>
    <x v="932"/>
    <x v="704"/>
    <x v="0"/>
    <x v="0"/>
    <x v="2"/>
    <s v="SimpliFile Personal File, Black Granite, 15w x 6-15/16d x 11-1/4h"/>
    <n v="18.16"/>
    <n v="2"/>
    <n v="1.82"/>
    <x v="0"/>
    <x v="3"/>
  </r>
  <r>
    <x v="932"/>
    <x v="740"/>
    <x v="3"/>
    <x v="0"/>
    <x v="7"/>
    <s v="Binder Clips by OIC"/>
    <n v="11.84"/>
    <n v="8"/>
    <n v="5.68"/>
    <x v="0"/>
    <x v="3"/>
  </r>
  <r>
    <x v="932"/>
    <x v="32"/>
    <x v="4"/>
    <x v="1"/>
    <x v="8"/>
    <s v="Artistic Insta-Plaque"/>
    <n v="62.72"/>
    <n v="4"/>
    <n v="24.46"/>
    <x v="0"/>
    <x v="3"/>
  </r>
  <r>
    <x v="932"/>
    <x v="32"/>
    <x v="4"/>
    <x v="2"/>
    <x v="6"/>
    <s v="Samsung Galaxy Mega 6.3"/>
    <n v="2939.93"/>
    <n v="7"/>
    <n v="764.38"/>
    <x v="0"/>
    <x v="3"/>
  </r>
  <r>
    <x v="933"/>
    <x v="209"/>
    <x v="10"/>
    <x v="0"/>
    <x v="4"/>
    <s v="Newell 312"/>
    <n v="14.02"/>
    <n v="3"/>
    <n v="1.75"/>
    <x v="0"/>
    <x v="3"/>
  </r>
  <r>
    <x v="933"/>
    <x v="209"/>
    <x v="10"/>
    <x v="2"/>
    <x v="9"/>
    <s v="Anker Ultrathin Bluetooth Wireless Keyboard Aluminum Cover with Stand"/>
    <n v="71.98"/>
    <n v="3"/>
    <n v="-9"/>
    <x v="0"/>
    <x v="3"/>
  </r>
  <r>
    <x v="933"/>
    <x v="209"/>
    <x v="10"/>
    <x v="2"/>
    <x v="6"/>
    <s v="JBL Micro Wireless Portable Bluetooth Speaker"/>
    <n v="107.98"/>
    <n v="3"/>
    <n v="-27"/>
    <x v="0"/>
    <x v="3"/>
  </r>
  <r>
    <x v="933"/>
    <x v="614"/>
    <x v="20"/>
    <x v="2"/>
    <x v="6"/>
    <s v="Jensen SMPS-640 -Â speaker phone"/>
    <n v="137.94"/>
    <n v="3"/>
    <n v="35.86"/>
    <x v="0"/>
    <x v="3"/>
  </r>
  <r>
    <x v="934"/>
    <x v="165"/>
    <x v="3"/>
    <x v="2"/>
    <x v="9"/>
    <s v="Logitech G13 Programmable Gameboard with LCD Display"/>
    <n v="239.97"/>
    <n v="3"/>
    <n v="26.4"/>
    <x v="0"/>
    <x v="3"/>
  </r>
  <r>
    <x v="934"/>
    <x v="165"/>
    <x v="3"/>
    <x v="1"/>
    <x v="8"/>
    <s v="DAX Executive Solid Wood Document Frame, Desktop or Hang, Mahogany, 5 x 7"/>
    <n v="37.74"/>
    <n v="3"/>
    <n v="12.83"/>
    <x v="0"/>
    <x v="3"/>
  </r>
  <r>
    <x v="934"/>
    <x v="656"/>
    <x v="42"/>
    <x v="0"/>
    <x v="0"/>
    <s v="Xerox 1934"/>
    <n v="279.89999999999998"/>
    <n v="5"/>
    <n v="137.15"/>
    <x v="0"/>
    <x v="3"/>
  </r>
  <r>
    <x v="934"/>
    <x v="750"/>
    <x v="20"/>
    <x v="2"/>
    <x v="9"/>
    <s v="Plantronics Audio 478 Stereo USB Headset"/>
    <n v="449.91"/>
    <n v="9"/>
    <n v="157.47"/>
    <x v="0"/>
    <x v="3"/>
  </r>
  <r>
    <x v="935"/>
    <x v="584"/>
    <x v="1"/>
    <x v="0"/>
    <x v="3"/>
    <s v="GBC Clear Cover, 8-1/2 x 11, unpunched, 25 covers per pack"/>
    <n v="12.13"/>
    <n v="4"/>
    <n v="-20.62"/>
    <x v="0"/>
    <x v="3"/>
  </r>
  <r>
    <x v="935"/>
    <x v="339"/>
    <x v="3"/>
    <x v="0"/>
    <x v="4"/>
    <s v="Newell 339"/>
    <n v="8.34"/>
    <n v="3"/>
    <n v="2.17"/>
    <x v="0"/>
    <x v="3"/>
  </r>
  <r>
    <x v="935"/>
    <x v="339"/>
    <x v="3"/>
    <x v="0"/>
    <x v="14"/>
    <s v="Acme Office Executive Series Stainless Steel Trimmers"/>
    <n v="8.57"/>
    <n v="1"/>
    <n v="2.23"/>
    <x v="0"/>
    <x v="3"/>
  </r>
  <r>
    <x v="935"/>
    <x v="339"/>
    <x v="3"/>
    <x v="0"/>
    <x v="3"/>
    <s v="Clear Mylar Reinforcing Strips"/>
    <n v="119.62"/>
    <n v="8"/>
    <n v="40.369999999999997"/>
    <x v="0"/>
    <x v="3"/>
  </r>
  <r>
    <x v="935"/>
    <x v="122"/>
    <x v="20"/>
    <x v="0"/>
    <x v="1"/>
    <s v="Permanent Self-Adhesive File Folder Labels for Typewriters by Universal"/>
    <n v="5.22"/>
    <n v="2"/>
    <n v="2.4"/>
    <x v="0"/>
    <x v="3"/>
  </r>
  <r>
    <x v="935"/>
    <x v="741"/>
    <x v="2"/>
    <x v="0"/>
    <x v="4"/>
    <s v="Premium Writing Pencils, Soft, #2 by Central Association for the Blind"/>
    <n v="4.7699999999999996"/>
    <n v="2"/>
    <n v="0.48"/>
    <x v="0"/>
    <x v="3"/>
  </r>
  <r>
    <x v="935"/>
    <x v="51"/>
    <x v="30"/>
    <x v="0"/>
    <x v="0"/>
    <s v="Xerox 1997"/>
    <n v="12.96"/>
    <n v="2"/>
    <n v="6.22"/>
    <x v="0"/>
    <x v="3"/>
  </r>
  <r>
    <x v="935"/>
    <x v="51"/>
    <x v="30"/>
    <x v="0"/>
    <x v="0"/>
    <s v="Xerox 1887"/>
    <n v="94.85"/>
    <n v="5"/>
    <n v="45.53"/>
    <x v="0"/>
    <x v="3"/>
  </r>
  <r>
    <x v="935"/>
    <x v="51"/>
    <x v="30"/>
    <x v="0"/>
    <x v="2"/>
    <s v="Tenex Personal Project File with Scoop Front Design, Black"/>
    <n v="13.48"/>
    <n v="1"/>
    <n v="3.5"/>
    <x v="0"/>
    <x v="3"/>
  </r>
  <r>
    <x v="935"/>
    <x v="51"/>
    <x v="30"/>
    <x v="1"/>
    <x v="8"/>
    <s v="DAX Value U-Channel Document Frames, Easel Back"/>
    <n v="14.91"/>
    <n v="3"/>
    <n v="4.62"/>
    <x v="0"/>
    <x v="3"/>
  </r>
  <r>
    <x v="936"/>
    <x v="625"/>
    <x v="30"/>
    <x v="0"/>
    <x v="3"/>
    <s v="Cardinal EasyOpen D-Ring Binders"/>
    <n v="18.28"/>
    <n v="2"/>
    <n v="9.14"/>
    <x v="0"/>
    <x v="3"/>
  </r>
  <r>
    <x v="936"/>
    <x v="625"/>
    <x v="30"/>
    <x v="2"/>
    <x v="6"/>
    <s v="AT&amp;T 841000 Phone"/>
    <n v="207"/>
    <n v="3"/>
    <n v="51.75"/>
    <x v="0"/>
    <x v="3"/>
  </r>
  <r>
    <x v="936"/>
    <x v="625"/>
    <x v="30"/>
    <x v="0"/>
    <x v="3"/>
    <s v="GBC Instant Report Kit"/>
    <n v="32.35"/>
    <n v="5"/>
    <n v="16.18"/>
    <x v="0"/>
    <x v="3"/>
  </r>
  <r>
    <x v="936"/>
    <x v="625"/>
    <x v="30"/>
    <x v="0"/>
    <x v="3"/>
    <s v="DXL Angle-View Binders with Locking Rings by Samsill"/>
    <n v="7.71"/>
    <n v="1"/>
    <n v="3.47"/>
    <x v="0"/>
    <x v="3"/>
  </r>
  <r>
    <x v="936"/>
    <x v="625"/>
    <x v="30"/>
    <x v="0"/>
    <x v="4"/>
    <s v="Boston 19500 Mighty Mite Electric Pencil Sharpener"/>
    <n v="40.299999999999997"/>
    <n v="2"/>
    <n v="10.88"/>
    <x v="0"/>
    <x v="3"/>
  </r>
  <r>
    <x v="936"/>
    <x v="625"/>
    <x v="30"/>
    <x v="1"/>
    <x v="8"/>
    <s v="C-Line Magnetic Cubicle Keepers, Clear Polypropylene"/>
    <n v="34.58"/>
    <n v="7"/>
    <n v="14.52"/>
    <x v="0"/>
    <x v="3"/>
  </r>
  <r>
    <x v="936"/>
    <x v="13"/>
    <x v="3"/>
    <x v="0"/>
    <x v="2"/>
    <s v="Space Solutions Commercial Steel Shelving"/>
    <n v="129.30000000000001"/>
    <n v="2"/>
    <n v="6.47"/>
    <x v="0"/>
    <x v="3"/>
  </r>
  <r>
    <x v="936"/>
    <x v="469"/>
    <x v="3"/>
    <x v="0"/>
    <x v="4"/>
    <s v="Crayola Anti Dust Chalk, 12/Pack"/>
    <n v="12.74"/>
    <n v="7"/>
    <n v="5.73"/>
    <x v="0"/>
    <x v="3"/>
  </r>
  <r>
    <x v="936"/>
    <x v="469"/>
    <x v="3"/>
    <x v="0"/>
    <x v="4"/>
    <s v="Newell 338"/>
    <n v="8.82"/>
    <n v="3"/>
    <n v="2.38"/>
    <x v="0"/>
    <x v="3"/>
  </r>
  <r>
    <x v="936"/>
    <x v="469"/>
    <x v="3"/>
    <x v="1"/>
    <x v="5"/>
    <s v="Novimex Swivel Fabric Task Chair"/>
    <n v="120.78"/>
    <n v="1"/>
    <n v="-13.59"/>
    <x v="0"/>
    <x v="3"/>
  </r>
  <r>
    <x v="936"/>
    <x v="185"/>
    <x v="16"/>
    <x v="1"/>
    <x v="5"/>
    <s v="Office Star - Contemporary Task Swivel chair with 2-way adjustable arms, Plum"/>
    <n v="419.14"/>
    <n v="4"/>
    <n v="-68.11"/>
    <x v="0"/>
    <x v="3"/>
  </r>
  <r>
    <x v="936"/>
    <x v="760"/>
    <x v="1"/>
    <x v="1"/>
    <x v="13"/>
    <s v="Balt Split Level Computer Training Table"/>
    <n v="69.38"/>
    <n v="1"/>
    <n v="-47.18"/>
    <x v="0"/>
    <x v="3"/>
  </r>
  <r>
    <x v="936"/>
    <x v="760"/>
    <x v="1"/>
    <x v="0"/>
    <x v="14"/>
    <s v="Acme Tagit Stainless Steel Antibacterial Scissors"/>
    <n v="31.68"/>
    <n v="4"/>
    <n v="2.77"/>
    <x v="0"/>
    <x v="3"/>
  </r>
  <r>
    <x v="936"/>
    <x v="760"/>
    <x v="1"/>
    <x v="2"/>
    <x v="6"/>
    <s v="Samsung Galaxy S4"/>
    <n v="2003.17"/>
    <n v="4"/>
    <n v="250.4"/>
    <x v="0"/>
    <x v="3"/>
  </r>
  <r>
    <x v="936"/>
    <x v="760"/>
    <x v="1"/>
    <x v="0"/>
    <x v="4"/>
    <s v="Quartet Omega Colored Chalk, 12/Pack"/>
    <n v="9.34"/>
    <n v="2"/>
    <n v="3.15"/>
    <x v="0"/>
    <x v="3"/>
  </r>
  <r>
    <x v="936"/>
    <x v="381"/>
    <x v="22"/>
    <x v="2"/>
    <x v="6"/>
    <s v="Mitel 5320 IP Phone VoIP phone"/>
    <n v="604.77"/>
    <n v="4"/>
    <n v="60.48"/>
    <x v="0"/>
    <x v="3"/>
  </r>
  <r>
    <x v="937"/>
    <x v="360"/>
    <x v="10"/>
    <x v="2"/>
    <x v="6"/>
    <s v="Anker 36W 4-Port USB Wall Charger Travel Power Adapter for iPhone 5s 5c 5"/>
    <n v="59.97"/>
    <n v="5"/>
    <n v="-11.99"/>
    <x v="1"/>
    <x v="3"/>
  </r>
  <r>
    <x v="937"/>
    <x v="360"/>
    <x v="10"/>
    <x v="0"/>
    <x v="0"/>
    <s v="Xerox 1916"/>
    <n v="78.3"/>
    <n v="2"/>
    <n v="29.36"/>
    <x v="1"/>
    <x v="3"/>
  </r>
  <r>
    <x v="937"/>
    <x v="360"/>
    <x v="10"/>
    <x v="0"/>
    <x v="7"/>
    <s v="Staples"/>
    <n v="21.46"/>
    <n v="9"/>
    <n v="6.97"/>
    <x v="1"/>
    <x v="3"/>
  </r>
  <r>
    <x v="937"/>
    <x v="154"/>
    <x v="3"/>
    <x v="1"/>
    <x v="8"/>
    <s v="Howard Miller 11-1/2&quot; Diameter Grantwood Wall Clock"/>
    <n v="86.26"/>
    <n v="2"/>
    <n v="29.33"/>
    <x v="1"/>
    <x v="3"/>
  </r>
  <r>
    <x v="937"/>
    <x v="154"/>
    <x v="3"/>
    <x v="0"/>
    <x v="2"/>
    <s v="Multi-Use Personal File Cart and Caster Set, Three Stacking Bins"/>
    <n v="139.04"/>
    <n v="4"/>
    <n v="38.93"/>
    <x v="1"/>
    <x v="3"/>
  </r>
  <r>
    <x v="937"/>
    <x v="154"/>
    <x v="3"/>
    <x v="0"/>
    <x v="12"/>
    <s v="Harmony HEPA Quiet Air Purifiers"/>
    <n v="46.8"/>
    <n v="4"/>
    <n v="16.38"/>
    <x v="1"/>
    <x v="3"/>
  </r>
  <r>
    <x v="937"/>
    <x v="731"/>
    <x v="3"/>
    <x v="1"/>
    <x v="8"/>
    <s v="Eldon Antistatic Chair Mats for Low to Medium Pile Carpets"/>
    <n v="210.58"/>
    <n v="2"/>
    <n v="12.63"/>
    <x v="1"/>
    <x v="3"/>
  </r>
  <r>
    <x v="937"/>
    <x v="731"/>
    <x v="3"/>
    <x v="0"/>
    <x v="3"/>
    <s v="GBC Durable Plastic Covers"/>
    <n v="30.96"/>
    <n v="2"/>
    <n v="10.06"/>
    <x v="1"/>
    <x v="3"/>
  </r>
  <r>
    <x v="937"/>
    <x v="731"/>
    <x v="3"/>
    <x v="2"/>
    <x v="15"/>
    <s v="HP Officejet Pro 8600 e-All-In-One Printer, Copier, Scanner, Fax"/>
    <n v="239.98"/>
    <n v="2"/>
    <n v="39"/>
    <x v="1"/>
    <x v="3"/>
  </r>
  <r>
    <x v="938"/>
    <x v="550"/>
    <x v="10"/>
    <x v="0"/>
    <x v="3"/>
    <s v="Fellowes Black Plastic Comb Bindings"/>
    <n v="5.23"/>
    <n v="3"/>
    <n v="-4.18"/>
    <x v="1"/>
    <x v="3"/>
  </r>
  <r>
    <x v="938"/>
    <x v="550"/>
    <x v="10"/>
    <x v="0"/>
    <x v="2"/>
    <s v="Hot File 7-Pocket, Floor Stand"/>
    <n v="285.55"/>
    <n v="2"/>
    <n v="35.69"/>
    <x v="1"/>
    <x v="3"/>
  </r>
  <r>
    <x v="938"/>
    <x v="59"/>
    <x v="16"/>
    <x v="0"/>
    <x v="3"/>
    <s v="GBC Instant Report Kit"/>
    <n v="3.88"/>
    <n v="2"/>
    <n v="-2.59"/>
    <x v="1"/>
    <x v="3"/>
  </r>
  <r>
    <x v="938"/>
    <x v="59"/>
    <x v="16"/>
    <x v="0"/>
    <x v="0"/>
    <s v="14-7/8 x 11 Blue Bar Computer Printout Paper"/>
    <n v="115.3"/>
    <n v="3"/>
    <n v="40.35"/>
    <x v="1"/>
    <x v="3"/>
  </r>
  <r>
    <x v="938"/>
    <x v="476"/>
    <x v="1"/>
    <x v="0"/>
    <x v="0"/>
    <s v="Xerox 2"/>
    <n v="5.18"/>
    <n v="1"/>
    <n v="1.81"/>
    <x v="1"/>
    <x v="3"/>
  </r>
  <r>
    <x v="938"/>
    <x v="476"/>
    <x v="1"/>
    <x v="0"/>
    <x v="0"/>
    <s v="Xerox 1893"/>
    <n v="65.58"/>
    <n v="2"/>
    <n v="23.77"/>
    <x v="1"/>
    <x v="3"/>
  </r>
  <r>
    <x v="938"/>
    <x v="476"/>
    <x v="1"/>
    <x v="1"/>
    <x v="8"/>
    <s v="Eldon Cleatmat Chair Mats for Medium Pile Carpets"/>
    <n v="22.2"/>
    <n v="1"/>
    <n v="-26.09"/>
    <x v="1"/>
    <x v="3"/>
  </r>
  <r>
    <x v="938"/>
    <x v="476"/>
    <x v="1"/>
    <x v="0"/>
    <x v="0"/>
    <s v="Xerox 189"/>
    <n v="419.4"/>
    <n v="5"/>
    <n v="146.79"/>
    <x v="1"/>
    <x v="3"/>
  </r>
  <r>
    <x v="939"/>
    <x v="705"/>
    <x v="20"/>
    <x v="0"/>
    <x v="12"/>
    <s v="Belkin 6 Outlet Metallic Surge Strip"/>
    <n v="32.67"/>
    <n v="3"/>
    <n v="8.49"/>
    <x v="1"/>
    <x v="3"/>
  </r>
  <r>
    <x v="940"/>
    <x v="92"/>
    <x v="0"/>
    <x v="0"/>
    <x v="3"/>
    <s v="Ibico Hi-Tech Manual Binding System"/>
    <n v="243.99"/>
    <n v="4"/>
    <n v="-426.99"/>
    <x v="1"/>
    <x v="3"/>
  </r>
  <r>
    <x v="940"/>
    <x v="92"/>
    <x v="0"/>
    <x v="0"/>
    <x v="4"/>
    <s v="Staples in misc. colors"/>
    <n v="7.12"/>
    <n v="5"/>
    <n v="0.71"/>
    <x v="1"/>
    <x v="3"/>
  </r>
  <r>
    <x v="940"/>
    <x v="452"/>
    <x v="3"/>
    <x v="0"/>
    <x v="12"/>
    <s v="Sanyo Counter Height Refrigerator with Crisper, 3.6 Cubic Foot, Stainless Steel/Black"/>
    <n v="1640.7"/>
    <n v="5"/>
    <n v="459.4"/>
    <x v="1"/>
    <x v="3"/>
  </r>
  <r>
    <x v="940"/>
    <x v="452"/>
    <x v="3"/>
    <x v="2"/>
    <x v="6"/>
    <s v="Geemarc AmpliPOWER60"/>
    <n v="371.2"/>
    <n v="5"/>
    <n v="41.76"/>
    <x v="1"/>
    <x v="3"/>
  </r>
  <r>
    <x v="941"/>
    <x v="20"/>
    <x v="6"/>
    <x v="1"/>
    <x v="11"/>
    <s v="Bush Andora Bookcase, Maple/Graphite Gray Finish"/>
    <n v="359.97"/>
    <n v="3"/>
    <n v="79.19"/>
    <x v="1"/>
    <x v="3"/>
  </r>
  <r>
    <x v="941"/>
    <x v="741"/>
    <x v="20"/>
    <x v="1"/>
    <x v="11"/>
    <s v="Atlantic Metals Mobile 5-Shelf Bookcases, Custom Colors"/>
    <n v="240.78"/>
    <n v="1"/>
    <n v="30.1"/>
    <x v="1"/>
    <x v="3"/>
  </r>
  <r>
    <x v="941"/>
    <x v="457"/>
    <x v="20"/>
    <x v="2"/>
    <x v="6"/>
    <s v="Grandstream GXP1160 VoIP phone"/>
    <n v="227.46"/>
    <n v="6"/>
    <n v="65.959999999999994"/>
    <x v="1"/>
    <x v="3"/>
  </r>
  <r>
    <x v="941"/>
    <x v="457"/>
    <x v="20"/>
    <x v="0"/>
    <x v="3"/>
    <s v="Acco Recycled 2&quot; Capacity Laser Printer Hanging Data Binders"/>
    <n v="46.24"/>
    <n v="4"/>
    <n v="15.61"/>
    <x v="1"/>
    <x v="3"/>
  </r>
  <r>
    <x v="941"/>
    <x v="659"/>
    <x v="3"/>
    <x v="0"/>
    <x v="0"/>
    <s v="Xerox 1947"/>
    <n v="29.9"/>
    <n v="5"/>
    <n v="13.46"/>
    <x v="1"/>
    <x v="3"/>
  </r>
  <r>
    <x v="942"/>
    <x v="717"/>
    <x v="0"/>
    <x v="0"/>
    <x v="3"/>
    <s v="GBC ProClick 150 Presentation Binding System"/>
    <n v="252.78"/>
    <n v="4"/>
    <n v="-417.09"/>
    <x v="1"/>
    <x v="3"/>
  </r>
  <r>
    <x v="942"/>
    <x v="717"/>
    <x v="0"/>
    <x v="2"/>
    <x v="9"/>
    <s v="Razer Kraken PRO Over Ear PC and Music Headset"/>
    <n v="127.98"/>
    <n v="2"/>
    <n v="16"/>
    <x v="1"/>
    <x v="3"/>
  </r>
  <r>
    <x v="942"/>
    <x v="717"/>
    <x v="0"/>
    <x v="1"/>
    <x v="8"/>
    <s v="Stacking Trays by OIC"/>
    <n v="3.98"/>
    <n v="2"/>
    <n v="-2.69"/>
    <x v="1"/>
    <x v="3"/>
  </r>
  <r>
    <x v="942"/>
    <x v="717"/>
    <x v="0"/>
    <x v="0"/>
    <x v="12"/>
    <s v="Belkin F9S820V06 8 Outlet Surge"/>
    <n v="12.99"/>
    <n v="2"/>
    <n v="-32.479999999999997"/>
    <x v="1"/>
    <x v="3"/>
  </r>
  <r>
    <x v="942"/>
    <x v="44"/>
    <x v="3"/>
    <x v="1"/>
    <x v="8"/>
    <s v="Master Big Foot Doorstop, Beige"/>
    <n v="21.12"/>
    <n v="4"/>
    <n v="6.55"/>
    <x v="1"/>
    <x v="3"/>
  </r>
  <r>
    <x v="942"/>
    <x v="242"/>
    <x v="3"/>
    <x v="0"/>
    <x v="2"/>
    <s v="Sensible Storage WireTech Storage Systems"/>
    <n v="354.9"/>
    <n v="5"/>
    <n v="17.75"/>
    <x v="1"/>
    <x v="3"/>
  </r>
  <r>
    <x v="943"/>
    <x v="109"/>
    <x v="3"/>
    <x v="1"/>
    <x v="11"/>
    <s v="Bush Andora Bookcase, Maple/Graphite Gray Finish"/>
    <n v="203.98"/>
    <n v="2"/>
    <n v="16.8"/>
    <x v="1"/>
    <x v="3"/>
  </r>
  <r>
    <x v="943"/>
    <x v="46"/>
    <x v="36"/>
    <x v="0"/>
    <x v="0"/>
    <s v="HP Office Recycled Paper (20Lb. and 87 Bright)"/>
    <n v="23.12"/>
    <n v="4"/>
    <n v="11.33"/>
    <x v="1"/>
    <x v="3"/>
  </r>
  <r>
    <x v="944"/>
    <x v="197"/>
    <x v="3"/>
    <x v="0"/>
    <x v="3"/>
    <s v="Acco Pressboard Covers with Storage Hooks, 14 7/8&quot; x 11&quot;, Dark Blue"/>
    <n v="21.34"/>
    <n v="7"/>
    <n v="7.73"/>
    <x v="1"/>
    <x v="3"/>
  </r>
  <r>
    <x v="944"/>
    <x v="568"/>
    <x v="22"/>
    <x v="1"/>
    <x v="5"/>
    <s v="Global Leather and Oak Executive Chair, Black"/>
    <n v="963.14"/>
    <n v="4"/>
    <n v="108.35"/>
    <x v="1"/>
    <x v="3"/>
  </r>
  <r>
    <x v="944"/>
    <x v="568"/>
    <x v="22"/>
    <x v="2"/>
    <x v="6"/>
    <s v="Logitech B530 USBÂ HeadsetÂ -Â headsetÂ - Full size, Binaural"/>
    <n v="88.78"/>
    <n v="3"/>
    <n v="7.77"/>
    <x v="1"/>
    <x v="3"/>
  </r>
  <r>
    <x v="944"/>
    <x v="351"/>
    <x v="20"/>
    <x v="0"/>
    <x v="1"/>
    <s v="Avery 473"/>
    <n v="20.7"/>
    <n v="2"/>
    <n v="9.94"/>
    <x v="1"/>
    <x v="3"/>
  </r>
  <r>
    <x v="944"/>
    <x v="226"/>
    <x v="10"/>
    <x v="1"/>
    <x v="8"/>
    <s v="Deflect-o RollaMat Studded, Beveled Mat for Medium Pile Carpeting"/>
    <n v="147.57"/>
    <n v="2"/>
    <n v="-3.69"/>
    <x v="1"/>
    <x v="3"/>
  </r>
  <r>
    <x v="945"/>
    <x v="681"/>
    <x v="22"/>
    <x v="0"/>
    <x v="4"/>
    <s v="Newell 311"/>
    <n v="6.63"/>
    <n v="3"/>
    <n v="1.79"/>
    <x v="1"/>
    <x v="3"/>
  </r>
  <r>
    <x v="945"/>
    <x v="681"/>
    <x v="22"/>
    <x v="2"/>
    <x v="9"/>
    <s v="Razer Tiamat Over Ear 7.1 Surround Sound PC Gaming Headset"/>
    <n v="799.96"/>
    <n v="4"/>
    <n v="343.98"/>
    <x v="1"/>
    <x v="3"/>
  </r>
  <r>
    <x v="945"/>
    <x v="681"/>
    <x v="22"/>
    <x v="1"/>
    <x v="8"/>
    <s v="Tenex Contemporary Contur Chairmats for Low and Medium Pile Carpet, Computer, 39&quot; x 49&quot;"/>
    <n v="107.53"/>
    <n v="1"/>
    <n v="21.51"/>
    <x v="1"/>
    <x v="3"/>
  </r>
  <r>
    <x v="945"/>
    <x v="149"/>
    <x v="36"/>
    <x v="0"/>
    <x v="14"/>
    <s v="Acme Elite Stainless Steel Scissors"/>
    <n v="25.02"/>
    <n v="3"/>
    <n v="6.51"/>
    <x v="1"/>
    <x v="3"/>
  </r>
  <r>
    <x v="945"/>
    <x v="149"/>
    <x v="36"/>
    <x v="0"/>
    <x v="4"/>
    <s v="Barrel Sharpener"/>
    <n v="10.71"/>
    <n v="3"/>
    <n v="2.78"/>
    <x v="1"/>
    <x v="3"/>
  </r>
  <r>
    <x v="945"/>
    <x v="359"/>
    <x v="20"/>
    <x v="0"/>
    <x v="0"/>
    <s v="Xerox 1903"/>
    <n v="17.940000000000001"/>
    <n v="3"/>
    <n v="8.7899999999999991"/>
    <x v="1"/>
    <x v="3"/>
  </r>
  <r>
    <x v="945"/>
    <x v="294"/>
    <x v="28"/>
    <x v="0"/>
    <x v="12"/>
    <s v="Holmes Replacement Filter for HEPA Air Cleaner, Medium Room"/>
    <n v="90.64"/>
    <n v="8"/>
    <n v="38.979999999999997"/>
    <x v="1"/>
    <x v="3"/>
  </r>
  <r>
    <x v="946"/>
    <x v="321"/>
    <x v="20"/>
    <x v="0"/>
    <x v="0"/>
    <s v="Xerox 1912"/>
    <n v="37.94"/>
    <n v="2"/>
    <n v="18.21"/>
    <x v="1"/>
    <x v="3"/>
  </r>
  <r>
    <x v="946"/>
    <x v="537"/>
    <x v="37"/>
    <x v="0"/>
    <x v="2"/>
    <s v="Fellowes Staxonsteel Drawer Files"/>
    <n v="579.51"/>
    <n v="3"/>
    <n v="81.13"/>
    <x v="1"/>
    <x v="3"/>
  </r>
  <r>
    <x v="946"/>
    <x v="537"/>
    <x v="37"/>
    <x v="2"/>
    <x v="6"/>
    <s v="Belkin SportFit Armband For iPhone 5s/5c, Fuchsia"/>
    <n v="14.99"/>
    <n v="1"/>
    <n v="7.35"/>
    <x v="1"/>
    <x v="3"/>
  </r>
  <r>
    <x v="946"/>
    <x v="55"/>
    <x v="1"/>
    <x v="0"/>
    <x v="7"/>
    <s v="Vinyl Coated Wire Paper Clips in Organizer Box, 800/Box"/>
    <n v="18.37"/>
    <n v="2"/>
    <n v="6.2"/>
    <x v="1"/>
    <x v="3"/>
  </r>
  <r>
    <x v="946"/>
    <x v="55"/>
    <x v="1"/>
    <x v="1"/>
    <x v="5"/>
    <s v="Global Deluxe High-Back Manager's Chair"/>
    <n v="600.55999999999995"/>
    <n v="3"/>
    <n v="-8.58"/>
    <x v="1"/>
    <x v="3"/>
  </r>
  <r>
    <x v="946"/>
    <x v="55"/>
    <x v="1"/>
    <x v="0"/>
    <x v="2"/>
    <s v="Tennsco Lockers, Gray"/>
    <n v="50.35"/>
    <n v="3"/>
    <n v="-8.18"/>
    <x v="1"/>
    <x v="3"/>
  </r>
  <r>
    <x v="946"/>
    <x v="55"/>
    <x v="1"/>
    <x v="0"/>
    <x v="4"/>
    <s v="Newell 312"/>
    <n v="28.03"/>
    <n v="6"/>
    <n v="3.5"/>
    <x v="1"/>
    <x v="3"/>
  </r>
  <r>
    <x v="946"/>
    <x v="55"/>
    <x v="1"/>
    <x v="1"/>
    <x v="8"/>
    <s v="Executive Impressions 13&quot; Clairmont Wall Clock"/>
    <n v="7.69"/>
    <n v="1"/>
    <n v="-3.65"/>
    <x v="1"/>
    <x v="3"/>
  </r>
  <r>
    <x v="947"/>
    <x v="488"/>
    <x v="1"/>
    <x v="1"/>
    <x v="13"/>
    <s v="Chromcraft 48&quot; x 96&quot; Racetrack Double Pedestal Table"/>
    <n v="480.96"/>
    <n v="3"/>
    <n v="-269.33999999999997"/>
    <x v="1"/>
    <x v="3"/>
  </r>
  <r>
    <x v="947"/>
    <x v="488"/>
    <x v="1"/>
    <x v="2"/>
    <x v="6"/>
    <s v="LG Exalt"/>
    <n v="124.79"/>
    <n v="1"/>
    <n v="10.92"/>
    <x v="1"/>
    <x v="3"/>
  </r>
  <r>
    <x v="947"/>
    <x v="172"/>
    <x v="8"/>
    <x v="2"/>
    <x v="6"/>
    <s v="KLD Oscar II Style Snap-on Ultra Thin Side Flip Synthetic Leather Cover Case for HTC One HTC M7"/>
    <n v="29.16"/>
    <n v="3"/>
    <n v="8.4600000000000009"/>
    <x v="1"/>
    <x v="3"/>
  </r>
  <r>
    <x v="947"/>
    <x v="292"/>
    <x v="23"/>
    <x v="0"/>
    <x v="0"/>
    <s v="Adams Telephone Message Book W/Dividers/Space For Phone Numbers, 5 1/4&quot;X8 1/2&quot;, 300/Messages"/>
    <n v="11.76"/>
    <n v="2"/>
    <n v="5.76"/>
    <x v="1"/>
    <x v="3"/>
  </r>
  <r>
    <x v="947"/>
    <x v="292"/>
    <x v="23"/>
    <x v="0"/>
    <x v="2"/>
    <s v="Fellowes Bases and Tops For Staxonsteel/High-Stak Systems"/>
    <n v="166.45"/>
    <n v="5"/>
    <n v="39.950000000000003"/>
    <x v="1"/>
    <x v="3"/>
  </r>
  <r>
    <x v="947"/>
    <x v="601"/>
    <x v="0"/>
    <x v="1"/>
    <x v="11"/>
    <s v="Sauder Mission Library with Doors, Fruitwood Finish"/>
    <n v="89.07"/>
    <n v="1"/>
    <n v="-17.03"/>
    <x v="1"/>
    <x v="3"/>
  </r>
  <r>
    <x v="947"/>
    <x v="601"/>
    <x v="0"/>
    <x v="0"/>
    <x v="4"/>
    <s v="Dixon Ticonderoga Core-Lock Colored Pencils, 48-Color Set"/>
    <n v="175.44"/>
    <n v="6"/>
    <n v="52.63"/>
    <x v="1"/>
    <x v="3"/>
  </r>
  <r>
    <x v="947"/>
    <x v="601"/>
    <x v="0"/>
    <x v="2"/>
    <x v="6"/>
    <s v="Jawbone MINI JAMBOX Wireless Bluetooth Speaker"/>
    <n v="438.34"/>
    <n v="4"/>
    <n v="-87.67"/>
    <x v="1"/>
    <x v="3"/>
  </r>
  <r>
    <x v="947"/>
    <x v="79"/>
    <x v="10"/>
    <x v="1"/>
    <x v="13"/>
    <s v="SAFCO PlanMaster Boards, 60w x 37-1/2d, White Melamine"/>
    <n v="455.97"/>
    <n v="5"/>
    <n v="-106.39"/>
    <x v="1"/>
    <x v="3"/>
  </r>
  <r>
    <x v="947"/>
    <x v="79"/>
    <x v="10"/>
    <x v="0"/>
    <x v="3"/>
    <s v="Acco Pressboard Covers with Storage Hooks, 14 7/8&quot; x 11&quot;, Executive Red"/>
    <n v="5.72"/>
    <n v="5"/>
    <n v="-4.76"/>
    <x v="1"/>
    <x v="3"/>
  </r>
  <r>
    <x v="947"/>
    <x v="79"/>
    <x v="10"/>
    <x v="2"/>
    <x v="6"/>
    <s v="Vtech CS6719"/>
    <n v="57.59"/>
    <n v="1"/>
    <n v="-11.52"/>
    <x v="1"/>
    <x v="3"/>
  </r>
  <r>
    <x v="947"/>
    <x v="79"/>
    <x v="10"/>
    <x v="1"/>
    <x v="8"/>
    <s v="Flat Face Poster Frame"/>
    <n v="30.14"/>
    <n v="2"/>
    <n v="8.2899999999999991"/>
    <x v="1"/>
    <x v="3"/>
  </r>
  <r>
    <x v="947"/>
    <x v="79"/>
    <x v="10"/>
    <x v="1"/>
    <x v="5"/>
    <s v="Global Commerce Series Low-Back Swivel/Tilt Chairs"/>
    <n v="899.43"/>
    <n v="5"/>
    <n v="-12.85"/>
    <x v="1"/>
    <x v="3"/>
  </r>
  <r>
    <x v="948"/>
    <x v="755"/>
    <x v="3"/>
    <x v="2"/>
    <x v="6"/>
    <s v="iHome FM Clock Radio with Lightning Dock"/>
    <n v="167.98"/>
    <n v="3"/>
    <n v="10.5"/>
    <x v="1"/>
    <x v="3"/>
  </r>
  <r>
    <x v="948"/>
    <x v="755"/>
    <x v="3"/>
    <x v="2"/>
    <x v="9"/>
    <s v="Memorex Micro Travel Drive 32 GB"/>
    <n v="109.53"/>
    <n v="3"/>
    <n v="47.1"/>
    <x v="1"/>
    <x v="3"/>
  </r>
  <r>
    <x v="948"/>
    <x v="755"/>
    <x v="3"/>
    <x v="0"/>
    <x v="1"/>
    <s v="Avery 493"/>
    <n v="9.82"/>
    <n v="2"/>
    <n v="4.8099999999999996"/>
    <x v="1"/>
    <x v="3"/>
  </r>
  <r>
    <x v="949"/>
    <x v="62"/>
    <x v="4"/>
    <x v="0"/>
    <x v="12"/>
    <s v="Kensington 7 Outlet MasterPiece Power Center"/>
    <n v="1245.8599999999999"/>
    <n v="7"/>
    <n v="361.3"/>
    <x v="1"/>
    <x v="3"/>
  </r>
  <r>
    <x v="949"/>
    <x v="297"/>
    <x v="22"/>
    <x v="0"/>
    <x v="7"/>
    <s v="Rubber Band Ball"/>
    <n v="11.22"/>
    <n v="3"/>
    <n v="0.22"/>
    <x v="1"/>
    <x v="3"/>
  </r>
  <r>
    <x v="949"/>
    <x v="341"/>
    <x v="3"/>
    <x v="0"/>
    <x v="4"/>
    <s v="Newell 320"/>
    <n v="12.84"/>
    <n v="3"/>
    <n v="3.47"/>
    <x v="1"/>
    <x v="3"/>
  </r>
  <r>
    <x v="949"/>
    <x v="341"/>
    <x v="3"/>
    <x v="1"/>
    <x v="8"/>
    <s v="Tensor Computer Mounted Lamp"/>
    <n v="44.67"/>
    <n v="3"/>
    <n v="12.06"/>
    <x v="1"/>
    <x v="3"/>
  </r>
  <r>
    <x v="950"/>
    <x v="698"/>
    <x v="3"/>
    <x v="1"/>
    <x v="8"/>
    <s v="Executive Impressions 14&quot; Contract Wall Clock"/>
    <n v="22.23"/>
    <n v="1"/>
    <n v="7.34"/>
    <x v="1"/>
    <x v="3"/>
  </r>
  <r>
    <x v="950"/>
    <x v="698"/>
    <x v="3"/>
    <x v="2"/>
    <x v="6"/>
    <s v="Logitech Mobile Speakerphone P710e -Â speaker phone"/>
    <n v="215.97"/>
    <n v="2"/>
    <n v="18.899999999999999"/>
    <x v="1"/>
    <x v="3"/>
  </r>
  <r>
    <x v="950"/>
    <x v="425"/>
    <x v="39"/>
    <x v="0"/>
    <x v="4"/>
    <s v="Newell 351"/>
    <n v="6.56"/>
    <n v="2"/>
    <n v="1.9"/>
    <x v="1"/>
    <x v="3"/>
  </r>
  <r>
    <x v="950"/>
    <x v="425"/>
    <x v="39"/>
    <x v="0"/>
    <x v="12"/>
    <s v="Disposable Triple-Filter Dust Bags"/>
    <n v="13.11"/>
    <n v="3"/>
    <n v="3.41"/>
    <x v="1"/>
    <x v="3"/>
  </r>
  <r>
    <x v="950"/>
    <x v="244"/>
    <x v="26"/>
    <x v="0"/>
    <x v="7"/>
    <s v="Staples"/>
    <n v="9.43"/>
    <n v="3"/>
    <n v="3.07"/>
    <x v="1"/>
    <x v="3"/>
  </r>
  <r>
    <x v="950"/>
    <x v="307"/>
    <x v="12"/>
    <x v="2"/>
    <x v="6"/>
    <s v="Toshiba IPT2010-SD IPÂ Telephone"/>
    <n v="333.58"/>
    <n v="3"/>
    <n v="25.02"/>
    <x v="1"/>
    <x v="3"/>
  </r>
  <r>
    <x v="950"/>
    <x v="307"/>
    <x v="12"/>
    <x v="2"/>
    <x v="9"/>
    <s v="Microsoft Wireless Mobile Mouse 4000"/>
    <n v="31.99"/>
    <n v="1"/>
    <n v="4.8"/>
    <x v="1"/>
    <x v="3"/>
  </r>
  <r>
    <x v="950"/>
    <x v="307"/>
    <x v="12"/>
    <x v="0"/>
    <x v="2"/>
    <s v="Fellowes Bankers Box Stor/Drawer Steel Plus"/>
    <n v="51.17"/>
    <n v="2"/>
    <n v="-6.4"/>
    <x v="1"/>
    <x v="3"/>
  </r>
  <r>
    <x v="950"/>
    <x v="307"/>
    <x v="12"/>
    <x v="0"/>
    <x v="10"/>
    <s v="Letter or Legal Size Expandable Poly String Tie Envelopes"/>
    <n v="10.64"/>
    <n v="5"/>
    <n v="3.86"/>
    <x v="1"/>
    <x v="3"/>
  </r>
  <r>
    <x v="950"/>
    <x v="307"/>
    <x v="12"/>
    <x v="1"/>
    <x v="8"/>
    <s v="Howard Miller 13&quot; Diameter Pewter Finish Round Wall Clock"/>
    <n v="68.7"/>
    <n v="2"/>
    <n v="16.32"/>
    <x v="1"/>
    <x v="3"/>
  </r>
  <r>
    <x v="950"/>
    <x v="307"/>
    <x v="12"/>
    <x v="1"/>
    <x v="13"/>
    <s v="KI Adjustable-Height Table"/>
    <n v="386.91"/>
    <n v="9"/>
    <n v="-185.72"/>
    <x v="1"/>
    <x v="3"/>
  </r>
  <r>
    <x v="951"/>
    <x v="610"/>
    <x v="0"/>
    <x v="2"/>
    <x v="9"/>
    <s v="Microsoft Natural Keyboard Elite"/>
    <n v="47.9"/>
    <n v="1"/>
    <n v="-2.99"/>
    <x v="1"/>
    <x v="3"/>
  </r>
  <r>
    <x v="952"/>
    <x v="584"/>
    <x v="3"/>
    <x v="0"/>
    <x v="0"/>
    <s v="Ampad Phone Message Book, Recycled, 400 Message Capacity, 5 Â¾Â” x 11Â”"/>
    <n v="37.44"/>
    <n v="6"/>
    <n v="16.850000000000001"/>
    <x v="1"/>
    <x v="3"/>
  </r>
  <r>
    <x v="952"/>
    <x v="689"/>
    <x v="22"/>
    <x v="0"/>
    <x v="7"/>
    <s v="Alliance Rubber Bands"/>
    <n v="8.4"/>
    <n v="5"/>
    <n v="0.34"/>
    <x v="1"/>
    <x v="3"/>
  </r>
  <r>
    <x v="952"/>
    <x v="689"/>
    <x v="22"/>
    <x v="2"/>
    <x v="6"/>
    <s v="invisibleSHIELD by ZAGG Smudge-Free Screen Protector"/>
    <n v="71.959999999999994"/>
    <n v="5"/>
    <n v="25.19"/>
    <x v="1"/>
    <x v="3"/>
  </r>
  <r>
    <x v="953"/>
    <x v="710"/>
    <x v="2"/>
    <x v="0"/>
    <x v="3"/>
    <s v="ACCOHIDE 3-Ring Binder, Blue, 1&quot;"/>
    <n v="4.96"/>
    <n v="4"/>
    <n v="-3.8"/>
    <x v="1"/>
    <x v="3"/>
  </r>
  <r>
    <x v="953"/>
    <x v="442"/>
    <x v="2"/>
    <x v="0"/>
    <x v="0"/>
    <s v="Xerox 1988"/>
    <n v="123.92"/>
    <n v="5"/>
    <n v="38.729999999999997"/>
    <x v="1"/>
    <x v="3"/>
  </r>
  <r>
    <x v="953"/>
    <x v="442"/>
    <x v="2"/>
    <x v="2"/>
    <x v="9"/>
    <s v="Plantronics CS510 - Over-the-Head monaural Wireless Headset System"/>
    <n v="1319.8"/>
    <n v="5"/>
    <n v="214.47"/>
    <x v="1"/>
    <x v="3"/>
  </r>
  <r>
    <x v="954"/>
    <x v="289"/>
    <x v="1"/>
    <x v="0"/>
    <x v="3"/>
    <s v="Avery Hidden Tab Dividers for Binding Systems"/>
    <n v="1.79"/>
    <n v="3"/>
    <n v="-3.04"/>
    <x v="1"/>
    <x v="3"/>
  </r>
  <r>
    <x v="954"/>
    <x v="308"/>
    <x v="25"/>
    <x v="1"/>
    <x v="5"/>
    <s v="Global High-Back Leather Tilter, Burgundy"/>
    <n v="196.78"/>
    <n v="2"/>
    <n v="-22.14"/>
    <x v="1"/>
    <x v="3"/>
  </r>
  <r>
    <x v="954"/>
    <x v="308"/>
    <x v="25"/>
    <x v="1"/>
    <x v="11"/>
    <s v="Bush Westfield Collection Bookcases, Medium Cherry Finish"/>
    <n v="231.92"/>
    <n v="5"/>
    <n v="5.8"/>
    <x v="1"/>
    <x v="3"/>
  </r>
  <r>
    <x v="955"/>
    <x v="214"/>
    <x v="3"/>
    <x v="0"/>
    <x v="12"/>
    <s v="Kensington 6 Outlet Guardian Standard Surge Protector"/>
    <n v="81.92"/>
    <n v="4"/>
    <n v="22.12"/>
    <x v="1"/>
    <x v="3"/>
  </r>
  <r>
    <x v="955"/>
    <x v="214"/>
    <x v="3"/>
    <x v="2"/>
    <x v="6"/>
    <s v="Toshiba IPT2010-SD IPÂ Telephone"/>
    <n v="889.54"/>
    <n v="8"/>
    <n v="66.72"/>
    <x v="1"/>
    <x v="3"/>
  </r>
  <r>
    <x v="955"/>
    <x v="214"/>
    <x v="3"/>
    <x v="1"/>
    <x v="5"/>
    <s v="GuestStacker Chair with Chrome Finish Legs"/>
    <n v="892.22"/>
    <n v="3"/>
    <n v="89.22"/>
    <x v="1"/>
    <x v="3"/>
  </r>
  <r>
    <x v="955"/>
    <x v="214"/>
    <x v="3"/>
    <x v="0"/>
    <x v="0"/>
    <s v="Xerox 1908"/>
    <n v="223.92"/>
    <n v="4"/>
    <n v="109.72"/>
    <x v="1"/>
    <x v="3"/>
  </r>
  <r>
    <x v="955"/>
    <x v="214"/>
    <x v="3"/>
    <x v="0"/>
    <x v="0"/>
    <s v="Xerox 1924"/>
    <n v="23.12"/>
    <n v="4"/>
    <n v="11.33"/>
    <x v="1"/>
    <x v="3"/>
  </r>
  <r>
    <x v="955"/>
    <x v="383"/>
    <x v="3"/>
    <x v="0"/>
    <x v="12"/>
    <s v="Tripp Lite TLP810NET Broadband Surge for Modem/Fax"/>
    <n v="356.79"/>
    <n v="7"/>
    <n v="99.9"/>
    <x v="1"/>
    <x v="3"/>
  </r>
  <r>
    <x v="955"/>
    <x v="56"/>
    <x v="3"/>
    <x v="1"/>
    <x v="8"/>
    <s v="Tenex B1-RE Series Chair Mats for Low Pile Carpets"/>
    <n v="91.96"/>
    <n v="2"/>
    <n v="15.63"/>
    <x v="1"/>
    <x v="3"/>
  </r>
  <r>
    <x v="955"/>
    <x v="56"/>
    <x v="3"/>
    <x v="2"/>
    <x v="6"/>
    <s v="Aastra 57i VoIP phone"/>
    <n v="258.58"/>
    <n v="2"/>
    <n v="19.39"/>
    <x v="1"/>
    <x v="3"/>
  </r>
  <r>
    <x v="955"/>
    <x v="56"/>
    <x v="3"/>
    <x v="0"/>
    <x v="0"/>
    <s v="It's Hot Message Books with Stickers, 2 3/4&quot; x 5&quot;"/>
    <n v="29.6"/>
    <n v="4"/>
    <n v="13.32"/>
    <x v="1"/>
    <x v="3"/>
  </r>
  <r>
    <x v="956"/>
    <x v="257"/>
    <x v="37"/>
    <x v="0"/>
    <x v="3"/>
    <s v="Pressboard Hanging Data Binders for Unburst Sheets"/>
    <n v="9.84"/>
    <n v="2"/>
    <n v="4.72"/>
    <x v="1"/>
    <x v="3"/>
  </r>
  <r>
    <x v="956"/>
    <x v="257"/>
    <x v="37"/>
    <x v="0"/>
    <x v="0"/>
    <s v="Southworth 100% RÃ©sumÃ© Paper, 24lb."/>
    <n v="7.78"/>
    <n v="1"/>
    <n v="3.5"/>
    <x v="1"/>
    <x v="3"/>
  </r>
  <r>
    <x v="957"/>
    <x v="660"/>
    <x v="0"/>
    <x v="0"/>
    <x v="14"/>
    <s v="Staple remover"/>
    <n v="6.98"/>
    <n v="4"/>
    <n v="-1.4"/>
    <x v="2"/>
    <x v="3"/>
  </r>
  <r>
    <x v="957"/>
    <x v="660"/>
    <x v="0"/>
    <x v="0"/>
    <x v="3"/>
    <s v="Wilson Jones Leather-Like Binders with DublLock Round Rings"/>
    <n v="12.22"/>
    <n v="7"/>
    <n v="-20.170000000000002"/>
    <x v="2"/>
    <x v="3"/>
  </r>
  <r>
    <x v="957"/>
    <x v="706"/>
    <x v="3"/>
    <x v="2"/>
    <x v="6"/>
    <s v="Panasonic KX TS3282B Corded phone"/>
    <n v="196.78"/>
    <n v="3"/>
    <n v="14.76"/>
    <x v="2"/>
    <x v="3"/>
  </r>
  <r>
    <x v="957"/>
    <x v="706"/>
    <x v="3"/>
    <x v="2"/>
    <x v="9"/>
    <s v="Logitech G13 Programmable Gameboard with LCD Display"/>
    <n v="479.94"/>
    <n v="6"/>
    <n v="52.79"/>
    <x v="2"/>
    <x v="3"/>
  </r>
  <r>
    <x v="957"/>
    <x v="159"/>
    <x v="7"/>
    <x v="0"/>
    <x v="4"/>
    <s v="Newell 34"/>
    <n v="59.52"/>
    <n v="3"/>
    <n v="15.48"/>
    <x v="2"/>
    <x v="3"/>
  </r>
  <r>
    <x v="957"/>
    <x v="159"/>
    <x v="7"/>
    <x v="0"/>
    <x v="10"/>
    <s v="Staple envelope"/>
    <n v="57.96"/>
    <n v="7"/>
    <n v="27.24"/>
    <x v="2"/>
    <x v="3"/>
  </r>
  <r>
    <x v="957"/>
    <x v="159"/>
    <x v="7"/>
    <x v="1"/>
    <x v="11"/>
    <s v="Bush Cubix Collection Bookcases, Fully Assembled"/>
    <n v="441.96"/>
    <n v="2"/>
    <n v="101.65"/>
    <x v="2"/>
    <x v="3"/>
  </r>
  <r>
    <x v="957"/>
    <x v="159"/>
    <x v="7"/>
    <x v="0"/>
    <x v="0"/>
    <s v="Easy-staple paper"/>
    <n v="68.040000000000006"/>
    <n v="6"/>
    <n v="33.340000000000003"/>
    <x v="2"/>
    <x v="3"/>
  </r>
  <r>
    <x v="957"/>
    <x v="409"/>
    <x v="10"/>
    <x v="0"/>
    <x v="3"/>
    <s v="GBC VeloBind Cover Sets"/>
    <n v="18.53"/>
    <n v="4"/>
    <n v="-12.35"/>
    <x v="2"/>
    <x v="3"/>
  </r>
  <r>
    <x v="957"/>
    <x v="687"/>
    <x v="3"/>
    <x v="0"/>
    <x v="3"/>
    <s v="Catalog Binders with Expanding Posts"/>
    <n v="107.65"/>
    <n v="2"/>
    <n v="33.64"/>
    <x v="2"/>
    <x v="3"/>
  </r>
  <r>
    <x v="957"/>
    <x v="138"/>
    <x v="0"/>
    <x v="0"/>
    <x v="3"/>
    <s v="Acco Suede Grain Vinyl Round Ring Binder"/>
    <n v="0.56000000000000005"/>
    <n v="1"/>
    <n v="-0.95"/>
    <x v="2"/>
    <x v="3"/>
  </r>
  <r>
    <x v="958"/>
    <x v="760"/>
    <x v="5"/>
    <x v="0"/>
    <x v="12"/>
    <s v="Acco 6 Outlet Guardian Premium Surge Suppressor"/>
    <n v="72.8"/>
    <n v="5"/>
    <n v="19.66"/>
    <x v="2"/>
    <x v="3"/>
  </r>
  <r>
    <x v="958"/>
    <x v="238"/>
    <x v="0"/>
    <x v="0"/>
    <x v="0"/>
    <s v="Important Message Pads, 50 4-1/4 x 5-1/2 Forms per Pad"/>
    <n v="26.88"/>
    <n v="8"/>
    <n v="9.74"/>
    <x v="2"/>
    <x v="3"/>
  </r>
  <r>
    <x v="958"/>
    <x v="287"/>
    <x v="14"/>
    <x v="1"/>
    <x v="5"/>
    <s v="Global Ergonomic Managers Chair"/>
    <n v="180.98"/>
    <n v="1"/>
    <n v="47.05"/>
    <x v="2"/>
    <x v="3"/>
  </r>
  <r>
    <x v="958"/>
    <x v="287"/>
    <x v="14"/>
    <x v="2"/>
    <x v="9"/>
    <s v="Logitech Wireless Marathon Mouse M705"/>
    <n v="99.98"/>
    <n v="2"/>
    <n v="42.99"/>
    <x v="2"/>
    <x v="3"/>
  </r>
  <r>
    <x v="958"/>
    <x v="28"/>
    <x v="3"/>
    <x v="2"/>
    <x v="9"/>
    <s v="Imation Bio 2GB USBÂ Flash Drive ImationÂ Corp"/>
    <n v="1049.44"/>
    <n v="8"/>
    <n v="440.76"/>
    <x v="2"/>
    <x v="3"/>
  </r>
  <r>
    <x v="958"/>
    <x v="28"/>
    <x v="3"/>
    <x v="1"/>
    <x v="5"/>
    <s v="Novimex Turbo Task Chair"/>
    <n v="170.35"/>
    <n v="3"/>
    <n v="-17.04"/>
    <x v="2"/>
    <x v="3"/>
  </r>
  <r>
    <x v="958"/>
    <x v="478"/>
    <x v="3"/>
    <x v="1"/>
    <x v="13"/>
    <s v="Lesro Sheffield Collection Coffee Table, End Table, Center Table, Corner Table"/>
    <n v="399.67"/>
    <n v="7"/>
    <n v="-14.99"/>
    <x v="2"/>
    <x v="3"/>
  </r>
  <r>
    <x v="959"/>
    <x v="569"/>
    <x v="3"/>
    <x v="0"/>
    <x v="4"/>
    <s v="American Pencil"/>
    <n v="9.32"/>
    <n v="4"/>
    <n v="2.7"/>
    <x v="2"/>
    <x v="3"/>
  </r>
  <r>
    <x v="959"/>
    <x v="569"/>
    <x v="3"/>
    <x v="0"/>
    <x v="10"/>
    <s v="White Envelopes, White Envelopes with Clear Poly Window"/>
    <n v="15.25"/>
    <n v="1"/>
    <n v="7.02"/>
    <x v="2"/>
    <x v="3"/>
  </r>
  <r>
    <x v="959"/>
    <x v="0"/>
    <x v="0"/>
    <x v="0"/>
    <x v="0"/>
    <s v="Xerox 1934"/>
    <n v="89.57"/>
    <n v="2"/>
    <n v="32.47"/>
    <x v="2"/>
    <x v="3"/>
  </r>
  <r>
    <x v="959"/>
    <x v="722"/>
    <x v="0"/>
    <x v="1"/>
    <x v="8"/>
    <s v="Howard Miller 13-3/4&quot; Diameter Brushed Chrome Round Wall Clock"/>
    <n v="103.5"/>
    <n v="5"/>
    <n v="-77.63"/>
    <x v="2"/>
    <x v="3"/>
  </r>
  <r>
    <x v="959"/>
    <x v="722"/>
    <x v="0"/>
    <x v="0"/>
    <x v="1"/>
    <s v="Avery 497"/>
    <n v="2.46"/>
    <n v="1"/>
    <n v="0.86"/>
    <x v="2"/>
    <x v="3"/>
  </r>
  <r>
    <x v="959"/>
    <x v="722"/>
    <x v="0"/>
    <x v="0"/>
    <x v="2"/>
    <s v="Crate-A-Files"/>
    <n v="8.7200000000000006"/>
    <n v="1"/>
    <n v="0.65"/>
    <x v="2"/>
    <x v="3"/>
  </r>
  <r>
    <x v="960"/>
    <x v="500"/>
    <x v="21"/>
    <x v="0"/>
    <x v="1"/>
    <s v="Avery 515"/>
    <n v="25.06"/>
    <n v="2"/>
    <n v="11.78"/>
    <x v="2"/>
    <x v="3"/>
  </r>
  <r>
    <x v="960"/>
    <x v="427"/>
    <x v="28"/>
    <x v="0"/>
    <x v="7"/>
    <s v="Advantus Map Pennant Flags and Round Head Tacks"/>
    <n v="7.9"/>
    <n v="2"/>
    <n v="2.5299999999999998"/>
    <x v="2"/>
    <x v="3"/>
  </r>
  <r>
    <x v="960"/>
    <x v="427"/>
    <x v="28"/>
    <x v="0"/>
    <x v="2"/>
    <s v="Recycled Steel Personal File for Standard File Folders"/>
    <n v="221.16"/>
    <n v="4"/>
    <n v="57.5"/>
    <x v="2"/>
    <x v="3"/>
  </r>
  <r>
    <x v="960"/>
    <x v="427"/>
    <x v="28"/>
    <x v="0"/>
    <x v="3"/>
    <s v="GBC ProClick Punch Binding System"/>
    <n v="127.96"/>
    <n v="2"/>
    <n v="62.7"/>
    <x v="2"/>
    <x v="3"/>
  </r>
  <r>
    <x v="960"/>
    <x v="427"/>
    <x v="28"/>
    <x v="0"/>
    <x v="3"/>
    <s v="Avery Hole Reinforcements"/>
    <n v="18.690000000000001"/>
    <n v="3"/>
    <n v="9.16"/>
    <x v="2"/>
    <x v="3"/>
  </r>
  <r>
    <x v="960"/>
    <x v="595"/>
    <x v="29"/>
    <x v="0"/>
    <x v="10"/>
    <s v="Laser &amp; Ink Jet Business Envelopes"/>
    <n v="42.68"/>
    <n v="4"/>
    <n v="19.63"/>
    <x v="2"/>
    <x v="3"/>
  </r>
  <r>
    <x v="960"/>
    <x v="595"/>
    <x v="29"/>
    <x v="2"/>
    <x v="9"/>
    <s v="Logitech G700s Rechargeable Gaming Mouse"/>
    <n v="299.97000000000003"/>
    <n v="3"/>
    <n v="125.99"/>
    <x v="2"/>
    <x v="3"/>
  </r>
  <r>
    <x v="960"/>
    <x v="595"/>
    <x v="29"/>
    <x v="0"/>
    <x v="12"/>
    <s v="Kensington 7 Outlet MasterPiece HOMEOFFICE Power Control Center"/>
    <n v="262.24"/>
    <n v="2"/>
    <n v="78.67"/>
    <x v="2"/>
    <x v="3"/>
  </r>
  <r>
    <x v="960"/>
    <x v="595"/>
    <x v="29"/>
    <x v="0"/>
    <x v="3"/>
    <s v="Ibico Recycled Linen-Style Covers"/>
    <n v="234.36"/>
    <n v="6"/>
    <n v="112.49"/>
    <x v="2"/>
    <x v="3"/>
  </r>
  <r>
    <x v="961"/>
    <x v="782"/>
    <x v="20"/>
    <x v="0"/>
    <x v="0"/>
    <s v="Xerox 1883"/>
    <n v="26.38"/>
    <n v="1"/>
    <n v="12.13"/>
    <x v="2"/>
    <x v="3"/>
  </r>
  <r>
    <x v="961"/>
    <x v="782"/>
    <x v="20"/>
    <x v="1"/>
    <x v="8"/>
    <s v="Westinghouse Floor Lamp with Metal Mesh Shade, Black"/>
    <n v="71.97"/>
    <n v="3"/>
    <n v="16.55"/>
    <x v="2"/>
    <x v="3"/>
  </r>
  <r>
    <x v="961"/>
    <x v="151"/>
    <x v="3"/>
    <x v="0"/>
    <x v="3"/>
    <s v="Economy Binders"/>
    <n v="14.98"/>
    <n v="9"/>
    <n v="5.43"/>
    <x v="2"/>
    <x v="3"/>
  </r>
  <r>
    <x v="961"/>
    <x v="562"/>
    <x v="3"/>
    <x v="0"/>
    <x v="2"/>
    <s v="File Shuttle II and Handi-File, Black"/>
    <n v="67.78"/>
    <n v="2"/>
    <n v="16.95"/>
    <x v="2"/>
    <x v="3"/>
  </r>
  <r>
    <x v="961"/>
    <x v="658"/>
    <x v="3"/>
    <x v="0"/>
    <x v="4"/>
    <s v="Fluorescent Highlighters by Dixon"/>
    <n v="23.88"/>
    <n v="6"/>
    <n v="8.1199999999999992"/>
    <x v="2"/>
    <x v="3"/>
  </r>
  <r>
    <x v="961"/>
    <x v="658"/>
    <x v="3"/>
    <x v="0"/>
    <x v="1"/>
    <s v="Avery 49"/>
    <n v="11.52"/>
    <n v="4"/>
    <n v="5.64"/>
    <x v="2"/>
    <x v="3"/>
  </r>
  <r>
    <x v="961"/>
    <x v="658"/>
    <x v="3"/>
    <x v="0"/>
    <x v="0"/>
    <s v="Xerox 1893"/>
    <n v="286.93"/>
    <n v="7"/>
    <n v="140.6"/>
    <x v="2"/>
    <x v="3"/>
  </r>
  <r>
    <x v="961"/>
    <x v="658"/>
    <x v="3"/>
    <x v="2"/>
    <x v="6"/>
    <s v="Digium D40 VoIP phone"/>
    <n v="206.38"/>
    <n v="2"/>
    <n v="23.22"/>
    <x v="2"/>
    <x v="3"/>
  </r>
  <r>
    <x v="961"/>
    <x v="738"/>
    <x v="0"/>
    <x v="0"/>
    <x v="1"/>
    <s v="Avery 511"/>
    <n v="4.93"/>
    <n v="2"/>
    <n v="1.72"/>
    <x v="2"/>
    <x v="3"/>
  </r>
  <r>
    <x v="961"/>
    <x v="738"/>
    <x v="0"/>
    <x v="0"/>
    <x v="4"/>
    <s v="Newell 345"/>
    <n v="63.49"/>
    <n v="4"/>
    <n v="4.76"/>
    <x v="2"/>
    <x v="3"/>
  </r>
  <r>
    <x v="962"/>
    <x v="588"/>
    <x v="36"/>
    <x v="2"/>
    <x v="9"/>
    <s v="Logitech Desktop MK120 Mouse and keyboard Combo"/>
    <n v="49.08"/>
    <n v="3"/>
    <n v="4.91"/>
    <x v="2"/>
    <x v="3"/>
  </r>
  <r>
    <x v="962"/>
    <x v="489"/>
    <x v="20"/>
    <x v="0"/>
    <x v="3"/>
    <s v="3M Organizer Strips"/>
    <n v="25.92"/>
    <n v="6"/>
    <n v="9.07"/>
    <x v="2"/>
    <x v="3"/>
  </r>
  <r>
    <x v="962"/>
    <x v="489"/>
    <x v="20"/>
    <x v="0"/>
    <x v="1"/>
    <s v="Avery 4027 File Folder Labels for Dot Matrix Printers, 5000 Labels per Box, White"/>
    <n v="91.59"/>
    <n v="3"/>
    <n v="42.13"/>
    <x v="2"/>
    <x v="3"/>
  </r>
  <r>
    <x v="963"/>
    <x v="668"/>
    <x v="4"/>
    <x v="0"/>
    <x v="12"/>
    <s v="Belkin 8 Outlet SurgeMaster II Gold Surge Protector with Phone Protection"/>
    <n v="647.84"/>
    <n v="8"/>
    <n v="168.44"/>
    <x v="2"/>
    <x v="3"/>
  </r>
  <r>
    <x v="963"/>
    <x v="668"/>
    <x v="4"/>
    <x v="0"/>
    <x v="1"/>
    <s v="Avery Address/Shipping Labels for Typewriters, 4&quot; x 2&quot;"/>
    <n v="20.7"/>
    <n v="2"/>
    <n v="9.94"/>
    <x v="2"/>
    <x v="3"/>
  </r>
  <r>
    <x v="963"/>
    <x v="545"/>
    <x v="3"/>
    <x v="0"/>
    <x v="3"/>
    <s v="Green Canvas Binder for 8-1/2&quot; x 14&quot; Sheets"/>
    <n v="171.2"/>
    <n v="5"/>
    <n v="64.2"/>
    <x v="2"/>
    <x v="3"/>
  </r>
  <r>
    <x v="963"/>
    <x v="545"/>
    <x v="3"/>
    <x v="0"/>
    <x v="4"/>
    <s v="Newell 323"/>
    <n v="3.36"/>
    <n v="2"/>
    <n v="0.87"/>
    <x v="2"/>
    <x v="3"/>
  </r>
  <r>
    <x v="964"/>
    <x v="754"/>
    <x v="3"/>
    <x v="2"/>
    <x v="9"/>
    <s v="Logitech Wireless Headset h800"/>
    <n v="199.98"/>
    <n v="2"/>
    <n v="69.989999999999995"/>
    <x v="2"/>
    <x v="3"/>
  </r>
  <r>
    <x v="964"/>
    <x v="366"/>
    <x v="3"/>
    <x v="2"/>
    <x v="16"/>
    <s v="Hewlett Packard 310 Color Digital Copier"/>
    <n v="479.98"/>
    <n v="2"/>
    <n v="60"/>
    <x v="2"/>
    <x v="3"/>
  </r>
  <r>
    <x v="964"/>
    <x v="366"/>
    <x v="3"/>
    <x v="0"/>
    <x v="3"/>
    <s v="DXL Angle-View Binders with Locking Rings by Samsill"/>
    <n v="30.84"/>
    <n v="5"/>
    <n v="9.64"/>
    <x v="2"/>
    <x v="3"/>
  </r>
  <r>
    <x v="965"/>
    <x v="772"/>
    <x v="2"/>
    <x v="0"/>
    <x v="4"/>
    <s v="Newell 337"/>
    <n v="5.25"/>
    <n v="2"/>
    <n v="0.59"/>
    <x v="2"/>
    <x v="3"/>
  </r>
  <r>
    <x v="965"/>
    <x v="772"/>
    <x v="2"/>
    <x v="2"/>
    <x v="6"/>
    <s v="Cisco SPA525G2 IP Phone - Wireless"/>
    <n v="35.909999999999997"/>
    <n v="3"/>
    <n v="-8.3800000000000008"/>
    <x v="2"/>
    <x v="3"/>
  </r>
  <r>
    <x v="965"/>
    <x v="772"/>
    <x v="2"/>
    <x v="1"/>
    <x v="8"/>
    <s v="Westinghouse Clip-On Gooseneck Lamps"/>
    <n v="6.7"/>
    <n v="1"/>
    <n v="0.5"/>
    <x v="2"/>
    <x v="3"/>
  </r>
  <r>
    <x v="965"/>
    <x v="772"/>
    <x v="2"/>
    <x v="1"/>
    <x v="8"/>
    <s v="Howard Miller Distant Time Traveler Alarm Clock"/>
    <n v="43.87"/>
    <n v="2"/>
    <n v="11.52"/>
    <x v="2"/>
    <x v="3"/>
  </r>
  <r>
    <x v="965"/>
    <x v="185"/>
    <x v="2"/>
    <x v="2"/>
    <x v="6"/>
    <s v="Nokia Lumia 521 (T-Mobile)"/>
    <n v="53.98"/>
    <n v="3"/>
    <n v="-10.8"/>
    <x v="2"/>
    <x v="3"/>
  </r>
  <r>
    <x v="965"/>
    <x v="600"/>
    <x v="25"/>
    <x v="0"/>
    <x v="12"/>
    <s v="Euro Pro Shark Stick Mini Vacuum"/>
    <n v="48.78"/>
    <n v="1"/>
    <n v="3.66"/>
    <x v="2"/>
    <x v="3"/>
  </r>
  <r>
    <x v="965"/>
    <x v="600"/>
    <x v="25"/>
    <x v="0"/>
    <x v="3"/>
    <s v="Heavy-Duty E-Z-D Binders"/>
    <n v="13.09"/>
    <n v="4"/>
    <n v="-10.039999999999999"/>
    <x v="2"/>
    <x v="3"/>
  </r>
  <r>
    <x v="965"/>
    <x v="507"/>
    <x v="3"/>
    <x v="2"/>
    <x v="9"/>
    <s v="MaxellÂ LTO Ultrium - 800 GB"/>
    <n v="111.96"/>
    <n v="4"/>
    <n v="21.27"/>
    <x v="2"/>
    <x v="3"/>
  </r>
  <r>
    <x v="965"/>
    <x v="496"/>
    <x v="0"/>
    <x v="1"/>
    <x v="13"/>
    <s v="Bevis Traditional Conference Table Top, Plinth Base"/>
    <n v="933.41"/>
    <n v="4"/>
    <n v="-173.35"/>
    <x v="2"/>
    <x v="3"/>
  </r>
  <r>
    <x v="966"/>
    <x v="655"/>
    <x v="14"/>
    <x v="0"/>
    <x v="3"/>
    <s v="GBC DocuBind TL200 Manual Binding Machine"/>
    <n v="895.92"/>
    <n v="4"/>
    <n v="421.08"/>
    <x v="2"/>
    <x v="3"/>
  </r>
  <r>
    <x v="966"/>
    <x v="167"/>
    <x v="2"/>
    <x v="2"/>
    <x v="6"/>
    <s v="Nortel Meridian M5316 Digital phone"/>
    <n v="776.85"/>
    <n v="5"/>
    <n v="-181.27"/>
    <x v="2"/>
    <x v="3"/>
  </r>
  <r>
    <x v="966"/>
    <x v="167"/>
    <x v="2"/>
    <x v="0"/>
    <x v="3"/>
    <s v="Avery Trapezoid Ring Binder, 3&quot; Capacity, Black, 1040 sheets"/>
    <n v="12.29"/>
    <n v="1"/>
    <n v="-8.61"/>
    <x v="2"/>
    <x v="3"/>
  </r>
  <r>
    <x v="966"/>
    <x v="167"/>
    <x v="2"/>
    <x v="1"/>
    <x v="13"/>
    <s v="KI Adjustable-Height Table"/>
    <n v="154.76"/>
    <n v="3"/>
    <n v="-46.43"/>
    <x v="2"/>
    <x v="3"/>
  </r>
  <r>
    <x v="966"/>
    <x v="167"/>
    <x v="2"/>
    <x v="0"/>
    <x v="2"/>
    <s v="Desktop 3-Pocket Hot File"/>
    <n v="43.28"/>
    <n v="1"/>
    <n v="3.25"/>
    <x v="2"/>
    <x v="3"/>
  </r>
  <r>
    <x v="966"/>
    <x v="298"/>
    <x v="32"/>
    <x v="2"/>
    <x v="9"/>
    <s v="Memorex Mini Travel Drive 16 GB USB 2.0 Flash Drive"/>
    <n v="63.88"/>
    <n v="4"/>
    <n v="24.91"/>
    <x v="2"/>
    <x v="3"/>
  </r>
  <r>
    <x v="966"/>
    <x v="298"/>
    <x v="32"/>
    <x v="1"/>
    <x v="8"/>
    <s v="Executive Impressions 16-1/2&quot; Circular Wall Clock"/>
    <n v="26.72"/>
    <n v="1"/>
    <n v="11.76"/>
    <x v="2"/>
    <x v="3"/>
  </r>
  <r>
    <x v="967"/>
    <x v="127"/>
    <x v="32"/>
    <x v="2"/>
    <x v="6"/>
    <s v="PowerGen Dual USB Car Charger"/>
    <n v="69.930000000000007"/>
    <n v="7"/>
    <n v="32.17"/>
    <x v="2"/>
    <x v="3"/>
  </r>
  <r>
    <x v="967"/>
    <x v="544"/>
    <x v="3"/>
    <x v="0"/>
    <x v="2"/>
    <s v="Carina Double Wide Media Storage Towers in Natural &amp; Black"/>
    <n v="242.94"/>
    <n v="3"/>
    <n v="9.7200000000000006"/>
    <x v="2"/>
    <x v="3"/>
  </r>
  <r>
    <x v="967"/>
    <x v="41"/>
    <x v="13"/>
    <x v="0"/>
    <x v="3"/>
    <s v="Avery Non-Stick Binders"/>
    <n v="40.409999999999997"/>
    <n v="9"/>
    <n v="18.59"/>
    <x v="2"/>
    <x v="3"/>
  </r>
  <r>
    <x v="968"/>
    <x v="432"/>
    <x v="3"/>
    <x v="0"/>
    <x v="0"/>
    <s v="Multicolor Computer Printout Paper"/>
    <n v="314.55"/>
    <n v="3"/>
    <n v="150.97999999999999"/>
    <x v="2"/>
    <x v="3"/>
  </r>
  <r>
    <x v="968"/>
    <x v="499"/>
    <x v="31"/>
    <x v="0"/>
    <x v="2"/>
    <s v="SimpliFile Personal File, Black Granite, 15w x 6-15/16d x 11-1/4h"/>
    <n v="90.8"/>
    <n v="8"/>
    <n v="25.42"/>
    <x v="2"/>
    <x v="3"/>
  </r>
  <r>
    <x v="968"/>
    <x v="499"/>
    <x v="31"/>
    <x v="2"/>
    <x v="6"/>
    <s v="OtterBox Commuter Series Case - iPhone 5 &amp; 5s"/>
    <n v="140.74"/>
    <n v="8"/>
    <n v="49.26"/>
    <x v="2"/>
    <x v="3"/>
  </r>
  <r>
    <x v="968"/>
    <x v="499"/>
    <x v="31"/>
    <x v="2"/>
    <x v="9"/>
    <s v="Logitech Wireless Headset H600 Over-The-Head Design"/>
    <n v="214.95"/>
    <n v="5"/>
    <n v="88.13"/>
    <x v="2"/>
    <x v="3"/>
  </r>
  <r>
    <x v="968"/>
    <x v="499"/>
    <x v="31"/>
    <x v="0"/>
    <x v="0"/>
    <s v="Xerox 230"/>
    <n v="45.36"/>
    <n v="7"/>
    <n v="21.77"/>
    <x v="2"/>
    <x v="3"/>
  </r>
  <r>
    <x v="968"/>
    <x v="499"/>
    <x v="31"/>
    <x v="0"/>
    <x v="0"/>
    <s v="Xerox 1885"/>
    <n v="288.24"/>
    <n v="6"/>
    <n v="138.36000000000001"/>
    <x v="2"/>
    <x v="3"/>
  </r>
  <r>
    <x v="968"/>
    <x v="145"/>
    <x v="26"/>
    <x v="0"/>
    <x v="14"/>
    <s v="Martin Yale Chadless Opener Electric Letter Opener"/>
    <n v="1332.5"/>
    <n v="2"/>
    <n v="-299.81"/>
    <x v="2"/>
    <x v="3"/>
  </r>
  <r>
    <x v="968"/>
    <x v="720"/>
    <x v="1"/>
    <x v="0"/>
    <x v="4"/>
    <s v="Col-Erase Pencils with Erasers"/>
    <n v="19.46"/>
    <n v="4"/>
    <n v="2.19"/>
    <x v="2"/>
    <x v="3"/>
  </r>
  <r>
    <x v="968"/>
    <x v="720"/>
    <x v="1"/>
    <x v="2"/>
    <x v="15"/>
    <s v="HP Officejet Pro 8600 e-All-In-One Printer, Copier, Scanner, Fax"/>
    <n v="209.99"/>
    <n v="2"/>
    <n v="9"/>
    <x v="2"/>
    <x v="3"/>
  </r>
  <r>
    <x v="968"/>
    <x v="720"/>
    <x v="1"/>
    <x v="0"/>
    <x v="4"/>
    <s v="Eberhard Faber 3 1/2&quot; Golf Pencils"/>
    <n v="29.76"/>
    <n v="5"/>
    <n v="1.86"/>
    <x v="2"/>
    <x v="3"/>
  </r>
  <r>
    <x v="968"/>
    <x v="720"/>
    <x v="1"/>
    <x v="1"/>
    <x v="5"/>
    <s v="SAFCO Folding Chair Trolley"/>
    <n v="89.77"/>
    <n v="1"/>
    <n v="-2.56"/>
    <x v="2"/>
    <x v="3"/>
  </r>
  <r>
    <x v="968"/>
    <x v="720"/>
    <x v="1"/>
    <x v="2"/>
    <x v="16"/>
    <s v="Hewlett Packard LaserJet 3310 Copier"/>
    <n v="959.98"/>
    <n v="2"/>
    <n v="335.99"/>
    <x v="2"/>
    <x v="3"/>
  </r>
  <r>
    <x v="968"/>
    <x v="720"/>
    <x v="1"/>
    <x v="0"/>
    <x v="0"/>
    <s v="Xerox 1993"/>
    <n v="15.55"/>
    <n v="3"/>
    <n v="5.64"/>
    <x v="2"/>
    <x v="3"/>
  </r>
  <r>
    <x v="968"/>
    <x v="720"/>
    <x v="1"/>
    <x v="2"/>
    <x v="6"/>
    <s v="Plantronics MX500i Earset"/>
    <n v="34.36"/>
    <n v="1"/>
    <n v="-7.3"/>
    <x v="2"/>
    <x v="3"/>
  </r>
  <r>
    <x v="968"/>
    <x v="59"/>
    <x v="37"/>
    <x v="0"/>
    <x v="3"/>
    <s v="GBC VeloBind Cover Sets"/>
    <n v="30.88"/>
    <n v="2"/>
    <n v="15.44"/>
    <x v="2"/>
    <x v="3"/>
  </r>
  <r>
    <x v="968"/>
    <x v="59"/>
    <x v="37"/>
    <x v="0"/>
    <x v="12"/>
    <s v="Hoover Commercial Lightweight Upright Vacuum with E-Z Empty Dirt Cup"/>
    <n v="465.16"/>
    <n v="2"/>
    <n v="120.94"/>
    <x v="2"/>
    <x v="3"/>
  </r>
  <r>
    <x v="968"/>
    <x v="59"/>
    <x v="37"/>
    <x v="0"/>
    <x v="0"/>
    <s v="Strathmore Photo Mount Cards"/>
    <n v="27.12"/>
    <n v="4"/>
    <n v="12.48"/>
    <x v="2"/>
    <x v="3"/>
  </r>
  <r>
    <x v="968"/>
    <x v="733"/>
    <x v="36"/>
    <x v="0"/>
    <x v="3"/>
    <s v="Avery Arch Ring Binders"/>
    <n v="174.3"/>
    <n v="3"/>
    <n v="81.92"/>
    <x v="2"/>
    <x v="3"/>
  </r>
  <r>
    <x v="968"/>
    <x v="711"/>
    <x v="20"/>
    <x v="2"/>
    <x v="6"/>
    <s v="Panasonic KX T7736-B Digital phone"/>
    <n v="299.89999999999998"/>
    <n v="2"/>
    <n v="74.98"/>
    <x v="2"/>
    <x v="3"/>
  </r>
  <r>
    <x v="968"/>
    <x v="136"/>
    <x v="1"/>
    <x v="2"/>
    <x v="6"/>
    <s v="PowerGen Dual USB Car Charger"/>
    <n v="7.99"/>
    <n v="1"/>
    <n v="2.6"/>
    <x v="2"/>
    <x v="3"/>
  </r>
  <r>
    <x v="969"/>
    <x v="396"/>
    <x v="1"/>
    <x v="2"/>
    <x v="6"/>
    <s v="Seidio BD2-HK3IPH5-BK DILEX Case and Holster Combo for Apple iPhone 5/5s - Black"/>
    <n v="49.62"/>
    <n v="2"/>
    <n v="4.96"/>
    <x v="2"/>
    <x v="3"/>
  </r>
  <r>
    <x v="970"/>
    <x v="139"/>
    <x v="22"/>
    <x v="0"/>
    <x v="0"/>
    <s v="Xerox 214"/>
    <n v="6.48"/>
    <n v="1"/>
    <n v="3.11"/>
    <x v="2"/>
    <x v="3"/>
  </r>
  <r>
    <x v="970"/>
    <x v="139"/>
    <x v="22"/>
    <x v="0"/>
    <x v="2"/>
    <s v="Safco Commercial Shelving"/>
    <n v="46.51"/>
    <n v="1"/>
    <n v="1.86"/>
    <x v="2"/>
    <x v="3"/>
  </r>
  <r>
    <x v="970"/>
    <x v="139"/>
    <x v="22"/>
    <x v="2"/>
    <x v="6"/>
    <s v="Mitel MiVoice 5330e IP Phone"/>
    <n v="659.98"/>
    <n v="3"/>
    <n v="49.5"/>
    <x v="2"/>
    <x v="3"/>
  </r>
  <r>
    <x v="970"/>
    <x v="342"/>
    <x v="10"/>
    <x v="2"/>
    <x v="6"/>
    <s v="Geemarc AmpliPOWER60"/>
    <n v="445.44"/>
    <n v="8"/>
    <n v="-81.66"/>
    <x v="2"/>
    <x v="3"/>
  </r>
  <r>
    <x v="970"/>
    <x v="530"/>
    <x v="10"/>
    <x v="2"/>
    <x v="6"/>
    <s v="OtterBox Defender Series Case - iPhone 5c"/>
    <n v="44.38"/>
    <n v="2"/>
    <n v="-7.4"/>
    <x v="2"/>
    <x v="3"/>
  </r>
  <r>
    <x v="970"/>
    <x v="530"/>
    <x v="10"/>
    <x v="1"/>
    <x v="8"/>
    <s v="Nu-Dell Oak Frame"/>
    <n v="51.26"/>
    <n v="6"/>
    <n v="7.69"/>
    <x v="2"/>
    <x v="3"/>
  </r>
  <r>
    <x v="970"/>
    <x v="530"/>
    <x v="10"/>
    <x v="0"/>
    <x v="3"/>
    <s v="Avery Binding System Hidden Tab Executive Style Index Sets"/>
    <n v="5.19"/>
    <n v="3"/>
    <n v="-3.46"/>
    <x v="2"/>
    <x v="3"/>
  </r>
  <r>
    <x v="970"/>
    <x v="530"/>
    <x v="10"/>
    <x v="2"/>
    <x v="9"/>
    <s v="Logitech G700s Rechargeable Gaming Mouse"/>
    <n v="159.97999999999999"/>
    <n v="2"/>
    <n v="44"/>
    <x v="2"/>
    <x v="3"/>
  </r>
  <r>
    <x v="970"/>
    <x v="530"/>
    <x v="10"/>
    <x v="0"/>
    <x v="2"/>
    <s v="File Shuttle II and Handi-File, Black"/>
    <n v="54.22"/>
    <n v="2"/>
    <n v="3.39"/>
    <x v="2"/>
    <x v="3"/>
  </r>
  <r>
    <x v="970"/>
    <x v="687"/>
    <x v="3"/>
    <x v="0"/>
    <x v="2"/>
    <s v="Dual Level, Single-Width Filing Carts"/>
    <n v="310.12"/>
    <n v="2"/>
    <n v="80.63"/>
    <x v="2"/>
    <x v="3"/>
  </r>
  <r>
    <x v="970"/>
    <x v="687"/>
    <x v="3"/>
    <x v="0"/>
    <x v="3"/>
    <s v="XtraLife ClearVue Slant-D Ring Binder, White, 3&quot;"/>
    <n v="70.459999999999994"/>
    <n v="6"/>
    <n v="22.9"/>
    <x v="2"/>
    <x v="3"/>
  </r>
  <r>
    <x v="970"/>
    <x v="687"/>
    <x v="3"/>
    <x v="0"/>
    <x v="3"/>
    <s v="Pressboard Hanging Data Binders for Unburst Sheets"/>
    <n v="19.68"/>
    <n v="5"/>
    <n v="6.89"/>
    <x v="2"/>
    <x v="3"/>
  </r>
  <r>
    <x v="970"/>
    <x v="687"/>
    <x v="3"/>
    <x v="0"/>
    <x v="12"/>
    <s v="Bionaire Personal Warm Mist Humidifier/Vaporizer"/>
    <n v="140.66999999999999"/>
    <n v="3"/>
    <n v="54.86"/>
    <x v="2"/>
    <x v="3"/>
  </r>
  <r>
    <x v="971"/>
    <x v="68"/>
    <x v="3"/>
    <x v="0"/>
    <x v="3"/>
    <s v="Heavy-Duty E-Z-D Binders"/>
    <n v="17.46"/>
    <n v="2"/>
    <n v="5.89"/>
    <x v="2"/>
    <x v="3"/>
  </r>
  <r>
    <x v="971"/>
    <x v="674"/>
    <x v="20"/>
    <x v="0"/>
    <x v="1"/>
    <s v="Avery 496"/>
    <n v="18.75"/>
    <n v="5"/>
    <n v="9"/>
    <x v="2"/>
    <x v="3"/>
  </r>
  <r>
    <x v="971"/>
    <x v="674"/>
    <x v="20"/>
    <x v="2"/>
    <x v="6"/>
    <s v="Cisco SPA525G2 IP Phone - Wireless"/>
    <n v="119.7"/>
    <n v="6"/>
    <n v="31.12"/>
    <x v="2"/>
    <x v="3"/>
  </r>
  <r>
    <x v="971"/>
    <x v="674"/>
    <x v="20"/>
    <x v="0"/>
    <x v="3"/>
    <s v="Acco Pressboard Covers with Storage Hooks, 9 1/2&quot; x 11&quot;, Executive Red"/>
    <n v="9.14"/>
    <n v="3"/>
    <n v="3.09"/>
    <x v="2"/>
    <x v="3"/>
  </r>
  <r>
    <x v="971"/>
    <x v="674"/>
    <x v="20"/>
    <x v="2"/>
    <x v="9"/>
    <s v="SanDisk Cruzer 32 GB USB Flash Drive"/>
    <n v="57.06"/>
    <n v="3"/>
    <n v="18.260000000000002"/>
    <x v="2"/>
    <x v="3"/>
  </r>
  <r>
    <x v="971"/>
    <x v="674"/>
    <x v="20"/>
    <x v="2"/>
    <x v="9"/>
    <s v="Kingston Digital DataTraveler 16GB USB 2.0"/>
    <n v="71.599999999999994"/>
    <n v="8"/>
    <n v="13.6"/>
    <x v="2"/>
    <x v="3"/>
  </r>
  <r>
    <x v="971"/>
    <x v="674"/>
    <x v="20"/>
    <x v="0"/>
    <x v="2"/>
    <s v="Neat Ideas Personal Hanging Folder Files, Black"/>
    <n v="107.44"/>
    <n v="8"/>
    <n v="27.93"/>
    <x v="2"/>
    <x v="3"/>
  </r>
  <r>
    <x v="971"/>
    <x v="674"/>
    <x v="20"/>
    <x v="0"/>
    <x v="1"/>
    <s v="Avery 486"/>
    <n v="7.31"/>
    <n v="1"/>
    <n v="3.44"/>
    <x v="2"/>
    <x v="3"/>
  </r>
  <r>
    <x v="971"/>
    <x v="674"/>
    <x v="20"/>
    <x v="0"/>
    <x v="4"/>
    <s v="Lumber Crayons"/>
    <n v="59.1"/>
    <n v="6"/>
    <n v="22.46"/>
    <x v="2"/>
    <x v="3"/>
  </r>
  <r>
    <x v="971"/>
    <x v="674"/>
    <x v="20"/>
    <x v="0"/>
    <x v="2"/>
    <s v="Tenex File Box, Personal Filing Tote with Lid, Black"/>
    <n v="46.53"/>
    <n v="3"/>
    <n v="12.1"/>
    <x v="2"/>
    <x v="3"/>
  </r>
  <r>
    <x v="971"/>
    <x v="675"/>
    <x v="0"/>
    <x v="0"/>
    <x v="3"/>
    <s v="GBC Plasticlear Binding Covers"/>
    <n v="13.78"/>
    <n v="6"/>
    <n v="-22.04"/>
    <x v="2"/>
    <x v="3"/>
  </r>
  <r>
    <x v="971"/>
    <x v="675"/>
    <x v="0"/>
    <x v="0"/>
    <x v="0"/>
    <s v="Xerox 1900"/>
    <n v="10.27"/>
    <n v="3"/>
    <n v="3.21"/>
    <x v="2"/>
    <x v="3"/>
  </r>
  <r>
    <x v="971"/>
    <x v="326"/>
    <x v="15"/>
    <x v="0"/>
    <x v="1"/>
    <s v="Avery 474"/>
    <n v="4.6100000000000003"/>
    <n v="2"/>
    <n v="1.67"/>
    <x v="2"/>
    <x v="3"/>
  </r>
  <r>
    <x v="972"/>
    <x v="778"/>
    <x v="0"/>
    <x v="0"/>
    <x v="12"/>
    <s v="Hoover Portapower Portable Vacuum"/>
    <n v="2.69"/>
    <n v="3"/>
    <n v="-7.39"/>
    <x v="2"/>
    <x v="3"/>
  </r>
  <r>
    <x v="972"/>
    <x v="778"/>
    <x v="0"/>
    <x v="2"/>
    <x v="9"/>
    <s v="Verbatim 25 GB 6x Blu-ray Single Layer Recordable Disc, 10/Pack"/>
    <n v="27.82"/>
    <n v="3"/>
    <n v="4.5199999999999996"/>
    <x v="2"/>
    <x v="3"/>
  </r>
  <r>
    <x v="972"/>
    <x v="778"/>
    <x v="0"/>
    <x v="1"/>
    <x v="8"/>
    <s v="Howard Miller 13-1/2&quot; Diameter Rosebrook Wall Clock"/>
    <n v="82.52"/>
    <n v="3"/>
    <n v="-41.26"/>
    <x v="2"/>
    <x v="3"/>
  </r>
  <r>
    <x v="972"/>
    <x v="778"/>
    <x v="0"/>
    <x v="0"/>
    <x v="3"/>
    <s v="Ibico Hi-Tech Manual Binding System"/>
    <n v="182.99"/>
    <n v="3"/>
    <n v="-320.24"/>
    <x v="2"/>
    <x v="3"/>
  </r>
  <r>
    <x v="972"/>
    <x v="647"/>
    <x v="0"/>
    <x v="0"/>
    <x v="4"/>
    <s v="Peel-Off China Markers"/>
    <n v="23.83"/>
    <n v="3"/>
    <n v="6.55"/>
    <x v="2"/>
    <x v="3"/>
  </r>
  <r>
    <x v="972"/>
    <x v="72"/>
    <x v="22"/>
    <x v="0"/>
    <x v="4"/>
    <s v="Deluxe Chalkboard Eraser Cleaner"/>
    <n v="46.2"/>
    <n v="4"/>
    <n v="21.25"/>
    <x v="2"/>
    <x v="3"/>
  </r>
  <r>
    <x v="972"/>
    <x v="426"/>
    <x v="0"/>
    <x v="2"/>
    <x v="6"/>
    <s v="Pyle PMP37LED"/>
    <n v="537.54"/>
    <n v="7"/>
    <n v="47.04"/>
    <x v="2"/>
    <x v="3"/>
  </r>
  <r>
    <x v="972"/>
    <x v="455"/>
    <x v="3"/>
    <x v="0"/>
    <x v="4"/>
    <s v="Prang Drawing Pencil Set"/>
    <n v="13.9"/>
    <n v="5"/>
    <n v="3.75"/>
    <x v="2"/>
    <x v="3"/>
  </r>
  <r>
    <x v="972"/>
    <x v="455"/>
    <x v="3"/>
    <x v="0"/>
    <x v="10"/>
    <s v="Peel &amp; Seel Envelopes"/>
    <n v="19.399999999999999"/>
    <n v="5"/>
    <n v="9.31"/>
    <x v="2"/>
    <x v="3"/>
  </r>
  <r>
    <x v="972"/>
    <x v="527"/>
    <x v="3"/>
    <x v="0"/>
    <x v="12"/>
    <s v="Fellowes Basic Home/Office Series Surge Protectors"/>
    <n v="90.86"/>
    <n v="7"/>
    <n v="26.35"/>
    <x v="2"/>
    <x v="3"/>
  </r>
  <r>
    <x v="973"/>
    <x v="651"/>
    <x v="20"/>
    <x v="0"/>
    <x v="1"/>
    <s v="Avery 506"/>
    <n v="28.91"/>
    <n v="7"/>
    <n v="13.3"/>
    <x v="2"/>
    <x v="3"/>
  </r>
  <r>
    <x v="973"/>
    <x v="11"/>
    <x v="3"/>
    <x v="0"/>
    <x v="3"/>
    <s v="ACCOHIDE 3-Ring Binder, Blue, 1&quot;"/>
    <n v="19.82"/>
    <n v="6"/>
    <n v="6.69"/>
    <x v="2"/>
    <x v="3"/>
  </r>
  <r>
    <x v="973"/>
    <x v="11"/>
    <x v="3"/>
    <x v="2"/>
    <x v="6"/>
    <s v="Jawbone MINI JAMBOX Wireless Bluetooth Speaker"/>
    <n v="657.5"/>
    <n v="6"/>
    <n v="-131.5"/>
    <x v="2"/>
    <x v="3"/>
  </r>
  <r>
    <x v="973"/>
    <x v="11"/>
    <x v="3"/>
    <x v="2"/>
    <x v="9"/>
    <s v="Logitech K350 2.4Ghz Wireless Keyboard"/>
    <n v="99.54"/>
    <n v="2"/>
    <n v="10.95"/>
    <x v="2"/>
    <x v="3"/>
  </r>
  <r>
    <x v="973"/>
    <x v="11"/>
    <x v="3"/>
    <x v="2"/>
    <x v="9"/>
    <s v="Logitech Wireless Marathon Mouse M705"/>
    <n v="199.96"/>
    <n v="4"/>
    <n v="85.98"/>
    <x v="2"/>
    <x v="3"/>
  </r>
  <r>
    <x v="973"/>
    <x v="52"/>
    <x v="3"/>
    <x v="0"/>
    <x v="3"/>
    <s v="SpineVue Locking Slant-D Ring Binders by Cardinal"/>
    <n v="14.62"/>
    <n v="2"/>
    <n v="5.12"/>
    <x v="2"/>
    <x v="3"/>
  </r>
  <r>
    <x v="973"/>
    <x v="52"/>
    <x v="3"/>
    <x v="1"/>
    <x v="13"/>
    <s v="Chromcraft Round Conference Tables"/>
    <n v="697.16"/>
    <n v="5"/>
    <n v="8.7100000000000009"/>
    <x v="2"/>
    <x v="3"/>
  </r>
  <r>
    <x v="973"/>
    <x v="52"/>
    <x v="3"/>
    <x v="1"/>
    <x v="8"/>
    <s v="Advantus Employee of the Month Certificate Frame, 11 x 13-1/2"/>
    <n v="30.93"/>
    <n v="1"/>
    <n v="12.68"/>
    <x v="2"/>
    <x v="3"/>
  </r>
  <r>
    <x v="973"/>
    <x v="52"/>
    <x v="3"/>
    <x v="0"/>
    <x v="3"/>
    <s v="Pressboard Covers with Storage Hooks, 9 1/2&quot; x 11&quot;, Light Blue"/>
    <n v="27.5"/>
    <n v="7"/>
    <n v="9.2799999999999994"/>
    <x v="2"/>
    <x v="3"/>
  </r>
  <r>
    <x v="973"/>
    <x v="434"/>
    <x v="3"/>
    <x v="0"/>
    <x v="12"/>
    <s v="Belkin 5 Outlet SurgeMaster Power Centers"/>
    <n v="381.36"/>
    <n v="7"/>
    <n v="106.78"/>
    <x v="2"/>
    <x v="3"/>
  </r>
  <r>
    <x v="973"/>
    <x v="422"/>
    <x v="23"/>
    <x v="0"/>
    <x v="4"/>
    <s v="Dixon Ticonderoga Pencils"/>
    <n v="8.94"/>
    <n v="3"/>
    <n v="2.41"/>
    <x v="2"/>
    <x v="3"/>
  </r>
  <r>
    <x v="974"/>
    <x v="47"/>
    <x v="18"/>
    <x v="1"/>
    <x v="8"/>
    <s v="GE General Purpose, Extra Long Life, Showcase &amp; Floodlight Incandescent Bulbs"/>
    <n v="2.91"/>
    <n v="1"/>
    <n v="1.37"/>
    <x v="2"/>
    <x v="3"/>
  </r>
  <r>
    <x v="974"/>
    <x v="698"/>
    <x v="22"/>
    <x v="2"/>
    <x v="9"/>
    <s v="ImationÂ SecureÂ DriveÂ + Hardware Encrypted USBÂ flash driveÂ - 16 GB"/>
    <n v="265.93"/>
    <n v="7"/>
    <n v="63.82"/>
    <x v="2"/>
    <x v="3"/>
  </r>
  <r>
    <x v="974"/>
    <x v="310"/>
    <x v="37"/>
    <x v="2"/>
    <x v="9"/>
    <s v="WD My Passport Ultra 2TB Portable External Hard Drive"/>
    <n v="238"/>
    <n v="2"/>
    <n v="38.08"/>
    <x v="2"/>
    <x v="3"/>
  </r>
  <r>
    <x v="974"/>
    <x v="310"/>
    <x v="37"/>
    <x v="0"/>
    <x v="0"/>
    <s v="Xerox 1988"/>
    <n v="61.96"/>
    <n v="2"/>
    <n v="27.88"/>
    <x v="2"/>
    <x v="3"/>
  </r>
  <r>
    <x v="974"/>
    <x v="173"/>
    <x v="0"/>
    <x v="0"/>
    <x v="0"/>
    <s v="Easy-staple paper"/>
    <n v="56.7"/>
    <n v="2"/>
    <n v="19.14"/>
    <x v="2"/>
    <x v="3"/>
  </r>
  <r>
    <x v="974"/>
    <x v="173"/>
    <x v="0"/>
    <x v="0"/>
    <x v="0"/>
    <s v="Xerox 1916"/>
    <n v="274.06"/>
    <n v="7"/>
    <n v="102.77"/>
    <x v="2"/>
    <x v="3"/>
  </r>
  <r>
    <x v="975"/>
    <x v="758"/>
    <x v="18"/>
    <x v="0"/>
    <x v="0"/>
    <s v="Eaton Premium Continuous-Feed Paper, 25% Cotton, Letter Size, White, 1000 Shts/Box"/>
    <n v="277.39999999999998"/>
    <n v="5"/>
    <n v="133.15"/>
    <x v="2"/>
    <x v="3"/>
  </r>
  <r>
    <x v="975"/>
    <x v="758"/>
    <x v="18"/>
    <x v="0"/>
    <x v="0"/>
    <s v="Xerox 196"/>
    <n v="5.78"/>
    <n v="1"/>
    <n v="2.83"/>
    <x v="2"/>
    <x v="3"/>
  </r>
  <r>
    <x v="975"/>
    <x v="68"/>
    <x v="39"/>
    <x v="1"/>
    <x v="5"/>
    <s v="Global Leather and Oak Executive Chair, Black"/>
    <n v="1805.88"/>
    <n v="6"/>
    <n v="523.71"/>
    <x v="2"/>
    <x v="3"/>
  </r>
  <r>
    <x v="975"/>
    <x v="236"/>
    <x v="3"/>
    <x v="0"/>
    <x v="2"/>
    <s v="Adjustable Depth Letter/Legal Cart"/>
    <n v="725.84"/>
    <n v="4"/>
    <n v="210.49"/>
    <x v="2"/>
    <x v="3"/>
  </r>
  <r>
    <x v="975"/>
    <x v="236"/>
    <x v="3"/>
    <x v="0"/>
    <x v="3"/>
    <s v="Avery Durable Plastic 1&quot; Binders"/>
    <n v="10.9"/>
    <n v="3"/>
    <n v="3.95"/>
    <x v="2"/>
    <x v="3"/>
  </r>
  <r>
    <x v="975"/>
    <x v="236"/>
    <x v="3"/>
    <x v="0"/>
    <x v="3"/>
    <s v="Pressboard Data Binders by Wilson Jones"/>
    <n v="8.5399999999999991"/>
    <n v="2"/>
    <n v="2.88"/>
    <x v="2"/>
    <x v="3"/>
  </r>
  <r>
    <x v="975"/>
    <x v="203"/>
    <x v="16"/>
    <x v="0"/>
    <x v="12"/>
    <s v="APC 7 Outlet Network SurgeArrest Surge Protector"/>
    <n v="64.38"/>
    <n v="1"/>
    <n v="8.0500000000000007"/>
    <x v="2"/>
    <x v="3"/>
  </r>
  <r>
    <x v="975"/>
    <x v="764"/>
    <x v="2"/>
    <x v="0"/>
    <x v="10"/>
    <s v="Colored Envelopes"/>
    <n v="8.86"/>
    <n v="3"/>
    <n v="2.88"/>
    <x v="2"/>
    <x v="3"/>
  </r>
  <r>
    <x v="975"/>
    <x v="152"/>
    <x v="22"/>
    <x v="0"/>
    <x v="3"/>
    <s v="C-Line Peel &amp; Stick Add-On Filing Pockets, 8-3/4 x 5-1/8, 10/Pack"/>
    <n v="30.58"/>
    <n v="6"/>
    <n v="10.32"/>
    <x v="2"/>
    <x v="3"/>
  </r>
  <r>
    <x v="975"/>
    <x v="152"/>
    <x v="22"/>
    <x v="0"/>
    <x v="7"/>
    <s v="Super Bands, 12/Pack"/>
    <n v="13.02"/>
    <n v="7"/>
    <n v="0.39"/>
    <x v="2"/>
    <x v="3"/>
  </r>
  <r>
    <x v="975"/>
    <x v="152"/>
    <x v="22"/>
    <x v="1"/>
    <x v="8"/>
    <s v="Eldon Expressions Wood Desk Accessories, Oak"/>
    <n v="22.14"/>
    <n v="3"/>
    <n v="6.42"/>
    <x v="2"/>
    <x v="3"/>
  </r>
  <r>
    <x v="975"/>
    <x v="152"/>
    <x v="22"/>
    <x v="0"/>
    <x v="2"/>
    <s v="Fellowes Officeware Wire Shelving"/>
    <n v="359.32"/>
    <n v="4"/>
    <n v="7.19"/>
    <x v="2"/>
    <x v="3"/>
  </r>
  <r>
    <x v="976"/>
    <x v="734"/>
    <x v="3"/>
    <x v="1"/>
    <x v="8"/>
    <s v="DAX Natural Wood-Tone Poster Frame"/>
    <n v="211.84"/>
    <n v="8"/>
    <n v="76.260000000000005"/>
    <x v="2"/>
    <x v="3"/>
  </r>
  <r>
    <x v="976"/>
    <x v="461"/>
    <x v="0"/>
    <x v="0"/>
    <x v="2"/>
    <s v="Fellowes Officeware Wire Shelving"/>
    <n v="143.72999999999999"/>
    <n v="2"/>
    <n v="-32.340000000000003"/>
    <x v="2"/>
    <x v="3"/>
  </r>
  <r>
    <x v="976"/>
    <x v="574"/>
    <x v="20"/>
    <x v="0"/>
    <x v="0"/>
    <s v="Xerox 1980"/>
    <n v="25.68"/>
    <n v="6"/>
    <n v="11.56"/>
    <x v="2"/>
    <x v="3"/>
  </r>
  <r>
    <x v="976"/>
    <x v="126"/>
    <x v="20"/>
    <x v="0"/>
    <x v="14"/>
    <s v="Premier Electric Letter Opener"/>
    <n v="347.58"/>
    <n v="3"/>
    <n v="17.38"/>
    <x v="2"/>
    <x v="3"/>
  </r>
  <r>
    <x v="976"/>
    <x v="694"/>
    <x v="22"/>
    <x v="0"/>
    <x v="3"/>
    <s v="Cardinal Slant-D Ring Binder, Heavy Gauge Vinyl"/>
    <n v="34.76"/>
    <n v="5"/>
    <n v="11.3"/>
    <x v="2"/>
    <x v="3"/>
  </r>
  <r>
    <x v="976"/>
    <x v="745"/>
    <x v="22"/>
    <x v="0"/>
    <x v="2"/>
    <s v="Acco Perma 4000 Stacking Storage Drawers"/>
    <n v="32.479999999999997"/>
    <n v="2"/>
    <n v="4.87"/>
    <x v="2"/>
    <x v="3"/>
  </r>
  <r>
    <x v="976"/>
    <x v="745"/>
    <x v="22"/>
    <x v="0"/>
    <x v="0"/>
    <s v="Xerox 1898"/>
    <n v="20.04"/>
    <n v="3"/>
    <n v="9.6199999999999992"/>
    <x v="2"/>
    <x v="3"/>
  </r>
  <r>
    <x v="976"/>
    <x v="745"/>
    <x v="22"/>
    <x v="2"/>
    <x v="16"/>
    <s v="Canon imageCLASS 2200 Advanced Copier"/>
    <n v="13999.96"/>
    <n v="4"/>
    <n v="6719.98"/>
    <x v="2"/>
    <x v="3"/>
  </r>
  <r>
    <x v="977"/>
    <x v="291"/>
    <x v="20"/>
    <x v="0"/>
    <x v="0"/>
    <s v="Xerox 1888"/>
    <n v="221.92"/>
    <n v="4"/>
    <n v="106.52"/>
    <x v="2"/>
    <x v="3"/>
  </r>
  <r>
    <x v="977"/>
    <x v="291"/>
    <x v="20"/>
    <x v="2"/>
    <x v="9"/>
    <s v="Memorex Micro Travel Drive 8 GB"/>
    <n v="26"/>
    <n v="2"/>
    <n v="11.7"/>
    <x v="2"/>
    <x v="3"/>
  </r>
  <r>
    <x v="977"/>
    <x v="535"/>
    <x v="20"/>
    <x v="0"/>
    <x v="10"/>
    <s v="#10 White Business Envelopes,4 1/8 x 9 1/2"/>
    <n v="47.01"/>
    <n v="3"/>
    <n v="22.09"/>
    <x v="2"/>
    <x v="3"/>
  </r>
  <r>
    <x v="977"/>
    <x v="535"/>
    <x v="20"/>
    <x v="2"/>
    <x v="6"/>
    <s v="Samsung Galaxy S4 Mini"/>
    <n v="469.99"/>
    <n v="1"/>
    <n v="136.30000000000001"/>
    <x v="2"/>
    <x v="3"/>
  </r>
  <r>
    <x v="977"/>
    <x v="535"/>
    <x v="20"/>
    <x v="1"/>
    <x v="5"/>
    <s v="Global Deluxe Steno Chair"/>
    <n v="207.85"/>
    <n v="3"/>
    <n v="2.31"/>
    <x v="2"/>
    <x v="3"/>
  </r>
  <r>
    <x v="977"/>
    <x v="20"/>
    <x v="20"/>
    <x v="1"/>
    <x v="5"/>
    <s v="Global Airflow Leather Mesh Back Chair, Black"/>
    <n v="271.76"/>
    <n v="2"/>
    <n v="60.39"/>
    <x v="2"/>
    <x v="3"/>
  </r>
  <r>
    <x v="977"/>
    <x v="689"/>
    <x v="0"/>
    <x v="0"/>
    <x v="2"/>
    <s v="Iris Project Case"/>
    <n v="12.77"/>
    <n v="2"/>
    <n v="0.96"/>
    <x v="2"/>
    <x v="3"/>
  </r>
  <r>
    <x v="978"/>
    <x v="405"/>
    <x v="0"/>
    <x v="2"/>
    <x v="6"/>
    <s v="Panasonic KX-TG9471B"/>
    <n v="470.38"/>
    <n v="3"/>
    <n v="47.04"/>
    <x v="2"/>
    <x v="3"/>
  </r>
  <r>
    <x v="978"/>
    <x v="107"/>
    <x v="3"/>
    <x v="0"/>
    <x v="12"/>
    <s v="Acco Smartsocket Color-Coded Six-Outlet AC Adapter Model Surge Protectors"/>
    <n v="176.04"/>
    <n v="4"/>
    <n v="45.77"/>
    <x v="2"/>
    <x v="3"/>
  </r>
  <r>
    <x v="978"/>
    <x v="107"/>
    <x v="3"/>
    <x v="0"/>
    <x v="4"/>
    <s v="Staples in misc. colors"/>
    <n v="16.02"/>
    <n v="9"/>
    <n v="4.49"/>
    <x v="2"/>
    <x v="3"/>
  </r>
  <r>
    <x v="978"/>
    <x v="107"/>
    <x v="3"/>
    <x v="0"/>
    <x v="3"/>
    <s v="Avery Arch Ring Binders"/>
    <n v="185.92"/>
    <n v="4"/>
    <n v="62.75"/>
    <x v="2"/>
    <x v="3"/>
  </r>
  <r>
    <x v="978"/>
    <x v="107"/>
    <x v="3"/>
    <x v="2"/>
    <x v="6"/>
    <s v="Clearsounds A400"/>
    <n v="211.17"/>
    <n v="4"/>
    <n v="15.84"/>
    <x v="2"/>
    <x v="3"/>
  </r>
  <r>
    <x v="978"/>
    <x v="107"/>
    <x v="3"/>
    <x v="2"/>
    <x v="16"/>
    <s v="Hewlett Packard 310 Color Digital Copier"/>
    <n v="479.98"/>
    <n v="2"/>
    <n v="60"/>
    <x v="2"/>
    <x v="3"/>
  </r>
  <r>
    <x v="978"/>
    <x v="514"/>
    <x v="21"/>
    <x v="1"/>
    <x v="5"/>
    <s v="Global Highback Leather Tilter in Burgundy"/>
    <n v="90.99"/>
    <n v="1"/>
    <n v="14.56"/>
    <x v="2"/>
    <x v="3"/>
  </r>
  <r>
    <x v="978"/>
    <x v="514"/>
    <x v="21"/>
    <x v="1"/>
    <x v="5"/>
    <s v="Lifetime Advantage Folding Chairs, 4/Carton"/>
    <n v="1526.56"/>
    <n v="7"/>
    <n v="427.44"/>
    <x v="2"/>
    <x v="3"/>
  </r>
  <r>
    <x v="978"/>
    <x v="514"/>
    <x v="21"/>
    <x v="1"/>
    <x v="5"/>
    <s v="Global High-Back Leather Tilter, Burgundy"/>
    <n v="368.97"/>
    <n v="3"/>
    <n v="40.590000000000003"/>
    <x v="2"/>
    <x v="3"/>
  </r>
  <r>
    <x v="978"/>
    <x v="257"/>
    <x v="0"/>
    <x v="0"/>
    <x v="0"/>
    <s v="Xerox 1953"/>
    <n v="6.85"/>
    <n v="2"/>
    <n v="2.14"/>
    <x v="2"/>
    <x v="3"/>
  </r>
  <r>
    <x v="978"/>
    <x v="76"/>
    <x v="22"/>
    <x v="0"/>
    <x v="4"/>
    <s v="Newell 309"/>
    <n v="23.1"/>
    <n v="2"/>
    <n v="6.93"/>
    <x v="2"/>
    <x v="3"/>
  </r>
  <r>
    <x v="978"/>
    <x v="154"/>
    <x v="20"/>
    <x v="0"/>
    <x v="4"/>
    <s v="Newell 311"/>
    <n v="11.05"/>
    <n v="5"/>
    <n v="2.98"/>
    <x v="2"/>
    <x v="3"/>
  </r>
  <r>
    <x v="979"/>
    <x v="95"/>
    <x v="20"/>
    <x v="1"/>
    <x v="11"/>
    <s v="Sauder Forest Hills Library with Doors, Woodland Oak Finish"/>
    <n v="257.57"/>
    <n v="2"/>
    <n v="-28.98"/>
    <x v="2"/>
    <x v="3"/>
  </r>
  <r>
    <x v="979"/>
    <x v="95"/>
    <x v="20"/>
    <x v="2"/>
    <x v="6"/>
    <s v="Nokia Lumia 521 (T-Mobile)"/>
    <n v="119.96"/>
    <n v="4"/>
    <n v="33.590000000000003"/>
    <x v="2"/>
    <x v="3"/>
  </r>
  <r>
    <x v="979"/>
    <x v="713"/>
    <x v="22"/>
    <x v="0"/>
    <x v="4"/>
    <s v="Boston 1827 Commercial Additional Cutter, Drive Gear &amp; Gear Rack for 1606"/>
    <n v="19.829999999999998"/>
    <n v="1"/>
    <n v="5.95"/>
    <x v="2"/>
    <x v="3"/>
  </r>
  <r>
    <x v="979"/>
    <x v="783"/>
    <x v="14"/>
    <x v="1"/>
    <x v="8"/>
    <s v="Career Cubicle Clock, 8 1/4&quot;, Black"/>
    <n v="60.84"/>
    <n v="3"/>
    <n v="23.12"/>
    <x v="2"/>
    <x v="3"/>
  </r>
  <r>
    <x v="979"/>
    <x v="726"/>
    <x v="6"/>
    <x v="2"/>
    <x v="9"/>
    <s v="Memorex Froggy Flash Drive 8 GB"/>
    <n v="53.25"/>
    <n v="3"/>
    <n v="20.77"/>
    <x v="2"/>
    <x v="3"/>
  </r>
  <r>
    <x v="979"/>
    <x v="726"/>
    <x v="6"/>
    <x v="0"/>
    <x v="7"/>
    <s v="Staples"/>
    <n v="3.76"/>
    <n v="2"/>
    <n v="1.32"/>
    <x v="2"/>
    <x v="3"/>
  </r>
  <r>
    <x v="979"/>
    <x v="252"/>
    <x v="0"/>
    <x v="2"/>
    <x v="9"/>
    <s v="Sony 64GB Class 10 Micro SDHC R40 Memory Card"/>
    <n v="143.96"/>
    <n v="5"/>
    <n v="1.8"/>
    <x v="2"/>
    <x v="3"/>
  </r>
  <r>
    <x v="979"/>
    <x v="252"/>
    <x v="0"/>
    <x v="2"/>
    <x v="16"/>
    <s v="Canon PC1080F Personal Copier"/>
    <n v="2399.96"/>
    <n v="5"/>
    <n v="569.99"/>
    <x v="2"/>
    <x v="3"/>
  </r>
  <r>
    <x v="979"/>
    <x v="252"/>
    <x v="0"/>
    <x v="0"/>
    <x v="0"/>
    <s v="Xerox 1951"/>
    <n v="74.349999999999994"/>
    <n v="3"/>
    <n v="23.24"/>
    <x v="2"/>
    <x v="3"/>
  </r>
  <r>
    <x v="979"/>
    <x v="252"/>
    <x v="0"/>
    <x v="0"/>
    <x v="12"/>
    <s v="Belkin 5 Outlet SurgeMaster Power Centers"/>
    <n v="87.17"/>
    <n v="8"/>
    <n v="-226.64"/>
    <x v="2"/>
    <x v="3"/>
  </r>
  <r>
    <x v="979"/>
    <x v="252"/>
    <x v="0"/>
    <x v="0"/>
    <x v="2"/>
    <s v="Neat Ideas Personal Hanging Folder Files, Black"/>
    <n v="32.229999999999997"/>
    <n v="3"/>
    <n v="2.42"/>
    <x v="2"/>
    <x v="3"/>
  </r>
  <r>
    <x v="980"/>
    <x v="199"/>
    <x v="2"/>
    <x v="1"/>
    <x v="8"/>
    <s v="Eldon Expressions Punched Metal &amp; Wood Desk Accessories, Black &amp; Cherry"/>
    <n v="15.01"/>
    <n v="2"/>
    <n v="1.5"/>
    <x v="2"/>
    <x v="3"/>
  </r>
  <r>
    <x v="980"/>
    <x v="648"/>
    <x v="3"/>
    <x v="0"/>
    <x v="0"/>
    <s v="Xerox 1982"/>
    <n v="45.68"/>
    <n v="2"/>
    <n v="21.01"/>
    <x v="2"/>
    <x v="3"/>
  </r>
  <r>
    <x v="980"/>
    <x v="648"/>
    <x v="3"/>
    <x v="0"/>
    <x v="0"/>
    <s v="Xerox 1913"/>
    <n v="110.96"/>
    <n v="2"/>
    <n v="53.26"/>
    <x v="2"/>
    <x v="3"/>
  </r>
  <r>
    <x v="980"/>
    <x v="648"/>
    <x v="3"/>
    <x v="0"/>
    <x v="0"/>
    <s v="Unpadded Memo Slips"/>
    <n v="11.94"/>
    <n v="3"/>
    <n v="5.97"/>
    <x v="2"/>
    <x v="3"/>
  </r>
  <r>
    <x v="980"/>
    <x v="641"/>
    <x v="6"/>
    <x v="0"/>
    <x v="1"/>
    <s v="Avery 05222 Permanent Self-Adhesive File Folder Labels for Typewriters, on Rolls, White, 250/Roll"/>
    <n v="8.26"/>
    <n v="2"/>
    <n v="3.8"/>
    <x v="2"/>
    <x v="3"/>
  </r>
  <r>
    <x v="980"/>
    <x v="641"/>
    <x v="6"/>
    <x v="0"/>
    <x v="3"/>
    <s v="GBC Instant Index System for Binding Systems"/>
    <n v="17.760000000000002"/>
    <n v="2"/>
    <n v="8.8800000000000008"/>
    <x v="2"/>
    <x v="3"/>
  </r>
  <r>
    <x v="980"/>
    <x v="641"/>
    <x v="6"/>
    <x v="0"/>
    <x v="2"/>
    <s v="Carina Mini System Audio Rack, Model AR050B"/>
    <n v="332.94"/>
    <n v="3"/>
    <n v="9.99"/>
    <x v="2"/>
    <x v="3"/>
  </r>
  <r>
    <x v="980"/>
    <x v="641"/>
    <x v="6"/>
    <x v="1"/>
    <x v="13"/>
    <s v="BPI Conference Tables"/>
    <n v="292.10000000000002"/>
    <n v="2"/>
    <n v="58.42"/>
    <x v="2"/>
    <x v="3"/>
  </r>
  <r>
    <x v="980"/>
    <x v="641"/>
    <x v="6"/>
    <x v="2"/>
    <x v="6"/>
    <s v="Panasonic KX - TS880B Telephone"/>
    <n v="206.1"/>
    <n v="5"/>
    <n v="55.65"/>
    <x v="2"/>
    <x v="3"/>
  </r>
  <r>
    <x v="980"/>
    <x v="641"/>
    <x v="6"/>
    <x v="0"/>
    <x v="0"/>
    <s v="Ampad Gold Fibre Wirebound Steno Books, 6&quot; x 9&quot;, Gregg Ruled"/>
    <n v="17.64"/>
    <n v="4"/>
    <n v="8.11"/>
    <x v="2"/>
    <x v="3"/>
  </r>
  <r>
    <x v="980"/>
    <x v="740"/>
    <x v="0"/>
    <x v="1"/>
    <x v="11"/>
    <s v="Atlantic Metals Mobile 5-Shelf Bookcases, Custom Colors"/>
    <n v="1023.33"/>
    <n v="5"/>
    <n v="-30.1"/>
    <x v="2"/>
    <x v="3"/>
  </r>
  <r>
    <x v="980"/>
    <x v="740"/>
    <x v="0"/>
    <x v="1"/>
    <x v="5"/>
    <s v="Global Deluxe High-Back Manager's Chair"/>
    <n v="600.55999999999995"/>
    <n v="3"/>
    <n v="-8.58"/>
    <x v="2"/>
    <x v="3"/>
  </r>
  <r>
    <x v="980"/>
    <x v="740"/>
    <x v="0"/>
    <x v="2"/>
    <x v="9"/>
    <s v="Kensington SlimBlade Notebook Wireless Mouse with Nano Receiver"/>
    <n v="39.99"/>
    <n v="1"/>
    <n v="7"/>
    <x v="2"/>
    <x v="3"/>
  </r>
  <r>
    <x v="980"/>
    <x v="740"/>
    <x v="0"/>
    <x v="1"/>
    <x v="5"/>
    <s v="Global Leather &amp; Oak Executive Chair, Burgundy"/>
    <n v="211.25"/>
    <n v="2"/>
    <n v="-66.39"/>
    <x v="2"/>
    <x v="3"/>
  </r>
  <r>
    <x v="981"/>
    <x v="38"/>
    <x v="16"/>
    <x v="0"/>
    <x v="3"/>
    <s v="Canvas Sectional Post Binders"/>
    <n v="68.739999999999995"/>
    <n v="9"/>
    <n v="-48.12"/>
    <x v="2"/>
    <x v="3"/>
  </r>
  <r>
    <x v="981"/>
    <x v="526"/>
    <x v="3"/>
    <x v="0"/>
    <x v="0"/>
    <s v="Xerox 1975"/>
    <n v="12.96"/>
    <n v="2"/>
    <n v="6.35"/>
    <x v="2"/>
    <x v="3"/>
  </r>
  <r>
    <x v="981"/>
    <x v="526"/>
    <x v="3"/>
    <x v="1"/>
    <x v="8"/>
    <s v="DAX Black Cherry Wood-Tone Poster Frame"/>
    <n v="26.48"/>
    <n v="1"/>
    <n v="10.06"/>
    <x v="2"/>
    <x v="3"/>
  </r>
  <r>
    <x v="981"/>
    <x v="526"/>
    <x v="3"/>
    <x v="2"/>
    <x v="15"/>
    <s v="StarTech.com 10/100 VDSL2 Ethernet Extender Kit"/>
    <n v="532.72"/>
    <n v="2"/>
    <n v="53.27"/>
    <x v="2"/>
    <x v="3"/>
  </r>
  <r>
    <x v="981"/>
    <x v="526"/>
    <x v="3"/>
    <x v="0"/>
    <x v="0"/>
    <s v="Xerox 1968"/>
    <n v="26.72"/>
    <n v="4"/>
    <n v="12.83"/>
    <x v="2"/>
    <x v="3"/>
  </r>
  <r>
    <x v="981"/>
    <x v="526"/>
    <x v="3"/>
    <x v="0"/>
    <x v="0"/>
    <s v="Xerox 1977"/>
    <n v="20.04"/>
    <n v="3"/>
    <n v="9.6199999999999992"/>
    <x v="2"/>
    <x v="3"/>
  </r>
  <r>
    <x v="981"/>
    <x v="526"/>
    <x v="3"/>
    <x v="0"/>
    <x v="2"/>
    <s v="SAFCO Boltless Steel Shelving"/>
    <n v="795.48"/>
    <n v="7"/>
    <n v="7.95"/>
    <x v="2"/>
    <x v="3"/>
  </r>
  <r>
    <x v="981"/>
    <x v="526"/>
    <x v="3"/>
    <x v="1"/>
    <x v="8"/>
    <s v="Stackable Trays"/>
    <n v="21.56"/>
    <n v="7"/>
    <n v="6.9"/>
    <x v="2"/>
    <x v="3"/>
  </r>
  <r>
    <x v="982"/>
    <x v="310"/>
    <x v="18"/>
    <x v="0"/>
    <x v="2"/>
    <s v="Adjustable Personal File Tote"/>
    <n v="81.400000000000006"/>
    <n v="5"/>
    <n v="21.16"/>
    <x v="2"/>
    <x v="3"/>
  </r>
  <r>
    <x v="983"/>
    <x v="784"/>
    <x v="39"/>
    <x v="0"/>
    <x v="10"/>
    <s v="Multimedia Mailers"/>
    <n v="325.86"/>
    <n v="2"/>
    <n v="149.9"/>
    <x v="2"/>
    <x v="3"/>
  </r>
  <r>
    <x v="983"/>
    <x v="652"/>
    <x v="2"/>
    <x v="0"/>
    <x v="3"/>
    <s v="Acco Pressboard Covers with Storage Hooks, 14 7/8&quot; x 11&quot;, Executive Red"/>
    <n v="5.72"/>
    <n v="5"/>
    <n v="-4.76"/>
    <x v="2"/>
    <x v="3"/>
  </r>
  <r>
    <x v="983"/>
    <x v="5"/>
    <x v="4"/>
    <x v="0"/>
    <x v="2"/>
    <s v="Advantus 10-Drawer Portable Organizer, Chrome Metal Frame, Smoke Drawers"/>
    <n v="59.76"/>
    <n v="1"/>
    <n v="16.73"/>
    <x v="2"/>
    <x v="3"/>
  </r>
  <r>
    <x v="983"/>
    <x v="23"/>
    <x v="3"/>
    <x v="0"/>
    <x v="4"/>
    <s v="Manco Dry-Lighter Erasable Highlighter"/>
    <n v="6.08"/>
    <n v="2"/>
    <n v="2.0699999999999998"/>
    <x v="2"/>
    <x v="3"/>
  </r>
  <r>
    <x v="983"/>
    <x v="23"/>
    <x v="3"/>
    <x v="2"/>
    <x v="6"/>
    <s v="AT&amp;T CL83451 4-Handset Telephone"/>
    <n v="164.79"/>
    <n v="1"/>
    <n v="18.54"/>
    <x v="2"/>
    <x v="3"/>
  </r>
  <r>
    <x v="983"/>
    <x v="513"/>
    <x v="3"/>
    <x v="1"/>
    <x v="8"/>
    <s v="Flat Face Poster Frame"/>
    <n v="94.2"/>
    <n v="5"/>
    <n v="39.56"/>
    <x v="2"/>
    <x v="3"/>
  </r>
  <r>
    <x v="984"/>
    <x v="171"/>
    <x v="0"/>
    <x v="1"/>
    <x v="11"/>
    <s v="Bush Mission Pointe Library"/>
    <n v="205.33"/>
    <n v="2"/>
    <n v="-36.24"/>
    <x v="2"/>
    <x v="3"/>
  </r>
  <r>
    <x v="984"/>
    <x v="626"/>
    <x v="20"/>
    <x v="1"/>
    <x v="8"/>
    <s v="Tensor Computer Mounted Lamp"/>
    <n v="29.78"/>
    <n v="2"/>
    <n v="8.0399999999999991"/>
    <x v="2"/>
    <x v="3"/>
  </r>
  <r>
    <x v="984"/>
    <x v="626"/>
    <x v="20"/>
    <x v="2"/>
    <x v="6"/>
    <s v="Polycom SoundPoint IP 450 VoIP phone"/>
    <n v="677.58"/>
    <n v="3"/>
    <n v="176.17"/>
    <x v="2"/>
    <x v="3"/>
  </r>
  <r>
    <x v="984"/>
    <x v="626"/>
    <x v="20"/>
    <x v="0"/>
    <x v="0"/>
    <s v="Rediform S.O.S. 1-Up Phone Message Bk, 4-1/4x3-1/16 Bk, 1 Form/Pg, 40 Messages/Bk, 3/Pk"/>
    <n v="75.040000000000006"/>
    <n v="8"/>
    <n v="36.020000000000003"/>
    <x v="2"/>
    <x v="3"/>
  </r>
  <r>
    <x v="984"/>
    <x v="445"/>
    <x v="20"/>
    <x v="2"/>
    <x v="6"/>
    <s v="Spigen Samsung Galaxy S5 Case Wallet"/>
    <n v="84.95"/>
    <n v="5"/>
    <n v="22.09"/>
    <x v="2"/>
    <x v="3"/>
  </r>
  <r>
    <x v="984"/>
    <x v="474"/>
    <x v="5"/>
    <x v="1"/>
    <x v="8"/>
    <s v="Advantus Panel Wall Certificate Holder - 8.5x11"/>
    <n v="61"/>
    <n v="5"/>
    <n v="25.62"/>
    <x v="2"/>
    <x v="3"/>
  </r>
  <r>
    <x v="984"/>
    <x v="474"/>
    <x v="5"/>
    <x v="2"/>
    <x v="6"/>
    <s v="Vtech CS6719"/>
    <n v="671.93"/>
    <n v="7"/>
    <n v="188.14"/>
    <x v="2"/>
    <x v="3"/>
  </r>
  <r>
    <x v="984"/>
    <x v="709"/>
    <x v="1"/>
    <x v="0"/>
    <x v="3"/>
    <s v="SlimView Poly Binder, 3/8&quot;"/>
    <n v="13.47"/>
    <n v="13"/>
    <n v="-22.9"/>
    <x v="2"/>
    <x v="3"/>
  </r>
  <r>
    <x v="984"/>
    <x v="458"/>
    <x v="4"/>
    <x v="0"/>
    <x v="3"/>
    <s v="Ibico Recycled Grain-Textured Covers"/>
    <n v="34.54"/>
    <n v="1"/>
    <n v="17.27"/>
    <x v="2"/>
    <x v="3"/>
  </r>
  <r>
    <x v="984"/>
    <x v="458"/>
    <x v="4"/>
    <x v="2"/>
    <x v="16"/>
    <s v="Hewlett Packard LaserJet 3310 Copier"/>
    <n v="2999.95"/>
    <n v="5"/>
    <n v="1439.98"/>
    <x v="2"/>
    <x v="3"/>
  </r>
  <r>
    <x v="984"/>
    <x v="458"/>
    <x v="4"/>
    <x v="0"/>
    <x v="3"/>
    <s v="Avery Recycled Flexi-View Covers for Binding Systems"/>
    <n v="64.12"/>
    <n v="4"/>
    <n v="30.78"/>
    <x v="2"/>
    <x v="3"/>
  </r>
  <r>
    <x v="984"/>
    <x v="134"/>
    <x v="0"/>
    <x v="0"/>
    <x v="12"/>
    <s v="Fellowes 8 Outlet Superior Workstation Surge Protector w/o Phone/Fax/Modem Protection"/>
    <n v="33.619999999999997"/>
    <n v="5"/>
    <n v="-90.77"/>
    <x v="2"/>
    <x v="3"/>
  </r>
  <r>
    <x v="984"/>
    <x v="418"/>
    <x v="3"/>
    <x v="0"/>
    <x v="14"/>
    <s v="Acme Tagit Stainless Steel Antibacterial Scissors"/>
    <n v="29.7"/>
    <n v="3"/>
    <n v="8.02"/>
    <x v="2"/>
    <x v="3"/>
  </r>
  <r>
    <x v="985"/>
    <x v="423"/>
    <x v="24"/>
    <x v="0"/>
    <x v="2"/>
    <s v="Hanging Personal Folder File"/>
    <n v="94.2"/>
    <n v="6"/>
    <n v="23.55"/>
    <x v="3"/>
    <x v="3"/>
  </r>
  <r>
    <x v="985"/>
    <x v="423"/>
    <x v="24"/>
    <x v="0"/>
    <x v="10"/>
    <s v="Staple envelope"/>
    <n v="28.4"/>
    <n v="5"/>
    <n v="13.35"/>
    <x v="3"/>
    <x v="3"/>
  </r>
  <r>
    <x v="985"/>
    <x v="389"/>
    <x v="3"/>
    <x v="0"/>
    <x v="1"/>
    <s v="Avery 498"/>
    <n v="5.78"/>
    <n v="2"/>
    <n v="2.72"/>
    <x v="3"/>
    <x v="3"/>
  </r>
  <r>
    <x v="985"/>
    <x v="389"/>
    <x v="3"/>
    <x v="0"/>
    <x v="3"/>
    <s v="Fellowes Binding Cases"/>
    <n v="121.68"/>
    <n v="13"/>
    <n v="38.03"/>
    <x v="3"/>
    <x v="3"/>
  </r>
  <r>
    <x v="985"/>
    <x v="317"/>
    <x v="3"/>
    <x v="1"/>
    <x v="11"/>
    <s v="Safco Value Mate Steel Bookcase, Baked Enamel Finish on Steel, Black"/>
    <n v="482.66"/>
    <n v="8"/>
    <n v="85.18"/>
    <x v="3"/>
    <x v="3"/>
  </r>
  <r>
    <x v="985"/>
    <x v="317"/>
    <x v="3"/>
    <x v="2"/>
    <x v="15"/>
    <s v="Cubify CubeX 3D Printer Double Head Print"/>
    <n v="4799.9799999999996"/>
    <n v="2"/>
    <n v="360"/>
    <x v="3"/>
    <x v="3"/>
  </r>
  <r>
    <x v="985"/>
    <x v="405"/>
    <x v="20"/>
    <x v="0"/>
    <x v="0"/>
    <s v="Wirebound Message Books, Four 2 3/4 x 5 Forms per Page, 200 Sets per Book"/>
    <n v="42.93"/>
    <n v="9"/>
    <n v="19.32"/>
    <x v="3"/>
    <x v="3"/>
  </r>
  <r>
    <x v="985"/>
    <x v="45"/>
    <x v="16"/>
    <x v="2"/>
    <x v="6"/>
    <s v="Mediabridge Sport Armband iPhone 5s"/>
    <n v="23.98"/>
    <n v="3"/>
    <n v="-5.69"/>
    <x v="3"/>
    <x v="3"/>
  </r>
  <r>
    <x v="985"/>
    <x v="45"/>
    <x v="16"/>
    <x v="0"/>
    <x v="1"/>
    <s v="Avery 494"/>
    <n v="6.26"/>
    <n v="3"/>
    <n v="2.04"/>
    <x v="3"/>
    <x v="3"/>
  </r>
  <r>
    <x v="985"/>
    <x v="45"/>
    <x v="16"/>
    <x v="0"/>
    <x v="12"/>
    <s v="Staple holder"/>
    <n v="20.81"/>
    <n v="3"/>
    <n v="1.82"/>
    <x v="3"/>
    <x v="3"/>
  </r>
  <r>
    <x v="985"/>
    <x v="45"/>
    <x v="16"/>
    <x v="1"/>
    <x v="5"/>
    <s v="Global Wood Trimmed Manager's Task Chair, Khaki"/>
    <n v="218.35"/>
    <n v="3"/>
    <n v="-19.11"/>
    <x v="3"/>
    <x v="3"/>
  </r>
  <r>
    <x v="985"/>
    <x v="169"/>
    <x v="9"/>
    <x v="1"/>
    <x v="8"/>
    <s v="Deflect-o DuraMat Lighweight, Studded, Beveled Mat for Low Pile Carpeting"/>
    <n v="127.95"/>
    <n v="3"/>
    <n v="21.75"/>
    <x v="3"/>
    <x v="3"/>
  </r>
  <r>
    <x v="986"/>
    <x v="509"/>
    <x v="3"/>
    <x v="1"/>
    <x v="8"/>
    <s v="Westinghouse Clip-On Gooseneck Lamps"/>
    <n v="25.11"/>
    <n v="3"/>
    <n v="6.53"/>
    <x v="3"/>
    <x v="3"/>
  </r>
  <r>
    <x v="986"/>
    <x v="529"/>
    <x v="4"/>
    <x v="1"/>
    <x v="13"/>
    <s v="Bevis 44 x 96 Conference Tables"/>
    <n v="411.8"/>
    <n v="2"/>
    <n v="70.010000000000005"/>
    <x v="3"/>
    <x v="3"/>
  </r>
  <r>
    <x v="986"/>
    <x v="529"/>
    <x v="4"/>
    <x v="2"/>
    <x v="9"/>
    <s v="NETGEAR N750 Dual Band Wi-Fi Gigabit Router"/>
    <n v="360"/>
    <n v="4"/>
    <n v="129.6"/>
    <x v="3"/>
    <x v="3"/>
  </r>
  <r>
    <x v="986"/>
    <x v="538"/>
    <x v="37"/>
    <x v="0"/>
    <x v="4"/>
    <s v="Newell 318"/>
    <n v="11.12"/>
    <n v="4"/>
    <n v="2.89"/>
    <x v="3"/>
    <x v="3"/>
  </r>
  <r>
    <x v="986"/>
    <x v="596"/>
    <x v="33"/>
    <x v="0"/>
    <x v="1"/>
    <s v="Avery 499"/>
    <n v="14.94"/>
    <n v="3"/>
    <n v="6.87"/>
    <x v="3"/>
    <x v="3"/>
  </r>
  <r>
    <x v="987"/>
    <x v="175"/>
    <x v="2"/>
    <x v="1"/>
    <x v="8"/>
    <s v="Staple-based wall hangings"/>
    <n v="25.47"/>
    <n v="4"/>
    <n v="7.64"/>
    <x v="3"/>
    <x v="3"/>
  </r>
  <r>
    <x v="987"/>
    <x v="52"/>
    <x v="1"/>
    <x v="0"/>
    <x v="4"/>
    <s v="Prang Colored Pencils"/>
    <n v="7.06"/>
    <n v="3"/>
    <n v="2.21"/>
    <x v="3"/>
    <x v="3"/>
  </r>
  <r>
    <x v="988"/>
    <x v="481"/>
    <x v="1"/>
    <x v="2"/>
    <x v="6"/>
    <s v="Cisco SPA 502G IP Phone"/>
    <n v="383.84"/>
    <n v="4"/>
    <n v="47.98"/>
    <x v="3"/>
    <x v="3"/>
  </r>
  <r>
    <x v="988"/>
    <x v="293"/>
    <x v="20"/>
    <x v="2"/>
    <x v="6"/>
    <s v="Panasonic KX - TS880B Telephone"/>
    <n v="41.22"/>
    <n v="1"/>
    <n v="11.13"/>
    <x v="3"/>
    <x v="3"/>
  </r>
  <r>
    <x v="988"/>
    <x v="293"/>
    <x v="20"/>
    <x v="0"/>
    <x v="14"/>
    <s v="Premier Automatic Letter Opener"/>
    <n v="240.37"/>
    <n v="1"/>
    <n v="7.21"/>
    <x v="3"/>
    <x v="3"/>
  </r>
  <r>
    <x v="988"/>
    <x v="293"/>
    <x v="20"/>
    <x v="2"/>
    <x v="6"/>
    <s v="LG Electronics Tone+ HBS-730 Bluetooth Headset"/>
    <n v="119.02"/>
    <n v="2"/>
    <n v="33.33"/>
    <x v="3"/>
    <x v="3"/>
  </r>
  <r>
    <x v="988"/>
    <x v="577"/>
    <x v="20"/>
    <x v="0"/>
    <x v="10"/>
    <s v="Brown Kraft Recycled Envelopes"/>
    <n v="16.98"/>
    <n v="1"/>
    <n v="8.49"/>
    <x v="3"/>
    <x v="3"/>
  </r>
  <r>
    <x v="988"/>
    <x v="398"/>
    <x v="20"/>
    <x v="0"/>
    <x v="4"/>
    <s v="Newell 326"/>
    <n v="7.04"/>
    <n v="4"/>
    <n v="2.04"/>
    <x v="3"/>
    <x v="3"/>
  </r>
  <r>
    <x v="989"/>
    <x v="770"/>
    <x v="30"/>
    <x v="0"/>
    <x v="0"/>
    <s v="Easy-staple paper"/>
    <n v="106.32"/>
    <n v="3"/>
    <n v="49.97"/>
    <x v="3"/>
    <x v="3"/>
  </r>
  <r>
    <x v="989"/>
    <x v="345"/>
    <x v="15"/>
    <x v="0"/>
    <x v="3"/>
    <s v="3M Organizer Strips"/>
    <n v="8.1"/>
    <n v="5"/>
    <n v="-5.94"/>
    <x v="3"/>
    <x v="3"/>
  </r>
  <r>
    <x v="990"/>
    <x v="431"/>
    <x v="16"/>
    <x v="1"/>
    <x v="13"/>
    <s v="Bush Advantage Collection Round Conference Table"/>
    <n v="233.86"/>
    <n v="2"/>
    <n v="-102.05"/>
    <x v="3"/>
    <x v="3"/>
  </r>
  <r>
    <x v="990"/>
    <x v="431"/>
    <x v="16"/>
    <x v="1"/>
    <x v="13"/>
    <s v="Bretford Rectangular Conference Table Tops"/>
    <n v="620.61"/>
    <n v="3"/>
    <n v="-248.25"/>
    <x v="3"/>
    <x v="3"/>
  </r>
  <r>
    <x v="990"/>
    <x v="431"/>
    <x v="16"/>
    <x v="0"/>
    <x v="3"/>
    <s v="GBC Instant Index System for Binding Systems"/>
    <n v="5.33"/>
    <n v="2"/>
    <n v="-3.55"/>
    <x v="3"/>
    <x v="3"/>
  </r>
  <r>
    <x v="990"/>
    <x v="431"/>
    <x v="16"/>
    <x v="1"/>
    <x v="8"/>
    <s v="Tenex Contemporary Contur Chairmats for Low and Medium Pile Carpet, Computer, 39&quot; x 49&quot;"/>
    <n v="258.07"/>
    <n v="3"/>
    <n v="0"/>
    <x v="3"/>
    <x v="3"/>
  </r>
  <r>
    <x v="990"/>
    <x v="431"/>
    <x v="16"/>
    <x v="2"/>
    <x v="9"/>
    <s v="LogitechÂ P710e Mobile Speakerphone"/>
    <n v="617.98"/>
    <n v="3"/>
    <n v="-7.72"/>
    <x v="3"/>
    <x v="3"/>
  </r>
  <r>
    <x v="990"/>
    <x v="57"/>
    <x v="16"/>
    <x v="0"/>
    <x v="4"/>
    <s v="50 Colored Long Pencils"/>
    <n v="16.260000000000002"/>
    <n v="2"/>
    <n v="1.22"/>
    <x v="3"/>
    <x v="3"/>
  </r>
  <r>
    <x v="990"/>
    <x v="57"/>
    <x v="16"/>
    <x v="2"/>
    <x v="6"/>
    <s v="AT&amp;T 1080 Corded phone"/>
    <n v="219.18"/>
    <n v="2"/>
    <n v="19.18"/>
    <x v="3"/>
    <x v="3"/>
  </r>
  <r>
    <x v="991"/>
    <x v="491"/>
    <x v="4"/>
    <x v="1"/>
    <x v="8"/>
    <s v="Eldon Expressions Punched Metal &amp; Wood Desk Accessories, Black &amp; Cherry"/>
    <n v="56.28"/>
    <n v="6"/>
    <n v="15.76"/>
    <x v="3"/>
    <x v="3"/>
  </r>
  <r>
    <x v="991"/>
    <x v="491"/>
    <x v="4"/>
    <x v="0"/>
    <x v="3"/>
    <s v="GBC DocuBind TL300 Electric Binding System"/>
    <n v="2690.97"/>
    <n v="3"/>
    <n v="1264.76"/>
    <x v="3"/>
    <x v="3"/>
  </r>
  <r>
    <x v="991"/>
    <x v="432"/>
    <x v="23"/>
    <x v="0"/>
    <x v="2"/>
    <s v="Tennsco 16-Compartment Lockers with Coat Rack"/>
    <n v="2591.56"/>
    <n v="4"/>
    <n v="621.97"/>
    <x v="3"/>
    <x v="3"/>
  </r>
  <r>
    <x v="991"/>
    <x v="432"/>
    <x v="23"/>
    <x v="0"/>
    <x v="12"/>
    <s v="Black &amp; Decker Filter for Double Action Dustbuster Cordless Vac BLDV7210"/>
    <n v="41.95"/>
    <n v="5"/>
    <n v="10.49"/>
    <x v="3"/>
    <x v="3"/>
  </r>
  <r>
    <x v="991"/>
    <x v="303"/>
    <x v="3"/>
    <x v="0"/>
    <x v="0"/>
    <s v="Xerox 1891"/>
    <n v="244.55"/>
    <n v="5"/>
    <n v="114.94"/>
    <x v="3"/>
    <x v="3"/>
  </r>
  <r>
    <x v="991"/>
    <x v="303"/>
    <x v="3"/>
    <x v="0"/>
    <x v="0"/>
    <s v="Xerox 1942"/>
    <n v="195.76"/>
    <n v="4"/>
    <n v="97.88"/>
    <x v="3"/>
    <x v="3"/>
  </r>
  <r>
    <x v="991"/>
    <x v="62"/>
    <x v="14"/>
    <x v="1"/>
    <x v="8"/>
    <s v="3M Polarizing Task Lamp with Clamp Arm, Light Gray"/>
    <n v="273.95999999999998"/>
    <n v="2"/>
    <n v="71.23"/>
    <x v="3"/>
    <x v="3"/>
  </r>
  <r>
    <x v="991"/>
    <x v="62"/>
    <x v="14"/>
    <x v="1"/>
    <x v="8"/>
    <s v="Luxo Professional Combination Clamp-On Lamps"/>
    <n v="306.89999999999998"/>
    <n v="3"/>
    <n v="79.790000000000006"/>
    <x v="3"/>
    <x v="3"/>
  </r>
  <r>
    <x v="992"/>
    <x v="697"/>
    <x v="20"/>
    <x v="0"/>
    <x v="1"/>
    <s v="Color-Coded Legal Exhibit Labels"/>
    <n v="9.82"/>
    <n v="2"/>
    <n v="4.8099999999999996"/>
    <x v="3"/>
    <x v="3"/>
  </r>
  <r>
    <x v="992"/>
    <x v="697"/>
    <x v="20"/>
    <x v="0"/>
    <x v="4"/>
    <s v="Bulldog Vacuum Base Pencil Sharpener"/>
    <n v="35.97"/>
    <n v="3"/>
    <n v="9.7100000000000009"/>
    <x v="3"/>
    <x v="3"/>
  </r>
  <r>
    <x v="992"/>
    <x v="697"/>
    <x v="20"/>
    <x v="0"/>
    <x v="0"/>
    <s v="Xerox 212"/>
    <n v="12.96"/>
    <n v="2"/>
    <n v="6.22"/>
    <x v="3"/>
    <x v="3"/>
  </r>
  <r>
    <x v="992"/>
    <x v="697"/>
    <x v="20"/>
    <x v="0"/>
    <x v="0"/>
    <s v="Computer Printout Paper with Letter-Trim Fine Perforations"/>
    <n v="191.6"/>
    <n v="4"/>
    <n v="91.97"/>
    <x v="3"/>
    <x v="3"/>
  </r>
  <r>
    <x v="992"/>
    <x v="697"/>
    <x v="20"/>
    <x v="0"/>
    <x v="1"/>
    <s v="Avery File Folder Labels"/>
    <n v="8.64"/>
    <n v="3"/>
    <n v="4.2300000000000004"/>
    <x v="3"/>
    <x v="3"/>
  </r>
  <r>
    <x v="992"/>
    <x v="697"/>
    <x v="20"/>
    <x v="0"/>
    <x v="2"/>
    <s v="Office Impressions Heavy Duty Welded Shelving &amp; Multimedia Storage Drawers"/>
    <n v="501.81"/>
    <n v="3"/>
    <n v="0"/>
    <x v="3"/>
    <x v="3"/>
  </r>
  <r>
    <x v="992"/>
    <x v="52"/>
    <x v="16"/>
    <x v="0"/>
    <x v="1"/>
    <s v="Avery 48"/>
    <n v="15.12"/>
    <n v="3"/>
    <n v="4.91"/>
    <x v="3"/>
    <x v="3"/>
  </r>
  <r>
    <x v="992"/>
    <x v="52"/>
    <x v="16"/>
    <x v="0"/>
    <x v="3"/>
    <s v="Avery Arch Ring Binders"/>
    <n v="17.43"/>
    <n v="1"/>
    <n v="-13.36"/>
    <x v="3"/>
    <x v="3"/>
  </r>
  <r>
    <x v="992"/>
    <x v="52"/>
    <x v="16"/>
    <x v="0"/>
    <x v="0"/>
    <s v="Xerox 1915"/>
    <n v="251.64"/>
    <n v="3"/>
    <n v="88.07"/>
    <x v="3"/>
    <x v="3"/>
  </r>
  <r>
    <x v="992"/>
    <x v="318"/>
    <x v="14"/>
    <x v="0"/>
    <x v="3"/>
    <s v="GBC Recycled Regency Composition Covers"/>
    <n v="478.24"/>
    <n v="8"/>
    <n v="219.99"/>
    <x v="3"/>
    <x v="3"/>
  </r>
  <r>
    <x v="992"/>
    <x v="479"/>
    <x v="2"/>
    <x v="0"/>
    <x v="3"/>
    <s v="Tuf-Vin Binders"/>
    <n v="37.9"/>
    <n v="4"/>
    <n v="-29.05"/>
    <x v="3"/>
    <x v="3"/>
  </r>
  <r>
    <x v="992"/>
    <x v="479"/>
    <x v="2"/>
    <x v="0"/>
    <x v="0"/>
    <s v="Xerox 1893"/>
    <n v="65.58"/>
    <n v="2"/>
    <n v="23.77"/>
    <x v="3"/>
    <x v="3"/>
  </r>
  <r>
    <x v="993"/>
    <x v="694"/>
    <x v="23"/>
    <x v="0"/>
    <x v="0"/>
    <s v="Wirebound Message Books, Two 4 1/4&quot; x 5&quot; Forms per Page"/>
    <n v="7.61"/>
    <n v="1"/>
    <n v="3.58"/>
    <x v="3"/>
    <x v="3"/>
  </r>
  <r>
    <x v="993"/>
    <x v="694"/>
    <x v="23"/>
    <x v="0"/>
    <x v="7"/>
    <s v="OIC Binder Clips"/>
    <n v="7.16"/>
    <n v="2"/>
    <n v="3.58"/>
    <x v="3"/>
    <x v="3"/>
  </r>
  <r>
    <x v="993"/>
    <x v="446"/>
    <x v="0"/>
    <x v="0"/>
    <x v="0"/>
    <s v="Xerox 1894"/>
    <n v="10.37"/>
    <n v="2"/>
    <n v="3.63"/>
    <x v="3"/>
    <x v="3"/>
  </r>
  <r>
    <x v="993"/>
    <x v="446"/>
    <x v="0"/>
    <x v="2"/>
    <x v="9"/>
    <s v="LogitechÂ MX Performance Wireless Mouse"/>
    <n v="95.74"/>
    <n v="3"/>
    <n v="20.34"/>
    <x v="3"/>
    <x v="3"/>
  </r>
  <r>
    <x v="993"/>
    <x v="785"/>
    <x v="16"/>
    <x v="1"/>
    <x v="8"/>
    <s v="Stackable Trays"/>
    <n v="12.32"/>
    <n v="5"/>
    <n v="1.85"/>
    <x v="3"/>
    <x v="3"/>
  </r>
  <r>
    <x v="993"/>
    <x v="785"/>
    <x v="16"/>
    <x v="0"/>
    <x v="3"/>
    <s v="Acco Pressboard Covers with Storage Hooks, 14 7/8&quot; x 11&quot;, Light Blue"/>
    <n v="4.42"/>
    <n v="3"/>
    <n v="-3.09"/>
    <x v="3"/>
    <x v="3"/>
  </r>
  <r>
    <x v="993"/>
    <x v="524"/>
    <x v="37"/>
    <x v="2"/>
    <x v="9"/>
    <s v="Logitech G700s Rechargeable Gaming Mouse"/>
    <n v="99.99"/>
    <n v="1"/>
    <n v="42"/>
    <x v="3"/>
    <x v="3"/>
  </r>
  <r>
    <x v="993"/>
    <x v="524"/>
    <x v="37"/>
    <x v="0"/>
    <x v="2"/>
    <s v="Recycled Steel Personal File for Hanging File Folders"/>
    <n v="286.14999999999998"/>
    <n v="5"/>
    <n v="71.540000000000006"/>
    <x v="3"/>
    <x v="3"/>
  </r>
  <r>
    <x v="993"/>
    <x v="206"/>
    <x v="2"/>
    <x v="0"/>
    <x v="12"/>
    <s v="Tripp Lite Isotel 6 Outlet Surge Protector with Fax/Modem Protection"/>
    <n v="195.1"/>
    <n v="4"/>
    <n v="21.95"/>
    <x v="3"/>
    <x v="3"/>
  </r>
  <r>
    <x v="993"/>
    <x v="206"/>
    <x v="2"/>
    <x v="1"/>
    <x v="8"/>
    <s v="Linden 10&quot; Round Wall Clock, Black"/>
    <n v="36.67"/>
    <n v="3"/>
    <n v="6.42"/>
    <x v="3"/>
    <x v="3"/>
  </r>
  <r>
    <x v="994"/>
    <x v="399"/>
    <x v="3"/>
    <x v="2"/>
    <x v="9"/>
    <s v="SanDisk Ultra 64 GB MicroSDHC Class 10 Memory Card"/>
    <n v="199.95"/>
    <n v="5"/>
    <n v="21.99"/>
    <x v="3"/>
    <x v="3"/>
  </r>
  <r>
    <x v="994"/>
    <x v="399"/>
    <x v="3"/>
    <x v="0"/>
    <x v="4"/>
    <s v="Dixon Ticonderoga Erasable Colored Pencil Set, 12-Color"/>
    <n v="41.86"/>
    <n v="7"/>
    <n v="14.23"/>
    <x v="3"/>
    <x v="3"/>
  </r>
  <r>
    <x v="994"/>
    <x v="90"/>
    <x v="0"/>
    <x v="0"/>
    <x v="3"/>
    <s v="Flexible Leather- Look Classic Collection Ring Binder"/>
    <n v="11.36"/>
    <n v="3"/>
    <n v="-17.05"/>
    <x v="3"/>
    <x v="3"/>
  </r>
  <r>
    <x v="994"/>
    <x v="304"/>
    <x v="10"/>
    <x v="0"/>
    <x v="2"/>
    <s v="Sterilite Officeware Hinged File Box"/>
    <n v="16.77"/>
    <n v="2"/>
    <n v="1.47"/>
    <x v="3"/>
    <x v="3"/>
  </r>
  <r>
    <x v="994"/>
    <x v="304"/>
    <x v="10"/>
    <x v="2"/>
    <x v="9"/>
    <s v="Kingston Digital DataTraveler 32GB USB 2.0"/>
    <n v="27.12"/>
    <n v="2"/>
    <n v="-4.75"/>
    <x v="3"/>
    <x v="3"/>
  </r>
  <r>
    <x v="994"/>
    <x v="700"/>
    <x v="25"/>
    <x v="0"/>
    <x v="4"/>
    <s v="Pencil and Crayon Sharpener"/>
    <n v="1.75"/>
    <n v="1"/>
    <n v="0.15"/>
    <x v="3"/>
    <x v="3"/>
  </r>
  <r>
    <x v="994"/>
    <x v="700"/>
    <x v="25"/>
    <x v="0"/>
    <x v="4"/>
    <s v="Newell 321"/>
    <n v="20.99"/>
    <n v="8"/>
    <n v="2.36"/>
    <x v="3"/>
    <x v="3"/>
  </r>
  <r>
    <x v="995"/>
    <x v="649"/>
    <x v="43"/>
    <x v="0"/>
    <x v="3"/>
    <s v="Storex Dura Pro Binders"/>
    <n v="29.7"/>
    <n v="5"/>
    <n v="13.37"/>
    <x v="3"/>
    <x v="3"/>
  </r>
  <r>
    <x v="995"/>
    <x v="649"/>
    <x v="43"/>
    <x v="0"/>
    <x v="0"/>
    <s v="Xerox 1948"/>
    <n v="39.96"/>
    <n v="4"/>
    <n v="17.98"/>
    <x v="3"/>
    <x v="3"/>
  </r>
  <r>
    <x v="996"/>
    <x v="274"/>
    <x v="22"/>
    <x v="0"/>
    <x v="0"/>
    <s v="Xerox 4200 Series MultiUse Premium Copy Paper (20Lb. and 84 Bright)"/>
    <n v="5.28"/>
    <n v="1"/>
    <n v="2.38"/>
    <x v="3"/>
    <x v="3"/>
  </r>
  <r>
    <x v="996"/>
    <x v="274"/>
    <x v="22"/>
    <x v="0"/>
    <x v="3"/>
    <s v="GBC DocuBind TL200 Manual Binding Machine"/>
    <n v="895.92"/>
    <n v="5"/>
    <n v="302.37"/>
    <x v="3"/>
    <x v="3"/>
  </r>
  <r>
    <x v="996"/>
    <x v="598"/>
    <x v="3"/>
    <x v="1"/>
    <x v="5"/>
    <s v="Global Wood Trimmed Manager's Task Chair, Khaki"/>
    <n v="436.7"/>
    <n v="6"/>
    <n v="-38.21"/>
    <x v="3"/>
    <x v="3"/>
  </r>
  <r>
    <x v="996"/>
    <x v="679"/>
    <x v="2"/>
    <x v="0"/>
    <x v="7"/>
    <s v="Translucent Push Pins by OIC"/>
    <n v="7.92"/>
    <n v="5"/>
    <n v="1.68"/>
    <x v="3"/>
    <x v="3"/>
  </r>
  <r>
    <x v="997"/>
    <x v="513"/>
    <x v="10"/>
    <x v="0"/>
    <x v="4"/>
    <s v="Zebra Zazzle Fluorescent Highlighters"/>
    <n v="14.59"/>
    <n v="3"/>
    <n v="2.5499999999999998"/>
    <x v="3"/>
    <x v="3"/>
  </r>
  <r>
    <x v="997"/>
    <x v="513"/>
    <x v="10"/>
    <x v="0"/>
    <x v="4"/>
    <s v="Sanford Prismacolor Professional Thick Lead Art Pencils, 36-Color Set"/>
    <n v="89.86"/>
    <n v="3"/>
    <n v="21.34"/>
    <x v="3"/>
    <x v="3"/>
  </r>
  <r>
    <x v="997"/>
    <x v="513"/>
    <x v="10"/>
    <x v="0"/>
    <x v="0"/>
    <s v="Xerox 196"/>
    <n v="13.87"/>
    <n v="3"/>
    <n v="5.03"/>
    <x v="3"/>
    <x v="3"/>
  </r>
  <r>
    <x v="997"/>
    <x v="750"/>
    <x v="24"/>
    <x v="0"/>
    <x v="3"/>
    <s v="Acco 3-Hole Punch"/>
    <n v="8.76"/>
    <n v="2"/>
    <n v="4.2"/>
    <x v="3"/>
    <x v="3"/>
  </r>
  <r>
    <x v="997"/>
    <x v="349"/>
    <x v="20"/>
    <x v="0"/>
    <x v="3"/>
    <s v="Avery Non-Stick Binders"/>
    <n v="10.78"/>
    <n v="3"/>
    <n v="3.5"/>
    <x v="3"/>
    <x v="3"/>
  </r>
  <r>
    <x v="997"/>
    <x v="349"/>
    <x v="20"/>
    <x v="1"/>
    <x v="11"/>
    <s v="Bush Westfield Collection Bookcases, Fully Assembled"/>
    <n v="242.35"/>
    <n v="3"/>
    <n v="9.09"/>
    <x v="3"/>
    <x v="3"/>
  </r>
  <r>
    <x v="997"/>
    <x v="360"/>
    <x v="25"/>
    <x v="1"/>
    <x v="11"/>
    <s v="Sauder Cornerstone Collection Library"/>
    <n v="198.27"/>
    <n v="8"/>
    <n v="-32.22"/>
    <x v="3"/>
    <x v="3"/>
  </r>
  <r>
    <x v="997"/>
    <x v="312"/>
    <x v="23"/>
    <x v="1"/>
    <x v="8"/>
    <s v="Tensor Computer Mounted Lamp"/>
    <n v="74.45"/>
    <n v="5"/>
    <n v="20.100000000000001"/>
    <x v="3"/>
    <x v="3"/>
  </r>
  <r>
    <x v="998"/>
    <x v="182"/>
    <x v="25"/>
    <x v="0"/>
    <x v="0"/>
    <s v="Xerox 1967"/>
    <n v="15.55"/>
    <n v="3"/>
    <n v="5.44"/>
    <x v="3"/>
    <x v="3"/>
  </r>
  <r>
    <x v="998"/>
    <x v="489"/>
    <x v="6"/>
    <x v="0"/>
    <x v="4"/>
    <s v="Faber Castell Col-Erase Pencils"/>
    <n v="4.8899999999999997"/>
    <n v="1"/>
    <n v="2"/>
    <x v="3"/>
    <x v="3"/>
  </r>
  <r>
    <x v="998"/>
    <x v="512"/>
    <x v="17"/>
    <x v="1"/>
    <x v="8"/>
    <s v="Howard Miller 12&quot; Round Wall Clock"/>
    <n v="196.45"/>
    <n v="5"/>
    <n v="70.72"/>
    <x v="3"/>
    <x v="3"/>
  </r>
  <r>
    <x v="998"/>
    <x v="270"/>
    <x v="3"/>
    <x v="0"/>
    <x v="0"/>
    <s v="Xerox 1883"/>
    <n v="79.14"/>
    <n v="3"/>
    <n v="36.4"/>
    <x v="3"/>
    <x v="3"/>
  </r>
  <r>
    <x v="998"/>
    <x v="26"/>
    <x v="0"/>
    <x v="0"/>
    <x v="0"/>
    <s v="Xerox 207"/>
    <n v="20.74"/>
    <n v="4"/>
    <n v="7.26"/>
    <x v="3"/>
    <x v="3"/>
  </r>
  <r>
    <x v="998"/>
    <x v="244"/>
    <x v="16"/>
    <x v="0"/>
    <x v="3"/>
    <s v="VariCap6 Expandable Binder"/>
    <n v="15.57"/>
    <n v="3"/>
    <n v="-11.94"/>
    <x v="3"/>
    <x v="3"/>
  </r>
  <r>
    <x v="999"/>
    <x v="485"/>
    <x v="1"/>
    <x v="0"/>
    <x v="4"/>
    <s v="Newell 325"/>
    <n v="16.52"/>
    <n v="5"/>
    <n v="2.0699999999999998"/>
    <x v="3"/>
    <x v="3"/>
  </r>
  <r>
    <x v="999"/>
    <x v="503"/>
    <x v="10"/>
    <x v="0"/>
    <x v="3"/>
    <s v="SpineVue Locking Slant-D Ring Binders by Cardinal"/>
    <n v="13.71"/>
    <n v="5"/>
    <n v="-10.050000000000001"/>
    <x v="3"/>
    <x v="3"/>
  </r>
  <r>
    <x v="999"/>
    <x v="264"/>
    <x v="3"/>
    <x v="0"/>
    <x v="2"/>
    <s v="Belkin 19&quot; Vented Equipment Shelf, Black"/>
    <n v="205.92"/>
    <n v="4"/>
    <n v="2.06"/>
    <x v="3"/>
    <x v="3"/>
  </r>
  <r>
    <x v="999"/>
    <x v="264"/>
    <x v="3"/>
    <x v="1"/>
    <x v="11"/>
    <s v="O'Sullivan Living Dimensions 2-Shelf Bookcases"/>
    <n v="102.83"/>
    <n v="1"/>
    <n v="-6.05"/>
    <x v="3"/>
    <x v="3"/>
  </r>
  <r>
    <x v="999"/>
    <x v="615"/>
    <x v="33"/>
    <x v="0"/>
    <x v="14"/>
    <s v="Compact Automatic Electric Letter Opener"/>
    <n v="477.24"/>
    <n v="4"/>
    <n v="9.5399999999999991"/>
    <x v="3"/>
    <x v="3"/>
  </r>
  <r>
    <x v="999"/>
    <x v="615"/>
    <x v="33"/>
    <x v="2"/>
    <x v="9"/>
    <s v="SanDisk Ultra 16 GB MicroSDHC Class 10 Memory Card"/>
    <n v="25.98"/>
    <n v="2"/>
    <n v="1.56"/>
    <x v="3"/>
    <x v="3"/>
  </r>
  <r>
    <x v="999"/>
    <x v="11"/>
    <x v="0"/>
    <x v="0"/>
    <x v="3"/>
    <s v="Satellite Sectional Post Binders"/>
    <n v="26.05"/>
    <n v="3"/>
    <n v="-44.28"/>
    <x v="3"/>
    <x v="3"/>
  </r>
  <r>
    <x v="999"/>
    <x v="11"/>
    <x v="0"/>
    <x v="0"/>
    <x v="3"/>
    <s v="GBC White Gloss Covers, Plain Front"/>
    <n v="2.9"/>
    <n v="1"/>
    <n v="-4.78"/>
    <x v="3"/>
    <x v="3"/>
  </r>
  <r>
    <x v="999"/>
    <x v="11"/>
    <x v="0"/>
    <x v="0"/>
    <x v="2"/>
    <s v="Tennsco Commercial Shelving"/>
    <n v="32.54"/>
    <n v="2"/>
    <n v="-7.73"/>
    <x v="3"/>
    <x v="3"/>
  </r>
  <r>
    <x v="999"/>
    <x v="618"/>
    <x v="3"/>
    <x v="0"/>
    <x v="12"/>
    <s v="Hoover Commercial SteamVac"/>
    <n v="40.74"/>
    <n v="3"/>
    <n v="12.22"/>
    <x v="3"/>
    <x v="3"/>
  </r>
  <r>
    <x v="1000"/>
    <x v="253"/>
    <x v="26"/>
    <x v="0"/>
    <x v="3"/>
    <s v="Insertable Tab Post Binder Dividers"/>
    <n v="12.03"/>
    <n v="5"/>
    <n v="-9.2200000000000006"/>
    <x v="3"/>
    <x v="3"/>
  </r>
  <r>
    <x v="1000"/>
    <x v="253"/>
    <x v="26"/>
    <x v="2"/>
    <x v="15"/>
    <s v="Lexmark MX611dhe Monochrome Laser Printer"/>
    <n v="2549.9899999999998"/>
    <n v="5"/>
    <n v="-3399.98"/>
    <x v="3"/>
    <x v="3"/>
  </r>
  <r>
    <x v="1000"/>
    <x v="253"/>
    <x v="26"/>
    <x v="0"/>
    <x v="3"/>
    <s v="GBC VeloBinder Manual Binding System"/>
    <n v="21.59"/>
    <n v="2"/>
    <n v="-15.84"/>
    <x v="3"/>
    <x v="3"/>
  </r>
  <r>
    <x v="1000"/>
    <x v="253"/>
    <x v="26"/>
    <x v="0"/>
    <x v="3"/>
    <s v="Cardinal Holdit Business Card Pockets"/>
    <n v="8.9600000000000009"/>
    <n v="6"/>
    <n v="-6.57"/>
    <x v="3"/>
    <x v="3"/>
  </r>
  <r>
    <x v="1000"/>
    <x v="253"/>
    <x v="26"/>
    <x v="0"/>
    <x v="0"/>
    <s v="Xerox 225"/>
    <n v="20.74"/>
    <n v="4"/>
    <n v="7.26"/>
    <x v="3"/>
    <x v="3"/>
  </r>
  <r>
    <x v="1000"/>
    <x v="100"/>
    <x v="2"/>
    <x v="1"/>
    <x v="8"/>
    <s v="Eldon Executive Woodline II Desk Accessories, Mahogany"/>
    <n v="60.31"/>
    <n v="3"/>
    <n v="5.28"/>
    <x v="3"/>
    <x v="3"/>
  </r>
  <r>
    <x v="1000"/>
    <x v="255"/>
    <x v="3"/>
    <x v="0"/>
    <x v="0"/>
    <s v="Rediform S.O.S. 1-Up Phone Message Bk, 4-1/4x3-1/16 Bk, 1 Form/Pg, 40 Messages/Bk, 3/Pk"/>
    <n v="28.14"/>
    <n v="3"/>
    <n v="13.51"/>
    <x v="3"/>
    <x v="3"/>
  </r>
  <r>
    <x v="1000"/>
    <x v="255"/>
    <x v="3"/>
    <x v="0"/>
    <x v="1"/>
    <s v="Avery 517"/>
    <n v="7.38"/>
    <n v="2"/>
    <n v="3.47"/>
    <x v="3"/>
    <x v="3"/>
  </r>
  <r>
    <x v="1000"/>
    <x v="255"/>
    <x v="3"/>
    <x v="0"/>
    <x v="7"/>
    <s v="Stockwell Push Pins"/>
    <n v="10.9"/>
    <n v="5"/>
    <n v="3.6"/>
    <x v="3"/>
    <x v="3"/>
  </r>
  <r>
    <x v="1000"/>
    <x v="255"/>
    <x v="3"/>
    <x v="2"/>
    <x v="9"/>
    <s v="Logitech Wireless Touch Keyboard K400"/>
    <n v="274.89"/>
    <n v="11"/>
    <n v="46.73"/>
    <x v="3"/>
    <x v="3"/>
  </r>
  <r>
    <x v="1000"/>
    <x v="255"/>
    <x v="3"/>
    <x v="0"/>
    <x v="1"/>
    <s v="Avery 474"/>
    <n v="23.04"/>
    <n v="8"/>
    <n v="11.29"/>
    <x v="3"/>
    <x v="3"/>
  </r>
  <r>
    <x v="1000"/>
    <x v="255"/>
    <x v="3"/>
    <x v="1"/>
    <x v="5"/>
    <s v="Global Wood Trimmed Manager's Task Chair, Khaki"/>
    <n v="218.35"/>
    <n v="3"/>
    <n v="-19.11"/>
    <x v="3"/>
    <x v="3"/>
  </r>
  <r>
    <x v="1000"/>
    <x v="688"/>
    <x v="1"/>
    <x v="0"/>
    <x v="2"/>
    <s v="Carina Media Storage Towers in Natural &amp; Black"/>
    <n v="195.14"/>
    <n v="4"/>
    <n v="-43.91"/>
    <x v="3"/>
    <x v="3"/>
  </r>
  <r>
    <x v="1001"/>
    <x v="694"/>
    <x v="1"/>
    <x v="1"/>
    <x v="8"/>
    <s v="Eldon Cleatmat Chair Mats for Medium Pile Carpets"/>
    <n v="44.4"/>
    <n v="2"/>
    <n v="-52.17"/>
    <x v="3"/>
    <x v="3"/>
  </r>
  <r>
    <x v="1001"/>
    <x v="755"/>
    <x v="2"/>
    <x v="1"/>
    <x v="8"/>
    <s v="Computer Room Manger, 14&quot;"/>
    <n v="51.97"/>
    <n v="2"/>
    <n v="10.39"/>
    <x v="3"/>
    <x v="3"/>
  </r>
  <r>
    <x v="1001"/>
    <x v="755"/>
    <x v="2"/>
    <x v="0"/>
    <x v="2"/>
    <s v="Sortfiler Multipurpose Personal File Organizer, Black"/>
    <n v="51.34"/>
    <n v="3"/>
    <n v="5.78"/>
    <x v="3"/>
    <x v="3"/>
  </r>
  <r>
    <x v="1001"/>
    <x v="755"/>
    <x v="2"/>
    <x v="0"/>
    <x v="2"/>
    <s v="Deluxe Rollaway Locking File with Drawer"/>
    <n v="332.7"/>
    <n v="1"/>
    <n v="33.270000000000003"/>
    <x v="3"/>
    <x v="3"/>
  </r>
  <r>
    <x v="1001"/>
    <x v="755"/>
    <x v="2"/>
    <x v="1"/>
    <x v="8"/>
    <s v="Executive Impressions 12&quot; Wall Clock"/>
    <n v="42.41"/>
    <n v="3"/>
    <n v="9.5399999999999991"/>
    <x v="3"/>
    <x v="3"/>
  </r>
  <r>
    <x v="1001"/>
    <x v="605"/>
    <x v="1"/>
    <x v="1"/>
    <x v="5"/>
    <s v="DMI Arturo Collection Mission-style Design Wood Chair"/>
    <n v="317.06"/>
    <n v="3"/>
    <n v="-18.12"/>
    <x v="3"/>
    <x v="3"/>
  </r>
  <r>
    <x v="1001"/>
    <x v="605"/>
    <x v="1"/>
    <x v="0"/>
    <x v="4"/>
    <s v="Lumber Crayons"/>
    <n v="15.76"/>
    <n v="2"/>
    <n v="3.55"/>
    <x v="3"/>
    <x v="3"/>
  </r>
  <r>
    <x v="1001"/>
    <x v="605"/>
    <x v="1"/>
    <x v="1"/>
    <x v="8"/>
    <s v="Master Caster Door Stop, Large Neon Orange"/>
    <n v="14.56"/>
    <n v="5"/>
    <n v="-6.19"/>
    <x v="3"/>
    <x v="3"/>
  </r>
  <r>
    <x v="1001"/>
    <x v="107"/>
    <x v="14"/>
    <x v="0"/>
    <x v="3"/>
    <s v="Premium Transparent Presentation Covers by GBC"/>
    <n v="146.86000000000001"/>
    <n v="7"/>
    <n v="70.489999999999995"/>
    <x v="3"/>
    <x v="3"/>
  </r>
  <r>
    <x v="1001"/>
    <x v="107"/>
    <x v="14"/>
    <x v="0"/>
    <x v="3"/>
    <s v="Cardinal EasyOpen D-Ring Binders"/>
    <n v="36.56"/>
    <n v="4"/>
    <n v="18.28"/>
    <x v="3"/>
    <x v="3"/>
  </r>
  <r>
    <x v="1001"/>
    <x v="671"/>
    <x v="10"/>
    <x v="0"/>
    <x v="2"/>
    <s v="Tennsco 6- and 18-Compartment Lockers"/>
    <n v="848.54"/>
    <n v="4"/>
    <n v="-21.21"/>
    <x v="3"/>
    <x v="3"/>
  </r>
  <r>
    <x v="1001"/>
    <x v="671"/>
    <x v="10"/>
    <x v="0"/>
    <x v="3"/>
    <s v="Wilson Jones Clip &amp; Carry Folder Binder Tool for Ring Binders, Clear"/>
    <n v="8.6999999999999993"/>
    <n v="5"/>
    <n v="-6.38"/>
    <x v="3"/>
    <x v="3"/>
  </r>
  <r>
    <x v="1001"/>
    <x v="671"/>
    <x v="10"/>
    <x v="2"/>
    <x v="6"/>
    <s v="Avaya 5410 Digital phone"/>
    <n v="122.38"/>
    <n v="3"/>
    <n v="-24.48"/>
    <x v="3"/>
    <x v="3"/>
  </r>
  <r>
    <x v="1002"/>
    <x v="373"/>
    <x v="0"/>
    <x v="0"/>
    <x v="12"/>
    <s v="Acco 7-Outlet Masterpiece Power Center, Wihtout Fax/Phone Line Protection"/>
    <n v="97.26"/>
    <n v="4"/>
    <n v="-243.16"/>
    <x v="3"/>
    <x v="3"/>
  </r>
  <r>
    <x v="1002"/>
    <x v="218"/>
    <x v="0"/>
    <x v="0"/>
    <x v="3"/>
    <s v="Avery Non-Stick Binders"/>
    <n v="2.69"/>
    <n v="3"/>
    <n v="-4.71"/>
    <x v="3"/>
    <x v="3"/>
  </r>
  <r>
    <x v="1002"/>
    <x v="218"/>
    <x v="0"/>
    <x v="0"/>
    <x v="3"/>
    <s v="UniKeep View Case Binders"/>
    <n v="2.93"/>
    <n v="3"/>
    <n v="-4.99"/>
    <x v="3"/>
    <x v="3"/>
  </r>
  <r>
    <x v="1002"/>
    <x v="677"/>
    <x v="22"/>
    <x v="2"/>
    <x v="9"/>
    <s v="Verbatim Slim CD and DVD Storage Cases, 50/Pack"/>
    <n v="11.54"/>
    <n v="1"/>
    <n v="3.46"/>
    <x v="3"/>
    <x v="3"/>
  </r>
  <r>
    <x v="1002"/>
    <x v="677"/>
    <x v="22"/>
    <x v="1"/>
    <x v="8"/>
    <s v="Eldon Advantage Foldable Chair Mats for Low Pile Carpets"/>
    <n v="162.6"/>
    <n v="3"/>
    <n v="34.15"/>
    <x v="3"/>
    <x v="3"/>
  </r>
  <r>
    <x v="1002"/>
    <x v="744"/>
    <x v="36"/>
    <x v="1"/>
    <x v="5"/>
    <s v="Global Fabric Manager's Chair, Dark Gray"/>
    <n v="908.82"/>
    <n v="9"/>
    <n v="227.21"/>
    <x v="3"/>
    <x v="3"/>
  </r>
  <r>
    <x v="1002"/>
    <x v="549"/>
    <x v="0"/>
    <x v="2"/>
    <x v="9"/>
    <s v="LogitechÂ LS21 Speaker System - PC Multimedia - 2.1-CH - Wired"/>
    <n v="47.98"/>
    <n v="3"/>
    <n v="8.4"/>
    <x v="3"/>
    <x v="3"/>
  </r>
  <r>
    <x v="1002"/>
    <x v="549"/>
    <x v="0"/>
    <x v="0"/>
    <x v="0"/>
    <s v="Xerox 230"/>
    <n v="20.74"/>
    <n v="4"/>
    <n v="7.26"/>
    <x v="3"/>
    <x v="3"/>
  </r>
  <r>
    <x v="1003"/>
    <x v="95"/>
    <x v="3"/>
    <x v="1"/>
    <x v="8"/>
    <s v="Eldon Stackable Tray, Side-Load, Legal, Smoke"/>
    <n v="18.28"/>
    <n v="2"/>
    <n v="6.22"/>
    <x v="3"/>
    <x v="3"/>
  </r>
  <r>
    <x v="1003"/>
    <x v="690"/>
    <x v="2"/>
    <x v="1"/>
    <x v="8"/>
    <s v="Tenex 46&quot; x 60&quot; Computer Anti-Static Chairmat, Rectangular Shaped"/>
    <n v="254.35"/>
    <n v="3"/>
    <n v="0"/>
    <x v="3"/>
    <x v="3"/>
  </r>
  <r>
    <x v="1003"/>
    <x v="664"/>
    <x v="4"/>
    <x v="0"/>
    <x v="2"/>
    <s v="Tennsco Double-Tier Lockers"/>
    <n v="675.06"/>
    <n v="3"/>
    <n v="87.76"/>
    <x v="3"/>
    <x v="3"/>
  </r>
  <r>
    <x v="1004"/>
    <x v="779"/>
    <x v="20"/>
    <x v="0"/>
    <x v="12"/>
    <s v="Tripp Lite Isotel 6 Outlet Surge Protector with Fax/Modem Protection"/>
    <n v="121.94"/>
    <n v="2"/>
    <n v="35.36"/>
    <x v="3"/>
    <x v="3"/>
  </r>
  <r>
    <x v="1004"/>
    <x v="779"/>
    <x v="20"/>
    <x v="0"/>
    <x v="14"/>
    <s v="Acme 10&quot; Easy Grip Assistive Scissors"/>
    <n v="122.71"/>
    <n v="7"/>
    <n v="36.81"/>
    <x v="3"/>
    <x v="3"/>
  </r>
  <r>
    <x v="1004"/>
    <x v="573"/>
    <x v="18"/>
    <x v="2"/>
    <x v="9"/>
    <s v="TRENDnet 56K USB 2.0 Phone, Internet and Fax Modem"/>
    <n v="155.34"/>
    <n v="6"/>
    <n v="55.92"/>
    <x v="3"/>
    <x v="3"/>
  </r>
  <r>
    <x v="1004"/>
    <x v="210"/>
    <x v="20"/>
    <x v="0"/>
    <x v="14"/>
    <s v="Fiskars Softgrip Scissors"/>
    <n v="54.9"/>
    <n v="5"/>
    <n v="15.37"/>
    <x v="3"/>
    <x v="3"/>
  </r>
  <r>
    <x v="1004"/>
    <x v="480"/>
    <x v="10"/>
    <x v="0"/>
    <x v="3"/>
    <s v="XtraLife ClearVue Slant-D Ring Binders by Cardinal"/>
    <n v="11.76"/>
    <n v="5"/>
    <n v="-7.84"/>
    <x v="3"/>
    <x v="3"/>
  </r>
  <r>
    <x v="1004"/>
    <x v="480"/>
    <x v="10"/>
    <x v="0"/>
    <x v="0"/>
    <s v="Xerox 195"/>
    <n v="5.34"/>
    <n v="1"/>
    <n v="1.87"/>
    <x v="3"/>
    <x v="3"/>
  </r>
  <r>
    <x v="1004"/>
    <x v="705"/>
    <x v="3"/>
    <x v="1"/>
    <x v="8"/>
    <s v="DAX Two-Tone Rosewood/Black Document Frame, Desktop, 5 x 7"/>
    <n v="66.36"/>
    <n v="7"/>
    <n v="26.54"/>
    <x v="3"/>
    <x v="3"/>
  </r>
  <r>
    <x v="1004"/>
    <x v="705"/>
    <x v="3"/>
    <x v="0"/>
    <x v="3"/>
    <s v="GBC Durable Plastic Covers"/>
    <n v="92.88"/>
    <n v="6"/>
    <n v="30.19"/>
    <x v="3"/>
    <x v="3"/>
  </r>
  <r>
    <x v="1004"/>
    <x v="705"/>
    <x v="3"/>
    <x v="1"/>
    <x v="8"/>
    <s v="Eldon 500 Class Desk Accessories"/>
    <n v="24.14"/>
    <n v="2"/>
    <n v="7.97"/>
    <x v="3"/>
    <x v="3"/>
  </r>
  <r>
    <x v="1004"/>
    <x v="672"/>
    <x v="15"/>
    <x v="1"/>
    <x v="11"/>
    <s v="O'Sullivan 4-Shelf Bookcase in Odessa Pine"/>
    <n v="387.14"/>
    <n v="4"/>
    <n v="-14.52"/>
    <x v="3"/>
    <x v="3"/>
  </r>
  <r>
    <x v="1004"/>
    <x v="672"/>
    <x v="15"/>
    <x v="2"/>
    <x v="9"/>
    <s v="Maxell 4.7GB DVD-R"/>
    <n v="45.41"/>
    <n v="2"/>
    <n v="11.92"/>
    <x v="3"/>
    <x v="3"/>
  </r>
  <r>
    <x v="1004"/>
    <x v="672"/>
    <x v="15"/>
    <x v="1"/>
    <x v="8"/>
    <s v="Tenex Chairmats For Use with Hard Floors"/>
    <n v="77.95"/>
    <n v="3"/>
    <n v="-11.69"/>
    <x v="3"/>
    <x v="3"/>
  </r>
  <r>
    <x v="1004"/>
    <x v="672"/>
    <x v="15"/>
    <x v="0"/>
    <x v="1"/>
    <s v="Avery 496"/>
    <n v="3"/>
    <n v="1"/>
    <n v="1.05"/>
    <x v="3"/>
    <x v="3"/>
  </r>
  <r>
    <x v="1004"/>
    <x v="703"/>
    <x v="26"/>
    <x v="0"/>
    <x v="10"/>
    <s v="Staple envelope"/>
    <n v="18.690000000000001"/>
    <n v="2"/>
    <n v="7.01"/>
    <x v="3"/>
    <x v="3"/>
  </r>
  <r>
    <x v="1004"/>
    <x v="703"/>
    <x v="26"/>
    <x v="1"/>
    <x v="8"/>
    <s v="Eldon ImÃ ge Series Desk Accessories, Clear"/>
    <n v="11.66"/>
    <n v="3"/>
    <n v="3.35"/>
    <x v="3"/>
    <x v="3"/>
  </r>
  <r>
    <x v="1005"/>
    <x v="105"/>
    <x v="2"/>
    <x v="0"/>
    <x v="12"/>
    <s v="Acco Smartsocket Table Surge Protector, 6 Color-Coded Adapter Outlets"/>
    <n v="99.28"/>
    <n v="2"/>
    <n v="12.41"/>
    <x v="3"/>
    <x v="3"/>
  </r>
  <r>
    <x v="1005"/>
    <x v="105"/>
    <x v="2"/>
    <x v="0"/>
    <x v="3"/>
    <s v="Avery Reinforcements for Hole-Punch Pages"/>
    <n v="1.19"/>
    <n v="2"/>
    <n v="-0.99"/>
    <x v="3"/>
    <x v="3"/>
  </r>
  <r>
    <x v="1005"/>
    <x v="105"/>
    <x v="2"/>
    <x v="0"/>
    <x v="3"/>
    <s v="GBC ProClick Spines for 32-Hole Punch"/>
    <n v="7.52"/>
    <n v="2"/>
    <n v="-5.76"/>
    <x v="3"/>
    <x v="3"/>
  </r>
  <r>
    <x v="1005"/>
    <x v="85"/>
    <x v="16"/>
    <x v="0"/>
    <x v="2"/>
    <s v="Sensible Storage WireTech Storage Systems"/>
    <n v="113.57"/>
    <n v="2"/>
    <n v="-21.29"/>
    <x v="3"/>
    <x v="3"/>
  </r>
  <r>
    <x v="1005"/>
    <x v="588"/>
    <x v="3"/>
    <x v="0"/>
    <x v="7"/>
    <s v="Colored Push Pins"/>
    <n v="1.81"/>
    <n v="1"/>
    <n v="0.65"/>
    <x v="3"/>
    <x v="3"/>
  </r>
  <r>
    <x v="1005"/>
    <x v="743"/>
    <x v="12"/>
    <x v="2"/>
    <x v="6"/>
    <s v="AT&amp;T 841000 Phone"/>
    <n v="552"/>
    <n v="10"/>
    <n v="34.5"/>
    <x v="3"/>
    <x v="3"/>
  </r>
  <r>
    <x v="1005"/>
    <x v="637"/>
    <x v="43"/>
    <x v="2"/>
    <x v="9"/>
    <s v="V7 USB Numeric Keypad"/>
    <n v="69.98"/>
    <n v="2"/>
    <n v="4.9000000000000004"/>
    <x v="3"/>
    <x v="3"/>
  </r>
  <r>
    <x v="1005"/>
    <x v="721"/>
    <x v="1"/>
    <x v="0"/>
    <x v="3"/>
    <s v="Acco Data Flex Cable Posts For Top &amp; Bottom Load Binders, 6&quot; Capacity"/>
    <n v="10.43"/>
    <n v="5"/>
    <n v="-18.25"/>
    <x v="3"/>
    <x v="3"/>
  </r>
  <r>
    <x v="1005"/>
    <x v="721"/>
    <x v="1"/>
    <x v="0"/>
    <x v="2"/>
    <s v="Safco Industrial Wire Shelving System"/>
    <n v="72.78"/>
    <n v="1"/>
    <n v="-18.2"/>
    <x v="3"/>
    <x v="3"/>
  </r>
  <r>
    <x v="1006"/>
    <x v="2"/>
    <x v="3"/>
    <x v="0"/>
    <x v="3"/>
    <s v="Cardinal Slant-D Ring Binder, Heavy Gauge Vinyl"/>
    <n v="13.9"/>
    <n v="2"/>
    <n v="4.5199999999999996"/>
    <x v="3"/>
    <x v="3"/>
  </r>
  <r>
    <x v="1006"/>
    <x v="672"/>
    <x v="15"/>
    <x v="0"/>
    <x v="4"/>
    <s v="Newell 312"/>
    <n v="42.05"/>
    <n v="9"/>
    <n v="5.26"/>
    <x v="3"/>
    <x v="3"/>
  </r>
  <r>
    <x v="1006"/>
    <x v="672"/>
    <x v="15"/>
    <x v="0"/>
    <x v="4"/>
    <s v="Stanley Bostitch Contemporary Electric Pencil Sharpeners"/>
    <n v="67.92"/>
    <n v="5"/>
    <n v="6.79"/>
    <x v="3"/>
    <x v="3"/>
  </r>
  <r>
    <x v="1006"/>
    <x v="420"/>
    <x v="12"/>
    <x v="0"/>
    <x v="4"/>
    <s v="Newell 318"/>
    <n v="8.9"/>
    <n v="4"/>
    <n v="0.67"/>
    <x v="3"/>
    <x v="3"/>
  </r>
  <r>
    <x v="1006"/>
    <x v="172"/>
    <x v="3"/>
    <x v="0"/>
    <x v="0"/>
    <s v="Telephone Message Books with Fax/Mobile Section, 5 1/2&quot; x 3 3/16&quot;"/>
    <n v="19.05"/>
    <n v="3"/>
    <n v="8.76"/>
    <x v="3"/>
    <x v="3"/>
  </r>
  <r>
    <x v="1006"/>
    <x v="172"/>
    <x v="3"/>
    <x v="0"/>
    <x v="3"/>
    <s v="Surelock Post Binders"/>
    <n v="73.34"/>
    <n v="3"/>
    <n v="27.5"/>
    <x v="3"/>
    <x v="3"/>
  </r>
  <r>
    <x v="1006"/>
    <x v="25"/>
    <x v="3"/>
    <x v="2"/>
    <x v="9"/>
    <s v="Sony 64GB Class 10 Micro SDHC R40 Memory Card"/>
    <n v="107.97"/>
    <n v="3"/>
    <n v="22.67"/>
    <x v="3"/>
    <x v="3"/>
  </r>
  <r>
    <x v="1006"/>
    <x v="556"/>
    <x v="3"/>
    <x v="1"/>
    <x v="11"/>
    <s v="Bush Westfield Collection Bookcases, Medium Cherry Finish"/>
    <n v="344.98"/>
    <n v="7"/>
    <n v="28.41"/>
    <x v="3"/>
    <x v="3"/>
  </r>
  <r>
    <x v="1007"/>
    <x v="768"/>
    <x v="0"/>
    <x v="1"/>
    <x v="8"/>
    <s v="DAX Value U-Channel Document Frames, Easel Back"/>
    <n v="1.99"/>
    <n v="1"/>
    <n v="-1.44"/>
    <x v="3"/>
    <x v="3"/>
  </r>
  <r>
    <x v="1007"/>
    <x v="675"/>
    <x v="22"/>
    <x v="0"/>
    <x v="0"/>
    <s v="Strathmore Photo Mount Cards"/>
    <n v="20.34"/>
    <n v="3"/>
    <n v="9.36"/>
    <x v="3"/>
    <x v="3"/>
  </r>
  <r>
    <x v="1007"/>
    <x v="675"/>
    <x v="22"/>
    <x v="0"/>
    <x v="1"/>
    <s v="Avery 478"/>
    <n v="39.28"/>
    <n v="8"/>
    <n v="19.25"/>
    <x v="3"/>
    <x v="3"/>
  </r>
  <r>
    <x v="1008"/>
    <x v="755"/>
    <x v="0"/>
    <x v="0"/>
    <x v="1"/>
    <s v="Avery Address/Shipping Labels for Typewriters, 4&quot; x 2&quot;"/>
    <n v="33.119999999999997"/>
    <n v="4"/>
    <n v="11.59"/>
    <x v="3"/>
    <x v="3"/>
  </r>
  <r>
    <x v="1008"/>
    <x v="755"/>
    <x v="0"/>
    <x v="1"/>
    <x v="11"/>
    <s v="Sauder Barrister Bookcases"/>
    <n v="220.27"/>
    <n v="4"/>
    <n v="-42.11"/>
    <x v="3"/>
    <x v="3"/>
  </r>
  <r>
    <x v="1008"/>
    <x v="358"/>
    <x v="3"/>
    <x v="0"/>
    <x v="4"/>
    <s v="Boston School Pro Electric Pencil Sharpener, 1670"/>
    <n v="123.92"/>
    <n v="4"/>
    <n v="33.46"/>
    <x v="3"/>
    <x v="3"/>
  </r>
  <r>
    <x v="1008"/>
    <x v="358"/>
    <x v="3"/>
    <x v="0"/>
    <x v="4"/>
    <s v="Newell Chalk Holder"/>
    <n v="12.39"/>
    <n v="3"/>
    <n v="5.7"/>
    <x v="3"/>
    <x v="3"/>
  </r>
  <r>
    <x v="1008"/>
    <x v="358"/>
    <x v="3"/>
    <x v="0"/>
    <x v="4"/>
    <s v="Boston Home &amp; Office Model 2000 Electric Pencil Sharpeners"/>
    <n v="47.3"/>
    <n v="2"/>
    <n v="12.3"/>
    <x v="3"/>
    <x v="3"/>
  </r>
  <r>
    <x v="1008"/>
    <x v="700"/>
    <x v="22"/>
    <x v="1"/>
    <x v="8"/>
    <s v="Luxo Economy Swing Arm Lamp"/>
    <n v="139.58000000000001"/>
    <n v="7"/>
    <n v="39.08"/>
    <x v="3"/>
    <x v="3"/>
  </r>
  <r>
    <x v="1009"/>
    <x v="91"/>
    <x v="2"/>
    <x v="0"/>
    <x v="2"/>
    <s v="Sterilite Officeware Hinged File Box"/>
    <n v="8.3800000000000008"/>
    <n v="1"/>
    <n v="0.73"/>
    <x v="3"/>
    <x v="3"/>
  </r>
  <r>
    <x v="1009"/>
    <x v="91"/>
    <x v="2"/>
    <x v="0"/>
    <x v="4"/>
    <s v="Newell 341"/>
    <n v="6.85"/>
    <n v="2"/>
    <n v="0.77"/>
    <x v="3"/>
    <x v="3"/>
  </r>
  <r>
    <x v="1009"/>
    <x v="304"/>
    <x v="25"/>
    <x v="0"/>
    <x v="12"/>
    <s v="Harmony HEPA Quiet Air Purifiers"/>
    <n v="28.08"/>
    <n v="3"/>
    <n v="5.27"/>
    <x v="3"/>
    <x v="3"/>
  </r>
  <r>
    <x v="1009"/>
    <x v="219"/>
    <x v="16"/>
    <x v="2"/>
    <x v="6"/>
    <s v="Samsung Galaxy S4 Mini"/>
    <n v="751.98"/>
    <n v="2"/>
    <n v="84.6"/>
    <x v="3"/>
    <x v="3"/>
  </r>
  <r>
    <x v="1010"/>
    <x v="76"/>
    <x v="10"/>
    <x v="1"/>
    <x v="13"/>
    <s v="SAFCO PlanMaster Heigh-Adjustable Drafting Table Base, 43w x 30d x 30-37h, Black"/>
    <n v="1048.3499999999999"/>
    <n v="5"/>
    <n v="-69.89"/>
    <x v="3"/>
    <x v="3"/>
  </r>
  <r>
    <x v="1010"/>
    <x v="73"/>
    <x v="23"/>
    <x v="0"/>
    <x v="1"/>
    <s v="Color-Coded Legal Exhibit Labels"/>
    <n v="4.91"/>
    <n v="1"/>
    <n v="2.41"/>
    <x v="3"/>
    <x v="3"/>
  </r>
  <r>
    <x v="1011"/>
    <x v="729"/>
    <x v="20"/>
    <x v="0"/>
    <x v="10"/>
    <s v="#10-4 1/8&quot; x 9 1/2&quot; Premium Diagonal Seam Envelopes"/>
    <n v="62.96"/>
    <n v="4"/>
    <n v="28.33"/>
    <x v="3"/>
    <x v="3"/>
  </r>
  <r>
    <x v="1011"/>
    <x v="87"/>
    <x v="2"/>
    <x v="2"/>
    <x v="6"/>
    <s v="Polycom SoundPoint IP 450 VoIP phone"/>
    <n v="677.58"/>
    <n v="5"/>
    <n v="-158.1"/>
    <x v="3"/>
    <x v="3"/>
  </r>
  <r>
    <x v="1011"/>
    <x v="87"/>
    <x v="2"/>
    <x v="0"/>
    <x v="3"/>
    <s v="GBC VeloBind Cover Sets"/>
    <n v="13.9"/>
    <n v="3"/>
    <n v="-9.26"/>
    <x v="3"/>
    <x v="3"/>
  </r>
  <r>
    <x v="1011"/>
    <x v="326"/>
    <x v="16"/>
    <x v="0"/>
    <x v="1"/>
    <s v="Avery 474"/>
    <n v="4.6100000000000003"/>
    <n v="2"/>
    <n v="1.67"/>
    <x v="3"/>
    <x v="3"/>
  </r>
  <r>
    <x v="1011"/>
    <x v="326"/>
    <x v="16"/>
    <x v="0"/>
    <x v="4"/>
    <s v="Staples in misc. colors"/>
    <n v="15.53"/>
    <n v="3"/>
    <n v="4.8499999999999996"/>
    <x v="3"/>
    <x v="3"/>
  </r>
  <r>
    <x v="1011"/>
    <x v="326"/>
    <x v="16"/>
    <x v="0"/>
    <x v="1"/>
    <s v="Avery 499"/>
    <n v="11.95"/>
    <n v="3"/>
    <n v="3.88"/>
    <x v="3"/>
    <x v="3"/>
  </r>
  <r>
    <x v="1011"/>
    <x v="531"/>
    <x v="16"/>
    <x v="1"/>
    <x v="8"/>
    <s v="3M Hangers With Command Adhesive"/>
    <n v="23.68"/>
    <n v="8"/>
    <n v="6.22"/>
    <x v="3"/>
    <x v="3"/>
  </r>
  <r>
    <x v="1011"/>
    <x v="531"/>
    <x v="16"/>
    <x v="2"/>
    <x v="9"/>
    <s v="Maxell 4.7GB DVD+R 5/Pack"/>
    <n v="2.38"/>
    <n v="3"/>
    <n v="0.74"/>
    <x v="3"/>
    <x v="3"/>
  </r>
  <r>
    <x v="1011"/>
    <x v="467"/>
    <x v="10"/>
    <x v="0"/>
    <x v="0"/>
    <s v="Xerox 222"/>
    <n v="10.37"/>
    <n v="2"/>
    <n v="3.63"/>
    <x v="3"/>
    <x v="3"/>
  </r>
  <r>
    <x v="1011"/>
    <x v="685"/>
    <x v="37"/>
    <x v="0"/>
    <x v="1"/>
    <s v="Avery 5"/>
    <n v="5.76"/>
    <n v="2"/>
    <n v="2.82"/>
    <x v="3"/>
    <x v="3"/>
  </r>
  <r>
    <x v="1011"/>
    <x v="529"/>
    <x v="1"/>
    <x v="0"/>
    <x v="3"/>
    <s v="GBC Linen Binding Covers"/>
    <n v="43.37"/>
    <n v="7"/>
    <n v="-69.400000000000006"/>
    <x v="3"/>
    <x v="3"/>
  </r>
  <r>
    <x v="1011"/>
    <x v="525"/>
    <x v="3"/>
    <x v="0"/>
    <x v="0"/>
    <s v="Xerox 1919"/>
    <n v="163.96"/>
    <n v="4"/>
    <n v="80.34"/>
    <x v="3"/>
    <x v="3"/>
  </r>
  <r>
    <x v="1011"/>
    <x v="351"/>
    <x v="3"/>
    <x v="1"/>
    <x v="8"/>
    <s v="Seth Thomas 16&quot; Steel Case Clock"/>
    <n v="64.959999999999994"/>
    <n v="2"/>
    <n v="21.44"/>
    <x v="3"/>
    <x v="3"/>
  </r>
  <r>
    <x v="1011"/>
    <x v="351"/>
    <x v="3"/>
    <x v="0"/>
    <x v="10"/>
    <s v="#10- 4 1/8&quot; x 9 1/2&quot; Security-Tint Envelopes"/>
    <n v="30.56"/>
    <n v="4"/>
    <n v="14.97"/>
    <x v="3"/>
    <x v="3"/>
  </r>
  <r>
    <x v="1011"/>
    <x v="400"/>
    <x v="3"/>
    <x v="0"/>
    <x v="4"/>
    <s v="Faber Castell Col-Erase Pencils"/>
    <n v="9.7799999999999994"/>
    <n v="2"/>
    <n v="4.01"/>
    <x v="3"/>
    <x v="3"/>
  </r>
  <r>
    <x v="1011"/>
    <x v="327"/>
    <x v="3"/>
    <x v="0"/>
    <x v="3"/>
    <s v="Fellowes Black Plastic Comb Bindings"/>
    <n v="23.24"/>
    <n v="5"/>
    <n v="7.55"/>
    <x v="3"/>
    <x v="3"/>
  </r>
  <r>
    <x v="1011"/>
    <x v="772"/>
    <x v="16"/>
    <x v="0"/>
    <x v="3"/>
    <s v="Acco PRESSTEX Data Binder with Storage Hooks, Light Blue, 9 1/2&quot; X 11&quot;"/>
    <n v="4.84"/>
    <n v="3"/>
    <n v="-3.55"/>
    <x v="3"/>
    <x v="3"/>
  </r>
  <r>
    <x v="1011"/>
    <x v="772"/>
    <x v="16"/>
    <x v="1"/>
    <x v="8"/>
    <s v="Tenex B1-RE Series Chair Mats for Low Pile Carpets"/>
    <n v="220.7"/>
    <n v="6"/>
    <n v="-8.2799999999999994"/>
    <x v="3"/>
    <x v="3"/>
  </r>
  <r>
    <x v="1012"/>
    <x v="694"/>
    <x v="13"/>
    <x v="2"/>
    <x v="9"/>
    <s v="Maxell 74 Minute CDR, 10/Pack"/>
    <n v="48.9"/>
    <n v="5"/>
    <n v="18.09"/>
    <x v="4"/>
    <x v="3"/>
  </r>
  <r>
    <x v="1012"/>
    <x v="740"/>
    <x v="16"/>
    <x v="0"/>
    <x v="14"/>
    <s v="Kleencut Forged Office Shears by Acme United Corporation"/>
    <n v="3.33"/>
    <n v="2"/>
    <n v="0.42"/>
    <x v="4"/>
    <x v="3"/>
  </r>
  <r>
    <x v="1012"/>
    <x v="740"/>
    <x v="16"/>
    <x v="1"/>
    <x v="13"/>
    <s v="Bush Advantage Collection Racetrack Conference Table"/>
    <n v="933.26"/>
    <n v="4"/>
    <n v="-458.15"/>
    <x v="4"/>
    <x v="3"/>
  </r>
  <r>
    <x v="1012"/>
    <x v="740"/>
    <x v="16"/>
    <x v="1"/>
    <x v="5"/>
    <s v="HON 5400 Series Task Chairs for Big and Tall"/>
    <n v="2803.92"/>
    <n v="5"/>
    <n v="0"/>
    <x v="4"/>
    <x v="3"/>
  </r>
  <r>
    <x v="1012"/>
    <x v="316"/>
    <x v="16"/>
    <x v="1"/>
    <x v="11"/>
    <s v="Bush Somerset Collection Bookcase"/>
    <n v="314.35000000000002"/>
    <n v="3"/>
    <n v="-15.72"/>
    <x v="4"/>
    <x v="3"/>
  </r>
  <r>
    <x v="1012"/>
    <x v="316"/>
    <x v="16"/>
    <x v="0"/>
    <x v="1"/>
    <s v="Avery 492"/>
    <n v="4.6100000000000003"/>
    <n v="2"/>
    <n v="1.5"/>
    <x v="4"/>
    <x v="3"/>
  </r>
  <r>
    <x v="1013"/>
    <x v="360"/>
    <x v="23"/>
    <x v="1"/>
    <x v="8"/>
    <s v="Eldon Advantage Chair Mats for Low to Medium Pile Carpets"/>
    <n v="129.93"/>
    <n v="3"/>
    <n v="12.99"/>
    <x v="4"/>
    <x v="3"/>
  </r>
  <r>
    <x v="1013"/>
    <x v="551"/>
    <x v="3"/>
    <x v="2"/>
    <x v="9"/>
    <s v="LogitechÂ MX Performance Wireless Mouse"/>
    <n v="159.56"/>
    <n v="4"/>
    <n v="59.04"/>
    <x v="4"/>
    <x v="3"/>
  </r>
  <r>
    <x v="1013"/>
    <x v="118"/>
    <x v="3"/>
    <x v="0"/>
    <x v="0"/>
    <s v="Adams &quot;While You Were Out&quot; Message Pads"/>
    <n v="15.7"/>
    <n v="5"/>
    <n v="7.07"/>
    <x v="4"/>
    <x v="3"/>
  </r>
  <r>
    <x v="1013"/>
    <x v="118"/>
    <x v="3"/>
    <x v="0"/>
    <x v="4"/>
    <s v="Newell 34"/>
    <n v="59.52"/>
    <n v="3"/>
    <n v="15.48"/>
    <x v="4"/>
    <x v="3"/>
  </r>
  <r>
    <x v="1013"/>
    <x v="118"/>
    <x v="3"/>
    <x v="0"/>
    <x v="0"/>
    <s v="Adams Phone Message Book, 200 Message Capacity, 8 1/16Â” x 11Â”"/>
    <n v="34.4"/>
    <n v="5"/>
    <n v="15.82"/>
    <x v="4"/>
    <x v="3"/>
  </r>
  <r>
    <x v="1014"/>
    <x v="504"/>
    <x v="3"/>
    <x v="0"/>
    <x v="2"/>
    <s v="Multi-Use Personal File Cart and Caster Set, Three Stacking Bins"/>
    <n v="69.52"/>
    <n v="2"/>
    <n v="19.47"/>
    <x v="4"/>
    <x v="3"/>
  </r>
  <r>
    <x v="1014"/>
    <x v="504"/>
    <x v="3"/>
    <x v="0"/>
    <x v="2"/>
    <s v="Fellowes Stor/Drawer Steel Plus Storage Drawers"/>
    <n v="763.44"/>
    <n v="8"/>
    <n v="45.81"/>
    <x v="4"/>
    <x v="3"/>
  </r>
  <r>
    <x v="1014"/>
    <x v="575"/>
    <x v="3"/>
    <x v="0"/>
    <x v="0"/>
    <s v="Xerox 2"/>
    <n v="25.92"/>
    <n v="4"/>
    <n v="12.44"/>
    <x v="4"/>
    <x v="3"/>
  </r>
  <r>
    <x v="1014"/>
    <x v="575"/>
    <x v="3"/>
    <x v="0"/>
    <x v="4"/>
    <s v="Newell 350"/>
    <n v="22.96"/>
    <n v="7"/>
    <n v="6.66"/>
    <x v="4"/>
    <x v="3"/>
  </r>
  <r>
    <x v="1014"/>
    <x v="731"/>
    <x v="2"/>
    <x v="1"/>
    <x v="8"/>
    <s v="Career Cubicle Clock, 8 1/4&quot;, Black"/>
    <n v="32.450000000000003"/>
    <n v="2"/>
    <n v="7.3"/>
    <x v="4"/>
    <x v="3"/>
  </r>
  <r>
    <x v="1014"/>
    <x v="731"/>
    <x v="2"/>
    <x v="0"/>
    <x v="3"/>
    <s v="Wilson Jones Legal Size Ring Binders"/>
    <n v="26.39"/>
    <n v="4"/>
    <n v="-17.59"/>
    <x v="4"/>
    <x v="3"/>
  </r>
  <r>
    <x v="1014"/>
    <x v="731"/>
    <x v="2"/>
    <x v="1"/>
    <x v="13"/>
    <s v="Bevis 36 x 72 Conference Tables"/>
    <n v="373.47"/>
    <n v="5"/>
    <n v="-112.04"/>
    <x v="4"/>
    <x v="3"/>
  </r>
  <r>
    <x v="1014"/>
    <x v="731"/>
    <x v="2"/>
    <x v="0"/>
    <x v="3"/>
    <s v="Wilson Jones Elliptical Ring 3 1/2&quot; Capacity Binders, 800 sheets"/>
    <n v="64.2"/>
    <n v="5"/>
    <n v="-44.94"/>
    <x v="4"/>
    <x v="3"/>
  </r>
  <r>
    <x v="1014"/>
    <x v="731"/>
    <x v="2"/>
    <x v="0"/>
    <x v="7"/>
    <s v="Advantus Plastic Paper Clips"/>
    <n v="8"/>
    <n v="2"/>
    <n v="2.8"/>
    <x v="4"/>
    <x v="3"/>
  </r>
  <r>
    <x v="1015"/>
    <x v="754"/>
    <x v="3"/>
    <x v="2"/>
    <x v="6"/>
    <s v="Motorola L804"/>
    <n v="183.96"/>
    <n v="5"/>
    <n v="20.7"/>
    <x v="4"/>
    <x v="3"/>
  </r>
  <r>
    <x v="1015"/>
    <x v="754"/>
    <x v="3"/>
    <x v="0"/>
    <x v="0"/>
    <s v="Things To Do Today Pad"/>
    <n v="17.61"/>
    <n v="3"/>
    <n v="8.4499999999999993"/>
    <x v="4"/>
    <x v="3"/>
  </r>
  <r>
    <x v="1015"/>
    <x v="754"/>
    <x v="3"/>
    <x v="1"/>
    <x v="13"/>
    <s v="Bretford Rectangular Conference Table Tops"/>
    <n v="300.89999999999998"/>
    <n v="1"/>
    <n v="11.28"/>
    <x v="4"/>
    <x v="3"/>
  </r>
  <r>
    <x v="1015"/>
    <x v="575"/>
    <x v="6"/>
    <x v="0"/>
    <x v="0"/>
    <s v="Black Print Carbonless Snap-Off Rapid Letter, 8 1/2&quot; x 7&quot;"/>
    <n v="9.11"/>
    <n v="1"/>
    <n v="4.0999999999999996"/>
    <x v="4"/>
    <x v="3"/>
  </r>
  <r>
    <x v="1015"/>
    <x v="575"/>
    <x v="6"/>
    <x v="0"/>
    <x v="2"/>
    <s v="Letter Size Cart"/>
    <n v="571.44000000000005"/>
    <n v="4"/>
    <n v="165.72"/>
    <x v="4"/>
    <x v="3"/>
  </r>
  <r>
    <x v="1015"/>
    <x v="575"/>
    <x v="6"/>
    <x v="0"/>
    <x v="0"/>
    <s v="Xerox 23"/>
    <n v="32.4"/>
    <n v="5"/>
    <n v="15.55"/>
    <x v="4"/>
    <x v="3"/>
  </r>
  <r>
    <x v="1015"/>
    <x v="575"/>
    <x v="6"/>
    <x v="0"/>
    <x v="2"/>
    <s v="Tenex Personal Self-Stacking Standard File Box, Black/Gray"/>
    <n v="16.91"/>
    <n v="1"/>
    <n v="4.57"/>
    <x v="4"/>
    <x v="3"/>
  </r>
  <r>
    <x v="1015"/>
    <x v="489"/>
    <x v="10"/>
    <x v="0"/>
    <x v="3"/>
    <s v="DXL Angle-View Binders with Locking Rings by Samsill"/>
    <n v="2.31"/>
    <n v="1"/>
    <n v="-1.93"/>
    <x v="4"/>
    <x v="3"/>
  </r>
  <r>
    <x v="1015"/>
    <x v="168"/>
    <x v="2"/>
    <x v="0"/>
    <x v="3"/>
    <s v="Black Avery Memo-Size 3-Ring Binder, 5 1/2&quot; x 8 1/2&quot;"/>
    <n v="2.2000000000000002"/>
    <n v="2"/>
    <n v="-1.54"/>
    <x v="4"/>
    <x v="3"/>
  </r>
  <r>
    <x v="1015"/>
    <x v="168"/>
    <x v="2"/>
    <x v="0"/>
    <x v="3"/>
    <s v="Avery 3 1/2&quot; Diskette Storage Pages, 10/Pack"/>
    <n v="9.4"/>
    <n v="3"/>
    <n v="-7.52"/>
    <x v="4"/>
    <x v="3"/>
  </r>
  <r>
    <x v="1015"/>
    <x v="393"/>
    <x v="3"/>
    <x v="0"/>
    <x v="12"/>
    <s v="Acco 7-Outlet Masterpiece Power Center, Wihtout Fax/Phone Line Protection"/>
    <n v="243.16"/>
    <n v="2"/>
    <n v="72.95"/>
    <x v="4"/>
    <x v="3"/>
  </r>
  <r>
    <x v="1016"/>
    <x v="536"/>
    <x v="3"/>
    <x v="0"/>
    <x v="10"/>
    <s v="Peel &amp; Seel Recycled Catalog Envelopes, Brown"/>
    <n v="23.16"/>
    <n v="2"/>
    <n v="11.58"/>
    <x v="4"/>
    <x v="3"/>
  </r>
  <r>
    <x v="1016"/>
    <x v="384"/>
    <x v="26"/>
    <x v="0"/>
    <x v="10"/>
    <s v="Redi-Strip #10 Envelopes, 4 1/8 x 9 1/2"/>
    <n v="21.24"/>
    <n v="9"/>
    <n v="7.43"/>
    <x v="4"/>
    <x v="3"/>
  </r>
  <r>
    <x v="1016"/>
    <x v="384"/>
    <x v="26"/>
    <x v="0"/>
    <x v="3"/>
    <s v="Avery Durable Slant Ring Binders, No Labels"/>
    <n v="9.5500000000000007"/>
    <n v="8"/>
    <n v="-7.32"/>
    <x v="4"/>
    <x v="3"/>
  </r>
  <r>
    <x v="1016"/>
    <x v="384"/>
    <x v="26"/>
    <x v="1"/>
    <x v="11"/>
    <s v="Bestar Classic Bookcase"/>
    <n v="89.99"/>
    <n v="3"/>
    <n v="-152.97999999999999"/>
    <x v="4"/>
    <x v="3"/>
  </r>
  <r>
    <x v="1016"/>
    <x v="598"/>
    <x v="4"/>
    <x v="0"/>
    <x v="3"/>
    <s v="Ibico Covers for Plastic or Wire Binding Elements"/>
    <n v="34.5"/>
    <n v="3"/>
    <n v="15.53"/>
    <x v="4"/>
    <x v="3"/>
  </r>
  <r>
    <x v="1016"/>
    <x v="170"/>
    <x v="20"/>
    <x v="0"/>
    <x v="0"/>
    <s v="Xerox 1923"/>
    <n v="6.68"/>
    <n v="1"/>
    <n v="3.21"/>
    <x v="4"/>
    <x v="3"/>
  </r>
  <r>
    <x v="1017"/>
    <x v="770"/>
    <x v="1"/>
    <x v="0"/>
    <x v="4"/>
    <s v="Blackstonian Pencils"/>
    <n v="6.41"/>
    <n v="3"/>
    <n v="0.64"/>
    <x v="4"/>
    <x v="3"/>
  </r>
  <r>
    <x v="1017"/>
    <x v="770"/>
    <x v="1"/>
    <x v="2"/>
    <x v="9"/>
    <s v="ImationÂ Secure+ Hardware Encrypted USB 2.0Â Flash Drive; 16GB"/>
    <n v="408.74"/>
    <n v="7"/>
    <n v="76.64"/>
    <x v="4"/>
    <x v="3"/>
  </r>
  <r>
    <x v="1017"/>
    <x v="460"/>
    <x v="20"/>
    <x v="0"/>
    <x v="1"/>
    <s v="Avery 505"/>
    <n v="59.2"/>
    <n v="4"/>
    <n v="29.6"/>
    <x v="4"/>
    <x v="3"/>
  </r>
  <r>
    <x v="1017"/>
    <x v="333"/>
    <x v="6"/>
    <x v="0"/>
    <x v="4"/>
    <s v="Dixon Ticonderoga Core-Lock Colored Pencils"/>
    <n v="54.66"/>
    <n v="6"/>
    <n v="18.04"/>
    <x v="4"/>
    <x v="3"/>
  </r>
  <r>
    <x v="1017"/>
    <x v="159"/>
    <x v="0"/>
    <x v="0"/>
    <x v="3"/>
    <s v="Avery Durable Poly Binders"/>
    <n v="11.06"/>
    <n v="10"/>
    <n v="-18.8"/>
    <x v="4"/>
    <x v="3"/>
  </r>
  <r>
    <x v="1017"/>
    <x v="159"/>
    <x v="0"/>
    <x v="1"/>
    <x v="11"/>
    <s v="Sauder Mission Library with Doors, Fruitwood Finish"/>
    <n v="623.46"/>
    <n v="7"/>
    <n v="-119.19"/>
    <x v="4"/>
    <x v="3"/>
  </r>
  <r>
    <x v="1017"/>
    <x v="159"/>
    <x v="0"/>
    <x v="0"/>
    <x v="2"/>
    <s v="Fellowes Staxonsteel Drawer Files"/>
    <n v="772.68"/>
    <n v="5"/>
    <n v="-57.95"/>
    <x v="4"/>
    <x v="3"/>
  </r>
  <r>
    <x v="1017"/>
    <x v="2"/>
    <x v="25"/>
    <x v="0"/>
    <x v="3"/>
    <s v="Wilson Jones Century Plastic Molded Ring Binders"/>
    <n v="68.540000000000006"/>
    <n v="11"/>
    <n v="-52.55"/>
    <x v="4"/>
    <x v="3"/>
  </r>
  <r>
    <x v="1017"/>
    <x v="2"/>
    <x v="25"/>
    <x v="2"/>
    <x v="6"/>
    <s v="GE 30524EE4"/>
    <n v="627.16999999999996"/>
    <n v="4"/>
    <n v="70.56"/>
    <x v="4"/>
    <x v="3"/>
  </r>
  <r>
    <x v="1017"/>
    <x v="2"/>
    <x v="25"/>
    <x v="0"/>
    <x v="1"/>
    <s v="Avery 4027 File Folder Labels for Dot Matrix Printers, 5000 Labels per Box, White"/>
    <n v="122.12"/>
    <n v="5"/>
    <n v="39.69"/>
    <x v="4"/>
    <x v="3"/>
  </r>
  <r>
    <x v="1017"/>
    <x v="603"/>
    <x v="3"/>
    <x v="0"/>
    <x v="12"/>
    <s v="Eureka The Boss Cordless Rechargeable Stick Vac"/>
    <n v="152.94"/>
    <n v="3"/>
    <n v="41.29"/>
    <x v="4"/>
    <x v="3"/>
  </r>
  <r>
    <x v="1017"/>
    <x v="440"/>
    <x v="12"/>
    <x v="0"/>
    <x v="0"/>
    <s v="Xerox 1883"/>
    <n v="84.42"/>
    <n v="4"/>
    <n v="27.44"/>
    <x v="4"/>
    <x v="3"/>
  </r>
  <r>
    <x v="1017"/>
    <x v="467"/>
    <x v="1"/>
    <x v="2"/>
    <x v="9"/>
    <s v="Kensington Orbit Wireless Mobile Trackball for PC and Mac"/>
    <n v="191.97"/>
    <n v="4"/>
    <n v="28.8"/>
    <x v="4"/>
    <x v="3"/>
  </r>
  <r>
    <x v="1018"/>
    <x v="602"/>
    <x v="14"/>
    <x v="1"/>
    <x v="5"/>
    <s v="Hon 4070 Series Pagoda Armless Upholstered Stacking Chairs"/>
    <n v="1458.65"/>
    <n v="5"/>
    <n v="423.01"/>
    <x v="4"/>
    <x v="3"/>
  </r>
  <r>
    <x v="1018"/>
    <x v="602"/>
    <x v="14"/>
    <x v="1"/>
    <x v="5"/>
    <s v="SAFCO Optional Arm Kit for Workspace Cribbage Stacking Chair"/>
    <n v="26.64"/>
    <n v="1"/>
    <n v="7.46"/>
    <x v="4"/>
    <x v="3"/>
  </r>
  <r>
    <x v="1018"/>
    <x v="602"/>
    <x v="14"/>
    <x v="1"/>
    <x v="5"/>
    <s v="Safco Contoured Stacking Chairs"/>
    <n v="476.8"/>
    <n v="2"/>
    <n v="119.2"/>
    <x v="4"/>
    <x v="3"/>
  </r>
  <r>
    <x v="1018"/>
    <x v="602"/>
    <x v="14"/>
    <x v="0"/>
    <x v="12"/>
    <s v="Belkin Premiere Surge Master II 8-outlet surge protector"/>
    <n v="87.44"/>
    <n v="2"/>
    <n v="18.46"/>
    <x v="4"/>
    <x v="3"/>
  </r>
  <r>
    <x v="1018"/>
    <x v="692"/>
    <x v="3"/>
    <x v="2"/>
    <x v="9"/>
    <s v="Logitech G600 MMO Gaming Mouse"/>
    <n v="79.989999999999995"/>
    <n v="1"/>
    <n v="28.8"/>
    <x v="4"/>
    <x v="3"/>
  </r>
  <r>
    <x v="1018"/>
    <x v="246"/>
    <x v="3"/>
    <x v="2"/>
    <x v="6"/>
    <s v="Blue Parrot B250XT Professional Grade Wireless BluetoothÂ HeadsetÂ with"/>
    <n v="419.94"/>
    <n v="7"/>
    <n v="52.49"/>
    <x v="4"/>
    <x v="3"/>
  </r>
  <r>
    <x v="1019"/>
    <x v="496"/>
    <x v="10"/>
    <x v="1"/>
    <x v="5"/>
    <s v="Global Chrome Stack Chair"/>
    <n v="47.99"/>
    <n v="2"/>
    <n v="-2.06"/>
    <x v="4"/>
    <x v="3"/>
  </r>
  <r>
    <x v="1019"/>
    <x v="577"/>
    <x v="3"/>
    <x v="2"/>
    <x v="16"/>
    <s v="Canon Imageclass D680 Copier / Fax"/>
    <n v="3359.95"/>
    <n v="6"/>
    <n v="1049.99"/>
    <x v="4"/>
    <x v="3"/>
  </r>
  <r>
    <x v="1019"/>
    <x v="351"/>
    <x v="2"/>
    <x v="1"/>
    <x v="5"/>
    <s v="Global Armless Task Chair, Royal Blue"/>
    <n v="128.06"/>
    <n v="3"/>
    <n v="-23.78"/>
    <x v="4"/>
    <x v="3"/>
  </r>
  <r>
    <x v="1019"/>
    <x v="147"/>
    <x v="3"/>
    <x v="0"/>
    <x v="12"/>
    <s v="Fellowes Mighty 8 Compact Surge Protector"/>
    <n v="81.08"/>
    <n v="4"/>
    <n v="22.7"/>
    <x v="4"/>
    <x v="3"/>
  </r>
  <r>
    <x v="1019"/>
    <x v="290"/>
    <x v="0"/>
    <x v="0"/>
    <x v="0"/>
    <s v="Xerox 1997"/>
    <n v="41.47"/>
    <n v="8"/>
    <n v="14.52"/>
    <x v="4"/>
    <x v="3"/>
  </r>
  <r>
    <x v="1020"/>
    <x v="91"/>
    <x v="25"/>
    <x v="0"/>
    <x v="10"/>
    <s v="Tyvek  Top-Opening Peel &amp; Seel Envelopes, Plain White"/>
    <n v="65.23"/>
    <n v="3"/>
    <n v="22.02"/>
    <x v="4"/>
    <x v="3"/>
  </r>
  <r>
    <x v="1020"/>
    <x v="91"/>
    <x v="25"/>
    <x v="1"/>
    <x v="5"/>
    <s v="Harbour Creations Steel Folding Chair"/>
    <n v="207"/>
    <n v="3"/>
    <n v="25.88"/>
    <x v="4"/>
    <x v="3"/>
  </r>
  <r>
    <x v="1020"/>
    <x v="162"/>
    <x v="22"/>
    <x v="0"/>
    <x v="3"/>
    <s v="GBC Velobind Prepunched Cover Sets, Regency Series"/>
    <n v="147.91999999999999"/>
    <n v="5"/>
    <n v="46.23"/>
    <x v="4"/>
    <x v="3"/>
  </r>
  <r>
    <x v="1020"/>
    <x v="162"/>
    <x v="22"/>
    <x v="0"/>
    <x v="2"/>
    <s v="Home/Office Personal File Carts"/>
    <n v="104.28"/>
    <n v="3"/>
    <n v="26.07"/>
    <x v="4"/>
    <x v="3"/>
  </r>
  <r>
    <x v="1020"/>
    <x v="162"/>
    <x v="22"/>
    <x v="1"/>
    <x v="13"/>
    <s v="Riverside Furniture Oval Coffee Table, Oval End Table, End Table with Drawer"/>
    <n v="286.85000000000002"/>
    <n v="1"/>
    <n v="63.11"/>
    <x v="4"/>
    <x v="3"/>
  </r>
  <r>
    <x v="1020"/>
    <x v="162"/>
    <x v="22"/>
    <x v="0"/>
    <x v="2"/>
    <s v="Rogers Profile Extra Capacity Storage Tub"/>
    <n v="66.959999999999994"/>
    <n v="4"/>
    <n v="2.68"/>
    <x v="4"/>
    <x v="3"/>
  </r>
  <r>
    <x v="1020"/>
    <x v="162"/>
    <x v="22"/>
    <x v="2"/>
    <x v="9"/>
    <s v="Razer Kraken 7.1 Surround Sound Over Ear USB Gaming Headset"/>
    <n v="199.98"/>
    <n v="2"/>
    <n v="87.99"/>
    <x v="4"/>
    <x v="3"/>
  </r>
  <r>
    <x v="1021"/>
    <x v="269"/>
    <x v="22"/>
    <x v="0"/>
    <x v="0"/>
    <s v="Ampad Phone Message Book, Recycled, 400 Message Capacity, 5 Â¾Â” x 11Â”"/>
    <n v="37.44"/>
    <n v="6"/>
    <n v="16.850000000000001"/>
    <x v="4"/>
    <x v="3"/>
  </r>
  <r>
    <x v="1021"/>
    <x v="269"/>
    <x v="22"/>
    <x v="0"/>
    <x v="1"/>
    <s v="Avery 50"/>
    <n v="37.590000000000003"/>
    <n v="3"/>
    <n v="17.670000000000002"/>
    <x v="4"/>
    <x v="3"/>
  </r>
  <r>
    <x v="1021"/>
    <x v="269"/>
    <x v="22"/>
    <x v="0"/>
    <x v="3"/>
    <s v="Acco Flexible ACCOHIDE Square Ring Data Binder, Dark Blue, 11 1/2&quot; X 14&quot; 7/8&quot;"/>
    <n v="26.03"/>
    <n v="2"/>
    <n v="9.44"/>
    <x v="4"/>
    <x v="3"/>
  </r>
  <r>
    <x v="1021"/>
    <x v="488"/>
    <x v="0"/>
    <x v="0"/>
    <x v="4"/>
    <s v="Newell 348"/>
    <n v="5.25"/>
    <n v="2"/>
    <n v="0.59"/>
    <x v="4"/>
    <x v="3"/>
  </r>
  <r>
    <x v="1021"/>
    <x v="488"/>
    <x v="0"/>
    <x v="0"/>
    <x v="2"/>
    <s v="Safco Commercial Shelving"/>
    <n v="74.42"/>
    <n v="2"/>
    <n v="-14.88"/>
    <x v="4"/>
    <x v="3"/>
  </r>
  <r>
    <x v="1021"/>
    <x v="488"/>
    <x v="0"/>
    <x v="0"/>
    <x v="0"/>
    <s v="Xerox 1927"/>
    <n v="6.85"/>
    <n v="2"/>
    <n v="2.14"/>
    <x v="4"/>
    <x v="3"/>
  </r>
  <r>
    <x v="1021"/>
    <x v="488"/>
    <x v="0"/>
    <x v="1"/>
    <x v="8"/>
    <s v="Telescoping Adjustable Floor Lamp"/>
    <n v="8"/>
    <n v="1"/>
    <n v="-7"/>
    <x v="4"/>
    <x v="3"/>
  </r>
  <r>
    <x v="1021"/>
    <x v="477"/>
    <x v="12"/>
    <x v="1"/>
    <x v="11"/>
    <s v="Bestar Classic Bookcase"/>
    <n v="209.98"/>
    <n v="7"/>
    <n v="-356.96"/>
    <x v="4"/>
    <x v="3"/>
  </r>
  <r>
    <x v="1021"/>
    <x v="456"/>
    <x v="20"/>
    <x v="0"/>
    <x v="4"/>
    <s v="Panasonic KP-4ABK Battery-Operated Pencil Sharpener"/>
    <n v="43.92"/>
    <n v="3"/>
    <n v="12.74"/>
    <x v="4"/>
    <x v="3"/>
  </r>
  <r>
    <x v="1022"/>
    <x v="296"/>
    <x v="0"/>
    <x v="0"/>
    <x v="2"/>
    <s v="Fellowes Bankers Box Stor/Drawer Steel Plus"/>
    <n v="127.92"/>
    <n v="5"/>
    <n v="-15.99"/>
    <x v="4"/>
    <x v="3"/>
  </r>
  <r>
    <x v="1022"/>
    <x v="296"/>
    <x v="0"/>
    <x v="0"/>
    <x v="3"/>
    <s v="Wilson Jones Elliptical Ring 3 1/2&quot; Capacity Binders, 800 sheets"/>
    <n v="34.24"/>
    <n v="4"/>
    <n v="-53.07"/>
    <x v="4"/>
    <x v="3"/>
  </r>
  <r>
    <x v="1022"/>
    <x v="74"/>
    <x v="32"/>
    <x v="0"/>
    <x v="0"/>
    <s v="TOPS Carbonless Receipt Book, Four 2-3/4 x 7-1/4 Money Receipts per Page"/>
    <n v="87.6"/>
    <n v="5"/>
    <n v="42.05"/>
    <x v="4"/>
    <x v="3"/>
  </r>
  <r>
    <x v="1022"/>
    <x v="425"/>
    <x v="10"/>
    <x v="0"/>
    <x v="4"/>
    <s v="Newell 347"/>
    <n v="10.27"/>
    <n v="3"/>
    <n v="1.1599999999999999"/>
    <x v="4"/>
    <x v="3"/>
  </r>
  <r>
    <x v="1022"/>
    <x v="345"/>
    <x v="3"/>
    <x v="0"/>
    <x v="14"/>
    <s v="Compact Automatic Electric Letter Opener"/>
    <n v="238.62"/>
    <n v="2"/>
    <n v="4.7699999999999996"/>
    <x v="4"/>
    <x v="3"/>
  </r>
  <r>
    <x v="1022"/>
    <x v="345"/>
    <x v="3"/>
    <x v="0"/>
    <x v="12"/>
    <s v="Hoover Commercial Soft Guard Upright Vacuum And Disposable Filtration Bags"/>
    <n v="7.77"/>
    <n v="1"/>
    <n v="2.1"/>
    <x v="4"/>
    <x v="3"/>
  </r>
  <r>
    <x v="1022"/>
    <x v="345"/>
    <x v="3"/>
    <x v="1"/>
    <x v="13"/>
    <s v="Lesro Sheffield Collection Coffee Table, End Table, Center Table, Corner Table"/>
    <n v="285.48"/>
    <n v="5"/>
    <n v="-10.71"/>
    <x v="4"/>
    <x v="3"/>
  </r>
  <r>
    <x v="1022"/>
    <x v="345"/>
    <x v="3"/>
    <x v="0"/>
    <x v="3"/>
    <s v="DXL Angle-View Binders with Locking Rings, Black"/>
    <n v="19.170000000000002"/>
    <n v="4"/>
    <n v="6.47"/>
    <x v="4"/>
    <x v="3"/>
  </r>
  <r>
    <x v="1022"/>
    <x v="657"/>
    <x v="10"/>
    <x v="0"/>
    <x v="1"/>
    <s v="Avery 501"/>
    <n v="5.9"/>
    <n v="2"/>
    <n v="1.99"/>
    <x v="4"/>
    <x v="3"/>
  </r>
  <r>
    <x v="1022"/>
    <x v="273"/>
    <x v="23"/>
    <x v="1"/>
    <x v="8"/>
    <s v="DAX Cubicle Frames, 8-1/2 x 11"/>
    <n v="42.85"/>
    <n v="5"/>
    <n v="15.43"/>
    <x v="4"/>
    <x v="3"/>
  </r>
  <r>
    <x v="1022"/>
    <x v="273"/>
    <x v="23"/>
    <x v="0"/>
    <x v="1"/>
    <s v="Smead Alpha-Z Color-Coded Second Alphabetical Labels and Starter Set"/>
    <n v="6.16"/>
    <n v="2"/>
    <n v="2.96"/>
    <x v="4"/>
    <x v="3"/>
  </r>
  <r>
    <x v="1022"/>
    <x v="273"/>
    <x v="23"/>
    <x v="0"/>
    <x v="14"/>
    <s v="Acme Titanium Bonded Scissors"/>
    <n v="17"/>
    <n v="2"/>
    <n v="4.42"/>
    <x v="4"/>
    <x v="3"/>
  </r>
  <r>
    <x v="1022"/>
    <x v="273"/>
    <x v="23"/>
    <x v="2"/>
    <x v="9"/>
    <s v="Maxell Pro 80 Minute CD-R, 10/Pack"/>
    <n v="87.4"/>
    <n v="5"/>
    <n v="34.96"/>
    <x v="4"/>
    <x v="3"/>
  </r>
  <r>
    <x v="1023"/>
    <x v="237"/>
    <x v="3"/>
    <x v="0"/>
    <x v="1"/>
    <s v="Self-Adhesive Address Labels for Typewriters by Universal"/>
    <n v="58.48"/>
    <n v="8"/>
    <n v="27.49"/>
    <x v="4"/>
    <x v="3"/>
  </r>
  <r>
    <x v="1023"/>
    <x v="291"/>
    <x v="18"/>
    <x v="0"/>
    <x v="10"/>
    <s v="Tyvek Side-Opening Peel &amp; Seel Expanding Envelopes"/>
    <n v="180.96"/>
    <n v="2"/>
    <n v="81.430000000000007"/>
    <x v="4"/>
    <x v="3"/>
  </r>
  <r>
    <x v="1023"/>
    <x v="291"/>
    <x v="18"/>
    <x v="0"/>
    <x v="3"/>
    <s v="Ibico Hi-Tech Manual Binding System"/>
    <n v="914.97"/>
    <n v="3"/>
    <n v="411.74"/>
    <x v="4"/>
    <x v="3"/>
  </r>
  <r>
    <x v="1023"/>
    <x v="291"/>
    <x v="18"/>
    <x v="2"/>
    <x v="6"/>
    <s v="Plantronics Calisto P620-M USB Wireless Speakerphone System"/>
    <n v="587.97"/>
    <n v="3"/>
    <n v="158.75"/>
    <x v="4"/>
    <x v="3"/>
  </r>
  <r>
    <x v="1023"/>
    <x v="291"/>
    <x v="18"/>
    <x v="0"/>
    <x v="2"/>
    <s v="Tennsco 6- and 18-Compartment Lockers"/>
    <n v="530.34"/>
    <n v="2"/>
    <n v="95.46"/>
    <x v="4"/>
    <x v="3"/>
  </r>
  <r>
    <x v="1023"/>
    <x v="291"/>
    <x v="18"/>
    <x v="0"/>
    <x v="0"/>
    <s v="Hammermill CopyPlus Copy Paper (20Lb. and 84 Bright)"/>
    <n v="14.94"/>
    <n v="3"/>
    <n v="7.32"/>
    <x v="4"/>
    <x v="3"/>
  </r>
  <r>
    <x v="1023"/>
    <x v="249"/>
    <x v="7"/>
    <x v="0"/>
    <x v="3"/>
    <s v="GBC Twin Loop Wire Binding Elements"/>
    <n v="299.52"/>
    <n v="9"/>
    <n v="149.76"/>
    <x v="4"/>
    <x v="3"/>
  </r>
  <r>
    <x v="1023"/>
    <x v="136"/>
    <x v="15"/>
    <x v="0"/>
    <x v="12"/>
    <s v="Fellowes Basic Home/Office Series Surge Protectors"/>
    <n v="20.77"/>
    <n v="2"/>
    <n v="2.34"/>
    <x v="4"/>
    <x v="3"/>
  </r>
  <r>
    <x v="1023"/>
    <x v="772"/>
    <x v="2"/>
    <x v="1"/>
    <x v="5"/>
    <s v="Office Star - Mesh Screen back chair with Vinyl seat"/>
    <n v="458.43"/>
    <n v="5"/>
    <n v="-124.43"/>
    <x v="4"/>
    <x v="3"/>
  </r>
  <r>
    <x v="1024"/>
    <x v="137"/>
    <x v="3"/>
    <x v="1"/>
    <x v="8"/>
    <s v="Eldon Stackable Tray, Side-Load, Legal, Smoke"/>
    <n v="18.28"/>
    <n v="2"/>
    <n v="6.22"/>
    <x v="4"/>
    <x v="3"/>
  </r>
  <r>
    <x v="1024"/>
    <x v="137"/>
    <x v="3"/>
    <x v="2"/>
    <x v="9"/>
    <s v="Razer Tiamat Over Ear 7.1 Surround Sound PC Gaming Headset"/>
    <n v="1399.93"/>
    <n v="7"/>
    <n v="601.97"/>
    <x v="4"/>
    <x v="3"/>
  </r>
  <r>
    <x v="1024"/>
    <x v="67"/>
    <x v="29"/>
    <x v="0"/>
    <x v="10"/>
    <s v="Fashion Color Clasp Envelopes"/>
    <n v="48.69"/>
    <n v="9"/>
    <n v="23.86"/>
    <x v="4"/>
    <x v="3"/>
  </r>
  <r>
    <x v="1024"/>
    <x v="596"/>
    <x v="20"/>
    <x v="2"/>
    <x v="6"/>
    <s v="Google Nexus 5"/>
    <n v="539.97"/>
    <n v="3"/>
    <n v="134.99"/>
    <x v="4"/>
    <x v="3"/>
  </r>
  <r>
    <x v="1024"/>
    <x v="596"/>
    <x v="20"/>
    <x v="0"/>
    <x v="2"/>
    <s v="X-Rack File for Hanging Folders"/>
    <n v="22.58"/>
    <n v="2"/>
    <n v="5.87"/>
    <x v="4"/>
    <x v="3"/>
  </r>
  <r>
    <x v="1024"/>
    <x v="127"/>
    <x v="22"/>
    <x v="0"/>
    <x v="0"/>
    <s v="Xerox 1917"/>
    <n v="440.19"/>
    <n v="9"/>
    <n v="206.89"/>
    <x v="4"/>
    <x v="3"/>
  </r>
  <r>
    <x v="1024"/>
    <x v="127"/>
    <x v="22"/>
    <x v="0"/>
    <x v="14"/>
    <s v="Martin-Yale Premier Letter Opener"/>
    <n v="64.400000000000006"/>
    <n v="5"/>
    <n v="1.93"/>
    <x v="4"/>
    <x v="3"/>
  </r>
  <r>
    <x v="1024"/>
    <x v="217"/>
    <x v="0"/>
    <x v="1"/>
    <x v="5"/>
    <s v="Global Commerce Series Low-Back Swivel/Tilt Chairs"/>
    <n v="899.43"/>
    <n v="5"/>
    <n v="-12.85"/>
    <x v="4"/>
    <x v="3"/>
  </r>
  <r>
    <x v="1024"/>
    <x v="217"/>
    <x v="0"/>
    <x v="0"/>
    <x v="4"/>
    <s v="Newell 309"/>
    <n v="46.2"/>
    <n v="5"/>
    <n v="5.78"/>
    <x v="4"/>
    <x v="3"/>
  </r>
  <r>
    <x v="1024"/>
    <x v="217"/>
    <x v="0"/>
    <x v="0"/>
    <x v="0"/>
    <s v="Xerox 1936"/>
    <n v="47.95"/>
    <n v="3"/>
    <n v="16.18"/>
    <x v="4"/>
    <x v="3"/>
  </r>
  <r>
    <x v="1024"/>
    <x v="217"/>
    <x v="0"/>
    <x v="2"/>
    <x v="6"/>
    <s v="PayAnywhere Card Reader"/>
    <n v="7.99"/>
    <n v="1"/>
    <n v="0.7"/>
    <x v="4"/>
    <x v="3"/>
  </r>
  <r>
    <x v="1024"/>
    <x v="217"/>
    <x v="0"/>
    <x v="0"/>
    <x v="0"/>
    <s v="Xerox 1937"/>
    <n v="76.86"/>
    <n v="2"/>
    <n v="26.9"/>
    <x v="4"/>
    <x v="3"/>
  </r>
  <r>
    <x v="1024"/>
    <x v="8"/>
    <x v="36"/>
    <x v="0"/>
    <x v="4"/>
    <s v="OIC #2 Pencils, Medium Soft"/>
    <n v="3.76"/>
    <n v="2"/>
    <n v="1.0900000000000001"/>
    <x v="4"/>
    <x v="3"/>
  </r>
  <r>
    <x v="1024"/>
    <x v="8"/>
    <x v="36"/>
    <x v="0"/>
    <x v="4"/>
    <s v="Prang Colored Pencils"/>
    <n v="14.7"/>
    <n v="5"/>
    <n v="6.62"/>
    <x v="4"/>
    <x v="3"/>
  </r>
  <r>
    <x v="1024"/>
    <x v="8"/>
    <x v="36"/>
    <x v="0"/>
    <x v="4"/>
    <s v="Eberhard Faber 3 1/2&quot; Golf Pencils"/>
    <n v="37.200000000000003"/>
    <n v="5"/>
    <n v="9.3000000000000007"/>
    <x v="4"/>
    <x v="3"/>
  </r>
  <r>
    <x v="1024"/>
    <x v="8"/>
    <x v="36"/>
    <x v="2"/>
    <x v="9"/>
    <s v="Belkin F8E887 USB Wired Ergonomic Keyboard"/>
    <n v="89.97"/>
    <n v="3"/>
    <n v="18.89"/>
    <x v="4"/>
    <x v="3"/>
  </r>
  <r>
    <x v="1024"/>
    <x v="8"/>
    <x v="36"/>
    <x v="1"/>
    <x v="5"/>
    <s v="Office Star - Contemporary Task Swivel chair with Loop Arms, Charcoal"/>
    <n v="261.95999999999998"/>
    <n v="2"/>
    <n v="23.58"/>
    <x v="4"/>
    <x v="3"/>
  </r>
  <r>
    <x v="1024"/>
    <x v="8"/>
    <x v="36"/>
    <x v="0"/>
    <x v="1"/>
    <s v="Avery 505"/>
    <n v="74"/>
    <n v="5"/>
    <n v="37"/>
    <x v="4"/>
    <x v="3"/>
  </r>
  <r>
    <x v="1024"/>
    <x v="0"/>
    <x v="10"/>
    <x v="0"/>
    <x v="3"/>
    <s v="Premium Transparent Presentation Covers, No Pattern/Clear, 8 1/2&quot; x 11&quot;"/>
    <n v="58.17"/>
    <n v="5"/>
    <n v="-46.54"/>
    <x v="4"/>
    <x v="3"/>
  </r>
  <r>
    <x v="1024"/>
    <x v="0"/>
    <x v="10"/>
    <x v="0"/>
    <x v="1"/>
    <s v="Avery 502"/>
    <n v="5.04"/>
    <n v="2"/>
    <n v="1.76"/>
    <x v="4"/>
    <x v="3"/>
  </r>
  <r>
    <x v="1024"/>
    <x v="0"/>
    <x v="10"/>
    <x v="0"/>
    <x v="0"/>
    <s v="Xerox 19"/>
    <n v="24.78"/>
    <n v="1"/>
    <n v="7.75"/>
    <x v="4"/>
    <x v="3"/>
  </r>
  <r>
    <x v="1025"/>
    <x v="409"/>
    <x v="12"/>
    <x v="2"/>
    <x v="6"/>
    <s v="Logitech B530 USBÂ HeadsetÂ -Â headsetÂ - Full size, Binaural"/>
    <n v="29.59"/>
    <n v="1"/>
    <n v="2.59"/>
    <x v="4"/>
    <x v="3"/>
  </r>
  <r>
    <x v="1025"/>
    <x v="409"/>
    <x v="12"/>
    <x v="0"/>
    <x v="3"/>
    <s v="Avery Durable Slant Ring Binders"/>
    <n v="4.75"/>
    <n v="2"/>
    <n v="-3.17"/>
    <x v="4"/>
    <x v="3"/>
  </r>
  <r>
    <x v="1025"/>
    <x v="409"/>
    <x v="12"/>
    <x v="0"/>
    <x v="0"/>
    <s v="Universal Ultra Bright White Copier/Laser Paper, 8 1/2&quot; x 11&quot;, Ream"/>
    <n v="15.55"/>
    <n v="3"/>
    <n v="5.64"/>
    <x v="4"/>
    <x v="3"/>
  </r>
  <r>
    <x v="1025"/>
    <x v="80"/>
    <x v="22"/>
    <x v="1"/>
    <x v="8"/>
    <s v="24-Hour Round Wall Clock"/>
    <n v="39.96"/>
    <n v="2"/>
    <n v="17.18"/>
    <x v="4"/>
    <x v="3"/>
  </r>
  <r>
    <x v="1025"/>
    <x v="80"/>
    <x v="22"/>
    <x v="1"/>
    <x v="5"/>
    <s v="SAFCO Optional Arm Kit for Workspace Cribbage Stacking Chair"/>
    <n v="42.62"/>
    <n v="2"/>
    <n v="4.26"/>
    <x v="4"/>
    <x v="3"/>
  </r>
  <r>
    <x v="1025"/>
    <x v="80"/>
    <x v="22"/>
    <x v="1"/>
    <x v="5"/>
    <s v="SAFCO Arco Folding Chair"/>
    <n v="220.96"/>
    <n v="1"/>
    <n v="24.86"/>
    <x v="4"/>
    <x v="3"/>
  </r>
  <r>
    <x v="1025"/>
    <x v="448"/>
    <x v="1"/>
    <x v="0"/>
    <x v="0"/>
    <s v="Xerox 1880"/>
    <n v="56.7"/>
    <n v="2"/>
    <n v="19.14"/>
    <x v="4"/>
    <x v="3"/>
  </r>
  <r>
    <x v="1025"/>
    <x v="448"/>
    <x v="1"/>
    <x v="2"/>
    <x v="6"/>
    <s v="QVS USB Car Charger 2-Port 2.1Amp for iPod/iPhone/iPad/iPad 2/iPad 3"/>
    <n v="11.12"/>
    <n v="2"/>
    <n v="3.48"/>
    <x v="4"/>
    <x v="3"/>
  </r>
  <r>
    <x v="1026"/>
    <x v="522"/>
    <x v="10"/>
    <x v="0"/>
    <x v="2"/>
    <s v="SAFCO Commercial Wire Shelving, Black"/>
    <n v="221.02"/>
    <n v="2"/>
    <n v="-55.26"/>
    <x v="4"/>
    <x v="3"/>
  </r>
  <r>
    <x v="1027"/>
    <x v="248"/>
    <x v="2"/>
    <x v="2"/>
    <x v="9"/>
    <s v="KeyTronicÂ KT800P2 -Â KeyboardÂ - Black"/>
    <n v="36.049999999999997"/>
    <n v="3"/>
    <n v="-0.9"/>
    <x v="4"/>
    <x v="3"/>
  </r>
  <r>
    <x v="1027"/>
    <x v="18"/>
    <x v="20"/>
    <x v="1"/>
    <x v="8"/>
    <s v="Master Caster Door Stop, Large Neon Orange"/>
    <n v="14.56"/>
    <n v="2"/>
    <n v="6.26"/>
    <x v="4"/>
    <x v="3"/>
  </r>
  <r>
    <x v="1027"/>
    <x v="18"/>
    <x v="20"/>
    <x v="0"/>
    <x v="3"/>
    <s v="Acco Pressboard Covers with Storage Hooks, 9 1/2&quot; x 11&quot;, Executive Red"/>
    <n v="3.05"/>
    <n v="1"/>
    <n v="1.03"/>
    <x v="4"/>
    <x v="3"/>
  </r>
  <r>
    <x v="1027"/>
    <x v="113"/>
    <x v="0"/>
    <x v="0"/>
    <x v="3"/>
    <s v="Acco Pressboard Covers with Storage Hooks, 14 7/8&quot; x 11&quot;, Light Blue"/>
    <n v="6.87"/>
    <n v="7"/>
    <n v="-10.65"/>
    <x v="4"/>
    <x v="3"/>
  </r>
  <r>
    <x v="1027"/>
    <x v="113"/>
    <x v="0"/>
    <x v="0"/>
    <x v="3"/>
    <s v="Avery Framed View Binder, EZD Ring (Locking), Navy, 1 1/2&quot;"/>
    <n v="2"/>
    <n v="1"/>
    <n v="-3.29"/>
    <x v="4"/>
    <x v="3"/>
  </r>
  <r>
    <x v="1027"/>
    <x v="113"/>
    <x v="0"/>
    <x v="0"/>
    <x v="2"/>
    <s v="Plastic Stacking Crates &amp; Casters"/>
    <n v="8.93"/>
    <n v="2"/>
    <n v="0.67"/>
    <x v="4"/>
    <x v="3"/>
  </r>
  <r>
    <x v="1027"/>
    <x v="735"/>
    <x v="4"/>
    <x v="0"/>
    <x v="12"/>
    <s v="Acco Six-Outlet Power Strip, 4' Cord Length"/>
    <n v="17.239999999999998"/>
    <n v="2"/>
    <n v="4.4800000000000004"/>
    <x v="4"/>
    <x v="3"/>
  </r>
  <r>
    <x v="1027"/>
    <x v="735"/>
    <x v="4"/>
    <x v="1"/>
    <x v="11"/>
    <s v="Hon 4-Shelf Metal Bookcases"/>
    <n v="302.94"/>
    <n v="3"/>
    <n v="75.739999999999995"/>
    <x v="4"/>
    <x v="3"/>
  </r>
  <r>
    <x v="1027"/>
    <x v="735"/>
    <x v="4"/>
    <x v="2"/>
    <x v="6"/>
    <s v="QVS USB Car Charger 2-Port 2.1Amp for iPod/iPhone/iPad/iPad 2/iPad 3"/>
    <n v="34.75"/>
    <n v="5"/>
    <n v="15.64"/>
    <x v="4"/>
    <x v="3"/>
  </r>
  <r>
    <x v="1027"/>
    <x v="735"/>
    <x v="4"/>
    <x v="0"/>
    <x v="3"/>
    <s v="Poly Designer Cover &amp; Back"/>
    <n v="113.94"/>
    <n v="6"/>
    <n v="54.69"/>
    <x v="4"/>
    <x v="3"/>
  </r>
  <r>
    <x v="1027"/>
    <x v="735"/>
    <x v="4"/>
    <x v="2"/>
    <x v="6"/>
    <s v="Apple EarPods with Remote and Mic"/>
    <n v="55.98"/>
    <n v="2"/>
    <n v="15.67"/>
    <x v="4"/>
    <x v="3"/>
  </r>
  <r>
    <x v="1027"/>
    <x v="579"/>
    <x v="11"/>
    <x v="2"/>
    <x v="6"/>
    <s v="Aastra 6757i CT Wireless VoIP phone"/>
    <n v="344.7"/>
    <n v="2"/>
    <n v="38.78"/>
    <x v="4"/>
    <x v="3"/>
  </r>
  <r>
    <x v="1027"/>
    <x v="367"/>
    <x v="24"/>
    <x v="0"/>
    <x v="12"/>
    <s v="Avanti 1.7 Cu. Ft. Refrigerator"/>
    <n v="706.86"/>
    <n v="7"/>
    <n v="197.92"/>
    <x v="4"/>
    <x v="3"/>
  </r>
  <r>
    <x v="1027"/>
    <x v="367"/>
    <x v="24"/>
    <x v="2"/>
    <x v="6"/>
    <s v="Motorola HK250 Universal Bluetooth Headset"/>
    <n v="114.95"/>
    <n v="5"/>
    <n v="2.2999999999999998"/>
    <x v="4"/>
    <x v="3"/>
  </r>
  <r>
    <x v="1027"/>
    <x v="367"/>
    <x v="24"/>
    <x v="0"/>
    <x v="3"/>
    <s v="Universal Recycled Hanging Pressboard Report Binders, Letter Size"/>
    <n v="43.19"/>
    <n v="7"/>
    <n v="20.73"/>
    <x v="4"/>
    <x v="3"/>
  </r>
  <r>
    <x v="1027"/>
    <x v="688"/>
    <x v="1"/>
    <x v="1"/>
    <x v="8"/>
    <s v="Flat Face Poster Frame"/>
    <n v="22.61"/>
    <n v="3"/>
    <n v="-10.17"/>
    <x v="4"/>
    <x v="3"/>
  </r>
  <r>
    <x v="1027"/>
    <x v="688"/>
    <x v="1"/>
    <x v="1"/>
    <x v="8"/>
    <s v="C-Line Cubicle Keepers Polyproplyene Holder With Velcro Backings"/>
    <n v="1.89"/>
    <n v="1"/>
    <n v="-0.99"/>
    <x v="4"/>
    <x v="3"/>
  </r>
  <r>
    <x v="1028"/>
    <x v="372"/>
    <x v="22"/>
    <x v="0"/>
    <x v="12"/>
    <s v="Belkin Premiere Surge Master II 8-outlet surge protector"/>
    <n v="97.16"/>
    <n v="2"/>
    <n v="28.18"/>
    <x v="4"/>
    <x v="3"/>
  </r>
  <r>
    <x v="1028"/>
    <x v="138"/>
    <x v="20"/>
    <x v="0"/>
    <x v="12"/>
    <s v="Bionaire Personal Warm Mist Humidifier/Vaporizer"/>
    <n v="281.33999999999997"/>
    <n v="6"/>
    <n v="109.72"/>
    <x v="4"/>
    <x v="3"/>
  </r>
  <r>
    <x v="1028"/>
    <x v="138"/>
    <x v="20"/>
    <x v="2"/>
    <x v="6"/>
    <s v="Nortel Meridian M3904 Professional Digital phone"/>
    <n v="307.98"/>
    <n v="2"/>
    <n v="89.31"/>
    <x v="4"/>
    <x v="3"/>
  </r>
  <r>
    <x v="1028"/>
    <x v="138"/>
    <x v="20"/>
    <x v="2"/>
    <x v="9"/>
    <s v="Logitech Wireless Performance Mouse MX for PC and Mac"/>
    <n v="299.97000000000003"/>
    <n v="3"/>
    <n v="113.99"/>
    <x v="4"/>
    <x v="3"/>
  </r>
  <r>
    <x v="1028"/>
    <x v="59"/>
    <x v="4"/>
    <x v="2"/>
    <x v="9"/>
    <s v="Kingston Digital DataTraveler 32GB USB 2.0"/>
    <n v="67.8"/>
    <n v="4"/>
    <n v="4.07"/>
    <x v="4"/>
    <x v="3"/>
  </r>
  <r>
    <x v="1028"/>
    <x v="59"/>
    <x v="4"/>
    <x v="2"/>
    <x v="6"/>
    <s v="Nokia Lumia 925"/>
    <n v="377.97"/>
    <n v="3"/>
    <n v="98.27"/>
    <x v="4"/>
    <x v="3"/>
  </r>
  <r>
    <x v="1028"/>
    <x v="59"/>
    <x v="4"/>
    <x v="1"/>
    <x v="11"/>
    <s v="O'Sullivan 2-Door Barrister Bookcase in Odessa Pine"/>
    <n v="1628.82"/>
    <n v="9"/>
    <n v="374.63"/>
    <x v="4"/>
    <x v="3"/>
  </r>
  <r>
    <x v="1028"/>
    <x v="59"/>
    <x v="4"/>
    <x v="0"/>
    <x v="0"/>
    <s v="Xerox 1945"/>
    <n v="286.93"/>
    <n v="7"/>
    <n v="140.6"/>
    <x v="4"/>
    <x v="3"/>
  </r>
  <r>
    <x v="1028"/>
    <x v="288"/>
    <x v="3"/>
    <x v="1"/>
    <x v="5"/>
    <s v="Situations Contoured Folding Chairs, 4/Set"/>
    <n v="681.41"/>
    <n v="12"/>
    <n v="42.59"/>
    <x v="4"/>
    <x v="3"/>
  </r>
  <r>
    <x v="1028"/>
    <x v="288"/>
    <x v="3"/>
    <x v="0"/>
    <x v="4"/>
    <s v="Newell 310"/>
    <n v="3.52"/>
    <n v="2"/>
    <n v="1.02"/>
    <x v="4"/>
    <x v="3"/>
  </r>
  <r>
    <x v="1028"/>
    <x v="288"/>
    <x v="3"/>
    <x v="0"/>
    <x v="4"/>
    <s v="Newell 314"/>
    <n v="5.58"/>
    <n v="1"/>
    <n v="1.4"/>
    <x v="4"/>
    <x v="3"/>
  </r>
  <r>
    <x v="1028"/>
    <x v="288"/>
    <x v="3"/>
    <x v="2"/>
    <x v="9"/>
    <s v="SanDisk Cruzer 64 GB USB Flash Drive"/>
    <n v="36.32"/>
    <n v="1"/>
    <n v="10.9"/>
    <x v="4"/>
    <x v="3"/>
  </r>
  <r>
    <x v="1028"/>
    <x v="405"/>
    <x v="4"/>
    <x v="0"/>
    <x v="0"/>
    <s v="Tops White Computer Printout Paper"/>
    <n v="195.64"/>
    <n v="4"/>
    <n v="91.95"/>
    <x v="4"/>
    <x v="3"/>
  </r>
  <r>
    <x v="1028"/>
    <x v="225"/>
    <x v="1"/>
    <x v="0"/>
    <x v="0"/>
    <s v="Things To Do Today Spiral Book"/>
    <n v="38.020000000000003"/>
    <n v="6"/>
    <n v="13.78"/>
    <x v="4"/>
    <x v="3"/>
  </r>
  <r>
    <x v="1028"/>
    <x v="80"/>
    <x v="0"/>
    <x v="2"/>
    <x v="6"/>
    <s v="Jabra Supreme Plus Driver EditionÂ Headset"/>
    <n v="95.99"/>
    <n v="1"/>
    <n v="9.6"/>
    <x v="4"/>
    <x v="3"/>
  </r>
  <r>
    <x v="1028"/>
    <x v="80"/>
    <x v="0"/>
    <x v="0"/>
    <x v="1"/>
    <s v="Avery 491"/>
    <n v="13.22"/>
    <n v="4"/>
    <n v="4.3"/>
    <x v="4"/>
    <x v="3"/>
  </r>
  <r>
    <x v="1028"/>
    <x v="512"/>
    <x v="15"/>
    <x v="1"/>
    <x v="5"/>
    <s v="Office Star - Mesh Screen back chair with Vinyl seat"/>
    <n v="314.35000000000002"/>
    <n v="3"/>
    <n v="-35.36"/>
    <x v="4"/>
    <x v="3"/>
  </r>
  <r>
    <x v="1028"/>
    <x v="512"/>
    <x v="15"/>
    <x v="0"/>
    <x v="0"/>
    <s v="Xerox 1949"/>
    <n v="27.89"/>
    <n v="7"/>
    <n v="10.11"/>
    <x v="4"/>
    <x v="3"/>
  </r>
  <r>
    <x v="1028"/>
    <x v="52"/>
    <x v="3"/>
    <x v="0"/>
    <x v="3"/>
    <s v="GBC Twin Loop Wire Binding Elements"/>
    <n v="133.12"/>
    <n v="5"/>
    <n v="49.92"/>
    <x v="4"/>
    <x v="3"/>
  </r>
  <r>
    <x v="1028"/>
    <x v="37"/>
    <x v="33"/>
    <x v="0"/>
    <x v="3"/>
    <s v="Wilson Jones Four-Pocket Poly Binders"/>
    <n v="26.16"/>
    <n v="4"/>
    <n v="12.82"/>
    <x v="4"/>
    <x v="3"/>
  </r>
  <r>
    <x v="1029"/>
    <x v="115"/>
    <x v="47"/>
    <x v="0"/>
    <x v="4"/>
    <s v="Boston 1645 Deluxe Heavier-Duty Electric Pencil Sharpener"/>
    <n v="131.94"/>
    <n v="3"/>
    <n v="35.619999999999997"/>
    <x v="4"/>
    <x v="3"/>
  </r>
  <r>
    <x v="1029"/>
    <x v="115"/>
    <x v="47"/>
    <x v="0"/>
    <x v="4"/>
    <s v="BIC Brite Liner Highlighters, Chisel Tip"/>
    <n v="25.92"/>
    <n v="4"/>
    <n v="8.2899999999999991"/>
    <x v="4"/>
    <x v="3"/>
  </r>
  <r>
    <x v="1029"/>
    <x v="115"/>
    <x v="47"/>
    <x v="0"/>
    <x v="2"/>
    <s v="Fellowes High-Stak Drawer Files"/>
    <n v="704.76"/>
    <n v="4"/>
    <n v="162.09"/>
    <x v="4"/>
    <x v="3"/>
  </r>
  <r>
    <x v="1029"/>
    <x v="115"/>
    <x v="47"/>
    <x v="0"/>
    <x v="7"/>
    <s v="Staples"/>
    <n v="7.41"/>
    <n v="3"/>
    <n v="3.48"/>
    <x v="4"/>
    <x v="3"/>
  </r>
  <r>
    <x v="1029"/>
    <x v="115"/>
    <x v="47"/>
    <x v="0"/>
    <x v="4"/>
    <s v="Binney &amp; Smith inkTank Desk Highlighter, Chisel Tip, Yellow, 12/Box"/>
    <n v="21.5"/>
    <n v="10"/>
    <n v="7.1"/>
    <x v="4"/>
    <x v="3"/>
  </r>
  <r>
    <x v="1029"/>
    <x v="684"/>
    <x v="3"/>
    <x v="1"/>
    <x v="5"/>
    <s v="Global Geo Office Task Chair, Gray"/>
    <n v="518.27"/>
    <n v="8"/>
    <n v="-97.18"/>
    <x v="4"/>
    <x v="3"/>
  </r>
  <r>
    <x v="1029"/>
    <x v="684"/>
    <x v="3"/>
    <x v="1"/>
    <x v="8"/>
    <s v="G.E. Halogen Desk Lamp Bulbs"/>
    <n v="6.98"/>
    <n v="1"/>
    <n v="3.35"/>
    <x v="4"/>
    <x v="3"/>
  </r>
  <r>
    <x v="1029"/>
    <x v="684"/>
    <x v="3"/>
    <x v="2"/>
    <x v="15"/>
    <s v="Okidata B400 Printer"/>
    <n v="343.2"/>
    <n v="1"/>
    <n v="38.61"/>
    <x v="4"/>
    <x v="3"/>
  </r>
  <r>
    <x v="1029"/>
    <x v="444"/>
    <x v="14"/>
    <x v="0"/>
    <x v="3"/>
    <s v="Square Ring Data Binders, Rigid 75 Pt. Covers, 11&quot; x 14-7/8&quot;"/>
    <n v="41.28"/>
    <n v="2"/>
    <n v="19.809999999999999"/>
    <x v="4"/>
    <x v="3"/>
  </r>
  <r>
    <x v="1029"/>
    <x v="247"/>
    <x v="17"/>
    <x v="0"/>
    <x v="3"/>
    <s v="Wilson Jones Impact Binders"/>
    <n v="8.2899999999999991"/>
    <n v="2"/>
    <n v="3"/>
    <x v="4"/>
    <x v="3"/>
  </r>
  <r>
    <x v="1029"/>
    <x v="247"/>
    <x v="17"/>
    <x v="2"/>
    <x v="6"/>
    <s v="Motorola L703CM"/>
    <n v="1123.1300000000001"/>
    <n v="9"/>
    <n v="70.2"/>
    <x v="4"/>
    <x v="3"/>
  </r>
  <r>
    <x v="1029"/>
    <x v="247"/>
    <x v="17"/>
    <x v="0"/>
    <x v="12"/>
    <s v="Fellowes Basic Home/Office Series Surge Protectors"/>
    <n v="64.900000000000006"/>
    <n v="5"/>
    <n v="18.82"/>
    <x v="4"/>
    <x v="3"/>
  </r>
  <r>
    <x v="1030"/>
    <x v="130"/>
    <x v="20"/>
    <x v="1"/>
    <x v="8"/>
    <s v="Luxo Professional Magnifying Clamp-On Fluorescent Lamps"/>
    <n v="520.04999999999995"/>
    <n v="5"/>
    <n v="72.81"/>
    <x v="4"/>
    <x v="3"/>
  </r>
  <r>
    <x v="1030"/>
    <x v="130"/>
    <x v="20"/>
    <x v="0"/>
    <x v="4"/>
    <s v="Bulldog Table or Wall-Mount Pencil Sharpener"/>
    <n v="17.97"/>
    <n v="3"/>
    <n v="5.21"/>
    <x v="4"/>
    <x v="3"/>
  </r>
  <r>
    <x v="1031"/>
    <x v="224"/>
    <x v="1"/>
    <x v="1"/>
    <x v="5"/>
    <s v="High-Back Leather Manager's Chair"/>
    <n v="181.99"/>
    <n v="2"/>
    <n v="-54.6"/>
    <x v="4"/>
    <x v="3"/>
  </r>
  <r>
    <x v="1031"/>
    <x v="224"/>
    <x v="1"/>
    <x v="0"/>
    <x v="3"/>
    <s v="Avery Durable Slant Ring Binders, No Labels"/>
    <n v="1.59"/>
    <n v="2"/>
    <n v="-2.63"/>
    <x v="4"/>
    <x v="3"/>
  </r>
  <r>
    <x v="1031"/>
    <x v="224"/>
    <x v="1"/>
    <x v="0"/>
    <x v="14"/>
    <s v="Acme Forged Steel Scissors with Black Enamel Handles"/>
    <n v="22.34"/>
    <n v="3"/>
    <n v="2.5099999999999998"/>
    <x v="4"/>
    <x v="3"/>
  </r>
  <r>
    <x v="1031"/>
    <x v="281"/>
    <x v="3"/>
    <x v="2"/>
    <x v="9"/>
    <s v="Maxell 74 Minute CDR, 10/Pack"/>
    <n v="68.459999999999994"/>
    <n v="7"/>
    <n v="25.33"/>
    <x v="4"/>
    <x v="3"/>
  </r>
  <r>
    <x v="1031"/>
    <x v="556"/>
    <x v="3"/>
    <x v="0"/>
    <x v="4"/>
    <s v="SANFORD Major Accent Highlighters"/>
    <n v="49.56"/>
    <n v="7"/>
    <n v="18.829999999999998"/>
    <x v="4"/>
    <x v="3"/>
  </r>
  <r>
    <x v="1031"/>
    <x v="58"/>
    <x v="3"/>
    <x v="0"/>
    <x v="4"/>
    <s v="Newell 350"/>
    <n v="9.84"/>
    <n v="3"/>
    <n v="2.85"/>
    <x v="4"/>
    <x v="3"/>
  </r>
  <r>
    <x v="1031"/>
    <x v="58"/>
    <x v="3"/>
    <x v="0"/>
    <x v="4"/>
    <s v="Newell 333"/>
    <n v="2.78"/>
    <n v="1"/>
    <n v="0.72"/>
    <x v="4"/>
    <x v="3"/>
  </r>
  <r>
    <x v="1032"/>
    <x v="6"/>
    <x v="3"/>
    <x v="1"/>
    <x v="13"/>
    <s v="Lesro Sheffield Collection Coffee Table, End Table, Center Table, Corner Table"/>
    <n v="171.29"/>
    <n v="3"/>
    <n v="-6.42"/>
    <x v="4"/>
    <x v="3"/>
  </r>
  <r>
    <x v="1032"/>
    <x v="318"/>
    <x v="0"/>
    <x v="0"/>
    <x v="7"/>
    <s v="OIC Thumb-Tacks"/>
    <n v="1.82"/>
    <n v="2"/>
    <n v="0.62"/>
    <x v="4"/>
    <x v="3"/>
  </r>
  <r>
    <x v="1032"/>
    <x v="318"/>
    <x v="0"/>
    <x v="0"/>
    <x v="12"/>
    <s v="Acco 6 Outlet Guardian Premium Plus Surge Suppressor"/>
    <n v="18.32"/>
    <n v="5"/>
    <n v="-46.72"/>
    <x v="4"/>
    <x v="3"/>
  </r>
  <r>
    <x v="1032"/>
    <x v="318"/>
    <x v="0"/>
    <x v="0"/>
    <x v="2"/>
    <s v="Tennsco Commercial Shelving"/>
    <n v="48.82"/>
    <n v="3"/>
    <n v="-11.59"/>
    <x v="4"/>
    <x v="3"/>
  </r>
  <r>
    <x v="1032"/>
    <x v="318"/>
    <x v="0"/>
    <x v="0"/>
    <x v="3"/>
    <s v="Storex Dura Pro Binders"/>
    <n v="1.19"/>
    <n v="1"/>
    <n v="-1.96"/>
    <x v="4"/>
    <x v="3"/>
  </r>
  <r>
    <x v="1033"/>
    <x v="772"/>
    <x v="4"/>
    <x v="0"/>
    <x v="3"/>
    <s v="Recycled Easel Ring Binders"/>
    <n v="29.84"/>
    <n v="2"/>
    <n v="13.43"/>
    <x v="4"/>
    <x v="3"/>
  </r>
  <r>
    <x v="1033"/>
    <x v="335"/>
    <x v="20"/>
    <x v="0"/>
    <x v="3"/>
    <s v="GBC DocuBind P100 Manual Binding Machine"/>
    <n v="663.92"/>
    <n v="5"/>
    <n v="207.48"/>
    <x v="4"/>
    <x v="3"/>
  </r>
  <r>
    <x v="1033"/>
    <x v="335"/>
    <x v="20"/>
    <x v="2"/>
    <x v="9"/>
    <s v="ImationÂ 8gb Micro Traveldrive Usb 2.0Â Flash Drive"/>
    <n v="120"/>
    <n v="8"/>
    <n v="13.2"/>
    <x v="4"/>
    <x v="3"/>
  </r>
  <r>
    <x v="1033"/>
    <x v="335"/>
    <x v="20"/>
    <x v="0"/>
    <x v="7"/>
    <s v="Acco Hot Clips Clips to Go"/>
    <n v="3.29"/>
    <n v="1"/>
    <n v="1.48"/>
    <x v="4"/>
    <x v="3"/>
  </r>
  <r>
    <x v="1033"/>
    <x v="335"/>
    <x v="20"/>
    <x v="1"/>
    <x v="8"/>
    <s v="Eldon 200 Class Desk Accessories"/>
    <n v="18.84"/>
    <n v="3"/>
    <n v="6.03"/>
    <x v="4"/>
    <x v="3"/>
  </r>
  <r>
    <x v="1033"/>
    <x v="506"/>
    <x v="0"/>
    <x v="0"/>
    <x v="2"/>
    <s v="Iris 3-Drawer Stacking Bin, Black"/>
    <n v="50.14"/>
    <n v="3"/>
    <n v="-11.28"/>
    <x v="4"/>
    <x v="3"/>
  </r>
  <r>
    <x v="1034"/>
    <x v="566"/>
    <x v="5"/>
    <x v="0"/>
    <x v="12"/>
    <s v="Belkin 8-Outlet Premiere SurgeMaster II Surge Protectors"/>
    <n v="208.44"/>
    <n v="3"/>
    <n v="62.53"/>
    <x v="4"/>
    <x v="3"/>
  </r>
  <r>
    <x v="1034"/>
    <x v="566"/>
    <x v="5"/>
    <x v="0"/>
    <x v="14"/>
    <s v="Martin-Yale Premier Letter Opener"/>
    <n v="25.76"/>
    <n v="2"/>
    <n v="0.77"/>
    <x v="4"/>
    <x v="3"/>
  </r>
  <r>
    <x v="1034"/>
    <x v="240"/>
    <x v="6"/>
    <x v="2"/>
    <x v="9"/>
    <s v="Verbatim Slim CD and DVD Storage Cases, 50/Pack"/>
    <n v="23.08"/>
    <n v="2"/>
    <n v="6.92"/>
    <x v="4"/>
    <x v="3"/>
  </r>
  <r>
    <x v="1034"/>
    <x v="101"/>
    <x v="3"/>
    <x v="0"/>
    <x v="0"/>
    <s v="Xerox 201"/>
    <n v="12.96"/>
    <n v="2"/>
    <n v="6.22"/>
    <x v="4"/>
    <x v="3"/>
  </r>
  <r>
    <x v="1035"/>
    <x v="233"/>
    <x v="5"/>
    <x v="0"/>
    <x v="3"/>
    <s v="Binding Machine Supplies"/>
    <n v="58.34"/>
    <n v="2"/>
    <n v="28"/>
    <x v="4"/>
    <x v="3"/>
  </r>
  <r>
    <x v="1035"/>
    <x v="233"/>
    <x v="5"/>
    <x v="2"/>
    <x v="6"/>
    <s v="Google Nexus 5"/>
    <n v="539.97"/>
    <n v="3"/>
    <n v="134.99"/>
    <x v="4"/>
    <x v="3"/>
  </r>
  <r>
    <x v="1035"/>
    <x v="281"/>
    <x v="15"/>
    <x v="0"/>
    <x v="0"/>
    <s v="Xerox 2"/>
    <n v="25.92"/>
    <n v="5"/>
    <n v="9.07"/>
    <x v="4"/>
    <x v="3"/>
  </r>
  <r>
    <x v="1035"/>
    <x v="132"/>
    <x v="22"/>
    <x v="2"/>
    <x v="9"/>
    <s v="Logitech Desktop MK120 Mouse and keyboard Combo"/>
    <n v="98.16"/>
    <n v="6"/>
    <n v="9.82"/>
    <x v="4"/>
    <x v="3"/>
  </r>
  <r>
    <x v="1035"/>
    <x v="132"/>
    <x v="22"/>
    <x v="0"/>
    <x v="4"/>
    <s v="Staples in misc. colors"/>
    <n v="31.44"/>
    <n v="3"/>
    <n v="7.86"/>
    <x v="4"/>
    <x v="3"/>
  </r>
  <r>
    <x v="1035"/>
    <x v="229"/>
    <x v="34"/>
    <x v="1"/>
    <x v="8"/>
    <s v="Eldon 400 Class Desk Accessories, Black Carbon"/>
    <n v="35"/>
    <n v="4"/>
    <n v="14.7"/>
    <x v="4"/>
    <x v="3"/>
  </r>
  <r>
    <x v="1035"/>
    <x v="229"/>
    <x v="34"/>
    <x v="0"/>
    <x v="2"/>
    <s v="Fellowes Stor/Drawer Steel Plus Storage Drawers"/>
    <n v="477.15"/>
    <n v="5"/>
    <n v="28.63"/>
    <x v="4"/>
    <x v="3"/>
  </r>
  <r>
    <x v="1035"/>
    <x v="229"/>
    <x v="34"/>
    <x v="2"/>
    <x v="6"/>
    <s v="Nokia Lumia 925"/>
    <n v="302.38"/>
    <n v="3"/>
    <n v="22.68"/>
    <x v="4"/>
    <x v="3"/>
  </r>
  <r>
    <x v="1035"/>
    <x v="416"/>
    <x v="39"/>
    <x v="1"/>
    <x v="8"/>
    <s v="Electrix Architect's Clamp-On Swing Arm Lamp, Black"/>
    <n v="477.3"/>
    <n v="5"/>
    <n v="138.41999999999999"/>
    <x v="4"/>
    <x v="3"/>
  </r>
  <r>
    <x v="1035"/>
    <x v="620"/>
    <x v="25"/>
    <x v="2"/>
    <x v="9"/>
    <s v="Sony 8GB Class 10 Micro SDHC R40 Memory Card"/>
    <n v="27.19"/>
    <n v="3"/>
    <n v="0.34"/>
    <x v="4"/>
    <x v="3"/>
  </r>
  <r>
    <x v="1035"/>
    <x v="620"/>
    <x v="25"/>
    <x v="0"/>
    <x v="3"/>
    <s v="Fellowes Twister Kit, Gray/Clear, 3/pkg"/>
    <n v="12.06"/>
    <n v="5"/>
    <n v="-10.050000000000001"/>
    <x v="4"/>
    <x v="3"/>
  </r>
  <r>
    <x v="1036"/>
    <x v="99"/>
    <x v="9"/>
    <x v="1"/>
    <x v="5"/>
    <s v="Novimex Swivel Fabric Task Chair"/>
    <n v="301.95999999999998"/>
    <n v="2"/>
    <n v="33.22"/>
    <x v="4"/>
    <x v="3"/>
  </r>
  <r>
    <x v="1036"/>
    <x v="657"/>
    <x v="0"/>
    <x v="2"/>
    <x v="6"/>
    <s v="Spigen Samsung Galaxy S5 Case Wallet"/>
    <n v="54.37"/>
    <n v="4"/>
    <n v="4.08"/>
    <x v="4"/>
    <x v="3"/>
  </r>
  <r>
    <x v="1036"/>
    <x v="604"/>
    <x v="38"/>
    <x v="1"/>
    <x v="8"/>
    <s v="Advantus Employee of the Month Certificate Frame, 11 x 13-1/2"/>
    <n v="247.44"/>
    <n v="8"/>
    <n v="101.45"/>
    <x v="4"/>
    <x v="3"/>
  </r>
  <r>
    <x v="1036"/>
    <x v="495"/>
    <x v="1"/>
    <x v="1"/>
    <x v="5"/>
    <s v="Global Task Chair, Black"/>
    <n v="106.87"/>
    <n v="3"/>
    <n v="-29.01"/>
    <x v="4"/>
    <x v="3"/>
  </r>
  <r>
    <x v="1036"/>
    <x v="495"/>
    <x v="1"/>
    <x v="0"/>
    <x v="3"/>
    <s v="Storex Dura Pro Binders"/>
    <n v="3.56"/>
    <n v="3"/>
    <n v="-6.24"/>
    <x v="4"/>
    <x v="3"/>
  </r>
  <r>
    <x v="1036"/>
    <x v="507"/>
    <x v="12"/>
    <x v="2"/>
    <x v="6"/>
    <s v="Panasonic KX TS208W Corded phone"/>
    <n v="195.96"/>
    <n v="5"/>
    <n v="19.600000000000001"/>
    <x v="4"/>
    <x v="3"/>
  </r>
  <r>
    <x v="1036"/>
    <x v="507"/>
    <x v="12"/>
    <x v="0"/>
    <x v="0"/>
    <s v="Xerox 230"/>
    <n v="15.55"/>
    <n v="3"/>
    <n v="5.44"/>
    <x v="4"/>
    <x v="3"/>
  </r>
  <r>
    <x v="1036"/>
    <x v="507"/>
    <x v="12"/>
    <x v="2"/>
    <x v="9"/>
    <s v="LogitechÂ Gaming G510s - Keyboard"/>
    <n v="271.97000000000003"/>
    <n v="4"/>
    <n v="54.39"/>
    <x v="4"/>
    <x v="3"/>
  </r>
  <r>
    <x v="1036"/>
    <x v="548"/>
    <x v="36"/>
    <x v="1"/>
    <x v="8"/>
    <s v="DAX Wood Document Frame"/>
    <n v="27.46"/>
    <n v="2"/>
    <n v="9.89"/>
    <x v="4"/>
    <x v="3"/>
  </r>
  <r>
    <x v="1036"/>
    <x v="548"/>
    <x v="36"/>
    <x v="0"/>
    <x v="12"/>
    <s v="Fellowes 8 Outlet Superior Workstation Surge Protector"/>
    <n v="125.13"/>
    <n v="3"/>
    <n v="36.29"/>
    <x v="4"/>
    <x v="3"/>
  </r>
  <r>
    <x v="1036"/>
    <x v="450"/>
    <x v="10"/>
    <x v="0"/>
    <x v="0"/>
    <s v="HP Office Recycled Paper (20Lb. and 87 Bright)"/>
    <n v="13.87"/>
    <n v="3"/>
    <n v="5.03"/>
    <x v="4"/>
    <x v="3"/>
  </r>
  <r>
    <x v="1036"/>
    <x v="450"/>
    <x v="10"/>
    <x v="1"/>
    <x v="11"/>
    <s v="Bush Westfield Collection Bookcases, Medium Cherry Finish"/>
    <n v="115.96"/>
    <n v="4"/>
    <n v="-64.94"/>
    <x v="4"/>
    <x v="3"/>
  </r>
  <r>
    <x v="1037"/>
    <x v="606"/>
    <x v="0"/>
    <x v="0"/>
    <x v="0"/>
    <s v="Xerox 1930"/>
    <n v="25.92"/>
    <n v="5"/>
    <n v="9.4"/>
    <x v="4"/>
    <x v="3"/>
  </r>
  <r>
    <x v="1037"/>
    <x v="606"/>
    <x v="0"/>
    <x v="0"/>
    <x v="2"/>
    <s v="File Shuttle I and Handi-File"/>
    <n v="53.42"/>
    <n v="3"/>
    <n v="4.67"/>
    <x v="4"/>
    <x v="3"/>
  </r>
  <r>
    <x v="1037"/>
    <x v="742"/>
    <x v="0"/>
    <x v="1"/>
    <x v="8"/>
    <s v="Eldon Executive Woodline II Cherry Finish Desk Accessories"/>
    <n v="65.42"/>
    <n v="4"/>
    <n v="-52.34"/>
    <x v="4"/>
    <x v="3"/>
  </r>
  <r>
    <x v="1037"/>
    <x v="618"/>
    <x v="40"/>
    <x v="0"/>
    <x v="7"/>
    <s v="Plymouth Boxed Rubber Bands by Plymouth"/>
    <n v="23.55"/>
    <n v="5"/>
    <n v="1.18"/>
    <x v="4"/>
    <x v="3"/>
  </r>
  <r>
    <x v="1037"/>
    <x v="505"/>
    <x v="18"/>
    <x v="0"/>
    <x v="3"/>
    <s v="Satellite Sectional Post Binders"/>
    <n v="43.41"/>
    <n v="1"/>
    <n v="19.97"/>
    <x v="4"/>
    <x v="3"/>
  </r>
  <r>
    <x v="1037"/>
    <x v="505"/>
    <x v="18"/>
    <x v="1"/>
    <x v="8"/>
    <s v="Eldon Wave Desk Accessories"/>
    <n v="6.24"/>
    <n v="3"/>
    <n v="2.62"/>
    <x v="4"/>
    <x v="3"/>
  </r>
  <r>
    <x v="1037"/>
    <x v="505"/>
    <x v="18"/>
    <x v="0"/>
    <x v="12"/>
    <s v="Hoover Commercial Lightweight Upright Vacuum with E-Z Empty Dirt Cup"/>
    <n v="465.16"/>
    <n v="2"/>
    <n v="120.94"/>
    <x v="4"/>
    <x v="3"/>
  </r>
  <r>
    <x v="1037"/>
    <x v="505"/>
    <x v="18"/>
    <x v="0"/>
    <x v="0"/>
    <s v="Adams Telephone Message Book w/Frequently-Called Numbers Space, 400 Messages per Book"/>
    <n v="7.98"/>
    <n v="1"/>
    <n v="3.99"/>
    <x v="4"/>
    <x v="3"/>
  </r>
  <r>
    <x v="1038"/>
    <x v="664"/>
    <x v="8"/>
    <x v="1"/>
    <x v="11"/>
    <s v="Sauder Camden County Barrister Bookcase, Planked Cherry Finish"/>
    <n v="241.96"/>
    <n v="2"/>
    <n v="33.869999999999997"/>
    <x v="4"/>
    <x v="3"/>
  </r>
  <r>
    <x v="1038"/>
    <x v="664"/>
    <x v="8"/>
    <x v="0"/>
    <x v="3"/>
    <s v="Avery Binder Labels"/>
    <n v="3.89"/>
    <n v="1"/>
    <n v="1.87"/>
    <x v="4"/>
    <x v="3"/>
  </r>
  <r>
    <x v="1038"/>
    <x v="664"/>
    <x v="8"/>
    <x v="1"/>
    <x v="8"/>
    <s v="Acrylic Self-Standing Desk Frames"/>
    <n v="8.01"/>
    <n v="3"/>
    <n v="3.04"/>
    <x v="4"/>
    <x v="3"/>
  </r>
  <r>
    <x v="1038"/>
    <x v="588"/>
    <x v="11"/>
    <x v="2"/>
    <x v="6"/>
    <s v="LG G3"/>
    <n v="156.79"/>
    <n v="1"/>
    <n v="17.64"/>
    <x v="4"/>
    <x v="3"/>
  </r>
  <r>
    <x v="1038"/>
    <x v="588"/>
    <x v="11"/>
    <x v="2"/>
    <x v="9"/>
    <s v="SanDisk Ultra 32 GB MicroSDHC Class 10 Memory Card"/>
    <n v="35.36"/>
    <n v="2"/>
    <n v="-3.09"/>
    <x v="4"/>
    <x v="3"/>
  </r>
  <r>
    <x v="1038"/>
    <x v="588"/>
    <x v="11"/>
    <x v="1"/>
    <x v="8"/>
    <s v="Tensor Brushed Steel Torchiere Floor Lamp"/>
    <n v="13.59"/>
    <n v="1"/>
    <n v="-0.34"/>
    <x v="4"/>
    <x v="3"/>
  </r>
  <r>
    <x v="1038"/>
    <x v="436"/>
    <x v="3"/>
    <x v="0"/>
    <x v="0"/>
    <s v="Rediform S.O.S. 1-Up Phone Message Bk, 4-1/4x3-1/16 Bk, 1 Form/Pg, 40 Messages/Bk, 3/Pk"/>
    <n v="37.520000000000003"/>
    <n v="4"/>
    <n v="18.010000000000002"/>
    <x v="4"/>
    <x v="3"/>
  </r>
  <r>
    <x v="1038"/>
    <x v="73"/>
    <x v="0"/>
    <x v="1"/>
    <x v="11"/>
    <s v="Atlantic Metals Mobile 5-Shelf Bookcases, Custom Colors"/>
    <n v="204.67"/>
    <n v="1"/>
    <n v="-6.02"/>
    <x v="4"/>
    <x v="3"/>
  </r>
  <r>
    <x v="1038"/>
    <x v="75"/>
    <x v="3"/>
    <x v="0"/>
    <x v="4"/>
    <s v="Dixon My First Ticonderoga Pencil, #2"/>
    <n v="35.1"/>
    <n v="6"/>
    <n v="10.18"/>
    <x v="4"/>
    <x v="3"/>
  </r>
  <r>
    <x v="1039"/>
    <x v="323"/>
    <x v="10"/>
    <x v="0"/>
    <x v="12"/>
    <s v="Eureka Sanitaire  Multi-Pro Heavy-Duty Upright, Disposable Bags"/>
    <n v="17.48"/>
    <n v="5"/>
    <n v="1.31"/>
    <x v="5"/>
    <x v="3"/>
  </r>
  <r>
    <x v="1039"/>
    <x v="681"/>
    <x v="10"/>
    <x v="0"/>
    <x v="3"/>
    <s v="Cardinal HOLDit! Binder Insert Strips,Extra Strips"/>
    <n v="3.8"/>
    <n v="2"/>
    <n v="-2.66"/>
    <x v="5"/>
    <x v="3"/>
  </r>
  <r>
    <x v="1039"/>
    <x v="681"/>
    <x v="10"/>
    <x v="0"/>
    <x v="0"/>
    <s v="Xerox 1924"/>
    <n v="27.74"/>
    <n v="6"/>
    <n v="10.06"/>
    <x v="5"/>
    <x v="3"/>
  </r>
  <r>
    <x v="1039"/>
    <x v="681"/>
    <x v="10"/>
    <x v="2"/>
    <x v="6"/>
    <s v="Panasonic KX-TG6844B Expandable Digital Cordless Telephone"/>
    <n v="158.38"/>
    <n v="4"/>
    <n v="-34.31"/>
    <x v="5"/>
    <x v="3"/>
  </r>
  <r>
    <x v="1039"/>
    <x v="755"/>
    <x v="40"/>
    <x v="0"/>
    <x v="3"/>
    <s v="GBC Standard Recycled Report Covers, Clear Plastic Sheets"/>
    <n v="53.9"/>
    <n v="5"/>
    <n v="25.87"/>
    <x v="5"/>
    <x v="3"/>
  </r>
  <r>
    <x v="1039"/>
    <x v="220"/>
    <x v="2"/>
    <x v="0"/>
    <x v="2"/>
    <s v="Tennsco Stur-D-Stor Boltless Shelving, 5 Shelves, 24&quot; Deep, Sand"/>
    <n v="324.74"/>
    <n v="3"/>
    <n v="-77.13"/>
    <x v="5"/>
    <x v="3"/>
  </r>
  <r>
    <x v="1039"/>
    <x v="698"/>
    <x v="18"/>
    <x v="1"/>
    <x v="5"/>
    <s v="Hon 4070 Series Pagoda Round Back Stacking Chairs"/>
    <n v="1925.88"/>
    <n v="6"/>
    <n v="539.25"/>
    <x v="5"/>
    <x v="3"/>
  </r>
  <r>
    <x v="1039"/>
    <x v="698"/>
    <x v="18"/>
    <x v="0"/>
    <x v="12"/>
    <s v="Honeywell Enviracaire Portable HEPA Air Cleaner for 17' x 22' Room"/>
    <n v="2405.1999999999998"/>
    <n v="8"/>
    <n v="793.72"/>
    <x v="5"/>
    <x v="3"/>
  </r>
  <r>
    <x v="1039"/>
    <x v="698"/>
    <x v="18"/>
    <x v="2"/>
    <x v="9"/>
    <s v="MaxellÂ LTO Ultrium - 800 GB"/>
    <n v="83.97"/>
    <n v="3"/>
    <n v="15.95"/>
    <x v="5"/>
    <x v="3"/>
  </r>
  <r>
    <x v="1039"/>
    <x v="698"/>
    <x v="18"/>
    <x v="2"/>
    <x v="9"/>
    <s v="LogitechÂ MX Performance Wireless Mouse"/>
    <n v="39.89"/>
    <n v="1"/>
    <n v="14.76"/>
    <x v="5"/>
    <x v="3"/>
  </r>
  <r>
    <x v="1039"/>
    <x v="698"/>
    <x v="18"/>
    <x v="0"/>
    <x v="3"/>
    <s v="Cardinal Slant-D Ring Binders"/>
    <n v="17.38"/>
    <n v="2"/>
    <n v="8.69"/>
    <x v="5"/>
    <x v="3"/>
  </r>
  <r>
    <x v="1040"/>
    <x v="314"/>
    <x v="10"/>
    <x v="2"/>
    <x v="6"/>
    <s v="Cush Cases Heavy Duty Rugged Cover Case for Samsung Galaxy S5 - Purple"/>
    <n v="2.97"/>
    <n v="1"/>
    <n v="-0.64"/>
    <x v="5"/>
    <x v="3"/>
  </r>
  <r>
    <x v="1040"/>
    <x v="314"/>
    <x v="10"/>
    <x v="0"/>
    <x v="2"/>
    <s v="Advantus Rolling Storage Box"/>
    <n v="27.44"/>
    <n v="2"/>
    <n v="2.4"/>
    <x v="5"/>
    <x v="3"/>
  </r>
  <r>
    <x v="1040"/>
    <x v="445"/>
    <x v="12"/>
    <x v="0"/>
    <x v="0"/>
    <s v="Xerox 4200 Series MultiUse Premium Copy Paper (20Lb. and 84 Bright)"/>
    <n v="25.34"/>
    <n v="6"/>
    <n v="7.92"/>
    <x v="5"/>
    <x v="3"/>
  </r>
  <r>
    <x v="1040"/>
    <x v="445"/>
    <x v="12"/>
    <x v="0"/>
    <x v="10"/>
    <s v="Manila Recycled Extra-Heavyweight Clasp Envelopes, 6&quot; x 9&quot;"/>
    <n v="43.92"/>
    <n v="5"/>
    <n v="15.92"/>
    <x v="5"/>
    <x v="3"/>
  </r>
  <r>
    <x v="1040"/>
    <x v="178"/>
    <x v="25"/>
    <x v="0"/>
    <x v="0"/>
    <s v="Things To Do Today Spiral Book"/>
    <n v="25.34"/>
    <n v="4"/>
    <n v="9.19"/>
    <x v="5"/>
    <x v="3"/>
  </r>
  <r>
    <x v="1040"/>
    <x v="628"/>
    <x v="0"/>
    <x v="0"/>
    <x v="0"/>
    <s v="Xerox 1977"/>
    <n v="10.69"/>
    <n v="2"/>
    <n v="3.74"/>
    <x v="5"/>
    <x v="3"/>
  </r>
  <r>
    <x v="1041"/>
    <x v="252"/>
    <x v="15"/>
    <x v="1"/>
    <x v="8"/>
    <s v="Eldon 200 Class Desk Accessories, Burgundy"/>
    <n v="35.17"/>
    <n v="7"/>
    <n v="9.67"/>
    <x v="5"/>
    <x v="3"/>
  </r>
  <r>
    <x v="1041"/>
    <x v="186"/>
    <x v="22"/>
    <x v="2"/>
    <x v="9"/>
    <s v="Plantronics Audio 995 Wireless Stereo Headset"/>
    <n v="1099.5"/>
    <n v="10"/>
    <n v="362.84"/>
    <x v="5"/>
    <x v="3"/>
  </r>
  <r>
    <x v="1041"/>
    <x v="531"/>
    <x v="3"/>
    <x v="2"/>
    <x v="9"/>
    <s v="Kingston Digital DataTraveler 16GB USB 2.0"/>
    <n v="44.75"/>
    <n v="5"/>
    <n v="8.5"/>
    <x v="5"/>
    <x v="3"/>
  </r>
  <r>
    <x v="1041"/>
    <x v="531"/>
    <x v="3"/>
    <x v="0"/>
    <x v="0"/>
    <s v="Xerox 1947"/>
    <n v="11.96"/>
    <n v="2"/>
    <n v="5.38"/>
    <x v="5"/>
    <x v="3"/>
  </r>
  <r>
    <x v="1041"/>
    <x v="531"/>
    <x v="3"/>
    <x v="0"/>
    <x v="3"/>
    <s v="UniKeep View Case Binders"/>
    <n v="3.91"/>
    <n v="1"/>
    <n v="1.27"/>
    <x v="5"/>
    <x v="3"/>
  </r>
  <r>
    <x v="1041"/>
    <x v="245"/>
    <x v="16"/>
    <x v="0"/>
    <x v="3"/>
    <s v="Wilson Jones Standard D-Ring Binders"/>
    <n v="4.55"/>
    <n v="3"/>
    <n v="-3.49"/>
    <x v="5"/>
    <x v="3"/>
  </r>
  <r>
    <x v="1041"/>
    <x v="245"/>
    <x v="16"/>
    <x v="0"/>
    <x v="12"/>
    <s v="Bravo II Megaboss 12-Amp Hard Body Upright, Replacement Belts, 2 Belts per Pack"/>
    <n v="5.2"/>
    <n v="2"/>
    <n v="0.59"/>
    <x v="5"/>
    <x v="3"/>
  </r>
  <r>
    <x v="1041"/>
    <x v="245"/>
    <x v="16"/>
    <x v="2"/>
    <x v="9"/>
    <s v="LogitechÂ P710e Mobile Speakerphone"/>
    <n v="205.99"/>
    <n v="1"/>
    <n v="-2.57"/>
    <x v="5"/>
    <x v="3"/>
  </r>
  <r>
    <x v="1041"/>
    <x v="245"/>
    <x v="16"/>
    <x v="0"/>
    <x v="0"/>
    <s v="Xerox 206"/>
    <n v="15.55"/>
    <n v="3"/>
    <n v="5.44"/>
    <x v="5"/>
    <x v="3"/>
  </r>
  <r>
    <x v="1041"/>
    <x v="245"/>
    <x v="16"/>
    <x v="2"/>
    <x v="6"/>
    <s v="VTech DS6151"/>
    <n v="503.96"/>
    <n v="5"/>
    <n v="50.4"/>
    <x v="5"/>
    <x v="3"/>
  </r>
  <r>
    <x v="1041"/>
    <x v="245"/>
    <x v="16"/>
    <x v="0"/>
    <x v="12"/>
    <s v="Eureka Sanitaire  Multi-Pro Heavy-Duty Upright, Disposable Bags"/>
    <n v="24.47"/>
    <n v="7"/>
    <n v="1.84"/>
    <x v="5"/>
    <x v="3"/>
  </r>
  <r>
    <x v="1041"/>
    <x v="245"/>
    <x v="16"/>
    <x v="1"/>
    <x v="11"/>
    <s v="Bush Mission Pointe Library"/>
    <n v="241.57"/>
    <n v="2"/>
    <n v="0"/>
    <x v="5"/>
    <x v="3"/>
  </r>
  <r>
    <x v="1041"/>
    <x v="245"/>
    <x v="16"/>
    <x v="2"/>
    <x v="9"/>
    <s v="WD My Passport Ultra 1TB Portable External Hard Drive"/>
    <n v="110.4"/>
    <n v="2"/>
    <n v="-4.1399999999999997"/>
    <x v="5"/>
    <x v="3"/>
  </r>
  <r>
    <x v="1041"/>
    <x v="549"/>
    <x v="20"/>
    <x v="1"/>
    <x v="13"/>
    <s v="Chromcraft 48&quot; x 96&quot; Racetrack Double Pedestal Table"/>
    <n v="384.77"/>
    <n v="2"/>
    <n v="-115.43"/>
    <x v="5"/>
    <x v="3"/>
  </r>
  <r>
    <x v="1041"/>
    <x v="549"/>
    <x v="20"/>
    <x v="2"/>
    <x v="15"/>
    <s v="Hewlett-Packard 300S Scientific Calculator"/>
    <n v="78.66"/>
    <n v="6"/>
    <n v="36.18"/>
    <x v="5"/>
    <x v="3"/>
  </r>
  <r>
    <x v="1041"/>
    <x v="549"/>
    <x v="20"/>
    <x v="0"/>
    <x v="0"/>
    <s v="Xerox 188"/>
    <n v="45.36"/>
    <n v="4"/>
    <n v="22.23"/>
    <x v="5"/>
    <x v="3"/>
  </r>
  <r>
    <x v="1041"/>
    <x v="690"/>
    <x v="22"/>
    <x v="0"/>
    <x v="2"/>
    <s v="Eldon Gobal File Keepers"/>
    <n v="136.26"/>
    <n v="9"/>
    <n v="5.45"/>
    <x v="5"/>
    <x v="3"/>
  </r>
  <r>
    <x v="1042"/>
    <x v="754"/>
    <x v="25"/>
    <x v="1"/>
    <x v="8"/>
    <s v="Telescoping Adjustable Floor Lamp"/>
    <n v="31.98"/>
    <n v="2"/>
    <n v="2"/>
    <x v="5"/>
    <x v="3"/>
  </r>
  <r>
    <x v="1042"/>
    <x v="754"/>
    <x v="25"/>
    <x v="2"/>
    <x v="6"/>
    <s v="Innergie mMini Combo Duo USB Travel Charging Kit"/>
    <n v="71.98"/>
    <n v="2"/>
    <n v="25.19"/>
    <x v="5"/>
    <x v="3"/>
  </r>
  <r>
    <x v="1042"/>
    <x v="284"/>
    <x v="33"/>
    <x v="0"/>
    <x v="0"/>
    <s v="Ampad Phone Message Book, Recycled, 400 Message Capacity, 5 Â¾Â” x 11Â”"/>
    <n v="12.48"/>
    <n v="2"/>
    <n v="5.62"/>
    <x v="5"/>
    <x v="3"/>
  </r>
  <r>
    <x v="1042"/>
    <x v="189"/>
    <x v="28"/>
    <x v="0"/>
    <x v="4"/>
    <s v="Newell 346"/>
    <n v="8.64"/>
    <n v="3"/>
    <n v="2.5099999999999998"/>
    <x v="5"/>
    <x v="3"/>
  </r>
  <r>
    <x v="1042"/>
    <x v="783"/>
    <x v="0"/>
    <x v="0"/>
    <x v="3"/>
    <s v="Presstex Flexible Ring Binders"/>
    <n v="6.37"/>
    <n v="7"/>
    <n v="-9.56"/>
    <x v="5"/>
    <x v="3"/>
  </r>
  <r>
    <x v="1042"/>
    <x v="200"/>
    <x v="13"/>
    <x v="0"/>
    <x v="3"/>
    <s v="GBC VeloBind Cover Sets"/>
    <n v="108.08"/>
    <n v="7"/>
    <n v="54.04"/>
    <x v="5"/>
    <x v="3"/>
  </r>
  <r>
    <x v="1042"/>
    <x v="200"/>
    <x v="13"/>
    <x v="0"/>
    <x v="3"/>
    <s v="Insertable Tab Indexes For Data Binders"/>
    <n v="9.5399999999999991"/>
    <n v="3"/>
    <n v="4.3899999999999997"/>
    <x v="5"/>
    <x v="3"/>
  </r>
  <r>
    <x v="1042"/>
    <x v="313"/>
    <x v="0"/>
    <x v="1"/>
    <x v="8"/>
    <s v="Nu-Dell Executive Frame"/>
    <n v="30.34"/>
    <n v="6"/>
    <n v="-17.440000000000001"/>
    <x v="5"/>
    <x v="3"/>
  </r>
  <r>
    <x v="1043"/>
    <x v="579"/>
    <x v="0"/>
    <x v="2"/>
    <x v="6"/>
    <s v="LG G3"/>
    <n v="470.38"/>
    <n v="3"/>
    <n v="52.92"/>
    <x v="5"/>
    <x v="3"/>
  </r>
  <r>
    <x v="1043"/>
    <x v="270"/>
    <x v="16"/>
    <x v="0"/>
    <x v="0"/>
    <s v="Xerox 227"/>
    <n v="20.74"/>
    <n v="4"/>
    <n v="7.26"/>
    <x v="5"/>
    <x v="3"/>
  </r>
  <r>
    <x v="1044"/>
    <x v="292"/>
    <x v="3"/>
    <x v="1"/>
    <x v="8"/>
    <s v="Eldon 300 Class Desk Accessories, Black"/>
    <n v="4.95"/>
    <n v="1"/>
    <n v="2.1800000000000002"/>
    <x v="5"/>
    <x v="3"/>
  </r>
  <r>
    <x v="1044"/>
    <x v="292"/>
    <x v="3"/>
    <x v="0"/>
    <x v="2"/>
    <s v="Sterilite Show Offs Storage Containers"/>
    <n v="26.4"/>
    <n v="5"/>
    <n v="0"/>
    <x v="5"/>
    <x v="3"/>
  </r>
  <r>
    <x v="1045"/>
    <x v="112"/>
    <x v="0"/>
    <x v="0"/>
    <x v="12"/>
    <s v="Eureka Disposable Bags for Sanitaire Vibra Groomer I Upright Vac"/>
    <n v="1.62"/>
    <n v="2"/>
    <n v="-4.47"/>
    <x v="5"/>
    <x v="3"/>
  </r>
  <r>
    <x v="1045"/>
    <x v="495"/>
    <x v="0"/>
    <x v="0"/>
    <x v="14"/>
    <s v="Acme Tagit Stainless Steel Antibacterial Scissors"/>
    <n v="23.76"/>
    <n v="3"/>
    <n v="2.08"/>
    <x v="5"/>
    <x v="3"/>
  </r>
  <r>
    <x v="1045"/>
    <x v="495"/>
    <x v="0"/>
    <x v="0"/>
    <x v="0"/>
    <s v="Easy-staple paper"/>
    <n v="85.06"/>
    <n v="3"/>
    <n v="28.71"/>
    <x v="5"/>
    <x v="3"/>
  </r>
  <r>
    <x v="1045"/>
    <x v="495"/>
    <x v="0"/>
    <x v="2"/>
    <x v="6"/>
    <s v="ClearOne Communications CHAT 70 OCÂ Speaker Phone"/>
    <n v="381.58"/>
    <n v="3"/>
    <n v="28.62"/>
    <x v="5"/>
    <x v="3"/>
  </r>
  <r>
    <x v="1045"/>
    <x v="395"/>
    <x v="37"/>
    <x v="0"/>
    <x v="3"/>
    <s v="Wilson Jones Impact Binders"/>
    <n v="10.36"/>
    <n v="2"/>
    <n v="5.08"/>
    <x v="5"/>
    <x v="3"/>
  </r>
  <r>
    <x v="1045"/>
    <x v="346"/>
    <x v="1"/>
    <x v="0"/>
    <x v="3"/>
    <s v="GBC Twin Loop Wire Binding Elements, 9/16&quot; Spine, Black"/>
    <n v="12.18"/>
    <n v="4"/>
    <n v="-18.87"/>
    <x v="5"/>
    <x v="3"/>
  </r>
  <r>
    <x v="1045"/>
    <x v="473"/>
    <x v="3"/>
    <x v="1"/>
    <x v="11"/>
    <s v="Riverside Palais Royal Lawyers Bookcase, Royale Cherry Finish"/>
    <n v="1497.67"/>
    <n v="2"/>
    <n v="140.96"/>
    <x v="5"/>
    <x v="3"/>
  </r>
  <r>
    <x v="1045"/>
    <x v="473"/>
    <x v="3"/>
    <x v="2"/>
    <x v="6"/>
    <s v="Shocksock Galaxy S4 Armband"/>
    <n v="17.52"/>
    <n v="2"/>
    <n v="-3.5"/>
    <x v="5"/>
    <x v="3"/>
  </r>
  <r>
    <x v="1045"/>
    <x v="251"/>
    <x v="12"/>
    <x v="2"/>
    <x v="9"/>
    <s v="Memorex Micro Travel Drive 16 GB"/>
    <n v="89.54"/>
    <n v="7"/>
    <n v="12.31"/>
    <x v="5"/>
    <x v="3"/>
  </r>
  <r>
    <x v="1045"/>
    <x v="251"/>
    <x v="12"/>
    <x v="0"/>
    <x v="2"/>
    <s v="Rogers Deluxe File Chest"/>
    <n v="35.17"/>
    <n v="2"/>
    <n v="-8.35"/>
    <x v="5"/>
    <x v="3"/>
  </r>
  <r>
    <x v="1045"/>
    <x v="251"/>
    <x v="12"/>
    <x v="0"/>
    <x v="3"/>
    <s v="GBC VeloBinder Electric Binding Machine"/>
    <n v="72.59"/>
    <n v="2"/>
    <n v="-48.39"/>
    <x v="5"/>
    <x v="3"/>
  </r>
  <r>
    <x v="1046"/>
    <x v="690"/>
    <x v="1"/>
    <x v="1"/>
    <x v="8"/>
    <s v="12-1/2 Diameter Round Wall Clock"/>
    <n v="23.98"/>
    <n v="3"/>
    <n v="-14.39"/>
    <x v="5"/>
    <x v="3"/>
  </r>
  <r>
    <x v="1046"/>
    <x v="690"/>
    <x v="1"/>
    <x v="1"/>
    <x v="13"/>
    <s v="Chromcraft Bull-Nose Wood Round Conference Table Top, Wood Base"/>
    <n v="108.93"/>
    <n v="1"/>
    <n v="-71.89"/>
    <x v="5"/>
    <x v="3"/>
  </r>
  <r>
    <x v="1046"/>
    <x v="690"/>
    <x v="1"/>
    <x v="0"/>
    <x v="0"/>
    <s v="Adams Telephone Message Book W/Dividers/Space For Phone Numbers, 5 1/4&quot;X8 1/2&quot;, 200/Messages"/>
    <n v="36.35"/>
    <n v="8"/>
    <n v="11.36"/>
    <x v="5"/>
    <x v="3"/>
  </r>
  <r>
    <x v="1046"/>
    <x v="479"/>
    <x v="0"/>
    <x v="0"/>
    <x v="2"/>
    <s v="Standard Rollaway File with Lock"/>
    <n v="720.76"/>
    <n v="5"/>
    <n v="54.06"/>
    <x v="5"/>
    <x v="3"/>
  </r>
  <r>
    <x v="1046"/>
    <x v="643"/>
    <x v="6"/>
    <x v="0"/>
    <x v="0"/>
    <s v="Easy-staple paper"/>
    <n v="49.12"/>
    <n v="4"/>
    <n v="23.09"/>
    <x v="5"/>
    <x v="3"/>
  </r>
  <r>
    <x v="1047"/>
    <x v="428"/>
    <x v="3"/>
    <x v="0"/>
    <x v="1"/>
    <s v="Alphabetical Labels for Top Tab Filing"/>
    <n v="29.6"/>
    <n v="2"/>
    <n v="14.8"/>
    <x v="5"/>
    <x v="3"/>
  </r>
  <r>
    <x v="1047"/>
    <x v="428"/>
    <x v="3"/>
    <x v="1"/>
    <x v="11"/>
    <s v="O'Sullivan Living Dimensions 2-Shelf Bookcases"/>
    <n v="514.16999999999996"/>
    <n v="5"/>
    <n v="-30.25"/>
    <x v="5"/>
    <x v="3"/>
  </r>
  <r>
    <x v="1047"/>
    <x v="428"/>
    <x v="3"/>
    <x v="2"/>
    <x v="6"/>
    <s v="iHome FM Clock Radio with Lightning Dock"/>
    <n v="279.95999999999998"/>
    <n v="5"/>
    <n v="17.5"/>
    <x v="5"/>
    <x v="3"/>
  </r>
  <r>
    <x v="1047"/>
    <x v="573"/>
    <x v="14"/>
    <x v="2"/>
    <x v="9"/>
    <s v="ImationÂ 16GB Mini TravelDrive USB 2.0Â Flash Drive"/>
    <n v="132.52000000000001"/>
    <n v="4"/>
    <n v="54.33"/>
    <x v="5"/>
    <x v="3"/>
  </r>
  <r>
    <x v="1047"/>
    <x v="346"/>
    <x v="3"/>
    <x v="0"/>
    <x v="4"/>
    <s v="Newell 351"/>
    <n v="16.399999999999999"/>
    <n v="5"/>
    <n v="4.76"/>
    <x v="5"/>
    <x v="3"/>
  </r>
  <r>
    <x v="1047"/>
    <x v="319"/>
    <x v="2"/>
    <x v="0"/>
    <x v="0"/>
    <s v="REDIFORM Incoming/Outgoing Call Register, 11&quot; X 8 1/2&quot;, 100 Messages"/>
    <n v="40.03"/>
    <n v="6"/>
    <n v="15.01"/>
    <x v="5"/>
    <x v="3"/>
  </r>
  <r>
    <x v="1047"/>
    <x v="37"/>
    <x v="16"/>
    <x v="0"/>
    <x v="2"/>
    <s v="24 Capacity Maxi Data Binder Racks, Pearl"/>
    <n v="1347.52"/>
    <n v="8"/>
    <n v="84.22"/>
    <x v="5"/>
    <x v="3"/>
  </r>
  <r>
    <x v="1047"/>
    <x v="49"/>
    <x v="20"/>
    <x v="0"/>
    <x v="4"/>
    <s v="Prang Dustless Chalk Sticks"/>
    <n v="8.4"/>
    <n v="5"/>
    <n v="4.2"/>
    <x v="5"/>
    <x v="3"/>
  </r>
  <r>
    <x v="1047"/>
    <x v="649"/>
    <x v="22"/>
    <x v="2"/>
    <x v="6"/>
    <s v="Logitech B530 USBÂ HeadsetÂ -Â headsetÂ - Full size, Binaural"/>
    <n v="88.78"/>
    <n v="3"/>
    <n v="7.77"/>
    <x v="5"/>
    <x v="3"/>
  </r>
  <r>
    <x v="1047"/>
    <x v="649"/>
    <x v="22"/>
    <x v="0"/>
    <x v="1"/>
    <s v="Avery 512"/>
    <n v="11.56"/>
    <n v="4"/>
    <n v="5.43"/>
    <x v="5"/>
    <x v="3"/>
  </r>
  <r>
    <x v="1047"/>
    <x v="649"/>
    <x v="22"/>
    <x v="0"/>
    <x v="2"/>
    <s v="Personal File Boxes with Fold-Down Carry Handle"/>
    <n v="15.58"/>
    <n v="1"/>
    <n v="3.9"/>
    <x v="5"/>
    <x v="3"/>
  </r>
  <r>
    <x v="1047"/>
    <x v="434"/>
    <x v="3"/>
    <x v="0"/>
    <x v="4"/>
    <s v="Sanford EarthWrite Recycled Pencils, Medium Soft, #2"/>
    <n v="14.7"/>
    <n v="7"/>
    <n v="4.12"/>
    <x v="5"/>
    <x v="3"/>
  </r>
  <r>
    <x v="1047"/>
    <x v="22"/>
    <x v="20"/>
    <x v="0"/>
    <x v="7"/>
    <s v="Plymouth Boxed Rubber Bands by Plymouth"/>
    <n v="14.13"/>
    <n v="3"/>
    <n v="0.71"/>
    <x v="5"/>
    <x v="3"/>
  </r>
  <r>
    <x v="1048"/>
    <x v="265"/>
    <x v="3"/>
    <x v="0"/>
    <x v="0"/>
    <s v="White Dual Perf Computer Printout Paper, 2700 Sheets, 1 Part, Heavyweight, 20 lbs., 14 7/8 x 11"/>
    <n v="122.97"/>
    <n v="3"/>
    <n v="60.26"/>
    <x v="5"/>
    <x v="3"/>
  </r>
  <r>
    <x v="1048"/>
    <x v="288"/>
    <x v="12"/>
    <x v="1"/>
    <x v="5"/>
    <s v="Global Leather Executive Chair"/>
    <n v="280.79000000000002"/>
    <n v="1"/>
    <n v="35.1"/>
    <x v="5"/>
    <x v="3"/>
  </r>
  <r>
    <x v="1048"/>
    <x v="288"/>
    <x v="12"/>
    <x v="0"/>
    <x v="2"/>
    <s v="Sortfiler Multipurpose Personal File Organizer, Black"/>
    <n v="68.45"/>
    <n v="4"/>
    <n v="7.7"/>
    <x v="5"/>
    <x v="3"/>
  </r>
  <r>
    <x v="1048"/>
    <x v="288"/>
    <x v="12"/>
    <x v="0"/>
    <x v="4"/>
    <s v="Boston 16801 Nautilus Battery Pencil Sharpener"/>
    <n v="88.04"/>
    <n v="5"/>
    <n v="6.6"/>
    <x v="5"/>
    <x v="3"/>
  </r>
  <r>
    <x v="1048"/>
    <x v="288"/>
    <x v="12"/>
    <x v="0"/>
    <x v="4"/>
    <s v="Newell 319"/>
    <n v="15.87"/>
    <n v="1"/>
    <n v="1.98"/>
    <x v="5"/>
    <x v="3"/>
  </r>
  <r>
    <x v="1048"/>
    <x v="288"/>
    <x v="12"/>
    <x v="0"/>
    <x v="2"/>
    <s v="Fellowes Officeware Wire Shelving"/>
    <n v="215.59"/>
    <n v="3"/>
    <n v="-48.51"/>
    <x v="5"/>
    <x v="3"/>
  </r>
  <r>
    <x v="1048"/>
    <x v="61"/>
    <x v="33"/>
    <x v="0"/>
    <x v="4"/>
    <s v="OIC #2 Pencils, Medium Soft"/>
    <n v="3.76"/>
    <n v="2"/>
    <n v="1.0900000000000001"/>
    <x v="5"/>
    <x v="3"/>
  </r>
  <r>
    <x v="1048"/>
    <x v="23"/>
    <x v="22"/>
    <x v="0"/>
    <x v="0"/>
    <s v="Xerox 1939"/>
    <n v="37.94"/>
    <n v="2"/>
    <n v="18.21"/>
    <x v="5"/>
    <x v="3"/>
  </r>
  <r>
    <x v="1048"/>
    <x v="23"/>
    <x v="22"/>
    <x v="0"/>
    <x v="3"/>
    <s v="Acco Pressboard Covers with Storage Hooks, 14 7/8&quot; x 11&quot;, Dark Blue"/>
    <n v="18.29"/>
    <n v="6"/>
    <n v="6.63"/>
    <x v="5"/>
    <x v="3"/>
  </r>
  <r>
    <x v="1048"/>
    <x v="23"/>
    <x v="22"/>
    <x v="2"/>
    <x v="15"/>
    <s v="Cisco Desktop Collaboration Experience DX650 IP Video Phone"/>
    <n v="385.8"/>
    <n v="5"/>
    <n v="130.21"/>
    <x v="5"/>
    <x v="3"/>
  </r>
  <r>
    <x v="1048"/>
    <x v="23"/>
    <x v="22"/>
    <x v="0"/>
    <x v="2"/>
    <s v="Belkin 19&quot; Vented Equipment Shelf, Black"/>
    <n v="102.96"/>
    <n v="2"/>
    <n v="1.03"/>
    <x v="5"/>
    <x v="3"/>
  </r>
  <r>
    <x v="1048"/>
    <x v="23"/>
    <x v="22"/>
    <x v="1"/>
    <x v="11"/>
    <s v="O'Sullivan 3-Shelf Heavy-Duty Bookcases"/>
    <n v="174.42"/>
    <n v="3"/>
    <n v="41.86"/>
    <x v="5"/>
    <x v="3"/>
  </r>
  <r>
    <x v="1048"/>
    <x v="368"/>
    <x v="3"/>
    <x v="0"/>
    <x v="12"/>
    <s v="Kensington 6 Outlet Guardian Standard Surge Protector"/>
    <n v="61.44"/>
    <n v="3"/>
    <n v="16.59"/>
    <x v="5"/>
    <x v="3"/>
  </r>
  <r>
    <x v="1048"/>
    <x v="456"/>
    <x v="25"/>
    <x v="0"/>
    <x v="3"/>
    <s v="Acco Pressboard Covers with Storage Hooks, 14 7/8&quot; x 11&quot;, Executive Red"/>
    <n v="4.57"/>
    <n v="4"/>
    <n v="-3.81"/>
    <x v="5"/>
    <x v="3"/>
  </r>
  <r>
    <x v="1049"/>
    <x v="5"/>
    <x v="4"/>
    <x v="0"/>
    <x v="3"/>
    <s v="Ibico Plastic Spiral Binding Combs"/>
    <n v="91.2"/>
    <n v="3"/>
    <n v="41.95"/>
    <x v="5"/>
    <x v="3"/>
  </r>
  <r>
    <x v="1049"/>
    <x v="5"/>
    <x v="4"/>
    <x v="1"/>
    <x v="13"/>
    <s v="Iceberg OfficeWorks 42&quot; Round Tables"/>
    <n v="452.94"/>
    <n v="3"/>
    <n v="67.94"/>
    <x v="5"/>
    <x v="3"/>
  </r>
  <r>
    <x v="1049"/>
    <x v="242"/>
    <x v="20"/>
    <x v="0"/>
    <x v="0"/>
    <s v="TOPS Voice Message Log Book, Flash Format"/>
    <n v="19.04"/>
    <n v="4"/>
    <n v="9.33"/>
    <x v="5"/>
    <x v="3"/>
  </r>
  <r>
    <x v="1049"/>
    <x v="242"/>
    <x v="20"/>
    <x v="0"/>
    <x v="3"/>
    <s v="Angle-D Ring Binders"/>
    <n v="13.13"/>
    <n v="3"/>
    <n v="4.2699999999999996"/>
    <x v="5"/>
    <x v="3"/>
  </r>
  <r>
    <x v="1049"/>
    <x v="242"/>
    <x v="20"/>
    <x v="0"/>
    <x v="4"/>
    <s v="Boston 1730 StandUp Electric Pencil Sharpener"/>
    <n v="64.14"/>
    <n v="3"/>
    <n v="16.68"/>
    <x v="5"/>
    <x v="3"/>
  </r>
  <r>
    <x v="1049"/>
    <x v="242"/>
    <x v="20"/>
    <x v="1"/>
    <x v="5"/>
    <s v="Safco Contoured Stacking Chairs"/>
    <n v="858.24"/>
    <n v="4"/>
    <n v="143.04"/>
    <x v="5"/>
    <x v="3"/>
  </r>
  <r>
    <x v="1049"/>
    <x v="164"/>
    <x v="16"/>
    <x v="1"/>
    <x v="8"/>
    <s v="Dana Swing-Arm Lamps"/>
    <n v="17.09"/>
    <n v="2"/>
    <n v="1.07"/>
    <x v="5"/>
    <x v="3"/>
  </r>
  <r>
    <x v="1049"/>
    <x v="459"/>
    <x v="10"/>
    <x v="2"/>
    <x v="9"/>
    <s v="Microsoft Sculpt Comfort Mouse"/>
    <n v="63.92"/>
    <n v="2"/>
    <n v="19.18"/>
    <x v="5"/>
    <x v="3"/>
  </r>
  <r>
    <x v="1049"/>
    <x v="417"/>
    <x v="22"/>
    <x v="2"/>
    <x v="6"/>
    <s v="OtterBox Defender Series Case - Samsung Galaxy S4"/>
    <n v="71.98"/>
    <n v="3"/>
    <n v="9"/>
    <x v="5"/>
    <x v="3"/>
  </r>
  <r>
    <x v="1049"/>
    <x v="417"/>
    <x v="22"/>
    <x v="0"/>
    <x v="0"/>
    <s v="Xerox 203"/>
    <n v="19.440000000000001"/>
    <n v="3"/>
    <n v="9.33"/>
    <x v="5"/>
    <x v="3"/>
  </r>
  <r>
    <x v="1049"/>
    <x v="350"/>
    <x v="1"/>
    <x v="1"/>
    <x v="8"/>
    <s v="Eldon Expressions Wood Desk Accessories, Oak"/>
    <n v="8.86"/>
    <n v="3"/>
    <n v="-6.86"/>
    <x v="5"/>
    <x v="3"/>
  </r>
  <r>
    <x v="1050"/>
    <x v="26"/>
    <x v="1"/>
    <x v="0"/>
    <x v="2"/>
    <s v="Belkin 19&quot; Vented Equipment Shelf, Black"/>
    <n v="164.74"/>
    <n v="4"/>
    <n v="-39.119999999999997"/>
    <x v="5"/>
    <x v="3"/>
  </r>
  <r>
    <x v="1050"/>
    <x v="26"/>
    <x v="1"/>
    <x v="1"/>
    <x v="5"/>
    <s v="Global Super Steno Chair"/>
    <n v="470.3"/>
    <n v="7"/>
    <n v="-87.34"/>
    <x v="5"/>
    <x v="3"/>
  </r>
  <r>
    <x v="1050"/>
    <x v="26"/>
    <x v="1"/>
    <x v="2"/>
    <x v="6"/>
    <s v="OtterBox Defender Series Case - Samsung Galaxy S4"/>
    <n v="47.98"/>
    <n v="2"/>
    <n v="6"/>
    <x v="5"/>
    <x v="3"/>
  </r>
  <r>
    <x v="1050"/>
    <x v="194"/>
    <x v="6"/>
    <x v="0"/>
    <x v="4"/>
    <s v="Boston 1799 Powerhouse Electric Pencil Sharpener"/>
    <n v="181.86"/>
    <n v="7"/>
    <n v="50.92"/>
    <x v="5"/>
    <x v="3"/>
  </r>
  <r>
    <x v="1050"/>
    <x v="581"/>
    <x v="22"/>
    <x v="1"/>
    <x v="5"/>
    <s v="Global Wood Trimmed Manager's Task Chair, Khaki"/>
    <n v="291.14"/>
    <n v="4"/>
    <n v="-25.47"/>
    <x v="5"/>
    <x v="3"/>
  </r>
  <r>
    <x v="1051"/>
    <x v="786"/>
    <x v="3"/>
    <x v="2"/>
    <x v="6"/>
    <s v="Anker 36W 4-Port USB Wall Charger Travel Power Adapter for iPhone 5s 5c 5"/>
    <n v="47.98"/>
    <n v="3"/>
    <n v="4.8"/>
    <x v="5"/>
    <x v="3"/>
  </r>
  <r>
    <x v="1051"/>
    <x v="210"/>
    <x v="1"/>
    <x v="0"/>
    <x v="4"/>
    <s v="Newell 331"/>
    <n v="19.559999999999999"/>
    <n v="5"/>
    <n v="1.71"/>
    <x v="5"/>
    <x v="3"/>
  </r>
  <r>
    <x v="1051"/>
    <x v="723"/>
    <x v="3"/>
    <x v="0"/>
    <x v="4"/>
    <s v="Dixon Prang Watercolor Pencils, 10-Color Set with Brush"/>
    <n v="4.26"/>
    <n v="1"/>
    <n v="1.75"/>
    <x v="5"/>
    <x v="3"/>
  </r>
  <r>
    <x v="1051"/>
    <x v="222"/>
    <x v="28"/>
    <x v="0"/>
    <x v="1"/>
    <s v="Avery 490"/>
    <n v="44.4"/>
    <n v="3"/>
    <n v="22.2"/>
    <x v="5"/>
    <x v="3"/>
  </r>
  <r>
    <x v="1051"/>
    <x v="222"/>
    <x v="28"/>
    <x v="0"/>
    <x v="2"/>
    <s v="Tenex Personal Self-Stacking Standard File Box, Black/Gray"/>
    <n v="84.55"/>
    <n v="5"/>
    <n v="22.83"/>
    <x v="5"/>
    <x v="3"/>
  </r>
  <r>
    <x v="1051"/>
    <x v="222"/>
    <x v="28"/>
    <x v="0"/>
    <x v="0"/>
    <s v="Xerox 1992"/>
    <n v="17.940000000000001"/>
    <n v="3"/>
    <n v="8.7899999999999991"/>
    <x v="5"/>
    <x v="3"/>
  </r>
  <r>
    <x v="1051"/>
    <x v="94"/>
    <x v="3"/>
    <x v="2"/>
    <x v="6"/>
    <s v="Panasonic KX T7736-B Digital phone"/>
    <n v="119.96"/>
    <n v="1"/>
    <n v="7.5"/>
    <x v="5"/>
    <x v="3"/>
  </r>
  <r>
    <x v="1051"/>
    <x v="93"/>
    <x v="15"/>
    <x v="2"/>
    <x v="6"/>
    <s v="HTC One"/>
    <n v="239.98"/>
    <n v="3"/>
    <n v="27"/>
    <x v="5"/>
    <x v="3"/>
  </r>
  <r>
    <x v="1051"/>
    <x v="93"/>
    <x v="15"/>
    <x v="1"/>
    <x v="8"/>
    <s v="Staple-based wall hangings"/>
    <n v="31.17"/>
    <n v="4"/>
    <n v="9.35"/>
    <x v="5"/>
    <x v="3"/>
  </r>
  <r>
    <x v="1051"/>
    <x v="93"/>
    <x v="15"/>
    <x v="1"/>
    <x v="13"/>
    <s v="Barricks 18&quot; x 48&quot; Non-Folding Utility Table with Bottom Storage Shelf"/>
    <n v="120.96"/>
    <n v="2"/>
    <n v="-28.22"/>
    <x v="5"/>
    <x v="3"/>
  </r>
  <r>
    <x v="1051"/>
    <x v="93"/>
    <x v="15"/>
    <x v="2"/>
    <x v="6"/>
    <s v="Samsung Galaxy S III - 16GB - pebble blue (T-Mobile)"/>
    <n v="2239.94"/>
    <n v="8"/>
    <n v="223.99"/>
    <x v="5"/>
    <x v="3"/>
  </r>
  <r>
    <x v="1051"/>
    <x v="93"/>
    <x v="15"/>
    <x v="0"/>
    <x v="12"/>
    <s v="Staple holder"/>
    <n v="76.61"/>
    <n v="8"/>
    <n v="6.7"/>
    <x v="5"/>
    <x v="3"/>
  </r>
  <r>
    <x v="1051"/>
    <x v="93"/>
    <x v="15"/>
    <x v="0"/>
    <x v="2"/>
    <s v="Hot File 7-Pocket, Floor Stand"/>
    <n v="142.78"/>
    <n v="1"/>
    <n v="17.850000000000001"/>
    <x v="5"/>
    <x v="3"/>
  </r>
  <r>
    <x v="1051"/>
    <x v="93"/>
    <x v="15"/>
    <x v="0"/>
    <x v="0"/>
    <s v="Xerox 1955"/>
    <n v="91.36"/>
    <n v="5"/>
    <n v="29.69"/>
    <x v="5"/>
    <x v="3"/>
  </r>
  <r>
    <x v="1051"/>
    <x v="364"/>
    <x v="25"/>
    <x v="1"/>
    <x v="5"/>
    <s v="Global Executive Mid-Back Manager's Chair"/>
    <n v="698.35"/>
    <n v="3"/>
    <n v="52.38"/>
    <x v="5"/>
    <x v="3"/>
  </r>
  <r>
    <x v="1051"/>
    <x v="364"/>
    <x v="25"/>
    <x v="1"/>
    <x v="11"/>
    <s v="O'Sullivan 2-Shelf Heavy-Duty Bookcases"/>
    <n v="77.73"/>
    <n v="2"/>
    <n v="-3.89"/>
    <x v="5"/>
    <x v="3"/>
  </r>
  <r>
    <x v="1052"/>
    <x v="595"/>
    <x v="25"/>
    <x v="0"/>
    <x v="4"/>
    <s v="Quartet Omega Colored Chalk, 12/Pack"/>
    <n v="14.02"/>
    <n v="3"/>
    <n v="4.7300000000000004"/>
    <x v="5"/>
    <x v="3"/>
  </r>
  <r>
    <x v="1052"/>
    <x v="264"/>
    <x v="5"/>
    <x v="1"/>
    <x v="5"/>
    <s v="Global Airflow Leather Mesh Back Chair, Black"/>
    <n v="301.95999999999998"/>
    <n v="2"/>
    <n v="90.59"/>
    <x v="5"/>
    <x v="3"/>
  </r>
  <r>
    <x v="1052"/>
    <x v="264"/>
    <x v="5"/>
    <x v="0"/>
    <x v="12"/>
    <s v="Fellowes Smart Surge Ten-Outlet Protector, Platinum"/>
    <n v="180.66"/>
    <n v="3"/>
    <n v="50.58"/>
    <x v="5"/>
    <x v="3"/>
  </r>
  <r>
    <x v="1052"/>
    <x v="264"/>
    <x v="5"/>
    <x v="2"/>
    <x v="6"/>
    <s v="Pyle PMP37LED"/>
    <n v="191.98"/>
    <n v="2"/>
    <n v="51.83"/>
    <x v="5"/>
    <x v="3"/>
  </r>
  <r>
    <x v="1052"/>
    <x v="264"/>
    <x v="5"/>
    <x v="2"/>
    <x v="6"/>
    <s v="Clarity 53712"/>
    <n v="65.989999999999995"/>
    <n v="1"/>
    <n v="17.16"/>
    <x v="5"/>
    <x v="3"/>
  </r>
  <r>
    <x v="1052"/>
    <x v="350"/>
    <x v="3"/>
    <x v="1"/>
    <x v="5"/>
    <s v="Hon Multipurpose Stacking Arm Chairs"/>
    <n v="1212.96"/>
    <n v="7"/>
    <n v="90.97"/>
    <x v="5"/>
    <x v="3"/>
  </r>
  <r>
    <x v="1052"/>
    <x v="350"/>
    <x v="3"/>
    <x v="0"/>
    <x v="0"/>
    <s v="Wirebound Message Books, Four 2 3/4&quot; x 5&quot; Forms per Page, 600 Sets per Book"/>
    <n v="18.54"/>
    <n v="2"/>
    <n v="8.7100000000000009"/>
    <x v="5"/>
    <x v="3"/>
  </r>
  <r>
    <x v="1052"/>
    <x v="314"/>
    <x v="31"/>
    <x v="0"/>
    <x v="14"/>
    <s v="Acme Elite Stainless Steel Scissors"/>
    <n v="16.68"/>
    <n v="2"/>
    <n v="4.34"/>
    <x v="5"/>
    <x v="3"/>
  </r>
  <r>
    <x v="1052"/>
    <x v="314"/>
    <x v="31"/>
    <x v="0"/>
    <x v="0"/>
    <s v="Xerox 215"/>
    <n v="19.440000000000001"/>
    <n v="3"/>
    <n v="9.33"/>
    <x v="5"/>
    <x v="3"/>
  </r>
  <r>
    <x v="1052"/>
    <x v="314"/>
    <x v="31"/>
    <x v="0"/>
    <x v="0"/>
    <s v="Xerox 1885"/>
    <n v="192.16"/>
    <n v="4"/>
    <n v="92.24"/>
    <x v="5"/>
    <x v="3"/>
  </r>
  <r>
    <x v="1052"/>
    <x v="521"/>
    <x v="1"/>
    <x v="0"/>
    <x v="3"/>
    <s v="Storex DuraTech Recycled Plastic Frosted Binders"/>
    <n v="5.94"/>
    <n v="7"/>
    <n v="-8.9"/>
    <x v="5"/>
    <x v="3"/>
  </r>
  <r>
    <x v="1052"/>
    <x v="349"/>
    <x v="10"/>
    <x v="2"/>
    <x v="9"/>
    <s v="Logitech Wireless Performance Mouse MX for PC and Mac"/>
    <n v="479.95"/>
    <n v="6"/>
    <n v="107.99"/>
    <x v="5"/>
    <x v="3"/>
  </r>
  <r>
    <x v="1052"/>
    <x v="349"/>
    <x v="10"/>
    <x v="0"/>
    <x v="4"/>
    <s v="Newell 330"/>
    <n v="23.92"/>
    <n v="5"/>
    <n v="1.79"/>
    <x v="5"/>
    <x v="3"/>
  </r>
  <r>
    <x v="1053"/>
    <x v="375"/>
    <x v="3"/>
    <x v="0"/>
    <x v="3"/>
    <s v="Trimflex Flexible Post Binders"/>
    <n v="51.31"/>
    <n v="3"/>
    <n v="17.96"/>
    <x v="5"/>
    <x v="3"/>
  </r>
  <r>
    <x v="1053"/>
    <x v="413"/>
    <x v="22"/>
    <x v="1"/>
    <x v="8"/>
    <s v="Howard Miller 13-3/4&quot; Diameter Brushed Chrome Round Wall Clock"/>
    <n v="155.25"/>
    <n v="3"/>
    <n v="46.58"/>
    <x v="5"/>
    <x v="3"/>
  </r>
  <r>
    <x v="1053"/>
    <x v="413"/>
    <x v="22"/>
    <x v="0"/>
    <x v="2"/>
    <s v="Project Tote Personal File"/>
    <n v="14.03"/>
    <n v="1"/>
    <n v="4.07"/>
    <x v="5"/>
    <x v="3"/>
  </r>
  <r>
    <x v="1053"/>
    <x v="465"/>
    <x v="1"/>
    <x v="0"/>
    <x v="0"/>
    <s v="Rediform Wirebound &quot;Phone Memo&quot; Message Book, 11 x 5-3/4"/>
    <n v="12.22"/>
    <n v="2"/>
    <n v="4.43"/>
    <x v="5"/>
    <x v="3"/>
  </r>
  <r>
    <x v="1053"/>
    <x v="465"/>
    <x v="1"/>
    <x v="0"/>
    <x v="3"/>
    <s v="Avery Durable Binders"/>
    <n v="2.2999999999999998"/>
    <n v="4"/>
    <n v="-3.57"/>
    <x v="5"/>
    <x v="3"/>
  </r>
  <r>
    <x v="1053"/>
    <x v="465"/>
    <x v="1"/>
    <x v="0"/>
    <x v="3"/>
    <s v="Fellowes Binding Cases"/>
    <n v="9.36"/>
    <n v="4"/>
    <n v="-16.38"/>
    <x v="5"/>
    <x v="3"/>
  </r>
  <r>
    <x v="1053"/>
    <x v="371"/>
    <x v="26"/>
    <x v="0"/>
    <x v="2"/>
    <s v="Carina Media Storage Towers in Natural &amp; Black"/>
    <n v="146.35"/>
    <n v="3"/>
    <n v="-32.93"/>
    <x v="5"/>
    <x v="3"/>
  </r>
  <r>
    <x v="1053"/>
    <x v="50"/>
    <x v="20"/>
    <x v="2"/>
    <x v="15"/>
    <s v="Hewlett-Packard Desktjet 6988DT Refurbished Printer"/>
    <n v="3404.5"/>
    <n v="5"/>
    <n v="1668.21"/>
    <x v="5"/>
    <x v="3"/>
  </r>
  <r>
    <x v="1053"/>
    <x v="50"/>
    <x v="20"/>
    <x v="2"/>
    <x v="9"/>
    <s v="Kingston Digital DataTraveler 64GB USB 2.0"/>
    <n v="101.34"/>
    <n v="3"/>
    <n v="8.11"/>
    <x v="5"/>
    <x v="3"/>
  </r>
  <r>
    <x v="1054"/>
    <x v="583"/>
    <x v="3"/>
    <x v="1"/>
    <x v="11"/>
    <s v="Bush Andora Bookcase, Maple/Graphite Gray Finish"/>
    <n v="917.92"/>
    <n v="9"/>
    <n v="75.59"/>
    <x v="5"/>
    <x v="3"/>
  </r>
  <r>
    <x v="1054"/>
    <x v="583"/>
    <x v="3"/>
    <x v="0"/>
    <x v="0"/>
    <s v="Xerox 1930"/>
    <n v="38.880000000000003"/>
    <n v="6"/>
    <n v="19.05"/>
    <x v="5"/>
    <x v="3"/>
  </r>
  <r>
    <x v="1054"/>
    <x v="646"/>
    <x v="0"/>
    <x v="0"/>
    <x v="0"/>
    <s v="Xerox 1925"/>
    <n v="74.349999999999994"/>
    <n v="3"/>
    <n v="23.24"/>
    <x v="5"/>
    <x v="3"/>
  </r>
  <r>
    <x v="1055"/>
    <x v="444"/>
    <x v="20"/>
    <x v="0"/>
    <x v="0"/>
    <s v="Xerox 1943"/>
    <n v="97.82"/>
    <n v="2"/>
    <n v="45.98"/>
    <x v="5"/>
    <x v="3"/>
  </r>
  <r>
    <x v="1055"/>
    <x v="444"/>
    <x v="20"/>
    <x v="2"/>
    <x v="9"/>
    <s v="Sony 16GB Class 10 Micro SDHC R40 Memory Card"/>
    <n v="103.12"/>
    <n v="8"/>
    <n v="10.31"/>
    <x v="5"/>
    <x v="3"/>
  </r>
  <r>
    <x v="1055"/>
    <x v="251"/>
    <x v="0"/>
    <x v="0"/>
    <x v="14"/>
    <s v="Fiskars Spring-Action Scissors"/>
    <n v="11.18"/>
    <n v="1"/>
    <n v="0.84"/>
    <x v="5"/>
    <x v="3"/>
  </r>
  <r>
    <x v="1055"/>
    <x v="251"/>
    <x v="0"/>
    <x v="0"/>
    <x v="2"/>
    <s v="Safco Industrial Wire Shelving"/>
    <n v="153.58000000000001"/>
    <n v="2"/>
    <n v="-32.64"/>
    <x v="5"/>
    <x v="3"/>
  </r>
  <r>
    <x v="1055"/>
    <x v="456"/>
    <x v="0"/>
    <x v="0"/>
    <x v="12"/>
    <s v="Holmes Visible Mist Ultrasonic Humidifier with 2.3-Gallon Output per Day, Replacement Filter"/>
    <n v="2.2599999999999998"/>
    <n v="1"/>
    <n v="-5.21"/>
    <x v="5"/>
    <x v="3"/>
  </r>
  <r>
    <x v="1055"/>
    <x v="456"/>
    <x v="0"/>
    <x v="0"/>
    <x v="12"/>
    <s v="Hoover Replacement Belt for Commercial Guardsman Heavy-Duty Upright Vacuum"/>
    <n v="0.44"/>
    <n v="1"/>
    <n v="-1.1100000000000001"/>
    <x v="5"/>
    <x v="3"/>
  </r>
  <r>
    <x v="1055"/>
    <x v="456"/>
    <x v="0"/>
    <x v="0"/>
    <x v="0"/>
    <s v="Xerox 1982"/>
    <n v="146.18"/>
    <n v="8"/>
    <n v="47.51"/>
    <x v="5"/>
    <x v="3"/>
  </r>
  <r>
    <x v="1055"/>
    <x v="121"/>
    <x v="10"/>
    <x v="1"/>
    <x v="5"/>
    <s v="Global Ergonomic Managers Chair"/>
    <n v="760.12"/>
    <n v="6"/>
    <n v="-43.44"/>
    <x v="5"/>
    <x v="3"/>
  </r>
  <r>
    <x v="1055"/>
    <x v="121"/>
    <x v="10"/>
    <x v="1"/>
    <x v="8"/>
    <s v="Contemporary Wood/Metal Frame"/>
    <n v="38.78"/>
    <n v="3"/>
    <n v="7.27"/>
    <x v="5"/>
    <x v="3"/>
  </r>
  <r>
    <x v="1055"/>
    <x v="121"/>
    <x v="10"/>
    <x v="2"/>
    <x v="9"/>
    <s v="Memorex 25GB 6X Branded Blu-Ray Recordable Disc, 15/Pack"/>
    <n v="122.33"/>
    <n v="9"/>
    <n v="1.53"/>
    <x v="5"/>
    <x v="3"/>
  </r>
  <r>
    <x v="1055"/>
    <x v="35"/>
    <x v="0"/>
    <x v="0"/>
    <x v="3"/>
    <s v="GBC Plasticlear Binding Covers"/>
    <n v="6.89"/>
    <n v="3"/>
    <n v="-11.02"/>
    <x v="5"/>
    <x v="3"/>
  </r>
  <r>
    <x v="1055"/>
    <x v="35"/>
    <x v="0"/>
    <x v="1"/>
    <x v="13"/>
    <s v="Chromcraft Bull-Nose Wood Round Conference Table Top, Wood Base"/>
    <n v="457.49"/>
    <n v="3"/>
    <n v="-84.96"/>
    <x v="5"/>
    <x v="3"/>
  </r>
  <r>
    <x v="1055"/>
    <x v="763"/>
    <x v="20"/>
    <x v="0"/>
    <x v="2"/>
    <s v="Space Solutions Commercial Steel Shelving"/>
    <n v="129.30000000000001"/>
    <n v="2"/>
    <n v="6.47"/>
    <x v="5"/>
    <x v="3"/>
  </r>
  <r>
    <x v="1055"/>
    <x v="763"/>
    <x v="20"/>
    <x v="0"/>
    <x v="3"/>
    <s v="Wilson Jones Turn Tabs Binder Tool for Ring Binders"/>
    <n v="11.57"/>
    <n v="3"/>
    <n v="3.76"/>
    <x v="5"/>
    <x v="3"/>
  </r>
  <r>
    <x v="1055"/>
    <x v="208"/>
    <x v="3"/>
    <x v="1"/>
    <x v="8"/>
    <s v="DAX Copper Panel Document Frame, 5 x 7 Size"/>
    <n v="50.32"/>
    <n v="4"/>
    <n v="21.13"/>
    <x v="5"/>
    <x v="3"/>
  </r>
  <r>
    <x v="1055"/>
    <x v="208"/>
    <x v="3"/>
    <x v="0"/>
    <x v="0"/>
    <s v="Xerox 1907"/>
    <n v="24.56"/>
    <n v="2"/>
    <n v="11.54"/>
    <x v="5"/>
    <x v="3"/>
  </r>
  <r>
    <x v="1056"/>
    <x v="546"/>
    <x v="23"/>
    <x v="2"/>
    <x v="9"/>
    <s v="Razer Kraken PRO Over Ear PC and Music Headset"/>
    <n v="239.97"/>
    <n v="3"/>
    <n v="71.989999999999995"/>
    <x v="5"/>
    <x v="3"/>
  </r>
  <r>
    <x v="1056"/>
    <x v="546"/>
    <x v="23"/>
    <x v="0"/>
    <x v="1"/>
    <s v="Avery 508"/>
    <n v="9.82"/>
    <n v="2"/>
    <n v="4.8099999999999996"/>
    <x v="5"/>
    <x v="3"/>
  </r>
  <r>
    <x v="1056"/>
    <x v="617"/>
    <x v="20"/>
    <x v="2"/>
    <x v="9"/>
    <s v="Anker Ultrathin Bluetooth Wireless Keyboard Aluminum Cover with Stand"/>
    <n v="149.94999999999999"/>
    <n v="5"/>
    <n v="15"/>
    <x v="5"/>
    <x v="3"/>
  </r>
  <r>
    <x v="1056"/>
    <x v="617"/>
    <x v="20"/>
    <x v="0"/>
    <x v="3"/>
    <s v="Acco D-Ring Binder w/DublLock"/>
    <n v="51.31"/>
    <n v="3"/>
    <n v="18.600000000000001"/>
    <x v="5"/>
    <x v="3"/>
  </r>
  <r>
    <x v="1056"/>
    <x v="43"/>
    <x v="10"/>
    <x v="0"/>
    <x v="0"/>
    <s v="Xerox 203"/>
    <n v="31.1"/>
    <n v="6"/>
    <n v="10.89"/>
    <x v="5"/>
    <x v="3"/>
  </r>
  <r>
    <x v="1056"/>
    <x v="43"/>
    <x v="10"/>
    <x v="0"/>
    <x v="4"/>
    <s v="Newell 35"/>
    <n v="5.25"/>
    <n v="2"/>
    <n v="0.59"/>
    <x v="5"/>
    <x v="3"/>
  </r>
  <r>
    <x v="1056"/>
    <x v="137"/>
    <x v="16"/>
    <x v="0"/>
    <x v="2"/>
    <s v="Plastic Stacking Crates &amp; Casters"/>
    <n v="4.46"/>
    <n v="1"/>
    <n v="0.33"/>
    <x v="5"/>
    <x v="3"/>
  </r>
  <r>
    <x v="1056"/>
    <x v="194"/>
    <x v="6"/>
    <x v="0"/>
    <x v="0"/>
    <s v="Xerox 230"/>
    <n v="32.4"/>
    <n v="5"/>
    <n v="15.55"/>
    <x v="5"/>
    <x v="3"/>
  </r>
  <r>
    <x v="1056"/>
    <x v="194"/>
    <x v="6"/>
    <x v="2"/>
    <x v="6"/>
    <s v="BlackBerry Q10"/>
    <n v="503.96"/>
    <n v="4"/>
    <n v="125.99"/>
    <x v="5"/>
    <x v="3"/>
  </r>
  <r>
    <x v="1057"/>
    <x v="83"/>
    <x v="10"/>
    <x v="1"/>
    <x v="8"/>
    <s v="Stacking Tray, Side-Loading, Legal, Smoke"/>
    <n v="17.920000000000002"/>
    <n v="5"/>
    <n v="2.46"/>
    <x v="5"/>
    <x v="3"/>
  </r>
  <r>
    <x v="1057"/>
    <x v="83"/>
    <x v="10"/>
    <x v="0"/>
    <x v="3"/>
    <s v="Deluxe Heavy-Duty Vinyl Round Ring Binder"/>
    <n v="41.26"/>
    <n v="6"/>
    <n v="-34.380000000000003"/>
    <x v="5"/>
    <x v="3"/>
  </r>
  <r>
    <x v="1057"/>
    <x v="469"/>
    <x v="48"/>
    <x v="0"/>
    <x v="3"/>
    <s v="Ibico Standard Transparent Covers"/>
    <n v="82.4"/>
    <n v="5"/>
    <n v="40.380000000000003"/>
    <x v="5"/>
    <x v="3"/>
  </r>
  <r>
    <x v="1057"/>
    <x v="469"/>
    <x v="48"/>
    <x v="0"/>
    <x v="3"/>
    <s v="Zipper Ring Binder Pockets"/>
    <n v="6.24"/>
    <n v="2"/>
    <n v="3.06"/>
    <x v="5"/>
    <x v="3"/>
  </r>
  <r>
    <x v="1057"/>
    <x v="469"/>
    <x v="48"/>
    <x v="0"/>
    <x v="0"/>
    <s v="Xerox 1908"/>
    <n v="447.84"/>
    <n v="8"/>
    <n v="219.44"/>
    <x v="5"/>
    <x v="3"/>
  </r>
  <r>
    <x v="1058"/>
    <x v="284"/>
    <x v="16"/>
    <x v="0"/>
    <x v="10"/>
    <s v="#10 White Business Envelopes,4 1/8 x 9 1/2"/>
    <n v="37.61"/>
    <n v="3"/>
    <n v="12.69"/>
    <x v="5"/>
    <x v="3"/>
  </r>
  <r>
    <x v="1058"/>
    <x v="485"/>
    <x v="2"/>
    <x v="0"/>
    <x v="3"/>
    <s v="GBC Plasticlear Binding Covers"/>
    <n v="10.33"/>
    <n v="3"/>
    <n v="-7.58"/>
    <x v="5"/>
    <x v="3"/>
  </r>
  <r>
    <x v="1058"/>
    <x v="485"/>
    <x v="2"/>
    <x v="0"/>
    <x v="3"/>
    <s v="Wilson Jones Century Plastic Molded Ring Binders"/>
    <n v="31.16"/>
    <n v="5"/>
    <n v="-23.89"/>
    <x v="5"/>
    <x v="3"/>
  </r>
  <r>
    <x v="1058"/>
    <x v="485"/>
    <x v="2"/>
    <x v="0"/>
    <x v="2"/>
    <s v="Plastic Stacking Crates &amp; Casters"/>
    <n v="8.93"/>
    <n v="2"/>
    <n v="0.67"/>
    <x v="5"/>
    <x v="3"/>
  </r>
  <r>
    <x v="1058"/>
    <x v="519"/>
    <x v="1"/>
    <x v="0"/>
    <x v="3"/>
    <s v="Wilson Jones Standard D-Ring Binders"/>
    <n v="3.04"/>
    <n v="3"/>
    <n v="-5.01"/>
    <x v="5"/>
    <x v="3"/>
  </r>
  <r>
    <x v="1058"/>
    <x v="81"/>
    <x v="14"/>
    <x v="1"/>
    <x v="5"/>
    <s v="Hon Deluxe Fabric Upholstered Stacking Chairs, Rounded Back"/>
    <n v="487.96"/>
    <n v="2"/>
    <n v="146.38999999999999"/>
    <x v="5"/>
    <x v="3"/>
  </r>
  <r>
    <x v="1059"/>
    <x v="337"/>
    <x v="10"/>
    <x v="0"/>
    <x v="0"/>
    <s v="Southworth 25% Cotton Linen-Finish Paper &amp; Envelopes"/>
    <n v="21.74"/>
    <n v="3"/>
    <n v="6.8"/>
    <x v="5"/>
    <x v="3"/>
  </r>
  <r>
    <x v="1059"/>
    <x v="740"/>
    <x v="3"/>
    <x v="0"/>
    <x v="4"/>
    <s v="Bulldog Vacuum Base Pencil Sharpener"/>
    <n v="95.92"/>
    <n v="8"/>
    <n v="25.9"/>
    <x v="5"/>
    <x v="3"/>
  </r>
  <r>
    <x v="1059"/>
    <x v="62"/>
    <x v="3"/>
    <x v="0"/>
    <x v="4"/>
    <s v="Boston Heavy-Duty Trimline Electric Pencil Sharpeners"/>
    <n v="385.6"/>
    <n v="8"/>
    <n v="111.82"/>
    <x v="5"/>
    <x v="3"/>
  </r>
  <r>
    <x v="1059"/>
    <x v="62"/>
    <x v="3"/>
    <x v="0"/>
    <x v="4"/>
    <s v="4009 Highlighters by Sanford"/>
    <n v="35.82"/>
    <n v="9"/>
    <n v="11.82"/>
    <x v="5"/>
    <x v="3"/>
  </r>
  <r>
    <x v="1059"/>
    <x v="208"/>
    <x v="20"/>
    <x v="1"/>
    <x v="8"/>
    <s v="Deflect-o RollaMat Studded, Beveled Mat for Medium Pile Carpeting"/>
    <n v="276.69"/>
    <n v="3"/>
    <n v="49.8"/>
    <x v="5"/>
    <x v="3"/>
  </r>
  <r>
    <x v="1059"/>
    <x v="208"/>
    <x v="20"/>
    <x v="1"/>
    <x v="5"/>
    <s v="Global Deluxe Office Fabric Chairs"/>
    <n v="172.76"/>
    <n v="2"/>
    <n v="32.630000000000003"/>
    <x v="5"/>
    <x v="3"/>
  </r>
  <r>
    <x v="1059"/>
    <x v="543"/>
    <x v="1"/>
    <x v="0"/>
    <x v="3"/>
    <s v="Ibico Hi-Tech Manual Binding System"/>
    <n v="182.99"/>
    <n v="3"/>
    <n v="-320.24"/>
    <x v="5"/>
    <x v="3"/>
  </r>
  <r>
    <x v="1059"/>
    <x v="543"/>
    <x v="1"/>
    <x v="0"/>
    <x v="0"/>
    <s v="Xerox 1971"/>
    <n v="10.27"/>
    <n v="3"/>
    <n v="3.21"/>
    <x v="5"/>
    <x v="3"/>
  </r>
  <r>
    <x v="1059"/>
    <x v="73"/>
    <x v="3"/>
    <x v="0"/>
    <x v="7"/>
    <s v="Acco Banker's Clasps, 5 3/4&quot;-Long"/>
    <n v="2.88"/>
    <n v="1"/>
    <n v="1.35"/>
    <x v="5"/>
    <x v="3"/>
  </r>
  <r>
    <x v="1059"/>
    <x v="256"/>
    <x v="43"/>
    <x v="0"/>
    <x v="3"/>
    <s v="GBC Prestige Therm-A-Bind Covers"/>
    <n v="102.93"/>
    <n v="3"/>
    <n v="48.38"/>
    <x v="5"/>
    <x v="3"/>
  </r>
  <r>
    <x v="1060"/>
    <x v="770"/>
    <x v="11"/>
    <x v="0"/>
    <x v="1"/>
    <s v="Alphabetical Labels for Top Tab Filing"/>
    <n v="71.040000000000006"/>
    <n v="6"/>
    <n v="26.64"/>
    <x v="5"/>
    <x v="3"/>
  </r>
  <r>
    <x v="1060"/>
    <x v="770"/>
    <x v="11"/>
    <x v="0"/>
    <x v="4"/>
    <s v="Eldon Spacemaker Box, Quick-Snap Lid, Clear"/>
    <n v="5.34"/>
    <n v="2"/>
    <n v="0.73"/>
    <x v="5"/>
    <x v="3"/>
  </r>
  <r>
    <x v="1060"/>
    <x v="770"/>
    <x v="11"/>
    <x v="0"/>
    <x v="7"/>
    <s v="Plymouth Boxed Rubber Bands by Plymouth"/>
    <n v="11.3"/>
    <n v="3"/>
    <n v="-2.12"/>
    <x v="5"/>
    <x v="3"/>
  </r>
  <r>
    <x v="1060"/>
    <x v="481"/>
    <x v="22"/>
    <x v="1"/>
    <x v="13"/>
    <s v="Chromcraft Bull-Nose Wood Round Conference Table Top, Wood Base"/>
    <n v="871.4"/>
    <n v="4"/>
    <n v="148.13999999999999"/>
    <x v="5"/>
    <x v="3"/>
  </r>
  <r>
    <x v="1060"/>
    <x v="667"/>
    <x v="1"/>
    <x v="2"/>
    <x v="6"/>
    <s v="Geemarc AmpliPOWER60"/>
    <n v="148.47999999999999"/>
    <n v="2"/>
    <n v="16.7"/>
    <x v="5"/>
    <x v="3"/>
  </r>
  <r>
    <x v="1060"/>
    <x v="417"/>
    <x v="20"/>
    <x v="1"/>
    <x v="11"/>
    <s v="DMI Eclipse Executive Suite Bookcases"/>
    <n v="400.78"/>
    <n v="1"/>
    <n v="-5.01"/>
    <x v="5"/>
    <x v="3"/>
  </r>
  <r>
    <x v="1061"/>
    <x v="635"/>
    <x v="3"/>
    <x v="0"/>
    <x v="2"/>
    <s v="Eldon Shelf Savers Cubes and Bins"/>
    <n v="83.76"/>
    <n v="12"/>
    <n v="1.68"/>
    <x v="5"/>
    <x v="3"/>
  </r>
  <r>
    <x v="1061"/>
    <x v="128"/>
    <x v="14"/>
    <x v="0"/>
    <x v="0"/>
    <s v="Ampad Poly Cover Wirebound Steno Book, 6&quot; x 9&quot; Assorted Colors, Gregg Ruled"/>
    <n v="4.54"/>
    <n v="1"/>
    <n v="2.04"/>
    <x v="5"/>
    <x v="3"/>
  </r>
  <r>
    <x v="1061"/>
    <x v="128"/>
    <x v="14"/>
    <x v="0"/>
    <x v="4"/>
    <s v="Fluorescent Highlighters by Dixon"/>
    <n v="15.92"/>
    <n v="4"/>
    <n v="5.41"/>
    <x v="5"/>
    <x v="3"/>
  </r>
  <r>
    <x v="1061"/>
    <x v="128"/>
    <x v="14"/>
    <x v="2"/>
    <x v="6"/>
    <s v="Nortel Networks T7316 E Nt8 B27"/>
    <n v="543.91999999999996"/>
    <n v="8"/>
    <n v="135.97999999999999"/>
    <x v="5"/>
    <x v="3"/>
  </r>
  <r>
    <x v="1061"/>
    <x v="674"/>
    <x v="18"/>
    <x v="1"/>
    <x v="8"/>
    <s v="Eldon Antistatic Chair Mats for Low to Medium Pile Carpets"/>
    <n v="526.45000000000005"/>
    <n v="5"/>
    <n v="31.59"/>
    <x v="5"/>
    <x v="3"/>
  </r>
  <r>
    <x v="1061"/>
    <x v="377"/>
    <x v="26"/>
    <x v="2"/>
    <x v="9"/>
    <s v="Kensington Orbit Wireless Mobile Trackball for PC and Mac"/>
    <n v="431.93"/>
    <n v="9"/>
    <n v="64.790000000000006"/>
    <x v="5"/>
    <x v="3"/>
  </r>
  <r>
    <x v="1061"/>
    <x v="236"/>
    <x v="20"/>
    <x v="2"/>
    <x v="6"/>
    <s v="Mophie Juice Pack Helium for iPhone"/>
    <n v="239.97"/>
    <n v="3"/>
    <n v="67.19"/>
    <x v="5"/>
    <x v="3"/>
  </r>
  <r>
    <x v="1061"/>
    <x v="393"/>
    <x v="2"/>
    <x v="2"/>
    <x v="6"/>
    <s v="Bose SoundLink Bluetooth Speaker"/>
    <n v="358.2"/>
    <n v="3"/>
    <n v="41.79"/>
    <x v="5"/>
    <x v="3"/>
  </r>
  <r>
    <x v="1061"/>
    <x v="393"/>
    <x v="2"/>
    <x v="2"/>
    <x v="6"/>
    <s v="Plantronics Voyager Pro HD - Bluetooth Headset"/>
    <n v="545.91999999999996"/>
    <n v="14"/>
    <n v="72.790000000000006"/>
    <x v="5"/>
    <x v="3"/>
  </r>
  <r>
    <x v="1061"/>
    <x v="696"/>
    <x v="16"/>
    <x v="0"/>
    <x v="1"/>
    <s v="Avery 512"/>
    <n v="13.87"/>
    <n v="6"/>
    <n v="4.68"/>
    <x v="5"/>
    <x v="3"/>
  </r>
  <r>
    <x v="1061"/>
    <x v="696"/>
    <x v="16"/>
    <x v="1"/>
    <x v="5"/>
    <s v="Hon Comfortask Task/Swivel Chairs"/>
    <n v="273.55"/>
    <n v="3"/>
    <n v="-13.68"/>
    <x v="5"/>
    <x v="3"/>
  </r>
  <r>
    <x v="1061"/>
    <x v="445"/>
    <x v="20"/>
    <x v="0"/>
    <x v="2"/>
    <s v="Safco Industrial Wire Shelving System"/>
    <n v="272.94"/>
    <n v="3"/>
    <n v="0"/>
    <x v="5"/>
    <x v="3"/>
  </r>
  <r>
    <x v="1061"/>
    <x v="134"/>
    <x v="20"/>
    <x v="0"/>
    <x v="3"/>
    <s v="GBC ProClick Punch Binding System"/>
    <n v="102.37"/>
    <n v="2"/>
    <n v="37.11"/>
    <x v="5"/>
    <x v="3"/>
  </r>
  <r>
    <x v="1061"/>
    <x v="134"/>
    <x v="20"/>
    <x v="0"/>
    <x v="14"/>
    <s v="Acme Preferred Stainless Steel Scissors"/>
    <n v="28.4"/>
    <n v="5"/>
    <n v="8.24"/>
    <x v="5"/>
    <x v="3"/>
  </r>
  <r>
    <x v="1061"/>
    <x v="134"/>
    <x v="20"/>
    <x v="0"/>
    <x v="2"/>
    <s v="Hot File 7-Pocket, Floor Stand"/>
    <n v="713.88"/>
    <n v="4"/>
    <n v="214.16"/>
    <x v="5"/>
    <x v="3"/>
  </r>
  <r>
    <x v="1061"/>
    <x v="134"/>
    <x v="20"/>
    <x v="0"/>
    <x v="0"/>
    <s v="Xerox 1991"/>
    <n v="68.52"/>
    <n v="3"/>
    <n v="31.52"/>
    <x v="5"/>
    <x v="3"/>
  </r>
  <r>
    <x v="1062"/>
    <x v="415"/>
    <x v="20"/>
    <x v="1"/>
    <x v="5"/>
    <s v="Situations Contoured Folding Chairs, 4/Set"/>
    <n v="191.65"/>
    <n v="3"/>
    <n v="31.94"/>
    <x v="5"/>
    <x v="3"/>
  </r>
  <r>
    <x v="1062"/>
    <x v="217"/>
    <x v="40"/>
    <x v="0"/>
    <x v="0"/>
    <s v="Wirebound Message Books, Four 2 3/4 x 5 White Forms per Page"/>
    <n v="20.07"/>
    <n v="3"/>
    <n v="9.23"/>
    <x v="5"/>
    <x v="3"/>
  </r>
  <r>
    <x v="1062"/>
    <x v="203"/>
    <x v="22"/>
    <x v="0"/>
    <x v="0"/>
    <s v="Xerox 1997"/>
    <n v="19.440000000000001"/>
    <n v="3"/>
    <n v="9.33"/>
    <x v="5"/>
    <x v="3"/>
  </r>
  <r>
    <x v="1062"/>
    <x v="203"/>
    <x v="22"/>
    <x v="1"/>
    <x v="8"/>
    <s v="Executive Impressions Supervisor Wall Clock"/>
    <n v="126.3"/>
    <n v="3"/>
    <n v="40.42"/>
    <x v="5"/>
    <x v="3"/>
  </r>
  <r>
    <x v="1062"/>
    <x v="203"/>
    <x v="22"/>
    <x v="2"/>
    <x v="9"/>
    <s v="LogitechÂ P710e Mobile Speakerphone"/>
    <n v="1287.45"/>
    <n v="5"/>
    <n v="244.62"/>
    <x v="5"/>
    <x v="3"/>
  </r>
  <r>
    <x v="1063"/>
    <x v="78"/>
    <x v="3"/>
    <x v="0"/>
    <x v="2"/>
    <s v="Tennsco 16-Compartment Lockers with Coat Rack"/>
    <n v="1295.78"/>
    <n v="2"/>
    <n v="310.99"/>
    <x v="5"/>
    <x v="3"/>
  </r>
  <r>
    <x v="1063"/>
    <x v="116"/>
    <x v="28"/>
    <x v="0"/>
    <x v="12"/>
    <s v="Belkin 325VA UPS Surge Protector, 6'"/>
    <n v="362.94"/>
    <n v="3"/>
    <n v="90.74"/>
    <x v="5"/>
    <x v="3"/>
  </r>
  <r>
    <x v="1063"/>
    <x v="116"/>
    <x v="28"/>
    <x v="0"/>
    <x v="3"/>
    <s v="Avery Binding System Hidden Tab Executive Style Index Sets"/>
    <n v="11.54"/>
    <n v="2"/>
    <n v="5.77"/>
    <x v="5"/>
    <x v="3"/>
  </r>
  <r>
    <x v="1063"/>
    <x v="189"/>
    <x v="3"/>
    <x v="0"/>
    <x v="3"/>
    <s v="Satellite Sectional Post Binders"/>
    <n v="312.55"/>
    <n v="9"/>
    <n v="101.58"/>
    <x v="5"/>
    <x v="3"/>
  </r>
  <r>
    <x v="1063"/>
    <x v="452"/>
    <x v="0"/>
    <x v="0"/>
    <x v="0"/>
    <s v="Xerox 218"/>
    <n v="5.18"/>
    <n v="1"/>
    <n v="1.81"/>
    <x v="5"/>
    <x v="3"/>
  </r>
  <r>
    <x v="1063"/>
    <x v="494"/>
    <x v="3"/>
    <x v="0"/>
    <x v="3"/>
    <s v="GBC DocuBind TL200 Manual Binding Machine"/>
    <n v="895.92"/>
    <n v="5"/>
    <n v="302.37"/>
    <x v="5"/>
    <x v="3"/>
  </r>
  <r>
    <x v="1063"/>
    <x v="494"/>
    <x v="3"/>
    <x v="0"/>
    <x v="2"/>
    <s v="Trav-L-File Heavy-Duty Shuttle II, Black"/>
    <n v="130.71"/>
    <n v="3"/>
    <n v="39.21"/>
    <x v="5"/>
    <x v="3"/>
  </r>
  <r>
    <x v="1063"/>
    <x v="494"/>
    <x v="3"/>
    <x v="0"/>
    <x v="4"/>
    <s v="Newell 328"/>
    <n v="11.68"/>
    <n v="2"/>
    <n v="3.04"/>
    <x v="5"/>
    <x v="3"/>
  </r>
  <r>
    <x v="1063"/>
    <x v="494"/>
    <x v="3"/>
    <x v="2"/>
    <x v="9"/>
    <s v="Enermax Briskie RF Wireless Keyboard and Mouse Combo"/>
    <n v="62.31"/>
    <n v="3"/>
    <n v="22.43"/>
    <x v="5"/>
    <x v="3"/>
  </r>
  <r>
    <x v="1063"/>
    <x v="696"/>
    <x v="37"/>
    <x v="1"/>
    <x v="11"/>
    <s v="Hon Metal Bookcases, Putty"/>
    <n v="638.82000000000005"/>
    <n v="9"/>
    <n v="185.26"/>
    <x v="5"/>
    <x v="3"/>
  </r>
  <r>
    <x v="1063"/>
    <x v="696"/>
    <x v="37"/>
    <x v="0"/>
    <x v="14"/>
    <s v="Acme Box Cutter Scissors"/>
    <n v="30.69"/>
    <n v="3"/>
    <n v="7.98"/>
    <x v="5"/>
    <x v="3"/>
  </r>
  <r>
    <x v="1063"/>
    <x v="696"/>
    <x v="37"/>
    <x v="1"/>
    <x v="8"/>
    <s v="DAX Executive Solid Wood Document Frame, Desktop or Hang, Mahogany, 5 x 7"/>
    <n v="25.16"/>
    <n v="2"/>
    <n v="8.5500000000000007"/>
    <x v="5"/>
    <x v="3"/>
  </r>
  <r>
    <x v="1063"/>
    <x v="297"/>
    <x v="0"/>
    <x v="0"/>
    <x v="12"/>
    <s v="Belkin F9G930V10-GRY 9 Outlet Surge"/>
    <n v="21.39"/>
    <n v="2"/>
    <n v="-54.55"/>
    <x v="5"/>
    <x v="3"/>
  </r>
  <r>
    <x v="1063"/>
    <x v="297"/>
    <x v="0"/>
    <x v="1"/>
    <x v="13"/>
    <s v="Bevis Round Conference Table Top &amp; Single Column Base"/>
    <n v="307.31"/>
    <n v="3"/>
    <n v="-39.51"/>
    <x v="5"/>
    <x v="3"/>
  </r>
  <r>
    <x v="1063"/>
    <x v="297"/>
    <x v="0"/>
    <x v="1"/>
    <x v="11"/>
    <s v="O'Sullivan Plantations 2-Door Library in Landvery Oak"/>
    <n v="410"/>
    <n v="3"/>
    <n v="-96.47"/>
    <x v="5"/>
    <x v="3"/>
  </r>
  <r>
    <x v="1064"/>
    <x v="665"/>
    <x v="17"/>
    <x v="0"/>
    <x v="3"/>
    <s v="Tuf-Vin Binders"/>
    <n v="75.790000000000006"/>
    <n v="3"/>
    <n v="25.58"/>
    <x v="5"/>
    <x v="3"/>
  </r>
  <r>
    <x v="1064"/>
    <x v="320"/>
    <x v="20"/>
    <x v="1"/>
    <x v="13"/>
    <s v="Bretford CR4500 Series Slim Rectangular Table"/>
    <n v="1044.6300000000001"/>
    <n v="5"/>
    <n v="-295.98"/>
    <x v="5"/>
    <x v="3"/>
  </r>
  <r>
    <x v="1064"/>
    <x v="565"/>
    <x v="20"/>
    <x v="0"/>
    <x v="2"/>
    <s v="Steel Personal Filing/Posting Tote"/>
    <n v="248.57"/>
    <n v="7"/>
    <n v="67.11"/>
    <x v="5"/>
    <x v="3"/>
  </r>
  <r>
    <x v="1064"/>
    <x v="565"/>
    <x v="20"/>
    <x v="1"/>
    <x v="8"/>
    <s v="Executive Impressions 14&quot;"/>
    <n v="22.23"/>
    <n v="1"/>
    <n v="9.7799999999999994"/>
    <x v="5"/>
    <x v="3"/>
  </r>
  <r>
    <x v="1064"/>
    <x v="292"/>
    <x v="1"/>
    <x v="2"/>
    <x v="6"/>
    <s v="Samsung Galaxy S4"/>
    <n v="1001.58"/>
    <n v="2"/>
    <n v="125.2"/>
    <x v="5"/>
    <x v="3"/>
  </r>
  <r>
    <x v="1064"/>
    <x v="292"/>
    <x v="1"/>
    <x v="1"/>
    <x v="5"/>
    <s v="Global Enterprise Series Seating High-Back Swivel/Tilt Chairs"/>
    <n v="569.05999999999995"/>
    <n v="3"/>
    <n v="-178.85"/>
    <x v="5"/>
    <x v="3"/>
  </r>
  <r>
    <x v="1064"/>
    <x v="292"/>
    <x v="1"/>
    <x v="1"/>
    <x v="8"/>
    <s v="Seth Thomas 13 1/2&quot; Wall Clock"/>
    <n v="14.22"/>
    <n v="2"/>
    <n v="-10.31"/>
    <x v="5"/>
    <x v="3"/>
  </r>
  <r>
    <x v="1064"/>
    <x v="762"/>
    <x v="15"/>
    <x v="1"/>
    <x v="8"/>
    <s v="Advantus Panel Wall Certificate Holder - 8.5x11"/>
    <n v="19.52"/>
    <n v="2"/>
    <n v="5.37"/>
    <x v="5"/>
    <x v="3"/>
  </r>
  <r>
    <x v="1064"/>
    <x v="405"/>
    <x v="3"/>
    <x v="1"/>
    <x v="11"/>
    <s v="Sauder Facets Collection Library, Sky Alder Finish"/>
    <n v="436"/>
    <n v="3"/>
    <n v="5.13"/>
    <x v="5"/>
    <x v="3"/>
  </r>
  <r>
    <x v="1064"/>
    <x v="426"/>
    <x v="3"/>
    <x v="0"/>
    <x v="0"/>
    <s v="Xerox 1919"/>
    <n v="204.95"/>
    <n v="5"/>
    <n v="100.43"/>
    <x v="5"/>
    <x v="3"/>
  </r>
  <r>
    <x v="1064"/>
    <x v="37"/>
    <x v="20"/>
    <x v="0"/>
    <x v="2"/>
    <s v="Dual Level, Single-Width Filing Carts"/>
    <n v="1085.42"/>
    <n v="7"/>
    <n v="282.20999999999998"/>
    <x v="5"/>
    <x v="3"/>
  </r>
  <r>
    <x v="1065"/>
    <x v="432"/>
    <x v="18"/>
    <x v="0"/>
    <x v="2"/>
    <s v="Carina Mini System Audio Rack, Model AR050B"/>
    <n v="443.92"/>
    <n v="4"/>
    <n v="13.32"/>
    <x v="6"/>
    <x v="3"/>
  </r>
  <r>
    <x v="1065"/>
    <x v="432"/>
    <x v="18"/>
    <x v="0"/>
    <x v="3"/>
    <s v="Fellowes PB200 Plastic Comb Binding Machine"/>
    <n v="169.99"/>
    <n v="1"/>
    <n v="78.2"/>
    <x v="6"/>
    <x v="3"/>
  </r>
  <r>
    <x v="1065"/>
    <x v="432"/>
    <x v="18"/>
    <x v="0"/>
    <x v="0"/>
    <s v="Xerox 226"/>
    <n v="25.92"/>
    <n v="4"/>
    <n v="12.44"/>
    <x v="6"/>
    <x v="3"/>
  </r>
  <r>
    <x v="1066"/>
    <x v="303"/>
    <x v="0"/>
    <x v="0"/>
    <x v="0"/>
    <s v="White Dual Perf Computer Printout Paper, 2700 Sheets, 1 Part, Heavyweight, 20 lbs., 14 7/8 x 11"/>
    <n v="163.96"/>
    <n v="5"/>
    <n v="59.44"/>
    <x v="6"/>
    <x v="3"/>
  </r>
  <r>
    <x v="1066"/>
    <x v="303"/>
    <x v="0"/>
    <x v="0"/>
    <x v="3"/>
    <s v="Wilson Jones Four-Pocket Poly Binders"/>
    <n v="5.23"/>
    <n v="4"/>
    <n v="-8.11"/>
    <x v="6"/>
    <x v="3"/>
  </r>
  <r>
    <x v="1067"/>
    <x v="787"/>
    <x v="4"/>
    <x v="1"/>
    <x v="8"/>
    <s v="Westinghouse Floor Lamp with Metal Mesh Shade, Black"/>
    <n v="23.99"/>
    <n v="1"/>
    <n v="5.52"/>
    <x v="6"/>
    <x v="3"/>
  </r>
  <r>
    <x v="1067"/>
    <x v="787"/>
    <x v="4"/>
    <x v="2"/>
    <x v="6"/>
    <s v="Pyle PMP37LED"/>
    <n v="287.97000000000003"/>
    <n v="3"/>
    <n v="77.75"/>
    <x v="6"/>
    <x v="3"/>
  </r>
  <r>
    <x v="1067"/>
    <x v="598"/>
    <x v="25"/>
    <x v="0"/>
    <x v="4"/>
    <s v="4009 Highlighters by Sanford"/>
    <n v="9.5500000000000007"/>
    <n v="3"/>
    <n v="1.55"/>
    <x v="6"/>
    <x v="3"/>
  </r>
  <r>
    <x v="1067"/>
    <x v="122"/>
    <x v="0"/>
    <x v="2"/>
    <x v="6"/>
    <s v="netTALK DUO VoIP Telephone Service"/>
    <n v="167.97"/>
    <n v="4"/>
    <n v="62.99"/>
    <x v="6"/>
    <x v="3"/>
  </r>
  <r>
    <x v="1067"/>
    <x v="136"/>
    <x v="0"/>
    <x v="0"/>
    <x v="0"/>
    <s v="Xerox 1891"/>
    <n v="273.89999999999998"/>
    <n v="7"/>
    <n v="92.44"/>
    <x v="6"/>
    <x v="3"/>
  </r>
  <r>
    <x v="1067"/>
    <x v="136"/>
    <x v="0"/>
    <x v="2"/>
    <x v="15"/>
    <s v="Hewlett-Packard Deskjet 5550 Printer"/>
    <n v="597.13"/>
    <n v="3"/>
    <n v="49.76"/>
    <x v="6"/>
    <x v="3"/>
  </r>
  <r>
    <x v="1067"/>
    <x v="103"/>
    <x v="31"/>
    <x v="1"/>
    <x v="8"/>
    <s v="Tenex Traditional Chairmats for Medium Pile Carpet, Standard Lip, 36&quot; x 48&quot;"/>
    <n v="545.85"/>
    <n v="9"/>
    <n v="114.63"/>
    <x v="6"/>
    <x v="3"/>
  </r>
  <r>
    <x v="1067"/>
    <x v="381"/>
    <x v="10"/>
    <x v="0"/>
    <x v="0"/>
    <s v="Message Book, Wirebound, Four 5 1/2&quot; X 4&quot; Forms/Pg., 200 Dupl. Sets/Book"/>
    <n v="32.9"/>
    <n v="4"/>
    <n v="11.1"/>
    <x v="6"/>
    <x v="3"/>
  </r>
  <r>
    <x v="1067"/>
    <x v="381"/>
    <x v="10"/>
    <x v="1"/>
    <x v="13"/>
    <s v="Bevis Round Conference Table Top, X-Base"/>
    <n v="215.15"/>
    <n v="2"/>
    <n v="-103.99"/>
    <x v="6"/>
    <x v="3"/>
  </r>
  <r>
    <x v="1067"/>
    <x v="381"/>
    <x v="10"/>
    <x v="0"/>
    <x v="0"/>
    <s v="Wirebound Four 2-3/4 x 5 Forms per Page, 400 Sets per Book"/>
    <n v="30.96"/>
    <n v="6"/>
    <n v="11.22"/>
    <x v="6"/>
    <x v="3"/>
  </r>
  <r>
    <x v="1067"/>
    <x v="412"/>
    <x v="22"/>
    <x v="2"/>
    <x v="9"/>
    <s v="Logitech 910-002974 M325 Wireless Mouse for Web Scrolling"/>
    <n v="59.98"/>
    <n v="2"/>
    <n v="26.39"/>
    <x v="6"/>
    <x v="3"/>
  </r>
  <r>
    <x v="1067"/>
    <x v="412"/>
    <x v="22"/>
    <x v="2"/>
    <x v="15"/>
    <s v="Okidata MB491 Multifunction Printer"/>
    <n v="2395.1999999999998"/>
    <n v="6"/>
    <n v="209.58"/>
    <x v="6"/>
    <x v="3"/>
  </r>
  <r>
    <x v="1067"/>
    <x v="412"/>
    <x v="22"/>
    <x v="2"/>
    <x v="9"/>
    <s v="Plantronics Savi W720 Multi-Device Wireless Headset System"/>
    <n v="1687.8"/>
    <n v="4"/>
    <n v="742.63"/>
    <x v="6"/>
    <x v="3"/>
  </r>
  <r>
    <x v="1067"/>
    <x v="412"/>
    <x v="22"/>
    <x v="2"/>
    <x v="6"/>
    <s v="Square Credit Card Reader, 4 1/2&quot; x 4 1/2&quot; x 1&quot;, White"/>
    <n v="7.99"/>
    <n v="1"/>
    <n v="2.7"/>
    <x v="6"/>
    <x v="3"/>
  </r>
  <r>
    <x v="1067"/>
    <x v="365"/>
    <x v="32"/>
    <x v="2"/>
    <x v="9"/>
    <s v="TRENDnet 56K USB 2.0 Phone, Internet and Fax Modem"/>
    <n v="258.89999999999998"/>
    <n v="10"/>
    <n v="93.2"/>
    <x v="6"/>
    <x v="3"/>
  </r>
  <r>
    <x v="1067"/>
    <x v="365"/>
    <x v="32"/>
    <x v="0"/>
    <x v="0"/>
    <s v="Xerox 1881"/>
    <n v="24.56"/>
    <n v="2"/>
    <n v="11.54"/>
    <x v="6"/>
    <x v="3"/>
  </r>
  <r>
    <x v="1067"/>
    <x v="337"/>
    <x v="3"/>
    <x v="1"/>
    <x v="8"/>
    <s v="Howard Miller 11-1/2&quot; Diameter Brentwood Wall Clock"/>
    <n v="129.38999999999999"/>
    <n v="3"/>
    <n v="54.34"/>
    <x v="6"/>
    <x v="3"/>
  </r>
  <r>
    <x v="1067"/>
    <x v="122"/>
    <x v="3"/>
    <x v="0"/>
    <x v="2"/>
    <s v="Rogers Deluxe File Chest"/>
    <n v="87.92"/>
    <n v="4"/>
    <n v="0.88"/>
    <x v="6"/>
    <x v="3"/>
  </r>
  <r>
    <x v="1067"/>
    <x v="627"/>
    <x v="25"/>
    <x v="2"/>
    <x v="9"/>
    <s v="ImationÂ 8gb Micro Traveldrive Usb 2.0Â Flash Drive"/>
    <n v="24"/>
    <n v="2"/>
    <n v="-2.7"/>
    <x v="6"/>
    <x v="3"/>
  </r>
  <r>
    <x v="1067"/>
    <x v="578"/>
    <x v="38"/>
    <x v="1"/>
    <x v="8"/>
    <s v="Luxo Professional Combination Clamp-On Lamps"/>
    <n v="102.3"/>
    <n v="1"/>
    <n v="26.6"/>
    <x v="6"/>
    <x v="3"/>
  </r>
  <r>
    <x v="1068"/>
    <x v="637"/>
    <x v="0"/>
    <x v="1"/>
    <x v="8"/>
    <s v="Deflect-o RollaMat Studded, Beveled Mat for Medium Pile Carpeting"/>
    <n v="332.03"/>
    <n v="9"/>
    <n v="-348.63"/>
    <x v="6"/>
    <x v="3"/>
  </r>
  <r>
    <x v="1068"/>
    <x v="637"/>
    <x v="0"/>
    <x v="0"/>
    <x v="3"/>
    <s v="Cardinal HOLDit! Binder Insert Strips,Extra Strips"/>
    <n v="11.39"/>
    <n v="9"/>
    <n v="-17.66"/>
    <x v="6"/>
    <x v="3"/>
  </r>
  <r>
    <x v="1068"/>
    <x v="637"/>
    <x v="0"/>
    <x v="0"/>
    <x v="0"/>
    <s v="Xerox 1975"/>
    <n v="15.55"/>
    <n v="3"/>
    <n v="5.64"/>
    <x v="6"/>
    <x v="3"/>
  </r>
  <r>
    <x v="1068"/>
    <x v="637"/>
    <x v="0"/>
    <x v="0"/>
    <x v="0"/>
    <s v="Xerox 1966"/>
    <n v="31.1"/>
    <n v="6"/>
    <n v="11.28"/>
    <x v="6"/>
    <x v="3"/>
  </r>
  <r>
    <x v="1068"/>
    <x v="637"/>
    <x v="0"/>
    <x v="0"/>
    <x v="3"/>
    <s v="Tuf-Vin Binders"/>
    <n v="6.32"/>
    <n v="1"/>
    <n v="-10.42"/>
    <x v="6"/>
    <x v="3"/>
  </r>
  <r>
    <x v="1068"/>
    <x v="105"/>
    <x v="40"/>
    <x v="2"/>
    <x v="6"/>
    <s v="Anker 36W 4-Port USB Wall Charger Travel Power Adapter for iPhone 5s 5c 5"/>
    <n v="79.959999999999994"/>
    <n v="4"/>
    <n v="22.39"/>
    <x v="6"/>
    <x v="3"/>
  </r>
  <r>
    <x v="1069"/>
    <x v="470"/>
    <x v="2"/>
    <x v="0"/>
    <x v="3"/>
    <s v="Pressboard Covers with Storage Hooks, 9 1/2&quot; x 11&quot;, Light Blue"/>
    <n v="2.95"/>
    <n v="2"/>
    <n v="-2.2599999999999998"/>
    <x v="6"/>
    <x v="3"/>
  </r>
  <r>
    <x v="1069"/>
    <x v="470"/>
    <x v="2"/>
    <x v="0"/>
    <x v="0"/>
    <s v="Wirebound Message Books, 5-1/2 x 4 Forms, 2 or 4 Forms per Page"/>
    <n v="16.059999999999999"/>
    <n v="3"/>
    <n v="5.82"/>
    <x v="6"/>
    <x v="3"/>
  </r>
  <r>
    <x v="1069"/>
    <x v="475"/>
    <x v="16"/>
    <x v="1"/>
    <x v="5"/>
    <s v="Global Comet Stacking Armless Chair"/>
    <n v="239.24"/>
    <n v="1"/>
    <n v="23.92"/>
    <x v="6"/>
    <x v="3"/>
  </r>
  <r>
    <x v="1069"/>
    <x v="487"/>
    <x v="3"/>
    <x v="1"/>
    <x v="5"/>
    <s v="Global Task Chair, Black"/>
    <n v="122.14"/>
    <n v="3"/>
    <n v="-13.74"/>
    <x v="6"/>
    <x v="3"/>
  </r>
  <r>
    <x v="1070"/>
    <x v="349"/>
    <x v="20"/>
    <x v="0"/>
    <x v="3"/>
    <s v="Wilson Jones Active Use Binders"/>
    <n v="17.47"/>
    <n v="3"/>
    <n v="6.33"/>
    <x v="6"/>
    <x v="3"/>
  </r>
  <r>
    <x v="1070"/>
    <x v="634"/>
    <x v="43"/>
    <x v="2"/>
    <x v="9"/>
    <s v="Hypercom P1300 Pinpad"/>
    <n v="252"/>
    <n v="4"/>
    <n v="93.24"/>
    <x v="6"/>
    <x v="3"/>
  </r>
  <r>
    <x v="1070"/>
    <x v="556"/>
    <x v="2"/>
    <x v="1"/>
    <x v="11"/>
    <s v="O'Sullivan 3-Shelf Heavy-Duty Bookcases"/>
    <n v="87.21"/>
    <n v="3"/>
    <n v="-45.35"/>
    <x v="6"/>
    <x v="3"/>
  </r>
  <r>
    <x v="1070"/>
    <x v="556"/>
    <x v="2"/>
    <x v="0"/>
    <x v="0"/>
    <s v="Xerox 216"/>
    <n v="15.55"/>
    <n v="3"/>
    <n v="5.44"/>
    <x v="6"/>
    <x v="3"/>
  </r>
  <r>
    <x v="1070"/>
    <x v="556"/>
    <x v="2"/>
    <x v="2"/>
    <x v="6"/>
    <s v="Apple iPhone 5S"/>
    <n v="683.99"/>
    <n v="2"/>
    <n v="-114"/>
    <x v="6"/>
    <x v="3"/>
  </r>
  <r>
    <x v="1070"/>
    <x v="556"/>
    <x v="2"/>
    <x v="0"/>
    <x v="2"/>
    <s v="Plastic Stacking Crates &amp; Casters"/>
    <n v="13.39"/>
    <n v="3"/>
    <n v="1"/>
    <x v="6"/>
    <x v="3"/>
  </r>
  <r>
    <x v="1070"/>
    <x v="556"/>
    <x v="2"/>
    <x v="2"/>
    <x v="9"/>
    <s v="AmazonBasics 3-Button USB Wired Mouse"/>
    <n v="16.78"/>
    <n v="3"/>
    <n v="4.82"/>
    <x v="6"/>
    <x v="3"/>
  </r>
  <r>
    <x v="1070"/>
    <x v="556"/>
    <x v="2"/>
    <x v="2"/>
    <x v="9"/>
    <s v="Plantronics CS510 - Over-the-Head monaural Wireless Headset System"/>
    <n v="527.91999999999996"/>
    <n v="2"/>
    <n v="85.79"/>
    <x v="6"/>
    <x v="3"/>
  </r>
  <r>
    <x v="1070"/>
    <x v="372"/>
    <x v="3"/>
    <x v="0"/>
    <x v="7"/>
    <s v="Brites Rubber Bands, 1 1/2 oz. Box"/>
    <n v="5.94"/>
    <n v="3"/>
    <n v="0.12"/>
    <x v="6"/>
    <x v="3"/>
  </r>
  <r>
    <x v="1071"/>
    <x v="210"/>
    <x v="32"/>
    <x v="0"/>
    <x v="4"/>
    <s v="Binney &amp; Smith inkTank Erasable Desk Highlighter, Chisel Tip, Yellow, 12/Box"/>
    <n v="7.56"/>
    <n v="3"/>
    <n v="3.1"/>
    <x v="6"/>
    <x v="3"/>
  </r>
  <r>
    <x v="1071"/>
    <x v="210"/>
    <x v="32"/>
    <x v="0"/>
    <x v="0"/>
    <s v="Easy-staple paper"/>
    <n v="24.56"/>
    <n v="2"/>
    <n v="11.54"/>
    <x v="6"/>
    <x v="3"/>
  </r>
  <r>
    <x v="1071"/>
    <x v="210"/>
    <x v="32"/>
    <x v="0"/>
    <x v="4"/>
    <s v="BIC Brite Liner Highlighters, Chisel Tip"/>
    <n v="12.96"/>
    <n v="2"/>
    <n v="4.1500000000000004"/>
    <x v="6"/>
    <x v="3"/>
  </r>
  <r>
    <x v="1071"/>
    <x v="381"/>
    <x v="3"/>
    <x v="1"/>
    <x v="8"/>
    <s v="Deflect-o SuperTray Unbreakable Stackable Tray, Letter, Black"/>
    <n v="145.9"/>
    <n v="5"/>
    <n v="62.74"/>
    <x v="6"/>
    <x v="3"/>
  </r>
  <r>
    <x v="1071"/>
    <x v="788"/>
    <x v="22"/>
    <x v="1"/>
    <x v="8"/>
    <s v="GE 48&quot; Fluorescent Tube, Cool White Energy Saver, 34 Watts, 30/Box"/>
    <n v="198.46"/>
    <n v="2"/>
    <n v="99.23"/>
    <x v="6"/>
    <x v="3"/>
  </r>
  <r>
    <x v="1071"/>
    <x v="788"/>
    <x v="22"/>
    <x v="0"/>
    <x v="1"/>
    <s v="Dot Matrix Printer Tape Reel Labels, White, 5000/Box"/>
    <n v="786.48"/>
    <n v="8"/>
    <n v="385.38"/>
    <x v="6"/>
    <x v="3"/>
  </r>
  <r>
    <x v="1071"/>
    <x v="788"/>
    <x v="22"/>
    <x v="0"/>
    <x v="3"/>
    <s v="GBC White Gloss Covers, Plain Front"/>
    <n v="23.17"/>
    <n v="2"/>
    <n v="7.82"/>
    <x v="6"/>
    <x v="3"/>
  </r>
  <r>
    <x v="1071"/>
    <x v="788"/>
    <x v="22"/>
    <x v="2"/>
    <x v="9"/>
    <s v="Micro Innovations USB RF Wireless Keyboard with Mouse"/>
    <n v="50"/>
    <n v="2"/>
    <n v="10.5"/>
    <x v="6"/>
    <x v="3"/>
  </r>
  <r>
    <x v="1071"/>
    <x v="339"/>
    <x v="3"/>
    <x v="0"/>
    <x v="1"/>
    <s v="Avery 485"/>
    <n v="75.180000000000007"/>
    <n v="6"/>
    <n v="35.33"/>
    <x v="6"/>
    <x v="3"/>
  </r>
  <r>
    <x v="1071"/>
    <x v="58"/>
    <x v="22"/>
    <x v="1"/>
    <x v="8"/>
    <s v="Master Big Foot Doorstop, Beige"/>
    <n v="15.84"/>
    <n v="3"/>
    <n v="4.91"/>
    <x v="6"/>
    <x v="3"/>
  </r>
  <r>
    <x v="1071"/>
    <x v="58"/>
    <x v="22"/>
    <x v="0"/>
    <x v="3"/>
    <s v="GBC VeloBinder Manual Binding System"/>
    <n v="86.38"/>
    <n v="3"/>
    <n v="30.23"/>
    <x v="6"/>
    <x v="3"/>
  </r>
  <r>
    <x v="1071"/>
    <x v="58"/>
    <x v="22"/>
    <x v="0"/>
    <x v="4"/>
    <s v="Zebra Zazzle Fluorescent Highlighters"/>
    <n v="18.239999999999998"/>
    <n v="3"/>
    <n v="6.2"/>
    <x v="6"/>
    <x v="3"/>
  </r>
  <r>
    <x v="1071"/>
    <x v="58"/>
    <x v="22"/>
    <x v="0"/>
    <x v="4"/>
    <s v="Crayola Colored Pencils"/>
    <n v="13.12"/>
    <n v="4"/>
    <n v="4.33"/>
    <x v="6"/>
    <x v="3"/>
  </r>
  <r>
    <x v="1071"/>
    <x v="736"/>
    <x v="7"/>
    <x v="1"/>
    <x v="8"/>
    <s v="36X48 HARDFLOOR CHAIRMAT"/>
    <n v="83.92"/>
    <n v="4"/>
    <n v="5.87"/>
    <x v="6"/>
    <x v="3"/>
  </r>
  <r>
    <x v="1071"/>
    <x v="736"/>
    <x v="7"/>
    <x v="2"/>
    <x v="9"/>
    <s v="Maxell 4.7GB DVD-R"/>
    <n v="141.9"/>
    <n v="5"/>
    <n v="58.18"/>
    <x v="6"/>
    <x v="3"/>
  </r>
  <r>
    <x v="1071"/>
    <x v="736"/>
    <x v="7"/>
    <x v="1"/>
    <x v="8"/>
    <s v="Tensor Track Tree Floor Lamp"/>
    <n v="39.979999999999997"/>
    <n v="2"/>
    <n v="9.1999999999999993"/>
    <x v="6"/>
    <x v="3"/>
  </r>
  <r>
    <x v="1071"/>
    <x v="736"/>
    <x v="7"/>
    <x v="0"/>
    <x v="4"/>
    <s v="Newell 325"/>
    <n v="28.91"/>
    <n v="7"/>
    <n v="8.67"/>
    <x v="6"/>
    <x v="3"/>
  </r>
  <r>
    <x v="1071"/>
    <x v="736"/>
    <x v="7"/>
    <x v="0"/>
    <x v="4"/>
    <s v="Hunt Boston Vacuum Mount KS Pencil Sharpener"/>
    <n v="174.95"/>
    <n v="5"/>
    <n v="45.49"/>
    <x v="6"/>
    <x v="3"/>
  </r>
  <r>
    <x v="1071"/>
    <x v="376"/>
    <x v="22"/>
    <x v="0"/>
    <x v="0"/>
    <s v="Easy-staple paper"/>
    <n v="52.76"/>
    <n v="2"/>
    <n v="24.27"/>
    <x v="6"/>
    <x v="3"/>
  </r>
  <r>
    <x v="1072"/>
    <x v="210"/>
    <x v="11"/>
    <x v="0"/>
    <x v="3"/>
    <s v="Wilson Jones Easy Flow II Sheet Lifters"/>
    <n v="1.08"/>
    <n v="2"/>
    <n v="-0.79"/>
    <x v="6"/>
    <x v="3"/>
  </r>
  <r>
    <x v="1072"/>
    <x v="270"/>
    <x v="1"/>
    <x v="0"/>
    <x v="4"/>
    <s v="Quartet Alpha White Chalk, 12/Pack"/>
    <n v="8.84"/>
    <n v="5"/>
    <n v="2.98"/>
    <x v="6"/>
    <x v="3"/>
  </r>
  <r>
    <x v="1072"/>
    <x v="270"/>
    <x v="1"/>
    <x v="0"/>
    <x v="12"/>
    <s v="Belkin F9S820V06 8 Outlet Surge"/>
    <n v="58.46"/>
    <n v="9"/>
    <n v="-146.16"/>
    <x v="6"/>
    <x v="3"/>
  </r>
  <r>
    <x v="1072"/>
    <x v="209"/>
    <x v="1"/>
    <x v="0"/>
    <x v="2"/>
    <s v="Recycled Steel Personal File for Hanging File Folders"/>
    <n v="228.92"/>
    <n v="5"/>
    <n v="14.31"/>
    <x v="6"/>
    <x v="3"/>
  </r>
  <r>
    <x v="1072"/>
    <x v="88"/>
    <x v="18"/>
    <x v="1"/>
    <x v="8"/>
    <s v="Eldon Antistatic Chair Mats for Low to Medium Pile Carpets"/>
    <n v="526.45000000000005"/>
    <n v="5"/>
    <n v="31.59"/>
    <x v="6"/>
    <x v="3"/>
  </r>
  <r>
    <x v="1072"/>
    <x v="509"/>
    <x v="37"/>
    <x v="0"/>
    <x v="0"/>
    <s v="Xerox 1914"/>
    <n v="274.8"/>
    <n v="5"/>
    <n v="134.65"/>
    <x v="6"/>
    <x v="3"/>
  </r>
  <r>
    <x v="1072"/>
    <x v="509"/>
    <x v="37"/>
    <x v="0"/>
    <x v="2"/>
    <s v="Tennsco Industrial Shelving"/>
    <n v="195.64"/>
    <n v="4"/>
    <n v="3.91"/>
    <x v="6"/>
    <x v="3"/>
  </r>
  <r>
    <x v="1072"/>
    <x v="509"/>
    <x v="37"/>
    <x v="2"/>
    <x v="6"/>
    <s v="Digium D40 VoIP phone"/>
    <n v="257.98"/>
    <n v="2"/>
    <n v="74.81"/>
    <x v="6"/>
    <x v="3"/>
  </r>
  <r>
    <x v="1072"/>
    <x v="509"/>
    <x v="37"/>
    <x v="0"/>
    <x v="4"/>
    <s v="Prismacolor Color Pencil Set"/>
    <n v="119.04"/>
    <n v="6"/>
    <n v="48.81"/>
    <x v="6"/>
    <x v="3"/>
  </r>
  <r>
    <x v="1073"/>
    <x v="652"/>
    <x v="4"/>
    <x v="1"/>
    <x v="8"/>
    <s v="Eldon 200 Class Desk Accessories, Smoke"/>
    <n v="18.84"/>
    <n v="3"/>
    <n v="7.91"/>
    <x v="6"/>
    <x v="3"/>
  </r>
  <r>
    <x v="1073"/>
    <x v="215"/>
    <x v="1"/>
    <x v="0"/>
    <x v="2"/>
    <s v="Fellowes Mobile File Cart, Black"/>
    <n v="298.45999999999998"/>
    <n v="6"/>
    <n v="26.12"/>
    <x v="6"/>
    <x v="3"/>
  </r>
  <r>
    <x v="1073"/>
    <x v="97"/>
    <x v="4"/>
    <x v="0"/>
    <x v="12"/>
    <s v="Belkin 7-Outlet SurgeMaster Home Series"/>
    <n v="41.91"/>
    <n v="3"/>
    <n v="10.9"/>
    <x v="6"/>
    <x v="3"/>
  </r>
  <r>
    <x v="1074"/>
    <x v="549"/>
    <x v="3"/>
    <x v="0"/>
    <x v="1"/>
    <s v="Avery 482"/>
    <n v="8.67"/>
    <n v="3"/>
    <n v="4.07"/>
    <x v="6"/>
    <x v="3"/>
  </r>
  <r>
    <x v="1074"/>
    <x v="448"/>
    <x v="20"/>
    <x v="2"/>
    <x v="9"/>
    <s v="SanDisk Ultra 32 GB MicroSDHC Class 10 Memory Card"/>
    <n v="132.6"/>
    <n v="6"/>
    <n v="17.239999999999998"/>
    <x v="6"/>
    <x v="3"/>
  </r>
  <r>
    <x v="1074"/>
    <x v="262"/>
    <x v="30"/>
    <x v="0"/>
    <x v="4"/>
    <s v="Staples in misc. colors"/>
    <n v="30.32"/>
    <n v="4"/>
    <n v="11.82"/>
    <x v="6"/>
    <x v="3"/>
  </r>
  <r>
    <x v="1074"/>
    <x v="119"/>
    <x v="3"/>
    <x v="2"/>
    <x v="9"/>
    <s v="LogitechÂ P710e Mobile Speakerphone"/>
    <n v="1287.45"/>
    <n v="5"/>
    <n v="244.62"/>
    <x v="6"/>
    <x v="3"/>
  </r>
  <r>
    <x v="1074"/>
    <x v="119"/>
    <x v="3"/>
    <x v="0"/>
    <x v="12"/>
    <s v="Fellowes 8 Outlet Superior Workstation Surge Protector w/o Phone/Fax/Modem Protection"/>
    <n v="168.1"/>
    <n v="5"/>
    <n v="43.71"/>
    <x v="6"/>
    <x v="3"/>
  </r>
  <r>
    <x v="1074"/>
    <x v="324"/>
    <x v="3"/>
    <x v="2"/>
    <x v="6"/>
    <s v="Belkin iPhone and iPad Lightning Cable"/>
    <n v="71.95"/>
    <n v="6"/>
    <n v="5.4"/>
    <x v="6"/>
    <x v="3"/>
  </r>
  <r>
    <x v="1074"/>
    <x v="324"/>
    <x v="3"/>
    <x v="0"/>
    <x v="3"/>
    <s v="Acco Four Pocket Poly Ring Binder with Label Holder, Smoke, 1&quot;"/>
    <n v="29.8"/>
    <n v="5"/>
    <n v="9.31"/>
    <x v="6"/>
    <x v="3"/>
  </r>
  <r>
    <x v="1075"/>
    <x v="178"/>
    <x v="10"/>
    <x v="0"/>
    <x v="0"/>
    <s v="Wirebound Message Books, Four 2 3/4 x 5 Forms per Page, 200 Sets per Book"/>
    <n v="3.82"/>
    <n v="1"/>
    <n v="1.19"/>
    <x v="6"/>
    <x v="3"/>
  </r>
  <r>
    <x v="1076"/>
    <x v="294"/>
    <x v="2"/>
    <x v="2"/>
    <x v="6"/>
    <s v="Cisco SPA508G"/>
    <n v="39.590000000000003"/>
    <n v="1"/>
    <n v="-7.26"/>
    <x v="6"/>
    <x v="3"/>
  </r>
  <r>
    <x v="1076"/>
    <x v="294"/>
    <x v="2"/>
    <x v="1"/>
    <x v="8"/>
    <s v="Nu-Dell Executive Frame"/>
    <n v="91.01"/>
    <n v="9"/>
    <n v="19.34"/>
    <x v="6"/>
    <x v="3"/>
  </r>
  <r>
    <x v="1076"/>
    <x v="390"/>
    <x v="42"/>
    <x v="0"/>
    <x v="2"/>
    <s v="Standard Rollaway File with Lock"/>
    <n v="360.38"/>
    <n v="2"/>
    <n v="93.7"/>
    <x v="6"/>
    <x v="3"/>
  </r>
  <r>
    <x v="1076"/>
    <x v="390"/>
    <x v="42"/>
    <x v="0"/>
    <x v="0"/>
    <s v="Strathmore Photo Mount Cards"/>
    <n v="13.56"/>
    <n v="2"/>
    <n v="6.24"/>
    <x v="6"/>
    <x v="3"/>
  </r>
  <r>
    <x v="1077"/>
    <x v="460"/>
    <x v="3"/>
    <x v="0"/>
    <x v="3"/>
    <s v="Acco Suede Grain Vinyl Round Ring Binder"/>
    <n v="4.45"/>
    <n v="2"/>
    <n v="1.45"/>
    <x v="6"/>
    <x v="3"/>
  </r>
  <r>
    <x v="1077"/>
    <x v="460"/>
    <x v="3"/>
    <x v="1"/>
    <x v="8"/>
    <s v="Deflect-o RollaMat Studded, Beveled Mat for Medium Pile Carpeting"/>
    <n v="276.69"/>
    <n v="3"/>
    <n v="49.8"/>
    <x v="6"/>
    <x v="3"/>
  </r>
  <r>
    <x v="1077"/>
    <x v="460"/>
    <x v="3"/>
    <x v="0"/>
    <x v="7"/>
    <s v="OIC Binder Clips, Mini, 1/4&quot; Capacity, Black"/>
    <n v="4.96"/>
    <n v="4"/>
    <n v="2.33"/>
    <x v="6"/>
    <x v="3"/>
  </r>
  <r>
    <x v="1077"/>
    <x v="460"/>
    <x v="3"/>
    <x v="0"/>
    <x v="4"/>
    <s v="BOSTON Model 1800 Electric Pencil Sharpeners, Putty/Woodgrain"/>
    <n v="71.92"/>
    <n v="4"/>
    <n v="20.86"/>
    <x v="6"/>
    <x v="3"/>
  </r>
  <r>
    <x v="1077"/>
    <x v="460"/>
    <x v="3"/>
    <x v="1"/>
    <x v="8"/>
    <s v="Eldon 200 Class Desk Accessories, Burgundy"/>
    <n v="18.84"/>
    <n v="3"/>
    <n v="7.91"/>
    <x v="6"/>
    <x v="3"/>
  </r>
  <r>
    <x v="1077"/>
    <x v="460"/>
    <x v="3"/>
    <x v="2"/>
    <x v="9"/>
    <s v="Sony Micro Vault Click 8 GB USB 2.0 Flash Drive"/>
    <n v="140.97"/>
    <n v="3"/>
    <n v="19.739999999999998"/>
    <x v="6"/>
    <x v="3"/>
  </r>
  <r>
    <x v="1077"/>
    <x v="460"/>
    <x v="3"/>
    <x v="2"/>
    <x v="6"/>
    <s v="GE 30524EE4"/>
    <n v="470.38"/>
    <n v="3"/>
    <n v="52.92"/>
    <x v="6"/>
    <x v="3"/>
  </r>
  <r>
    <x v="1077"/>
    <x v="154"/>
    <x v="10"/>
    <x v="0"/>
    <x v="0"/>
    <s v="Xerox 1950"/>
    <n v="9.25"/>
    <n v="2"/>
    <n v="3.35"/>
    <x v="6"/>
    <x v="3"/>
  </r>
  <r>
    <x v="1077"/>
    <x v="154"/>
    <x v="10"/>
    <x v="2"/>
    <x v="6"/>
    <s v="Samsung Galaxy S III - 16GB - pebble blue (T-Mobile)"/>
    <n v="1889.95"/>
    <n v="9"/>
    <n v="-377.99"/>
    <x v="6"/>
    <x v="3"/>
  </r>
  <r>
    <x v="1077"/>
    <x v="154"/>
    <x v="10"/>
    <x v="0"/>
    <x v="2"/>
    <s v="Tenex File Box, Personal Filing Tote with Lid, Black"/>
    <n v="62.04"/>
    <n v="5"/>
    <n v="4.6500000000000004"/>
    <x v="6"/>
    <x v="3"/>
  </r>
  <r>
    <x v="1077"/>
    <x v="154"/>
    <x v="10"/>
    <x v="1"/>
    <x v="8"/>
    <s v="GE 48&quot; Fluorescent Tube, Cool White Energy Saver, 34 Watts, 30/Box"/>
    <n v="396.92"/>
    <n v="5"/>
    <n v="148.85"/>
    <x v="6"/>
    <x v="3"/>
  </r>
  <r>
    <x v="1077"/>
    <x v="154"/>
    <x v="10"/>
    <x v="0"/>
    <x v="2"/>
    <s v="SAFCO Mobile Desk Side File, Wire Frame"/>
    <n v="239.46"/>
    <n v="7"/>
    <n v="17.96"/>
    <x v="6"/>
    <x v="3"/>
  </r>
  <r>
    <x v="1077"/>
    <x v="154"/>
    <x v="10"/>
    <x v="0"/>
    <x v="4"/>
    <s v="Crayola Colored Pencils"/>
    <n v="13.12"/>
    <n v="5"/>
    <n v="2.13"/>
    <x v="6"/>
    <x v="3"/>
  </r>
  <r>
    <x v="1078"/>
    <x v="226"/>
    <x v="7"/>
    <x v="0"/>
    <x v="3"/>
    <s v="GBC Standard Plastic Binding Systems Combs"/>
    <n v="26.55"/>
    <n v="3"/>
    <n v="13.01"/>
    <x v="6"/>
    <x v="3"/>
  </r>
  <r>
    <x v="1078"/>
    <x v="226"/>
    <x v="7"/>
    <x v="1"/>
    <x v="13"/>
    <s v="Hon 2111 Invitation Series Straight Table"/>
    <n v="310.44"/>
    <n v="3"/>
    <n v="-48.78"/>
    <x v="6"/>
    <x v="3"/>
  </r>
  <r>
    <x v="1078"/>
    <x v="147"/>
    <x v="20"/>
    <x v="0"/>
    <x v="4"/>
    <s v="Newell 349"/>
    <n v="6.56"/>
    <n v="2"/>
    <n v="1.9"/>
    <x v="6"/>
    <x v="3"/>
  </r>
  <r>
    <x v="1078"/>
    <x v="147"/>
    <x v="20"/>
    <x v="0"/>
    <x v="1"/>
    <s v="Avery 509"/>
    <n v="7.83"/>
    <n v="3"/>
    <n v="3.6"/>
    <x v="6"/>
    <x v="3"/>
  </r>
  <r>
    <x v="1078"/>
    <x v="147"/>
    <x v="20"/>
    <x v="2"/>
    <x v="9"/>
    <s v="Sony 32GB Class 10 Micro SDHC R40 Memory Card"/>
    <n v="41.9"/>
    <n v="2"/>
    <n v="8.8000000000000007"/>
    <x v="6"/>
    <x v="3"/>
  </r>
  <r>
    <x v="1078"/>
    <x v="147"/>
    <x v="20"/>
    <x v="1"/>
    <x v="5"/>
    <s v="Hon Mobius Operator's Chair"/>
    <n v="664.15"/>
    <n v="6"/>
    <n v="88.55"/>
    <x v="6"/>
    <x v="3"/>
  </r>
  <r>
    <x v="1078"/>
    <x v="147"/>
    <x v="20"/>
    <x v="0"/>
    <x v="0"/>
    <s v="Spiral Phone Message Books with Labels by Adams"/>
    <n v="8.9600000000000009"/>
    <n v="2"/>
    <n v="4.3899999999999997"/>
    <x v="6"/>
    <x v="3"/>
  </r>
  <r>
    <x v="1078"/>
    <x v="332"/>
    <x v="6"/>
    <x v="0"/>
    <x v="12"/>
    <s v="Belkin 8 Outlet SurgeMaster II Gold Surge Protector"/>
    <n v="179.94"/>
    <n v="3"/>
    <n v="50.38"/>
    <x v="6"/>
    <x v="3"/>
  </r>
  <r>
    <x v="1078"/>
    <x v="332"/>
    <x v="6"/>
    <x v="1"/>
    <x v="13"/>
    <s v="Hon 5100 Series Wood Tables"/>
    <n v="872.94"/>
    <n v="3"/>
    <n v="157.13"/>
    <x v="6"/>
    <x v="3"/>
  </r>
  <r>
    <x v="1078"/>
    <x v="332"/>
    <x v="6"/>
    <x v="0"/>
    <x v="0"/>
    <s v="Xerox 1999"/>
    <n v="12.96"/>
    <n v="2"/>
    <n v="6.22"/>
    <x v="6"/>
    <x v="3"/>
  </r>
  <r>
    <x v="1079"/>
    <x v="394"/>
    <x v="2"/>
    <x v="1"/>
    <x v="5"/>
    <s v="Global Deluxe Stacking Chair, Gray"/>
    <n v="71.37"/>
    <n v="2"/>
    <n v="-1.02"/>
    <x v="6"/>
    <x v="3"/>
  </r>
  <r>
    <x v="1079"/>
    <x v="139"/>
    <x v="1"/>
    <x v="0"/>
    <x v="4"/>
    <s v="Crayola Anti Dust Chalk, 12/Pack"/>
    <n v="2.91"/>
    <n v="2"/>
    <n v="0.91"/>
    <x v="6"/>
    <x v="3"/>
  </r>
  <r>
    <x v="1079"/>
    <x v="40"/>
    <x v="25"/>
    <x v="1"/>
    <x v="5"/>
    <s v="Global Fabric Manager's Chair, Dark Gray"/>
    <n v="242.35"/>
    <n v="3"/>
    <n v="15.15"/>
    <x v="6"/>
    <x v="3"/>
  </r>
  <r>
    <x v="1080"/>
    <x v="661"/>
    <x v="16"/>
    <x v="1"/>
    <x v="8"/>
    <s v="C-Line Magnetic Cubicle Keepers, Clear Polypropylene"/>
    <n v="7.9"/>
    <n v="2"/>
    <n v="2.17"/>
    <x v="6"/>
    <x v="3"/>
  </r>
  <r>
    <x v="1080"/>
    <x v="734"/>
    <x v="20"/>
    <x v="2"/>
    <x v="6"/>
    <s v="Avaya 5420 Digital phone"/>
    <n v="269.98"/>
    <n v="2"/>
    <n v="67.5"/>
    <x v="6"/>
    <x v="3"/>
  </r>
  <r>
    <x v="1080"/>
    <x v="734"/>
    <x v="20"/>
    <x v="0"/>
    <x v="0"/>
    <s v="Southworth 25% Cotton Premium Laser Paper and Envelopes"/>
    <n v="99.9"/>
    <n v="5"/>
    <n v="47.95"/>
    <x v="6"/>
    <x v="3"/>
  </r>
  <r>
    <x v="1080"/>
    <x v="734"/>
    <x v="20"/>
    <x v="1"/>
    <x v="8"/>
    <s v="DAX Solid Wood Frames"/>
    <n v="39.08"/>
    <n v="4"/>
    <n v="14.46"/>
    <x v="6"/>
    <x v="3"/>
  </r>
  <r>
    <x v="1080"/>
    <x v="314"/>
    <x v="3"/>
    <x v="2"/>
    <x v="16"/>
    <s v="Brother DCP1000 Digital 3 in 1 Multifunction Machine"/>
    <n v="479.98"/>
    <n v="2"/>
    <n v="90"/>
    <x v="6"/>
    <x v="3"/>
  </r>
  <r>
    <x v="1080"/>
    <x v="202"/>
    <x v="3"/>
    <x v="0"/>
    <x v="0"/>
    <s v="Xerox 221"/>
    <n v="32.4"/>
    <n v="5"/>
    <n v="15.55"/>
    <x v="6"/>
    <x v="3"/>
  </r>
  <r>
    <x v="1080"/>
    <x v="202"/>
    <x v="3"/>
    <x v="0"/>
    <x v="10"/>
    <s v="Peel &amp; Seel Recycled Catalog Envelopes, Brown"/>
    <n v="57.9"/>
    <n v="5"/>
    <n v="28.95"/>
    <x v="6"/>
    <x v="3"/>
  </r>
  <r>
    <x v="1080"/>
    <x v="202"/>
    <x v="3"/>
    <x v="0"/>
    <x v="2"/>
    <s v="Sterilite Show Offs Storage Containers"/>
    <n v="10.56"/>
    <n v="2"/>
    <n v="0"/>
    <x v="6"/>
    <x v="3"/>
  </r>
  <r>
    <x v="1080"/>
    <x v="202"/>
    <x v="3"/>
    <x v="1"/>
    <x v="11"/>
    <s v="Atlantic Metals Mobile 4-Shelf Bookcases, Custom Colors"/>
    <n v="1194.17"/>
    <n v="5"/>
    <n v="210.74"/>
    <x v="6"/>
    <x v="3"/>
  </r>
  <r>
    <x v="1081"/>
    <x v="505"/>
    <x v="12"/>
    <x v="1"/>
    <x v="13"/>
    <s v="Chromcraft 48&quot; x 96&quot; Racetrack Double Pedestal Table"/>
    <n v="801.6"/>
    <n v="5"/>
    <n v="-448.9"/>
    <x v="6"/>
    <x v="3"/>
  </r>
  <r>
    <x v="1081"/>
    <x v="505"/>
    <x v="12"/>
    <x v="1"/>
    <x v="5"/>
    <s v="Global Fabric Manager's Chair, Dark Gray"/>
    <n v="161.57"/>
    <n v="2"/>
    <n v="10.1"/>
    <x v="6"/>
    <x v="3"/>
  </r>
  <r>
    <x v="1081"/>
    <x v="505"/>
    <x v="12"/>
    <x v="0"/>
    <x v="0"/>
    <s v="Riverleaf Stik-Withit Designer Note Cubes"/>
    <n v="16.100000000000001"/>
    <n v="2"/>
    <n v="5.23"/>
    <x v="6"/>
    <x v="3"/>
  </r>
  <r>
    <x v="1081"/>
    <x v="505"/>
    <x v="12"/>
    <x v="0"/>
    <x v="3"/>
    <s v="Acco Expandable Hanging Binders"/>
    <n v="7.66"/>
    <n v="4"/>
    <n v="-6.12"/>
    <x v="6"/>
    <x v="3"/>
  </r>
  <r>
    <x v="1081"/>
    <x v="505"/>
    <x v="12"/>
    <x v="1"/>
    <x v="5"/>
    <s v="High-Back Leather Manager's Chair"/>
    <n v="311.98"/>
    <n v="3"/>
    <n v="-42.9"/>
    <x v="6"/>
    <x v="3"/>
  </r>
  <r>
    <x v="1081"/>
    <x v="9"/>
    <x v="2"/>
    <x v="2"/>
    <x v="16"/>
    <s v="Canon PC-428 Personal Copier"/>
    <n v="599.97"/>
    <n v="5"/>
    <n v="70"/>
    <x v="6"/>
    <x v="3"/>
  </r>
  <r>
    <x v="1081"/>
    <x v="9"/>
    <x v="2"/>
    <x v="1"/>
    <x v="5"/>
    <s v="Situations Contoured Folding Chairs, 4/Set"/>
    <n v="198.74"/>
    <n v="4"/>
    <n v="-14.2"/>
    <x v="6"/>
    <x v="3"/>
  </r>
  <r>
    <x v="1081"/>
    <x v="9"/>
    <x v="2"/>
    <x v="0"/>
    <x v="14"/>
    <s v="Acme Kleencut Forged Steel Scissors"/>
    <n v="9.18"/>
    <n v="2"/>
    <n v="1.1499999999999999"/>
    <x v="6"/>
    <x v="3"/>
  </r>
  <r>
    <x v="1082"/>
    <x v="246"/>
    <x v="1"/>
    <x v="0"/>
    <x v="2"/>
    <s v="Trav-L-File Heavy-Duty Shuttle II, Black"/>
    <n v="69.709999999999994"/>
    <n v="2"/>
    <n v="8.7100000000000009"/>
    <x v="6"/>
    <x v="3"/>
  </r>
  <r>
    <x v="1082"/>
    <x v="246"/>
    <x v="1"/>
    <x v="1"/>
    <x v="8"/>
    <s v="Contract Clock, 14&quot;, Brown"/>
    <n v="8.7899999999999991"/>
    <n v="1"/>
    <n v="-5.71"/>
    <x v="6"/>
    <x v="3"/>
  </r>
  <r>
    <x v="1082"/>
    <x v="551"/>
    <x v="19"/>
    <x v="0"/>
    <x v="1"/>
    <s v="Avery 486"/>
    <n v="14.62"/>
    <n v="2"/>
    <n v="6.87"/>
    <x v="6"/>
    <x v="3"/>
  </r>
  <r>
    <x v="1082"/>
    <x v="551"/>
    <x v="19"/>
    <x v="0"/>
    <x v="12"/>
    <s v="1.7 Cubic Foot Compact &quot;Cube&quot; Office Refrigerators"/>
    <n v="416.32"/>
    <n v="2"/>
    <n v="112.41"/>
    <x v="6"/>
    <x v="3"/>
  </r>
  <r>
    <x v="1082"/>
    <x v="551"/>
    <x v="19"/>
    <x v="0"/>
    <x v="3"/>
    <s v="Avery Printable Repositionable Plastic Tabs"/>
    <n v="43"/>
    <n v="5"/>
    <n v="20.21"/>
    <x v="6"/>
    <x v="3"/>
  </r>
  <r>
    <x v="1082"/>
    <x v="551"/>
    <x v="19"/>
    <x v="1"/>
    <x v="5"/>
    <s v="Novimex Fabric Task Chair"/>
    <n v="182.94"/>
    <n v="3"/>
    <n v="27.44"/>
    <x v="6"/>
    <x v="3"/>
  </r>
  <r>
    <x v="1082"/>
    <x v="551"/>
    <x v="19"/>
    <x v="0"/>
    <x v="3"/>
    <s v="Cardinal Slant-D Ring Binders"/>
    <n v="60.83"/>
    <n v="7"/>
    <n v="30.42"/>
    <x v="6"/>
    <x v="3"/>
  </r>
  <r>
    <x v="1082"/>
    <x v="551"/>
    <x v="19"/>
    <x v="2"/>
    <x v="9"/>
    <s v="Logitech G35 7.1-Channel Surround Sound Headset"/>
    <n v="389.97"/>
    <n v="3"/>
    <n v="132.59"/>
    <x v="6"/>
    <x v="3"/>
  </r>
  <r>
    <x v="1082"/>
    <x v="436"/>
    <x v="28"/>
    <x v="0"/>
    <x v="3"/>
    <s v="Ibico Ibimaster 300 Manual Binding System"/>
    <n v="735.98"/>
    <n v="2"/>
    <n v="331.19"/>
    <x v="6"/>
    <x v="3"/>
  </r>
  <r>
    <x v="1082"/>
    <x v="278"/>
    <x v="20"/>
    <x v="0"/>
    <x v="0"/>
    <s v="Xerox 1977"/>
    <n v="13.36"/>
    <n v="2"/>
    <n v="6.41"/>
    <x v="6"/>
    <x v="3"/>
  </r>
  <r>
    <x v="1082"/>
    <x v="278"/>
    <x v="20"/>
    <x v="1"/>
    <x v="5"/>
    <s v="Office Star - Task Chair with Contemporary Loop Arms"/>
    <n v="163.76"/>
    <n v="2"/>
    <n v="25.47"/>
    <x v="6"/>
    <x v="3"/>
  </r>
  <r>
    <x v="1082"/>
    <x v="278"/>
    <x v="20"/>
    <x v="1"/>
    <x v="8"/>
    <s v="Tenex B1-RE Series Chair Mats for Low Pile Carpets"/>
    <n v="183.92"/>
    <n v="4"/>
    <n v="31.27"/>
    <x v="6"/>
    <x v="3"/>
  </r>
  <r>
    <x v="1083"/>
    <x v="581"/>
    <x v="23"/>
    <x v="0"/>
    <x v="0"/>
    <s v="Xerox 1993"/>
    <n v="6.48"/>
    <n v="1"/>
    <n v="3.18"/>
    <x v="6"/>
    <x v="3"/>
  </r>
  <r>
    <x v="1083"/>
    <x v="582"/>
    <x v="27"/>
    <x v="2"/>
    <x v="6"/>
    <s v="PayAnywhere Card Reader"/>
    <n v="71.930000000000007"/>
    <n v="9"/>
    <n v="6.29"/>
    <x v="6"/>
    <x v="3"/>
  </r>
  <r>
    <x v="1083"/>
    <x v="582"/>
    <x v="27"/>
    <x v="0"/>
    <x v="4"/>
    <s v="BOSTON Ranger #55 Pencil Sharpener, Black"/>
    <n v="25.99"/>
    <n v="1"/>
    <n v="7.54"/>
    <x v="6"/>
    <x v="3"/>
  </r>
  <r>
    <x v="1083"/>
    <x v="746"/>
    <x v="10"/>
    <x v="0"/>
    <x v="3"/>
    <s v="Vinyl Sectional Post Binders"/>
    <n v="33.93"/>
    <n v="3"/>
    <n v="-22.62"/>
    <x v="6"/>
    <x v="3"/>
  </r>
  <r>
    <x v="1083"/>
    <x v="746"/>
    <x v="10"/>
    <x v="0"/>
    <x v="2"/>
    <s v="Letter Size File"/>
    <n v="222.32"/>
    <n v="7"/>
    <n v="25.01"/>
    <x v="6"/>
    <x v="3"/>
  </r>
  <r>
    <x v="1083"/>
    <x v="746"/>
    <x v="10"/>
    <x v="2"/>
    <x v="6"/>
    <s v="Dexim XPower Skin Super-Thin Power Case for iPhone 5 - Black"/>
    <n v="210.56"/>
    <n v="6"/>
    <n v="-52.64"/>
    <x v="6"/>
    <x v="3"/>
  </r>
  <r>
    <x v="1083"/>
    <x v="481"/>
    <x v="6"/>
    <x v="0"/>
    <x v="4"/>
    <s v="Berol Giant Pencil Sharpener"/>
    <n v="101.94"/>
    <n v="6"/>
    <n v="29.56"/>
    <x v="6"/>
    <x v="3"/>
  </r>
  <r>
    <x v="1083"/>
    <x v="481"/>
    <x v="6"/>
    <x v="2"/>
    <x v="6"/>
    <s v="Nortel Networks T7316 E Nt8 B27"/>
    <n v="271.95999999999998"/>
    <n v="4"/>
    <n v="67.989999999999995"/>
    <x v="6"/>
    <x v="3"/>
  </r>
  <r>
    <x v="1083"/>
    <x v="481"/>
    <x v="6"/>
    <x v="1"/>
    <x v="8"/>
    <s v="Regeneration Desk Collection"/>
    <n v="8.8000000000000007"/>
    <n v="5"/>
    <n v="3.87"/>
    <x v="6"/>
    <x v="3"/>
  </r>
  <r>
    <x v="1083"/>
    <x v="481"/>
    <x v="6"/>
    <x v="0"/>
    <x v="4"/>
    <s v="Newell 35"/>
    <n v="19.68"/>
    <n v="6"/>
    <n v="5.71"/>
    <x v="6"/>
    <x v="3"/>
  </r>
  <r>
    <x v="1083"/>
    <x v="481"/>
    <x v="6"/>
    <x v="1"/>
    <x v="11"/>
    <s v="Bush Westfield Collection Bookcases, Fully Assembled"/>
    <n v="302.94"/>
    <n v="3"/>
    <n v="69.680000000000007"/>
    <x v="6"/>
    <x v="3"/>
  </r>
  <r>
    <x v="1083"/>
    <x v="481"/>
    <x v="6"/>
    <x v="0"/>
    <x v="3"/>
    <s v="Cardinal Holdit Business Card Pockets"/>
    <n v="14.94"/>
    <n v="3"/>
    <n v="7.17"/>
    <x v="6"/>
    <x v="3"/>
  </r>
  <r>
    <x v="1083"/>
    <x v="481"/>
    <x v="6"/>
    <x v="0"/>
    <x v="14"/>
    <s v="Premier Electric Letter Opener"/>
    <n v="231.72"/>
    <n v="2"/>
    <n v="11.59"/>
    <x v="6"/>
    <x v="3"/>
  </r>
  <r>
    <x v="1083"/>
    <x v="661"/>
    <x v="3"/>
    <x v="0"/>
    <x v="0"/>
    <s v="Wirebound Message Forms, Four 2 3/4 x 5 Forms per Page, Pink Paper"/>
    <n v="16.34"/>
    <n v="2"/>
    <n v="7.68"/>
    <x v="6"/>
    <x v="3"/>
  </r>
  <r>
    <x v="1083"/>
    <x v="661"/>
    <x v="3"/>
    <x v="1"/>
    <x v="5"/>
    <s v="Hon Olson Stacker Stools"/>
    <n v="225.3"/>
    <n v="2"/>
    <n v="22.53"/>
    <x v="6"/>
    <x v="3"/>
  </r>
  <r>
    <x v="1083"/>
    <x v="661"/>
    <x v="3"/>
    <x v="0"/>
    <x v="3"/>
    <s v="GBC Premium Transparent Covers with Diagonal Lined Pattern"/>
    <n v="50.35"/>
    <n v="3"/>
    <n v="17.62"/>
    <x v="6"/>
    <x v="3"/>
  </r>
  <r>
    <x v="1083"/>
    <x v="178"/>
    <x v="20"/>
    <x v="0"/>
    <x v="12"/>
    <s v="Eureka Sanitaire  Multi-Pro Heavy-Duty Upright, Disposable Bags"/>
    <n v="17.48"/>
    <n v="4"/>
    <n v="4.54"/>
    <x v="6"/>
    <x v="3"/>
  </r>
  <r>
    <x v="1083"/>
    <x v="278"/>
    <x v="3"/>
    <x v="0"/>
    <x v="4"/>
    <s v="Nontoxic Chalk"/>
    <n v="3.52"/>
    <n v="2"/>
    <n v="1.69"/>
    <x v="6"/>
    <x v="3"/>
  </r>
  <r>
    <x v="1083"/>
    <x v="278"/>
    <x v="3"/>
    <x v="2"/>
    <x v="6"/>
    <s v="Polycom SoundPoint IP 450 VoIP phone"/>
    <n v="1626.19"/>
    <n v="9"/>
    <n v="121.96"/>
    <x v="6"/>
    <x v="3"/>
  </r>
  <r>
    <x v="1083"/>
    <x v="344"/>
    <x v="0"/>
    <x v="1"/>
    <x v="13"/>
    <s v="Hon 61000 Series Interactive Training Tables"/>
    <n v="124.4"/>
    <n v="4"/>
    <n v="-21.33"/>
    <x v="6"/>
    <x v="3"/>
  </r>
  <r>
    <x v="1083"/>
    <x v="254"/>
    <x v="1"/>
    <x v="0"/>
    <x v="3"/>
    <s v="Avery Poly Binder Pockets"/>
    <n v="2.86"/>
    <n v="4"/>
    <n v="-4.58"/>
    <x v="6"/>
    <x v="3"/>
  </r>
  <r>
    <x v="1083"/>
    <x v="254"/>
    <x v="1"/>
    <x v="0"/>
    <x v="3"/>
    <s v="Catalog Binders with Expanding Posts"/>
    <n v="94.19"/>
    <n v="7"/>
    <n v="-164.84"/>
    <x v="6"/>
    <x v="3"/>
  </r>
  <r>
    <x v="1083"/>
    <x v="397"/>
    <x v="1"/>
    <x v="0"/>
    <x v="3"/>
    <s v="Wilson Jones 1&quot; Hanging DublLock Ring Binders"/>
    <n v="2.11"/>
    <n v="2"/>
    <n v="-3.38"/>
    <x v="6"/>
    <x v="3"/>
  </r>
  <r>
    <x v="1084"/>
    <x v="470"/>
    <x v="20"/>
    <x v="2"/>
    <x v="6"/>
    <s v="Square Credit Card Reader, 4 1/2&quot; x 4 1/2&quot; x 1&quot;, White"/>
    <n v="29.97"/>
    <n v="3"/>
    <n v="14.09"/>
    <x v="6"/>
    <x v="3"/>
  </r>
  <r>
    <x v="1084"/>
    <x v="34"/>
    <x v="1"/>
    <x v="1"/>
    <x v="5"/>
    <s v="Hon Every-Day Series Multi-Task Chairs"/>
    <n v="526.34"/>
    <n v="4"/>
    <n v="-75.19"/>
    <x v="6"/>
    <x v="3"/>
  </r>
  <r>
    <x v="1085"/>
    <x v="85"/>
    <x v="20"/>
    <x v="0"/>
    <x v="3"/>
    <s v="Angle-D Ring Binders"/>
    <n v="13.13"/>
    <n v="3"/>
    <n v="4.2699999999999996"/>
    <x v="6"/>
    <x v="3"/>
  </r>
  <r>
    <x v="1085"/>
    <x v="352"/>
    <x v="18"/>
    <x v="0"/>
    <x v="4"/>
    <s v="Quartet Omega Colored Chalk, 12/Pack"/>
    <n v="11.68"/>
    <n v="2"/>
    <n v="5.49"/>
    <x v="6"/>
    <x v="3"/>
  </r>
  <r>
    <x v="1085"/>
    <x v="352"/>
    <x v="18"/>
    <x v="2"/>
    <x v="9"/>
    <s v="Memorex 25GB 6X Branded Blu-Ray Recordable Disc, 30/Pack"/>
    <n v="159.75"/>
    <n v="5"/>
    <n v="11.18"/>
    <x v="6"/>
    <x v="3"/>
  </r>
  <r>
    <x v="1085"/>
    <x v="382"/>
    <x v="20"/>
    <x v="0"/>
    <x v="1"/>
    <s v="Avery Address/Shipping Labels for Typewriters, 4&quot; x 2&quot;"/>
    <n v="41.4"/>
    <n v="4"/>
    <n v="19.87"/>
    <x v="6"/>
    <x v="3"/>
  </r>
  <r>
    <x v="1085"/>
    <x v="39"/>
    <x v="20"/>
    <x v="0"/>
    <x v="3"/>
    <s v="Wilson Jones Â“SnapÂ” Scratch Pad Binder Tool for Ring Binders"/>
    <n v="13.92"/>
    <n v="3"/>
    <n v="4.3499999999999996"/>
    <x v="6"/>
    <x v="3"/>
  </r>
  <r>
    <x v="1085"/>
    <x v="706"/>
    <x v="1"/>
    <x v="0"/>
    <x v="0"/>
    <s v="Xerox 1909"/>
    <n v="63.31"/>
    <n v="3"/>
    <n v="20.58"/>
    <x v="6"/>
    <x v="3"/>
  </r>
  <r>
    <x v="1085"/>
    <x v="675"/>
    <x v="21"/>
    <x v="2"/>
    <x v="9"/>
    <s v="Logitech G600 MMO Gaming Mouse"/>
    <n v="399.95"/>
    <n v="5"/>
    <n v="143.97999999999999"/>
    <x v="6"/>
    <x v="3"/>
  </r>
  <r>
    <x v="1085"/>
    <x v="463"/>
    <x v="3"/>
    <x v="0"/>
    <x v="3"/>
    <s v="Cardinal HOLDit! Binder Insert Strips,Extra Strips"/>
    <n v="15.19"/>
    <n v="3"/>
    <n v="5.51"/>
    <x v="6"/>
    <x v="3"/>
  </r>
  <r>
    <x v="1085"/>
    <x v="463"/>
    <x v="3"/>
    <x v="0"/>
    <x v="0"/>
    <s v="Weyerhaeuser First Choice Laser/Copy Paper (20Lb. and 88 Bright)"/>
    <n v="58.32"/>
    <n v="9"/>
    <n v="27.99"/>
    <x v="6"/>
    <x v="3"/>
  </r>
  <r>
    <x v="1085"/>
    <x v="86"/>
    <x v="1"/>
    <x v="0"/>
    <x v="4"/>
    <s v="Hunt PowerHouse Electric Pencil Sharpener, Blue"/>
    <n v="121.54"/>
    <n v="4"/>
    <n v="15.19"/>
    <x v="6"/>
    <x v="3"/>
  </r>
  <r>
    <x v="1086"/>
    <x v="535"/>
    <x v="3"/>
    <x v="2"/>
    <x v="16"/>
    <s v="Hewlett Packard LaserJet 3310 Copier"/>
    <n v="2399.96"/>
    <n v="5"/>
    <n v="839.99"/>
    <x v="6"/>
    <x v="3"/>
  </r>
  <r>
    <x v="1087"/>
    <x v="745"/>
    <x v="19"/>
    <x v="0"/>
    <x v="1"/>
    <s v="Avery 498"/>
    <n v="20.23"/>
    <n v="7"/>
    <n v="9.51"/>
    <x v="6"/>
    <x v="3"/>
  </r>
  <r>
    <x v="1087"/>
    <x v="118"/>
    <x v="2"/>
    <x v="0"/>
    <x v="1"/>
    <s v="Avery 491"/>
    <n v="3.3"/>
    <n v="1"/>
    <n v="1.07"/>
    <x v="6"/>
    <x v="3"/>
  </r>
  <r>
    <x v="1087"/>
    <x v="405"/>
    <x v="2"/>
    <x v="1"/>
    <x v="8"/>
    <s v="Eldon 200 Class Desk Accessories"/>
    <n v="20.100000000000001"/>
    <n v="4"/>
    <n v="3.01"/>
    <x v="6"/>
    <x v="3"/>
  </r>
  <r>
    <x v="1087"/>
    <x v="405"/>
    <x v="2"/>
    <x v="0"/>
    <x v="14"/>
    <s v="Acme Galleria Hot Forged Steel Scissors with Colored Handles"/>
    <n v="37.75"/>
    <n v="3"/>
    <n v="4.25"/>
    <x v="6"/>
    <x v="3"/>
  </r>
  <r>
    <x v="1087"/>
    <x v="405"/>
    <x v="2"/>
    <x v="1"/>
    <x v="13"/>
    <s v="Bush Cubix Conference Tables, Fully Assembled"/>
    <n v="138.59"/>
    <n v="1"/>
    <n v="-34.65"/>
    <x v="6"/>
    <x v="3"/>
  </r>
  <r>
    <x v="1087"/>
    <x v="405"/>
    <x v="2"/>
    <x v="0"/>
    <x v="2"/>
    <s v="Fellowes Bankers Box Staxonsteel Drawer File/Stacking System"/>
    <n v="259.92"/>
    <n v="5"/>
    <n v="-25.99"/>
    <x v="6"/>
    <x v="3"/>
  </r>
  <r>
    <x v="1087"/>
    <x v="405"/>
    <x v="2"/>
    <x v="0"/>
    <x v="0"/>
    <s v="Xerox 216"/>
    <n v="20.74"/>
    <n v="4"/>
    <n v="7.26"/>
    <x v="6"/>
    <x v="3"/>
  </r>
  <r>
    <x v="1087"/>
    <x v="726"/>
    <x v="0"/>
    <x v="1"/>
    <x v="13"/>
    <s v="Safco Drafting Table"/>
    <n v="298.12"/>
    <n v="6"/>
    <n v="-4.26"/>
    <x v="6"/>
    <x v="3"/>
  </r>
  <r>
    <x v="1088"/>
    <x v="434"/>
    <x v="3"/>
    <x v="2"/>
    <x v="9"/>
    <s v="LogitechÂ Z-906 Speaker sys - home theater - 5.1-CH"/>
    <n v="1649.95"/>
    <n v="5"/>
    <n v="659.98"/>
    <x v="6"/>
    <x v="3"/>
  </r>
  <r>
    <x v="1088"/>
    <x v="434"/>
    <x v="3"/>
    <x v="1"/>
    <x v="5"/>
    <s v="Global Airflow Leather Mesh Back Chair, Black"/>
    <n v="362.35"/>
    <n v="3"/>
    <n v="45.29"/>
    <x v="6"/>
    <x v="3"/>
  </r>
  <r>
    <x v="1089"/>
    <x v="110"/>
    <x v="16"/>
    <x v="1"/>
    <x v="8"/>
    <s v="Eldon Delta Triangular Chair Mat, 52&quot; x 58&quot;, Clear"/>
    <n v="91.03"/>
    <n v="3"/>
    <n v="-2.2799999999999998"/>
    <x v="6"/>
    <x v="3"/>
  </r>
  <r>
    <x v="1089"/>
    <x v="784"/>
    <x v="20"/>
    <x v="1"/>
    <x v="8"/>
    <s v="Tensor Computer Mounted Lamp"/>
    <n v="14.89"/>
    <n v="1"/>
    <n v="4.0199999999999996"/>
    <x v="6"/>
    <x v="3"/>
  </r>
  <r>
    <x v="1089"/>
    <x v="784"/>
    <x v="20"/>
    <x v="2"/>
    <x v="6"/>
    <s v="Nortel Networks T7316 E Nt8 B27"/>
    <n v="543.91999999999996"/>
    <n v="8"/>
    <n v="135.97999999999999"/>
    <x v="6"/>
    <x v="3"/>
  </r>
  <r>
    <x v="1089"/>
    <x v="380"/>
    <x v="22"/>
    <x v="1"/>
    <x v="8"/>
    <s v="Staple-based wall hangings"/>
    <n v="23.88"/>
    <n v="3"/>
    <n v="10.51"/>
    <x v="6"/>
    <x v="3"/>
  </r>
  <r>
    <x v="1089"/>
    <x v="380"/>
    <x v="22"/>
    <x v="0"/>
    <x v="0"/>
    <s v="Message Book, Phone, Wirebound Standard Line Memo, 2 3/4&quot; X 5&quot;"/>
    <n v="26.2"/>
    <n v="4"/>
    <n v="12.05"/>
    <x v="6"/>
    <x v="3"/>
  </r>
  <r>
    <x v="1089"/>
    <x v="380"/>
    <x v="22"/>
    <x v="0"/>
    <x v="0"/>
    <s v="Xerox 227"/>
    <n v="12.96"/>
    <n v="2"/>
    <n v="6.22"/>
    <x v="6"/>
    <x v="3"/>
  </r>
  <r>
    <x v="1089"/>
    <x v="380"/>
    <x v="22"/>
    <x v="2"/>
    <x v="9"/>
    <s v="Sony Micro Vault Click 8 GB USB 2.0 Flash Drive"/>
    <n v="234.95"/>
    <n v="5"/>
    <n v="32.89"/>
    <x v="6"/>
    <x v="3"/>
  </r>
  <r>
    <x v="1089"/>
    <x v="677"/>
    <x v="25"/>
    <x v="1"/>
    <x v="5"/>
    <s v="Global Value Mid-Back Manager's Chair, Gray"/>
    <n v="194.85"/>
    <n v="4"/>
    <n v="12.18"/>
    <x v="6"/>
    <x v="3"/>
  </r>
  <r>
    <x v="1090"/>
    <x v="719"/>
    <x v="3"/>
    <x v="0"/>
    <x v="3"/>
    <s v="Zipper Ring Binder Pockets"/>
    <n v="9.98"/>
    <n v="4"/>
    <n v="3.62"/>
    <x v="6"/>
    <x v="3"/>
  </r>
  <r>
    <x v="1090"/>
    <x v="719"/>
    <x v="3"/>
    <x v="0"/>
    <x v="2"/>
    <s v="Super Decoflex Portable Personal File"/>
    <n v="14.98"/>
    <n v="1"/>
    <n v="4.1900000000000004"/>
    <x v="6"/>
    <x v="3"/>
  </r>
  <r>
    <x v="1090"/>
    <x v="719"/>
    <x v="3"/>
    <x v="2"/>
    <x v="6"/>
    <s v="Wilson Electronics DB Pro Signal Booster"/>
    <n v="1145.5999999999999"/>
    <n v="4"/>
    <n v="100.24"/>
    <x v="6"/>
    <x v="3"/>
  </r>
  <r>
    <x v="1091"/>
    <x v="643"/>
    <x v="25"/>
    <x v="0"/>
    <x v="12"/>
    <s v="Holmes HEPA Air Purifier"/>
    <n v="34.85"/>
    <n v="2"/>
    <n v="6.53"/>
    <x v="6"/>
    <x v="3"/>
  </r>
  <r>
    <x v="1091"/>
    <x v="643"/>
    <x v="25"/>
    <x v="2"/>
    <x v="6"/>
    <s v="Samsung Replacement EH64AVFWE Premium Headset"/>
    <n v="22"/>
    <n v="5"/>
    <n v="1.38"/>
    <x v="6"/>
    <x v="3"/>
  </r>
  <r>
    <x v="1091"/>
    <x v="643"/>
    <x v="25"/>
    <x v="0"/>
    <x v="4"/>
    <s v="Newell 322"/>
    <n v="4.37"/>
    <n v="3"/>
    <n v="0.38"/>
    <x v="6"/>
    <x v="3"/>
  </r>
  <r>
    <x v="1091"/>
    <x v="60"/>
    <x v="22"/>
    <x v="2"/>
    <x v="9"/>
    <s v="ImationÂ 8GB Mini TravelDrive USB 2.0Â Flash Drive"/>
    <n v="90.57"/>
    <n v="3"/>
    <n v="11.77"/>
    <x v="6"/>
    <x v="3"/>
  </r>
  <r>
    <x v="1091"/>
    <x v="174"/>
    <x v="0"/>
    <x v="0"/>
    <x v="7"/>
    <s v="Assorted Color Push Pins"/>
    <n v="2.9"/>
    <n v="2"/>
    <n v="0.47"/>
    <x v="6"/>
    <x v="3"/>
  </r>
  <r>
    <x v="1091"/>
    <x v="174"/>
    <x v="0"/>
    <x v="2"/>
    <x v="6"/>
    <s v="Cisco SPA301"/>
    <n v="124.79"/>
    <n v="1"/>
    <n v="15.6"/>
    <x v="6"/>
    <x v="3"/>
  </r>
  <r>
    <x v="1091"/>
    <x v="95"/>
    <x v="20"/>
    <x v="0"/>
    <x v="4"/>
    <s v="Sanford Liquid Accent Highlighters"/>
    <n v="60.12"/>
    <n v="9"/>
    <n v="22.24"/>
    <x v="6"/>
    <x v="3"/>
  </r>
  <r>
    <x v="1091"/>
    <x v="334"/>
    <x v="39"/>
    <x v="0"/>
    <x v="3"/>
    <s v="GBC Poly Designer Binding Covers"/>
    <n v="33.479999999999997"/>
    <n v="2"/>
    <n v="16.41"/>
    <x v="6"/>
    <x v="3"/>
  </r>
  <r>
    <x v="1091"/>
    <x v="334"/>
    <x v="39"/>
    <x v="2"/>
    <x v="6"/>
    <s v="Nortel Meridian M3904 Professional Digital phone"/>
    <n v="461.97"/>
    <n v="3"/>
    <n v="133.97"/>
    <x v="6"/>
    <x v="3"/>
  </r>
  <r>
    <x v="1091"/>
    <x v="334"/>
    <x v="39"/>
    <x v="0"/>
    <x v="12"/>
    <s v="Holmes Replacement Filter for HEPA Air Cleaner, Very Large Room, HEPA Filter"/>
    <n v="137.62"/>
    <n v="2"/>
    <n v="60.55"/>
    <x v="6"/>
    <x v="3"/>
  </r>
  <r>
    <x v="1091"/>
    <x v="334"/>
    <x v="39"/>
    <x v="1"/>
    <x v="5"/>
    <s v="Office Star Flex Back Scooter Chair with Aluminum Finish Frame"/>
    <n v="302.67"/>
    <n v="3"/>
    <n v="72.64"/>
    <x v="6"/>
    <x v="3"/>
  </r>
  <r>
    <x v="1091"/>
    <x v="339"/>
    <x v="22"/>
    <x v="1"/>
    <x v="11"/>
    <s v="Bush Westfield Collection Bookcases, Medium Cherry Finish"/>
    <n v="115.96"/>
    <n v="2"/>
    <n v="25.51"/>
    <x v="6"/>
    <x v="3"/>
  </r>
  <r>
    <x v="1092"/>
    <x v="154"/>
    <x v="3"/>
    <x v="0"/>
    <x v="2"/>
    <s v="Economy Rollaway Files"/>
    <n v="330.4"/>
    <n v="2"/>
    <n v="85.9"/>
    <x v="6"/>
    <x v="3"/>
  </r>
  <r>
    <x v="1092"/>
    <x v="154"/>
    <x v="3"/>
    <x v="0"/>
    <x v="1"/>
    <s v="Avery 480"/>
    <n v="26.25"/>
    <n v="7"/>
    <n v="12.6"/>
    <x v="6"/>
    <x v="3"/>
  </r>
  <r>
    <x v="1092"/>
    <x v="529"/>
    <x v="10"/>
    <x v="0"/>
    <x v="3"/>
    <s v="GBC ProClick Punch Binding System"/>
    <n v="76.78"/>
    <n v="4"/>
    <n v="-53.74"/>
    <x v="6"/>
    <x v="3"/>
  </r>
  <r>
    <x v="1092"/>
    <x v="705"/>
    <x v="36"/>
    <x v="2"/>
    <x v="6"/>
    <s v="invisibleSHIELD by ZAGG Smudge-Free Screen Protector"/>
    <n v="89.95"/>
    <n v="5"/>
    <n v="43.18"/>
    <x v="6"/>
    <x v="3"/>
  </r>
  <r>
    <x v="1093"/>
    <x v="400"/>
    <x v="2"/>
    <x v="0"/>
    <x v="0"/>
    <s v="Xerox 1991"/>
    <n v="54.82"/>
    <n v="3"/>
    <n v="17.82"/>
    <x v="6"/>
    <x v="3"/>
  </r>
  <r>
    <x v="1093"/>
    <x v="469"/>
    <x v="16"/>
    <x v="2"/>
    <x v="9"/>
    <s v="TRENDnet 56K USB 2.0 Phone, Internet and Fax Modem"/>
    <n v="41.42"/>
    <n v="2"/>
    <n v="8.2799999999999994"/>
    <x v="6"/>
    <x v="3"/>
  </r>
  <r>
    <x v="1093"/>
    <x v="682"/>
    <x v="1"/>
    <x v="2"/>
    <x v="6"/>
    <s v="Motorola L804"/>
    <n v="36.79"/>
    <n v="1"/>
    <n v="4.1399999999999997"/>
    <x v="6"/>
    <x v="3"/>
  </r>
  <r>
    <x v="1093"/>
    <x v="574"/>
    <x v="3"/>
    <x v="0"/>
    <x v="2"/>
    <s v="Eldon Portable Mobile Manager"/>
    <n v="56.56"/>
    <n v="2"/>
    <n v="15.27"/>
    <x v="6"/>
    <x v="3"/>
  </r>
  <r>
    <x v="1093"/>
    <x v="574"/>
    <x v="3"/>
    <x v="1"/>
    <x v="8"/>
    <s v="Master Big Foot Doorstop, Beige"/>
    <n v="36.96"/>
    <n v="7"/>
    <n v="11.46"/>
    <x v="6"/>
    <x v="3"/>
  </r>
  <r>
    <x v="1093"/>
    <x v="465"/>
    <x v="21"/>
    <x v="0"/>
    <x v="3"/>
    <s v="Acco 3-Hole Punch"/>
    <n v="17.52"/>
    <n v="4"/>
    <n v="8.41"/>
    <x v="6"/>
    <x v="3"/>
  </r>
  <r>
    <x v="1093"/>
    <x v="465"/>
    <x v="21"/>
    <x v="0"/>
    <x v="12"/>
    <s v="3M Office Air Cleaner"/>
    <n v="155.88"/>
    <n v="6"/>
    <n v="54.56"/>
    <x v="6"/>
    <x v="3"/>
  </r>
  <r>
    <x v="1093"/>
    <x v="193"/>
    <x v="2"/>
    <x v="2"/>
    <x v="6"/>
    <s v="Polycom SoundPoint Pro SE-225 Corded phone"/>
    <n v="285.58"/>
    <n v="4"/>
    <n v="-57.12"/>
    <x v="6"/>
    <x v="3"/>
  </r>
  <r>
    <x v="1093"/>
    <x v="162"/>
    <x v="7"/>
    <x v="0"/>
    <x v="0"/>
    <s v="Avery Personal Creations Heavyweight Cards"/>
    <n v="11.54"/>
    <n v="1"/>
    <n v="5.54"/>
    <x v="6"/>
    <x v="3"/>
  </r>
  <r>
    <x v="1093"/>
    <x v="162"/>
    <x v="7"/>
    <x v="0"/>
    <x v="3"/>
    <s v="Fellowes PB200 Plastic Comb Binding Machine"/>
    <n v="849.95"/>
    <n v="5"/>
    <n v="390.98"/>
    <x v="6"/>
    <x v="3"/>
  </r>
  <r>
    <x v="1093"/>
    <x v="162"/>
    <x v="7"/>
    <x v="0"/>
    <x v="3"/>
    <s v="Black Avery Memo-Size 3-Ring Binder, 5 1/2&quot; x 8 1/2&quot;"/>
    <n v="11.01"/>
    <n v="3"/>
    <n v="5.39"/>
    <x v="6"/>
    <x v="3"/>
  </r>
  <r>
    <x v="1094"/>
    <x v="372"/>
    <x v="1"/>
    <x v="2"/>
    <x v="6"/>
    <s v="JBL Micro Wireless Portable Bluetooth Speaker"/>
    <n v="95.98"/>
    <n v="2"/>
    <n v="6"/>
    <x v="7"/>
    <x v="3"/>
  </r>
  <r>
    <x v="1094"/>
    <x v="420"/>
    <x v="25"/>
    <x v="2"/>
    <x v="6"/>
    <s v="Nortel Networks T7316 E Nt8 B27"/>
    <n v="271.95999999999998"/>
    <n v="5"/>
    <n v="17"/>
    <x v="7"/>
    <x v="3"/>
  </r>
  <r>
    <x v="1094"/>
    <x v="322"/>
    <x v="0"/>
    <x v="2"/>
    <x v="15"/>
    <s v="Bady BDG101FRU Card Printer"/>
    <n v="1439.98"/>
    <n v="3"/>
    <n v="-264"/>
    <x v="7"/>
    <x v="3"/>
  </r>
  <r>
    <x v="1094"/>
    <x v="322"/>
    <x v="0"/>
    <x v="0"/>
    <x v="0"/>
    <s v="Xerox 1998"/>
    <n v="36.29"/>
    <n v="7"/>
    <n v="12.7"/>
    <x v="7"/>
    <x v="3"/>
  </r>
  <r>
    <x v="1094"/>
    <x v="252"/>
    <x v="3"/>
    <x v="0"/>
    <x v="3"/>
    <s v="GBC Prestige Therm-A-Bind Covers"/>
    <n v="54.9"/>
    <n v="2"/>
    <n v="18.53"/>
    <x v="7"/>
    <x v="3"/>
  </r>
  <r>
    <x v="1094"/>
    <x v="699"/>
    <x v="3"/>
    <x v="0"/>
    <x v="2"/>
    <s v="Fellowes Mobile File Cart, Black"/>
    <n v="186.54"/>
    <n v="3"/>
    <n v="50.37"/>
    <x v="7"/>
    <x v="3"/>
  </r>
  <r>
    <x v="1095"/>
    <x v="693"/>
    <x v="1"/>
    <x v="1"/>
    <x v="11"/>
    <s v="O'Sullivan Elevations Bookcase, Cherry Finish"/>
    <n v="183.37"/>
    <n v="2"/>
    <n v="-36.67"/>
    <x v="7"/>
    <x v="3"/>
  </r>
  <r>
    <x v="1095"/>
    <x v="664"/>
    <x v="3"/>
    <x v="0"/>
    <x v="1"/>
    <s v="Avery 473"/>
    <n v="51.75"/>
    <n v="5"/>
    <n v="24.84"/>
    <x v="7"/>
    <x v="3"/>
  </r>
  <r>
    <x v="1095"/>
    <x v="664"/>
    <x v="3"/>
    <x v="1"/>
    <x v="8"/>
    <s v="Deflect-o EconoMat Studded, No Bevel Mat for Low Pile Carpeting"/>
    <n v="123.96"/>
    <n v="3"/>
    <n v="11.16"/>
    <x v="7"/>
    <x v="3"/>
  </r>
  <r>
    <x v="1095"/>
    <x v="208"/>
    <x v="3"/>
    <x v="0"/>
    <x v="2"/>
    <s v="Fellowes Bases and Tops For Staxonsteel/High-Stak Systems"/>
    <n v="99.87"/>
    <n v="3"/>
    <n v="23.97"/>
    <x v="7"/>
    <x v="3"/>
  </r>
  <r>
    <x v="1095"/>
    <x v="579"/>
    <x v="1"/>
    <x v="2"/>
    <x v="9"/>
    <s v="Kensington K72356US Mouse-in-a-Box USB Desktop Mouse"/>
    <n v="39.82"/>
    <n v="3"/>
    <n v="7.47"/>
    <x v="7"/>
    <x v="3"/>
  </r>
  <r>
    <x v="1095"/>
    <x v="759"/>
    <x v="22"/>
    <x v="0"/>
    <x v="2"/>
    <s v="Letter/Legal File Tote with Clear Snap-On Lid, Black Granite"/>
    <n v="16.059999999999999"/>
    <n v="1"/>
    <n v="4.18"/>
    <x v="7"/>
    <x v="3"/>
  </r>
  <r>
    <x v="1095"/>
    <x v="764"/>
    <x v="10"/>
    <x v="0"/>
    <x v="1"/>
    <s v="Avery 476"/>
    <n v="16.52"/>
    <n v="5"/>
    <n v="5.37"/>
    <x v="7"/>
    <x v="3"/>
  </r>
  <r>
    <x v="1096"/>
    <x v="312"/>
    <x v="26"/>
    <x v="0"/>
    <x v="0"/>
    <s v="Hammermill CopyPlus Copy Paper (20Lb. and 84 Bright)"/>
    <n v="7.97"/>
    <n v="2"/>
    <n v="2.89"/>
    <x v="7"/>
    <x v="3"/>
  </r>
  <r>
    <x v="1096"/>
    <x v="312"/>
    <x v="26"/>
    <x v="0"/>
    <x v="10"/>
    <s v="Manila Recycled Extra-Heavyweight Clasp Envelopes, 6&quot; x 9&quot;"/>
    <n v="8.7799999999999994"/>
    <n v="1"/>
    <n v="3.18"/>
    <x v="7"/>
    <x v="3"/>
  </r>
  <r>
    <x v="1096"/>
    <x v="312"/>
    <x v="0"/>
    <x v="0"/>
    <x v="3"/>
    <s v="Avery Durable Poly Binders"/>
    <n v="3.32"/>
    <n v="3"/>
    <n v="-5.64"/>
    <x v="7"/>
    <x v="3"/>
  </r>
  <r>
    <x v="1097"/>
    <x v="203"/>
    <x v="5"/>
    <x v="0"/>
    <x v="0"/>
    <s v="Adams Phone Message Book, 200 Message Capacity, 8 1/16Â” x 11Â”"/>
    <n v="13.76"/>
    <n v="2"/>
    <n v="6.33"/>
    <x v="7"/>
    <x v="3"/>
  </r>
  <r>
    <x v="1097"/>
    <x v="327"/>
    <x v="0"/>
    <x v="0"/>
    <x v="2"/>
    <s v="Tennsco Lockers, Sand"/>
    <n v="151.06"/>
    <n v="9"/>
    <n v="7.55"/>
    <x v="7"/>
    <x v="3"/>
  </r>
  <r>
    <x v="1097"/>
    <x v="99"/>
    <x v="18"/>
    <x v="0"/>
    <x v="3"/>
    <s v="Premium Transparent Presentation Covers by GBC"/>
    <n v="125.88"/>
    <n v="6"/>
    <n v="60.42"/>
    <x v="7"/>
    <x v="3"/>
  </r>
  <r>
    <x v="1097"/>
    <x v="99"/>
    <x v="18"/>
    <x v="2"/>
    <x v="9"/>
    <s v="LogitechÂ MX Performance Wireless Mouse"/>
    <n v="79.78"/>
    <n v="2"/>
    <n v="29.52"/>
    <x v="7"/>
    <x v="3"/>
  </r>
  <r>
    <x v="1097"/>
    <x v="99"/>
    <x v="18"/>
    <x v="0"/>
    <x v="1"/>
    <s v="Avery 475"/>
    <n v="133.19999999999999"/>
    <n v="9"/>
    <n v="66.599999999999994"/>
    <x v="7"/>
    <x v="3"/>
  </r>
  <r>
    <x v="1098"/>
    <x v="9"/>
    <x v="8"/>
    <x v="1"/>
    <x v="11"/>
    <s v="O'Sullivan 2-Shelf Heavy-Duty Bookcases"/>
    <n v="145.74"/>
    <n v="3"/>
    <n v="23.32"/>
    <x v="7"/>
    <x v="3"/>
  </r>
  <r>
    <x v="1098"/>
    <x v="9"/>
    <x v="8"/>
    <x v="1"/>
    <x v="8"/>
    <s v="Longer-Life Soft White Bulbs"/>
    <n v="15.4"/>
    <n v="5"/>
    <n v="7.39"/>
    <x v="7"/>
    <x v="3"/>
  </r>
  <r>
    <x v="1098"/>
    <x v="735"/>
    <x v="0"/>
    <x v="0"/>
    <x v="0"/>
    <s v="14-7/8 x 11 Blue Bar Computer Printout Paper"/>
    <n v="115.3"/>
    <n v="3"/>
    <n v="40.35"/>
    <x v="7"/>
    <x v="3"/>
  </r>
  <r>
    <x v="1098"/>
    <x v="146"/>
    <x v="38"/>
    <x v="2"/>
    <x v="6"/>
    <s v="Ativa D5772 2-Line 5.8GHz Digital Expandable Corded/Cordless Phone System with Answering &amp; Caller ID/Call Waiting, Black/Silver"/>
    <n v="824.95"/>
    <n v="5"/>
    <n v="247.49"/>
    <x v="7"/>
    <x v="3"/>
  </r>
  <r>
    <x v="1098"/>
    <x v="146"/>
    <x v="38"/>
    <x v="0"/>
    <x v="1"/>
    <s v="Avery 481"/>
    <n v="24.64"/>
    <n v="8"/>
    <n v="11.83"/>
    <x v="7"/>
    <x v="3"/>
  </r>
  <r>
    <x v="1098"/>
    <x v="146"/>
    <x v="38"/>
    <x v="0"/>
    <x v="4"/>
    <s v="Hunt PowerHouse Electric Pencil Sharpener, Blue"/>
    <n v="227.88"/>
    <n v="6"/>
    <n v="68.36"/>
    <x v="7"/>
    <x v="3"/>
  </r>
  <r>
    <x v="1098"/>
    <x v="489"/>
    <x v="20"/>
    <x v="0"/>
    <x v="14"/>
    <s v="Acme 10&quot; Easy Grip Assistive Scissors"/>
    <n v="70.12"/>
    <n v="4"/>
    <n v="21.04"/>
    <x v="7"/>
    <x v="3"/>
  </r>
  <r>
    <x v="1099"/>
    <x v="667"/>
    <x v="25"/>
    <x v="2"/>
    <x v="9"/>
    <s v="Logitech G700s Rechargeable Gaming Mouse"/>
    <n v="79.989999999999995"/>
    <n v="1"/>
    <n v="22"/>
    <x v="7"/>
    <x v="3"/>
  </r>
  <r>
    <x v="1099"/>
    <x v="677"/>
    <x v="20"/>
    <x v="0"/>
    <x v="4"/>
    <s v="Quartet Omega Colored Chalk, 12/Pack"/>
    <n v="11.68"/>
    <n v="2"/>
    <n v="5.49"/>
    <x v="7"/>
    <x v="3"/>
  </r>
  <r>
    <x v="1099"/>
    <x v="677"/>
    <x v="20"/>
    <x v="0"/>
    <x v="4"/>
    <s v="Staples in misc. colors"/>
    <n v="104.8"/>
    <n v="10"/>
    <n v="26.2"/>
    <x v="7"/>
    <x v="3"/>
  </r>
  <r>
    <x v="1099"/>
    <x v="144"/>
    <x v="3"/>
    <x v="2"/>
    <x v="6"/>
    <s v="GE DSL Phone Line Filter"/>
    <n v="159.96"/>
    <n v="5"/>
    <n v="18"/>
    <x v="7"/>
    <x v="3"/>
  </r>
  <r>
    <x v="1099"/>
    <x v="144"/>
    <x v="3"/>
    <x v="0"/>
    <x v="3"/>
    <s v="Avery Printable Repositionable Plastic Tabs"/>
    <n v="13.76"/>
    <n v="2"/>
    <n v="4.6399999999999997"/>
    <x v="7"/>
    <x v="3"/>
  </r>
  <r>
    <x v="1099"/>
    <x v="204"/>
    <x v="28"/>
    <x v="2"/>
    <x v="9"/>
    <s v="Memorex Micro Travel Drive 16 GB"/>
    <n v="63.96"/>
    <n v="4"/>
    <n v="19.829999999999998"/>
    <x v="7"/>
    <x v="3"/>
  </r>
  <r>
    <x v="1099"/>
    <x v="550"/>
    <x v="3"/>
    <x v="0"/>
    <x v="0"/>
    <s v="Xerox 1891"/>
    <n v="244.55"/>
    <n v="5"/>
    <n v="114.94"/>
    <x v="7"/>
    <x v="3"/>
  </r>
  <r>
    <x v="1099"/>
    <x v="74"/>
    <x v="0"/>
    <x v="2"/>
    <x v="9"/>
    <s v="Logitech K350 2.4Ghz Wireless Keyboard"/>
    <n v="119.45"/>
    <n v="3"/>
    <n v="-13.44"/>
    <x v="7"/>
    <x v="3"/>
  </r>
  <r>
    <x v="1099"/>
    <x v="74"/>
    <x v="0"/>
    <x v="0"/>
    <x v="2"/>
    <s v="Safco Industrial Shelving"/>
    <n v="118.16"/>
    <n v="2"/>
    <n v="-25.11"/>
    <x v="7"/>
    <x v="3"/>
  </r>
  <r>
    <x v="1099"/>
    <x v="506"/>
    <x v="3"/>
    <x v="2"/>
    <x v="6"/>
    <s v="Polycom VoiceStation 500 ConferenceÂ phone"/>
    <n v="707.88"/>
    <n v="3"/>
    <n v="44.24"/>
    <x v="7"/>
    <x v="3"/>
  </r>
  <r>
    <x v="1099"/>
    <x v="506"/>
    <x v="3"/>
    <x v="0"/>
    <x v="3"/>
    <s v="Cardinal Holdit Business Card Pockets"/>
    <n v="11.95"/>
    <n v="3"/>
    <n v="4.18"/>
    <x v="7"/>
    <x v="3"/>
  </r>
  <r>
    <x v="1099"/>
    <x v="506"/>
    <x v="3"/>
    <x v="0"/>
    <x v="3"/>
    <s v="Mead 1st Gear 2&quot; Zipper Binder, Asst. Colors"/>
    <n v="31.13"/>
    <n v="3"/>
    <n v="11.67"/>
    <x v="7"/>
    <x v="3"/>
  </r>
  <r>
    <x v="1099"/>
    <x v="506"/>
    <x v="3"/>
    <x v="2"/>
    <x v="9"/>
    <s v="Sony Micro Vault Click 4 GB USB 2.0 Flash Drive"/>
    <n v="55.76"/>
    <n v="4"/>
    <n v="7.81"/>
    <x v="7"/>
    <x v="3"/>
  </r>
  <r>
    <x v="1099"/>
    <x v="506"/>
    <x v="3"/>
    <x v="0"/>
    <x v="0"/>
    <s v="Xerox 1881"/>
    <n v="24.56"/>
    <n v="2"/>
    <n v="11.54"/>
    <x v="7"/>
    <x v="3"/>
  </r>
  <r>
    <x v="1099"/>
    <x v="506"/>
    <x v="3"/>
    <x v="1"/>
    <x v="8"/>
    <s v="Howard Miller 13-3/4&quot; Diameter Brushed Chrome Round Wall Clock"/>
    <n v="51.75"/>
    <n v="1"/>
    <n v="15.53"/>
    <x v="7"/>
    <x v="3"/>
  </r>
  <r>
    <x v="1099"/>
    <x v="506"/>
    <x v="3"/>
    <x v="1"/>
    <x v="5"/>
    <s v="Global Enterprise Series Seating Low-Back Swivel/Tilt Chairs"/>
    <n v="207.18"/>
    <n v="1"/>
    <n v="25.9"/>
    <x v="7"/>
    <x v="3"/>
  </r>
  <r>
    <x v="1099"/>
    <x v="506"/>
    <x v="3"/>
    <x v="0"/>
    <x v="12"/>
    <s v="3.6 Cubic Foot Counter Height Office Refrigerator"/>
    <n v="1473.1"/>
    <n v="5"/>
    <n v="412.47"/>
    <x v="7"/>
    <x v="3"/>
  </r>
  <r>
    <x v="1100"/>
    <x v="325"/>
    <x v="18"/>
    <x v="0"/>
    <x v="10"/>
    <s v="Staple envelope"/>
    <n v="70.08"/>
    <n v="6"/>
    <n v="35.04"/>
    <x v="7"/>
    <x v="3"/>
  </r>
  <r>
    <x v="1100"/>
    <x v="325"/>
    <x v="18"/>
    <x v="1"/>
    <x v="8"/>
    <s v="Tenex Traditional Chairmats for Medium Pile Carpet, Standard Lip, 36&quot; x 48&quot;"/>
    <n v="121.3"/>
    <n v="2"/>
    <n v="25.47"/>
    <x v="7"/>
    <x v="3"/>
  </r>
  <r>
    <x v="1100"/>
    <x v="325"/>
    <x v="18"/>
    <x v="2"/>
    <x v="6"/>
    <s v="Aastra 57i VoIP phone"/>
    <n v="1454.49"/>
    <n v="9"/>
    <n v="378.17"/>
    <x v="7"/>
    <x v="3"/>
  </r>
  <r>
    <x v="1100"/>
    <x v="571"/>
    <x v="18"/>
    <x v="0"/>
    <x v="0"/>
    <s v="Xerox 1906"/>
    <n v="177.2"/>
    <n v="5"/>
    <n v="83.28"/>
    <x v="7"/>
    <x v="3"/>
  </r>
  <r>
    <x v="1101"/>
    <x v="472"/>
    <x v="0"/>
    <x v="0"/>
    <x v="0"/>
    <s v="Wirebound Message Books, Four 2 3/4&quot; x 5&quot; Forms per Page, 600 Sets per Book"/>
    <n v="29.66"/>
    <n v="4"/>
    <n v="10.01"/>
    <x v="7"/>
    <x v="3"/>
  </r>
  <r>
    <x v="1101"/>
    <x v="472"/>
    <x v="0"/>
    <x v="0"/>
    <x v="4"/>
    <s v="BIC Brite Liner Grip Highlighters"/>
    <n v="9.18"/>
    <n v="7"/>
    <n v="2.87"/>
    <x v="7"/>
    <x v="3"/>
  </r>
  <r>
    <x v="1101"/>
    <x v="472"/>
    <x v="0"/>
    <x v="2"/>
    <x v="6"/>
    <s v="Pyle PMP37LED"/>
    <n v="153.58000000000001"/>
    <n v="2"/>
    <n v="13.44"/>
    <x v="7"/>
    <x v="3"/>
  </r>
  <r>
    <x v="1101"/>
    <x v="472"/>
    <x v="0"/>
    <x v="0"/>
    <x v="3"/>
    <s v="Fellowes Twister Kit, Gray/Clear, 3/pkg"/>
    <n v="12.86"/>
    <n v="8"/>
    <n v="-22.51"/>
    <x v="7"/>
    <x v="3"/>
  </r>
  <r>
    <x v="1101"/>
    <x v="108"/>
    <x v="8"/>
    <x v="0"/>
    <x v="3"/>
    <s v="Satellite Sectional Post Binders"/>
    <n v="477.51"/>
    <n v="11"/>
    <n v="219.65"/>
    <x v="7"/>
    <x v="3"/>
  </r>
  <r>
    <x v="1101"/>
    <x v="694"/>
    <x v="20"/>
    <x v="0"/>
    <x v="0"/>
    <s v="Xerox 226"/>
    <n v="25.92"/>
    <n v="4"/>
    <n v="12.44"/>
    <x v="7"/>
    <x v="3"/>
  </r>
  <r>
    <x v="1102"/>
    <x v="356"/>
    <x v="16"/>
    <x v="0"/>
    <x v="0"/>
    <s v="Xerox 2000"/>
    <n v="20.74"/>
    <n v="4"/>
    <n v="7.26"/>
    <x v="7"/>
    <x v="3"/>
  </r>
  <r>
    <x v="1102"/>
    <x v="176"/>
    <x v="3"/>
    <x v="0"/>
    <x v="12"/>
    <s v="Avanti 4.4 Cu. Ft. Refrigerator"/>
    <n v="542.94000000000005"/>
    <n v="3"/>
    <n v="152.02000000000001"/>
    <x v="7"/>
    <x v="3"/>
  </r>
  <r>
    <x v="1102"/>
    <x v="176"/>
    <x v="3"/>
    <x v="1"/>
    <x v="8"/>
    <s v="DAX Wood Document Frame"/>
    <n v="54.92"/>
    <n v="4"/>
    <n v="19.77"/>
    <x v="7"/>
    <x v="3"/>
  </r>
  <r>
    <x v="1102"/>
    <x v="653"/>
    <x v="36"/>
    <x v="0"/>
    <x v="4"/>
    <s v="Newell 312"/>
    <n v="17.52"/>
    <n v="3"/>
    <n v="5.26"/>
    <x v="7"/>
    <x v="3"/>
  </r>
  <r>
    <x v="1102"/>
    <x v="653"/>
    <x v="36"/>
    <x v="1"/>
    <x v="5"/>
    <s v="Hon 4700 Series Mobuis Mid-Back Task Chairs with Adjustable Arms"/>
    <n v="1779.9"/>
    <n v="5"/>
    <n v="373.78"/>
    <x v="7"/>
    <x v="3"/>
  </r>
  <r>
    <x v="1102"/>
    <x v="653"/>
    <x v="36"/>
    <x v="0"/>
    <x v="4"/>
    <s v="Boston 1645 Deluxe Heavier-Duty Electric Pencil Sharpener"/>
    <n v="219.9"/>
    <n v="5"/>
    <n v="59.37"/>
    <x v="7"/>
    <x v="3"/>
  </r>
  <r>
    <x v="1102"/>
    <x v="613"/>
    <x v="22"/>
    <x v="2"/>
    <x v="16"/>
    <s v="Hewlett Packard 310 Color Digital Copier"/>
    <n v="299.99"/>
    <n v="1"/>
    <n v="90"/>
    <x v="7"/>
    <x v="3"/>
  </r>
  <r>
    <x v="1102"/>
    <x v="613"/>
    <x v="22"/>
    <x v="0"/>
    <x v="0"/>
    <s v="Xerox 1937"/>
    <n v="192.16"/>
    <n v="4"/>
    <n v="92.24"/>
    <x v="7"/>
    <x v="3"/>
  </r>
  <r>
    <x v="1102"/>
    <x v="613"/>
    <x v="22"/>
    <x v="2"/>
    <x v="6"/>
    <s v="Grandstream GXP1160 VoIP phone"/>
    <n v="242.62"/>
    <n v="8"/>
    <n v="27.3"/>
    <x v="7"/>
    <x v="3"/>
  </r>
  <r>
    <x v="1102"/>
    <x v="613"/>
    <x v="22"/>
    <x v="0"/>
    <x v="2"/>
    <s v="Personal File Boxes with Fold-Down Carry Handle"/>
    <n v="46.74"/>
    <n v="3"/>
    <n v="11.69"/>
    <x v="7"/>
    <x v="3"/>
  </r>
  <r>
    <x v="1102"/>
    <x v="613"/>
    <x v="22"/>
    <x v="2"/>
    <x v="9"/>
    <s v="Perixx PERIBOARD-512B, Ergonomic Split Keyboard"/>
    <n v="174.95"/>
    <n v="5"/>
    <n v="12.25"/>
    <x v="7"/>
    <x v="3"/>
  </r>
  <r>
    <x v="1102"/>
    <x v="613"/>
    <x v="22"/>
    <x v="0"/>
    <x v="3"/>
    <s v="Avery Legal 4-Ring Binder"/>
    <n v="100.7"/>
    <n v="6"/>
    <n v="37.76"/>
    <x v="7"/>
    <x v="3"/>
  </r>
  <r>
    <x v="1103"/>
    <x v="144"/>
    <x v="3"/>
    <x v="0"/>
    <x v="2"/>
    <s v="Sterilite Officeware Hinged File Box"/>
    <n v="31.44"/>
    <n v="3"/>
    <n v="8.49"/>
    <x v="7"/>
    <x v="3"/>
  </r>
  <r>
    <x v="1103"/>
    <x v="144"/>
    <x v="3"/>
    <x v="0"/>
    <x v="12"/>
    <s v="Staple holder"/>
    <n v="83.79"/>
    <n v="7"/>
    <n v="22.62"/>
    <x v="7"/>
    <x v="3"/>
  </r>
  <r>
    <x v="1103"/>
    <x v="144"/>
    <x v="3"/>
    <x v="0"/>
    <x v="4"/>
    <s v="Newell 345"/>
    <n v="59.52"/>
    <n v="3"/>
    <n v="15.48"/>
    <x v="7"/>
    <x v="3"/>
  </r>
  <r>
    <x v="1103"/>
    <x v="144"/>
    <x v="3"/>
    <x v="0"/>
    <x v="14"/>
    <s v="Staple remover"/>
    <n v="31.92"/>
    <n v="4"/>
    <n v="9.26"/>
    <x v="7"/>
    <x v="3"/>
  </r>
  <r>
    <x v="1103"/>
    <x v="435"/>
    <x v="2"/>
    <x v="0"/>
    <x v="1"/>
    <s v="Avery 486"/>
    <n v="17.54"/>
    <n v="3"/>
    <n v="5.92"/>
    <x v="7"/>
    <x v="3"/>
  </r>
  <r>
    <x v="1103"/>
    <x v="521"/>
    <x v="3"/>
    <x v="0"/>
    <x v="3"/>
    <s v="GBC Prepunched Paper, 19-Hole, for Binding Systems, 24-lb"/>
    <n v="36.020000000000003"/>
    <n v="3"/>
    <n v="11.71"/>
    <x v="7"/>
    <x v="3"/>
  </r>
  <r>
    <x v="1103"/>
    <x v="284"/>
    <x v="15"/>
    <x v="0"/>
    <x v="12"/>
    <s v="Belkin Premiere Surge Master II 8-outlet surge protector"/>
    <n v="272.05"/>
    <n v="7"/>
    <n v="30.61"/>
    <x v="7"/>
    <x v="3"/>
  </r>
  <r>
    <x v="1103"/>
    <x v="284"/>
    <x v="15"/>
    <x v="0"/>
    <x v="3"/>
    <s v="GBC DocuBind TL300 Electric Binding System"/>
    <n v="1614.58"/>
    <n v="6"/>
    <n v="-1237.8499999999999"/>
    <x v="7"/>
    <x v="3"/>
  </r>
  <r>
    <x v="1103"/>
    <x v="284"/>
    <x v="15"/>
    <x v="0"/>
    <x v="7"/>
    <s v="Staples"/>
    <n v="24.32"/>
    <n v="5"/>
    <n v="9.1199999999999992"/>
    <x v="7"/>
    <x v="3"/>
  </r>
  <r>
    <x v="1103"/>
    <x v="284"/>
    <x v="15"/>
    <x v="2"/>
    <x v="9"/>
    <s v="Maxell 4.7GB DVD-R 5/Pack"/>
    <n v="1.58"/>
    <n v="2"/>
    <n v="0.48"/>
    <x v="7"/>
    <x v="3"/>
  </r>
  <r>
    <x v="1103"/>
    <x v="284"/>
    <x v="15"/>
    <x v="1"/>
    <x v="8"/>
    <s v="Eldon Radial Chair Mat for Low to Medium Pile Carpets"/>
    <n v="31.98"/>
    <n v="1"/>
    <n v="0"/>
    <x v="7"/>
    <x v="3"/>
  </r>
  <r>
    <x v="1103"/>
    <x v="284"/>
    <x v="15"/>
    <x v="0"/>
    <x v="10"/>
    <s v="Colored Envelopes"/>
    <n v="14.76"/>
    <n v="5"/>
    <n v="4.8"/>
    <x v="7"/>
    <x v="3"/>
  </r>
  <r>
    <x v="1103"/>
    <x v="284"/>
    <x v="15"/>
    <x v="1"/>
    <x v="5"/>
    <s v="Hon Olson Stacker Chairs"/>
    <n v="423.65"/>
    <n v="2"/>
    <n v="47.66"/>
    <x v="7"/>
    <x v="3"/>
  </r>
  <r>
    <x v="1104"/>
    <x v="377"/>
    <x v="3"/>
    <x v="0"/>
    <x v="1"/>
    <s v="Avery File Folder Labels"/>
    <n v="5.76"/>
    <n v="2"/>
    <n v="2.82"/>
    <x v="7"/>
    <x v="3"/>
  </r>
  <r>
    <x v="1104"/>
    <x v="377"/>
    <x v="3"/>
    <x v="0"/>
    <x v="4"/>
    <s v="Newell 318"/>
    <n v="16.68"/>
    <n v="6"/>
    <n v="4.34"/>
    <x v="7"/>
    <x v="3"/>
  </r>
  <r>
    <x v="1104"/>
    <x v="744"/>
    <x v="3"/>
    <x v="1"/>
    <x v="13"/>
    <s v="Chromcraft Round Conference Tables"/>
    <n v="418.3"/>
    <n v="3"/>
    <n v="5.23"/>
    <x v="7"/>
    <x v="3"/>
  </r>
  <r>
    <x v="1105"/>
    <x v="229"/>
    <x v="23"/>
    <x v="0"/>
    <x v="12"/>
    <s v="Fellowes Premier Superior Surge Suppressor, 10-Outlet, With Phone and Remote"/>
    <n v="97.84"/>
    <n v="2"/>
    <n v="25.44"/>
    <x v="7"/>
    <x v="3"/>
  </r>
  <r>
    <x v="1105"/>
    <x v="729"/>
    <x v="2"/>
    <x v="0"/>
    <x v="2"/>
    <s v="Tennsco Single-Tier Lockers"/>
    <n v="1801.63"/>
    <n v="6"/>
    <n v="-337.81"/>
    <x v="7"/>
    <x v="3"/>
  </r>
  <r>
    <x v="1105"/>
    <x v="731"/>
    <x v="28"/>
    <x v="0"/>
    <x v="1"/>
    <s v="Avery 495"/>
    <n v="50.4"/>
    <n v="8"/>
    <n v="23.18"/>
    <x v="7"/>
    <x v="3"/>
  </r>
  <r>
    <x v="1106"/>
    <x v="605"/>
    <x v="15"/>
    <x v="0"/>
    <x v="3"/>
    <s v="Recycled Easel Ring Binders"/>
    <n v="13.43"/>
    <n v="3"/>
    <n v="-11.19"/>
    <x v="7"/>
    <x v="3"/>
  </r>
  <r>
    <x v="1106"/>
    <x v="605"/>
    <x v="15"/>
    <x v="0"/>
    <x v="2"/>
    <s v="Acco Perma 3000 Stacking Storage Drawers"/>
    <n v="67.14"/>
    <n v="4"/>
    <n v="-0.84"/>
    <x v="7"/>
    <x v="3"/>
  </r>
  <r>
    <x v="1107"/>
    <x v="150"/>
    <x v="20"/>
    <x v="0"/>
    <x v="3"/>
    <s v="GBC DocuBind TL200 Manual Binding Machine"/>
    <n v="895.92"/>
    <n v="5"/>
    <n v="302.37"/>
    <x v="7"/>
    <x v="3"/>
  </r>
  <r>
    <x v="1107"/>
    <x v="150"/>
    <x v="20"/>
    <x v="1"/>
    <x v="5"/>
    <s v="Global Commerce Series Low-Back Swivel/Tilt Chairs"/>
    <n v="462.56"/>
    <n v="2"/>
    <n v="97.65"/>
    <x v="7"/>
    <x v="3"/>
  </r>
  <r>
    <x v="1107"/>
    <x v="303"/>
    <x v="5"/>
    <x v="0"/>
    <x v="3"/>
    <s v="GBC Prestige Therm-A-Bind Covers"/>
    <n v="102.93"/>
    <n v="3"/>
    <n v="48.38"/>
    <x v="7"/>
    <x v="3"/>
  </r>
  <r>
    <x v="1107"/>
    <x v="303"/>
    <x v="5"/>
    <x v="2"/>
    <x v="9"/>
    <s v="Logitech Desktop MK120 Mouse and keyboard Combo"/>
    <n v="98.16"/>
    <n v="6"/>
    <n v="9.82"/>
    <x v="7"/>
    <x v="3"/>
  </r>
  <r>
    <x v="1107"/>
    <x v="341"/>
    <x v="0"/>
    <x v="0"/>
    <x v="14"/>
    <s v="Acco Side-Punched Conventional Columnar Pads"/>
    <n v="5.55"/>
    <n v="2"/>
    <n v="-1.04"/>
    <x v="7"/>
    <x v="3"/>
  </r>
  <r>
    <x v="1107"/>
    <x v="341"/>
    <x v="0"/>
    <x v="0"/>
    <x v="4"/>
    <s v="Avery Fluorescent Highlighter Four-Color Set"/>
    <n v="8.02"/>
    <n v="3"/>
    <n v="1"/>
    <x v="7"/>
    <x v="3"/>
  </r>
  <r>
    <x v="1107"/>
    <x v="341"/>
    <x v="0"/>
    <x v="1"/>
    <x v="5"/>
    <s v="SAFCO Optional Arm Kit for Workspace Cribbage Stacking Chair"/>
    <n v="74.59"/>
    <n v="4"/>
    <n v="-2.13"/>
    <x v="7"/>
    <x v="3"/>
  </r>
  <r>
    <x v="1107"/>
    <x v="341"/>
    <x v="0"/>
    <x v="1"/>
    <x v="8"/>
    <s v="36X48 HARDFLOOR CHAIRMAT"/>
    <n v="16.78"/>
    <n v="2"/>
    <n v="-22.24"/>
    <x v="7"/>
    <x v="3"/>
  </r>
  <r>
    <x v="1107"/>
    <x v="341"/>
    <x v="0"/>
    <x v="0"/>
    <x v="12"/>
    <s v="Belkin Premiere Surge Master II 8-outlet surge protector"/>
    <n v="38.86"/>
    <n v="4"/>
    <n v="-99.1"/>
    <x v="7"/>
    <x v="3"/>
  </r>
  <r>
    <x v="1107"/>
    <x v="717"/>
    <x v="2"/>
    <x v="1"/>
    <x v="5"/>
    <s v="HON 5400 Series Task Chairs for Big and Tall"/>
    <n v="4416.17"/>
    <n v="9"/>
    <n v="-630.88"/>
    <x v="7"/>
    <x v="3"/>
  </r>
  <r>
    <x v="1107"/>
    <x v="602"/>
    <x v="3"/>
    <x v="0"/>
    <x v="10"/>
    <s v="Staple envelope"/>
    <n v="23.36"/>
    <n v="2"/>
    <n v="11.68"/>
    <x v="7"/>
    <x v="3"/>
  </r>
  <r>
    <x v="1107"/>
    <x v="602"/>
    <x v="3"/>
    <x v="2"/>
    <x v="6"/>
    <s v="OtterBox Defender Series Case - Samsung Galaxy S4"/>
    <n v="71.98"/>
    <n v="3"/>
    <n v="9"/>
    <x v="7"/>
    <x v="3"/>
  </r>
  <r>
    <x v="1107"/>
    <x v="602"/>
    <x v="3"/>
    <x v="0"/>
    <x v="0"/>
    <s v="Xerox 1962"/>
    <n v="8.56"/>
    <n v="2"/>
    <n v="3.85"/>
    <x v="7"/>
    <x v="3"/>
  </r>
  <r>
    <x v="1107"/>
    <x v="602"/>
    <x v="3"/>
    <x v="0"/>
    <x v="3"/>
    <s v="Wilson Jones Clip &amp; Carry Folder Binder Tool for Ring Binders, Clear"/>
    <n v="13.92"/>
    <n v="3"/>
    <n v="4.87"/>
    <x v="7"/>
    <x v="3"/>
  </r>
  <r>
    <x v="1107"/>
    <x v="602"/>
    <x v="3"/>
    <x v="0"/>
    <x v="12"/>
    <s v="Sanyo 2.5 Cubic Foot Mid-Size Office Refrigerators"/>
    <n v="2518.29"/>
    <n v="9"/>
    <n v="654.76"/>
    <x v="7"/>
    <x v="3"/>
  </r>
  <r>
    <x v="1107"/>
    <x v="602"/>
    <x v="3"/>
    <x v="0"/>
    <x v="2"/>
    <s v="Standard Rollaway File with Lock"/>
    <n v="540.57000000000005"/>
    <n v="3"/>
    <n v="140.55000000000001"/>
    <x v="7"/>
    <x v="3"/>
  </r>
  <r>
    <x v="1107"/>
    <x v="602"/>
    <x v="3"/>
    <x v="0"/>
    <x v="3"/>
    <s v="GBC Recycled Grain Textured Covers"/>
    <n v="221.06"/>
    <n v="8"/>
    <n v="77.37"/>
    <x v="7"/>
    <x v="3"/>
  </r>
  <r>
    <x v="1108"/>
    <x v="537"/>
    <x v="20"/>
    <x v="1"/>
    <x v="8"/>
    <s v="DAX Metal Frame, Desktop, Stepped-Edge"/>
    <n v="40.479999999999997"/>
    <n v="2"/>
    <n v="15.79"/>
    <x v="7"/>
    <x v="3"/>
  </r>
  <r>
    <x v="1108"/>
    <x v="537"/>
    <x v="20"/>
    <x v="1"/>
    <x v="8"/>
    <s v="DAX Value U-Channel Document Frames, Easel Back"/>
    <n v="9.94"/>
    <n v="2"/>
    <n v="3.08"/>
    <x v="7"/>
    <x v="3"/>
  </r>
  <r>
    <x v="1108"/>
    <x v="537"/>
    <x v="20"/>
    <x v="0"/>
    <x v="3"/>
    <s v="Recycled Easel Ring Binders"/>
    <n v="107.42"/>
    <n v="9"/>
    <n v="33.57"/>
    <x v="7"/>
    <x v="3"/>
  </r>
  <r>
    <x v="1108"/>
    <x v="537"/>
    <x v="20"/>
    <x v="2"/>
    <x v="6"/>
    <s v="Grandstream GXP1160 VoIP phone"/>
    <n v="37.909999999999997"/>
    <n v="1"/>
    <n v="10.99"/>
    <x v="7"/>
    <x v="3"/>
  </r>
  <r>
    <x v="1108"/>
    <x v="537"/>
    <x v="20"/>
    <x v="1"/>
    <x v="8"/>
    <s v="Seth Thomas 14&quot; Putty-Colored Wall Clock"/>
    <n v="88.02"/>
    <n v="3"/>
    <n v="27.29"/>
    <x v="7"/>
    <x v="3"/>
  </r>
  <r>
    <x v="1108"/>
    <x v="277"/>
    <x v="0"/>
    <x v="0"/>
    <x v="2"/>
    <s v="Safco Steel Mobile File Cart"/>
    <n v="200.06"/>
    <n v="3"/>
    <n v="12.5"/>
    <x v="7"/>
    <x v="3"/>
  </r>
  <r>
    <x v="1108"/>
    <x v="277"/>
    <x v="0"/>
    <x v="0"/>
    <x v="3"/>
    <s v="Acco D-Ring Binder w/DublLock"/>
    <n v="21.38"/>
    <n v="5"/>
    <n v="-33.14"/>
    <x v="7"/>
    <x v="3"/>
  </r>
  <r>
    <x v="1108"/>
    <x v="277"/>
    <x v="0"/>
    <x v="0"/>
    <x v="3"/>
    <s v="Ibico Plastic and Wire Spiral Binding Combs"/>
    <n v="6.74"/>
    <n v="4"/>
    <n v="-11.46"/>
    <x v="7"/>
    <x v="3"/>
  </r>
  <r>
    <x v="1108"/>
    <x v="155"/>
    <x v="22"/>
    <x v="0"/>
    <x v="2"/>
    <s v="Fellowes Super Stor/Drawer Files"/>
    <n v="323.10000000000002"/>
    <n v="2"/>
    <n v="61.39"/>
    <x v="7"/>
    <x v="3"/>
  </r>
  <r>
    <x v="1108"/>
    <x v="698"/>
    <x v="22"/>
    <x v="2"/>
    <x v="9"/>
    <s v="Plantronics Savi W720 Multi-Device Wireless Headset System"/>
    <n v="843.9"/>
    <n v="2"/>
    <n v="371.32"/>
    <x v="7"/>
    <x v="3"/>
  </r>
  <r>
    <x v="1108"/>
    <x v="698"/>
    <x v="22"/>
    <x v="2"/>
    <x v="9"/>
    <s v="Imation Bio 8GB USBÂ Flash Drive ImationÂ Corp"/>
    <n v="1496.16"/>
    <n v="9"/>
    <n v="224.42"/>
    <x v="7"/>
    <x v="3"/>
  </r>
  <r>
    <x v="1108"/>
    <x v="598"/>
    <x v="22"/>
    <x v="0"/>
    <x v="3"/>
    <s v="Fellowes PB300 Plastic Comb Binding Machine"/>
    <n v="2793.53"/>
    <n v="9"/>
    <n v="942.82"/>
    <x v="7"/>
    <x v="3"/>
  </r>
  <r>
    <x v="1108"/>
    <x v="598"/>
    <x v="22"/>
    <x v="0"/>
    <x v="2"/>
    <s v="Letter Size Cart"/>
    <n v="1000.02"/>
    <n v="7"/>
    <n v="290.01"/>
    <x v="7"/>
    <x v="3"/>
  </r>
  <r>
    <x v="1108"/>
    <x v="598"/>
    <x v="22"/>
    <x v="1"/>
    <x v="8"/>
    <s v="Contract Clock, 14&quot;, Brown"/>
    <n v="65.94"/>
    <n v="3"/>
    <n v="22.42"/>
    <x v="7"/>
    <x v="3"/>
  </r>
  <r>
    <x v="1108"/>
    <x v="137"/>
    <x v="10"/>
    <x v="0"/>
    <x v="4"/>
    <s v="Newell 325"/>
    <n v="9.91"/>
    <n v="3"/>
    <n v="1.24"/>
    <x v="7"/>
    <x v="3"/>
  </r>
  <r>
    <x v="1108"/>
    <x v="74"/>
    <x v="10"/>
    <x v="0"/>
    <x v="3"/>
    <s v="GBC Personal VeloBind Strips"/>
    <n v="10.78"/>
    <n v="3"/>
    <n v="-7.91"/>
    <x v="7"/>
    <x v="3"/>
  </r>
  <r>
    <x v="1108"/>
    <x v="773"/>
    <x v="32"/>
    <x v="2"/>
    <x v="9"/>
    <s v="Verbatim 25 GB 6x Blu-ray Single Layer Recordable Disc, 10/Pack"/>
    <n v="23.18"/>
    <n v="2"/>
    <n v="7.65"/>
    <x v="7"/>
    <x v="3"/>
  </r>
  <r>
    <x v="1109"/>
    <x v="403"/>
    <x v="32"/>
    <x v="0"/>
    <x v="3"/>
    <s v="Fellowes PB300 Plastic Comb Binding Machine"/>
    <n v="387.99"/>
    <n v="1"/>
    <n v="182.36"/>
    <x v="7"/>
    <x v="3"/>
  </r>
  <r>
    <x v="1109"/>
    <x v="256"/>
    <x v="1"/>
    <x v="0"/>
    <x v="3"/>
    <s v="Binder Posts"/>
    <n v="2.2999999999999998"/>
    <n v="2"/>
    <n v="-3.9"/>
    <x v="7"/>
    <x v="3"/>
  </r>
  <r>
    <x v="1109"/>
    <x v="712"/>
    <x v="32"/>
    <x v="0"/>
    <x v="0"/>
    <s v="Xerox 200"/>
    <n v="19.440000000000001"/>
    <n v="3"/>
    <n v="9.33"/>
    <x v="7"/>
    <x v="3"/>
  </r>
  <r>
    <x v="1109"/>
    <x v="445"/>
    <x v="27"/>
    <x v="0"/>
    <x v="3"/>
    <s v="Wilson Jones Elliptical Ring 3 1/2&quot; Capacity Binders, 800 sheets"/>
    <n v="102.72"/>
    <n v="3"/>
    <n v="37.24"/>
    <x v="7"/>
    <x v="3"/>
  </r>
  <r>
    <x v="1110"/>
    <x v="344"/>
    <x v="3"/>
    <x v="0"/>
    <x v="3"/>
    <s v="GBC Recycled Regency Composition Covers"/>
    <n v="239.12"/>
    <n v="5"/>
    <n v="77.709999999999994"/>
    <x v="7"/>
    <x v="3"/>
  </r>
  <r>
    <x v="1110"/>
    <x v="654"/>
    <x v="32"/>
    <x v="0"/>
    <x v="2"/>
    <s v="Neat Ideas Personal Hanging Folder Files, Black"/>
    <n v="40.29"/>
    <n v="3"/>
    <n v="10.48"/>
    <x v="7"/>
    <x v="3"/>
  </r>
  <r>
    <x v="1110"/>
    <x v="382"/>
    <x v="3"/>
    <x v="0"/>
    <x v="14"/>
    <s v="Acme Kleencut Forged Steel Scissors"/>
    <n v="17.22"/>
    <n v="3"/>
    <n v="5.17"/>
    <x v="7"/>
    <x v="3"/>
  </r>
  <r>
    <x v="1110"/>
    <x v="382"/>
    <x v="3"/>
    <x v="0"/>
    <x v="2"/>
    <s v="Companion Letter/Legal File, Black"/>
    <n v="226.56"/>
    <n v="6"/>
    <n v="63.44"/>
    <x v="7"/>
    <x v="3"/>
  </r>
  <r>
    <x v="1110"/>
    <x v="382"/>
    <x v="3"/>
    <x v="2"/>
    <x v="6"/>
    <s v="Plantronics Encore H101 Dual EarpiecesÂ Headset"/>
    <n v="107.88"/>
    <n v="3"/>
    <n v="10.79"/>
    <x v="7"/>
    <x v="3"/>
  </r>
  <r>
    <x v="1110"/>
    <x v="73"/>
    <x v="3"/>
    <x v="0"/>
    <x v="0"/>
    <s v="Xerox 203"/>
    <n v="25.92"/>
    <n v="4"/>
    <n v="12.44"/>
    <x v="7"/>
    <x v="3"/>
  </r>
  <r>
    <x v="1110"/>
    <x v="722"/>
    <x v="25"/>
    <x v="2"/>
    <x v="6"/>
    <s v="Plantronics Encore H101 Dual EarpiecesÂ Headset"/>
    <n v="35.96"/>
    <n v="1"/>
    <n v="3.6"/>
    <x v="7"/>
    <x v="3"/>
  </r>
  <r>
    <x v="1111"/>
    <x v="40"/>
    <x v="29"/>
    <x v="1"/>
    <x v="5"/>
    <s v="Hon Multipurpose Stacking Arm Chairs"/>
    <n v="866.4"/>
    <n v="4"/>
    <n v="225.26"/>
    <x v="7"/>
    <x v="3"/>
  </r>
  <r>
    <x v="1111"/>
    <x v="217"/>
    <x v="28"/>
    <x v="0"/>
    <x v="7"/>
    <s v="Advantus Plastic Paper Clips"/>
    <n v="35"/>
    <n v="7"/>
    <n v="16.8"/>
    <x v="7"/>
    <x v="3"/>
  </r>
  <r>
    <x v="1111"/>
    <x v="217"/>
    <x v="28"/>
    <x v="0"/>
    <x v="14"/>
    <s v="Acme Forged Steel Scissors with Black Enamel Handles"/>
    <n v="37.24"/>
    <n v="4"/>
    <n v="10.8"/>
    <x v="7"/>
    <x v="3"/>
  </r>
  <r>
    <x v="1111"/>
    <x v="217"/>
    <x v="28"/>
    <x v="0"/>
    <x v="10"/>
    <s v="Security-Tint Envelopes"/>
    <n v="15.28"/>
    <n v="2"/>
    <n v="7.49"/>
    <x v="7"/>
    <x v="3"/>
  </r>
  <r>
    <x v="1111"/>
    <x v="378"/>
    <x v="3"/>
    <x v="0"/>
    <x v="4"/>
    <s v="Newell 336"/>
    <n v="17.12"/>
    <n v="4"/>
    <n v="4.96"/>
    <x v="7"/>
    <x v="3"/>
  </r>
  <r>
    <x v="1111"/>
    <x v="378"/>
    <x v="3"/>
    <x v="2"/>
    <x v="6"/>
    <s v="Cisco 8x8 Inc. 6753i IP Business Phone System"/>
    <n v="431.97"/>
    <n v="4"/>
    <n v="37.799999999999997"/>
    <x v="7"/>
    <x v="3"/>
  </r>
  <r>
    <x v="1111"/>
    <x v="378"/>
    <x v="3"/>
    <x v="1"/>
    <x v="8"/>
    <s v="Tenex Chairmats For Use with Hard Floors"/>
    <n v="129.91999999999999"/>
    <n v="4"/>
    <n v="10.39"/>
    <x v="7"/>
    <x v="3"/>
  </r>
  <r>
    <x v="1111"/>
    <x v="378"/>
    <x v="3"/>
    <x v="1"/>
    <x v="13"/>
    <s v="Chromcraft Rectangular Conference Tables"/>
    <n v="568.73"/>
    <n v="3"/>
    <n v="28.44"/>
    <x v="7"/>
    <x v="3"/>
  </r>
  <r>
    <x v="1111"/>
    <x v="378"/>
    <x v="3"/>
    <x v="0"/>
    <x v="3"/>
    <s v="Acco Flexible ACCOHIDE Square Ring Data Binder, Dark Blue, 11 1/2&quot; X 14&quot; 7/8&quot;"/>
    <n v="117.14"/>
    <n v="9"/>
    <n v="42.46"/>
    <x v="7"/>
    <x v="3"/>
  </r>
  <r>
    <x v="1111"/>
    <x v="378"/>
    <x v="3"/>
    <x v="0"/>
    <x v="12"/>
    <s v="Fellowes Command Center 5-outlet power strip"/>
    <n v="203.52"/>
    <n v="3"/>
    <n v="54.95"/>
    <x v="7"/>
    <x v="3"/>
  </r>
  <r>
    <x v="1111"/>
    <x v="378"/>
    <x v="3"/>
    <x v="0"/>
    <x v="1"/>
    <s v="Avery Address/Shipping Labels for Typewriters, 4&quot; x 2&quot;"/>
    <n v="51.75"/>
    <n v="5"/>
    <n v="24.84"/>
    <x v="7"/>
    <x v="3"/>
  </r>
  <r>
    <x v="1111"/>
    <x v="128"/>
    <x v="36"/>
    <x v="0"/>
    <x v="0"/>
    <s v="Xerox 1888"/>
    <n v="277.39999999999998"/>
    <n v="5"/>
    <n v="133.15"/>
    <x v="7"/>
    <x v="3"/>
  </r>
  <r>
    <x v="1111"/>
    <x v="128"/>
    <x v="36"/>
    <x v="1"/>
    <x v="8"/>
    <s v="DAX Executive Solid Wood Document Frame, Desktop or Hang, Mahogany, 5 x 7"/>
    <n v="25.16"/>
    <n v="2"/>
    <n v="8.5500000000000007"/>
    <x v="7"/>
    <x v="3"/>
  </r>
  <r>
    <x v="1111"/>
    <x v="128"/>
    <x v="36"/>
    <x v="1"/>
    <x v="8"/>
    <s v="Seth Thomas 12&quot; Clock w/ Goldtone Case"/>
    <n v="91.92"/>
    <n v="4"/>
    <n v="31.25"/>
    <x v="7"/>
    <x v="3"/>
  </r>
  <r>
    <x v="1111"/>
    <x v="729"/>
    <x v="12"/>
    <x v="0"/>
    <x v="0"/>
    <s v="Xerox 1941"/>
    <n v="83.88"/>
    <n v="1"/>
    <n v="29.36"/>
    <x v="7"/>
    <x v="3"/>
  </r>
  <r>
    <x v="1111"/>
    <x v="507"/>
    <x v="22"/>
    <x v="1"/>
    <x v="5"/>
    <s v="Padded Folding Chairs, Black, 4/Carton"/>
    <n v="388.7"/>
    <n v="6"/>
    <n v="38.869999999999997"/>
    <x v="7"/>
    <x v="3"/>
  </r>
  <r>
    <x v="1111"/>
    <x v="507"/>
    <x v="22"/>
    <x v="0"/>
    <x v="2"/>
    <s v="Fellowes Stor/Drawer Steel Plus Storage Drawers"/>
    <n v="572.58000000000004"/>
    <n v="6"/>
    <n v="34.35"/>
    <x v="7"/>
    <x v="3"/>
  </r>
  <r>
    <x v="1111"/>
    <x v="507"/>
    <x v="22"/>
    <x v="2"/>
    <x v="9"/>
    <s v="Kensington K72356US Mouse-in-a-Box USB Desktop Mouse"/>
    <n v="33.18"/>
    <n v="2"/>
    <n v="11.61"/>
    <x v="7"/>
    <x v="3"/>
  </r>
  <r>
    <x v="1111"/>
    <x v="500"/>
    <x v="20"/>
    <x v="0"/>
    <x v="3"/>
    <s v="Avery Metallic Poly Binders"/>
    <n v="32.090000000000003"/>
    <n v="7"/>
    <n v="11.23"/>
    <x v="7"/>
    <x v="3"/>
  </r>
  <r>
    <x v="1111"/>
    <x v="500"/>
    <x v="20"/>
    <x v="0"/>
    <x v="3"/>
    <s v="GBC DocuBind TL300 Electric Binding System"/>
    <n v="4305.55"/>
    <n v="6"/>
    <n v="1453.12"/>
    <x v="7"/>
    <x v="3"/>
  </r>
  <r>
    <x v="1111"/>
    <x v="774"/>
    <x v="26"/>
    <x v="0"/>
    <x v="2"/>
    <s v="Recycled Data-Pak for Archival Bound Computer Printouts, 12-1/2 x 12-1/2 x 16"/>
    <n v="237.1"/>
    <n v="3"/>
    <n v="20.75"/>
    <x v="7"/>
    <x v="3"/>
  </r>
  <r>
    <x v="1111"/>
    <x v="774"/>
    <x v="26"/>
    <x v="1"/>
    <x v="8"/>
    <s v="DAX Charcoal/Nickel-Tone Document Frame, 5 x 7"/>
    <n v="22.75"/>
    <n v="3"/>
    <n v="7.11"/>
    <x v="7"/>
    <x v="3"/>
  </r>
  <r>
    <x v="1111"/>
    <x v="774"/>
    <x v="26"/>
    <x v="0"/>
    <x v="0"/>
    <s v="Southworth 25% Cotton Antique Laid Paper &amp; Envelopes"/>
    <n v="6.67"/>
    <n v="1"/>
    <n v="2.09"/>
    <x v="7"/>
    <x v="3"/>
  </r>
  <r>
    <x v="1112"/>
    <x v="784"/>
    <x v="3"/>
    <x v="1"/>
    <x v="13"/>
    <s v="Hon Racetrack Conference Tables"/>
    <n v="210.01"/>
    <n v="1"/>
    <n v="2.63"/>
    <x v="7"/>
    <x v="3"/>
  </r>
  <r>
    <x v="1112"/>
    <x v="222"/>
    <x v="2"/>
    <x v="1"/>
    <x v="13"/>
    <s v="Bevis Boat-Shaped Conference Table"/>
    <n v="314.52999999999997"/>
    <n v="2"/>
    <n v="-83.88"/>
    <x v="7"/>
    <x v="3"/>
  </r>
  <r>
    <x v="1113"/>
    <x v="487"/>
    <x v="16"/>
    <x v="2"/>
    <x v="6"/>
    <s v="Samsung Galaxy Mega 6.3"/>
    <n v="4367.8999999999996"/>
    <n v="13"/>
    <n v="327.58999999999997"/>
    <x v="7"/>
    <x v="3"/>
  </r>
  <r>
    <x v="1113"/>
    <x v="487"/>
    <x v="16"/>
    <x v="0"/>
    <x v="0"/>
    <s v="IBM Multi-Purpose Copy Paper, 8 1/2 x 11&quot;, Case"/>
    <n v="49.57"/>
    <n v="2"/>
    <n v="15.49"/>
    <x v="7"/>
    <x v="3"/>
  </r>
  <r>
    <x v="1113"/>
    <x v="487"/>
    <x v="16"/>
    <x v="0"/>
    <x v="12"/>
    <s v="Fellowes 8 Outlet Superior Workstation Surge Protector w/o Phone/Fax/Modem Protection"/>
    <n v="161.38"/>
    <n v="6"/>
    <n v="12.1"/>
    <x v="7"/>
    <x v="3"/>
  </r>
  <r>
    <x v="1113"/>
    <x v="487"/>
    <x v="16"/>
    <x v="1"/>
    <x v="8"/>
    <s v="Eldon Regeneration Recycled Desk Accessories, Smoke"/>
    <n v="2.78"/>
    <n v="2"/>
    <n v="0.42"/>
    <x v="7"/>
    <x v="3"/>
  </r>
  <r>
    <x v="1113"/>
    <x v="487"/>
    <x v="16"/>
    <x v="0"/>
    <x v="0"/>
    <s v="Ampad Evidence Wirebond Steno Books, 6&quot; x 9&quot;"/>
    <n v="8.7200000000000006"/>
    <n v="5"/>
    <n v="2.94"/>
    <x v="7"/>
    <x v="3"/>
  </r>
  <r>
    <x v="1114"/>
    <x v="611"/>
    <x v="20"/>
    <x v="0"/>
    <x v="3"/>
    <s v="DXL Angle-View Binders with Locking Rings by Samsill"/>
    <n v="24.67"/>
    <n v="4"/>
    <n v="7.71"/>
    <x v="7"/>
    <x v="3"/>
  </r>
  <r>
    <x v="1114"/>
    <x v="611"/>
    <x v="20"/>
    <x v="0"/>
    <x v="3"/>
    <s v="Acco Translucent Poly Ring Binders"/>
    <n v="3.74"/>
    <n v="1"/>
    <n v="1.31"/>
    <x v="7"/>
    <x v="3"/>
  </r>
  <r>
    <x v="1114"/>
    <x v="406"/>
    <x v="10"/>
    <x v="0"/>
    <x v="12"/>
    <s v="Avanti 1.7 Cu. Ft. Refrigerator"/>
    <n v="646.27"/>
    <n v="8"/>
    <n v="64.63"/>
    <x v="7"/>
    <x v="3"/>
  </r>
  <r>
    <x v="1114"/>
    <x v="406"/>
    <x v="10"/>
    <x v="0"/>
    <x v="0"/>
    <s v="Xerox 1966"/>
    <n v="10.37"/>
    <n v="2"/>
    <n v="3.76"/>
    <x v="7"/>
    <x v="3"/>
  </r>
  <r>
    <x v="1115"/>
    <x v="41"/>
    <x v="25"/>
    <x v="0"/>
    <x v="0"/>
    <s v="Xerox 1910"/>
    <n v="192.16"/>
    <n v="5"/>
    <n v="67.260000000000005"/>
    <x v="7"/>
    <x v="3"/>
  </r>
  <r>
    <x v="1115"/>
    <x v="738"/>
    <x v="15"/>
    <x v="0"/>
    <x v="4"/>
    <s v="Zebra Zazzle Fluorescent Highlighters"/>
    <n v="9.73"/>
    <n v="2"/>
    <n v="1.7"/>
    <x v="7"/>
    <x v="3"/>
  </r>
  <r>
    <x v="1115"/>
    <x v="738"/>
    <x v="15"/>
    <x v="0"/>
    <x v="0"/>
    <s v="Xerox 199"/>
    <n v="3.42"/>
    <n v="1"/>
    <n v="1.07"/>
    <x v="7"/>
    <x v="3"/>
  </r>
  <r>
    <x v="1115"/>
    <x v="364"/>
    <x v="10"/>
    <x v="0"/>
    <x v="2"/>
    <s v="Letter/Legal File Tote with Clear Snap-On Lid, Black Granite"/>
    <n v="25.7"/>
    <n v="2"/>
    <n v="1.93"/>
    <x v="7"/>
    <x v="3"/>
  </r>
  <r>
    <x v="1115"/>
    <x v="9"/>
    <x v="2"/>
    <x v="1"/>
    <x v="11"/>
    <s v="Bush Somerset Collection Bookcase"/>
    <n v="130.97999999999999"/>
    <n v="2"/>
    <n v="-89.07"/>
    <x v="7"/>
    <x v="3"/>
  </r>
  <r>
    <x v="1116"/>
    <x v="528"/>
    <x v="4"/>
    <x v="2"/>
    <x v="9"/>
    <s v="Sony 64GB Class 10 Micro SDHC R40 Memory Card"/>
    <n v="71.98"/>
    <n v="2"/>
    <n v="15.12"/>
    <x v="7"/>
    <x v="3"/>
  </r>
  <r>
    <x v="1116"/>
    <x v="0"/>
    <x v="1"/>
    <x v="1"/>
    <x v="8"/>
    <s v="Seth Thomas 16&quot; Steel Case Clock"/>
    <n v="64.959999999999994"/>
    <n v="5"/>
    <n v="-43.85"/>
    <x v="7"/>
    <x v="3"/>
  </r>
  <r>
    <x v="1116"/>
    <x v="631"/>
    <x v="14"/>
    <x v="0"/>
    <x v="2"/>
    <s v="Neat Ideas Personal Hanging Folder Files, Black"/>
    <n v="53.72"/>
    <n v="4"/>
    <n v="13.97"/>
    <x v="7"/>
    <x v="3"/>
  </r>
  <r>
    <x v="1117"/>
    <x v="444"/>
    <x v="32"/>
    <x v="1"/>
    <x v="13"/>
    <s v="Office Impressions End Table, 20-1/2&quot;H x 24&quot;W x 20&quot;D"/>
    <n v="1488.42"/>
    <n v="7"/>
    <n v="-297.68"/>
    <x v="7"/>
    <x v="3"/>
  </r>
  <r>
    <x v="1117"/>
    <x v="376"/>
    <x v="20"/>
    <x v="0"/>
    <x v="2"/>
    <s v="Iris Project Case"/>
    <n v="63.84"/>
    <n v="8"/>
    <n v="16.600000000000001"/>
    <x v="7"/>
    <x v="3"/>
  </r>
  <r>
    <x v="1117"/>
    <x v="376"/>
    <x v="20"/>
    <x v="2"/>
    <x v="6"/>
    <s v="GE 30522EE2"/>
    <n v="347.97"/>
    <n v="3"/>
    <n v="100.91"/>
    <x v="7"/>
    <x v="3"/>
  </r>
  <r>
    <x v="1117"/>
    <x v="376"/>
    <x v="20"/>
    <x v="0"/>
    <x v="3"/>
    <s v="DXL Angle-View Binders with Locking Rings by Samsill"/>
    <n v="37.01"/>
    <n v="6"/>
    <n v="11.57"/>
    <x v="7"/>
    <x v="3"/>
  </r>
  <r>
    <x v="1117"/>
    <x v="145"/>
    <x v="0"/>
    <x v="0"/>
    <x v="4"/>
    <s v="Eberhard Faber 3 1/2&quot; Golf Pencils"/>
    <n v="5.95"/>
    <n v="1"/>
    <n v="0.37"/>
    <x v="7"/>
    <x v="3"/>
  </r>
  <r>
    <x v="1117"/>
    <x v="386"/>
    <x v="16"/>
    <x v="0"/>
    <x v="10"/>
    <s v="Convenience Packs of Business Envelopes"/>
    <n v="2.9"/>
    <n v="1"/>
    <n v="0.98"/>
    <x v="7"/>
    <x v="3"/>
  </r>
  <r>
    <x v="1117"/>
    <x v="696"/>
    <x v="3"/>
    <x v="1"/>
    <x v="8"/>
    <s v="GE 48&quot; Fluorescent Tube, Cool White Energy Saver, 34 Watts, 30/Box"/>
    <n v="198.46"/>
    <n v="2"/>
    <n v="99.23"/>
    <x v="7"/>
    <x v="3"/>
  </r>
  <r>
    <x v="1117"/>
    <x v="696"/>
    <x v="3"/>
    <x v="0"/>
    <x v="12"/>
    <s v="APC 7 Outlet Network SurgeArrest Surge Protector"/>
    <n v="321.92"/>
    <n v="4"/>
    <n v="96.58"/>
    <x v="7"/>
    <x v="3"/>
  </r>
  <r>
    <x v="1117"/>
    <x v="696"/>
    <x v="3"/>
    <x v="2"/>
    <x v="16"/>
    <s v="Sharp 1540cs Digital Laser Copier"/>
    <n v="879.98"/>
    <n v="2"/>
    <n v="329.99"/>
    <x v="7"/>
    <x v="3"/>
  </r>
  <r>
    <x v="1117"/>
    <x v="696"/>
    <x v="3"/>
    <x v="0"/>
    <x v="14"/>
    <s v="Acme Preferred Stainless Steel Scissors"/>
    <n v="28.4"/>
    <n v="5"/>
    <n v="8.24"/>
    <x v="7"/>
    <x v="3"/>
  </r>
  <r>
    <x v="1117"/>
    <x v="696"/>
    <x v="3"/>
    <x v="1"/>
    <x v="5"/>
    <s v="Bevis Steel Folding Chairs"/>
    <n v="230.28"/>
    <n v="3"/>
    <n v="23.03"/>
    <x v="7"/>
    <x v="3"/>
  </r>
  <r>
    <x v="1117"/>
    <x v="696"/>
    <x v="3"/>
    <x v="0"/>
    <x v="0"/>
    <s v="White Computer Printout Paper by Universal"/>
    <n v="116.28"/>
    <n v="3"/>
    <n v="56.98"/>
    <x v="7"/>
    <x v="3"/>
  </r>
  <r>
    <x v="1117"/>
    <x v="696"/>
    <x v="3"/>
    <x v="0"/>
    <x v="3"/>
    <s v="GBC DocuBind 300 Electric Binding Machine"/>
    <n v="841.57"/>
    <n v="2"/>
    <n v="294.55"/>
    <x v="7"/>
    <x v="3"/>
  </r>
  <r>
    <x v="1117"/>
    <x v="696"/>
    <x v="3"/>
    <x v="0"/>
    <x v="2"/>
    <s v="Sensible Storage WireTech Storage Systems"/>
    <n v="354.9"/>
    <n v="5"/>
    <n v="17.75"/>
    <x v="7"/>
    <x v="3"/>
  </r>
  <r>
    <x v="1117"/>
    <x v="613"/>
    <x v="15"/>
    <x v="0"/>
    <x v="0"/>
    <s v="Xerox 217"/>
    <n v="5.18"/>
    <n v="1"/>
    <n v="1.81"/>
    <x v="7"/>
    <x v="3"/>
  </r>
  <r>
    <x v="1117"/>
    <x v="43"/>
    <x v="16"/>
    <x v="0"/>
    <x v="12"/>
    <s v="Hoover Portapower Portable Vacuum"/>
    <n v="14.34"/>
    <n v="4"/>
    <n v="0.9"/>
    <x v="7"/>
    <x v="3"/>
  </r>
  <r>
    <x v="1117"/>
    <x v="624"/>
    <x v="2"/>
    <x v="0"/>
    <x v="0"/>
    <s v="Xerox 1981"/>
    <n v="12.67"/>
    <n v="3"/>
    <n v="3.96"/>
    <x v="7"/>
    <x v="3"/>
  </r>
  <r>
    <x v="1117"/>
    <x v="624"/>
    <x v="2"/>
    <x v="2"/>
    <x v="9"/>
    <s v="Logitech Wireless Headset h800"/>
    <n v="1119.8900000000001"/>
    <n v="14"/>
    <n v="209.98"/>
    <x v="7"/>
    <x v="3"/>
  </r>
  <r>
    <x v="1117"/>
    <x v="582"/>
    <x v="12"/>
    <x v="1"/>
    <x v="8"/>
    <s v="Flat Face Poster Frame"/>
    <n v="120.58"/>
    <n v="8"/>
    <n v="33.159999999999997"/>
    <x v="7"/>
    <x v="3"/>
  </r>
  <r>
    <x v="1118"/>
    <x v="61"/>
    <x v="22"/>
    <x v="2"/>
    <x v="6"/>
    <s v="Anker 24W Portable Micro USB Car Charger"/>
    <n v="35.17"/>
    <n v="4"/>
    <n v="11.43"/>
    <x v="7"/>
    <x v="3"/>
  </r>
  <r>
    <x v="1118"/>
    <x v="61"/>
    <x v="22"/>
    <x v="1"/>
    <x v="13"/>
    <s v="Hon Practical Foundations 30 x 60 Training Table, Light Gray/Charcoal"/>
    <n v="1137.75"/>
    <n v="5"/>
    <n v="250.31"/>
    <x v="7"/>
    <x v="3"/>
  </r>
  <r>
    <x v="1118"/>
    <x v="61"/>
    <x v="22"/>
    <x v="0"/>
    <x v="3"/>
    <s v="GBC Standard Therm-A-Bind Covers"/>
    <n v="99.68"/>
    <n v="5"/>
    <n v="32.4"/>
    <x v="7"/>
    <x v="3"/>
  </r>
  <r>
    <x v="1118"/>
    <x v="61"/>
    <x v="22"/>
    <x v="0"/>
    <x v="4"/>
    <s v="Newell 344"/>
    <n v="5.56"/>
    <n v="2"/>
    <n v="1.45"/>
    <x v="7"/>
    <x v="3"/>
  </r>
  <r>
    <x v="1118"/>
    <x v="573"/>
    <x v="1"/>
    <x v="0"/>
    <x v="0"/>
    <s v="Xerox 4200 Series MultiUse Premium Copy Paper (20Lb. and 84 Bright)"/>
    <n v="25.34"/>
    <n v="6"/>
    <n v="7.92"/>
    <x v="7"/>
    <x v="3"/>
  </r>
  <r>
    <x v="1118"/>
    <x v="573"/>
    <x v="1"/>
    <x v="0"/>
    <x v="0"/>
    <s v="HP Office Paper (20Lb. and 87 Bright)"/>
    <n v="26.72"/>
    <n v="5"/>
    <n v="9.35"/>
    <x v="7"/>
    <x v="3"/>
  </r>
  <r>
    <x v="1118"/>
    <x v="342"/>
    <x v="21"/>
    <x v="0"/>
    <x v="14"/>
    <s v="Acme Stainless Steel Office Snips"/>
    <n v="21.81"/>
    <n v="3"/>
    <n v="5.89"/>
    <x v="7"/>
    <x v="3"/>
  </r>
  <r>
    <x v="1118"/>
    <x v="342"/>
    <x v="21"/>
    <x v="0"/>
    <x v="12"/>
    <s v="Acco 6 Outlet Guardian Premium Plus Surge Suppressor"/>
    <n v="91.6"/>
    <n v="5"/>
    <n v="26.56"/>
    <x v="7"/>
    <x v="3"/>
  </r>
  <r>
    <x v="1119"/>
    <x v="552"/>
    <x v="1"/>
    <x v="0"/>
    <x v="1"/>
    <s v="Avery 505"/>
    <n v="47.36"/>
    <n v="4"/>
    <n v="17.760000000000002"/>
    <x v="7"/>
    <x v="3"/>
  </r>
  <r>
    <x v="1119"/>
    <x v="552"/>
    <x v="1"/>
    <x v="0"/>
    <x v="2"/>
    <s v="Advantus Rolling Storage Box"/>
    <n v="27.44"/>
    <n v="2"/>
    <n v="2.4"/>
    <x v="7"/>
    <x v="3"/>
  </r>
  <r>
    <x v="1119"/>
    <x v="552"/>
    <x v="1"/>
    <x v="0"/>
    <x v="3"/>
    <s v="Wilson Jones Easy Flow II Sheet Lifters"/>
    <n v="3.24"/>
    <n v="9"/>
    <n v="-5.18"/>
    <x v="7"/>
    <x v="3"/>
  </r>
  <r>
    <x v="1119"/>
    <x v="548"/>
    <x v="2"/>
    <x v="0"/>
    <x v="4"/>
    <s v="Newell 323"/>
    <n v="9.41"/>
    <n v="7"/>
    <n v="0.71"/>
    <x v="7"/>
    <x v="3"/>
  </r>
  <r>
    <x v="1119"/>
    <x v="602"/>
    <x v="3"/>
    <x v="1"/>
    <x v="8"/>
    <s v="Electrix Fluorescent Magnifier Lamps &amp; Weighted Base"/>
    <n v="148.02000000000001"/>
    <n v="3"/>
    <n v="41.45"/>
    <x v="7"/>
    <x v="3"/>
  </r>
  <r>
    <x v="1120"/>
    <x v="467"/>
    <x v="12"/>
    <x v="0"/>
    <x v="2"/>
    <s v="Neat Ideas Personal Hanging Folder Files, Black"/>
    <n v="10.74"/>
    <n v="1"/>
    <n v="0.81"/>
    <x v="7"/>
    <x v="3"/>
  </r>
  <r>
    <x v="1120"/>
    <x v="467"/>
    <x v="12"/>
    <x v="0"/>
    <x v="7"/>
    <s v="OIC Bulk Pack Metal Binder Clips"/>
    <n v="8.3800000000000008"/>
    <n v="3"/>
    <n v="2.72"/>
    <x v="7"/>
    <x v="3"/>
  </r>
  <r>
    <x v="1120"/>
    <x v="556"/>
    <x v="25"/>
    <x v="0"/>
    <x v="0"/>
    <s v="Xerox 1945"/>
    <n v="229.54"/>
    <n v="7"/>
    <n v="83.21"/>
    <x v="7"/>
    <x v="3"/>
  </r>
  <r>
    <x v="1120"/>
    <x v="63"/>
    <x v="18"/>
    <x v="0"/>
    <x v="12"/>
    <s v="Tripp Lite Isotel 8 Ultra 8 Outlet Metal Surge"/>
    <n v="638.73"/>
    <n v="9"/>
    <n v="166.07"/>
    <x v="7"/>
    <x v="3"/>
  </r>
  <r>
    <x v="1120"/>
    <x v="299"/>
    <x v="3"/>
    <x v="0"/>
    <x v="3"/>
    <s v="Acco Suede Grain Vinyl Round Ring Binder"/>
    <n v="6.67"/>
    <n v="3"/>
    <n v="2.17"/>
    <x v="7"/>
    <x v="3"/>
  </r>
  <r>
    <x v="1120"/>
    <x v="299"/>
    <x v="3"/>
    <x v="2"/>
    <x v="6"/>
    <s v="Aastra 6757i CT Wireless VoIP phone"/>
    <n v="689.41"/>
    <n v="4"/>
    <n v="77.56"/>
    <x v="7"/>
    <x v="3"/>
  </r>
  <r>
    <x v="1120"/>
    <x v="497"/>
    <x v="8"/>
    <x v="2"/>
    <x v="9"/>
    <s v="Plantronics CS510 - Over-the-Head monaural Wireless Headset System"/>
    <n v="659.9"/>
    <n v="2"/>
    <n v="217.77"/>
    <x v="7"/>
    <x v="3"/>
  </r>
  <r>
    <x v="1120"/>
    <x v="620"/>
    <x v="22"/>
    <x v="1"/>
    <x v="5"/>
    <s v="Hon 4700 Series Mobuis Mid-Back Task Chairs with Adjustable Arms"/>
    <n v="569.57000000000005"/>
    <n v="2"/>
    <n v="7.12"/>
    <x v="7"/>
    <x v="3"/>
  </r>
  <r>
    <x v="1120"/>
    <x v="620"/>
    <x v="22"/>
    <x v="0"/>
    <x v="2"/>
    <s v="Sortfiler Multipurpose Personal File Organizer, Black"/>
    <n v="149.72999999999999"/>
    <n v="7"/>
    <n v="43.42"/>
    <x v="7"/>
    <x v="3"/>
  </r>
  <r>
    <x v="1120"/>
    <x v="588"/>
    <x v="11"/>
    <x v="0"/>
    <x v="14"/>
    <s v="Acme Kleen Earth Office Shears"/>
    <n v="6.21"/>
    <n v="2"/>
    <n v="0.7"/>
    <x v="7"/>
    <x v="3"/>
  </r>
  <r>
    <x v="1120"/>
    <x v="282"/>
    <x v="3"/>
    <x v="0"/>
    <x v="2"/>
    <s v="Space Solutions Commercial Steel Shelving"/>
    <n v="193.95"/>
    <n v="3"/>
    <n v="9.6999999999999993"/>
    <x v="7"/>
    <x v="3"/>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9">
  <r>
    <x v="0"/>
    <x v="0"/>
  </r>
  <r>
    <x v="1"/>
    <x v="0"/>
  </r>
  <r>
    <x v="2"/>
    <x v="0"/>
  </r>
  <r>
    <x v="3"/>
    <x v="0"/>
  </r>
  <r>
    <x v="4"/>
    <x v="0"/>
  </r>
  <r>
    <x v="5"/>
    <x v="0"/>
  </r>
  <r>
    <x v="6"/>
    <x v="0"/>
  </r>
  <r>
    <x v="7"/>
    <x v="0"/>
  </r>
  <r>
    <x v="8"/>
    <x v="0"/>
  </r>
  <r>
    <x v="9"/>
    <x v="0"/>
  </r>
  <r>
    <x v="10"/>
    <x v="0"/>
  </r>
  <r>
    <x v="11"/>
    <x v="0"/>
  </r>
  <r>
    <x v="12"/>
    <x v="0"/>
  </r>
  <r>
    <x v="13"/>
    <x v="0"/>
  </r>
  <r>
    <x v="14"/>
    <x v="0"/>
  </r>
  <r>
    <x v="15"/>
    <x v="0"/>
  </r>
  <r>
    <x v="16"/>
    <x v="0"/>
  </r>
  <r>
    <x v="17"/>
    <x v="0"/>
  </r>
  <r>
    <x v="18"/>
    <x v="0"/>
  </r>
  <r>
    <x v="19"/>
    <x v="0"/>
  </r>
  <r>
    <x v="20"/>
    <x v="0"/>
  </r>
  <r>
    <x v="21"/>
    <x v="0"/>
  </r>
  <r>
    <x v="22"/>
    <x v="0"/>
  </r>
  <r>
    <x v="23"/>
    <x v="0"/>
  </r>
  <r>
    <x v="24"/>
    <x v="0"/>
  </r>
  <r>
    <x v="25"/>
    <x v="0"/>
  </r>
  <r>
    <x v="26"/>
    <x v="0"/>
  </r>
  <r>
    <x v="27"/>
    <x v="0"/>
  </r>
  <r>
    <x v="28"/>
    <x v="0"/>
  </r>
  <r>
    <x v="29"/>
    <x v="0"/>
  </r>
  <r>
    <x v="30"/>
    <x v="0"/>
  </r>
  <r>
    <x v="31"/>
    <x v="0"/>
  </r>
  <r>
    <x v="32"/>
    <x v="0"/>
  </r>
  <r>
    <x v="33"/>
    <x v="0"/>
  </r>
  <r>
    <x v="34"/>
    <x v="0"/>
  </r>
  <r>
    <x v="35"/>
    <x v="0"/>
  </r>
  <r>
    <x v="36"/>
    <x v="0"/>
  </r>
  <r>
    <x v="37"/>
    <x v="0"/>
  </r>
  <r>
    <x v="38"/>
    <x v="0"/>
  </r>
  <r>
    <x v="39"/>
    <x v="0"/>
  </r>
  <r>
    <x v="40"/>
    <x v="0"/>
  </r>
  <r>
    <x v="41"/>
    <x v="0"/>
  </r>
  <r>
    <x v="42"/>
    <x v="0"/>
  </r>
  <r>
    <x v="43"/>
    <x v="0"/>
  </r>
  <r>
    <x v="44"/>
    <x v="0"/>
  </r>
  <r>
    <x v="45"/>
    <x v="0"/>
  </r>
  <r>
    <x v="46"/>
    <x v="0"/>
  </r>
  <r>
    <x v="47"/>
    <x v="0"/>
  </r>
  <r>
    <x v="48"/>
    <x v="0"/>
  </r>
  <r>
    <x v="49"/>
    <x v="0"/>
  </r>
  <r>
    <x v="50"/>
    <x v="0"/>
  </r>
  <r>
    <x v="51"/>
    <x v="0"/>
  </r>
  <r>
    <x v="52"/>
    <x v="0"/>
  </r>
  <r>
    <x v="53"/>
    <x v="0"/>
  </r>
  <r>
    <x v="54"/>
    <x v="0"/>
  </r>
  <r>
    <x v="55"/>
    <x v="0"/>
  </r>
  <r>
    <x v="56"/>
    <x v="0"/>
  </r>
  <r>
    <x v="57"/>
    <x v="0"/>
  </r>
  <r>
    <x v="58"/>
    <x v="0"/>
  </r>
  <r>
    <x v="59"/>
    <x v="0"/>
  </r>
  <r>
    <x v="60"/>
    <x v="0"/>
  </r>
  <r>
    <x v="61"/>
    <x v="0"/>
  </r>
  <r>
    <x v="62"/>
    <x v="0"/>
  </r>
  <r>
    <x v="63"/>
    <x v="0"/>
  </r>
  <r>
    <x v="64"/>
    <x v="0"/>
  </r>
  <r>
    <x v="65"/>
    <x v="0"/>
  </r>
  <r>
    <x v="66"/>
    <x v="0"/>
  </r>
  <r>
    <x v="67"/>
    <x v="0"/>
  </r>
  <r>
    <x v="68"/>
    <x v="0"/>
  </r>
  <r>
    <x v="69"/>
    <x v="0"/>
  </r>
  <r>
    <x v="70"/>
    <x v="0"/>
  </r>
  <r>
    <x v="71"/>
    <x v="0"/>
  </r>
  <r>
    <x v="72"/>
    <x v="0"/>
  </r>
  <r>
    <x v="73"/>
    <x v="0"/>
  </r>
  <r>
    <x v="74"/>
    <x v="0"/>
  </r>
  <r>
    <x v="75"/>
    <x v="0"/>
  </r>
  <r>
    <x v="76"/>
    <x v="0"/>
  </r>
  <r>
    <x v="77"/>
    <x v="0"/>
  </r>
  <r>
    <x v="78"/>
    <x v="0"/>
  </r>
  <r>
    <x v="79"/>
    <x v="0"/>
  </r>
  <r>
    <x v="80"/>
    <x v="0"/>
  </r>
  <r>
    <x v="81"/>
    <x v="0"/>
  </r>
  <r>
    <x v="82"/>
    <x v="0"/>
  </r>
  <r>
    <x v="83"/>
    <x v="0"/>
  </r>
  <r>
    <x v="84"/>
    <x v="0"/>
  </r>
  <r>
    <x v="85"/>
    <x v="0"/>
  </r>
  <r>
    <x v="86"/>
    <x v="0"/>
  </r>
  <r>
    <x v="87"/>
    <x v="0"/>
  </r>
  <r>
    <x v="88"/>
    <x v="0"/>
  </r>
  <r>
    <x v="89"/>
    <x v="0"/>
  </r>
  <r>
    <x v="90"/>
    <x v="0"/>
  </r>
  <r>
    <x v="91"/>
    <x v="0"/>
  </r>
  <r>
    <x v="92"/>
    <x v="0"/>
  </r>
  <r>
    <x v="93"/>
    <x v="0"/>
  </r>
  <r>
    <x v="94"/>
    <x v="0"/>
  </r>
  <r>
    <x v="95"/>
    <x v="0"/>
  </r>
  <r>
    <x v="96"/>
    <x v="0"/>
  </r>
  <r>
    <x v="97"/>
    <x v="0"/>
  </r>
  <r>
    <x v="98"/>
    <x v="0"/>
  </r>
  <r>
    <x v="99"/>
    <x v="0"/>
  </r>
  <r>
    <x v="100"/>
    <x v="0"/>
  </r>
  <r>
    <x v="101"/>
    <x v="0"/>
  </r>
  <r>
    <x v="102"/>
    <x v="0"/>
  </r>
  <r>
    <x v="103"/>
    <x v="0"/>
  </r>
  <r>
    <x v="104"/>
    <x v="0"/>
  </r>
  <r>
    <x v="105"/>
    <x v="0"/>
  </r>
  <r>
    <x v="106"/>
    <x v="0"/>
  </r>
  <r>
    <x v="107"/>
    <x v="0"/>
  </r>
  <r>
    <x v="108"/>
    <x v="0"/>
  </r>
  <r>
    <x v="109"/>
    <x v="0"/>
  </r>
  <r>
    <x v="110"/>
    <x v="0"/>
  </r>
  <r>
    <x v="111"/>
    <x v="0"/>
  </r>
  <r>
    <x v="112"/>
    <x v="0"/>
  </r>
  <r>
    <x v="113"/>
    <x v="0"/>
  </r>
  <r>
    <x v="114"/>
    <x v="0"/>
  </r>
  <r>
    <x v="115"/>
    <x v="0"/>
  </r>
  <r>
    <x v="116"/>
    <x v="0"/>
  </r>
  <r>
    <x v="117"/>
    <x v="0"/>
  </r>
  <r>
    <x v="118"/>
    <x v="0"/>
  </r>
  <r>
    <x v="119"/>
    <x v="0"/>
  </r>
  <r>
    <x v="120"/>
    <x v="0"/>
  </r>
  <r>
    <x v="121"/>
    <x v="0"/>
  </r>
  <r>
    <x v="122"/>
    <x v="0"/>
  </r>
  <r>
    <x v="123"/>
    <x v="0"/>
  </r>
  <r>
    <x v="124"/>
    <x v="0"/>
  </r>
  <r>
    <x v="125"/>
    <x v="0"/>
  </r>
  <r>
    <x v="126"/>
    <x v="0"/>
  </r>
  <r>
    <x v="127"/>
    <x v="0"/>
  </r>
  <r>
    <x v="128"/>
    <x v="0"/>
  </r>
  <r>
    <x v="129"/>
    <x v="0"/>
  </r>
  <r>
    <x v="130"/>
    <x v="0"/>
  </r>
  <r>
    <x v="131"/>
    <x v="0"/>
  </r>
  <r>
    <x v="132"/>
    <x v="0"/>
  </r>
  <r>
    <x v="133"/>
    <x v="0"/>
  </r>
  <r>
    <x v="134"/>
    <x v="0"/>
  </r>
  <r>
    <x v="135"/>
    <x v="0"/>
  </r>
  <r>
    <x v="136"/>
    <x v="0"/>
  </r>
  <r>
    <x v="137"/>
    <x v="0"/>
  </r>
  <r>
    <x v="138"/>
    <x v="0"/>
  </r>
  <r>
    <x v="139"/>
    <x v="0"/>
  </r>
  <r>
    <x v="140"/>
    <x v="0"/>
  </r>
  <r>
    <x v="141"/>
    <x v="0"/>
  </r>
  <r>
    <x v="142"/>
    <x v="0"/>
  </r>
  <r>
    <x v="143"/>
    <x v="0"/>
  </r>
  <r>
    <x v="144"/>
    <x v="0"/>
  </r>
  <r>
    <x v="145"/>
    <x v="0"/>
  </r>
  <r>
    <x v="146"/>
    <x v="0"/>
  </r>
  <r>
    <x v="147"/>
    <x v="0"/>
  </r>
  <r>
    <x v="148"/>
    <x v="0"/>
  </r>
  <r>
    <x v="149"/>
    <x v="0"/>
  </r>
  <r>
    <x v="150"/>
    <x v="0"/>
  </r>
  <r>
    <x v="151"/>
    <x v="0"/>
  </r>
  <r>
    <x v="152"/>
    <x v="0"/>
  </r>
  <r>
    <x v="153"/>
    <x v="0"/>
  </r>
  <r>
    <x v="154"/>
    <x v="0"/>
  </r>
  <r>
    <x v="155"/>
    <x v="0"/>
  </r>
  <r>
    <x v="156"/>
    <x v="0"/>
  </r>
  <r>
    <x v="157"/>
    <x v="0"/>
  </r>
  <r>
    <x v="158"/>
    <x v="0"/>
  </r>
  <r>
    <x v="159"/>
    <x v="0"/>
  </r>
  <r>
    <x v="160"/>
    <x v="0"/>
  </r>
  <r>
    <x v="161"/>
    <x v="0"/>
  </r>
  <r>
    <x v="162"/>
    <x v="0"/>
  </r>
  <r>
    <x v="163"/>
    <x v="0"/>
  </r>
  <r>
    <x v="164"/>
    <x v="0"/>
  </r>
  <r>
    <x v="165"/>
    <x v="0"/>
  </r>
  <r>
    <x v="166"/>
    <x v="0"/>
  </r>
  <r>
    <x v="167"/>
    <x v="0"/>
  </r>
  <r>
    <x v="168"/>
    <x v="0"/>
  </r>
  <r>
    <x v="169"/>
    <x v="0"/>
  </r>
  <r>
    <x v="170"/>
    <x v="0"/>
  </r>
  <r>
    <x v="171"/>
    <x v="0"/>
  </r>
  <r>
    <x v="172"/>
    <x v="0"/>
  </r>
  <r>
    <x v="173"/>
    <x v="0"/>
  </r>
  <r>
    <x v="174"/>
    <x v="0"/>
  </r>
  <r>
    <x v="175"/>
    <x v="0"/>
  </r>
  <r>
    <x v="176"/>
    <x v="0"/>
  </r>
  <r>
    <x v="177"/>
    <x v="0"/>
  </r>
  <r>
    <x v="178"/>
    <x v="0"/>
  </r>
  <r>
    <x v="179"/>
    <x v="0"/>
  </r>
  <r>
    <x v="180"/>
    <x v="0"/>
  </r>
  <r>
    <x v="181"/>
    <x v="0"/>
  </r>
  <r>
    <x v="182"/>
    <x v="0"/>
  </r>
  <r>
    <x v="183"/>
    <x v="0"/>
  </r>
  <r>
    <x v="184"/>
    <x v="0"/>
  </r>
  <r>
    <x v="185"/>
    <x v="0"/>
  </r>
  <r>
    <x v="186"/>
    <x v="0"/>
  </r>
  <r>
    <x v="187"/>
    <x v="0"/>
  </r>
  <r>
    <x v="188"/>
    <x v="0"/>
  </r>
  <r>
    <x v="189"/>
    <x v="0"/>
  </r>
  <r>
    <x v="190"/>
    <x v="0"/>
  </r>
  <r>
    <x v="191"/>
    <x v="0"/>
  </r>
  <r>
    <x v="192"/>
    <x v="0"/>
  </r>
  <r>
    <x v="193"/>
    <x v="0"/>
  </r>
  <r>
    <x v="194"/>
    <x v="0"/>
  </r>
  <r>
    <x v="195"/>
    <x v="0"/>
  </r>
  <r>
    <x v="196"/>
    <x v="0"/>
  </r>
  <r>
    <x v="197"/>
    <x v="0"/>
  </r>
  <r>
    <x v="198"/>
    <x v="0"/>
  </r>
  <r>
    <x v="199"/>
    <x v="0"/>
  </r>
  <r>
    <x v="200"/>
    <x v="0"/>
  </r>
  <r>
    <x v="201"/>
    <x v="0"/>
  </r>
  <r>
    <x v="202"/>
    <x v="0"/>
  </r>
  <r>
    <x v="203"/>
    <x v="0"/>
  </r>
  <r>
    <x v="204"/>
    <x v="0"/>
  </r>
  <r>
    <x v="205"/>
    <x v="0"/>
  </r>
  <r>
    <x v="206"/>
    <x v="0"/>
  </r>
  <r>
    <x v="207"/>
    <x v="0"/>
  </r>
  <r>
    <x v="208"/>
    <x v="0"/>
  </r>
  <r>
    <x v="209"/>
    <x v="0"/>
  </r>
  <r>
    <x v="210"/>
    <x v="0"/>
  </r>
  <r>
    <x v="211"/>
    <x v="0"/>
  </r>
  <r>
    <x v="212"/>
    <x v="0"/>
  </r>
  <r>
    <x v="213"/>
    <x v="0"/>
  </r>
  <r>
    <x v="214"/>
    <x v="0"/>
  </r>
  <r>
    <x v="215"/>
    <x v="0"/>
  </r>
  <r>
    <x v="216"/>
    <x v="0"/>
  </r>
  <r>
    <x v="217"/>
    <x v="0"/>
  </r>
  <r>
    <x v="218"/>
    <x v="0"/>
  </r>
  <r>
    <x v="219"/>
    <x v="0"/>
  </r>
  <r>
    <x v="220"/>
    <x v="0"/>
  </r>
  <r>
    <x v="221"/>
    <x v="0"/>
  </r>
  <r>
    <x v="222"/>
    <x v="0"/>
  </r>
  <r>
    <x v="223"/>
    <x v="0"/>
  </r>
  <r>
    <x v="224"/>
    <x v="0"/>
  </r>
  <r>
    <x v="225"/>
    <x v="0"/>
  </r>
  <r>
    <x v="226"/>
    <x v="0"/>
  </r>
  <r>
    <x v="227"/>
    <x v="0"/>
  </r>
  <r>
    <x v="228"/>
    <x v="0"/>
  </r>
  <r>
    <x v="229"/>
    <x v="0"/>
  </r>
  <r>
    <x v="230"/>
    <x v="0"/>
  </r>
  <r>
    <x v="231"/>
    <x v="0"/>
  </r>
  <r>
    <x v="232"/>
    <x v="0"/>
  </r>
  <r>
    <x v="233"/>
    <x v="0"/>
  </r>
  <r>
    <x v="234"/>
    <x v="0"/>
  </r>
  <r>
    <x v="235"/>
    <x v="0"/>
  </r>
  <r>
    <x v="236"/>
    <x v="0"/>
  </r>
  <r>
    <x v="237"/>
    <x v="0"/>
  </r>
  <r>
    <x v="238"/>
    <x v="0"/>
  </r>
  <r>
    <x v="239"/>
    <x v="0"/>
  </r>
  <r>
    <x v="240"/>
    <x v="0"/>
  </r>
  <r>
    <x v="241"/>
    <x v="0"/>
  </r>
  <r>
    <x v="242"/>
    <x v="0"/>
  </r>
  <r>
    <x v="243"/>
    <x v="0"/>
  </r>
  <r>
    <x v="244"/>
    <x v="0"/>
  </r>
  <r>
    <x v="245"/>
    <x v="0"/>
  </r>
  <r>
    <x v="246"/>
    <x v="0"/>
  </r>
  <r>
    <x v="247"/>
    <x v="0"/>
  </r>
  <r>
    <x v="248"/>
    <x v="0"/>
  </r>
  <r>
    <x v="249"/>
    <x v="0"/>
  </r>
  <r>
    <x v="250"/>
    <x v="0"/>
  </r>
  <r>
    <x v="251"/>
    <x v="0"/>
  </r>
  <r>
    <x v="252"/>
    <x v="0"/>
  </r>
  <r>
    <x v="253"/>
    <x v="0"/>
  </r>
  <r>
    <x v="254"/>
    <x v="0"/>
  </r>
  <r>
    <x v="255"/>
    <x v="0"/>
  </r>
  <r>
    <x v="256"/>
    <x v="0"/>
  </r>
  <r>
    <x v="257"/>
    <x v="0"/>
  </r>
  <r>
    <x v="258"/>
    <x v="0"/>
  </r>
  <r>
    <x v="259"/>
    <x v="0"/>
  </r>
  <r>
    <x v="260"/>
    <x v="0"/>
  </r>
  <r>
    <x v="261"/>
    <x v="0"/>
  </r>
  <r>
    <x v="262"/>
    <x v="0"/>
  </r>
  <r>
    <x v="263"/>
    <x v="0"/>
  </r>
  <r>
    <x v="264"/>
    <x v="0"/>
  </r>
  <r>
    <x v="265"/>
    <x v="0"/>
  </r>
  <r>
    <x v="266"/>
    <x v="0"/>
  </r>
  <r>
    <x v="267"/>
    <x v="0"/>
  </r>
  <r>
    <x v="268"/>
    <x v="0"/>
  </r>
  <r>
    <x v="269"/>
    <x v="0"/>
  </r>
  <r>
    <x v="270"/>
    <x v="0"/>
  </r>
  <r>
    <x v="271"/>
    <x v="0"/>
  </r>
  <r>
    <x v="272"/>
    <x v="0"/>
  </r>
  <r>
    <x v="273"/>
    <x v="0"/>
  </r>
  <r>
    <x v="274"/>
    <x v="0"/>
  </r>
  <r>
    <x v="275"/>
    <x v="0"/>
  </r>
  <r>
    <x v="276"/>
    <x v="0"/>
  </r>
  <r>
    <x v="277"/>
    <x v="0"/>
  </r>
  <r>
    <x v="278"/>
    <x v="0"/>
  </r>
  <r>
    <x v="279"/>
    <x v="0"/>
  </r>
  <r>
    <x v="280"/>
    <x v="0"/>
  </r>
  <r>
    <x v="281"/>
    <x v="0"/>
  </r>
  <r>
    <x v="282"/>
    <x v="0"/>
  </r>
  <r>
    <x v="283"/>
    <x v="0"/>
  </r>
  <r>
    <x v="284"/>
    <x v="0"/>
  </r>
  <r>
    <x v="285"/>
    <x v="0"/>
  </r>
  <r>
    <x v="286"/>
    <x v="0"/>
  </r>
  <r>
    <x v="287"/>
    <x v="0"/>
  </r>
  <r>
    <x v="288"/>
    <x v="0"/>
  </r>
  <r>
    <x v="289"/>
    <x v="0"/>
  </r>
  <r>
    <x v="290"/>
    <x v="0"/>
  </r>
  <r>
    <x v="291"/>
    <x v="0"/>
  </r>
  <r>
    <x v="292"/>
    <x v="0"/>
  </r>
  <r>
    <x v="293"/>
    <x v="0"/>
  </r>
  <r>
    <x v="294"/>
    <x v="0"/>
  </r>
  <r>
    <x v="295"/>
    <x v="0"/>
  </r>
  <r>
    <x v="296"/>
    <x v="0"/>
  </r>
  <r>
    <x v="297"/>
    <x v="0"/>
  </r>
  <r>
    <x v="298"/>
    <x v="0"/>
  </r>
  <r>
    <x v="299"/>
    <x v="0"/>
  </r>
  <r>
    <x v="300"/>
    <x v="0"/>
  </r>
  <r>
    <x v="301"/>
    <x v="0"/>
  </r>
  <r>
    <x v="302"/>
    <x v="0"/>
  </r>
  <r>
    <x v="303"/>
    <x v="0"/>
  </r>
  <r>
    <x v="304"/>
    <x v="0"/>
  </r>
  <r>
    <x v="305"/>
    <x v="0"/>
  </r>
  <r>
    <x v="306"/>
    <x v="0"/>
  </r>
  <r>
    <x v="307"/>
    <x v="0"/>
  </r>
  <r>
    <x v="308"/>
    <x v="0"/>
  </r>
  <r>
    <x v="309"/>
    <x v="0"/>
  </r>
  <r>
    <x v="310"/>
    <x v="0"/>
  </r>
  <r>
    <x v="311"/>
    <x v="0"/>
  </r>
  <r>
    <x v="312"/>
    <x v="0"/>
  </r>
  <r>
    <x v="313"/>
    <x v="0"/>
  </r>
  <r>
    <x v="314"/>
    <x v="0"/>
  </r>
  <r>
    <x v="315"/>
    <x v="0"/>
  </r>
  <r>
    <x v="316"/>
    <x v="0"/>
  </r>
  <r>
    <x v="317"/>
    <x v="0"/>
  </r>
  <r>
    <x v="318"/>
    <x v="0"/>
  </r>
  <r>
    <x v="319"/>
    <x v="0"/>
  </r>
  <r>
    <x v="320"/>
    <x v="0"/>
  </r>
  <r>
    <x v="321"/>
    <x v="0"/>
  </r>
  <r>
    <x v="322"/>
    <x v="0"/>
  </r>
  <r>
    <x v="323"/>
    <x v="0"/>
  </r>
  <r>
    <x v="324"/>
    <x v="0"/>
  </r>
  <r>
    <x v="325"/>
    <x v="0"/>
  </r>
  <r>
    <x v="326"/>
    <x v="0"/>
  </r>
  <r>
    <x v="327"/>
    <x v="0"/>
  </r>
  <r>
    <x v="328"/>
    <x v="0"/>
  </r>
  <r>
    <x v="329"/>
    <x v="0"/>
  </r>
  <r>
    <x v="330"/>
    <x v="0"/>
  </r>
  <r>
    <x v="331"/>
    <x v="0"/>
  </r>
  <r>
    <x v="332"/>
    <x v="0"/>
  </r>
  <r>
    <x v="333"/>
    <x v="0"/>
  </r>
  <r>
    <x v="334"/>
    <x v="0"/>
  </r>
  <r>
    <x v="335"/>
    <x v="0"/>
  </r>
  <r>
    <x v="336"/>
    <x v="0"/>
  </r>
  <r>
    <x v="337"/>
    <x v="0"/>
  </r>
  <r>
    <x v="338"/>
    <x v="0"/>
  </r>
  <r>
    <x v="339"/>
    <x v="0"/>
  </r>
  <r>
    <x v="340"/>
    <x v="0"/>
  </r>
  <r>
    <x v="341"/>
    <x v="0"/>
  </r>
  <r>
    <x v="342"/>
    <x v="0"/>
  </r>
  <r>
    <x v="343"/>
    <x v="0"/>
  </r>
  <r>
    <x v="344"/>
    <x v="0"/>
  </r>
  <r>
    <x v="345"/>
    <x v="0"/>
  </r>
  <r>
    <x v="346"/>
    <x v="0"/>
  </r>
  <r>
    <x v="347"/>
    <x v="0"/>
  </r>
  <r>
    <x v="348"/>
    <x v="0"/>
  </r>
  <r>
    <x v="349"/>
    <x v="0"/>
  </r>
  <r>
    <x v="350"/>
    <x v="0"/>
  </r>
  <r>
    <x v="351"/>
    <x v="0"/>
  </r>
  <r>
    <x v="352"/>
    <x v="0"/>
  </r>
  <r>
    <x v="353"/>
    <x v="0"/>
  </r>
  <r>
    <x v="354"/>
    <x v="0"/>
  </r>
  <r>
    <x v="355"/>
    <x v="0"/>
  </r>
  <r>
    <x v="356"/>
    <x v="0"/>
  </r>
  <r>
    <x v="357"/>
    <x v="0"/>
  </r>
  <r>
    <x v="358"/>
    <x v="0"/>
  </r>
  <r>
    <x v="359"/>
    <x v="0"/>
  </r>
  <r>
    <x v="360"/>
    <x v="0"/>
  </r>
  <r>
    <x v="361"/>
    <x v="0"/>
  </r>
  <r>
    <x v="362"/>
    <x v="0"/>
  </r>
  <r>
    <x v="363"/>
    <x v="0"/>
  </r>
  <r>
    <x v="364"/>
    <x v="0"/>
  </r>
  <r>
    <x v="365"/>
    <x v="0"/>
  </r>
  <r>
    <x v="366"/>
    <x v="0"/>
  </r>
  <r>
    <x v="367"/>
    <x v="0"/>
  </r>
  <r>
    <x v="368"/>
    <x v="0"/>
  </r>
  <r>
    <x v="369"/>
    <x v="0"/>
  </r>
  <r>
    <x v="370"/>
    <x v="0"/>
  </r>
  <r>
    <x v="371"/>
    <x v="0"/>
  </r>
  <r>
    <x v="372"/>
    <x v="0"/>
  </r>
  <r>
    <x v="373"/>
    <x v="0"/>
  </r>
  <r>
    <x v="374"/>
    <x v="0"/>
  </r>
  <r>
    <x v="375"/>
    <x v="0"/>
  </r>
  <r>
    <x v="376"/>
    <x v="0"/>
  </r>
  <r>
    <x v="377"/>
    <x v="0"/>
  </r>
  <r>
    <x v="378"/>
    <x v="0"/>
  </r>
  <r>
    <x v="379"/>
    <x v="0"/>
  </r>
  <r>
    <x v="380"/>
    <x v="0"/>
  </r>
  <r>
    <x v="381"/>
    <x v="0"/>
  </r>
  <r>
    <x v="382"/>
    <x v="0"/>
  </r>
  <r>
    <x v="383"/>
    <x v="0"/>
  </r>
  <r>
    <x v="384"/>
    <x v="0"/>
  </r>
  <r>
    <x v="385"/>
    <x v="0"/>
  </r>
  <r>
    <x v="386"/>
    <x v="0"/>
  </r>
  <r>
    <x v="387"/>
    <x v="0"/>
  </r>
  <r>
    <x v="388"/>
    <x v="0"/>
  </r>
  <r>
    <x v="389"/>
    <x v="0"/>
  </r>
  <r>
    <x v="390"/>
    <x v="0"/>
  </r>
  <r>
    <x v="391"/>
    <x v="0"/>
  </r>
  <r>
    <x v="392"/>
    <x v="0"/>
  </r>
  <r>
    <x v="393"/>
    <x v="0"/>
  </r>
  <r>
    <x v="394"/>
    <x v="0"/>
  </r>
  <r>
    <x v="395"/>
    <x v="0"/>
  </r>
  <r>
    <x v="396"/>
    <x v="0"/>
  </r>
  <r>
    <x v="397"/>
    <x v="0"/>
  </r>
  <r>
    <x v="398"/>
    <x v="0"/>
  </r>
  <r>
    <x v="399"/>
    <x v="0"/>
  </r>
  <r>
    <x v="400"/>
    <x v="0"/>
  </r>
  <r>
    <x v="401"/>
    <x v="0"/>
  </r>
  <r>
    <x v="402"/>
    <x v="0"/>
  </r>
  <r>
    <x v="403"/>
    <x v="0"/>
  </r>
  <r>
    <x v="404"/>
    <x v="0"/>
  </r>
  <r>
    <x v="405"/>
    <x v="0"/>
  </r>
  <r>
    <x v="406"/>
    <x v="0"/>
  </r>
  <r>
    <x v="407"/>
    <x v="0"/>
  </r>
  <r>
    <x v="408"/>
    <x v="0"/>
  </r>
  <r>
    <x v="409"/>
    <x v="0"/>
  </r>
  <r>
    <x v="410"/>
    <x v="0"/>
  </r>
  <r>
    <x v="411"/>
    <x v="0"/>
  </r>
  <r>
    <x v="412"/>
    <x v="0"/>
  </r>
  <r>
    <x v="413"/>
    <x v="0"/>
  </r>
  <r>
    <x v="414"/>
    <x v="0"/>
  </r>
  <r>
    <x v="415"/>
    <x v="0"/>
  </r>
  <r>
    <x v="416"/>
    <x v="0"/>
  </r>
  <r>
    <x v="417"/>
    <x v="0"/>
  </r>
  <r>
    <x v="418"/>
    <x v="0"/>
  </r>
  <r>
    <x v="419"/>
    <x v="0"/>
  </r>
  <r>
    <x v="420"/>
    <x v="0"/>
  </r>
  <r>
    <x v="421"/>
    <x v="0"/>
  </r>
  <r>
    <x v="422"/>
    <x v="0"/>
  </r>
  <r>
    <x v="423"/>
    <x v="0"/>
  </r>
  <r>
    <x v="424"/>
    <x v="0"/>
  </r>
  <r>
    <x v="425"/>
    <x v="0"/>
  </r>
  <r>
    <x v="426"/>
    <x v="0"/>
  </r>
  <r>
    <x v="427"/>
    <x v="0"/>
  </r>
  <r>
    <x v="428"/>
    <x v="0"/>
  </r>
  <r>
    <x v="429"/>
    <x v="0"/>
  </r>
  <r>
    <x v="430"/>
    <x v="0"/>
  </r>
  <r>
    <x v="431"/>
    <x v="0"/>
  </r>
  <r>
    <x v="432"/>
    <x v="0"/>
  </r>
  <r>
    <x v="433"/>
    <x v="0"/>
  </r>
  <r>
    <x v="434"/>
    <x v="0"/>
  </r>
  <r>
    <x v="435"/>
    <x v="0"/>
  </r>
  <r>
    <x v="436"/>
    <x v="0"/>
  </r>
  <r>
    <x v="437"/>
    <x v="0"/>
  </r>
  <r>
    <x v="438"/>
    <x v="0"/>
  </r>
  <r>
    <x v="439"/>
    <x v="0"/>
  </r>
  <r>
    <x v="440"/>
    <x v="0"/>
  </r>
  <r>
    <x v="441"/>
    <x v="0"/>
  </r>
  <r>
    <x v="442"/>
    <x v="0"/>
  </r>
  <r>
    <x v="443"/>
    <x v="0"/>
  </r>
  <r>
    <x v="444"/>
    <x v="0"/>
  </r>
  <r>
    <x v="445"/>
    <x v="0"/>
  </r>
  <r>
    <x v="446"/>
    <x v="0"/>
  </r>
  <r>
    <x v="447"/>
    <x v="0"/>
  </r>
  <r>
    <x v="448"/>
    <x v="0"/>
  </r>
  <r>
    <x v="449"/>
    <x v="0"/>
  </r>
  <r>
    <x v="450"/>
    <x v="0"/>
  </r>
  <r>
    <x v="451"/>
    <x v="0"/>
  </r>
  <r>
    <x v="452"/>
    <x v="0"/>
  </r>
  <r>
    <x v="453"/>
    <x v="0"/>
  </r>
  <r>
    <x v="454"/>
    <x v="0"/>
  </r>
  <r>
    <x v="455"/>
    <x v="0"/>
  </r>
  <r>
    <x v="456"/>
    <x v="0"/>
  </r>
  <r>
    <x v="457"/>
    <x v="0"/>
  </r>
  <r>
    <x v="458"/>
    <x v="0"/>
  </r>
  <r>
    <x v="459"/>
    <x v="0"/>
  </r>
  <r>
    <x v="460"/>
    <x v="0"/>
  </r>
  <r>
    <x v="461"/>
    <x v="0"/>
  </r>
  <r>
    <x v="462"/>
    <x v="0"/>
  </r>
  <r>
    <x v="463"/>
    <x v="0"/>
  </r>
  <r>
    <x v="464"/>
    <x v="0"/>
  </r>
  <r>
    <x v="465"/>
    <x v="0"/>
  </r>
  <r>
    <x v="466"/>
    <x v="0"/>
  </r>
  <r>
    <x v="467"/>
    <x v="0"/>
  </r>
  <r>
    <x v="468"/>
    <x v="0"/>
  </r>
  <r>
    <x v="469"/>
    <x v="0"/>
  </r>
  <r>
    <x v="470"/>
    <x v="0"/>
  </r>
  <r>
    <x v="471"/>
    <x v="0"/>
  </r>
  <r>
    <x v="472"/>
    <x v="0"/>
  </r>
  <r>
    <x v="473"/>
    <x v="0"/>
  </r>
  <r>
    <x v="474"/>
    <x v="0"/>
  </r>
  <r>
    <x v="475"/>
    <x v="0"/>
  </r>
  <r>
    <x v="476"/>
    <x v="0"/>
  </r>
  <r>
    <x v="477"/>
    <x v="0"/>
  </r>
  <r>
    <x v="478"/>
    <x v="0"/>
  </r>
  <r>
    <x v="479"/>
    <x v="0"/>
  </r>
  <r>
    <x v="480"/>
    <x v="0"/>
  </r>
  <r>
    <x v="481"/>
    <x v="0"/>
  </r>
  <r>
    <x v="482"/>
    <x v="0"/>
  </r>
  <r>
    <x v="483"/>
    <x v="0"/>
  </r>
  <r>
    <x v="484"/>
    <x v="0"/>
  </r>
  <r>
    <x v="485"/>
    <x v="0"/>
  </r>
  <r>
    <x v="486"/>
    <x v="0"/>
  </r>
  <r>
    <x v="487"/>
    <x v="0"/>
  </r>
  <r>
    <x v="488"/>
    <x v="0"/>
  </r>
  <r>
    <x v="489"/>
    <x v="0"/>
  </r>
  <r>
    <x v="490"/>
    <x v="0"/>
  </r>
  <r>
    <x v="491"/>
    <x v="0"/>
  </r>
  <r>
    <x v="492"/>
    <x v="0"/>
  </r>
  <r>
    <x v="493"/>
    <x v="0"/>
  </r>
  <r>
    <x v="494"/>
    <x v="0"/>
  </r>
  <r>
    <x v="495"/>
    <x v="0"/>
  </r>
  <r>
    <x v="496"/>
    <x v="0"/>
  </r>
  <r>
    <x v="497"/>
    <x v="0"/>
  </r>
  <r>
    <x v="498"/>
    <x v="0"/>
  </r>
  <r>
    <x v="499"/>
    <x v="0"/>
  </r>
  <r>
    <x v="500"/>
    <x v="0"/>
  </r>
  <r>
    <x v="501"/>
    <x v="0"/>
  </r>
  <r>
    <x v="502"/>
    <x v="0"/>
  </r>
  <r>
    <x v="503"/>
    <x v="0"/>
  </r>
  <r>
    <x v="504"/>
    <x v="0"/>
  </r>
  <r>
    <x v="505"/>
    <x v="0"/>
  </r>
  <r>
    <x v="506"/>
    <x v="0"/>
  </r>
  <r>
    <x v="507"/>
    <x v="0"/>
  </r>
  <r>
    <x v="508"/>
    <x v="0"/>
  </r>
  <r>
    <x v="509"/>
    <x v="0"/>
  </r>
  <r>
    <x v="510"/>
    <x v="0"/>
  </r>
  <r>
    <x v="511"/>
    <x v="0"/>
  </r>
  <r>
    <x v="512"/>
    <x v="0"/>
  </r>
  <r>
    <x v="513"/>
    <x v="0"/>
  </r>
  <r>
    <x v="514"/>
    <x v="0"/>
  </r>
  <r>
    <x v="515"/>
    <x v="0"/>
  </r>
  <r>
    <x v="516"/>
    <x v="0"/>
  </r>
  <r>
    <x v="517"/>
    <x v="0"/>
  </r>
  <r>
    <x v="518"/>
    <x v="0"/>
  </r>
  <r>
    <x v="519"/>
    <x v="0"/>
  </r>
  <r>
    <x v="520"/>
    <x v="0"/>
  </r>
  <r>
    <x v="521"/>
    <x v="0"/>
  </r>
  <r>
    <x v="522"/>
    <x v="0"/>
  </r>
  <r>
    <x v="523"/>
    <x v="0"/>
  </r>
  <r>
    <x v="524"/>
    <x v="0"/>
  </r>
  <r>
    <x v="525"/>
    <x v="0"/>
  </r>
  <r>
    <x v="526"/>
    <x v="0"/>
  </r>
  <r>
    <x v="527"/>
    <x v="0"/>
  </r>
  <r>
    <x v="528"/>
    <x v="0"/>
  </r>
  <r>
    <x v="529"/>
    <x v="0"/>
  </r>
  <r>
    <x v="530"/>
    <x v="0"/>
  </r>
  <r>
    <x v="531"/>
    <x v="0"/>
  </r>
  <r>
    <x v="532"/>
    <x v="0"/>
  </r>
  <r>
    <x v="533"/>
    <x v="0"/>
  </r>
  <r>
    <x v="534"/>
    <x v="0"/>
  </r>
  <r>
    <x v="535"/>
    <x v="0"/>
  </r>
  <r>
    <x v="536"/>
    <x v="0"/>
  </r>
  <r>
    <x v="537"/>
    <x v="0"/>
  </r>
  <r>
    <x v="538"/>
    <x v="0"/>
  </r>
  <r>
    <x v="539"/>
    <x v="0"/>
  </r>
  <r>
    <x v="540"/>
    <x v="0"/>
  </r>
  <r>
    <x v="541"/>
    <x v="0"/>
  </r>
  <r>
    <x v="542"/>
    <x v="0"/>
  </r>
  <r>
    <x v="543"/>
    <x v="0"/>
  </r>
  <r>
    <x v="544"/>
    <x v="0"/>
  </r>
  <r>
    <x v="545"/>
    <x v="0"/>
  </r>
  <r>
    <x v="546"/>
    <x v="0"/>
  </r>
  <r>
    <x v="547"/>
    <x v="0"/>
  </r>
  <r>
    <x v="548"/>
    <x v="0"/>
  </r>
  <r>
    <x v="549"/>
    <x v="0"/>
  </r>
  <r>
    <x v="550"/>
    <x v="0"/>
  </r>
  <r>
    <x v="551"/>
    <x v="0"/>
  </r>
  <r>
    <x v="552"/>
    <x v="0"/>
  </r>
  <r>
    <x v="553"/>
    <x v="0"/>
  </r>
  <r>
    <x v="554"/>
    <x v="0"/>
  </r>
  <r>
    <x v="555"/>
    <x v="0"/>
  </r>
  <r>
    <x v="556"/>
    <x v="0"/>
  </r>
  <r>
    <x v="557"/>
    <x v="0"/>
  </r>
  <r>
    <x v="558"/>
    <x v="0"/>
  </r>
  <r>
    <x v="559"/>
    <x v="0"/>
  </r>
  <r>
    <x v="560"/>
    <x v="0"/>
  </r>
  <r>
    <x v="561"/>
    <x v="0"/>
  </r>
  <r>
    <x v="562"/>
    <x v="0"/>
  </r>
  <r>
    <x v="563"/>
    <x v="0"/>
  </r>
  <r>
    <x v="564"/>
    <x v="0"/>
  </r>
  <r>
    <x v="565"/>
    <x v="0"/>
  </r>
  <r>
    <x v="566"/>
    <x v="0"/>
  </r>
  <r>
    <x v="567"/>
    <x v="0"/>
  </r>
  <r>
    <x v="568"/>
    <x v="0"/>
  </r>
  <r>
    <x v="569"/>
    <x v="0"/>
  </r>
  <r>
    <x v="570"/>
    <x v="0"/>
  </r>
  <r>
    <x v="571"/>
    <x v="0"/>
  </r>
  <r>
    <x v="572"/>
    <x v="0"/>
  </r>
  <r>
    <x v="573"/>
    <x v="0"/>
  </r>
  <r>
    <x v="574"/>
    <x v="0"/>
  </r>
  <r>
    <x v="575"/>
    <x v="0"/>
  </r>
  <r>
    <x v="576"/>
    <x v="0"/>
  </r>
  <r>
    <x v="577"/>
    <x v="0"/>
  </r>
  <r>
    <x v="578"/>
    <x v="0"/>
  </r>
  <r>
    <x v="579"/>
    <x v="0"/>
  </r>
  <r>
    <x v="580"/>
    <x v="0"/>
  </r>
  <r>
    <x v="581"/>
    <x v="0"/>
  </r>
  <r>
    <x v="582"/>
    <x v="0"/>
  </r>
  <r>
    <x v="583"/>
    <x v="0"/>
  </r>
  <r>
    <x v="584"/>
    <x v="0"/>
  </r>
  <r>
    <x v="585"/>
    <x v="0"/>
  </r>
  <r>
    <x v="586"/>
    <x v="0"/>
  </r>
  <r>
    <x v="587"/>
    <x v="0"/>
  </r>
  <r>
    <x v="588"/>
    <x v="0"/>
  </r>
  <r>
    <x v="589"/>
    <x v="0"/>
  </r>
  <r>
    <x v="590"/>
    <x v="0"/>
  </r>
  <r>
    <x v="591"/>
    <x v="0"/>
  </r>
  <r>
    <x v="592"/>
    <x v="0"/>
  </r>
  <r>
    <x v="593"/>
    <x v="0"/>
  </r>
  <r>
    <x v="594"/>
    <x v="0"/>
  </r>
  <r>
    <x v="197"/>
    <x v="1"/>
  </r>
  <r>
    <x v="595"/>
    <x v="1"/>
  </r>
  <r>
    <x v="472"/>
    <x v="1"/>
  </r>
  <r>
    <x v="596"/>
    <x v="1"/>
  </r>
  <r>
    <x v="10"/>
    <x v="1"/>
  </r>
  <r>
    <x v="597"/>
    <x v="1"/>
  </r>
  <r>
    <x v="50"/>
    <x v="1"/>
  </r>
  <r>
    <x v="196"/>
    <x v="1"/>
  </r>
  <r>
    <x v="594"/>
    <x v="1"/>
  </r>
  <r>
    <x v="386"/>
    <x v="1"/>
  </r>
  <r>
    <x v="96"/>
    <x v="1"/>
  </r>
  <r>
    <x v="13"/>
    <x v="1"/>
  </r>
  <r>
    <x v="598"/>
    <x v="1"/>
  </r>
  <r>
    <x v="599"/>
    <x v="1"/>
  </r>
  <r>
    <x v="300"/>
    <x v="1"/>
  </r>
  <r>
    <x v="600"/>
    <x v="1"/>
  </r>
  <r>
    <x v="179"/>
    <x v="1"/>
  </r>
  <r>
    <x v="134"/>
    <x v="1"/>
  </r>
  <r>
    <x v="181"/>
    <x v="1"/>
  </r>
  <r>
    <x v="249"/>
    <x v="1"/>
  </r>
  <r>
    <x v="601"/>
    <x v="1"/>
  </r>
  <r>
    <x v="551"/>
    <x v="1"/>
  </r>
  <r>
    <x v="9"/>
    <x v="1"/>
  </r>
  <r>
    <x v="573"/>
    <x v="1"/>
  </r>
  <r>
    <x v="343"/>
    <x v="1"/>
  </r>
  <r>
    <x v="355"/>
    <x v="1"/>
  </r>
  <r>
    <x v="309"/>
    <x v="1"/>
  </r>
  <r>
    <x v="366"/>
    <x v="1"/>
  </r>
  <r>
    <x v="158"/>
    <x v="1"/>
  </r>
  <r>
    <x v="602"/>
    <x v="1"/>
  </r>
  <r>
    <x v="484"/>
    <x v="1"/>
  </r>
  <r>
    <x v="251"/>
    <x v="1"/>
  </r>
  <r>
    <x v="203"/>
    <x v="1"/>
  </r>
  <r>
    <x v="325"/>
    <x v="1"/>
  </r>
  <r>
    <x v="603"/>
    <x v="1"/>
  </r>
  <r>
    <x v="604"/>
    <x v="1"/>
  </r>
  <r>
    <x v="105"/>
    <x v="1"/>
  </r>
  <r>
    <x v="384"/>
    <x v="1"/>
  </r>
  <r>
    <x v="248"/>
    <x v="1"/>
  </r>
  <r>
    <x v="279"/>
    <x v="1"/>
  </r>
  <r>
    <x v="410"/>
    <x v="1"/>
  </r>
  <r>
    <x v="605"/>
    <x v="1"/>
  </r>
  <r>
    <x v="453"/>
    <x v="1"/>
  </r>
  <r>
    <x v="555"/>
    <x v="1"/>
  </r>
  <r>
    <x v="207"/>
    <x v="1"/>
  </r>
  <r>
    <x v="132"/>
    <x v="1"/>
  </r>
  <r>
    <x v="176"/>
    <x v="1"/>
  </r>
  <r>
    <x v="569"/>
    <x v="1"/>
  </r>
  <r>
    <x v="122"/>
    <x v="1"/>
  </r>
  <r>
    <x v="518"/>
    <x v="1"/>
  </r>
  <r>
    <x v="606"/>
    <x v="1"/>
  </r>
  <r>
    <x v="272"/>
    <x v="1"/>
  </r>
  <r>
    <x v="75"/>
    <x v="1"/>
  </r>
  <r>
    <x v="364"/>
    <x v="1"/>
  </r>
  <r>
    <x v="517"/>
    <x v="1"/>
  </r>
  <r>
    <x v="577"/>
    <x v="1"/>
  </r>
  <r>
    <x v="607"/>
    <x v="1"/>
  </r>
  <r>
    <x v="567"/>
    <x v="1"/>
  </r>
  <r>
    <x v="478"/>
    <x v="1"/>
  </r>
  <r>
    <x v="442"/>
    <x v="1"/>
  </r>
  <r>
    <x v="608"/>
    <x v="1"/>
  </r>
  <r>
    <x v="329"/>
    <x v="1"/>
  </r>
  <r>
    <x v="43"/>
    <x v="1"/>
  </r>
  <r>
    <x v="526"/>
    <x v="1"/>
  </r>
  <r>
    <x v="218"/>
    <x v="1"/>
  </r>
  <r>
    <x v="71"/>
    <x v="1"/>
  </r>
  <r>
    <x v="609"/>
    <x v="1"/>
  </r>
  <r>
    <x v="610"/>
    <x v="1"/>
  </r>
  <r>
    <x v="205"/>
    <x v="1"/>
  </r>
  <r>
    <x v="321"/>
    <x v="1"/>
  </r>
  <r>
    <x v="582"/>
    <x v="1"/>
  </r>
  <r>
    <x v="549"/>
    <x v="1"/>
  </r>
  <r>
    <x v="611"/>
    <x v="1"/>
  </r>
  <r>
    <x v="30"/>
    <x v="1"/>
  </r>
  <r>
    <x v="612"/>
    <x v="1"/>
  </r>
  <r>
    <x v="389"/>
    <x v="1"/>
  </r>
  <r>
    <x v="315"/>
    <x v="1"/>
  </r>
  <r>
    <x v="306"/>
    <x v="1"/>
  </r>
  <r>
    <x v="613"/>
    <x v="1"/>
  </r>
  <r>
    <x v="278"/>
    <x v="1"/>
  </r>
  <r>
    <x v="452"/>
    <x v="1"/>
  </r>
  <r>
    <x v="270"/>
    <x v="1"/>
  </r>
  <r>
    <x v="614"/>
    <x v="1"/>
  </r>
  <r>
    <x v="18"/>
    <x v="1"/>
  </r>
  <r>
    <x v="127"/>
    <x v="1"/>
  </r>
  <r>
    <x v="615"/>
    <x v="1"/>
  </r>
  <r>
    <x v="438"/>
    <x v="1"/>
  </r>
  <r>
    <x v="387"/>
    <x v="1"/>
  </r>
  <r>
    <x v="155"/>
    <x v="1"/>
  </r>
  <r>
    <x v="287"/>
    <x v="1"/>
  </r>
  <r>
    <x v="170"/>
    <x v="1"/>
  </r>
  <r>
    <x v="616"/>
    <x v="1"/>
  </r>
  <r>
    <x v="617"/>
    <x v="1"/>
  </r>
  <r>
    <x v="407"/>
    <x v="1"/>
  </r>
  <r>
    <x v="102"/>
    <x v="1"/>
  </r>
  <r>
    <x v="412"/>
    <x v="1"/>
  </r>
  <r>
    <x v="535"/>
    <x v="1"/>
  </r>
  <r>
    <x v="618"/>
    <x v="1"/>
  </r>
  <r>
    <x v="470"/>
    <x v="1"/>
  </r>
  <r>
    <x v="328"/>
    <x v="1"/>
  </r>
  <r>
    <x v="284"/>
    <x v="1"/>
  </r>
  <r>
    <x v="411"/>
    <x v="1"/>
  </r>
  <r>
    <x v="41"/>
    <x v="1"/>
  </r>
  <r>
    <x v="619"/>
    <x v="1"/>
  </r>
  <r>
    <x v="620"/>
    <x v="1"/>
  </r>
  <r>
    <x v="519"/>
    <x v="1"/>
  </r>
  <r>
    <x v="240"/>
    <x v="1"/>
  </r>
  <r>
    <x v="621"/>
    <x v="1"/>
  </r>
  <r>
    <x v="622"/>
    <x v="1"/>
  </r>
  <r>
    <x v="131"/>
    <x v="1"/>
  </r>
  <r>
    <x v="514"/>
    <x v="1"/>
  </r>
  <r>
    <x v="623"/>
    <x v="1"/>
  </r>
  <r>
    <x v="587"/>
    <x v="1"/>
  </r>
  <r>
    <x v="427"/>
    <x v="1"/>
  </r>
  <r>
    <x v="320"/>
    <x v="1"/>
  </r>
  <r>
    <x v="244"/>
    <x v="1"/>
  </r>
  <r>
    <x v="450"/>
    <x v="1"/>
  </r>
  <r>
    <x v="285"/>
    <x v="1"/>
  </r>
  <r>
    <x v="624"/>
    <x v="1"/>
  </r>
  <r>
    <x v="552"/>
    <x v="1"/>
  </r>
  <r>
    <x v="625"/>
    <x v="1"/>
  </r>
  <r>
    <x v="344"/>
    <x v="1"/>
  </r>
  <r>
    <x v="227"/>
    <x v="1"/>
  </r>
  <r>
    <x v="436"/>
    <x v="1"/>
  </r>
  <r>
    <x v="20"/>
    <x v="1"/>
  </r>
  <r>
    <x v="513"/>
    <x v="1"/>
  </r>
  <r>
    <x v="74"/>
    <x v="1"/>
  </r>
  <r>
    <x v="209"/>
    <x v="1"/>
  </r>
  <r>
    <x v="421"/>
    <x v="1"/>
  </r>
  <r>
    <x v="445"/>
    <x v="1"/>
  </r>
  <r>
    <x v="77"/>
    <x v="1"/>
  </r>
  <r>
    <x v="83"/>
    <x v="1"/>
  </r>
  <r>
    <x v="626"/>
    <x v="1"/>
  </r>
  <r>
    <x v="108"/>
    <x v="1"/>
  </r>
  <r>
    <x v="290"/>
    <x v="1"/>
  </r>
  <r>
    <x v="627"/>
    <x v="1"/>
  </r>
  <r>
    <x v="568"/>
    <x v="1"/>
  </r>
  <r>
    <x v="628"/>
    <x v="1"/>
  </r>
  <r>
    <x v="115"/>
    <x v="1"/>
  </r>
  <r>
    <x v="480"/>
    <x v="1"/>
  </r>
  <r>
    <x v="243"/>
    <x v="1"/>
  </r>
  <r>
    <x v="27"/>
    <x v="1"/>
  </r>
  <r>
    <x v="259"/>
    <x v="1"/>
  </r>
  <r>
    <x v="426"/>
    <x v="1"/>
  </r>
  <r>
    <x v="294"/>
    <x v="1"/>
  </r>
  <r>
    <x v="184"/>
    <x v="1"/>
  </r>
  <r>
    <x v="365"/>
    <x v="1"/>
  </r>
  <r>
    <x v="144"/>
    <x v="1"/>
  </r>
  <r>
    <x v="260"/>
    <x v="1"/>
  </r>
  <r>
    <x v="466"/>
    <x v="1"/>
  </r>
  <r>
    <x v="441"/>
    <x v="1"/>
  </r>
  <r>
    <x v="469"/>
    <x v="1"/>
  </r>
  <r>
    <x v="145"/>
    <x v="1"/>
  </r>
  <r>
    <x v="378"/>
    <x v="1"/>
  </r>
  <r>
    <x v="539"/>
    <x v="1"/>
  </r>
  <r>
    <x v="629"/>
    <x v="1"/>
  </r>
  <r>
    <x v="456"/>
    <x v="1"/>
  </r>
  <r>
    <x v="630"/>
    <x v="1"/>
  </r>
  <r>
    <x v="631"/>
    <x v="1"/>
  </r>
  <r>
    <x v="331"/>
    <x v="1"/>
  </r>
  <r>
    <x v="632"/>
    <x v="1"/>
  </r>
  <r>
    <x v="433"/>
    <x v="1"/>
  </r>
  <r>
    <x v="558"/>
    <x v="1"/>
  </r>
  <r>
    <x v="633"/>
    <x v="1"/>
  </r>
  <r>
    <x v="161"/>
    <x v="1"/>
  </r>
  <r>
    <x v="396"/>
    <x v="1"/>
  </r>
  <r>
    <x v="417"/>
    <x v="1"/>
  </r>
  <r>
    <x v="172"/>
    <x v="1"/>
  </r>
  <r>
    <x v="491"/>
    <x v="1"/>
  </r>
  <r>
    <x v="208"/>
    <x v="1"/>
  </r>
  <r>
    <x v="401"/>
    <x v="1"/>
  </r>
  <r>
    <x v="0"/>
    <x v="1"/>
  </r>
  <r>
    <x v="439"/>
    <x v="1"/>
  </r>
  <r>
    <x v="334"/>
    <x v="1"/>
  </r>
  <r>
    <x v="354"/>
    <x v="1"/>
  </r>
  <r>
    <x v="180"/>
    <x v="1"/>
  </r>
  <r>
    <x v="634"/>
    <x v="1"/>
  </r>
  <r>
    <x v="190"/>
    <x v="1"/>
  </r>
  <r>
    <x v="414"/>
    <x v="1"/>
  </r>
  <r>
    <x v="635"/>
    <x v="1"/>
  </r>
  <r>
    <x v="636"/>
    <x v="1"/>
  </r>
  <r>
    <x v="86"/>
    <x v="1"/>
  </r>
  <r>
    <x v="35"/>
    <x v="1"/>
  </r>
  <r>
    <x v="65"/>
    <x v="1"/>
  </r>
  <r>
    <x v="637"/>
    <x v="1"/>
  </r>
  <r>
    <x v="264"/>
    <x v="1"/>
  </r>
  <r>
    <x v="52"/>
    <x v="1"/>
  </r>
  <r>
    <x v="217"/>
    <x v="1"/>
  </r>
  <r>
    <x v="529"/>
    <x v="1"/>
  </r>
  <r>
    <x v="277"/>
    <x v="1"/>
  </r>
  <r>
    <x v="26"/>
    <x v="1"/>
  </r>
  <r>
    <x v="152"/>
    <x v="1"/>
  </r>
  <r>
    <x v="157"/>
    <x v="1"/>
  </r>
  <r>
    <x v="638"/>
    <x v="1"/>
  </r>
  <r>
    <x v="403"/>
    <x v="1"/>
  </r>
  <r>
    <x v="639"/>
    <x v="1"/>
  </r>
  <r>
    <x v="487"/>
    <x v="1"/>
  </r>
  <r>
    <x v="479"/>
    <x v="1"/>
  </r>
  <r>
    <x v="640"/>
    <x v="1"/>
  </r>
  <r>
    <x v="149"/>
    <x v="1"/>
  </r>
  <r>
    <x v="641"/>
    <x v="1"/>
  </r>
  <r>
    <x v="464"/>
    <x v="1"/>
  </r>
  <r>
    <x v="174"/>
    <x v="1"/>
  </r>
  <r>
    <x v="123"/>
    <x v="1"/>
  </r>
  <r>
    <x v="642"/>
    <x v="1"/>
  </r>
  <r>
    <x v="643"/>
    <x v="1"/>
  </r>
  <r>
    <x v="393"/>
    <x v="1"/>
  </r>
  <r>
    <x v="392"/>
    <x v="1"/>
  </r>
  <r>
    <x v="314"/>
    <x v="1"/>
  </r>
  <r>
    <x v="262"/>
    <x v="1"/>
  </r>
  <r>
    <x v="297"/>
    <x v="1"/>
  </r>
  <r>
    <x v="106"/>
    <x v="1"/>
  </r>
  <r>
    <x v="374"/>
    <x v="1"/>
  </r>
  <r>
    <x v="644"/>
    <x v="1"/>
  </r>
  <r>
    <x v="229"/>
    <x v="1"/>
  </r>
  <r>
    <x v="151"/>
    <x v="1"/>
  </r>
  <r>
    <x v="459"/>
    <x v="1"/>
  </r>
  <r>
    <x v="128"/>
    <x v="1"/>
  </r>
  <r>
    <x v="402"/>
    <x v="1"/>
  </r>
  <r>
    <x v="265"/>
    <x v="1"/>
  </r>
  <r>
    <x v="8"/>
    <x v="1"/>
  </r>
  <r>
    <x v="311"/>
    <x v="1"/>
  </r>
  <r>
    <x v="418"/>
    <x v="1"/>
  </r>
  <r>
    <x v="400"/>
    <x v="1"/>
  </r>
  <r>
    <x v="185"/>
    <x v="1"/>
  </r>
  <r>
    <x v="94"/>
    <x v="1"/>
  </r>
  <r>
    <x v="39"/>
    <x v="1"/>
  </r>
  <r>
    <x v="6"/>
    <x v="1"/>
  </r>
  <r>
    <x v="645"/>
    <x v="1"/>
  </r>
  <r>
    <x v="70"/>
    <x v="1"/>
  </r>
  <r>
    <x v="563"/>
    <x v="1"/>
  </r>
  <r>
    <x v="22"/>
    <x v="1"/>
  </r>
  <r>
    <x v="255"/>
    <x v="1"/>
  </r>
  <r>
    <x v="646"/>
    <x v="1"/>
  </r>
  <r>
    <x v="282"/>
    <x v="1"/>
  </r>
  <r>
    <x v="335"/>
    <x v="1"/>
  </r>
  <r>
    <x v="379"/>
    <x v="1"/>
  </r>
  <r>
    <x v="570"/>
    <x v="1"/>
  </r>
  <r>
    <x v="647"/>
    <x v="1"/>
  </r>
  <r>
    <x v="648"/>
    <x v="1"/>
  </r>
  <r>
    <x v="153"/>
    <x v="1"/>
  </r>
  <r>
    <x v="90"/>
    <x v="1"/>
  </r>
  <r>
    <x v="51"/>
    <x v="1"/>
  </r>
  <r>
    <x v="649"/>
    <x v="1"/>
  </r>
  <r>
    <x v="650"/>
    <x v="1"/>
  </r>
  <r>
    <x v="362"/>
    <x v="1"/>
  </r>
  <r>
    <x v="124"/>
    <x v="1"/>
  </r>
  <r>
    <x v="63"/>
    <x v="1"/>
  </r>
  <r>
    <x v="651"/>
    <x v="1"/>
  </r>
  <r>
    <x v="492"/>
    <x v="1"/>
  </r>
  <r>
    <x v="652"/>
    <x v="1"/>
  </r>
  <r>
    <x v="653"/>
    <x v="1"/>
  </r>
  <r>
    <x v="654"/>
    <x v="1"/>
  </r>
  <r>
    <x v="198"/>
    <x v="1"/>
  </r>
  <r>
    <x v="585"/>
    <x v="1"/>
  </r>
  <r>
    <x v="408"/>
    <x v="1"/>
  </r>
  <r>
    <x v="120"/>
    <x v="1"/>
  </r>
  <r>
    <x v="655"/>
    <x v="1"/>
  </r>
  <r>
    <x v="12"/>
    <x v="1"/>
  </r>
  <r>
    <x v="458"/>
    <x v="1"/>
  </r>
  <r>
    <x v="656"/>
    <x v="1"/>
  </r>
  <r>
    <x v="224"/>
    <x v="1"/>
  </r>
  <r>
    <x v="657"/>
    <x v="1"/>
  </r>
  <r>
    <x v="381"/>
    <x v="1"/>
  </r>
  <r>
    <x v="302"/>
    <x v="1"/>
  </r>
  <r>
    <x v="658"/>
    <x v="1"/>
  </r>
  <r>
    <x v="525"/>
    <x v="1"/>
  </r>
  <r>
    <x v="482"/>
    <x v="1"/>
  </r>
  <r>
    <x v="271"/>
    <x v="1"/>
  </r>
  <r>
    <x v="3"/>
    <x v="1"/>
  </r>
  <r>
    <x v="164"/>
    <x v="1"/>
  </r>
  <r>
    <x v="659"/>
    <x v="1"/>
  </r>
  <r>
    <x v="100"/>
    <x v="1"/>
  </r>
  <r>
    <x v="348"/>
    <x v="1"/>
  </r>
  <r>
    <x v="564"/>
    <x v="1"/>
  </r>
  <r>
    <x v="5"/>
    <x v="1"/>
  </r>
  <r>
    <x v="307"/>
    <x v="1"/>
  </r>
  <r>
    <x v="367"/>
    <x v="1"/>
  </r>
  <r>
    <x v="660"/>
    <x v="1"/>
  </r>
  <r>
    <x v="288"/>
    <x v="1"/>
  </r>
  <r>
    <x v="318"/>
    <x v="1"/>
  </r>
  <r>
    <x v="53"/>
    <x v="1"/>
  </r>
  <r>
    <x v="661"/>
    <x v="1"/>
  </r>
  <r>
    <x v="247"/>
    <x v="1"/>
  </r>
  <r>
    <x v="349"/>
    <x v="1"/>
  </r>
  <r>
    <x v="211"/>
    <x v="1"/>
  </r>
  <r>
    <x v="662"/>
    <x v="1"/>
  </r>
  <r>
    <x v="524"/>
    <x v="1"/>
  </r>
  <r>
    <x v="360"/>
    <x v="1"/>
  </r>
  <r>
    <x v="114"/>
    <x v="1"/>
  </r>
  <r>
    <x v="236"/>
    <x v="1"/>
  </r>
  <r>
    <x v="147"/>
    <x v="1"/>
  </r>
  <r>
    <x v="82"/>
    <x v="1"/>
  </r>
  <r>
    <x v="663"/>
    <x v="1"/>
  </r>
  <r>
    <x v="664"/>
    <x v="1"/>
  </r>
  <r>
    <x v="486"/>
    <x v="1"/>
  </r>
  <r>
    <x v="576"/>
    <x v="1"/>
  </r>
  <r>
    <x v="425"/>
    <x v="1"/>
  </r>
  <r>
    <x v="665"/>
    <x v="1"/>
  </r>
  <r>
    <x v="363"/>
    <x v="1"/>
  </r>
  <r>
    <x v="138"/>
    <x v="1"/>
  </r>
  <r>
    <x v="666"/>
    <x v="1"/>
  </r>
  <r>
    <x v="406"/>
    <x v="1"/>
  </r>
  <r>
    <x v="542"/>
    <x v="1"/>
  </r>
  <r>
    <x v="550"/>
    <x v="1"/>
  </r>
  <r>
    <x v="148"/>
    <x v="1"/>
  </r>
  <r>
    <x v="281"/>
    <x v="1"/>
  </r>
  <r>
    <x v="584"/>
    <x v="1"/>
  </r>
  <r>
    <x v="59"/>
    <x v="1"/>
  </r>
  <r>
    <x v="477"/>
    <x v="1"/>
  </r>
  <r>
    <x v="556"/>
    <x v="1"/>
  </r>
  <r>
    <x v="667"/>
    <x v="1"/>
  </r>
  <r>
    <x v="11"/>
    <x v="1"/>
  </r>
  <r>
    <x v="37"/>
    <x v="1"/>
  </r>
  <r>
    <x v="588"/>
    <x v="1"/>
  </r>
  <r>
    <x v="668"/>
    <x v="1"/>
  </r>
  <r>
    <x v="385"/>
    <x v="1"/>
  </r>
  <r>
    <x v="137"/>
    <x v="1"/>
  </r>
  <r>
    <x v="669"/>
    <x v="1"/>
  </r>
  <r>
    <x v="670"/>
    <x v="1"/>
  </r>
  <r>
    <x v="7"/>
    <x v="1"/>
  </r>
  <r>
    <x v="301"/>
    <x v="1"/>
  </r>
  <r>
    <x v="237"/>
    <x v="1"/>
  </r>
  <r>
    <x v="289"/>
    <x v="1"/>
  </r>
  <r>
    <x v="446"/>
    <x v="1"/>
  </r>
  <r>
    <x v="273"/>
    <x v="1"/>
  </r>
  <r>
    <x v="454"/>
    <x v="1"/>
  </r>
  <r>
    <x v="38"/>
    <x v="1"/>
  </r>
  <r>
    <x v="369"/>
    <x v="1"/>
  </r>
  <r>
    <x v="292"/>
    <x v="1"/>
  </r>
  <r>
    <x v="356"/>
    <x v="1"/>
  </r>
  <r>
    <x v="444"/>
    <x v="1"/>
  </r>
  <r>
    <x v="571"/>
    <x v="1"/>
  </r>
  <r>
    <x v="142"/>
    <x v="1"/>
  </r>
  <r>
    <x v="261"/>
    <x v="1"/>
  </r>
  <r>
    <x v="671"/>
    <x v="1"/>
  </r>
  <r>
    <x v="536"/>
    <x v="1"/>
  </r>
  <r>
    <x v="468"/>
    <x v="1"/>
  </r>
  <r>
    <x v="672"/>
    <x v="1"/>
  </r>
  <r>
    <x v="232"/>
    <x v="1"/>
  </r>
  <r>
    <x v="673"/>
    <x v="1"/>
  </r>
  <r>
    <x v="674"/>
    <x v="1"/>
  </r>
  <r>
    <x v="171"/>
    <x v="1"/>
  </r>
  <r>
    <x v="201"/>
    <x v="1"/>
  </r>
  <r>
    <x v="141"/>
    <x v="1"/>
  </r>
  <r>
    <x v="57"/>
    <x v="1"/>
  </r>
  <r>
    <x v="488"/>
    <x v="1"/>
  </r>
  <r>
    <x v="494"/>
    <x v="1"/>
  </r>
  <r>
    <x v="220"/>
    <x v="1"/>
  </r>
  <r>
    <x v="675"/>
    <x v="1"/>
  </r>
  <r>
    <x v="565"/>
    <x v="1"/>
  </r>
  <r>
    <x v="28"/>
    <x v="1"/>
  </r>
  <r>
    <x v="394"/>
    <x v="1"/>
  </r>
  <r>
    <x v="676"/>
    <x v="1"/>
  </r>
  <r>
    <x v="238"/>
    <x v="1"/>
  </r>
  <r>
    <x v="522"/>
    <x v="1"/>
  </r>
  <r>
    <x v="677"/>
    <x v="1"/>
  </r>
  <r>
    <x v="678"/>
    <x v="1"/>
  </r>
  <r>
    <x v="327"/>
    <x v="1"/>
  </r>
  <r>
    <x v="88"/>
    <x v="1"/>
  </r>
  <r>
    <x v="679"/>
    <x v="1"/>
  </r>
  <r>
    <x v="680"/>
    <x v="1"/>
  </r>
  <r>
    <x v="210"/>
    <x v="1"/>
  </r>
  <r>
    <x v="681"/>
    <x v="1"/>
  </r>
  <r>
    <x v="92"/>
    <x v="1"/>
  </r>
  <r>
    <x v="682"/>
    <x v="1"/>
  </r>
  <r>
    <x v="483"/>
    <x v="1"/>
  </r>
  <r>
    <x v="371"/>
    <x v="1"/>
  </r>
  <r>
    <x v="413"/>
    <x v="1"/>
  </r>
  <r>
    <x v="177"/>
    <x v="1"/>
  </r>
  <r>
    <x v="511"/>
    <x v="1"/>
  </r>
  <r>
    <x v="440"/>
    <x v="1"/>
  </r>
  <r>
    <x v="520"/>
    <x v="1"/>
  </r>
  <r>
    <x v="110"/>
    <x v="1"/>
  </r>
  <r>
    <x v="326"/>
    <x v="1"/>
  </r>
  <r>
    <x v="316"/>
    <x v="1"/>
  </r>
  <r>
    <x v="683"/>
    <x v="1"/>
  </r>
  <r>
    <x v="581"/>
    <x v="1"/>
  </r>
  <r>
    <x v="165"/>
    <x v="1"/>
  </r>
  <r>
    <x v="684"/>
    <x v="1"/>
  </r>
  <r>
    <x v="538"/>
    <x v="1"/>
  </r>
  <r>
    <x v="14"/>
    <x v="1"/>
  </r>
  <r>
    <x v="340"/>
    <x v="1"/>
  </r>
  <r>
    <x v="382"/>
    <x v="1"/>
  </r>
  <r>
    <x v="451"/>
    <x v="1"/>
  </r>
  <r>
    <x v="685"/>
    <x v="1"/>
  </r>
  <r>
    <x v="69"/>
    <x v="1"/>
  </r>
  <r>
    <x v="150"/>
    <x v="1"/>
  </r>
  <r>
    <x v="686"/>
    <x v="1"/>
  </r>
  <r>
    <x v="592"/>
    <x v="1"/>
  </r>
  <r>
    <x v="191"/>
    <x v="1"/>
  </r>
  <r>
    <x v="286"/>
    <x v="1"/>
  </r>
  <r>
    <x v="169"/>
    <x v="1"/>
  </r>
  <r>
    <x v="194"/>
    <x v="1"/>
  </r>
  <r>
    <x v="583"/>
    <x v="1"/>
  </r>
  <r>
    <x v="173"/>
    <x v="1"/>
  </r>
  <r>
    <x v="481"/>
    <x v="1"/>
  </r>
  <r>
    <x v="687"/>
    <x v="1"/>
  </r>
  <r>
    <x v="103"/>
    <x v="1"/>
  </r>
  <r>
    <x v="537"/>
    <x v="1"/>
  </r>
  <r>
    <x v="189"/>
    <x v="1"/>
  </r>
  <r>
    <x v="688"/>
    <x v="1"/>
  </r>
  <r>
    <x v="689"/>
    <x v="1"/>
  </r>
  <r>
    <x v="32"/>
    <x v="1"/>
  </r>
  <r>
    <x v="463"/>
    <x v="1"/>
  </r>
  <r>
    <x v="690"/>
    <x v="1"/>
  </r>
  <r>
    <x v="471"/>
    <x v="1"/>
  </r>
  <r>
    <x v="691"/>
    <x v="1"/>
  </r>
  <r>
    <x v="692"/>
    <x v="1"/>
  </r>
  <r>
    <x v="693"/>
    <x v="1"/>
  </r>
  <r>
    <x v="62"/>
    <x v="1"/>
  </r>
  <r>
    <x v="60"/>
    <x v="1"/>
  </r>
  <r>
    <x v="167"/>
    <x v="1"/>
  </r>
  <r>
    <x v="199"/>
    <x v="1"/>
  </r>
  <r>
    <x v="498"/>
    <x v="1"/>
  </r>
  <r>
    <x v="497"/>
    <x v="1"/>
  </r>
  <r>
    <x v="330"/>
    <x v="1"/>
  </r>
  <r>
    <x v="33"/>
    <x v="1"/>
  </r>
  <r>
    <x v="347"/>
    <x v="1"/>
  </r>
  <r>
    <x v="694"/>
    <x v="1"/>
  </r>
  <r>
    <x v="528"/>
    <x v="1"/>
  </r>
  <r>
    <x v="695"/>
    <x v="1"/>
  </r>
  <r>
    <x v="111"/>
    <x v="1"/>
  </r>
  <r>
    <x v="337"/>
    <x v="1"/>
  </r>
  <r>
    <x v="509"/>
    <x v="1"/>
  </r>
  <r>
    <x v="1"/>
    <x v="1"/>
  </r>
  <r>
    <x v="696"/>
    <x v="1"/>
  </r>
  <r>
    <x v="15"/>
    <x v="1"/>
  </r>
  <r>
    <x v="562"/>
    <x v="1"/>
  </r>
  <r>
    <x v="44"/>
    <x v="1"/>
  </r>
  <r>
    <x v="246"/>
    <x v="1"/>
  </r>
  <r>
    <x v="697"/>
    <x v="1"/>
  </r>
  <r>
    <x v="698"/>
    <x v="1"/>
  </r>
  <r>
    <x v="295"/>
    <x v="1"/>
  </r>
  <r>
    <x v="531"/>
    <x v="1"/>
  </r>
  <r>
    <x v="508"/>
    <x v="1"/>
  </r>
  <r>
    <x v="699"/>
    <x v="1"/>
  </r>
  <r>
    <x v="359"/>
    <x v="1"/>
  </r>
  <r>
    <x v="431"/>
    <x v="1"/>
  </r>
  <r>
    <x v="700"/>
    <x v="1"/>
  </r>
  <r>
    <x v="126"/>
    <x v="1"/>
  </r>
  <r>
    <x v="206"/>
    <x v="1"/>
  </r>
  <r>
    <x v="561"/>
    <x v="1"/>
  </r>
  <r>
    <x v="116"/>
    <x v="1"/>
  </r>
  <r>
    <x v="701"/>
    <x v="1"/>
  </r>
  <r>
    <x v="467"/>
    <x v="1"/>
  </r>
  <r>
    <x v="702"/>
    <x v="1"/>
  </r>
  <r>
    <x v="560"/>
    <x v="1"/>
  </r>
  <r>
    <x v="291"/>
    <x v="1"/>
  </r>
  <r>
    <x v="256"/>
    <x v="1"/>
  </r>
  <r>
    <x v="547"/>
    <x v="1"/>
  </r>
  <r>
    <x v="703"/>
    <x v="1"/>
  </r>
  <r>
    <x v="489"/>
    <x v="1"/>
  </r>
  <r>
    <x v="192"/>
    <x v="1"/>
  </r>
  <r>
    <x v="704"/>
    <x v="1"/>
  </r>
  <r>
    <x v="61"/>
    <x v="1"/>
  </r>
  <r>
    <x v="405"/>
    <x v="1"/>
  </r>
  <r>
    <x v="178"/>
    <x v="1"/>
  </r>
  <r>
    <x v="235"/>
    <x v="1"/>
  </r>
  <r>
    <x v="705"/>
    <x v="1"/>
  </r>
  <r>
    <x v="428"/>
    <x v="1"/>
  </r>
  <r>
    <x v="252"/>
    <x v="1"/>
  </r>
  <r>
    <x v="706"/>
    <x v="1"/>
  </r>
  <r>
    <x v="45"/>
    <x v="1"/>
  </r>
  <r>
    <x v="187"/>
    <x v="1"/>
  </r>
  <r>
    <x v="73"/>
    <x v="1"/>
  </r>
  <r>
    <x v="707"/>
    <x v="1"/>
  </r>
  <r>
    <x v="139"/>
    <x v="1"/>
  </r>
  <r>
    <x v="87"/>
    <x v="1"/>
  </r>
  <r>
    <x v="493"/>
    <x v="1"/>
  </r>
  <r>
    <x v="117"/>
    <x v="1"/>
  </r>
  <r>
    <x v="708"/>
    <x v="1"/>
  </r>
  <r>
    <x v="308"/>
    <x v="1"/>
  </r>
  <r>
    <x v="341"/>
    <x v="1"/>
  </r>
  <r>
    <x v="323"/>
    <x v="1"/>
  </r>
  <r>
    <x v="709"/>
    <x v="1"/>
  </r>
  <r>
    <x v="241"/>
    <x v="1"/>
  </r>
  <r>
    <x v="534"/>
    <x v="1"/>
  </r>
  <r>
    <x v="710"/>
    <x v="1"/>
  </r>
  <r>
    <x v="711"/>
    <x v="1"/>
  </r>
  <r>
    <x v="119"/>
    <x v="1"/>
  </r>
  <r>
    <x v="85"/>
    <x v="1"/>
  </r>
  <r>
    <x v="712"/>
    <x v="1"/>
  </r>
  <r>
    <x v="579"/>
    <x v="1"/>
  </r>
  <r>
    <x v="276"/>
    <x v="1"/>
  </r>
  <r>
    <x v="713"/>
    <x v="1"/>
  </r>
  <r>
    <x v="42"/>
    <x v="1"/>
  </r>
  <r>
    <x v="257"/>
    <x v="1"/>
  </r>
  <r>
    <x v="435"/>
    <x v="1"/>
  </r>
  <r>
    <x v="423"/>
    <x v="1"/>
  </r>
  <r>
    <x v="222"/>
    <x v="1"/>
  </r>
  <r>
    <x v="545"/>
    <x v="1"/>
  </r>
  <r>
    <x v="66"/>
    <x v="1"/>
  </r>
  <r>
    <x v="515"/>
    <x v="1"/>
  </r>
  <r>
    <x v="299"/>
    <x v="1"/>
  </r>
  <r>
    <x v="225"/>
    <x v="1"/>
  </r>
  <r>
    <x v="473"/>
    <x v="1"/>
  </r>
  <r>
    <x v="333"/>
    <x v="1"/>
  </r>
  <r>
    <x v="78"/>
    <x v="1"/>
  </r>
  <r>
    <x v="223"/>
    <x v="1"/>
  </r>
  <r>
    <x v="109"/>
    <x v="1"/>
  </r>
  <r>
    <x v="91"/>
    <x v="1"/>
  </r>
  <r>
    <x v="130"/>
    <x v="1"/>
  </r>
  <r>
    <x v="714"/>
    <x v="1"/>
  </r>
  <r>
    <x v="267"/>
    <x v="1"/>
  </r>
  <r>
    <x v="266"/>
    <x v="1"/>
  </r>
  <r>
    <x v="166"/>
    <x v="1"/>
  </r>
  <r>
    <x v="375"/>
    <x v="1"/>
  </r>
  <r>
    <x v="275"/>
    <x v="1"/>
  </r>
  <r>
    <x v="715"/>
    <x v="1"/>
  </r>
  <r>
    <x v="716"/>
    <x v="1"/>
  </r>
  <r>
    <x v="268"/>
    <x v="1"/>
  </r>
  <r>
    <x v="228"/>
    <x v="1"/>
  </r>
  <r>
    <x v="64"/>
    <x v="1"/>
  </r>
  <r>
    <x v="372"/>
    <x v="1"/>
  </r>
  <r>
    <x v="133"/>
    <x v="1"/>
  </r>
  <r>
    <x v="572"/>
    <x v="1"/>
  </r>
  <r>
    <x v="101"/>
    <x v="1"/>
  </r>
  <r>
    <x v="586"/>
    <x v="1"/>
  </r>
  <r>
    <x v="188"/>
    <x v="1"/>
  </r>
  <r>
    <x v="338"/>
    <x v="1"/>
  </r>
  <r>
    <x v="717"/>
    <x v="1"/>
  </r>
  <r>
    <x v="231"/>
    <x v="1"/>
  </r>
  <r>
    <x v="415"/>
    <x v="1"/>
  </r>
  <r>
    <x v="89"/>
    <x v="1"/>
  </r>
  <r>
    <x v="195"/>
    <x v="1"/>
  </r>
  <r>
    <x v="219"/>
    <x v="1"/>
  </r>
  <r>
    <x v="336"/>
    <x v="1"/>
  </r>
  <r>
    <x v="391"/>
    <x v="1"/>
  </r>
  <r>
    <x v="544"/>
    <x v="1"/>
  </r>
  <r>
    <x v="419"/>
    <x v="1"/>
  </r>
  <r>
    <x v="718"/>
    <x v="1"/>
  </r>
  <r>
    <x v="312"/>
    <x v="1"/>
  </r>
  <r>
    <x v="501"/>
    <x v="1"/>
  </r>
  <r>
    <x v="719"/>
    <x v="1"/>
  </r>
  <r>
    <x v="720"/>
    <x v="1"/>
  </r>
  <r>
    <x v="449"/>
    <x v="1"/>
  </r>
  <r>
    <x v="390"/>
    <x v="1"/>
  </r>
  <r>
    <x v="258"/>
    <x v="1"/>
  </r>
  <r>
    <x v="380"/>
    <x v="1"/>
  </r>
  <r>
    <x v="25"/>
    <x v="1"/>
  </r>
  <r>
    <x v="721"/>
    <x v="1"/>
  </r>
  <r>
    <x v="722"/>
    <x v="1"/>
  </r>
  <r>
    <x v="590"/>
    <x v="1"/>
  </r>
  <r>
    <x v="580"/>
    <x v="1"/>
  </r>
  <r>
    <x v="723"/>
    <x v="1"/>
  </r>
  <r>
    <x v="557"/>
    <x v="1"/>
  </r>
  <r>
    <x v="21"/>
    <x v="1"/>
  </r>
  <r>
    <x v="104"/>
    <x v="1"/>
  </r>
  <r>
    <x v="502"/>
    <x v="1"/>
  </r>
  <r>
    <x v="724"/>
    <x v="1"/>
  </r>
  <r>
    <x v="504"/>
    <x v="1"/>
  </r>
  <r>
    <x v="40"/>
    <x v="1"/>
  </r>
  <r>
    <x v="154"/>
    <x v="1"/>
  </r>
  <r>
    <x v="521"/>
    <x v="1"/>
  </r>
  <r>
    <x v="357"/>
    <x v="1"/>
  </r>
  <r>
    <x v="725"/>
    <x v="1"/>
  </r>
  <r>
    <x v="726"/>
    <x v="1"/>
  </r>
  <r>
    <x v="143"/>
    <x v="1"/>
  </r>
  <r>
    <x v="727"/>
    <x v="1"/>
  </r>
  <r>
    <x v="462"/>
    <x v="1"/>
  </r>
  <r>
    <x v="310"/>
    <x v="1"/>
  </r>
  <r>
    <x v="512"/>
    <x v="1"/>
  </r>
  <r>
    <x v="728"/>
    <x v="1"/>
  </r>
  <r>
    <x v="388"/>
    <x v="1"/>
  </r>
  <r>
    <x v="729"/>
    <x v="1"/>
  </r>
  <r>
    <x v="352"/>
    <x v="1"/>
  </r>
  <r>
    <x v="447"/>
    <x v="1"/>
  </r>
  <r>
    <x v="496"/>
    <x v="1"/>
  </r>
  <r>
    <x v="730"/>
    <x v="1"/>
  </r>
  <r>
    <x v="160"/>
    <x v="1"/>
  </r>
  <r>
    <x v="503"/>
    <x v="1"/>
  </r>
  <r>
    <x v="68"/>
    <x v="1"/>
  </r>
  <r>
    <x v="688"/>
    <x v="2"/>
  </r>
  <r>
    <x v="336"/>
    <x v="2"/>
  </r>
  <r>
    <x v="305"/>
    <x v="2"/>
  </r>
  <r>
    <x v="731"/>
    <x v="2"/>
  </r>
  <r>
    <x v="732"/>
    <x v="2"/>
  </r>
  <r>
    <x v="624"/>
    <x v="2"/>
  </r>
  <r>
    <x v="202"/>
    <x v="2"/>
  </r>
  <r>
    <x v="233"/>
    <x v="2"/>
  </r>
  <r>
    <x v="685"/>
    <x v="2"/>
  </r>
  <r>
    <x v="4"/>
    <x v="2"/>
  </r>
  <r>
    <x v="6"/>
    <x v="2"/>
  </r>
  <r>
    <x v="174"/>
    <x v="2"/>
  </r>
  <r>
    <x v="591"/>
    <x v="2"/>
  </r>
  <r>
    <x v="127"/>
    <x v="2"/>
  </r>
  <r>
    <x v="733"/>
    <x v="2"/>
  </r>
  <r>
    <x v="354"/>
    <x v="2"/>
  </r>
  <r>
    <x v="114"/>
    <x v="2"/>
  </r>
  <r>
    <x v="643"/>
    <x v="2"/>
  </r>
  <r>
    <x v="222"/>
    <x v="2"/>
  </r>
  <r>
    <x v="554"/>
    <x v="2"/>
  </r>
  <r>
    <x v="494"/>
    <x v="2"/>
  </r>
  <r>
    <x v="734"/>
    <x v="2"/>
  </r>
  <r>
    <x v="281"/>
    <x v="2"/>
  </r>
  <r>
    <x v="684"/>
    <x v="2"/>
  </r>
  <r>
    <x v="729"/>
    <x v="2"/>
  </r>
  <r>
    <x v="210"/>
    <x v="2"/>
  </r>
  <r>
    <x v="194"/>
    <x v="2"/>
  </r>
  <r>
    <x v="695"/>
    <x v="2"/>
  </r>
  <r>
    <x v="387"/>
    <x v="2"/>
  </r>
  <r>
    <x v="558"/>
    <x v="2"/>
  </r>
  <r>
    <x v="214"/>
    <x v="2"/>
  </r>
  <r>
    <x v="263"/>
    <x v="2"/>
  </r>
  <r>
    <x v="710"/>
    <x v="2"/>
  </r>
  <r>
    <x v="595"/>
    <x v="2"/>
  </r>
  <r>
    <x v="418"/>
    <x v="2"/>
  </r>
  <r>
    <x v="735"/>
    <x v="2"/>
  </r>
  <r>
    <x v="104"/>
    <x v="2"/>
  </r>
  <r>
    <x v="467"/>
    <x v="2"/>
  </r>
  <r>
    <x v="236"/>
    <x v="2"/>
  </r>
  <r>
    <x v="560"/>
    <x v="2"/>
  </r>
  <r>
    <x v="736"/>
    <x v="2"/>
  </r>
  <r>
    <x v="447"/>
    <x v="2"/>
  </r>
  <r>
    <x v="90"/>
    <x v="2"/>
  </r>
  <r>
    <x v="69"/>
    <x v="2"/>
  </r>
  <r>
    <x v="527"/>
    <x v="2"/>
  </r>
  <r>
    <x v="151"/>
    <x v="2"/>
  </r>
  <r>
    <x v="38"/>
    <x v="2"/>
  </r>
  <r>
    <x v="436"/>
    <x v="2"/>
  </r>
  <r>
    <x v="579"/>
    <x v="2"/>
  </r>
  <r>
    <x v="145"/>
    <x v="2"/>
  </r>
  <r>
    <x v="270"/>
    <x v="2"/>
  </r>
  <r>
    <x v="31"/>
    <x v="2"/>
  </r>
  <r>
    <x v="463"/>
    <x v="2"/>
  </r>
  <r>
    <x v="389"/>
    <x v="2"/>
  </r>
  <r>
    <x v="403"/>
    <x v="2"/>
  </r>
  <r>
    <x v="367"/>
    <x v="2"/>
  </r>
  <r>
    <x v="86"/>
    <x v="2"/>
  </r>
  <r>
    <x v="119"/>
    <x v="2"/>
  </r>
  <r>
    <x v="103"/>
    <x v="2"/>
  </r>
  <r>
    <x v="737"/>
    <x v="2"/>
  </r>
  <r>
    <x v="662"/>
    <x v="2"/>
  </r>
  <r>
    <x v="36"/>
    <x v="2"/>
  </r>
  <r>
    <x v="691"/>
    <x v="2"/>
  </r>
  <r>
    <x v="532"/>
    <x v="2"/>
  </r>
  <r>
    <x v="143"/>
    <x v="2"/>
  </r>
  <r>
    <x v="476"/>
    <x v="2"/>
  </r>
  <r>
    <x v="610"/>
    <x v="2"/>
  </r>
  <r>
    <x v="667"/>
    <x v="2"/>
  </r>
  <r>
    <x v="190"/>
    <x v="2"/>
  </r>
  <r>
    <x v="400"/>
    <x v="2"/>
  </r>
  <r>
    <x v="628"/>
    <x v="2"/>
  </r>
  <r>
    <x v="60"/>
    <x v="2"/>
  </r>
  <r>
    <x v="453"/>
    <x v="2"/>
  </r>
  <r>
    <x v="217"/>
    <x v="2"/>
  </r>
  <r>
    <x v="545"/>
    <x v="2"/>
  </r>
  <r>
    <x v="543"/>
    <x v="2"/>
  </r>
  <r>
    <x v="625"/>
    <x v="2"/>
  </r>
  <r>
    <x v="607"/>
    <x v="2"/>
  </r>
  <r>
    <x v="298"/>
    <x v="2"/>
  </r>
  <r>
    <x v="501"/>
    <x v="2"/>
  </r>
  <r>
    <x v="296"/>
    <x v="2"/>
  </r>
  <r>
    <x v="664"/>
    <x v="2"/>
  </r>
  <r>
    <x v="275"/>
    <x v="2"/>
  </r>
  <r>
    <x v="34"/>
    <x v="2"/>
  </r>
  <r>
    <x v="738"/>
    <x v="2"/>
  </r>
  <r>
    <x v="390"/>
    <x v="2"/>
  </r>
  <r>
    <x v="502"/>
    <x v="2"/>
  </r>
  <r>
    <x v="402"/>
    <x v="2"/>
  </r>
  <r>
    <x v="248"/>
    <x v="2"/>
  </r>
  <r>
    <x v="739"/>
    <x v="2"/>
  </r>
  <r>
    <x v="583"/>
    <x v="2"/>
  </r>
  <r>
    <x v="393"/>
    <x v="2"/>
  </r>
  <r>
    <x v="161"/>
    <x v="2"/>
  </r>
  <r>
    <x v="116"/>
    <x v="2"/>
  </r>
  <r>
    <x v="588"/>
    <x v="2"/>
  </r>
  <r>
    <x v="211"/>
    <x v="2"/>
  </r>
  <r>
    <x v="247"/>
    <x v="2"/>
  </r>
  <r>
    <x v="654"/>
    <x v="2"/>
  </r>
  <r>
    <x v="274"/>
    <x v="2"/>
  </r>
  <r>
    <x v="640"/>
    <x v="2"/>
  </r>
  <r>
    <x v="641"/>
    <x v="2"/>
  </r>
  <r>
    <x v="290"/>
    <x v="2"/>
  </r>
  <r>
    <x v="456"/>
    <x v="2"/>
  </r>
  <r>
    <x v="280"/>
    <x v="2"/>
  </r>
  <r>
    <x v="656"/>
    <x v="2"/>
  </r>
  <r>
    <x v="694"/>
    <x v="2"/>
  </r>
  <r>
    <x v="153"/>
    <x v="2"/>
  </r>
  <r>
    <x v="81"/>
    <x v="2"/>
  </r>
  <r>
    <x v="255"/>
    <x v="2"/>
  </r>
  <r>
    <x v="740"/>
    <x v="2"/>
  </r>
  <r>
    <x v="741"/>
    <x v="2"/>
  </r>
  <r>
    <x v="432"/>
    <x v="2"/>
  </r>
  <r>
    <x v="511"/>
    <x v="2"/>
  </r>
  <r>
    <x v="223"/>
    <x v="2"/>
  </r>
  <r>
    <x v="2"/>
    <x v="2"/>
  </r>
  <r>
    <x v="425"/>
    <x v="2"/>
  </r>
  <r>
    <x v="730"/>
    <x v="2"/>
  </r>
  <r>
    <x v="411"/>
    <x v="2"/>
  </r>
  <r>
    <x v="584"/>
    <x v="2"/>
  </r>
  <r>
    <x v="78"/>
    <x v="2"/>
  </r>
  <r>
    <x v="308"/>
    <x v="2"/>
  </r>
  <r>
    <x v="581"/>
    <x v="2"/>
  </r>
  <r>
    <x v="235"/>
    <x v="2"/>
  </r>
  <r>
    <x v="692"/>
    <x v="2"/>
  </r>
  <r>
    <x v="150"/>
    <x v="2"/>
  </r>
  <r>
    <x v="660"/>
    <x v="2"/>
  </r>
  <r>
    <x v="524"/>
    <x v="2"/>
  </r>
  <r>
    <x v="742"/>
    <x v="2"/>
  </r>
  <r>
    <x v="22"/>
    <x v="2"/>
  </r>
  <r>
    <x v="457"/>
    <x v="2"/>
  </r>
  <r>
    <x v="485"/>
    <x v="2"/>
  </r>
  <r>
    <x v="452"/>
    <x v="2"/>
  </r>
  <r>
    <x v="168"/>
    <x v="2"/>
  </r>
  <r>
    <x v="349"/>
    <x v="2"/>
  </r>
  <r>
    <x v="98"/>
    <x v="2"/>
  </r>
  <r>
    <x v="333"/>
    <x v="2"/>
  </r>
  <r>
    <x v="461"/>
    <x v="2"/>
  </r>
  <r>
    <x v="644"/>
    <x v="2"/>
  </r>
  <r>
    <x v="56"/>
    <x v="2"/>
  </r>
  <r>
    <x v="239"/>
    <x v="2"/>
  </r>
  <r>
    <x v="743"/>
    <x v="2"/>
  </r>
  <r>
    <x v="369"/>
    <x v="2"/>
  </r>
  <r>
    <x v="510"/>
    <x v="2"/>
  </r>
  <r>
    <x v="629"/>
    <x v="2"/>
  </r>
  <r>
    <x v="160"/>
    <x v="2"/>
  </r>
  <r>
    <x v="388"/>
    <x v="2"/>
  </r>
  <r>
    <x v="441"/>
    <x v="2"/>
  </r>
  <r>
    <x v="357"/>
    <x v="2"/>
  </r>
  <r>
    <x v="696"/>
    <x v="2"/>
  </r>
  <r>
    <x v="422"/>
    <x v="2"/>
  </r>
  <r>
    <x v="284"/>
    <x v="2"/>
  </r>
  <r>
    <x v="105"/>
    <x v="2"/>
  </r>
  <r>
    <x v="622"/>
    <x v="2"/>
  </r>
  <r>
    <x v="20"/>
    <x v="2"/>
  </r>
  <r>
    <x v="171"/>
    <x v="2"/>
  </r>
  <r>
    <x v="322"/>
    <x v="2"/>
  </r>
  <r>
    <x v="5"/>
    <x v="2"/>
  </r>
  <r>
    <x v="744"/>
    <x v="2"/>
  </r>
  <r>
    <x v="47"/>
    <x v="2"/>
  </r>
  <r>
    <x v="552"/>
    <x v="2"/>
  </r>
  <r>
    <x v="246"/>
    <x v="2"/>
  </r>
  <r>
    <x v="15"/>
    <x v="2"/>
  </r>
  <r>
    <x v="745"/>
    <x v="2"/>
  </r>
  <r>
    <x v="323"/>
    <x v="2"/>
  </r>
  <r>
    <x v="559"/>
    <x v="2"/>
  </r>
  <r>
    <x v="474"/>
    <x v="2"/>
  </r>
  <r>
    <x v="561"/>
    <x v="2"/>
  </r>
  <r>
    <x v="368"/>
    <x v="2"/>
  </r>
  <r>
    <x v="50"/>
    <x v="2"/>
  </r>
  <r>
    <x v="216"/>
    <x v="2"/>
  </r>
  <r>
    <x v="288"/>
    <x v="2"/>
  </r>
  <r>
    <x v="146"/>
    <x v="2"/>
  </r>
  <r>
    <x v="645"/>
    <x v="2"/>
  </r>
  <r>
    <x v="139"/>
    <x v="2"/>
  </r>
  <r>
    <x v="515"/>
    <x v="2"/>
  </r>
  <r>
    <x v="112"/>
    <x v="2"/>
  </r>
  <r>
    <x v="582"/>
    <x v="2"/>
  </r>
  <r>
    <x v="442"/>
    <x v="2"/>
  </r>
  <r>
    <x v="83"/>
    <x v="2"/>
  </r>
  <r>
    <x v="506"/>
    <x v="2"/>
  </r>
  <r>
    <x v="391"/>
    <x v="2"/>
  </r>
  <r>
    <x v="469"/>
    <x v="2"/>
  </r>
  <r>
    <x v="195"/>
    <x v="2"/>
  </r>
  <r>
    <x v="79"/>
    <x v="2"/>
  </r>
  <r>
    <x v="615"/>
    <x v="2"/>
  </r>
  <r>
    <x v="746"/>
    <x v="2"/>
  </r>
  <r>
    <x v="221"/>
    <x v="2"/>
  </r>
  <r>
    <x v="76"/>
    <x v="2"/>
  </r>
  <r>
    <x v="542"/>
    <x v="2"/>
  </r>
  <r>
    <x v="87"/>
    <x v="2"/>
  </r>
  <r>
    <x v="12"/>
    <x v="2"/>
  </r>
  <r>
    <x v="443"/>
    <x v="2"/>
  </r>
  <r>
    <x v="80"/>
    <x v="2"/>
  </r>
  <r>
    <x v="530"/>
    <x v="2"/>
  </r>
  <r>
    <x v="300"/>
    <x v="2"/>
  </r>
  <r>
    <x v="23"/>
    <x v="2"/>
  </r>
  <r>
    <x v="747"/>
    <x v="2"/>
  </r>
  <r>
    <x v="237"/>
    <x v="2"/>
  </r>
  <r>
    <x v="649"/>
    <x v="2"/>
  </r>
  <r>
    <x v="488"/>
    <x v="2"/>
  </r>
  <r>
    <x v="358"/>
    <x v="2"/>
  </r>
  <r>
    <x v="183"/>
    <x v="2"/>
  </r>
  <r>
    <x v="240"/>
    <x v="2"/>
  </r>
  <r>
    <x v="500"/>
    <x v="2"/>
  </r>
  <r>
    <x v="401"/>
    <x v="2"/>
  </r>
  <r>
    <x v="345"/>
    <x v="2"/>
  </r>
  <r>
    <x v="748"/>
    <x v="2"/>
  </r>
  <r>
    <x v="503"/>
    <x v="2"/>
  </r>
  <r>
    <x v="424"/>
    <x v="2"/>
  </r>
  <r>
    <x v="599"/>
    <x v="2"/>
  </r>
  <r>
    <x v="117"/>
    <x v="2"/>
  </r>
  <r>
    <x v="111"/>
    <x v="2"/>
  </r>
  <r>
    <x v="416"/>
    <x v="2"/>
  </r>
  <r>
    <x v="451"/>
    <x v="2"/>
  </r>
  <r>
    <x v="749"/>
    <x v="2"/>
  </r>
  <r>
    <x v="722"/>
    <x v="2"/>
  </r>
  <r>
    <x v="13"/>
    <x v="2"/>
  </r>
  <r>
    <x v="271"/>
    <x v="2"/>
  </r>
  <r>
    <x v="252"/>
    <x v="2"/>
  </r>
  <r>
    <x v="655"/>
    <x v="2"/>
  </r>
  <r>
    <x v="721"/>
    <x v="2"/>
  </r>
  <r>
    <x v="683"/>
    <x v="2"/>
  </r>
  <r>
    <x v="304"/>
    <x v="2"/>
  </r>
  <r>
    <x v="750"/>
    <x v="2"/>
  </r>
  <r>
    <x v="315"/>
    <x v="2"/>
  </r>
  <r>
    <x v="555"/>
    <x v="2"/>
  </r>
  <r>
    <x v="200"/>
    <x v="2"/>
  </r>
  <r>
    <x v="751"/>
    <x v="2"/>
  </r>
  <r>
    <x v="154"/>
    <x v="2"/>
  </r>
  <r>
    <x v="687"/>
    <x v="2"/>
  </r>
  <r>
    <x v="752"/>
    <x v="2"/>
  </r>
  <r>
    <x v="204"/>
    <x v="2"/>
  </r>
  <r>
    <x v="423"/>
    <x v="2"/>
  </r>
  <r>
    <x v="245"/>
    <x v="2"/>
  </r>
  <r>
    <x v="753"/>
    <x v="2"/>
  </r>
  <r>
    <x v="11"/>
    <x v="2"/>
  </r>
  <r>
    <x v="225"/>
    <x v="2"/>
  </r>
  <r>
    <x v="429"/>
    <x v="2"/>
  </r>
  <r>
    <x v="406"/>
    <x v="2"/>
  </r>
  <r>
    <x v="596"/>
    <x v="2"/>
  </r>
  <r>
    <x v="754"/>
    <x v="2"/>
  </r>
  <r>
    <x v="671"/>
    <x v="2"/>
  </r>
  <r>
    <x v="344"/>
    <x v="2"/>
  </r>
  <r>
    <x v="169"/>
    <x v="2"/>
  </r>
  <r>
    <x v="68"/>
    <x v="2"/>
  </r>
  <r>
    <x v="335"/>
    <x v="2"/>
  </r>
  <r>
    <x v="331"/>
    <x v="2"/>
  </r>
  <r>
    <x v="621"/>
    <x v="2"/>
  </r>
  <r>
    <x v="152"/>
    <x v="2"/>
  </r>
  <r>
    <x v="332"/>
    <x v="2"/>
  </r>
  <r>
    <x v="433"/>
    <x v="2"/>
  </r>
  <r>
    <x v="755"/>
    <x v="2"/>
  </r>
  <r>
    <x v="310"/>
    <x v="2"/>
  </r>
  <r>
    <x v="431"/>
    <x v="2"/>
  </r>
  <r>
    <x v="207"/>
    <x v="2"/>
  </r>
  <r>
    <x v="312"/>
    <x v="2"/>
  </r>
  <r>
    <x v="564"/>
    <x v="2"/>
  </r>
  <r>
    <x v="521"/>
    <x v="2"/>
  </r>
  <r>
    <x v="495"/>
    <x v="2"/>
  </r>
  <r>
    <x v="188"/>
    <x v="2"/>
  </r>
  <r>
    <x v="426"/>
    <x v="2"/>
  </r>
  <r>
    <x v="0"/>
    <x v="2"/>
  </r>
  <r>
    <x v="46"/>
    <x v="2"/>
  </r>
  <r>
    <x v="728"/>
    <x v="2"/>
  </r>
  <r>
    <x v="445"/>
    <x v="2"/>
  </r>
  <r>
    <x v="42"/>
    <x v="2"/>
  </r>
  <r>
    <x v="132"/>
    <x v="2"/>
  </r>
  <r>
    <x v="316"/>
    <x v="2"/>
  </r>
  <r>
    <x v="399"/>
    <x v="2"/>
  </r>
  <r>
    <x v="224"/>
    <x v="2"/>
  </r>
  <r>
    <x v="84"/>
    <x v="2"/>
  </r>
  <r>
    <x v="478"/>
    <x v="2"/>
  </r>
  <r>
    <x v="123"/>
    <x v="2"/>
  </r>
  <r>
    <x v="519"/>
    <x v="2"/>
  </r>
  <r>
    <x v="49"/>
    <x v="2"/>
  </r>
  <r>
    <x v="85"/>
    <x v="2"/>
  </r>
  <r>
    <x v="756"/>
    <x v="2"/>
  </r>
  <r>
    <x v="562"/>
    <x v="2"/>
  </r>
  <r>
    <x v="458"/>
    <x v="2"/>
  </r>
  <r>
    <x v="437"/>
    <x v="2"/>
  </r>
  <r>
    <x v="318"/>
    <x v="2"/>
  </r>
  <r>
    <x v="64"/>
    <x v="2"/>
  </r>
  <r>
    <x v="757"/>
    <x v="2"/>
  </r>
  <r>
    <x v="285"/>
    <x v="2"/>
  </r>
  <r>
    <x v="102"/>
    <x v="2"/>
  </r>
  <r>
    <x v="149"/>
    <x v="2"/>
  </r>
  <r>
    <x v="267"/>
    <x v="2"/>
  </r>
  <r>
    <x v="462"/>
    <x v="2"/>
  </r>
  <r>
    <x v="329"/>
    <x v="2"/>
  </r>
  <r>
    <x v="566"/>
    <x v="2"/>
  </r>
  <r>
    <x v="556"/>
    <x v="2"/>
  </r>
  <r>
    <x v="706"/>
    <x v="2"/>
  </r>
  <r>
    <x v="758"/>
    <x v="2"/>
  </r>
  <r>
    <x v="196"/>
    <x v="2"/>
  </r>
  <r>
    <x v="176"/>
    <x v="2"/>
  </r>
  <r>
    <x v="483"/>
    <x v="2"/>
  </r>
  <r>
    <x v="306"/>
    <x v="2"/>
  </r>
  <r>
    <x v="372"/>
    <x v="2"/>
  </r>
  <r>
    <x v="385"/>
    <x v="2"/>
  </r>
  <r>
    <x v="647"/>
    <x v="2"/>
  </r>
  <r>
    <x v="179"/>
    <x v="2"/>
  </r>
  <r>
    <x v="219"/>
    <x v="2"/>
  </r>
  <r>
    <x v="74"/>
    <x v="2"/>
  </r>
  <r>
    <x v="590"/>
    <x v="2"/>
  </r>
  <r>
    <x v="759"/>
    <x v="2"/>
  </r>
  <r>
    <x v="760"/>
    <x v="2"/>
  </r>
  <r>
    <x v="365"/>
    <x v="2"/>
  </r>
  <r>
    <x v="761"/>
    <x v="2"/>
  </r>
  <r>
    <x v="193"/>
    <x v="2"/>
  </r>
  <r>
    <x v="460"/>
    <x v="2"/>
  </r>
  <r>
    <x v="499"/>
    <x v="2"/>
  </r>
  <r>
    <x v="635"/>
    <x v="2"/>
  </r>
  <r>
    <x v="126"/>
    <x v="2"/>
  </r>
  <r>
    <x v="414"/>
    <x v="2"/>
  </r>
  <r>
    <x v="9"/>
    <x v="2"/>
  </r>
  <r>
    <x v="762"/>
    <x v="2"/>
  </r>
  <r>
    <x v="675"/>
    <x v="2"/>
  </r>
  <r>
    <x v="353"/>
    <x v="2"/>
  </r>
  <r>
    <x v="299"/>
    <x v="2"/>
  </r>
  <r>
    <x v="167"/>
    <x v="2"/>
  </r>
  <r>
    <x v="763"/>
    <x v="2"/>
  </r>
  <r>
    <x v="278"/>
    <x v="2"/>
  </r>
  <r>
    <x v="594"/>
    <x v="2"/>
  </r>
  <r>
    <x v="612"/>
    <x v="2"/>
  </r>
  <r>
    <x v="764"/>
    <x v="2"/>
  </r>
  <r>
    <x v="466"/>
    <x v="2"/>
  </r>
  <r>
    <x v="30"/>
    <x v="2"/>
  </r>
  <r>
    <x v="164"/>
    <x v="2"/>
  </r>
  <r>
    <x v="491"/>
    <x v="2"/>
  </r>
  <r>
    <x v="352"/>
    <x v="2"/>
  </r>
  <r>
    <x v="679"/>
    <x v="2"/>
  </r>
  <r>
    <x v="651"/>
    <x v="2"/>
  </r>
  <r>
    <x v="576"/>
    <x v="2"/>
  </r>
  <r>
    <x v="585"/>
    <x v="2"/>
  </r>
  <r>
    <x v="131"/>
    <x v="2"/>
  </r>
  <r>
    <x v="533"/>
    <x v="2"/>
  </r>
  <r>
    <x v="19"/>
    <x v="2"/>
  </r>
  <r>
    <x v="526"/>
    <x v="2"/>
  </r>
  <r>
    <x v="130"/>
    <x v="2"/>
  </r>
  <r>
    <x v="314"/>
    <x v="2"/>
  </r>
  <r>
    <x v="765"/>
    <x v="2"/>
  </r>
  <r>
    <x v="659"/>
    <x v="2"/>
  </r>
  <r>
    <x v="512"/>
    <x v="2"/>
  </r>
  <r>
    <x v="379"/>
    <x v="2"/>
  </r>
  <r>
    <x v="766"/>
    <x v="2"/>
  </r>
  <r>
    <x v="121"/>
    <x v="2"/>
  </r>
  <r>
    <x v="334"/>
    <x v="2"/>
  </r>
  <r>
    <x v="10"/>
    <x v="2"/>
  </r>
  <r>
    <x v="652"/>
    <x v="2"/>
  </r>
  <r>
    <x v="261"/>
    <x v="2"/>
  </r>
  <r>
    <x v="413"/>
    <x v="2"/>
  </r>
  <r>
    <x v="303"/>
    <x v="2"/>
  </r>
  <r>
    <x v="705"/>
    <x v="2"/>
  </r>
  <r>
    <x v="720"/>
    <x v="2"/>
  </r>
  <r>
    <x v="327"/>
    <x v="2"/>
  </r>
  <r>
    <x v="175"/>
    <x v="2"/>
  </r>
  <r>
    <x v="606"/>
    <x v="2"/>
  </r>
  <r>
    <x v="266"/>
    <x v="2"/>
  </r>
  <r>
    <x v="571"/>
    <x v="2"/>
  </r>
  <r>
    <x v="45"/>
    <x v="2"/>
  </r>
  <r>
    <x v="570"/>
    <x v="2"/>
  </r>
  <r>
    <x v="364"/>
    <x v="2"/>
  </r>
  <r>
    <x v="158"/>
    <x v="2"/>
  </r>
  <r>
    <x v="94"/>
    <x v="2"/>
  </r>
  <r>
    <x v="633"/>
    <x v="2"/>
  </r>
  <r>
    <x v="490"/>
    <x v="2"/>
  </r>
  <r>
    <x v="663"/>
    <x v="2"/>
  </r>
  <r>
    <x v="238"/>
    <x v="2"/>
  </r>
  <r>
    <x v="767"/>
    <x v="2"/>
  </r>
  <r>
    <x v="231"/>
    <x v="2"/>
  </r>
  <r>
    <x v="450"/>
    <x v="2"/>
  </r>
  <r>
    <x v="141"/>
    <x v="2"/>
  </r>
  <r>
    <x v="212"/>
    <x v="2"/>
  </r>
  <r>
    <x v="182"/>
    <x v="2"/>
  </r>
  <r>
    <x v="380"/>
    <x v="2"/>
  </r>
  <r>
    <x v="637"/>
    <x v="2"/>
  </r>
  <r>
    <x v="359"/>
    <x v="2"/>
  </r>
  <r>
    <x v="608"/>
    <x v="2"/>
  </r>
  <r>
    <x v="646"/>
    <x v="2"/>
  </r>
  <r>
    <x v="55"/>
    <x v="2"/>
  </r>
  <r>
    <x v="492"/>
    <x v="2"/>
  </r>
  <r>
    <x v="137"/>
    <x v="2"/>
  </r>
  <r>
    <x v="61"/>
    <x v="2"/>
  </r>
  <r>
    <x v="82"/>
    <x v="2"/>
  </r>
  <r>
    <x v="325"/>
    <x v="2"/>
  </r>
  <r>
    <x v="504"/>
    <x v="2"/>
  </r>
  <r>
    <x v="229"/>
    <x v="2"/>
  </r>
  <r>
    <x v="768"/>
    <x v="2"/>
  </r>
  <r>
    <x v="484"/>
    <x v="2"/>
  </r>
  <r>
    <x v="711"/>
    <x v="2"/>
  </r>
  <r>
    <x v="307"/>
    <x v="2"/>
  </r>
  <r>
    <x v="528"/>
    <x v="2"/>
  </r>
  <r>
    <x v="580"/>
    <x v="2"/>
  </r>
  <r>
    <x v="517"/>
    <x v="2"/>
  </r>
  <r>
    <x v="718"/>
    <x v="2"/>
  </r>
  <r>
    <x v="471"/>
    <x v="2"/>
  </r>
  <r>
    <x v="113"/>
    <x v="2"/>
  </r>
  <r>
    <x v="93"/>
    <x v="2"/>
  </r>
  <r>
    <x v="769"/>
    <x v="2"/>
  </r>
  <r>
    <x v="770"/>
    <x v="2"/>
  </r>
  <r>
    <x v="565"/>
    <x v="2"/>
  </r>
  <r>
    <x v="339"/>
    <x v="2"/>
  </r>
  <r>
    <x v="272"/>
    <x v="2"/>
  </r>
  <r>
    <x v="360"/>
    <x v="2"/>
  </r>
  <r>
    <x v="619"/>
    <x v="2"/>
  </r>
  <r>
    <x v="309"/>
    <x v="2"/>
  </r>
  <r>
    <x v="454"/>
    <x v="2"/>
  </r>
  <r>
    <x v="292"/>
    <x v="2"/>
  </r>
  <r>
    <x v="428"/>
    <x v="2"/>
  </r>
  <r>
    <x v="377"/>
    <x v="2"/>
  </r>
  <r>
    <x v="35"/>
    <x v="2"/>
  </r>
  <r>
    <x v="313"/>
    <x v="2"/>
  </r>
  <r>
    <x v="459"/>
    <x v="2"/>
  </r>
  <r>
    <x v="189"/>
    <x v="2"/>
  </r>
  <r>
    <x v="546"/>
    <x v="2"/>
  </r>
  <r>
    <x v="297"/>
    <x v="2"/>
  </r>
  <r>
    <x v="563"/>
    <x v="2"/>
  </r>
  <r>
    <x v="405"/>
    <x v="2"/>
  </r>
  <r>
    <x v="771"/>
    <x v="2"/>
  </r>
  <r>
    <x v="355"/>
    <x v="2"/>
  </r>
  <r>
    <x v="698"/>
    <x v="2"/>
  </r>
  <r>
    <x v="480"/>
    <x v="2"/>
  </r>
  <r>
    <x v="40"/>
    <x v="2"/>
  </r>
  <r>
    <x v="338"/>
    <x v="2"/>
  </r>
  <r>
    <x v="218"/>
    <x v="2"/>
  </r>
  <r>
    <x v="468"/>
    <x v="2"/>
  </r>
  <r>
    <x v="144"/>
    <x v="2"/>
  </r>
  <r>
    <x v="118"/>
    <x v="2"/>
  </r>
  <r>
    <x v="320"/>
    <x v="2"/>
  </r>
  <r>
    <x v="486"/>
    <x v="2"/>
  </r>
  <r>
    <x v="529"/>
    <x v="2"/>
  </r>
  <r>
    <x v="203"/>
    <x v="2"/>
  </r>
  <r>
    <x v="772"/>
    <x v="2"/>
  </r>
  <r>
    <x v="282"/>
    <x v="2"/>
  </r>
  <r>
    <x v="351"/>
    <x v="2"/>
  </r>
  <r>
    <x v="324"/>
    <x v="2"/>
  </r>
  <r>
    <x v="301"/>
    <x v="2"/>
  </r>
  <r>
    <x v="21"/>
    <x v="2"/>
  </r>
  <r>
    <x v="642"/>
    <x v="2"/>
  </r>
  <r>
    <x v="567"/>
    <x v="2"/>
  </r>
  <r>
    <x v="551"/>
    <x v="2"/>
  </r>
  <r>
    <x v="330"/>
    <x v="2"/>
  </r>
  <r>
    <x v="717"/>
    <x v="2"/>
  </r>
  <r>
    <x v="690"/>
    <x v="2"/>
  </r>
  <r>
    <x v="487"/>
    <x v="2"/>
  </r>
  <r>
    <x v="100"/>
    <x v="2"/>
  </r>
  <r>
    <x v="409"/>
    <x v="2"/>
  </r>
  <r>
    <x v="162"/>
    <x v="2"/>
  </r>
  <r>
    <x v="381"/>
    <x v="2"/>
  </r>
  <r>
    <x v="398"/>
    <x v="2"/>
  </r>
  <r>
    <x v="614"/>
    <x v="2"/>
  </r>
  <r>
    <x v="383"/>
    <x v="2"/>
  </r>
  <r>
    <x v="125"/>
    <x v="2"/>
  </r>
  <r>
    <x v="719"/>
    <x v="2"/>
  </r>
  <r>
    <x v="107"/>
    <x v="2"/>
  </r>
  <r>
    <x v="16"/>
    <x v="2"/>
  </r>
  <r>
    <x v="24"/>
    <x v="2"/>
  </r>
  <r>
    <x v="44"/>
    <x v="2"/>
  </r>
  <r>
    <x v="29"/>
    <x v="2"/>
  </r>
  <r>
    <x v="343"/>
    <x v="2"/>
  </r>
  <r>
    <x v="286"/>
    <x v="2"/>
  </r>
  <r>
    <x v="397"/>
    <x v="2"/>
  </r>
  <r>
    <x v="496"/>
    <x v="2"/>
  </r>
  <r>
    <x v="623"/>
    <x v="2"/>
  </r>
  <r>
    <x v="727"/>
    <x v="2"/>
  </r>
  <r>
    <x v="541"/>
    <x v="2"/>
  </r>
  <r>
    <x v="366"/>
    <x v="2"/>
  </r>
  <r>
    <x v="53"/>
    <x v="2"/>
  </r>
  <r>
    <x v="350"/>
    <x v="2"/>
  </r>
  <r>
    <x v="672"/>
    <x v="2"/>
  </r>
  <r>
    <x v="73"/>
    <x v="2"/>
  </r>
  <r>
    <x v="265"/>
    <x v="2"/>
  </r>
  <r>
    <x v="708"/>
    <x v="2"/>
  </r>
  <r>
    <x v="186"/>
    <x v="2"/>
  </r>
  <r>
    <x v="632"/>
    <x v="2"/>
  </r>
  <r>
    <x v="361"/>
    <x v="2"/>
  </r>
  <r>
    <x v="199"/>
    <x v="2"/>
  </r>
  <r>
    <x v="514"/>
    <x v="2"/>
  </r>
  <r>
    <x v="475"/>
    <x v="2"/>
  </r>
  <r>
    <x v="435"/>
    <x v="2"/>
  </r>
  <r>
    <x v="234"/>
    <x v="2"/>
  </r>
  <r>
    <x v="106"/>
    <x v="2"/>
  </r>
  <r>
    <x v="14"/>
    <x v="2"/>
  </r>
  <r>
    <x v="99"/>
    <x v="2"/>
  </r>
  <r>
    <x v="700"/>
    <x v="2"/>
  </r>
  <r>
    <x v="481"/>
    <x v="2"/>
  </r>
  <r>
    <x v="226"/>
    <x v="2"/>
  </r>
  <r>
    <x v="638"/>
    <x v="2"/>
  </r>
  <r>
    <x v="26"/>
    <x v="2"/>
  </r>
  <r>
    <x v="136"/>
    <x v="2"/>
  </r>
  <r>
    <x v="129"/>
    <x v="2"/>
  </r>
  <r>
    <x v="276"/>
    <x v="2"/>
  </r>
  <r>
    <x v="631"/>
    <x v="2"/>
  </r>
  <r>
    <x v="482"/>
    <x v="2"/>
  </r>
  <r>
    <x v="326"/>
    <x v="2"/>
  </r>
  <r>
    <x v="70"/>
    <x v="2"/>
  </r>
  <r>
    <x v="254"/>
    <x v="2"/>
  </r>
  <r>
    <x v="277"/>
    <x v="2"/>
  </r>
  <r>
    <x v="507"/>
    <x v="2"/>
  </r>
  <r>
    <x v="157"/>
    <x v="2"/>
  </r>
  <r>
    <x v="62"/>
    <x v="2"/>
  </r>
  <r>
    <x v="124"/>
    <x v="2"/>
  </r>
  <r>
    <x v="578"/>
    <x v="2"/>
  </r>
  <r>
    <x v="250"/>
    <x v="2"/>
  </r>
  <r>
    <x v="59"/>
    <x v="2"/>
  </r>
  <r>
    <x v="382"/>
    <x v="2"/>
  </r>
  <r>
    <x v="291"/>
    <x v="2"/>
  </r>
  <r>
    <x v="661"/>
    <x v="2"/>
  </r>
  <r>
    <x v="539"/>
    <x v="2"/>
  </r>
  <r>
    <x v="505"/>
    <x v="2"/>
  </r>
  <r>
    <x v="605"/>
    <x v="2"/>
  </r>
  <r>
    <x v="295"/>
    <x v="2"/>
  </r>
  <r>
    <x v="676"/>
    <x v="2"/>
  </r>
  <r>
    <x v="498"/>
    <x v="2"/>
  </r>
  <r>
    <x v="185"/>
    <x v="2"/>
  </r>
  <r>
    <x v="609"/>
    <x v="2"/>
  </r>
  <r>
    <x v="108"/>
    <x v="2"/>
  </r>
  <r>
    <x v="7"/>
    <x v="2"/>
  </r>
  <r>
    <x v="657"/>
    <x v="2"/>
  </r>
  <r>
    <x v="260"/>
    <x v="2"/>
  </r>
  <r>
    <x v="620"/>
    <x v="2"/>
  </r>
  <r>
    <x v="264"/>
    <x v="2"/>
  </r>
  <r>
    <x v="725"/>
    <x v="2"/>
  </r>
  <r>
    <x v="440"/>
    <x v="2"/>
  </r>
  <r>
    <x v="634"/>
    <x v="2"/>
  </r>
  <r>
    <x v="713"/>
    <x v="2"/>
  </r>
  <r>
    <x v="287"/>
    <x v="2"/>
  </r>
  <r>
    <x v="479"/>
    <x v="2"/>
  </r>
  <r>
    <x v="180"/>
    <x v="2"/>
  </r>
  <r>
    <x v="715"/>
    <x v="2"/>
  </r>
  <r>
    <x v="33"/>
    <x v="2"/>
  </r>
  <r>
    <x v="658"/>
    <x v="2"/>
  </r>
  <r>
    <x v="321"/>
    <x v="2"/>
  </r>
  <r>
    <x v="597"/>
    <x v="2"/>
  </r>
  <r>
    <x v="773"/>
    <x v="2"/>
  </r>
  <r>
    <x v="197"/>
    <x v="2"/>
  </r>
  <r>
    <x v="493"/>
    <x v="2"/>
  </r>
  <r>
    <x v="341"/>
    <x v="2"/>
  </r>
  <r>
    <x v="65"/>
    <x v="2"/>
  </r>
  <r>
    <x v="617"/>
    <x v="2"/>
  </r>
  <r>
    <x v="244"/>
    <x v="2"/>
  </r>
  <r>
    <x v="346"/>
    <x v="2"/>
  </r>
  <r>
    <x v="205"/>
    <x v="2"/>
  </r>
  <r>
    <x v="268"/>
    <x v="2"/>
  </r>
  <r>
    <x v="668"/>
    <x v="2"/>
  </r>
  <r>
    <x v="140"/>
    <x v="2"/>
  </r>
  <r>
    <x v="682"/>
    <x v="2"/>
  </r>
  <r>
    <x v="251"/>
    <x v="2"/>
  </r>
  <r>
    <x v="472"/>
    <x v="2"/>
  </r>
  <r>
    <x v="262"/>
    <x v="2"/>
  </r>
  <r>
    <x v="384"/>
    <x v="2"/>
  </r>
  <r>
    <x v="249"/>
    <x v="2"/>
  </r>
  <r>
    <x v="415"/>
    <x v="2"/>
  </r>
  <r>
    <x v="438"/>
    <x v="2"/>
  </r>
  <r>
    <x v="395"/>
    <x v="2"/>
  </r>
  <r>
    <x v="673"/>
    <x v="2"/>
  </r>
  <r>
    <x v="577"/>
    <x v="2"/>
  </r>
  <r>
    <x v="283"/>
    <x v="2"/>
  </r>
  <r>
    <x v="704"/>
    <x v="2"/>
  </r>
  <r>
    <x v="593"/>
    <x v="2"/>
  </r>
  <r>
    <x v="587"/>
    <x v="2"/>
  </r>
  <r>
    <x v="192"/>
    <x v="2"/>
  </r>
  <r>
    <x v="666"/>
    <x v="2"/>
  </r>
  <r>
    <x v="170"/>
    <x v="2"/>
  </r>
  <r>
    <x v="48"/>
    <x v="2"/>
  </r>
  <r>
    <x v="72"/>
    <x v="2"/>
  </r>
  <r>
    <x v="653"/>
    <x v="2"/>
  </r>
  <r>
    <x v="328"/>
    <x v="2"/>
  </r>
  <r>
    <x v="269"/>
    <x v="2"/>
  </r>
  <r>
    <x v="774"/>
    <x v="2"/>
  </r>
  <r>
    <x v="775"/>
    <x v="2"/>
  </r>
  <r>
    <x v="776"/>
    <x v="2"/>
  </r>
  <r>
    <x v="337"/>
    <x v="2"/>
  </r>
  <r>
    <x v="497"/>
    <x v="2"/>
  </r>
  <r>
    <x v="191"/>
    <x v="2"/>
  </r>
  <r>
    <x v="63"/>
    <x v="2"/>
  </r>
  <r>
    <x v="724"/>
    <x v="2"/>
  </r>
  <r>
    <x v="362"/>
    <x v="2"/>
  </r>
  <r>
    <x v="156"/>
    <x v="2"/>
  </r>
  <r>
    <x v="17"/>
    <x v="2"/>
  </r>
  <r>
    <x v="302"/>
    <x v="2"/>
  </r>
  <r>
    <x v="91"/>
    <x v="2"/>
  </r>
  <r>
    <x v="373"/>
    <x v="2"/>
  </r>
  <r>
    <x v="410"/>
    <x v="2"/>
  </r>
  <r>
    <x v="122"/>
    <x v="2"/>
  </r>
  <r>
    <x v="465"/>
    <x v="2"/>
  </r>
  <r>
    <x v="342"/>
    <x v="2"/>
  </r>
  <r>
    <x v="115"/>
    <x v="2"/>
  </r>
  <r>
    <x v="538"/>
    <x v="2"/>
  </r>
  <r>
    <x v="777"/>
    <x v="2"/>
  </r>
  <r>
    <x v="778"/>
    <x v="2"/>
  </r>
  <r>
    <x v="208"/>
    <x v="2"/>
  </r>
  <r>
    <x v="569"/>
    <x v="2"/>
  </r>
  <r>
    <x v="455"/>
    <x v="2"/>
  </r>
  <r>
    <x v="294"/>
    <x v="2"/>
  </r>
  <r>
    <x v="92"/>
    <x v="2"/>
  </r>
  <r>
    <x v="779"/>
    <x v="2"/>
  </r>
  <r>
    <x v="8"/>
    <x v="2"/>
  </r>
  <r>
    <x v="317"/>
    <x v="2"/>
  </r>
  <r>
    <x v="206"/>
    <x v="2"/>
  </r>
  <r>
    <x v="319"/>
    <x v="2"/>
  </r>
  <r>
    <x v="522"/>
    <x v="2"/>
  </r>
  <r>
    <x v="67"/>
    <x v="2"/>
  </r>
  <r>
    <x v="470"/>
    <x v="2"/>
  </r>
  <r>
    <x v="575"/>
    <x v="2"/>
  </r>
  <r>
    <x v="509"/>
    <x v="2"/>
  </r>
  <r>
    <x v="464"/>
    <x v="2"/>
  </r>
  <r>
    <x v="709"/>
    <x v="2"/>
  </r>
  <r>
    <x v="95"/>
    <x v="2"/>
  </r>
  <r>
    <x v="227"/>
    <x v="2"/>
  </r>
  <r>
    <x v="780"/>
    <x v="2"/>
  </r>
  <r>
    <x v="166"/>
    <x v="2"/>
  </r>
  <r>
    <x v="109"/>
    <x v="2"/>
  </r>
  <r>
    <x v="702"/>
    <x v="2"/>
  </r>
  <r>
    <x v="386"/>
    <x v="2"/>
  </r>
  <r>
    <x v="181"/>
    <x v="2"/>
  </r>
  <r>
    <x v="421"/>
    <x v="2"/>
  </r>
  <r>
    <x v="273"/>
    <x v="2"/>
  </r>
  <r>
    <x v="574"/>
    <x v="2"/>
  </r>
  <r>
    <x v="489"/>
    <x v="2"/>
  </r>
  <r>
    <x v="394"/>
    <x v="2"/>
  </r>
  <r>
    <x v="611"/>
    <x v="2"/>
  </r>
  <r>
    <x v="135"/>
    <x v="2"/>
  </r>
  <r>
    <x v="723"/>
    <x v="2"/>
  </r>
  <r>
    <x v="550"/>
    <x v="2"/>
  </r>
  <r>
    <x v="52"/>
    <x v="2"/>
  </r>
  <r>
    <x v="27"/>
    <x v="2"/>
  </r>
  <r>
    <x v="573"/>
    <x v="2"/>
  </r>
  <r>
    <x v="531"/>
    <x v="2"/>
  </r>
  <r>
    <x v="230"/>
    <x v="2"/>
  </r>
  <r>
    <x v="603"/>
    <x v="2"/>
  </r>
  <r>
    <x v="177"/>
    <x v="2"/>
  </r>
  <r>
    <x v="363"/>
    <x v="2"/>
  </r>
  <r>
    <x v="677"/>
    <x v="2"/>
  </r>
  <r>
    <x v="75"/>
    <x v="2"/>
  </r>
  <r>
    <x v="101"/>
    <x v="2"/>
  </r>
  <r>
    <x v="781"/>
    <x v="2"/>
  </r>
  <r>
    <x v="257"/>
    <x v="2"/>
  </r>
  <r>
    <x v="41"/>
    <x v="3"/>
  </r>
  <r>
    <x v="236"/>
    <x v="3"/>
  </r>
  <r>
    <x v="285"/>
    <x v="3"/>
  </r>
  <r>
    <x v="744"/>
    <x v="3"/>
  </r>
  <r>
    <x v="322"/>
    <x v="3"/>
  </r>
  <r>
    <x v="603"/>
    <x v="3"/>
  </r>
  <r>
    <x v="623"/>
    <x v="3"/>
  </r>
  <r>
    <x v="16"/>
    <x v="3"/>
  </r>
  <r>
    <x v="616"/>
    <x v="3"/>
  </r>
  <r>
    <x v="620"/>
    <x v="3"/>
  </r>
  <r>
    <x v="669"/>
    <x v="3"/>
  </r>
  <r>
    <x v="509"/>
    <x v="3"/>
  </r>
  <r>
    <x v="332"/>
    <x v="3"/>
  </r>
  <r>
    <x v="443"/>
    <x v="3"/>
  </r>
  <r>
    <x v="163"/>
    <x v="3"/>
  </r>
  <r>
    <x v="637"/>
    <x v="3"/>
  </r>
  <r>
    <x v="639"/>
    <x v="3"/>
  </r>
  <r>
    <x v="552"/>
    <x v="3"/>
  </r>
  <r>
    <x v="751"/>
    <x v="3"/>
  </r>
  <r>
    <x v="609"/>
    <x v="3"/>
  </r>
  <r>
    <x v="248"/>
    <x v="3"/>
  </r>
  <r>
    <x v="703"/>
    <x v="3"/>
  </r>
  <r>
    <x v="57"/>
    <x v="3"/>
  </r>
  <r>
    <x v="758"/>
    <x v="3"/>
  </r>
  <r>
    <x v="42"/>
    <x v="3"/>
  </r>
  <r>
    <x v="722"/>
    <x v="3"/>
  </r>
  <r>
    <x v="560"/>
    <x v="3"/>
  </r>
  <r>
    <x v="4"/>
    <x v="3"/>
  </r>
  <r>
    <x v="539"/>
    <x v="3"/>
  </r>
  <r>
    <x v="275"/>
    <x v="3"/>
  </r>
  <r>
    <x v="777"/>
    <x v="3"/>
  </r>
  <r>
    <x v="195"/>
    <x v="3"/>
  </r>
  <r>
    <x v="755"/>
    <x v="3"/>
  </r>
  <r>
    <x v="433"/>
    <x v="3"/>
  </r>
  <r>
    <x v="51"/>
    <x v="3"/>
  </r>
  <r>
    <x v="467"/>
    <x v="3"/>
  </r>
  <r>
    <x v="505"/>
    <x v="3"/>
  </r>
  <r>
    <x v="293"/>
    <x v="3"/>
  </r>
  <r>
    <x v="577"/>
    <x v="3"/>
  </r>
  <r>
    <x v="772"/>
    <x v="3"/>
  </r>
  <r>
    <x v="737"/>
    <x v="3"/>
  </r>
  <r>
    <x v="525"/>
    <x v="3"/>
  </r>
  <r>
    <x v="150"/>
    <x v="3"/>
  </r>
  <r>
    <x v="91"/>
    <x v="3"/>
  </r>
  <r>
    <x v="10"/>
    <x v="3"/>
  </r>
  <r>
    <x v="187"/>
    <x v="3"/>
  </r>
  <r>
    <x v="633"/>
    <x v="3"/>
  </r>
  <r>
    <x v="435"/>
    <x v="3"/>
  </r>
  <r>
    <x v="27"/>
    <x v="3"/>
  </r>
  <r>
    <x v="704"/>
    <x v="3"/>
  </r>
  <r>
    <x v="740"/>
    <x v="3"/>
  </r>
  <r>
    <x v="32"/>
    <x v="3"/>
  </r>
  <r>
    <x v="209"/>
    <x v="3"/>
  </r>
  <r>
    <x v="614"/>
    <x v="3"/>
  </r>
  <r>
    <x v="165"/>
    <x v="3"/>
  </r>
  <r>
    <x v="656"/>
    <x v="3"/>
  </r>
  <r>
    <x v="750"/>
    <x v="3"/>
  </r>
  <r>
    <x v="584"/>
    <x v="3"/>
  </r>
  <r>
    <x v="339"/>
    <x v="3"/>
  </r>
  <r>
    <x v="122"/>
    <x v="3"/>
  </r>
  <r>
    <x v="741"/>
    <x v="3"/>
  </r>
  <r>
    <x v="625"/>
    <x v="3"/>
  </r>
  <r>
    <x v="13"/>
    <x v="3"/>
  </r>
  <r>
    <x v="469"/>
    <x v="3"/>
  </r>
  <r>
    <x v="185"/>
    <x v="3"/>
  </r>
  <r>
    <x v="760"/>
    <x v="3"/>
  </r>
  <r>
    <x v="381"/>
    <x v="3"/>
  </r>
  <r>
    <x v="360"/>
    <x v="3"/>
  </r>
  <r>
    <x v="154"/>
    <x v="3"/>
  </r>
  <r>
    <x v="731"/>
    <x v="3"/>
  </r>
  <r>
    <x v="550"/>
    <x v="3"/>
  </r>
  <r>
    <x v="59"/>
    <x v="3"/>
  </r>
  <r>
    <x v="476"/>
    <x v="3"/>
  </r>
  <r>
    <x v="705"/>
    <x v="3"/>
  </r>
  <r>
    <x v="92"/>
    <x v="3"/>
  </r>
  <r>
    <x v="452"/>
    <x v="3"/>
  </r>
  <r>
    <x v="20"/>
    <x v="3"/>
  </r>
  <r>
    <x v="457"/>
    <x v="3"/>
  </r>
  <r>
    <x v="659"/>
    <x v="3"/>
  </r>
  <r>
    <x v="717"/>
    <x v="3"/>
  </r>
  <r>
    <x v="44"/>
    <x v="3"/>
  </r>
  <r>
    <x v="242"/>
    <x v="3"/>
  </r>
  <r>
    <x v="109"/>
    <x v="3"/>
  </r>
  <r>
    <x v="46"/>
    <x v="3"/>
  </r>
  <r>
    <x v="197"/>
    <x v="3"/>
  </r>
  <r>
    <x v="568"/>
    <x v="3"/>
  </r>
  <r>
    <x v="351"/>
    <x v="3"/>
  </r>
  <r>
    <x v="226"/>
    <x v="3"/>
  </r>
  <r>
    <x v="681"/>
    <x v="3"/>
  </r>
  <r>
    <x v="149"/>
    <x v="3"/>
  </r>
  <r>
    <x v="359"/>
    <x v="3"/>
  </r>
  <r>
    <x v="294"/>
    <x v="3"/>
  </r>
  <r>
    <x v="321"/>
    <x v="3"/>
  </r>
  <r>
    <x v="537"/>
    <x v="3"/>
  </r>
  <r>
    <x v="55"/>
    <x v="3"/>
  </r>
  <r>
    <x v="488"/>
    <x v="3"/>
  </r>
  <r>
    <x v="172"/>
    <x v="3"/>
  </r>
  <r>
    <x v="292"/>
    <x v="3"/>
  </r>
  <r>
    <x v="601"/>
    <x v="3"/>
  </r>
  <r>
    <x v="79"/>
    <x v="3"/>
  </r>
  <r>
    <x v="62"/>
    <x v="3"/>
  </r>
  <r>
    <x v="297"/>
    <x v="3"/>
  </r>
  <r>
    <x v="341"/>
    <x v="3"/>
  </r>
  <r>
    <x v="698"/>
    <x v="3"/>
  </r>
  <r>
    <x v="425"/>
    <x v="3"/>
  </r>
  <r>
    <x v="244"/>
    <x v="3"/>
  </r>
  <r>
    <x v="307"/>
    <x v="3"/>
  </r>
  <r>
    <x v="610"/>
    <x v="3"/>
  </r>
  <r>
    <x v="689"/>
    <x v="3"/>
  </r>
  <r>
    <x v="710"/>
    <x v="3"/>
  </r>
  <r>
    <x v="442"/>
    <x v="3"/>
  </r>
  <r>
    <x v="289"/>
    <x v="3"/>
  </r>
  <r>
    <x v="308"/>
    <x v="3"/>
  </r>
  <r>
    <x v="214"/>
    <x v="3"/>
  </r>
  <r>
    <x v="383"/>
    <x v="3"/>
  </r>
  <r>
    <x v="56"/>
    <x v="3"/>
  </r>
  <r>
    <x v="257"/>
    <x v="3"/>
  </r>
  <r>
    <x v="660"/>
    <x v="3"/>
  </r>
  <r>
    <x v="706"/>
    <x v="3"/>
  </r>
  <r>
    <x v="159"/>
    <x v="3"/>
  </r>
  <r>
    <x v="409"/>
    <x v="3"/>
  </r>
  <r>
    <x v="687"/>
    <x v="3"/>
  </r>
  <r>
    <x v="138"/>
    <x v="3"/>
  </r>
  <r>
    <x v="238"/>
    <x v="3"/>
  </r>
  <r>
    <x v="287"/>
    <x v="3"/>
  </r>
  <r>
    <x v="28"/>
    <x v="3"/>
  </r>
  <r>
    <x v="478"/>
    <x v="3"/>
  </r>
  <r>
    <x v="569"/>
    <x v="3"/>
  </r>
  <r>
    <x v="0"/>
    <x v="3"/>
  </r>
  <r>
    <x v="500"/>
    <x v="3"/>
  </r>
  <r>
    <x v="427"/>
    <x v="3"/>
  </r>
  <r>
    <x v="595"/>
    <x v="3"/>
  </r>
  <r>
    <x v="782"/>
    <x v="3"/>
  </r>
  <r>
    <x v="151"/>
    <x v="3"/>
  </r>
  <r>
    <x v="562"/>
    <x v="3"/>
  </r>
  <r>
    <x v="658"/>
    <x v="3"/>
  </r>
  <r>
    <x v="738"/>
    <x v="3"/>
  </r>
  <r>
    <x v="588"/>
    <x v="3"/>
  </r>
  <r>
    <x v="489"/>
    <x v="3"/>
  </r>
  <r>
    <x v="668"/>
    <x v="3"/>
  </r>
  <r>
    <x v="545"/>
    <x v="3"/>
  </r>
  <r>
    <x v="754"/>
    <x v="3"/>
  </r>
  <r>
    <x v="366"/>
    <x v="3"/>
  </r>
  <r>
    <x v="600"/>
    <x v="3"/>
  </r>
  <r>
    <x v="507"/>
    <x v="3"/>
  </r>
  <r>
    <x v="496"/>
    <x v="3"/>
  </r>
  <r>
    <x v="655"/>
    <x v="3"/>
  </r>
  <r>
    <x v="167"/>
    <x v="3"/>
  </r>
  <r>
    <x v="298"/>
    <x v="3"/>
  </r>
  <r>
    <x v="127"/>
    <x v="3"/>
  </r>
  <r>
    <x v="544"/>
    <x v="3"/>
  </r>
  <r>
    <x v="432"/>
    <x v="3"/>
  </r>
  <r>
    <x v="499"/>
    <x v="3"/>
  </r>
  <r>
    <x v="145"/>
    <x v="3"/>
  </r>
  <r>
    <x v="720"/>
    <x v="3"/>
  </r>
  <r>
    <x v="733"/>
    <x v="3"/>
  </r>
  <r>
    <x v="711"/>
    <x v="3"/>
  </r>
  <r>
    <x v="136"/>
    <x v="3"/>
  </r>
  <r>
    <x v="396"/>
    <x v="3"/>
  </r>
  <r>
    <x v="139"/>
    <x v="3"/>
  </r>
  <r>
    <x v="342"/>
    <x v="3"/>
  </r>
  <r>
    <x v="530"/>
    <x v="3"/>
  </r>
  <r>
    <x v="68"/>
    <x v="3"/>
  </r>
  <r>
    <x v="674"/>
    <x v="3"/>
  </r>
  <r>
    <x v="675"/>
    <x v="3"/>
  </r>
  <r>
    <x v="326"/>
    <x v="3"/>
  </r>
  <r>
    <x v="778"/>
    <x v="3"/>
  </r>
  <r>
    <x v="647"/>
    <x v="3"/>
  </r>
  <r>
    <x v="72"/>
    <x v="3"/>
  </r>
  <r>
    <x v="426"/>
    <x v="3"/>
  </r>
  <r>
    <x v="455"/>
    <x v="3"/>
  </r>
  <r>
    <x v="527"/>
    <x v="3"/>
  </r>
  <r>
    <x v="651"/>
    <x v="3"/>
  </r>
  <r>
    <x v="11"/>
    <x v="3"/>
  </r>
  <r>
    <x v="52"/>
    <x v="3"/>
  </r>
  <r>
    <x v="434"/>
    <x v="3"/>
  </r>
  <r>
    <x v="422"/>
    <x v="3"/>
  </r>
  <r>
    <x v="47"/>
    <x v="3"/>
  </r>
  <r>
    <x v="310"/>
    <x v="3"/>
  </r>
  <r>
    <x v="173"/>
    <x v="3"/>
  </r>
  <r>
    <x v="203"/>
    <x v="3"/>
  </r>
  <r>
    <x v="764"/>
    <x v="3"/>
  </r>
  <r>
    <x v="152"/>
    <x v="3"/>
  </r>
  <r>
    <x v="734"/>
    <x v="3"/>
  </r>
  <r>
    <x v="461"/>
    <x v="3"/>
  </r>
  <r>
    <x v="574"/>
    <x v="3"/>
  </r>
  <r>
    <x v="126"/>
    <x v="3"/>
  </r>
  <r>
    <x v="694"/>
    <x v="3"/>
  </r>
  <r>
    <x v="745"/>
    <x v="3"/>
  </r>
  <r>
    <x v="291"/>
    <x v="3"/>
  </r>
  <r>
    <x v="535"/>
    <x v="3"/>
  </r>
  <r>
    <x v="405"/>
    <x v="3"/>
  </r>
  <r>
    <x v="107"/>
    <x v="3"/>
  </r>
  <r>
    <x v="514"/>
    <x v="3"/>
  </r>
  <r>
    <x v="76"/>
    <x v="3"/>
  </r>
  <r>
    <x v="95"/>
    <x v="3"/>
  </r>
  <r>
    <x v="713"/>
    <x v="3"/>
  </r>
  <r>
    <x v="783"/>
    <x v="3"/>
  </r>
  <r>
    <x v="726"/>
    <x v="3"/>
  </r>
  <r>
    <x v="252"/>
    <x v="3"/>
  </r>
  <r>
    <x v="199"/>
    <x v="3"/>
  </r>
  <r>
    <x v="648"/>
    <x v="3"/>
  </r>
  <r>
    <x v="641"/>
    <x v="3"/>
  </r>
  <r>
    <x v="38"/>
    <x v="3"/>
  </r>
  <r>
    <x v="526"/>
    <x v="3"/>
  </r>
  <r>
    <x v="784"/>
    <x v="3"/>
  </r>
  <r>
    <x v="652"/>
    <x v="3"/>
  </r>
  <r>
    <x v="5"/>
    <x v="3"/>
  </r>
  <r>
    <x v="23"/>
    <x v="3"/>
  </r>
  <r>
    <x v="513"/>
    <x v="3"/>
  </r>
  <r>
    <x v="171"/>
    <x v="3"/>
  </r>
  <r>
    <x v="626"/>
    <x v="3"/>
  </r>
  <r>
    <x v="445"/>
    <x v="3"/>
  </r>
  <r>
    <x v="474"/>
    <x v="3"/>
  </r>
  <r>
    <x v="709"/>
    <x v="3"/>
  </r>
  <r>
    <x v="458"/>
    <x v="3"/>
  </r>
  <r>
    <x v="134"/>
    <x v="3"/>
  </r>
  <r>
    <x v="418"/>
    <x v="3"/>
  </r>
  <r>
    <x v="423"/>
    <x v="3"/>
  </r>
  <r>
    <x v="389"/>
    <x v="3"/>
  </r>
  <r>
    <x v="317"/>
    <x v="3"/>
  </r>
  <r>
    <x v="45"/>
    <x v="3"/>
  </r>
  <r>
    <x v="169"/>
    <x v="3"/>
  </r>
  <r>
    <x v="529"/>
    <x v="3"/>
  </r>
  <r>
    <x v="538"/>
    <x v="3"/>
  </r>
  <r>
    <x v="596"/>
    <x v="3"/>
  </r>
  <r>
    <x v="175"/>
    <x v="3"/>
  </r>
  <r>
    <x v="481"/>
    <x v="3"/>
  </r>
  <r>
    <x v="398"/>
    <x v="3"/>
  </r>
  <r>
    <x v="770"/>
    <x v="3"/>
  </r>
  <r>
    <x v="345"/>
    <x v="3"/>
  </r>
  <r>
    <x v="431"/>
    <x v="3"/>
  </r>
  <r>
    <x v="491"/>
    <x v="3"/>
  </r>
  <r>
    <x v="303"/>
    <x v="3"/>
  </r>
  <r>
    <x v="697"/>
    <x v="3"/>
  </r>
  <r>
    <x v="318"/>
    <x v="3"/>
  </r>
  <r>
    <x v="479"/>
    <x v="3"/>
  </r>
  <r>
    <x v="446"/>
    <x v="3"/>
  </r>
  <r>
    <x v="785"/>
    <x v="3"/>
  </r>
  <r>
    <x v="524"/>
    <x v="3"/>
  </r>
  <r>
    <x v="206"/>
    <x v="3"/>
  </r>
  <r>
    <x v="399"/>
    <x v="3"/>
  </r>
  <r>
    <x v="90"/>
    <x v="3"/>
  </r>
  <r>
    <x v="304"/>
    <x v="3"/>
  </r>
  <r>
    <x v="700"/>
    <x v="3"/>
  </r>
  <r>
    <x v="649"/>
    <x v="3"/>
  </r>
  <r>
    <x v="274"/>
    <x v="3"/>
  </r>
  <r>
    <x v="598"/>
    <x v="3"/>
  </r>
  <r>
    <x v="679"/>
    <x v="3"/>
  </r>
  <r>
    <x v="349"/>
    <x v="3"/>
  </r>
  <r>
    <x v="312"/>
    <x v="3"/>
  </r>
  <r>
    <x v="182"/>
    <x v="3"/>
  </r>
  <r>
    <x v="512"/>
    <x v="3"/>
  </r>
  <r>
    <x v="270"/>
    <x v="3"/>
  </r>
  <r>
    <x v="26"/>
    <x v="3"/>
  </r>
  <r>
    <x v="485"/>
    <x v="3"/>
  </r>
  <r>
    <x v="503"/>
    <x v="3"/>
  </r>
  <r>
    <x v="264"/>
    <x v="3"/>
  </r>
  <r>
    <x v="615"/>
    <x v="3"/>
  </r>
  <r>
    <x v="618"/>
    <x v="3"/>
  </r>
  <r>
    <x v="253"/>
    <x v="3"/>
  </r>
  <r>
    <x v="100"/>
    <x v="3"/>
  </r>
  <r>
    <x v="255"/>
    <x v="3"/>
  </r>
  <r>
    <x v="688"/>
    <x v="3"/>
  </r>
  <r>
    <x v="605"/>
    <x v="3"/>
  </r>
  <r>
    <x v="671"/>
    <x v="3"/>
  </r>
  <r>
    <x v="373"/>
    <x v="3"/>
  </r>
  <r>
    <x v="218"/>
    <x v="3"/>
  </r>
  <r>
    <x v="677"/>
    <x v="3"/>
  </r>
  <r>
    <x v="549"/>
    <x v="3"/>
  </r>
  <r>
    <x v="690"/>
    <x v="3"/>
  </r>
  <r>
    <x v="664"/>
    <x v="3"/>
  </r>
  <r>
    <x v="779"/>
    <x v="3"/>
  </r>
  <r>
    <x v="573"/>
    <x v="3"/>
  </r>
  <r>
    <x v="210"/>
    <x v="3"/>
  </r>
  <r>
    <x v="480"/>
    <x v="3"/>
  </r>
  <r>
    <x v="672"/>
    <x v="3"/>
  </r>
  <r>
    <x v="105"/>
    <x v="3"/>
  </r>
  <r>
    <x v="85"/>
    <x v="3"/>
  </r>
  <r>
    <x v="743"/>
    <x v="3"/>
  </r>
  <r>
    <x v="721"/>
    <x v="3"/>
  </r>
  <r>
    <x v="2"/>
    <x v="3"/>
  </r>
  <r>
    <x v="420"/>
    <x v="3"/>
  </r>
  <r>
    <x v="25"/>
    <x v="3"/>
  </r>
  <r>
    <x v="556"/>
    <x v="3"/>
  </r>
  <r>
    <x v="768"/>
    <x v="3"/>
  </r>
  <r>
    <x v="358"/>
    <x v="3"/>
  </r>
  <r>
    <x v="219"/>
    <x v="3"/>
  </r>
  <r>
    <x v="73"/>
    <x v="3"/>
  </r>
  <r>
    <x v="729"/>
    <x v="3"/>
  </r>
  <r>
    <x v="87"/>
    <x v="3"/>
  </r>
  <r>
    <x v="531"/>
    <x v="3"/>
  </r>
  <r>
    <x v="685"/>
    <x v="3"/>
  </r>
  <r>
    <x v="400"/>
    <x v="3"/>
  </r>
  <r>
    <x v="327"/>
    <x v="3"/>
  </r>
  <r>
    <x v="316"/>
    <x v="3"/>
  </r>
  <r>
    <x v="551"/>
    <x v="3"/>
  </r>
  <r>
    <x v="118"/>
    <x v="3"/>
  </r>
  <r>
    <x v="504"/>
    <x v="3"/>
  </r>
  <r>
    <x v="575"/>
    <x v="3"/>
  </r>
  <r>
    <x v="168"/>
    <x v="3"/>
  </r>
  <r>
    <x v="393"/>
    <x v="3"/>
  </r>
  <r>
    <x v="536"/>
    <x v="3"/>
  </r>
  <r>
    <x v="384"/>
    <x v="3"/>
  </r>
  <r>
    <x v="170"/>
    <x v="3"/>
  </r>
  <r>
    <x v="460"/>
    <x v="3"/>
  </r>
  <r>
    <x v="333"/>
    <x v="3"/>
  </r>
  <r>
    <x v="440"/>
    <x v="3"/>
  </r>
  <r>
    <x v="602"/>
    <x v="3"/>
  </r>
  <r>
    <x v="692"/>
    <x v="3"/>
  </r>
  <r>
    <x v="246"/>
    <x v="3"/>
  </r>
  <r>
    <x v="147"/>
    <x v="3"/>
  </r>
  <r>
    <x v="290"/>
    <x v="3"/>
  </r>
  <r>
    <x v="162"/>
    <x v="3"/>
  </r>
  <r>
    <x v="269"/>
    <x v="3"/>
  </r>
  <r>
    <x v="477"/>
    <x v="3"/>
  </r>
  <r>
    <x v="456"/>
    <x v="3"/>
  </r>
  <r>
    <x v="296"/>
    <x v="3"/>
  </r>
  <r>
    <x v="74"/>
    <x v="3"/>
  </r>
  <r>
    <x v="657"/>
    <x v="3"/>
  </r>
  <r>
    <x v="273"/>
    <x v="3"/>
  </r>
  <r>
    <x v="237"/>
    <x v="3"/>
  </r>
  <r>
    <x v="249"/>
    <x v="3"/>
  </r>
  <r>
    <x v="137"/>
    <x v="3"/>
  </r>
  <r>
    <x v="67"/>
    <x v="3"/>
  </r>
  <r>
    <x v="217"/>
    <x v="3"/>
  </r>
  <r>
    <x v="8"/>
    <x v="3"/>
  </r>
  <r>
    <x v="80"/>
    <x v="3"/>
  </r>
  <r>
    <x v="448"/>
    <x v="3"/>
  </r>
  <r>
    <x v="522"/>
    <x v="3"/>
  </r>
  <r>
    <x v="18"/>
    <x v="3"/>
  </r>
  <r>
    <x v="113"/>
    <x v="3"/>
  </r>
  <r>
    <x v="735"/>
    <x v="3"/>
  </r>
  <r>
    <x v="579"/>
    <x v="3"/>
  </r>
  <r>
    <x v="367"/>
    <x v="3"/>
  </r>
  <r>
    <x v="372"/>
    <x v="3"/>
  </r>
  <r>
    <x v="288"/>
    <x v="3"/>
  </r>
  <r>
    <x v="225"/>
    <x v="3"/>
  </r>
  <r>
    <x v="37"/>
    <x v="3"/>
  </r>
  <r>
    <x v="115"/>
    <x v="3"/>
  </r>
  <r>
    <x v="684"/>
    <x v="3"/>
  </r>
  <r>
    <x v="444"/>
    <x v="3"/>
  </r>
  <r>
    <x v="247"/>
    <x v="3"/>
  </r>
  <r>
    <x v="130"/>
    <x v="3"/>
  </r>
  <r>
    <x v="224"/>
    <x v="3"/>
  </r>
  <r>
    <x v="281"/>
    <x v="3"/>
  </r>
  <r>
    <x v="58"/>
    <x v="3"/>
  </r>
  <r>
    <x v="6"/>
    <x v="3"/>
  </r>
  <r>
    <x v="335"/>
    <x v="3"/>
  </r>
  <r>
    <x v="506"/>
    <x v="3"/>
  </r>
  <r>
    <x v="566"/>
    <x v="3"/>
  </r>
  <r>
    <x v="240"/>
    <x v="3"/>
  </r>
  <r>
    <x v="101"/>
    <x v="3"/>
  </r>
  <r>
    <x v="233"/>
    <x v="3"/>
  </r>
  <r>
    <x v="132"/>
    <x v="3"/>
  </r>
  <r>
    <x v="229"/>
    <x v="3"/>
  </r>
  <r>
    <x v="416"/>
    <x v="3"/>
  </r>
  <r>
    <x v="99"/>
    <x v="3"/>
  </r>
  <r>
    <x v="604"/>
    <x v="3"/>
  </r>
  <r>
    <x v="495"/>
    <x v="3"/>
  </r>
  <r>
    <x v="548"/>
    <x v="3"/>
  </r>
  <r>
    <x v="450"/>
    <x v="3"/>
  </r>
  <r>
    <x v="606"/>
    <x v="3"/>
  </r>
  <r>
    <x v="742"/>
    <x v="3"/>
  </r>
  <r>
    <x v="436"/>
    <x v="3"/>
  </r>
  <r>
    <x v="75"/>
    <x v="3"/>
  </r>
  <r>
    <x v="323"/>
    <x v="3"/>
  </r>
  <r>
    <x v="220"/>
    <x v="3"/>
  </r>
  <r>
    <x v="314"/>
    <x v="3"/>
  </r>
  <r>
    <x v="178"/>
    <x v="3"/>
  </r>
  <r>
    <x v="628"/>
    <x v="3"/>
  </r>
  <r>
    <x v="186"/>
    <x v="3"/>
  </r>
  <r>
    <x v="245"/>
    <x v="3"/>
  </r>
  <r>
    <x v="284"/>
    <x v="3"/>
  </r>
  <r>
    <x v="189"/>
    <x v="3"/>
  </r>
  <r>
    <x v="200"/>
    <x v="3"/>
  </r>
  <r>
    <x v="313"/>
    <x v="3"/>
  </r>
  <r>
    <x v="112"/>
    <x v="3"/>
  </r>
  <r>
    <x v="395"/>
    <x v="3"/>
  </r>
  <r>
    <x v="346"/>
    <x v="3"/>
  </r>
  <r>
    <x v="473"/>
    <x v="3"/>
  </r>
  <r>
    <x v="251"/>
    <x v="3"/>
  </r>
  <r>
    <x v="643"/>
    <x v="3"/>
  </r>
  <r>
    <x v="428"/>
    <x v="3"/>
  </r>
  <r>
    <x v="319"/>
    <x v="3"/>
  </r>
  <r>
    <x v="49"/>
    <x v="3"/>
  </r>
  <r>
    <x v="22"/>
    <x v="3"/>
  </r>
  <r>
    <x v="265"/>
    <x v="3"/>
  </r>
  <r>
    <x v="61"/>
    <x v="3"/>
  </r>
  <r>
    <x v="368"/>
    <x v="3"/>
  </r>
  <r>
    <x v="164"/>
    <x v="3"/>
  </r>
  <r>
    <x v="459"/>
    <x v="3"/>
  </r>
  <r>
    <x v="417"/>
    <x v="3"/>
  </r>
  <r>
    <x v="350"/>
    <x v="3"/>
  </r>
  <r>
    <x v="194"/>
    <x v="3"/>
  </r>
  <r>
    <x v="581"/>
    <x v="3"/>
  </r>
  <r>
    <x v="786"/>
    <x v="3"/>
  </r>
  <r>
    <x v="723"/>
    <x v="3"/>
  </r>
  <r>
    <x v="222"/>
    <x v="3"/>
  </r>
  <r>
    <x v="94"/>
    <x v="3"/>
  </r>
  <r>
    <x v="93"/>
    <x v="3"/>
  </r>
  <r>
    <x v="364"/>
    <x v="3"/>
  </r>
  <r>
    <x v="521"/>
    <x v="3"/>
  </r>
  <r>
    <x v="375"/>
    <x v="3"/>
  </r>
  <r>
    <x v="413"/>
    <x v="3"/>
  </r>
  <r>
    <x v="465"/>
    <x v="3"/>
  </r>
  <r>
    <x v="371"/>
    <x v="3"/>
  </r>
  <r>
    <x v="50"/>
    <x v="3"/>
  </r>
  <r>
    <x v="583"/>
    <x v="3"/>
  </r>
  <r>
    <x v="646"/>
    <x v="3"/>
  </r>
  <r>
    <x v="121"/>
    <x v="3"/>
  </r>
  <r>
    <x v="35"/>
    <x v="3"/>
  </r>
  <r>
    <x v="763"/>
    <x v="3"/>
  </r>
  <r>
    <x v="208"/>
    <x v="3"/>
  </r>
  <r>
    <x v="546"/>
    <x v="3"/>
  </r>
  <r>
    <x v="617"/>
    <x v="3"/>
  </r>
  <r>
    <x v="43"/>
    <x v="3"/>
  </r>
  <r>
    <x v="83"/>
    <x v="3"/>
  </r>
  <r>
    <x v="519"/>
    <x v="3"/>
  </r>
  <r>
    <x v="81"/>
    <x v="3"/>
  </r>
  <r>
    <x v="337"/>
    <x v="3"/>
  </r>
  <r>
    <x v="543"/>
    <x v="3"/>
  </r>
  <r>
    <x v="256"/>
    <x v="3"/>
  </r>
  <r>
    <x v="667"/>
    <x v="3"/>
  </r>
  <r>
    <x v="635"/>
    <x v="3"/>
  </r>
  <r>
    <x v="128"/>
    <x v="3"/>
  </r>
  <r>
    <x v="377"/>
    <x v="3"/>
  </r>
  <r>
    <x v="696"/>
    <x v="3"/>
  </r>
  <r>
    <x v="415"/>
    <x v="3"/>
  </r>
  <r>
    <x v="78"/>
    <x v="3"/>
  </r>
  <r>
    <x v="116"/>
    <x v="3"/>
  </r>
  <r>
    <x v="494"/>
    <x v="3"/>
  </r>
  <r>
    <x v="665"/>
    <x v="3"/>
  </r>
  <r>
    <x v="320"/>
    <x v="3"/>
  </r>
  <r>
    <x v="565"/>
    <x v="3"/>
  </r>
  <r>
    <x v="762"/>
    <x v="3"/>
  </r>
  <r>
    <x v="787"/>
    <x v="3"/>
  </r>
  <r>
    <x v="103"/>
    <x v="3"/>
  </r>
  <r>
    <x v="412"/>
    <x v="3"/>
  </r>
  <r>
    <x v="365"/>
    <x v="3"/>
  </r>
  <r>
    <x v="627"/>
    <x v="3"/>
  </r>
  <r>
    <x v="578"/>
    <x v="3"/>
  </r>
  <r>
    <x v="470"/>
    <x v="3"/>
  </r>
  <r>
    <x v="475"/>
    <x v="3"/>
  </r>
  <r>
    <x v="487"/>
    <x v="3"/>
  </r>
  <r>
    <x v="634"/>
    <x v="3"/>
  </r>
  <r>
    <x v="788"/>
    <x v="3"/>
  </r>
  <r>
    <x v="736"/>
    <x v="3"/>
  </r>
  <r>
    <x v="376"/>
    <x v="3"/>
  </r>
  <r>
    <x v="88"/>
    <x v="3"/>
  </r>
  <r>
    <x v="215"/>
    <x v="3"/>
  </r>
  <r>
    <x v="97"/>
    <x v="3"/>
  </r>
  <r>
    <x v="262"/>
    <x v="3"/>
  </r>
  <r>
    <x v="119"/>
    <x v="3"/>
  </r>
  <r>
    <x v="324"/>
    <x v="3"/>
  </r>
  <r>
    <x v="390"/>
    <x v="3"/>
  </r>
  <r>
    <x v="394"/>
    <x v="3"/>
  </r>
  <r>
    <x v="40"/>
    <x v="3"/>
  </r>
  <r>
    <x v="661"/>
    <x v="3"/>
  </r>
  <r>
    <x v="202"/>
    <x v="3"/>
  </r>
  <r>
    <x v="9"/>
    <x v="3"/>
  </r>
  <r>
    <x v="278"/>
    <x v="3"/>
  </r>
  <r>
    <x v="582"/>
    <x v="3"/>
  </r>
  <r>
    <x v="746"/>
    <x v="3"/>
  </r>
  <r>
    <x v="344"/>
    <x v="3"/>
  </r>
  <r>
    <x v="254"/>
    <x v="3"/>
  </r>
  <r>
    <x v="397"/>
    <x v="3"/>
  </r>
  <r>
    <x v="34"/>
    <x v="3"/>
  </r>
  <r>
    <x v="352"/>
    <x v="3"/>
  </r>
  <r>
    <x v="382"/>
    <x v="3"/>
  </r>
  <r>
    <x v="39"/>
    <x v="3"/>
  </r>
  <r>
    <x v="463"/>
    <x v="3"/>
  </r>
  <r>
    <x v="86"/>
    <x v="3"/>
  </r>
  <r>
    <x v="110"/>
    <x v="3"/>
  </r>
  <r>
    <x v="380"/>
    <x v="3"/>
  </r>
  <r>
    <x v="719"/>
    <x v="3"/>
  </r>
  <r>
    <x v="60"/>
    <x v="3"/>
  </r>
  <r>
    <x v="174"/>
    <x v="3"/>
  </r>
  <r>
    <x v="334"/>
    <x v="3"/>
  </r>
  <r>
    <x v="682"/>
    <x v="3"/>
  </r>
  <r>
    <x v="193"/>
    <x v="3"/>
  </r>
  <r>
    <x v="699"/>
    <x v="3"/>
  </r>
  <r>
    <x v="693"/>
    <x v="3"/>
  </r>
  <r>
    <x v="759"/>
    <x v="3"/>
  </r>
  <r>
    <x v="146"/>
    <x v="3"/>
  </r>
  <r>
    <x v="144"/>
    <x v="3"/>
  </r>
  <r>
    <x v="204"/>
    <x v="3"/>
  </r>
  <r>
    <x v="325"/>
    <x v="3"/>
  </r>
  <r>
    <x v="571"/>
    <x v="3"/>
  </r>
  <r>
    <x v="472"/>
    <x v="3"/>
  </r>
  <r>
    <x v="108"/>
    <x v="3"/>
  </r>
  <r>
    <x v="356"/>
    <x v="3"/>
  </r>
  <r>
    <x v="176"/>
    <x v="3"/>
  </r>
  <r>
    <x v="653"/>
    <x v="3"/>
  </r>
  <r>
    <x v="613"/>
    <x v="3"/>
  </r>
  <r>
    <x v="277"/>
    <x v="3"/>
  </r>
  <r>
    <x v="155"/>
    <x v="3"/>
  </r>
  <r>
    <x v="773"/>
    <x v="3"/>
  </r>
  <r>
    <x v="403"/>
    <x v="3"/>
  </r>
  <r>
    <x v="712"/>
    <x v="3"/>
  </r>
  <r>
    <x v="654"/>
    <x v="3"/>
  </r>
  <r>
    <x v="378"/>
    <x v="3"/>
  </r>
  <r>
    <x v="774"/>
    <x v="3"/>
  </r>
  <r>
    <x v="611"/>
    <x v="3"/>
  </r>
  <r>
    <x v="406"/>
    <x v="3"/>
  </r>
  <r>
    <x v="528"/>
    <x v="3"/>
  </r>
  <r>
    <x v="631"/>
    <x v="3"/>
  </r>
  <r>
    <x v="386"/>
    <x v="3"/>
  </r>
  <r>
    <x v="624"/>
    <x v="3"/>
  </r>
  <r>
    <x v="63"/>
    <x v="3"/>
  </r>
  <r>
    <x v="299"/>
    <x v="3"/>
  </r>
  <r>
    <x v="497"/>
    <x v="3"/>
  </r>
  <r>
    <x v="282"/>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CF90E3-5136-4F52-BCF6-F01ABFE663A6}" name="PivotTable8" cacheId="1"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R3:S8" firstHeaderRow="1" firstDataRow="1" firstDataCol="1"/>
  <pivotFields count="2">
    <pivotField dataField="1"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axis="axisRow" compact="0" outline="0" showAll="0">
      <items count="5">
        <item x="0"/>
        <item x="1"/>
        <item x="2"/>
        <item x="3"/>
        <item t="default"/>
      </items>
    </pivotField>
  </pivotFields>
  <rowFields count="1">
    <field x="1"/>
  </rowFields>
  <rowItems count="5">
    <i>
      <x/>
    </i>
    <i>
      <x v="1"/>
    </i>
    <i>
      <x v="2"/>
    </i>
    <i>
      <x v="3"/>
    </i>
    <i t="grand">
      <x/>
    </i>
  </rowItems>
  <colItems count="1">
    <i/>
  </colItems>
  <dataFields count="1">
    <dataField name="Count of Customer Name" fld="0" subtotal="count" baseField="0" baseItem="0"/>
  </dataField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 count="1" selected="0">
            <x v="0"/>
          </reference>
        </references>
      </pivotArea>
    </chartFormat>
    <chartFormat chart="2" format="8">
      <pivotArea type="data" outline="0" fieldPosition="0">
        <references count="2">
          <reference field="4294967294" count="1" selected="0">
            <x v="0"/>
          </reference>
          <reference field="1" count="1" selected="0">
            <x v="1"/>
          </reference>
        </references>
      </pivotArea>
    </chartFormat>
    <chartFormat chart="2" format="9">
      <pivotArea type="data" outline="0" fieldPosition="0">
        <references count="2">
          <reference field="4294967294" count="1" selected="0">
            <x v="0"/>
          </reference>
          <reference field="1" count="1" selected="0">
            <x v="2"/>
          </reference>
        </references>
      </pivotArea>
    </chartFormat>
    <chartFormat chart="2" format="10">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6ECD0A7-140F-470A-A9A0-C7B4689EDA14}" name="PivotTable10"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R10:S60"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axis="axisRow"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numFmtId="164"/>
  </dataFields>
  <formats count="1">
    <format dxfId="2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E63AD5-9926-4B9D-AAB7-ABEC4D26113A}" name="PivotTable11"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4">
  <location ref="X10:Y23"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axis="axisRow"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164"/>
  </dataFields>
  <formats count="1">
    <format dxfId="25">
      <pivotArea outline="0" collapsedLevelsAreSubtotals="1" fieldPosition="0"/>
    </format>
  </formats>
  <chartFormats count="3">
    <chartFormat chart="1"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12E505A-2DE4-4E65-A5D5-B7495E9611D7}" name="PivotTable1"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2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27B51E0-76A5-4387-8126-69378F614539}" name="PivotTable2" cacheId="0"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A7" firstHeaderRow="1" firstDataRow="1" firstDataCol="0"/>
  <pivotFields count="12">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numFmtId="164"/>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D469157-17FF-48F0-9B23-A9BBDC4004EC}"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3:J21"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numFmtId="164"/>
  </dataFields>
  <formats count="1">
    <format dxfId="2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FBEDDEC-4DAF-44F3-A3A5-F8950B351DF7}"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5">
  <location ref="X2:Y8" firstHeaderRow="1" firstDataRow="1"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compact="0" outline="0"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
  </rowFields>
  <rowItems count="6">
    <i>
      <x v="727"/>
    </i>
    <i>
      <x v="619"/>
    </i>
    <i>
      <x v="668"/>
    </i>
    <i>
      <x v="6"/>
    </i>
    <i>
      <x v="495"/>
    </i>
    <i t="grand">
      <x/>
    </i>
  </rowItems>
  <colItems count="1">
    <i/>
  </colItems>
  <dataFields count="1">
    <dataField name="Sum of Profit" fld="8" baseField="0" baseItem="0" numFmtId="164"/>
  </dataFields>
  <formats count="1">
    <format dxfId="29">
      <pivotArea outline="0" collapsedLevelsAreSubtotals="1"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03D7B9A-1AF7-4A0D-A7EE-896B0B5F3C73}" name="PivotTable3"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7">
  <location ref="C3:G9" firstHeaderRow="1" firstDataRow="2" firstDataCol="1"/>
  <pivotFields count="12">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compact="0" outline="0" showAll="0"/>
    <pivotField axis="axisCol" compact="0" outline="0" showAll="0">
      <items count="4">
        <item x="1"/>
        <item x="0"/>
        <item x="2"/>
        <item t="default"/>
      </items>
    </pivotField>
    <pivotField compact="0" outline="0" showAll="0">
      <items count="18">
        <item x="9"/>
        <item x="12"/>
        <item x="4"/>
        <item x="3"/>
        <item x="11"/>
        <item x="5"/>
        <item x="16"/>
        <item x="10"/>
        <item x="7"/>
        <item x="8"/>
        <item x="1"/>
        <item x="15"/>
        <item x="0"/>
        <item x="6"/>
        <item x="2"/>
        <item x="14"/>
        <item x="13"/>
        <item t="default"/>
      </items>
    </pivotField>
    <pivotField compact="0" outline="0" showAll="0"/>
    <pivotField compact="0" outline="0" showAll="0"/>
    <pivotField compact="0" outline="0" showAll="0"/>
    <pivotField dataField="1" compact="0" outline="0" showAll="0"/>
    <pivotField compact="0" outline="0" showAll="0">
      <items count="15">
        <item sd="0" x="0"/>
        <item sd="0" x="1"/>
        <item sd="0" x="2"/>
        <item sd="0" x="3"/>
        <item sd="0" x="4"/>
        <item sd="0" x="5"/>
        <item sd="0" x="6"/>
        <item sd="0" x="7"/>
        <item sd="0" x="8"/>
        <item sd="0" x="9"/>
        <item sd="0" x="10"/>
        <item sd="0" x="11"/>
        <item sd="0" x="12"/>
        <item sd="0" x="13"/>
        <item t="default"/>
      </items>
    </pivotField>
    <pivotField compact="0" outline="0" showAll="0">
      <items count="7">
        <item sd="0" x="0"/>
        <item sd="0" x="1"/>
        <item sd="0" x="2"/>
        <item sd="0" x="3"/>
        <item sd="0" x="4"/>
        <item sd="0" x="5"/>
        <item t="default"/>
      </items>
    </pivotField>
    <pivotField axis="axisRow" compact="0" outline="0" showAll="0">
      <items count="7">
        <item sd="0" x="0"/>
        <item sd="0" x="1"/>
        <item sd="0" x="2"/>
        <item sd="0" x="3"/>
        <item sd="0" x="4"/>
        <item sd="0" x="5"/>
        <item t="default"/>
      </items>
    </pivotField>
  </pivotFields>
  <rowFields count="1">
    <field x="11"/>
  </rowFields>
  <rowItems count="5">
    <i>
      <x v="1"/>
    </i>
    <i>
      <x v="2"/>
    </i>
    <i>
      <x v="3"/>
    </i>
    <i>
      <x v="4"/>
    </i>
    <i t="grand">
      <x/>
    </i>
  </rowItems>
  <colFields count="1">
    <field x="3"/>
  </colFields>
  <colItems count="4">
    <i>
      <x/>
    </i>
    <i>
      <x v="1"/>
    </i>
    <i>
      <x v="2"/>
    </i>
    <i t="grand">
      <x/>
    </i>
  </colItems>
  <dataFields count="1">
    <dataField name="Sum of Profit" fld="8" baseField="0" baseItem="0" numFmtId="164"/>
  </dataFields>
  <formats count="1">
    <format dxfId="30">
      <pivotArea outline="0" collapsedLevelsAreSubtotals="1" fieldPosition="0"/>
    </format>
  </formats>
  <chartFormats count="3">
    <chartFormat chart="5" format="6" series="1">
      <pivotArea type="data" outline="0" fieldPosition="0">
        <references count="2">
          <reference field="4294967294" count="1" selected="0">
            <x v="0"/>
          </reference>
          <reference field="3" count="1" selected="0">
            <x v="0"/>
          </reference>
        </references>
      </pivotArea>
    </chartFormat>
    <chartFormat chart="5" format="7" series="1">
      <pivotArea type="data" outline="0" fieldPosition="0">
        <references count="2">
          <reference field="4294967294" count="1" selected="0">
            <x v="0"/>
          </reference>
          <reference field="3" count="1" selected="0">
            <x v="1"/>
          </reference>
        </references>
      </pivotArea>
    </chartFormat>
    <chartFormat chart="5"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99D3A1A8-ABB2-40E4-A679-C9486C1FC473}" name="PivotTable2"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A4"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dataField="1" showAll="0"/>
    <pivotField showAll="0"/>
    <pivotField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Sales" fld="6" baseField="0" baseItem="0" numFmtId="164"/>
  </dataFields>
  <formats count="1">
    <format dxfId="1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D22981D-A7DA-4BB8-9A0B-CC7D96786B56}" name="PivotTable11"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C3:AD9" firstHeaderRow="1" firstDataRow="1" firstDataCol="1"/>
  <pivotFields count="14">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axis="axisRow" compact="0" outline="0" showAll="0" measureFilter="1" sortType="descending">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
  </rowFields>
  <rowItems count="6">
    <i>
      <x v="727"/>
    </i>
    <i>
      <x v="619"/>
    </i>
    <i>
      <x v="668"/>
    </i>
    <i>
      <x v="6"/>
    </i>
    <i>
      <x v="495"/>
    </i>
    <i t="grand">
      <x/>
    </i>
  </rowItems>
  <colItems count="1">
    <i/>
  </colItems>
  <dataFields count="1">
    <dataField name="Sum of Profit" fld="8" baseField="0" baseItem="0"/>
  </dataFields>
  <formats count="1">
    <format dxfId="21">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0EE6F0A-ECCD-42B3-A510-7C8EACE90E28}" name="PivotTable10"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W3:X53" firstHeaderRow="1" firstDataRow="1" firstDataCol="1"/>
  <pivotFields count="14">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axis="axisRow"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6" baseField="0" baseItem="0"/>
  </dataFields>
  <formats count="1">
    <format dxfId="22">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729142-B2B0-4573-9C14-B9CB2E2B0B37}" name="PivotTable5"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I3:J21" firstHeaderRow="1" firstDataRow="1" firstDataCol="1"/>
  <pivotFields count="14">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compact="0" outline="0" showAll="0"/>
    <pivotField compact="0" outline="0" showAll="0">
      <items count="4">
        <item x="1"/>
        <item x="0"/>
        <item x="2"/>
        <item t="default"/>
      </items>
    </pivotField>
    <pivotField axis="axisRow" compact="0" outline="0"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compact="0" outline="0" showAll="0"/>
    <pivotField dataField="1" compact="0" outline="0" showAll="0"/>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4"/>
  </rowFields>
  <rowItems count="18">
    <i>
      <x v="13"/>
    </i>
    <i>
      <x v="5"/>
    </i>
    <i>
      <x v="14"/>
    </i>
    <i>
      <x v="3"/>
    </i>
    <i>
      <x v="16"/>
    </i>
    <i>
      <x v="11"/>
    </i>
    <i>
      <x/>
    </i>
    <i>
      <x v="6"/>
    </i>
    <i>
      <x v="4"/>
    </i>
    <i>
      <x v="1"/>
    </i>
    <i>
      <x v="9"/>
    </i>
    <i>
      <x v="12"/>
    </i>
    <i>
      <x v="15"/>
    </i>
    <i>
      <x v="2"/>
    </i>
    <i>
      <x v="7"/>
    </i>
    <i>
      <x v="10"/>
    </i>
    <i>
      <x v="8"/>
    </i>
    <i t="grand">
      <x/>
    </i>
  </rowItems>
  <colItems count="1">
    <i/>
  </colItems>
  <dataFields count="1">
    <dataField name="Sum of Sales" fld="6" baseField="0" baseItem="0"/>
  </dataFields>
  <formats count="1">
    <format dxfId="1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DDC51D6B-79EB-409E-B452-7604DEB227A7}" name="PivotTable20"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Q3:R8" firstHeaderRow="1" firstDataRow="1" firstDataCol="1"/>
  <pivotFields count="14">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outline="0" showAll="0"/>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items count="15">
        <item sd="0" x="0"/>
        <item sd="0" x="1"/>
        <item sd="0" x="2"/>
        <item sd="0" x="3"/>
        <item sd="0" x="4"/>
        <item sd="0" x="5"/>
        <item sd="0" x="6"/>
        <item sd="0" x="7"/>
        <item sd="0" x="8"/>
        <item sd="0" x="9"/>
        <item sd="0" x="10"/>
        <item sd="0" x="11"/>
        <item sd="0" x="12"/>
        <item sd="0" x="13"/>
        <item t="default"/>
      </items>
    </pivotField>
    <pivotField axis="axisRow" compact="0" outline="0" showAll="0">
      <items count="7">
        <item sd="0" x="0"/>
        <item sd="0" x="1"/>
        <item sd="0" x="2"/>
        <item sd="0" x="3"/>
        <item sd="0" x="4"/>
        <item sd="0" x="5"/>
        <item t="default"/>
      </items>
    </pivotField>
    <pivotField compact="0" outline="0" showAll="0">
      <items count="7">
        <item sd="0" x="0"/>
        <item sd="0" x="1"/>
        <item sd="0" x="2"/>
        <item sd="0" x="3"/>
        <item sd="0" x="4"/>
        <item sd="0" x="5"/>
        <item t="default"/>
      </items>
    </pivotField>
  </pivotFields>
  <rowFields count="1">
    <field x="12"/>
  </rowFields>
  <rowItems count="5">
    <i>
      <x v="1"/>
    </i>
    <i>
      <x v="2"/>
    </i>
    <i>
      <x v="3"/>
    </i>
    <i>
      <x v="4"/>
    </i>
    <i t="grand">
      <x/>
    </i>
  </rowItems>
  <colItems count="1">
    <i/>
  </colItems>
  <dataFields count="1">
    <dataField name="Sum of Sales" fld="6" baseField="0" baseItem="0"/>
  </dataFields>
  <formats count="1">
    <format dxfId="23">
      <pivotArea outline="0" collapsedLevelsAreSubtotals="1" fieldPosition="0"/>
    </format>
  </formats>
  <chartFormats count="5">
    <chartFormat chart="2" format="6" series="1">
      <pivotArea type="data" outline="0" fieldPosition="0">
        <references count="1">
          <reference field="4294967294"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2" format="9">
      <pivotArea type="data" outline="0" fieldPosition="0">
        <references count="2">
          <reference field="4294967294" count="1" selected="0">
            <x v="0"/>
          </reference>
          <reference field="12" count="1" selected="0">
            <x v="3"/>
          </reference>
        </references>
      </pivotArea>
    </chartFormat>
    <chartFormat chart="2" format="10">
      <pivotArea type="data" outline="0" fieldPosition="0">
        <references count="2">
          <reference field="4294967294" count="1" selected="0">
            <x v="0"/>
          </reference>
          <reference field="12"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82BE486-25A8-4999-8DC1-F23D4BB1EFA0}" name="PivotTable19" cacheId="3"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T3:U793" firstHeaderRow="1" firstDataRow="1" firstDataCol="1"/>
  <pivotFields count="2">
    <pivotField axis="axisRow" compact="0" outline="0" showAll="0" countASubtotal="1">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countA"/>
      </items>
    </pivotField>
    <pivotField dataField="1" compact="0" numFmtId="49" outline="0" showAll="0">
      <items count="5">
        <item x="0"/>
        <item x="1"/>
        <item x="2"/>
        <item x="3"/>
        <item t="default"/>
      </items>
    </pivotField>
  </pivotFields>
  <rowFields count="1">
    <field x="0"/>
  </rowFields>
  <rowItems count="79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t="grand">
      <x/>
    </i>
  </rowItems>
  <colItems count="1">
    <i/>
  </colItems>
  <dataFields count="1">
    <dataField name="Count of Year" fld="1" subtotal="count" baseField="0" baseItem="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AC31C44-B81B-4E54-844D-26CD3AB1B42D}" name="PivotTable4"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C3:G9" firstHeaderRow="1" firstDataRow="2" firstDataCol="1"/>
  <pivotFields count="14">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pivotField compact="0" outline="0" showAll="0"/>
    <pivotField axis="axisCol" compact="0" outline="0" showAll="0">
      <items count="4">
        <item x="1"/>
        <item x="0"/>
        <item x="2"/>
        <item t="default"/>
      </items>
    </pivotField>
    <pivotField compact="0" outline="0" showAll="0"/>
    <pivotField compact="0" outline="0" showAll="0"/>
    <pivotField compact="0" outline="0" showAll="0"/>
    <pivotField compact="0" outline="0" showAll="0"/>
    <pivotField dataField="1" compact="0" outline="0" showAll="0"/>
    <pivotField compact="0" outline="0" showAll="0">
      <items count="13">
        <item x="0"/>
        <item x="1"/>
        <item x="2"/>
        <item x="3"/>
        <item x="4"/>
        <item x="5"/>
        <item x="6"/>
        <item x="7"/>
        <item x="8"/>
        <item x="9"/>
        <item x="10"/>
        <item x="11"/>
        <item t="default"/>
      </items>
    </pivotField>
    <pivotField axis="axisRow" compact="0" outline="0" showAll="0">
      <items count="5">
        <item x="0"/>
        <item x="1"/>
        <item x="2"/>
        <item x="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10"/>
  </rowFields>
  <rowItems count="5">
    <i>
      <x/>
    </i>
    <i>
      <x v="1"/>
    </i>
    <i>
      <x v="2"/>
    </i>
    <i>
      <x v="3"/>
    </i>
    <i t="grand">
      <x/>
    </i>
  </rowItems>
  <colFields count="1">
    <field x="3"/>
  </colFields>
  <colItems count="4">
    <i>
      <x/>
    </i>
    <i>
      <x v="1"/>
    </i>
    <i>
      <x v="2"/>
    </i>
    <i t="grand">
      <x/>
    </i>
  </colItems>
  <dataFields count="1">
    <dataField name="Sum of Profit" fld="8" baseField="0" baseItem="0"/>
  </dataFields>
  <formats count="1">
    <format dxfId="17">
      <pivotArea outline="0" collapsedLevelsAreSubtotals="1" fieldPosition="0"/>
    </format>
  </formats>
  <chartFormats count="3">
    <chartFormat chart="2" format="6" series="1">
      <pivotArea type="data" outline="0" fieldPosition="0">
        <references count="2">
          <reference field="4294967294" count="1" selected="0">
            <x v="0"/>
          </reference>
          <reference field="3" count="1" selected="0">
            <x v="0"/>
          </reference>
        </references>
      </pivotArea>
    </chartFormat>
    <chartFormat chart="2" format="7" series="1">
      <pivotArea type="data" outline="0" fieldPosition="0">
        <references count="2">
          <reference field="4294967294" count="1" selected="0">
            <x v="0"/>
          </reference>
          <reference field="3" count="1" selected="0">
            <x v="1"/>
          </reference>
        </references>
      </pivotArea>
    </chartFormat>
    <chartFormat chart="2" format="8" series="1">
      <pivotArea type="data" outline="0" fieldPosition="0">
        <references count="2">
          <reference field="4294967294" count="1" selected="0">
            <x v="0"/>
          </reference>
          <reference field="3"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61119178-A97A-4359-A812-6FA81AE0A278}" name="PivotTable12" cacheId="2"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chartFormat="3">
  <location ref="AC12:AD25" firstHeaderRow="1" firstDataRow="1" firstDataCol="1"/>
  <pivotFields count="14">
    <pivotField compact="0" numFmtId="14" outline="0"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compact="0" outline="0" showAll="0">
      <items count="790">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107"/>
        <item x="305"/>
        <item x="79"/>
        <item x="85"/>
        <item x="349"/>
        <item x="757"/>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616"/>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compact="0" outline="0"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compact="0" outline="0" showAll="0">
      <items count="4">
        <item x="1"/>
        <item x="0"/>
        <item x="2"/>
        <item t="default"/>
      </items>
    </pivotField>
    <pivotField compact="0" outline="0" showAll="0"/>
    <pivotField compact="0" outline="0" showAll="0"/>
    <pivotField dataField="1" compact="0" outline="0" showAll="0"/>
    <pivotField compact="0" outline="0" showAll="0"/>
    <pivotField compact="0" outline="0" showAll="0"/>
    <pivotField axis="axisRow" compact="0" outline="0" showAll="0">
      <items count="13">
        <item x="0"/>
        <item x="1"/>
        <item x="2"/>
        <item x="3"/>
        <item x="4"/>
        <item x="5"/>
        <item x="6"/>
        <item x="7"/>
        <item x="8"/>
        <item x="9"/>
        <item x="10"/>
        <item x="11"/>
        <item t="default"/>
      </items>
    </pivotField>
    <pivotField compact="0" outline="0" showAll="0">
      <items count="5">
        <item x="0"/>
        <item x="1"/>
        <item x="2"/>
        <item x="3"/>
        <item t="default"/>
      </items>
    </pivotField>
    <pivotField compact="0" outline="0" showAll="0">
      <items count="15">
        <item x="0"/>
        <item x="1"/>
        <item x="2"/>
        <item x="3"/>
        <item x="4"/>
        <item x="5"/>
        <item x="6"/>
        <item x="7"/>
        <item x="8"/>
        <item x="9"/>
        <item x="10"/>
        <item x="11"/>
        <item x="12"/>
        <item x="13"/>
        <item t="default"/>
      </items>
    </pivotField>
    <pivotField compact="0" outline="0" showAll="0">
      <items count="7">
        <item x="0"/>
        <item x="1"/>
        <item x="2"/>
        <item x="3"/>
        <item x="4"/>
        <item x="5"/>
        <item t="default"/>
      </items>
    </pivotField>
    <pivotField compact="0" outline="0" showAll="0">
      <items count="7">
        <item x="0"/>
        <item x="1"/>
        <item x="2"/>
        <item x="3"/>
        <item x="4"/>
        <item x="5"/>
        <item t="default"/>
      </items>
    </pivotField>
  </pivotFields>
  <rowFields count="1">
    <field x="9"/>
  </rowFields>
  <rowItems count="13">
    <i>
      <x/>
    </i>
    <i>
      <x v="1"/>
    </i>
    <i>
      <x v="2"/>
    </i>
    <i>
      <x v="3"/>
    </i>
    <i>
      <x v="4"/>
    </i>
    <i>
      <x v="5"/>
    </i>
    <i>
      <x v="6"/>
    </i>
    <i>
      <x v="7"/>
    </i>
    <i>
      <x v="8"/>
    </i>
    <i>
      <x v="9"/>
    </i>
    <i>
      <x v="10"/>
    </i>
    <i>
      <x v="11"/>
    </i>
    <i t="grand">
      <x/>
    </i>
  </rowItems>
  <colItems count="1">
    <i/>
  </colItems>
  <dataFields count="1">
    <dataField name="Sum of Sales" fld="6" baseField="0" baseItem="0"/>
  </dataFields>
  <formats count="1">
    <format dxfId="20">
      <pivotArea outline="0" collapsedLevelsAreSubtotals="1"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E0E0C077-9394-4343-B8FE-A03A6C352D3E}" name="PivotTable3" cacheId="2"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6:A7" firstHeaderRow="1" firstDataRow="1" firstDataCol="0"/>
  <pivotFields count="14">
    <pivotField numFmtId="14" showAll="0">
      <items count="1122">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t="default"/>
      </items>
    </pivotField>
    <pivotField showAll="0"/>
    <pivotField showAll="0"/>
    <pivotField showAll="0">
      <items count="4">
        <item x="1"/>
        <item x="0"/>
        <item x="2"/>
        <item t="default"/>
      </items>
    </pivotField>
    <pivotField showAll="0"/>
    <pivotField showAll="0"/>
    <pivotField showAll="0"/>
    <pivotField showAll="0"/>
    <pivotField dataField="1" showAll="0"/>
    <pivotField showAll="0">
      <items count="13">
        <item x="0"/>
        <item x="1"/>
        <item x="2"/>
        <item x="3"/>
        <item x="4"/>
        <item x="5"/>
        <item x="6"/>
        <item x="7"/>
        <item x="8"/>
        <item x="9"/>
        <item x="10"/>
        <item x="11"/>
        <item t="default"/>
      </items>
    </pivotField>
    <pivotField showAll="0">
      <items count="5">
        <item x="0"/>
        <item x="1"/>
        <item x="2"/>
        <item x="3"/>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Items count="1">
    <i/>
  </rowItems>
  <colItems count="1">
    <i/>
  </colItems>
  <dataFields count="1">
    <dataField name="Sum of Profit" fld="8" baseField="0" baseItem="0"/>
  </dataFields>
  <formats count="1">
    <format dxfId="1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1" Type="http://schemas.openxmlformats.org/officeDocument/2006/relationships/image" Target="../media/image1.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5</v>
  </rv>
</rvData>
</file>

<file path=xl/richData/rdrichvaluestructure.xml><?xml version="1.0" encoding="utf-8"?>
<rvStructures xmlns="http://schemas.microsoft.com/office/spreadsheetml/2017/richdata" count="1">
  <s t="_localImage">
    <k n="_rvRel:LocalImageIdentifier" t="i"/>
    <k n="CalcOrigin" t="i"/>
  </s>
</rvStructures>
</file>

<file path=xl/richData/richValueRel.xml><?xml version="1.0" encoding="utf-8"?>
<richValueRels xmlns="http://schemas.microsoft.com/office/spreadsheetml/2022/richvaluerel" xmlns:r="http://schemas.openxmlformats.org/officeDocument/2006/relationships">
  <rel r:id="rId1"/>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9487185-65DF-4939-9191-5E55A303EADB}" sourceName="Category">
  <pivotTables>
    <pivotTable tabId="2" name="PivotTable11"/>
    <pivotTable tabId="2" name="PivotTable1"/>
    <pivotTable tabId="2" name="PivotTable10"/>
    <pivotTable tabId="2" name="PivotTable2"/>
    <pivotTable tabId="2" name="PivotTable3"/>
    <pivotTable tabId="2" name="PivotTable5"/>
    <pivotTable tabId="2" name="PivotTable6"/>
  </pivotTables>
  <data>
    <tabular pivotCacheId="1121126677">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1E4C1DCC-3FF3-4105-ADAF-28C62799DD0E}" sourceName="Years (Order Date)">
  <pivotTables>
    <pivotTable tabId="2" name="PivotTable11"/>
    <pivotTable tabId="2" name="PivotTable1"/>
    <pivotTable tabId="2" name="PivotTable10"/>
    <pivotTable tabId="2" name="PivotTable2"/>
    <pivotTable tabId="2" name="PivotTable3"/>
    <pivotTable tabId="2" name="PivotTable5"/>
    <pivotTable tabId="2" name="PivotTable6"/>
  </pivotTables>
  <data>
    <tabular pivotCacheId="1121126677">
      <items count="6">
        <i x="1" s="1"/>
        <i x="2" s="1"/>
        <i x="3" s="1"/>
        <i x="4" s="1"/>
        <i x="0" s="1" nd="1"/>
        <i x="5"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s__Order_Date" xr10:uid="{B95E66A7-E429-4EAA-B2C0-22275A3A8CA5}" sourceName="Months (Order Date)">
  <pivotTables>
    <pivotTable tabId="2" name="PivotTable11"/>
    <pivotTable tabId="2" name="PivotTable1"/>
    <pivotTable tabId="2" name="PivotTable10"/>
    <pivotTable tabId="2" name="PivotTable2"/>
    <pivotTable tabId="2" name="PivotTable3"/>
    <pivotTable tabId="2" name="PivotTable5"/>
    <pivotTable tabId="2" name="PivotTable6"/>
  </pivotTables>
  <data>
    <tabular pivotCacheId="1121126677">
      <items count="14">
        <i x="1" s="1"/>
        <i x="2" s="1"/>
        <i x="3" s="1"/>
        <i x="4" s="1"/>
        <i x="5" s="1"/>
        <i x="6" s="1"/>
        <i x="7" s="1"/>
        <i x="8" s="1"/>
        <i x="9" s="1"/>
        <i x="10" s="1"/>
        <i x="11" s="1"/>
        <i x="12" s="1"/>
        <i x="0" s="1" nd="1"/>
        <i x="13" s="1" nd="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C522B1ED-A0FB-428E-A0D6-CB3876A30457}" sourceName="Category">
  <pivotTables>
    <pivotTable tabId="7" name="PivotTable20"/>
    <pivotTable tabId="7" name="PivotTable10"/>
    <pivotTable tabId="7" name="PivotTable11"/>
    <pivotTable tabId="7" name="PivotTable12"/>
    <pivotTable tabId="7" name="PivotTable2"/>
    <pivotTable tabId="7" name="PivotTable3"/>
    <pivotTable tabId="7" name="PivotTable4"/>
    <pivotTable tabId="7" name="PivotTable5"/>
  </pivotTables>
  <data>
    <tabular pivotCacheId="1679402681">
      <items count="3">
        <i x="1" s="1"/>
        <i x="0"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6D1E5A20-50F9-490F-8C16-3C85565F5AB8}" sourceName="Month">
  <pivotTables>
    <pivotTable tabId="7" name="PivotTable20"/>
    <pivotTable tabId="7" name="PivotTable10"/>
    <pivotTable tabId="7" name="PivotTable11"/>
    <pivotTable tabId="7" name="PivotTable12"/>
    <pivotTable tabId="7" name="PivotTable2"/>
    <pivotTable tabId="7" name="PivotTable3"/>
    <pivotTable tabId="7" name="PivotTable4"/>
    <pivotTable tabId="7" name="PivotTable5"/>
  </pivotTables>
  <data>
    <tabular pivotCacheId="1679402681">
      <items count="12">
        <i x="0" s="1"/>
        <i x="1" s="1"/>
        <i x="2" s="1"/>
        <i x="3" s="1"/>
        <i x="4" s="1"/>
        <i x="5" s="1"/>
        <i x="6" s="1"/>
        <i x="7" s="1"/>
        <i x="8" s="1"/>
        <i x="9" s="1"/>
        <i x="10" s="1"/>
        <i x="1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5FCADF4-B2F0-49A3-843B-949CA33606C3}" sourceName="Year">
  <pivotTables>
    <pivotTable tabId="7" name="PivotTable20"/>
    <pivotTable tabId="7" name="PivotTable10"/>
    <pivotTable tabId="7" name="PivotTable11"/>
    <pivotTable tabId="7" name="PivotTable12"/>
    <pivotTable tabId="7" name="PivotTable2"/>
    <pivotTable tabId="7" name="PivotTable3"/>
    <pivotTable tabId="7" name="PivotTable4"/>
    <pivotTable tabId="7" name="PivotTable5"/>
  </pivotTables>
  <data>
    <tabular pivotCacheId="1679402681">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DF53A436-314A-41EC-B6B9-46BBFC06CA72}" cache="Slicer_Category" caption="Category" rowHeight="257175"/>
  <slicer name="Years (Order Date)" xr10:uid="{5305CEC5-1D6C-4A30-89A2-E3F08AC7CB15}" cache="Slicer_Years__Order_Date" caption="Years (Order Date)" columnCount="2" rowHeight="257175"/>
  <slicer name="Months (Order Date)" xr10:uid="{0E86BFF3-E69E-4A9F-B516-D600DB4B0A7D}" cache="Slicer_Months__Order_Date" caption="Months (Order Date)" columnCount="2" rowHeight="1800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C98FFE53-C705-4CA3-B573-34290644BB4A}" cache="Slicer_Category1" caption="Category" rowHeight="241300"/>
  <slicer name="Month" xr10:uid="{B40D9076-CE46-492F-BBFD-525998856440}" cache="Slicer_Month" caption="Month" rowHeight="241300"/>
  <slicer name="Year" xr10:uid="{30BA95D5-4874-4B2D-8230-7AADB71FF294}" cache="Slicer_Year" caption="Year" columnCount="2" rowHeight="241300"/>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467886"/>
      </a:folHlink>
    </a:clrScheme>
    <a:fontScheme name="Sheets">
      <a:majorFont>
        <a:latin typeface="Aptos Narrow"/>
        <a:ea typeface="Aptos Narrow"/>
        <a:cs typeface="Aptos Narrow"/>
      </a:majorFont>
      <a:minorFont>
        <a:latin typeface="Aptos Narrow"/>
        <a:ea typeface="Aptos Narrow"/>
        <a:cs typeface="Aptos Narrow"/>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16.xml"/><Relationship Id="rId3" Type="http://schemas.openxmlformats.org/officeDocument/2006/relationships/pivotTable" Target="../pivotTables/pivotTable11.xml"/><Relationship Id="rId7" Type="http://schemas.openxmlformats.org/officeDocument/2006/relationships/pivotTable" Target="../pivotTables/pivotTable15.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5" Type="http://schemas.openxmlformats.org/officeDocument/2006/relationships/pivotTable" Target="../pivotTables/pivotTable13.xml"/><Relationship Id="rId4" Type="http://schemas.openxmlformats.org/officeDocument/2006/relationships/pivotTable" Target="../pivotTables/pivotTable12.xml"/><Relationship Id="rId9" Type="http://schemas.openxmlformats.org/officeDocument/2006/relationships/pivotTable" Target="../pivotTables/pivotTable17.xml"/></Relationships>
</file>

<file path=xl/worksheets/_rels/sheet4.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D5F03-7FB7-4645-8FAE-B63947C6D806}">
  <sheetPr codeName="Sheet1"/>
  <dimension ref="A1:Y2320"/>
  <sheetViews>
    <sheetView topLeftCell="O1" workbookViewId="0">
      <selection activeCell="Y1" sqref="Y1"/>
    </sheetView>
  </sheetViews>
  <sheetFormatPr defaultRowHeight="15" x14ac:dyDescent="0.25"/>
  <cols>
    <col min="1" max="1" width="12.7109375" bestFit="1" customWidth="1"/>
    <col min="2" max="2" width="7.7109375" customWidth="1"/>
    <col min="3" max="3" width="20.28515625" bestFit="1" customWidth="1"/>
    <col min="4" max="6" width="15" bestFit="1" customWidth="1"/>
    <col min="7" max="7" width="12.28515625" bestFit="1" customWidth="1"/>
    <col min="8" max="8" width="7.28515625" customWidth="1"/>
    <col min="9" max="9" width="15.7109375" bestFit="1" customWidth="1"/>
    <col min="10" max="10" width="14" bestFit="1" customWidth="1"/>
    <col min="11" max="11" width="9.85546875" customWidth="1"/>
    <col min="13" max="13" width="16.140625" customWidth="1"/>
    <col min="14" max="14" width="4.7109375" customWidth="1"/>
    <col min="15" max="15" width="22.7109375" bestFit="1" customWidth="1"/>
    <col min="16" max="16" width="8.5703125" customWidth="1"/>
    <col min="17" max="17" width="5.5703125" customWidth="1"/>
    <col min="18" max="18" width="18.7109375" bestFit="1" customWidth="1"/>
    <col min="19" max="19" width="14" bestFit="1" customWidth="1"/>
    <col min="20" max="20" width="6.28515625" customWidth="1"/>
    <col min="21" max="22" width="14.28515625" customWidth="1"/>
    <col min="23" max="23" width="5.140625" customWidth="1"/>
    <col min="24" max="24" width="18.140625" bestFit="1" customWidth="1"/>
    <col min="25" max="25" width="12.7109375" bestFit="1" customWidth="1"/>
    <col min="26" max="26" width="10.28515625" bestFit="1" customWidth="1"/>
    <col min="27" max="27" width="18.140625" bestFit="1" customWidth="1"/>
    <col min="28" max="28" width="12.7109375" bestFit="1" customWidth="1"/>
    <col min="29" max="29" width="11.85546875" bestFit="1" customWidth="1"/>
    <col min="30" max="30" width="12.7109375" bestFit="1" customWidth="1"/>
    <col min="31" max="31" width="12" bestFit="1" customWidth="1"/>
    <col min="32" max="32" width="11.42578125" bestFit="1" customWidth="1"/>
    <col min="33" max="33" width="15.5703125" bestFit="1" customWidth="1"/>
    <col min="34" max="34" width="11.5703125" bestFit="1" customWidth="1"/>
    <col min="35" max="35" width="11.28515625" bestFit="1" customWidth="1"/>
    <col min="36" max="36" width="18.140625" bestFit="1" customWidth="1"/>
    <col min="37" max="37" width="12.5703125" bestFit="1" customWidth="1"/>
    <col min="38" max="38" width="19.42578125" bestFit="1" customWidth="1"/>
    <col min="39" max="39" width="15.5703125" bestFit="1" customWidth="1"/>
    <col min="40" max="40" width="16" bestFit="1" customWidth="1"/>
    <col min="41" max="41" width="20.7109375" bestFit="1" customWidth="1"/>
    <col min="42" max="42" width="9.5703125" bestFit="1" customWidth="1"/>
    <col min="43" max="43" width="12.7109375" bestFit="1" customWidth="1"/>
    <col min="44" max="44" width="12" bestFit="1" customWidth="1"/>
    <col min="45" max="45" width="14.5703125" bestFit="1" customWidth="1"/>
    <col min="46" max="46" width="12.42578125" bestFit="1" customWidth="1"/>
    <col min="47" max="47" width="15" bestFit="1" customWidth="1"/>
    <col min="48" max="48" width="16" bestFit="1" customWidth="1"/>
    <col min="49" max="49" width="13.85546875" bestFit="1" customWidth="1"/>
    <col min="50" max="50" width="11" bestFit="1" customWidth="1"/>
    <col min="51" max="51" width="8.85546875" bestFit="1" customWidth="1"/>
    <col min="52" max="52" width="9.7109375" bestFit="1" customWidth="1"/>
    <col min="53" max="53" width="12.7109375" bestFit="1" customWidth="1"/>
    <col min="54" max="54" width="16.140625" bestFit="1" customWidth="1"/>
    <col min="55" max="55" width="15.42578125" bestFit="1" customWidth="1"/>
    <col min="56" max="56" width="13.85546875" bestFit="1" customWidth="1"/>
    <col min="57" max="57" width="11.42578125" bestFit="1" customWidth="1"/>
    <col min="58" max="58" width="11" bestFit="1" customWidth="1"/>
    <col min="59" max="59" width="16.140625" bestFit="1" customWidth="1"/>
    <col min="60" max="60" width="12.42578125" bestFit="1" customWidth="1"/>
    <col min="61" max="61" width="10.5703125" bestFit="1" customWidth="1"/>
    <col min="62" max="63" width="10.7109375" bestFit="1" customWidth="1"/>
    <col min="64" max="64" width="14" bestFit="1" customWidth="1"/>
    <col min="65" max="65" width="11.7109375" bestFit="1" customWidth="1"/>
    <col min="66" max="66" width="13.28515625" bestFit="1" customWidth="1"/>
    <col min="67" max="67" width="14.85546875" bestFit="1" customWidth="1"/>
    <col min="68" max="68" width="15.28515625" bestFit="1" customWidth="1"/>
    <col min="69" max="69" width="10.7109375" bestFit="1" customWidth="1"/>
    <col min="70" max="70" width="14.5703125" bestFit="1" customWidth="1"/>
    <col min="71" max="71" width="12.7109375" bestFit="1" customWidth="1"/>
    <col min="72" max="72" width="17.7109375" bestFit="1" customWidth="1"/>
    <col min="73" max="73" width="15" bestFit="1" customWidth="1"/>
    <col min="74" max="74" width="16.42578125" bestFit="1" customWidth="1"/>
    <col min="75" max="75" width="18.140625" bestFit="1" customWidth="1"/>
    <col min="76" max="76" width="15.42578125" bestFit="1" customWidth="1"/>
    <col min="77" max="77" width="12.7109375" bestFit="1" customWidth="1"/>
    <col min="78" max="78" width="13.42578125" bestFit="1" customWidth="1"/>
    <col min="79" max="79" width="12.28515625" bestFit="1" customWidth="1"/>
    <col min="80" max="80" width="9.7109375" bestFit="1" customWidth="1"/>
    <col min="81" max="81" width="13.140625" bestFit="1" customWidth="1"/>
    <col min="82" max="82" width="14" bestFit="1" customWidth="1"/>
    <col min="83" max="83" width="15.28515625" bestFit="1" customWidth="1"/>
    <col min="84" max="84" width="13.42578125" bestFit="1" customWidth="1"/>
    <col min="85" max="85" width="12.28515625" bestFit="1" customWidth="1"/>
    <col min="86" max="86" width="13.85546875" bestFit="1" customWidth="1"/>
    <col min="87" max="87" width="15.28515625" bestFit="1" customWidth="1"/>
    <col min="88" max="88" width="10.7109375" bestFit="1" customWidth="1"/>
    <col min="89" max="89" width="18" bestFit="1" customWidth="1"/>
    <col min="90" max="90" width="14.28515625" bestFit="1" customWidth="1"/>
    <col min="91" max="91" width="10.5703125" bestFit="1" customWidth="1"/>
    <col min="92" max="92" width="13.140625" bestFit="1" customWidth="1"/>
    <col min="93" max="93" width="8.7109375" bestFit="1" customWidth="1"/>
    <col min="94" max="94" width="11.28515625" bestFit="1" customWidth="1"/>
    <col min="95" max="95" width="12.140625" bestFit="1" customWidth="1"/>
    <col min="96" max="96" width="13.28515625" bestFit="1" customWidth="1"/>
    <col min="97" max="97" width="12.42578125" bestFit="1" customWidth="1"/>
    <col min="98" max="98" width="9.85546875" bestFit="1" customWidth="1"/>
    <col min="99" max="99" width="10.28515625" bestFit="1" customWidth="1"/>
    <col min="100" max="100" width="13.7109375" bestFit="1" customWidth="1"/>
    <col min="101" max="101" width="12" bestFit="1" customWidth="1"/>
    <col min="102" max="102" width="15.5703125" bestFit="1" customWidth="1"/>
    <col min="103" max="103" width="18.85546875" bestFit="1" customWidth="1"/>
    <col min="104" max="104" width="15.85546875" bestFit="1" customWidth="1"/>
    <col min="105" max="105" width="15.7109375" bestFit="1" customWidth="1"/>
    <col min="106" max="106" width="11.85546875" bestFit="1" customWidth="1"/>
    <col min="107" max="107" width="10.42578125" bestFit="1" customWidth="1"/>
    <col min="108" max="108" width="15.140625" bestFit="1" customWidth="1"/>
    <col min="109" max="109" width="12.5703125" bestFit="1" customWidth="1"/>
    <col min="110" max="110" width="9.7109375" bestFit="1" customWidth="1"/>
    <col min="111" max="111" width="11.7109375" bestFit="1" customWidth="1"/>
    <col min="112" max="112" width="11.5703125" bestFit="1" customWidth="1"/>
    <col min="113" max="113" width="11.140625" bestFit="1" customWidth="1"/>
    <col min="114" max="114" width="8.7109375" bestFit="1" customWidth="1"/>
    <col min="115" max="115" width="11.28515625" bestFit="1" customWidth="1"/>
    <col min="116" max="116" width="14.7109375" bestFit="1" customWidth="1"/>
    <col min="117" max="117" width="13.5703125" bestFit="1" customWidth="1"/>
    <col min="118" max="118" width="10.85546875" bestFit="1" customWidth="1"/>
    <col min="119" max="119" width="12" bestFit="1" customWidth="1"/>
    <col min="120" max="120" width="12.42578125" bestFit="1" customWidth="1"/>
    <col min="121" max="121" width="15.42578125" bestFit="1" customWidth="1"/>
    <col min="122" max="122" width="15.140625" bestFit="1" customWidth="1"/>
    <col min="123" max="123" width="14.5703125" bestFit="1" customWidth="1"/>
    <col min="124" max="124" width="15.42578125" bestFit="1" customWidth="1"/>
    <col min="125" max="125" width="16" bestFit="1" customWidth="1"/>
    <col min="126" max="126" width="14.140625" bestFit="1" customWidth="1"/>
    <col min="127" max="127" width="15" bestFit="1" customWidth="1"/>
    <col min="128" max="128" width="12.42578125" bestFit="1" customWidth="1"/>
    <col min="129" max="129" width="16.42578125" bestFit="1" customWidth="1"/>
    <col min="130" max="130" width="10" bestFit="1" customWidth="1"/>
    <col min="131" max="131" width="10.7109375" bestFit="1" customWidth="1"/>
    <col min="132" max="132" width="12.42578125" bestFit="1" customWidth="1"/>
    <col min="133" max="133" width="15.5703125" bestFit="1" customWidth="1"/>
    <col min="134" max="134" width="17.7109375" bestFit="1" customWidth="1"/>
    <col min="135" max="135" width="16.140625" bestFit="1" customWidth="1"/>
    <col min="136" max="136" width="17.42578125" bestFit="1" customWidth="1"/>
    <col min="137" max="137" width="10.85546875" bestFit="1" customWidth="1"/>
    <col min="138" max="138" width="13.5703125" bestFit="1" customWidth="1"/>
    <col min="139" max="139" width="11.42578125" bestFit="1" customWidth="1"/>
    <col min="140" max="140" width="10.7109375" bestFit="1" customWidth="1"/>
    <col min="141" max="141" width="12.85546875" bestFit="1" customWidth="1"/>
    <col min="142" max="142" width="18.140625" bestFit="1" customWidth="1"/>
    <col min="143" max="143" width="10.140625" bestFit="1" customWidth="1"/>
    <col min="144" max="144" width="14.7109375" bestFit="1" customWidth="1"/>
    <col min="145" max="145" width="12.140625" bestFit="1" customWidth="1"/>
    <col min="146" max="146" width="11.42578125" bestFit="1" customWidth="1"/>
    <col min="147" max="147" width="10.7109375" bestFit="1" customWidth="1"/>
    <col min="148" max="148" width="11.28515625" bestFit="1" customWidth="1"/>
    <col min="149" max="149" width="14.140625" bestFit="1" customWidth="1"/>
    <col min="150" max="150" width="14" bestFit="1" customWidth="1"/>
    <col min="151" max="151" width="12.28515625" bestFit="1" customWidth="1"/>
    <col min="152" max="152" width="12.140625" bestFit="1" customWidth="1"/>
    <col min="153" max="153" width="11.5703125" bestFit="1" customWidth="1"/>
    <col min="154" max="154" width="15.85546875" bestFit="1" customWidth="1"/>
    <col min="155" max="155" width="18.85546875" bestFit="1" customWidth="1"/>
    <col min="156" max="156" width="19.7109375" bestFit="1" customWidth="1"/>
    <col min="157" max="157" width="16.140625" bestFit="1" customWidth="1"/>
    <col min="158" max="158" width="12.7109375" bestFit="1" customWidth="1"/>
    <col min="159" max="159" width="14.42578125" bestFit="1" customWidth="1"/>
    <col min="160" max="160" width="17.85546875" bestFit="1" customWidth="1"/>
    <col min="161" max="161" width="13.85546875" bestFit="1" customWidth="1"/>
    <col min="162" max="162" width="12.5703125" bestFit="1" customWidth="1"/>
    <col min="163" max="163" width="16.28515625" bestFit="1" customWidth="1"/>
    <col min="164" max="164" width="18.28515625" bestFit="1" customWidth="1"/>
    <col min="165" max="165" width="16" bestFit="1" customWidth="1"/>
    <col min="166" max="166" width="16.42578125" bestFit="1" customWidth="1"/>
    <col min="167" max="167" width="19.5703125" bestFit="1" customWidth="1"/>
    <col min="168" max="168" width="12.42578125" bestFit="1" customWidth="1"/>
    <col min="169" max="169" width="13.140625" bestFit="1" customWidth="1"/>
    <col min="170" max="170" width="15.140625" bestFit="1" customWidth="1"/>
    <col min="171" max="171" width="18.5703125" bestFit="1" customWidth="1"/>
    <col min="172" max="172" width="23" bestFit="1" customWidth="1"/>
    <col min="173" max="173" width="18" bestFit="1" customWidth="1"/>
    <col min="174" max="174" width="17.28515625" bestFit="1" customWidth="1"/>
    <col min="175" max="175" width="14.42578125" bestFit="1" customWidth="1"/>
    <col min="176" max="176" width="21.42578125" bestFit="1" customWidth="1"/>
    <col min="177" max="177" width="19.140625" bestFit="1" customWidth="1"/>
    <col min="178" max="178" width="18.140625" bestFit="1" customWidth="1"/>
    <col min="179" max="179" width="14.7109375" bestFit="1" customWidth="1"/>
    <col min="180" max="180" width="11.85546875" bestFit="1" customWidth="1"/>
    <col min="181" max="181" width="13.140625" bestFit="1" customWidth="1"/>
    <col min="182" max="182" width="12.42578125" bestFit="1" customWidth="1"/>
    <col min="183" max="183" width="15.42578125" bestFit="1" customWidth="1"/>
    <col min="184" max="184" width="16.28515625" bestFit="1" customWidth="1"/>
    <col min="185" max="185" width="13.7109375" bestFit="1" customWidth="1"/>
    <col min="186" max="186" width="11.28515625" bestFit="1" customWidth="1"/>
    <col min="187" max="187" width="17.5703125" bestFit="1" customWidth="1"/>
    <col min="188" max="188" width="14.85546875" bestFit="1" customWidth="1"/>
    <col min="189" max="189" width="11.5703125" bestFit="1" customWidth="1"/>
    <col min="190" max="190" width="13.85546875" bestFit="1" customWidth="1"/>
    <col min="191" max="191" width="11.42578125" bestFit="1" customWidth="1"/>
    <col min="192" max="192" width="13.28515625" bestFit="1" customWidth="1"/>
    <col min="193" max="193" width="12.28515625" bestFit="1" customWidth="1"/>
    <col min="194" max="194" width="11.28515625" bestFit="1" customWidth="1"/>
    <col min="195" max="195" width="16" bestFit="1" customWidth="1"/>
    <col min="196" max="196" width="13.5703125" bestFit="1" customWidth="1"/>
    <col min="197" max="197" width="12.28515625" bestFit="1" customWidth="1"/>
    <col min="198" max="198" width="11.5703125" bestFit="1" customWidth="1"/>
    <col min="199" max="199" width="13.5703125" bestFit="1" customWidth="1"/>
    <col min="200" max="200" width="11.7109375" bestFit="1" customWidth="1"/>
    <col min="201" max="201" width="13.28515625" bestFit="1" customWidth="1"/>
    <col min="202" max="202" width="12.7109375" bestFit="1" customWidth="1"/>
    <col min="203" max="203" width="15.42578125" bestFit="1" customWidth="1"/>
    <col min="204" max="204" width="16" bestFit="1" customWidth="1"/>
    <col min="205" max="205" width="12.85546875" bestFit="1" customWidth="1"/>
    <col min="206" max="206" width="11.5703125" bestFit="1" customWidth="1"/>
    <col min="207" max="207" width="16.140625" bestFit="1" customWidth="1"/>
    <col min="208" max="208" width="13.85546875" bestFit="1" customWidth="1"/>
    <col min="209" max="209" width="11.28515625" bestFit="1" customWidth="1"/>
    <col min="210" max="210" width="16.85546875" bestFit="1" customWidth="1"/>
    <col min="211" max="211" width="12.42578125" bestFit="1" customWidth="1"/>
    <col min="212" max="213" width="11.28515625" bestFit="1" customWidth="1"/>
    <col min="214" max="215" width="12.85546875" bestFit="1" customWidth="1"/>
    <col min="216" max="216" width="12.140625" bestFit="1" customWidth="1"/>
    <col min="217" max="217" width="14.5703125" bestFit="1" customWidth="1"/>
    <col min="218" max="218" width="14.28515625" bestFit="1" customWidth="1"/>
    <col min="219" max="219" width="12.7109375" bestFit="1" customWidth="1"/>
    <col min="220" max="220" width="12" bestFit="1" customWidth="1"/>
    <col min="221" max="221" width="14.85546875" bestFit="1" customWidth="1"/>
    <col min="222" max="222" width="12.140625" bestFit="1" customWidth="1"/>
    <col min="223" max="223" width="13.7109375" bestFit="1" customWidth="1"/>
    <col min="224" max="224" width="10" bestFit="1" customWidth="1"/>
    <col min="225" max="225" width="12" bestFit="1" customWidth="1"/>
    <col min="226" max="226" width="13.28515625" bestFit="1" customWidth="1"/>
    <col min="227" max="227" width="14.140625" bestFit="1" customWidth="1"/>
    <col min="228" max="228" width="14.5703125" bestFit="1" customWidth="1"/>
    <col min="229" max="229" width="14.140625" bestFit="1" customWidth="1"/>
    <col min="230" max="230" width="11.85546875" bestFit="1" customWidth="1"/>
    <col min="231" max="231" width="13.28515625" bestFit="1" customWidth="1"/>
    <col min="232" max="232" width="12.42578125" bestFit="1" customWidth="1"/>
    <col min="233" max="233" width="9.85546875" bestFit="1" customWidth="1"/>
    <col min="234" max="234" width="12" bestFit="1" customWidth="1"/>
    <col min="235" max="235" width="11.28515625" bestFit="1" customWidth="1"/>
    <col min="236" max="236" width="18.28515625" bestFit="1" customWidth="1"/>
    <col min="237" max="237" width="12.28515625" bestFit="1" customWidth="1"/>
    <col min="238" max="238" width="13.5703125" bestFit="1" customWidth="1"/>
    <col min="239" max="239" width="16.7109375" bestFit="1" customWidth="1"/>
    <col min="240" max="240" width="18.5703125" bestFit="1" customWidth="1"/>
    <col min="241" max="241" width="14.85546875" bestFit="1" customWidth="1"/>
    <col min="242" max="242" width="13.85546875" bestFit="1" customWidth="1"/>
    <col min="243" max="243" width="12.28515625" bestFit="1" customWidth="1"/>
    <col min="244" max="245" width="14.28515625" bestFit="1" customWidth="1"/>
    <col min="246" max="246" width="10.140625" bestFit="1" customWidth="1"/>
    <col min="247" max="247" width="14.140625" bestFit="1" customWidth="1"/>
    <col min="248" max="248" width="13.42578125" bestFit="1" customWidth="1"/>
    <col min="249" max="249" width="15.140625" bestFit="1" customWidth="1"/>
    <col min="250" max="250" width="14.140625" bestFit="1" customWidth="1"/>
    <col min="251" max="251" width="12.140625" bestFit="1" customWidth="1"/>
    <col min="252" max="253" width="10.28515625" bestFit="1" customWidth="1"/>
    <col min="254" max="254" width="10.7109375" bestFit="1" customWidth="1"/>
    <col min="255" max="255" width="16.140625" bestFit="1" customWidth="1"/>
    <col min="256" max="256" width="18" bestFit="1" customWidth="1"/>
    <col min="257" max="257" width="15.28515625" bestFit="1" customWidth="1"/>
    <col min="258" max="258" width="11.5703125" bestFit="1" customWidth="1"/>
    <col min="259" max="259" width="13.7109375" bestFit="1" customWidth="1"/>
    <col min="260" max="260" width="12.140625" bestFit="1" customWidth="1"/>
    <col min="261" max="261" width="15.28515625" bestFit="1" customWidth="1"/>
    <col min="262" max="262" width="13.28515625" bestFit="1" customWidth="1"/>
    <col min="263" max="263" width="15.28515625" bestFit="1" customWidth="1"/>
    <col min="264" max="264" width="14.42578125" bestFit="1" customWidth="1"/>
    <col min="265" max="265" width="10.5703125" bestFit="1" customWidth="1"/>
    <col min="266" max="266" width="9.7109375" bestFit="1" customWidth="1"/>
    <col min="267" max="267" width="10" bestFit="1" customWidth="1"/>
    <col min="268" max="268" width="14.28515625" bestFit="1" customWidth="1"/>
    <col min="269" max="270" width="13.85546875" bestFit="1" customWidth="1"/>
    <col min="271" max="271" width="12.5703125" bestFit="1" customWidth="1"/>
    <col min="272" max="272" width="13.5703125" bestFit="1" customWidth="1"/>
    <col min="273" max="273" width="16" bestFit="1" customWidth="1"/>
    <col min="274" max="274" width="11.42578125" bestFit="1" customWidth="1"/>
    <col min="275" max="275" width="17" bestFit="1" customWidth="1"/>
    <col min="276" max="276" width="11.5703125" bestFit="1" customWidth="1"/>
    <col min="277" max="277" width="12.7109375" bestFit="1" customWidth="1"/>
    <col min="278" max="278" width="11.7109375" bestFit="1" customWidth="1"/>
    <col min="279" max="279" width="10.85546875" bestFit="1" customWidth="1"/>
    <col min="280" max="280" width="11.42578125" bestFit="1" customWidth="1"/>
    <col min="281" max="281" width="14" bestFit="1" customWidth="1"/>
    <col min="282" max="282" width="12.5703125" bestFit="1" customWidth="1"/>
    <col min="283" max="283" width="10" bestFit="1" customWidth="1"/>
    <col min="284" max="284" width="13.7109375" bestFit="1" customWidth="1"/>
    <col min="285" max="285" width="15.7109375" bestFit="1" customWidth="1"/>
    <col min="286" max="286" width="11.140625" bestFit="1" customWidth="1"/>
    <col min="287" max="287" width="13.5703125" bestFit="1" customWidth="1"/>
    <col min="288" max="288" width="14.140625" bestFit="1" customWidth="1"/>
    <col min="289" max="289" width="8.85546875" bestFit="1" customWidth="1"/>
    <col min="290" max="290" width="10.28515625" bestFit="1" customWidth="1"/>
    <col min="291" max="291" width="14.42578125" bestFit="1" customWidth="1"/>
    <col min="292" max="292" width="15.28515625" bestFit="1" customWidth="1"/>
    <col min="293" max="293" width="18.42578125" bestFit="1" customWidth="1"/>
    <col min="294" max="294" width="14" bestFit="1" customWidth="1"/>
    <col min="295" max="295" width="10.5703125" bestFit="1" customWidth="1"/>
    <col min="296" max="296" width="12" bestFit="1" customWidth="1"/>
    <col min="297" max="297" width="11.140625" bestFit="1" customWidth="1"/>
    <col min="298" max="298" width="14" bestFit="1" customWidth="1"/>
    <col min="299" max="299" width="13.85546875" bestFit="1" customWidth="1"/>
    <col min="300" max="300" width="14.28515625" bestFit="1" customWidth="1"/>
    <col min="301" max="301" width="13.42578125" bestFit="1" customWidth="1"/>
    <col min="302" max="302" width="15.5703125" bestFit="1" customWidth="1"/>
    <col min="303" max="304" width="12.85546875" bestFit="1" customWidth="1"/>
    <col min="305" max="305" width="11.5703125" bestFit="1" customWidth="1"/>
    <col min="306" max="306" width="10.85546875" bestFit="1" customWidth="1"/>
    <col min="307" max="307" width="11.28515625" bestFit="1" customWidth="1"/>
    <col min="308" max="308" width="11.5703125" bestFit="1" customWidth="1"/>
    <col min="309" max="309" width="12.85546875" bestFit="1" customWidth="1"/>
    <col min="310" max="310" width="12.42578125" bestFit="1" customWidth="1"/>
    <col min="311" max="311" width="16.140625" bestFit="1" customWidth="1"/>
    <col min="312" max="312" width="12.42578125" bestFit="1" customWidth="1"/>
    <col min="313" max="313" width="11.5703125" bestFit="1" customWidth="1"/>
    <col min="314" max="314" width="12" bestFit="1" customWidth="1"/>
    <col min="315" max="315" width="13.5703125" bestFit="1" customWidth="1"/>
    <col min="316" max="316" width="14.140625" bestFit="1" customWidth="1"/>
    <col min="317" max="317" width="10.42578125" bestFit="1" customWidth="1"/>
    <col min="318" max="318" width="14" bestFit="1" customWidth="1"/>
    <col min="319" max="319" width="16.5703125" bestFit="1" customWidth="1"/>
    <col min="320" max="320" width="11.42578125" bestFit="1" customWidth="1"/>
    <col min="321" max="321" width="16.140625" bestFit="1" customWidth="1"/>
    <col min="322" max="322" width="18.42578125" bestFit="1" customWidth="1"/>
    <col min="323" max="323" width="15.7109375" bestFit="1" customWidth="1"/>
    <col min="324" max="324" width="15.5703125" bestFit="1" customWidth="1"/>
    <col min="325" max="325" width="16.5703125" bestFit="1" customWidth="1"/>
    <col min="326" max="326" width="11.140625" bestFit="1" customWidth="1"/>
    <col min="327" max="327" width="14.7109375" bestFit="1" customWidth="1"/>
    <col min="328" max="329" width="12.5703125" bestFit="1" customWidth="1"/>
    <col min="330" max="330" width="13.5703125" bestFit="1" customWidth="1"/>
    <col min="331" max="331" width="13.140625" bestFit="1" customWidth="1"/>
    <col min="332" max="332" width="9.5703125" bestFit="1" customWidth="1"/>
    <col min="333" max="333" width="14.42578125" bestFit="1" customWidth="1"/>
    <col min="334" max="334" width="12.28515625" bestFit="1" customWidth="1"/>
    <col min="335" max="335" width="13.28515625" bestFit="1" customWidth="1"/>
    <col min="336" max="336" width="15.5703125" bestFit="1" customWidth="1"/>
    <col min="337" max="337" width="14" bestFit="1" customWidth="1"/>
    <col min="338" max="338" width="12.42578125" bestFit="1" customWidth="1"/>
    <col min="339" max="339" width="13.85546875" bestFit="1" customWidth="1"/>
    <col min="340" max="340" width="11.85546875" bestFit="1" customWidth="1"/>
    <col min="341" max="341" width="13.140625" bestFit="1" customWidth="1"/>
    <col min="342" max="342" width="11.28515625" bestFit="1" customWidth="1"/>
    <col min="343" max="343" width="11.42578125" bestFit="1" customWidth="1"/>
    <col min="344" max="344" width="16.140625" bestFit="1" customWidth="1"/>
    <col min="345" max="345" width="14.85546875" bestFit="1" customWidth="1"/>
    <col min="346" max="346" width="15.42578125" bestFit="1" customWidth="1"/>
    <col min="347" max="347" width="17.7109375" bestFit="1" customWidth="1"/>
    <col min="348" max="348" width="11.5703125" bestFit="1" customWidth="1"/>
    <col min="349" max="349" width="14.85546875" bestFit="1" customWidth="1"/>
    <col min="350" max="350" width="17" bestFit="1" customWidth="1"/>
    <col min="351" max="351" width="15.28515625" bestFit="1" customWidth="1"/>
    <col min="352" max="352" width="13.42578125" bestFit="1" customWidth="1"/>
    <col min="353" max="353" width="13.5703125" bestFit="1" customWidth="1"/>
    <col min="354" max="354" width="13.140625" bestFit="1" customWidth="1"/>
    <col min="355" max="355" width="13.5703125" bestFit="1" customWidth="1"/>
    <col min="356" max="356" width="13.28515625" bestFit="1" customWidth="1"/>
    <col min="357" max="357" width="11.5703125" bestFit="1" customWidth="1"/>
    <col min="358" max="358" width="10.7109375" bestFit="1" customWidth="1"/>
    <col min="359" max="359" width="10.140625" bestFit="1" customWidth="1"/>
    <col min="360" max="360" width="11.42578125" bestFit="1" customWidth="1"/>
    <col min="361" max="361" width="12.28515625" bestFit="1" customWidth="1"/>
    <col min="362" max="362" width="13.28515625" bestFit="1" customWidth="1"/>
    <col min="363" max="363" width="12.5703125" bestFit="1" customWidth="1"/>
    <col min="364" max="364" width="12" bestFit="1" customWidth="1"/>
    <col min="365" max="365" width="12.140625" bestFit="1" customWidth="1"/>
    <col min="366" max="366" width="10.42578125" bestFit="1" customWidth="1"/>
    <col min="367" max="367" width="9.42578125" bestFit="1" customWidth="1"/>
    <col min="368" max="368" width="11.85546875" bestFit="1" customWidth="1"/>
    <col min="369" max="369" width="13.5703125" bestFit="1" customWidth="1"/>
    <col min="370" max="370" width="12.140625" bestFit="1" customWidth="1"/>
    <col min="371" max="371" width="14.28515625" bestFit="1" customWidth="1"/>
    <col min="372" max="372" width="11.7109375" bestFit="1" customWidth="1"/>
    <col min="373" max="373" width="17.7109375" bestFit="1" customWidth="1"/>
    <col min="374" max="374" width="15.85546875" bestFit="1" customWidth="1"/>
    <col min="375" max="375" width="8" bestFit="1" customWidth="1"/>
    <col min="376" max="376" width="11" bestFit="1" customWidth="1"/>
    <col min="377" max="377" width="12.5703125" bestFit="1" customWidth="1"/>
    <col min="378" max="378" width="15.7109375" bestFit="1" customWidth="1"/>
    <col min="379" max="379" width="17.28515625" bestFit="1" customWidth="1"/>
    <col min="380" max="380" width="16.5703125" bestFit="1" customWidth="1"/>
    <col min="381" max="381" width="15.85546875" bestFit="1" customWidth="1"/>
    <col min="382" max="382" width="12.28515625" bestFit="1" customWidth="1"/>
    <col min="383" max="383" width="14.140625" bestFit="1" customWidth="1"/>
    <col min="384" max="384" width="12.28515625" bestFit="1" customWidth="1"/>
    <col min="385" max="385" width="16.140625" bestFit="1" customWidth="1"/>
    <col min="386" max="386" width="13.5703125" bestFit="1" customWidth="1"/>
    <col min="387" max="387" width="13.85546875" bestFit="1" customWidth="1"/>
    <col min="388" max="388" width="14" bestFit="1" customWidth="1"/>
    <col min="389" max="389" width="8.28515625" bestFit="1" customWidth="1"/>
    <col min="390" max="390" width="11.5703125" bestFit="1" customWidth="1"/>
    <col min="391" max="391" width="13.5703125" bestFit="1" customWidth="1"/>
    <col min="392" max="392" width="7.85546875" bestFit="1" customWidth="1"/>
    <col min="393" max="393" width="12.140625" bestFit="1" customWidth="1"/>
    <col min="394" max="394" width="7.7109375" bestFit="1" customWidth="1"/>
    <col min="395" max="395" width="12.28515625" bestFit="1" customWidth="1"/>
    <col min="396" max="396" width="11.5703125" bestFit="1" customWidth="1"/>
    <col min="397" max="397" width="8.28515625" bestFit="1" customWidth="1"/>
    <col min="398" max="398" width="9.42578125" bestFit="1" customWidth="1"/>
    <col min="399" max="399" width="14.5703125" bestFit="1" customWidth="1"/>
    <col min="400" max="400" width="10.140625" bestFit="1" customWidth="1"/>
    <col min="401" max="401" width="11.7109375" bestFit="1" customWidth="1"/>
    <col min="402" max="402" width="12" bestFit="1" customWidth="1"/>
    <col min="403" max="403" width="10.5703125" bestFit="1" customWidth="1"/>
    <col min="404" max="404" width="10.85546875" bestFit="1" customWidth="1"/>
    <col min="405" max="405" width="12.140625" bestFit="1" customWidth="1"/>
    <col min="406" max="406" width="8.85546875" bestFit="1" customWidth="1"/>
    <col min="407" max="407" width="10.7109375" bestFit="1" customWidth="1"/>
    <col min="408" max="408" width="11.7109375" bestFit="1" customWidth="1"/>
    <col min="409" max="409" width="15.28515625" bestFit="1" customWidth="1"/>
    <col min="410" max="410" width="16.85546875" bestFit="1" customWidth="1"/>
    <col min="411" max="411" width="15.85546875" bestFit="1" customWidth="1"/>
    <col min="412" max="412" width="14.28515625" bestFit="1" customWidth="1"/>
    <col min="413" max="413" width="16.28515625" bestFit="1" customWidth="1"/>
    <col min="414" max="414" width="15.7109375" bestFit="1" customWidth="1"/>
    <col min="415" max="415" width="12.42578125" bestFit="1" customWidth="1"/>
    <col min="416" max="416" width="11.5703125" bestFit="1" customWidth="1"/>
    <col min="417" max="417" width="8.42578125" bestFit="1" customWidth="1"/>
    <col min="418" max="418" width="11.140625" bestFit="1" customWidth="1"/>
    <col min="419" max="419" width="9.5703125" bestFit="1" customWidth="1"/>
    <col min="420" max="421" width="12" bestFit="1" customWidth="1"/>
    <col min="422" max="422" width="10.140625" bestFit="1" customWidth="1"/>
    <col min="423" max="423" width="12.85546875" bestFit="1" customWidth="1"/>
    <col min="424" max="424" width="14.7109375" bestFit="1" customWidth="1"/>
    <col min="425" max="425" width="8.85546875" bestFit="1" customWidth="1"/>
    <col min="426" max="426" width="13.28515625" bestFit="1" customWidth="1"/>
    <col min="427" max="427" width="15.5703125" bestFit="1" customWidth="1"/>
    <col min="428" max="428" width="12.85546875" bestFit="1" customWidth="1"/>
    <col min="429" max="429" width="11.5703125" bestFit="1" customWidth="1"/>
    <col min="430" max="430" width="18.42578125" bestFit="1" customWidth="1"/>
    <col min="431" max="431" width="11.85546875" bestFit="1" customWidth="1"/>
    <col min="432" max="432" width="13.28515625" bestFit="1" customWidth="1"/>
    <col min="433" max="433" width="10.7109375" bestFit="1" customWidth="1"/>
    <col min="434" max="434" width="13.7109375" bestFit="1" customWidth="1"/>
    <col min="435" max="435" width="13.5703125" bestFit="1" customWidth="1"/>
    <col min="436" max="436" width="15" bestFit="1" customWidth="1"/>
    <col min="437" max="437" width="10.5703125" bestFit="1" customWidth="1"/>
    <col min="438" max="438" width="10" bestFit="1" customWidth="1"/>
    <col min="439" max="439" width="16" bestFit="1" customWidth="1"/>
    <col min="440" max="440" width="16.5703125" bestFit="1" customWidth="1"/>
    <col min="441" max="441" width="17.28515625" bestFit="1" customWidth="1"/>
    <col min="442" max="442" width="16.42578125" bestFit="1" customWidth="1"/>
    <col min="443" max="443" width="18" bestFit="1" customWidth="1"/>
    <col min="444" max="444" width="15.5703125" bestFit="1" customWidth="1"/>
    <col min="445" max="445" width="15.7109375" bestFit="1" customWidth="1"/>
    <col min="446" max="446" width="15.28515625" bestFit="1" customWidth="1"/>
    <col min="447" max="447" width="12.7109375" bestFit="1" customWidth="1"/>
    <col min="448" max="448" width="13.5703125" bestFit="1" customWidth="1"/>
    <col min="449" max="449" width="14.140625" bestFit="1" customWidth="1"/>
    <col min="450" max="450" width="13.85546875" bestFit="1" customWidth="1"/>
    <col min="451" max="451" width="13.140625" bestFit="1" customWidth="1"/>
    <col min="452" max="452" width="14.42578125" bestFit="1" customWidth="1"/>
    <col min="453" max="453" width="13.85546875" bestFit="1" customWidth="1"/>
    <col min="454" max="454" width="13.5703125" bestFit="1" customWidth="1"/>
    <col min="455" max="455" width="13.85546875" bestFit="1" customWidth="1"/>
    <col min="456" max="456" width="9.5703125" bestFit="1" customWidth="1"/>
    <col min="457" max="457" width="12.28515625" bestFit="1" customWidth="1"/>
    <col min="458" max="458" width="9.42578125" bestFit="1" customWidth="1"/>
    <col min="459" max="459" width="10.85546875" bestFit="1" customWidth="1"/>
    <col min="460" max="460" width="13.140625" bestFit="1" customWidth="1"/>
    <col min="461" max="461" width="11.7109375" bestFit="1" customWidth="1"/>
    <col min="462" max="462" width="15.28515625" bestFit="1" customWidth="1"/>
    <col min="463" max="463" width="15.85546875" bestFit="1" customWidth="1"/>
    <col min="464" max="464" width="13.28515625" bestFit="1" customWidth="1"/>
    <col min="465" max="465" width="11.7109375" bestFit="1" customWidth="1"/>
    <col min="466" max="466" width="11.5703125" bestFit="1" customWidth="1"/>
    <col min="467" max="467" width="12.7109375" bestFit="1" customWidth="1"/>
    <col min="468" max="468" width="9.85546875" bestFit="1" customWidth="1"/>
    <col min="469" max="469" width="15.7109375" bestFit="1" customWidth="1"/>
    <col min="470" max="470" width="13.5703125" bestFit="1" customWidth="1"/>
    <col min="471" max="471" width="14" bestFit="1" customWidth="1"/>
    <col min="472" max="472" width="15.7109375" bestFit="1" customWidth="1"/>
    <col min="473" max="473" width="18.7109375" bestFit="1" customWidth="1"/>
    <col min="474" max="474" width="13.28515625" bestFit="1" customWidth="1"/>
    <col min="475" max="475" width="14.42578125" bestFit="1" customWidth="1"/>
    <col min="476" max="476" width="14.85546875" bestFit="1" customWidth="1"/>
    <col min="477" max="477" width="15.5703125" bestFit="1" customWidth="1"/>
    <col min="478" max="478" width="12.85546875" bestFit="1" customWidth="1"/>
    <col min="479" max="479" width="15" bestFit="1" customWidth="1"/>
    <col min="480" max="480" width="16.85546875" bestFit="1" customWidth="1"/>
    <col min="481" max="481" width="14.85546875" bestFit="1" customWidth="1"/>
    <col min="482" max="482" width="15.5703125" bestFit="1" customWidth="1"/>
    <col min="483" max="483" width="16.28515625" bestFit="1" customWidth="1"/>
    <col min="484" max="484" width="15.42578125" bestFit="1" customWidth="1"/>
    <col min="485" max="485" width="11.140625" bestFit="1" customWidth="1"/>
    <col min="486" max="486" width="9.42578125" bestFit="1" customWidth="1"/>
    <col min="487" max="487" width="10.85546875" bestFit="1" customWidth="1"/>
    <col min="488" max="488" width="15.42578125" bestFit="1" customWidth="1"/>
    <col min="489" max="489" width="11.5703125" bestFit="1" customWidth="1"/>
    <col min="490" max="490" width="8.42578125" bestFit="1" customWidth="1"/>
    <col min="491" max="491" width="13.42578125" bestFit="1" customWidth="1"/>
    <col min="492" max="492" width="14.140625" bestFit="1" customWidth="1"/>
    <col min="493" max="493" width="12.42578125" bestFit="1" customWidth="1"/>
    <col min="494" max="494" width="16.7109375" bestFit="1" customWidth="1"/>
    <col min="495" max="495" width="10.140625" bestFit="1" customWidth="1"/>
    <col min="496" max="496" width="11.42578125" bestFit="1" customWidth="1"/>
    <col min="497" max="497" width="13.28515625" bestFit="1" customWidth="1"/>
    <col min="498" max="498" width="11.28515625" bestFit="1" customWidth="1"/>
    <col min="499" max="499" width="16.42578125" bestFit="1" customWidth="1"/>
    <col min="500" max="500" width="11" bestFit="1" customWidth="1"/>
    <col min="501" max="501" width="17" bestFit="1" customWidth="1"/>
    <col min="502" max="502" width="10.28515625" bestFit="1" customWidth="1"/>
    <col min="503" max="503" width="13.42578125" bestFit="1" customWidth="1"/>
    <col min="504" max="504" width="15.140625" bestFit="1" customWidth="1"/>
    <col min="505" max="506" width="12.85546875" bestFit="1" customWidth="1"/>
    <col min="507" max="507" width="14.28515625" bestFit="1" customWidth="1"/>
    <col min="508" max="508" width="19.140625" bestFit="1" customWidth="1"/>
    <col min="509" max="509" width="16.5703125" bestFit="1" customWidth="1"/>
    <col min="510" max="510" width="19" bestFit="1" customWidth="1"/>
    <col min="511" max="511" width="13.140625" bestFit="1" customWidth="1"/>
    <col min="512" max="512" width="13.28515625" bestFit="1" customWidth="1"/>
    <col min="513" max="513" width="13.5703125" bestFit="1" customWidth="1"/>
    <col min="514" max="514" width="14.140625" bestFit="1" customWidth="1"/>
    <col min="515" max="515" width="11.7109375" bestFit="1" customWidth="1"/>
    <col min="516" max="516" width="13.5703125" bestFit="1" customWidth="1"/>
    <col min="517" max="517" width="8.7109375" bestFit="1" customWidth="1"/>
    <col min="518" max="518" width="14.140625" bestFit="1" customWidth="1"/>
    <col min="519" max="519" width="10.42578125" bestFit="1" customWidth="1"/>
    <col min="520" max="520" width="15.28515625" bestFit="1" customWidth="1"/>
    <col min="521" max="521" width="14.28515625" bestFit="1" customWidth="1"/>
    <col min="522" max="522" width="13.42578125" bestFit="1" customWidth="1"/>
    <col min="523" max="523" width="11.85546875" bestFit="1" customWidth="1"/>
    <col min="524" max="524" width="13.42578125" bestFit="1" customWidth="1"/>
    <col min="525" max="525" width="12.5703125" bestFit="1" customWidth="1"/>
    <col min="526" max="526" width="15.28515625" bestFit="1" customWidth="1"/>
    <col min="527" max="527" width="15.5703125" bestFit="1" customWidth="1"/>
    <col min="528" max="528" width="17.85546875" bestFit="1" customWidth="1"/>
    <col min="529" max="529" width="15.7109375" bestFit="1" customWidth="1"/>
    <col min="530" max="530" width="18.7109375" bestFit="1" customWidth="1"/>
    <col min="531" max="531" width="15.28515625" bestFit="1" customWidth="1"/>
    <col min="532" max="532" width="13.28515625" bestFit="1" customWidth="1"/>
    <col min="533" max="533" width="10" bestFit="1" customWidth="1"/>
    <col min="534" max="534" width="10.140625" bestFit="1" customWidth="1"/>
    <col min="535" max="535" width="11.28515625" bestFit="1" customWidth="1"/>
    <col min="536" max="536" width="16.85546875" bestFit="1" customWidth="1"/>
    <col min="537" max="537" width="13.28515625" bestFit="1" customWidth="1"/>
    <col min="538" max="538" width="13.7109375" bestFit="1" customWidth="1"/>
    <col min="539" max="539" width="11.7109375" bestFit="1" customWidth="1"/>
    <col min="540" max="541" width="13.42578125" bestFit="1" customWidth="1"/>
    <col min="542" max="542" width="18.85546875" bestFit="1" customWidth="1"/>
    <col min="543" max="543" width="13.85546875" bestFit="1" customWidth="1"/>
    <col min="544" max="544" width="16.85546875" bestFit="1" customWidth="1"/>
    <col min="545" max="545" width="16.42578125" bestFit="1" customWidth="1"/>
    <col min="546" max="546" width="14.28515625" bestFit="1" customWidth="1"/>
    <col min="547" max="547" width="15.42578125" bestFit="1" customWidth="1"/>
    <col min="548" max="548" width="15.85546875" bestFit="1" customWidth="1"/>
    <col min="549" max="549" width="13.42578125" bestFit="1" customWidth="1"/>
    <col min="550" max="550" width="15.42578125" bestFit="1" customWidth="1"/>
    <col min="551" max="551" width="14.85546875" bestFit="1" customWidth="1"/>
    <col min="552" max="552" width="15.42578125" bestFit="1" customWidth="1"/>
    <col min="553" max="553" width="18.7109375" bestFit="1" customWidth="1"/>
    <col min="554" max="554" width="17.5703125" bestFit="1" customWidth="1"/>
    <col min="555" max="555" width="14.7109375" bestFit="1" customWidth="1"/>
    <col min="556" max="556" width="13.140625" bestFit="1" customWidth="1"/>
    <col min="557" max="557" width="11.140625" bestFit="1" customWidth="1"/>
    <col min="558" max="558" width="14.140625" bestFit="1" customWidth="1"/>
    <col min="559" max="559" width="15.42578125" bestFit="1" customWidth="1"/>
    <col min="560" max="560" width="12.140625" bestFit="1" customWidth="1"/>
    <col min="561" max="561" width="17" bestFit="1" customWidth="1"/>
    <col min="562" max="562" width="13.7109375" bestFit="1" customWidth="1"/>
    <col min="563" max="563" width="13.5703125" bestFit="1" customWidth="1"/>
    <col min="564" max="564" width="13.140625" bestFit="1" customWidth="1"/>
    <col min="565" max="565" width="15.7109375" bestFit="1" customWidth="1"/>
    <col min="566" max="566" width="13.7109375" bestFit="1" customWidth="1"/>
    <col min="567" max="567" width="16.7109375" bestFit="1" customWidth="1"/>
    <col min="568" max="568" width="14.85546875" bestFit="1" customWidth="1"/>
    <col min="569" max="569" width="15.42578125" bestFit="1" customWidth="1"/>
    <col min="570" max="570" width="21.140625" bestFit="1" customWidth="1"/>
    <col min="571" max="571" width="19.28515625" bestFit="1" customWidth="1"/>
    <col min="572" max="572" width="16.42578125" bestFit="1" customWidth="1"/>
    <col min="573" max="573" width="11.85546875" bestFit="1" customWidth="1"/>
    <col min="574" max="574" width="10.7109375" bestFit="1" customWidth="1"/>
    <col min="575" max="575" width="10" bestFit="1" customWidth="1"/>
    <col min="576" max="576" width="18.42578125" bestFit="1" customWidth="1"/>
    <col min="577" max="577" width="14.28515625" bestFit="1" customWidth="1"/>
    <col min="578" max="578" width="15.140625" bestFit="1" customWidth="1"/>
    <col min="579" max="579" width="12.5703125" bestFit="1" customWidth="1"/>
    <col min="580" max="580" width="14.140625" bestFit="1" customWidth="1"/>
    <col min="581" max="581" width="13.28515625" bestFit="1" customWidth="1"/>
    <col min="582" max="582" width="11.42578125" bestFit="1" customWidth="1"/>
    <col min="583" max="583" width="17" bestFit="1" customWidth="1"/>
    <col min="584" max="584" width="13.140625" bestFit="1" customWidth="1"/>
    <col min="585" max="585" width="16" bestFit="1" customWidth="1"/>
    <col min="586" max="586" width="14.140625" bestFit="1" customWidth="1"/>
    <col min="587" max="587" width="14" bestFit="1" customWidth="1"/>
    <col min="588" max="588" width="12.5703125" bestFit="1" customWidth="1"/>
    <col min="589" max="589" width="14" bestFit="1" customWidth="1"/>
    <col min="590" max="590" width="14.85546875" bestFit="1" customWidth="1"/>
    <col min="591" max="591" width="11.7109375" bestFit="1" customWidth="1"/>
    <col min="592" max="592" width="14.28515625" bestFit="1" customWidth="1"/>
    <col min="593" max="593" width="12" bestFit="1" customWidth="1"/>
    <col min="594" max="594" width="12.7109375" bestFit="1" customWidth="1"/>
    <col min="595" max="595" width="9.85546875" bestFit="1" customWidth="1"/>
    <col min="596" max="596" width="10.5703125" bestFit="1" customWidth="1"/>
    <col min="597" max="597" width="13.5703125" bestFit="1" customWidth="1"/>
    <col min="598" max="598" width="10.28515625" bestFit="1" customWidth="1"/>
    <col min="599" max="599" width="13.85546875" bestFit="1" customWidth="1"/>
    <col min="600" max="600" width="11.5703125" bestFit="1" customWidth="1"/>
    <col min="601" max="601" width="15.42578125" bestFit="1" customWidth="1"/>
    <col min="602" max="602" width="13.42578125" bestFit="1" customWidth="1"/>
    <col min="603" max="603" width="14.42578125" bestFit="1" customWidth="1"/>
    <col min="604" max="604" width="14.7109375" bestFit="1" customWidth="1"/>
    <col min="605" max="605" width="15" bestFit="1" customWidth="1"/>
    <col min="606" max="606" width="12.7109375" bestFit="1" customWidth="1"/>
    <col min="607" max="607" width="13.140625" bestFit="1" customWidth="1"/>
    <col min="608" max="608" width="16.7109375" bestFit="1" customWidth="1"/>
    <col min="609" max="609" width="12" bestFit="1" customWidth="1"/>
    <col min="610" max="610" width="13.5703125" bestFit="1" customWidth="1"/>
    <col min="611" max="611" width="12.7109375" bestFit="1" customWidth="1"/>
    <col min="612" max="612" width="10.42578125" bestFit="1" customWidth="1"/>
    <col min="613" max="613" width="14.28515625" bestFit="1" customWidth="1"/>
    <col min="614" max="614" width="10" bestFit="1" customWidth="1"/>
    <col min="615" max="615" width="15" bestFit="1" customWidth="1"/>
    <col min="616" max="616" width="13.85546875" bestFit="1" customWidth="1"/>
    <col min="617" max="617" width="14.140625" bestFit="1" customWidth="1"/>
    <col min="618" max="618" width="15.7109375" bestFit="1" customWidth="1"/>
    <col min="619" max="619" width="15.42578125" bestFit="1" customWidth="1"/>
    <col min="620" max="620" width="16" bestFit="1" customWidth="1"/>
    <col min="621" max="621" width="15" bestFit="1" customWidth="1"/>
    <col min="622" max="622" width="8.85546875" bestFit="1" customWidth="1"/>
    <col min="623" max="623" width="13.28515625" bestFit="1" customWidth="1"/>
    <col min="624" max="624" width="13.85546875" bestFit="1" customWidth="1"/>
    <col min="625" max="625" width="11.42578125" bestFit="1" customWidth="1"/>
    <col min="626" max="626" width="12.28515625" bestFit="1" customWidth="1"/>
    <col min="627" max="627" width="12.140625" bestFit="1" customWidth="1"/>
    <col min="628" max="628" width="9.7109375" bestFit="1" customWidth="1"/>
    <col min="629" max="629" width="17.28515625" bestFit="1" customWidth="1"/>
    <col min="630" max="630" width="12.5703125" bestFit="1" customWidth="1"/>
    <col min="631" max="631" width="13.140625" bestFit="1" customWidth="1"/>
    <col min="632" max="632" width="16.7109375" bestFit="1" customWidth="1"/>
    <col min="633" max="634" width="12.85546875" bestFit="1" customWidth="1"/>
    <col min="635" max="635" width="13.140625" bestFit="1" customWidth="1"/>
    <col min="636" max="636" width="12.140625" bestFit="1" customWidth="1"/>
    <col min="637" max="637" width="14.5703125" bestFit="1" customWidth="1"/>
    <col min="638" max="638" width="11.7109375" bestFit="1" customWidth="1"/>
    <col min="639" max="639" width="13.85546875" bestFit="1" customWidth="1"/>
    <col min="640" max="640" width="15.42578125" bestFit="1" customWidth="1"/>
    <col min="641" max="641" width="14.42578125" bestFit="1" customWidth="1"/>
    <col min="642" max="642" width="15.85546875" bestFit="1" customWidth="1"/>
    <col min="643" max="643" width="13.28515625" bestFit="1" customWidth="1"/>
    <col min="644" max="644" width="16.42578125" bestFit="1" customWidth="1"/>
    <col min="645" max="645" width="15.5703125" bestFit="1" customWidth="1"/>
    <col min="646" max="646" width="15" bestFit="1" customWidth="1"/>
    <col min="647" max="647" width="16.42578125" bestFit="1" customWidth="1"/>
    <col min="648" max="648" width="12.42578125" bestFit="1" customWidth="1"/>
    <col min="649" max="649" width="11.85546875" bestFit="1" customWidth="1"/>
    <col min="650" max="650" width="12.140625" bestFit="1" customWidth="1"/>
    <col min="651" max="651" width="14.7109375" bestFit="1" customWidth="1"/>
    <col min="652" max="652" width="10" bestFit="1" customWidth="1"/>
    <col min="653" max="653" width="11.5703125" bestFit="1" customWidth="1"/>
    <col min="654" max="654" width="15.42578125" bestFit="1" customWidth="1"/>
    <col min="655" max="655" width="12.140625" bestFit="1" customWidth="1"/>
    <col min="656" max="656" width="10.140625" bestFit="1" customWidth="1"/>
    <col min="657" max="657" width="12.7109375" bestFit="1" customWidth="1"/>
    <col min="658" max="658" width="10.140625" bestFit="1" customWidth="1"/>
    <col min="659" max="659" width="12.85546875" bestFit="1" customWidth="1"/>
    <col min="660" max="661" width="14.5703125" bestFit="1" customWidth="1"/>
    <col min="662" max="662" width="13.7109375" bestFit="1" customWidth="1"/>
    <col min="663" max="663" width="14.85546875" bestFit="1" customWidth="1"/>
    <col min="664" max="665" width="12.28515625" bestFit="1" customWidth="1"/>
    <col min="666" max="666" width="12.140625" bestFit="1" customWidth="1"/>
    <col min="667" max="667" width="14" bestFit="1" customWidth="1"/>
    <col min="668" max="668" width="15.140625" bestFit="1" customWidth="1"/>
    <col min="669" max="669" width="12.42578125" bestFit="1" customWidth="1"/>
    <col min="670" max="670" width="10.42578125" bestFit="1" customWidth="1"/>
    <col min="671" max="671" width="17" bestFit="1" customWidth="1"/>
    <col min="672" max="672" width="11.28515625" bestFit="1" customWidth="1"/>
    <col min="673" max="673" width="16.7109375" bestFit="1" customWidth="1"/>
    <col min="674" max="674" width="9.28515625" bestFit="1" customWidth="1"/>
    <col min="675" max="675" width="10.28515625" bestFit="1" customWidth="1"/>
    <col min="676" max="676" width="14.5703125" bestFit="1" customWidth="1"/>
    <col min="677" max="677" width="11.85546875" bestFit="1" customWidth="1"/>
    <col min="678" max="678" width="17.42578125" bestFit="1" customWidth="1"/>
    <col min="679" max="679" width="17.7109375" bestFit="1" customWidth="1"/>
    <col min="680" max="680" width="9.7109375" bestFit="1" customWidth="1"/>
    <col min="681" max="681" width="11.7109375" bestFit="1" customWidth="1"/>
    <col min="682" max="682" width="13.7109375" bestFit="1" customWidth="1"/>
    <col min="683" max="683" width="13.28515625" bestFit="1" customWidth="1"/>
    <col min="684" max="684" width="13.5703125" bestFit="1" customWidth="1"/>
    <col min="685" max="685" width="11.7109375" bestFit="1" customWidth="1"/>
    <col min="686" max="686" width="10.85546875" bestFit="1" customWidth="1"/>
    <col min="687" max="687" width="18.5703125" bestFit="1" customWidth="1"/>
    <col min="688" max="688" width="15.5703125" bestFit="1" customWidth="1"/>
    <col min="689" max="689" width="14.85546875" bestFit="1" customWidth="1"/>
    <col min="690" max="690" width="12.42578125" bestFit="1" customWidth="1"/>
    <col min="691" max="691" width="11.5703125" bestFit="1" customWidth="1"/>
    <col min="692" max="692" width="12.5703125" bestFit="1" customWidth="1"/>
    <col min="693" max="693" width="15.7109375" bestFit="1" customWidth="1"/>
    <col min="694" max="694" width="15.42578125" bestFit="1" customWidth="1"/>
    <col min="695" max="695" width="10.5703125" bestFit="1" customWidth="1"/>
    <col min="696" max="696" width="12" bestFit="1" customWidth="1"/>
    <col min="697" max="697" width="12.140625" bestFit="1" customWidth="1"/>
    <col min="698" max="698" width="12.42578125" bestFit="1" customWidth="1"/>
    <col min="699" max="699" width="11.42578125" bestFit="1" customWidth="1"/>
    <col min="700" max="700" width="12.5703125" bestFit="1" customWidth="1"/>
    <col min="701" max="701" width="12.140625" bestFit="1" customWidth="1"/>
    <col min="702" max="702" width="16.42578125" bestFit="1" customWidth="1"/>
    <col min="703" max="703" width="12.7109375" bestFit="1" customWidth="1"/>
    <col min="704" max="704" width="17.28515625" bestFit="1" customWidth="1"/>
    <col min="705" max="705" width="11" bestFit="1" customWidth="1"/>
    <col min="706" max="706" width="15" bestFit="1" customWidth="1"/>
    <col min="707" max="707" width="11.85546875" bestFit="1" customWidth="1"/>
    <col min="708" max="708" width="12" bestFit="1" customWidth="1"/>
    <col min="709" max="709" width="15.5703125" bestFit="1" customWidth="1"/>
    <col min="710" max="710" width="15.140625" bestFit="1" customWidth="1"/>
    <col min="711" max="712" width="14.5703125" bestFit="1" customWidth="1"/>
    <col min="713" max="713" width="14" bestFit="1" customWidth="1"/>
    <col min="714" max="715" width="12.85546875" bestFit="1" customWidth="1"/>
    <col min="716" max="716" width="14.7109375" bestFit="1" customWidth="1"/>
    <col min="717" max="717" width="14.85546875" bestFit="1" customWidth="1"/>
    <col min="718" max="718" width="15.28515625" bestFit="1" customWidth="1"/>
    <col min="719" max="719" width="9.28515625" bestFit="1" customWidth="1"/>
    <col min="720" max="720" width="12.42578125" bestFit="1" customWidth="1"/>
    <col min="721" max="721" width="12.28515625" bestFit="1" customWidth="1"/>
    <col min="722" max="722" width="12.85546875" bestFit="1" customWidth="1"/>
    <col min="723" max="723" width="12.5703125" bestFit="1" customWidth="1"/>
    <col min="724" max="724" width="16.140625" bestFit="1" customWidth="1"/>
    <col min="725" max="725" width="15.5703125" bestFit="1" customWidth="1"/>
    <col min="726" max="726" width="18" bestFit="1" customWidth="1"/>
    <col min="727" max="727" width="16.85546875" bestFit="1" customWidth="1"/>
    <col min="728" max="728" width="18" bestFit="1" customWidth="1"/>
    <col min="729" max="729" width="12.7109375" bestFit="1" customWidth="1"/>
    <col min="730" max="730" width="15.28515625" bestFit="1" customWidth="1"/>
    <col min="731" max="731" width="13.5703125" bestFit="1" customWidth="1"/>
    <col min="732" max="732" width="17.42578125" bestFit="1" customWidth="1"/>
    <col min="733" max="733" width="13.7109375" bestFit="1" customWidth="1"/>
    <col min="734" max="734" width="12.42578125" bestFit="1" customWidth="1"/>
    <col min="735" max="735" width="18.85546875" bestFit="1" customWidth="1"/>
    <col min="736" max="736" width="15.85546875" bestFit="1" customWidth="1"/>
    <col min="737" max="737" width="14.5703125" bestFit="1" customWidth="1"/>
    <col min="738" max="738" width="10.140625" bestFit="1" customWidth="1"/>
    <col min="739" max="739" width="13.5703125" bestFit="1" customWidth="1"/>
    <col min="740" max="740" width="11.7109375" bestFit="1" customWidth="1"/>
    <col min="741" max="741" width="9" bestFit="1" customWidth="1"/>
    <col min="742" max="742" width="12.7109375" bestFit="1" customWidth="1"/>
    <col min="743" max="743" width="14.140625" bestFit="1" customWidth="1"/>
    <col min="744" max="744" width="18.5703125" bestFit="1" customWidth="1"/>
    <col min="745" max="745" width="12.42578125" bestFit="1" customWidth="1"/>
    <col min="746" max="746" width="14.28515625" bestFit="1" customWidth="1"/>
    <col min="747" max="747" width="15.42578125" bestFit="1" customWidth="1"/>
    <col min="748" max="748" width="14.7109375" bestFit="1" customWidth="1"/>
    <col min="749" max="749" width="13.85546875" bestFit="1" customWidth="1"/>
    <col min="750" max="750" width="14.42578125" bestFit="1" customWidth="1"/>
    <col min="751" max="751" width="15.5703125" bestFit="1" customWidth="1"/>
    <col min="752" max="752" width="18.28515625" bestFit="1" customWidth="1"/>
    <col min="753" max="753" width="12.7109375" bestFit="1" customWidth="1"/>
    <col min="754" max="754" width="14.5703125" bestFit="1" customWidth="1"/>
    <col min="755" max="755" width="11.42578125" bestFit="1" customWidth="1"/>
    <col min="756" max="756" width="13.85546875" bestFit="1" customWidth="1"/>
    <col min="757" max="757" width="15" bestFit="1" customWidth="1"/>
    <col min="758" max="758" width="14.28515625" bestFit="1" customWidth="1"/>
    <col min="759" max="759" width="17.5703125" bestFit="1" customWidth="1"/>
    <col min="760" max="760" width="13.7109375" bestFit="1" customWidth="1"/>
    <col min="761" max="761" width="14.7109375" bestFit="1" customWidth="1"/>
    <col min="762" max="762" width="16" bestFit="1" customWidth="1"/>
    <col min="763" max="763" width="12.42578125" bestFit="1" customWidth="1"/>
    <col min="764" max="764" width="16.7109375" bestFit="1" customWidth="1"/>
    <col min="765" max="765" width="13.5703125" bestFit="1" customWidth="1"/>
    <col min="766" max="766" width="13.7109375" bestFit="1" customWidth="1"/>
    <col min="767" max="767" width="11.140625" bestFit="1" customWidth="1"/>
    <col min="768" max="768" width="15.7109375" bestFit="1" customWidth="1"/>
    <col min="769" max="769" width="12.7109375" bestFit="1" customWidth="1"/>
    <col min="770" max="770" width="11.5703125" bestFit="1" customWidth="1"/>
    <col min="771" max="771" width="10.85546875" bestFit="1" customWidth="1"/>
    <col min="772" max="772" width="13.5703125" bestFit="1" customWidth="1"/>
    <col min="773" max="773" width="11.28515625" bestFit="1" customWidth="1"/>
    <col min="774" max="774" width="12.7109375" bestFit="1" customWidth="1"/>
    <col min="775" max="775" width="13.85546875" bestFit="1" customWidth="1"/>
    <col min="776" max="776" width="18.42578125" bestFit="1" customWidth="1"/>
    <col min="777" max="777" width="12.85546875" bestFit="1" customWidth="1"/>
    <col min="778" max="778" width="11.5703125" bestFit="1" customWidth="1"/>
    <col min="779" max="779" width="12.5703125" bestFit="1" customWidth="1"/>
    <col min="780" max="780" width="14.42578125" bestFit="1" customWidth="1"/>
    <col min="781" max="781" width="13.140625" bestFit="1" customWidth="1"/>
    <col min="782" max="782" width="10.7109375" bestFit="1" customWidth="1"/>
    <col min="783" max="783" width="15.42578125" bestFit="1" customWidth="1"/>
    <col min="784" max="784" width="12.5703125" bestFit="1" customWidth="1"/>
    <col min="785" max="785" width="13.7109375" bestFit="1" customWidth="1"/>
    <col min="786" max="786" width="12.42578125" bestFit="1" customWidth="1"/>
    <col min="787" max="787" width="8.7109375" bestFit="1" customWidth="1"/>
    <col min="788" max="788" width="13.85546875" bestFit="1" customWidth="1"/>
    <col min="789" max="789" width="12.140625" bestFit="1" customWidth="1"/>
    <col min="790" max="790" width="12" bestFit="1" customWidth="1"/>
    <col min="791" max="791" width="12.7109375" bestFit="1" customWidth="1"/>
    <col min="792" max="792" width="14" bestFit="1" customWidth="1"/>
    <col min="793" max="793" width="18.140625" bestFit="1" customWidth="1"/>
    <col min="794" max="794" width="15.7109375" bestFit="1" customWidth="1"/>
    <col min="795" max="795" width="15.42578125" bestFit="1" customWidth="1"/>
    <col min="796" max="796" width="15.140625" bestFit="1" customWidth="1"/>
    <col min="797" max="797" width="11.28515625" bestFit="1" customWidth="1"/>
    <col min="798" max="798" width="15.85546875" bestFit="1" customWidth="1"/>
    <col min="799" max="799" width="15" bestFit="1" customWidth="1"/>
    <col min="800" max="800" width="14.7109375" bestFit="1" customWidth="1"/>
    <col min="801" max="801" width="14.5703125" bestFit="1" customWidth="1"/>
    <col min="802" max="802" width="11.5703125" bestFit="1" customWidth="1"/>
    <col min="803" max="803" width="17.7109375" bestFit="1" customWidth="1"/>
    <col min="804" max="804" width="12.85546875" bestFit="1" customWidth="1"/>
    <col min="805" max="805" width="14" bestFit="1" customWidth="1"/>
    <col min="806" max="806" width="12" bestFit="1" customWidth="1"/>
    <col min="807" max="808" width="14.42578125" bestFit="1" customWidth="1"/>
    <col min="809" max="809" width="16.140625" bestFit="1" customWidth="1"/>
    <col min="810" max="810" width="18.42578125" bestFit="1" customWidth="1"/>
    <col min="811" max="811" width="11.28515625" bestFit="1" customWidth="1"/>
  </cols>
  <sheetData>
    <row r="1" spans="1:25" x14ac:dyDescent="0.25">
      <c r="O1" s="7" t="s">
        <v>1</v>
      </c>
      <c r="P1" s="7" t="s">
        <v>2706</v>
      </c>
    </row>
    <row r="2" spans="1:25" x14ac:dyDescent="0.25">
      <c r="O2" s="2" t="s">
        <v>9</v>
      </c>
      <c r="P2">
        <v>2021</v>
      </c>
      <c r="X2" s="5" t="s">
        <v>1</v>
      </c>
      <c r="Y2" t="s">
        <v>2697</v>
      </c>
    </row>
    <row r="3" spans="1:25" x14ac:dyDescent="0.25">
      <c r="A3" t="s">
        <v>2696</v>
      </c>
      <c r="C3" s="5" t="s">
        <v>2697</v>
      </c>
      <c r="D3" s="5" t="s">
        <v>3</v>
      </c>
      <c r="I3" s="5" t="s">
        <v>4</v>
      </c>
      <c r="J3" t="s">
        <v>2696</v>
      </c>
      <c r="L3" s="7" t="s">
        <v>3</v>
      </c>
      <c r="M3" s="7" t="s">
        <v>6</v>
      </c>
      <c r="O3" s="2" t="s">
        <v>14</v>
      </c>
      <c r="P3">
        <v>2021</v>
      </c>
      <c r="R3" s="5" t="s">
        <v>2706</v>
      </c>
      <c r="S3" t="s">
        <v>2707</v>
      </c>
      <c r="X3" t="s">
        <v>1576</v>
      </c>
      <c r="Y3" s="6">
        <v>8981.32</v>
      </c>
    </row>
    <row r="4" spans="1:25" x14ac:dyDescent="0.25">
      <c r="A4" s="6">
        <v>1928887.8599999624</v>
      </c>
      <c r="C4" s="5" t="s">
        <v>2703</v>
      </c>
      <c r="D4" t="s">
        <v>34</v>
      </c>
      <c r="E4" t="s">
        <v>11</v>
      </c>
      <c r="F4" t="s">
        <v>39</v>
      </c>
      <c r="G4" t="s">
        <v>2698</v>
      </c>
      <c r="I4" t="s">
        <v>40</v>
      </c>
      <c r="J4" s="6">
        <v>279464.4200000001</v>
      </c>
      <c r="L4" t="str">
        <f>I4</f>
        <v>Phones</v>
      </c>
      <c r="M4" s="6">
        <f>GETPIVOTDATA("Sales",$I$3,"Sub-Category",I4)</f>
        <v>279464.4200000001</v>
      </c>
      <c r="O4" s="2" t="s">
        <v>22</v>
      </c>
      <c r="P4">
        <v>2021</v>
      </c>
      <c r="R4">
        <v>2021</v>
      </c>
      <c r="S4">
        <v>595</v>
      </c>
      <c r="X4" t="s">
        <v>2474</v>
      </c>
      <c r="Y4" s="6">
        <v>6939.17</v>
      </c>
    </row>
    <row r="5" spans="1:25" x14ac:dyDescent="0.25">
      <c r="C5" t="s">
        <v>2699</v>
      </c>
      <c r="D5" s="6">
        <v>5469.7699999999977</v>
      </c>
      <c r="E5" s="6">
        <v>22593.849999999966</v>
      </c>
      <c r="F5" s="6">
        <v>21492.950000000008</v>
      </c>
      <c r="G5" s="6">
        <v>49556.569999999971</v>
      </c>
      <c r="I5" t="s">
        <v>35</v>
      </c>
      <c r="J5" s="6">
        <v>277058.98000000045</v>
      </c>
      <c r="L5" t="str">
        <f t="shared" ref="L5:L20" si="0">I5</f>
        <v>Chairs</v>
      </c>
      <c r="M5" s="6">
        <f t="shared" ref="M5:M20" si="1">GETPIVOTDATA("Sales",$I$3,"Sub-Category",I5)</f>
        <v>277058.98000000045</v>
      </c>
      <c r="O5" s="2" t="s">
        <v>26</v>
      </c>
      <c r="P5">
        <v>2021</v>
      </c>
      <c r="R5">
        <v>2022</v>
      </c>
      <c r="S5">
        <v>573</v>
      </c>
      <c r="X5" t="s">
        <v>193</v>
      </c>
      <c r="Y5" s="6">
        <v>5757.42</v>
      </c>
    </row>
    <row r="6" spans="1:25" x14ac:dyDescent="0.25">
      <c r="A6" t="s">
        <v>2697</v>
      </c>
      <c r="C6" t="s">
        <v>2700</v>
      </c>
      <c r="D6" s="6">
        <v>3015.170000000001</v>
      </c>
      <c r="E6" s="6">
        <v>25099.55000000001</v>
      </c>
      <c r="F6" s="6">
        <v>33503.970000000016</v>
      </c>
      <c r="G6" s="6">
        <v>61618.690000000031</v>
      </c>
      <c r="I6" t="s">
        <v>18</v>
      </c>
      <c r="J6" s="6">
        <v>190679.61000000019</v>
      </c>
      <c r="L6" t="str">
        <f t="shared" si="0"/>
        <v>Storage</v>
      </c>
      <c r="M6" s="6">
        <f t="shared" si="1"/>
        <v>190679.61000000019</v>
      </c>
      <c r="O6" s="2" t="s">
        <v>29</v>
      </c>
      <c r="P6">
        <v>2021</v>
      </c>
      <c r="R6">
        <v>2023</v>
      </c>
      <c r="S6">
        <v>638</v>
      </c>
      <c r="X6" t="s">
        <v>1817</v>
      </c>
      <c r="Y6" s="6">
        <v>5202.84</v>
      </c>
    </row>
    <row r="7" spans="1:25" x14ac:dyDescent="0.25">
      <c r="A7" s="6">
        <v>247961.52000000037</v>
      </c>
      <c r="C7" t="s">
        <v>2701</v>
      </c>
      <c r="D7" s="6">
        <v>6959.9299999999967</v>
      </c>
      <c r="E7" s="6">
        <v>35052.909999999989</v>
      </c>
      <c r="F7" s="6">
        <v>39774.099999999984</v>
      </c>
      <c r="G7" s="6">
        <v>81786.939999999973</v>
      </c>
      <c r="I7" t="s">
        <v>20</v>
      </c>
      <c r="J7" s="6">
        <v>169089.72999999995</v>
      </c>
      <c r="L7" t="str">
        <f t="shared" si="0"/>
        <v>Binders</v>
      </c>
      <c r="M7" s="6">
        <f t="shared" si="1"/>
        <v>169089.72999999995</v>
      </c>
      <c r="O7" s="2" t="s">
        <v>32</v>
      </c>
      <c r="P7">
        <v>2021</v>
      </c>
      <c r="R7">
        <v>2024</v>
      </c>
      <c r="S7">
        <v>513</v>
      </c>
      <c r="X7" t="s">
        <v>1948</v>
      </c>
      <c r="Y7" s="6">
        <v>3883.0899999999997</v>
      </c>
    </row>
    <row r="8" spans="1:25" x14ac:dyDescent="0.25">
      <c r="C8" t="s">
        <v>2702</v>
      </c>
      <c r="D8" s="6">
        <v>2443.7999999999993</v>
      </c>
      <c r="E8" s="6">
        <v>25464.809999999976</v>
      </c>
      <c r="F8" s="6">
        <v>27090.710000000028</v>
      </c>
      <c r="G8" s="6">
        <v>54999.320000000007</v>
      </c>
      <c r="I8" t="s">
        <v>145</v>
      </c>
      <c r="J8" s="6">
        <v>167672.76</v>
      </c>
      <c r="L8" t="str">
        <f t="shared" si="0"/>
        <v>Tables</v>
      </c>
      <c r="M8" s="6">
        <f t="shared" si="1"/>
        <v>167672.76</v>
      </c>
      <c r="O8" s="2" t="s">
        <v>46</v>
      </c>
      <c r="P8">
        <v>2021</v>
      </c>
      <c r="R8" t="s">
        <v>2698</v>
      </c>
      <c r="S8">
        <v>2319</v>
      </c>
      <c r="X8" t="s">
        <v>2698</v>
      </c>
      <c r="Y8" s="6">
        <v>30763.84</v>
      </c>
    </row>
    <row r="9" spans="1:25" x14ac:dyDescent="0.25">
      <c r="C9" t="s">
        <v>2698</v>
      </c>
      <c r="D9" s="6">
        <v>17888.669999999995</v>
      </c>
      <c r="E9" s="6">
        <v>108211.11999999994</v>
      </c>
      <c r="F9" s="6">
        <v>121861.73000000004</v>
      </c>
      <c r="G9" s="6">
        <v>247961.52</v>
      </c>
      <c r="I9" t="s">
        <v>302</v>
      </c>
      <c r="J9" s="6">
        <v>166777.78000000003</v>
      </c>
      <c r="L9" t="str">
        <f t="shared" si="0"/>
        <v>Machines</v>
      </c>
      <c r="M9" s="6">
        <f t="shared" si="1"/>
        <v>166777.78000000003</v>
      </c>
      <c r="O9" s="2" t="s">
        <v>50</v>
      </c>
      <c r="P9">
        <v>2021</v>
      </c>
    </row>
    <row r="10" spans="1:25" x14ac:dyDescent="0.25">
      <c r="A10" s="8">
        <f>GETPIVOTDATA("Sales",$A$3)</f>
        <v>1928887.8599999624</v>
      </c>
      <c r="I10" t="s">
        <v>52</v>
      </c>
      <c r="J10" s="6">
        <v>139241.71000000002</v>
      </c>
      <c r="L10" t="str">
        <f t="shared" si="0"/>
        <v>Accessories</v>
      </c>
      <c r="M10" s="6">
        <f t="shared" si="1"/>
        <v>139241.71000000002</v>
      </c>
      <c r="O10" s="2" t="s">
        <v>54</v>
      </c>
      <c r="P10">
        <v>2021</v>
      </c>
      <c r="R10" s="5" t="s">
        <v>2</v>
      </c>
      <c r="S10" t="s">
        <v>2696</v>
      </c>
      <c r="U10" s="9" t="s">
        <v>2720</v>
      </c>
      <c r="V10" s="9" t="s">
        <v>6</v>
      </c>
      <c r="X10" s="5" t="s">
        <v>2704</v>
      </c>
      <c r="Y10" t="s">
        <v>2696</v>
      </c>
    </row>
    <row r="11" spans="1:25" x14ac:dyDescent="0.25">
      <c r="I11" t="s">
        <v>603</v>
      </c>
      <c r="J11" s="6">
        <v>118968.23999999999</v>
      </c>
      <c r="L11" t="str">
        <f t="shared" si="0"/>
        <v>Copiers</v>
      </c>
      <c r="M11" s="6">
        <f t="shared" si="1"/>
        <v>118968.23999999999</v>
      </c>
      <c r="O11" s="2" t="s">
        <v>58</v>
      </c>
      <c r="P11">
        <v>2021</v>
      </c>
      <c r="R11" t="s">
        <v>488</v>
      </c>
      <c r="S11" s="6">
        <v>18299.32</v>
      </c>
      <c r="U11" t="str">
        <f>R11</f>
        <v>Alabama</v>
      </c>
      <c r="V11">
        <f>GETPIVOTDATA("Sales",$R$10,"State",R11)</f>
        <v>18299.32</v>
      </c>
      <c r="X11" t="s">
        <v>2708</v>
      </c>
      <c r="Y11" s="6">
        <v>94924.87</v>
      </c>
    </row>
    <row r="12" spans="1:25" x14ac:dyDescent="0.25">
      <c r="A12" s="8">
        <f>GETPIVOTDATA("Profit",$A$6)</f>
        <v>247961.52000000037</v>
      </c>
      <c r="I12" t="s">
        <v>74</v>
      </c>
      <c r="J12" s="6">
        <v>101387.67000000013</v>
      </c>
      <c r="L12" t="str">
        <f t="shared" si="0"/>
        <v>Bookcases</v>
      </c>
      <c r="M12" s="6">
        <f t="shared" si="1"/>
        <v>101387.67000000013</v>
      </c>
      <c r="O12" s="2" t="s">
        <v>61</v>
      </c>
      <c r="P12">
        <v>2021</v>
      </c>
      <c r="R12" t="s">
        <v>95</v>
      </c>
      <c r="S12" s="6">
        <v>28978.850000000006</v>
      </c>
      <c r="U12" t="str">
        <f t="shared" ref="U12:U59" si="2">R12</f>
        <v>Arizona</v>
      </c>
      <c r="V12">
        <f t="shared" ref="V12:V59" si="3">GETPIVOTDATA("Sales",$R$10,"State",R12)</f>
        <v>28978.850000000006</v>
      </c>
      <c r="X12" t="s">
        <v>2709</v>
      </c>
      <c r="Y12" s="6">
        <v>59640.160000000018</v>
      </c>
    </row>
    <row r="13" spans="1:25" x14ac:dyDescent="0.25">
      <c r="I13" t="s">
        <v>92</v>
      </c>
      <c r="J13" s="6">
        <v>87846.099999999991</v>
      </c>
      <c r="L13" t="str">
        <f t="shared" si="0"/>
        <v>Appliances</v>
      </c>
      <c r="M13" s="6">
        <f t="shared" si="1"/>
        <v>87846.099999999991</v>
      </c>
      <c r="O13" s="2" t="s">
        <v>69</v>
      </c>
      <c r="P13">
        <v>2021</v>
      </c>
      <c r="R13" t="s">
        <v>101</v>
      </c>
      <c r="S13" s="6">
        <v>9177.42</v>
      </c>
      <c r="U13" t="str">
        <f t="shared" si="2"/>
        <v>Arkansas</v>
      </c>
      <c r="V13">
        <f t="shared" si="3"/>
        <v>9177.42</v>
      </c>
      <c r="X13" t="s">
        <v>2710</v>
      </c>
      <c r="Y13" s="6">
        <v>205005.51000000036</v>
      </c>
    </row>
    <row r="14" spans="1:25" x14ac:dyDescent="0.25">
      <c r="I14" t="s">
        <v>47</v>
      </c>
      <c r="J14" s="6">
        <v>76222.689999999944</v>
      </c>
      <c r="L14" t="str">
        <f t="shared" si="0"/>
        <v>Furnishings</v>
      </c>
      <c r="M14" s="6">
        <f t="shared" si="1"/>
        <v>76222.689999999944</v>
      </c>
      <c r="O14" s="2" t="s">
        <v>72</v>
      </c>
      <c r="P14">
        <v>2021</v>
      </c>
      <c r="R14" t="s">
        <v>27</v>
      </c>
      <c r="S14" s="6">
        <v>390145.54000000079</v>
      </c>
      <c r="U14" t="str">
        <f t="shared" si="2"/>
        <v>California</v>
      </c>
      <c r="V14">
        <f t="shared" si="3"/>
        <v>390145.54000000079</v>
      </c>
      <c r="X14" t="s">
        <v>2711</v>
      </c>
      <c r="Y14" s="6">
        <v>137480.78999999989</v>
      </c>
    </row>
    <row r="15" spans="1:25" x14ac:dyDescent="0.25">
      <c r="I15" t="s">
        <v>12</v>
      </c>
      <c r="J15" s="6">
        <v>64529.990000000034</v>
      </c>
      <c r="L15" t="str">
        <f t="shared" si="0"/>
        <v>Paper</v>
      </c>
      <c r="M15" s="6">
        <f t="shared" si="1"/>
        <v>64529.990000000034</v>
      </c>
      <c r="O15" s="2" t="s">
        <v>77</v>
      </c>
      <c r="P15">
        <v>2021</v>
      </c>
      <c r="R15" t="s">
        <v>278</v>
      </c>
      <c r="S15" s="6">
        <v>27113.920000000002</v>
      </c>
      <c r="U15" t="str">
        <f t="shared" si="2"/>
        <v>Colorado</v>
      </c>
      <c r="V15">
        <f t="shared" si="3"/>
        <v>27113.920000000002</v>
      </c>
      <c r="X15" t="s">
        <v>2712</v>
      </c>
      <c r="Y15" s="6">
        <v>155028.82999999993</v>
      </c>
    </row>
    <row r="16" spans="1:25" x14ac:dyDescent="0.25">
      <c r="I16" t="s">
        <v>200</v>
      </c>
      <c r="J16" s="6">
        <v>38554.810000000027</v>
      </c>
      <c r="L16" t="str">
        <f t="shared" si="0"/>
        <v>Supplies</v>
      </c>
      <c r="M16" s="6">
        <f t="shared" si="1"/>
        <v>38554.810000000027</v>
      </c>
      <c r="O16" s="2" t="s">
        <v>81</v>
      </c>
      <c r="P16">
        <v>2021</v>
      </c>
      <c r="R16" t="s">
        <v>613</v>
      </c>
      <c r="S16" s="6">
        <v>11471.419999999998</v>
      </c>
      <c r="U16" t="str">
        <f t="shared" si="2"/>
        <v>Connecticut</v>
      </c>
      <c r="V16">
        <f t="shared" si="3"/>
        <v>11471.419999999998</v>
      </c>
      <c r="X16" t="s">
        <v>2713</v>
      </c>
      <c r="Y16" s="6">
        <v>152718.72000000006</v>
      </c>
    </row>
    <row r="17" spans="9:25" x14ac:dyDescent="0.25">
      <c r="I17" t="s">
        <v>24</v>
      </c>
      <c r="J17" s="6">
        <v>23145.500000000011</v>
      </c>
      <c r="L17" t="str">
        <f t="shared" si="0"/>
        <v>Art</v>
      </c>
      <c r="M17" s="6">
        <f t="shared" si="1"/>
        <v>23145.500000000011</v>
      </c>
      <c r="O17" s="2" t="s">
        <v>83</v>
      </c>
      <c r="P17">
        <v>2021</v>
      </c>
      <c r="R17" t="s">
        <v>59</v>
      </c>
      <c r="S17" s="6">
        <v>16302.24</v>
      </c>
      <c r="U17" t="str">
        <f t="shared" si="2"/>
        <v>Delaware</v>
      </c>
      <c r="V17">
        <f t="shared" si="3"/>
        <v>16302.24</v>
      </c>
      <c r="X17" t="s">
        <v>2714</v>
      </c>
      <c r="Y17" s="6">
        <v>147238.11000000004</v>
      </c>
    </row>
    <row r="18" spans="9:25" x14ac:dyDescent="0.25">
      <c r="I18" t="s">
        <v>63</v>
      </c>
      <c r="J18" s="6">
        <v>14717.39</v>
      </c>
      <c r="L18" t="str">
        <f t="shared" si="0"/>
        <v>Envelopes</v>
      </c>
      <c r="M18" s="6">
        <f t="shared" si="1"/>
        <v>14717.39</v>
      </c>
      <c r="O18" s="2" t="s">
        <v>85</v>
      </c>
      <c r="P18">
        <v>2021</v>
      </c>
      <c r="R18" t="s">
        <v>2044</v>
      </c>
      <c r="S18" s="6">
        <v>2865.0199999999995</v>
      </c>
      <c r="U18" t="str">
        <f t="shared" si="2"/>
        <v>District of Columbia</v>
      </c>
      <c r="V18">
        <f t="shared" si="3"/>
        <v>2865.0199999999995</v>
      </c>
      <c r="X18" t="s">
        <v>2715</v>
      </c>
      <c r="Y18" s="6">
        <v>159043.99000000008</v>
      </c>
    </row>
    <row r="19" spans="9:25" x14ac:dyDescent="0.25">
      <c r="I19" t="s">
        <v>16</v>
      </c>
      <c r="J19" s="6">
        <v>11045.550000000012</v>
      </c>
      <c r="L19" t="str">
        <f t="shared" si="0"/>
        <v>Labels</v>
      </c>
      <c r="M19" s="6">
        <f t="shared" si="1"/>
        <v>11045.550000000012</v>
      </c>
      <c r="O19" s="2" t="s">
        <v>90</v>
      </c>
      <c r="P19">
        <v>2021</v>
      </c>
      <c r="R19" t="s">
        <v>123</v>
      </c>
      <c r="S19" s="6">
        <v>79303.609999999986</v>
      </c>
      <c r="U19" t="str">
        <f t="shared" si="2"/>
        <v>Florida</v>
      </c>
      <c r="V19">
        <f t="shared" si="3"/>
        <v>79303.609999999986</v>
      </c>
      <c r="X19" t="s">
        <v>2716</v>
      </c>
      <c r="Y19" s="6">
        <v>219783.30000000057</v>
      </c>
    </row>
    <row r="20" spans="9:25" x14ac:dyDescent="0.25">
      <c r="I20" t="s">
        <v>43</v>
      </c>
      <c r="J20" s="6">
        <v>2484.9300000000003</v>
      </c>
      <c r="L20" t="str">
        <f t="shared" si="0"/>
        <v>Fasteners</v>
      </c>
      <c r="M20" s="6">
        <f t="shared" si="1"/>
        <v>2484.9300000000003</v>
      </c>
      <c r="O20" s="2" t="s">
        <v>94</v>
      </c>
      <c r="P20">
        <v>2021</v>
      </c>
      <c r="R20" t="s">
        <v>30</v>
      </c>
      <c r="S20" s="6">
        <v>46346.2</v>
      </c>
      <c r="U20" t="str">
        <f t="shared" si="2"/>
        <v>Georgia</v>
      </c>
      <c r="V20">
        <f t="shared" si="3"/>
        <v>46346.2</v>
      </c>
      <c r="X20" t="s">
        <v>2717</v>
      </c>
      <c r="Y20" s="6">
        <v>122546.06999999989</v>
      </c>
    </row>
    <row r="21" spans="9:25" x14ac:dyDescent="0.25">
      <c r="I21" t="s">
        <v>2698</v>
      </c>
      <c r="J21" s="6">
        <v>1928887.8600000008</v>
      </c>
      <c r="O21" s="2" t="s">
        <v>100</v>
      </c>
      <c r="P21">
        <v>2021</v>
      </c>
      <c r="R21" t="s">
        <v>510</v>
      </c>
      <c r="S21" s="6">
        <v>3963.4700000000007</v>
      </c>
      <c r="U21" t="str">
        <f t="shared" si="2"/>
        <v>Idaho</v>
      </c>
      <c r="V21">
        <f t="shared" si="3"/>
        <v>3963.4700000000007</v>
      </c>
      <c r="X21" t="s">
        <v>2718</v>
      </c>
      <c r="Y21" s="6">
        <v>234013.28000000012</v>
      </c>
    </row>
    <row r="22" spans="9:25" x14ac:dyDescent="0.25">
      <c r="O22" s="2" t="s">
        <v>107</v>
      </c>
      <c r="P22">
        <v>2021</v>
      </c>
      <c r="R22" t="s">
        <v>15</v>
      </c>
      <c r="S22" s="6">
        <v>68565.030000000072</v>
      </c>
      <c r="U22" t="str">
        <f t="shared" si="2"/>
        <v>Illinois</v>
      </c>
      <c r="V22">
        <f t="shared" si="3"/>
        <v>68565.030000000072</v>
      </c>
      <c r="X22" t="s">
        <v>2719</v>
      </c>
      <c r="Y22" s="6">
        <v>241464.23000000027</v>
      </c>
    </row>
    <row r="23" spans="9:25" x14ac:dyDescent="0.25">
      <c r="O23" s="2" t="s">
        <v>109</v>
      </c>
      <c r="P23">
        <v>2021</v>
      </c>
      <c r="R23" t="s">
        <v>129</v>
      </c>
      <c r="S23" s="6">
        <v>47809.549999999996</v>
      </c>
      <c r="U23" t="str">
        <f t="shared" si="2"/>
        <v>Indiana</v>
      </c>
      <c r="V23">
        <f t="shared" si="3"/>
        <v>47809.549999999996</v>
      </c>
      <c r="X23" t="s">
        <v>2698</v>
      </c>
      <c r="Y23" s="6">
        <v>1928887.860000001</v>
      </c>
    </row>
    <row r="24" spans="9:25" x14ac:dyDescent="0.25">
      <c r="O24" s="2" t="s">
        <v>119</v>
      </c>
      <c r="P24">
        <v>2021</v>
      </c>
      <c r="R24" t="s">
        <v>395</v>
      </c>
      <c r="S24" s="6">
        <v>4476.41</v>
      </c>
      <c r="U24" t="str">
        <f t="shared" si="2"/>
        <v>Iowa</v>
      </c>
      <c r="V24">
        <f t="shared" si="3"/>
        <v>4476.41</v>
      </c>
    </row>
    <row r="25" spans="9:25" x14ac:dyDescent="0.25">
      <c r="O25" s="2" t="s">
        <v>122</v>
      </c>
      <c r="P25">
        <v>2021</v>
      </c>
      <c r="R25" t="s">
        <v>1283</v>
      </c>
      <c r="S25" s="6">
        <v>2835.0000000000005</v>
      </c>
      <c r="U25" t="str">
        <f t="shared" si="2"/>
        <v>Kansas</v>
      </c>
      <c r="V25">
        <f t="shared" si="3"/>
        <v>2835.0000000000005</v>
      </c>
    </row>
    <row r="26" spans="9:25" x14ac:dyDescent="0.25">
      <c r="O26" s="2" t="s">
        <v>125</v>
      </c>
      <c r="P26">
        <v>2021</v>
      </c>
      <c r="R26" t="s">
        <v>33</v>
      </c>
      <c r="S26" s="6">
        <v>23650.589999999982</v>
      </c>
      <c r="U26" t="str">
        <f t="shared" si="2"/>
        <v>Kentucky</v>
      </c>
      <c r="V26">
        <f t="shared" si="3"/>
        <v>23650.589999999982</v>
      </c>
    </row>
    <row r="27" spans="9:25" x14ac:dyDescent="0.25">
      <c r="O27" s="2" t="s">
        <v>128</v>
      </c>
      <c r="P27">
        <v>2021</v>
      </c>
      <c r="R27" t="s">
        <v>62</v>
      </c>
      <c r="S27" s="6">
        <v>5297.05</v>
      </c>
      <c r="U27" t="str">
        <f t="shared" si="2"/>
        <v>Louisiana</v>
      </c>
      <c r="V27">
        <f t="shared" si="3"/>
        <v>5297.05</v>
      </c>
    </row>
    <row r="28" spans="9:25" x14ac:dyDescent="0.25">
      <c r="O28" s="2" t="s">
        <v>131</v>
      </c>
      <c r="P28">
        <v>2021</v>
      </c>
      <c r="R28" t="s">
        <v>1061</v>
      </c>
      <c r="S28" s="6">
        <v>1270.5300000000002</v>
      </c>
      <c r="U28" t="str">
        <f t="shared" si="2"/>
        <v>Maine</v>
      </c>
      <c r="V28">
        <f t="shared" si="3"/>
        <v>1270.5300000000002</v>
      </c>
    </row>
    <row r="29" spans="9:25" x14ac:dyDescent="0.25">
      <c r="O29" s="2" t="s">
        <v>139</v>
      </c>
      <c r="P29">
        <v>2021</v>
      </c>
      <c r="R29" t="s">
        <v>531</v>
      </c>
      <c r="S29" s="6">
        <v>18580.899999999998</v>
      </c>
      <c r="U29" t="str">
        <f t="shared" si="2"/>
        <v>Maryland</v>
      </c>
      <c r="V29">
        <f t="shared" si="3"/>
        <v>18580.899999999998</v>
      </c>
    </row>
    <row r="30" spans="9:25" x14ac:dyDescent="0.25">
      <c r="O30" s="2" t="s">
        <v>143</v>
      </c>
      <c r="P30">
        <v>2021</v>
      </c>
      <c r="R30" t="s">
        <v>434</v>
      </c>
      <c r="S30" s="6">
        <v>23040.059999999998</v>
      </c>
      <c r="U30" t="str">
        <f t="shared" si="2"/>
        <v>Massachusetts</v>
      </c>
      <c r="V30">
        <f t="shared" si="3"/>
        <v>23040.059999999998</v>
      </c>
    </row>
    <row r="31" spans="9:25" x14ac:dyDescent="0.25">
      <c r="O31" s="2" t="s">
        <v>148</v>
      </c>
      <c r="P31">
        <v>2021</v>
      </c>
      <c r="R31" t="s">
        <v>110</v>
      </c>
      <c r="S31" s="6">
        <v>66559.090000000011</v>
      </c>
      <c r="U31" t="str">
        <f t="shared" si="2"/>
        <v>Michigan</v>
      </c>
      <c r="V31">
        <f t="shared" si="3"/>
        <v>66559.090000000011</v>
      </c>
    </row>
    <row r="32" spans="9:25" x14ac:dyDescent="0.25">
      <c r="O32" s="2" t="s">
        <v>151</v>
      </c>
      <c r="P32">
        <v>2021</v>
      </c>
      <c r="R32" t="s">
        <v>315</v>
      </c>
      <c r="S32" s="6">
        <v>25069.119999999992</v>
      </c>
      <c r="U32" t="str">
        <f t="shared" si="2"/>
        <v>Minnesota</v>
      </c>
      <c r="V32">
        <f t="shared" si="3"/>
        <v>25069.119999999992</v>
      </c>
    </row>
    <row r="33" spans="15:22" x14ac:dyDescent="0.25">
      <c r="O33" s="2" t="s">
        <v>154</v>
      </c>
      <c r="P33">
        <v>2021</v>
      </c>
      <c r="R33" t="s">
        <v>329</v>
      </c>
      <c r="S33" s="6">
        <v>9528.4400000000023</v>
      </c>
      <c r="U33" t="str">
        <f t="shared" si="2"/>
        <v>Mississippi</v>
      </c>
      <c r="V33">
        <f t="shared" si="3"/>
        <v>9528.4400000000023</v>
      </c>
    </row>
    <row r="34" spans="15:22" x14ac:dyDescent="0.25">
      <c r="O34" s="2" t="s">
        <v>156</v>
      </c>
      <c r="P34">
        <v>2021</v>
      </c>
      <c r="R34" t="s">
        <v>186</v>
      </c>
      <c r="S34" s="6">
        <v>18470.039999999997</v>
      </c>
      <c r="U34" t="str">
        <f t="shared" si="2"/>
        <v>Missouri</v>
      </c>
      <c r="V34">
        <f t="shared" si="3"/>
        <v>18470.039999999997</v>
      </c>
    </row>
    <row r="35" spans="15:22" x14ac:dyDescent="0.25">
      <c r="O35" s="2" t="s">
        <v>159</v>
      </c>
      <c r="P35">
        <v>2021</v>
      </c>
      <c r="R35" t="s">
        <v>515</v>
      </c>
      <c r="S35" s="6">
        <v>5549.4500000000007</v>
      </c>
      <c r="U35" t="str">
        <f t="shared" si="2"/>
        <v>Montana</v>
      </c>
      <c r="V35">
        <f t="shared" si="3"/>
        <v>5549.4500000000007</v>
      </c>
    </row>
    <row r="36" spans="15:22" x14ac:dyDescent="0.25">
      <c r="O36" s="2" t="s">
        <v>161</v>
      </c>
      <c r="P36">
        <v>2021</v>
      </c>
      <c r="R36" t="s">
        <v>996</v>
      </c>
      <c r="S36" s="6">
        <v>4063.0600000000004</v>
      </c>
      <c r="U36" t="str">
        <f t="shared" si="2"/>
        <v>Nebraska</v>
      </c>
      <c r="V36">
        <f t="shared" si="3"/>
        <v>4063.0600000000004</v>
      </c>
    </row>
    <row r="37" spans="15:22" x14ac:dyDescent="0.25">
      <c r="O37" s="2" t="s">
        <v>167</v>
      </c>
      <c r="P37">
        <v>2021</v>
      </c>
      <c r="R37" t="s">
        <v>126</v>
      </c>
      <c r="S37" s="6">
        <v>15059.500000000002</v>
      </c>
      <c r="U37" t="str">
        <f t="shared" si="2"/>
        <v>Nevada</v>
      </c>
      <c r="V37">
        <f t="shared" si="3"/>
        <v>15059.500000000002</v>
      </c>
    </row>
    <row r="38" spans="15:22" x14ac:dyDescent="0.25">
      <c r="O38" s="2" t="s">
        <v>170</v>
      </c>
      <c r="P38">
        <v>2021</v>
      </c>
      <c r="R38" t="s">
        <v>685</v>
      </c>
      <c r="S38" s="6">
        <v>7210.3</v>
      </c>
      <c r="U38" t="str">
        <f t="shared" si="2"/>
        <v>New Hampshire</v>
      </c>
      <c r="V38">
        <f t="shared" si="3"/>
        <v>7210.3</v>
      </c>
    </row>
    <row r="39" spans="15:22" x14ac:dyDescent="0.25">
      <c r="O39" s="2" t="s">
        <v>171</v>
      </c>
      <c r="P39">
        <v>2021</v>
      </c>
      <c r="R39" t="s">
        <v>177</v>
      </c>
      <c r="S39" s="6">
        <v>29833.009999999995</v>
      </c>
      <c r="U39" t="str">
        <f t="shared" si="2"/>
        <v>New Jersey</v>
      </c>
      <c r="V39">
        <f t="shared" si="3"/>
        <v>29833.009999999995</v>
      </c>
    </row>
    <row r="40" spans="15:22" x14ac:dyDescent="0.25">
      <c r="O40" s="2" t="s">
        <v>176</v>
      </c>
      <c r="P40">
        <v>2021</v>
      </c>
      <c r="R40" t="s">
        <v>399</v>
      </c>
      <c r="S40" s="6">
        <v>3519.2000000000003</v>
      </c>
      <c r="U40" t="str">
        <f t="shared" si="2"/>
        <v>New Mexico</v>
      </c>
      <c r="V40">
        <f t="shared" si="3"/>
        <v>3519.2000000000003</v>
      </c>
    </row>
    <row r="41" spans="15:22" x14ac:dyDescent="0.25">
      <c r="O41" s="2" t="s">
        <v>180</v>
      </c>
      <c r="P41">
        <v>2021</v>
      </c>
      <c r="R41" t="s">
        <v>149</v>
      </c>
      <c r="S41" s="6">
        <v>246517.74000000046</v>
      </c>
      <c r="U41" t="str">
        <f t="shared" si="2"/>
        <v>New York</v>
      </c>
      <c r="V41">
        <f t="shared" si="3"/>
        <v>246517.74000000046</v>
      </c>
    </row>
    <row r="42" spans="15:22" x14ac:dyDescent="0.25">
      <c r="O42" s="2" t="s">
        <v>182</v>
      </c>
      <c r="P42">
        <v>2021</v>
      </c>
      <c r="R42" t="s">
        <v>245</v>
      </c>
      <c r="S42" s="6">
        <v>37450.26999999999</v>
      </c>
      <c r="U42" t="str">
        <f t="shared" si="2"/>
        <v>North Carolina</v>
      </c>
      <c r="V42">
        <f t="shared" si="3"/>
        <v>37450.26999999999</v>
      </c>
    </row>
    <row r="43" spans="15:22" x14ac:dyDescent="0.25">
      <c r="O43" s="2" t="s">
        <v>185</v>
      </c>
      <c r="P43">
        <v>2021</v>
      </c>
      <c r="R43" t="s">
        <v>2675</v>
      </c>
      <c r="S43" s="6">
        <v>891.53</v>
      </c>
      <c r="U43" t="str">
        <f t="shared" si="2"/>
        <v>North Dakota</v>
      </c>
      <c r="V43">
        <f t="shared" si="3"/>
        <v>891.53</v>
      </c>
    </row>
    <row r="44" spans="15:22" x14ac:dyDescent="0.25">
      <c r="O44" s="2" t="s">
        <v>193</v>
      </c>
      <c r="P44">
        <v>2021</v>
      </c>
      <c r="R44" t="s">
        <v>78</v>
      </c>
      <c r="S44" s="6">
        <v>66407.170000000027</v>
      </c>
      <c r="U44" t="str">
        <f t="shared" si="2"/>
        <v>Ohio</v>
      </c>
      <c r="V44">
        <f t="shared" si="3"/>
        <v>66407.170000000027</v>
      </c>
    </row>
    <row r="45" spans="15:22" x14ac:dyDescent="0.25">
      <c r="O45" s="2" t="s">
        <v>195</v>
      </c>
      <c r="P45">
        <v>2021</v>
      </c>
      <c r="R45" t="s">
        <v>840</v>
      </c>
      <c r="S45" s="6">
        <v>17021.929999999997</v>
      </c>
      <c r="U45" t="str">
        <f t="shared" si="2"/>
        <v>Oklahoma</v>
      </c>
      <c r="V45">
        <f t="shared" si="3"/>
        <v>17021.929999999997</v>
      </c>
    </row>
    <row r="46" spans="15:22" x14ac:dyDescent="0.25">
      <c r="O46" s="2" t="s">
        <v>197</v>
      </c>
      <c r="P46">
        <v>2021</v>
      </c>
      <c r="R46" t="s">
        <v>91</v>
      </c>
      <c r="S46" s="6">
        <v>15189.980000000009</v>
      </c>
      <c r="U46" t="str">
        <f t="shared" si="2"/>
        <v>Oregon</v>
      </c>
      <c r="V46">
        <f t="shared" si="3"/>
        <v>15189.980000000009</v>
      </c>
    </row>
    <row r="47" spans="15:22" x14ac:dyDescent="0.25">
      <c r="O47" s="2" t="s">
        <v>202</v>
      </c>
      <c r="P47">
        <v>2021</v>
      </c>
      <c r="R47" t="s">
        <v>23</v>
      </c>
      <c r="S47" s="6">
        <v>95494.859999999986</v>
      </c>
      <c r="U47" t="str">
        <f t="shared" si="2"/>
        <v>Pennsylvania</v>
      </c>
      <c r="V47">
        <f t="shared" si="3"/>
        <v>95494.859999999986</v>
      </c>
    </row>
    <row r="48" spans="15:22" x14ac:dyDescent="0.25">
      <c r="O48" s="2" t="s">
        <v>204</v>
      </c>
      <c r="P48">
        <v>2021</v>
      </c>
      <c r="R48" t="s">
        <v>1529</v>
      </c>
      <c r="S48" s="6">
        <v>19695.419999999998</v>
      </c>
      <c r="U48" t="str">
        <f t="shared" si="2"/>
        <v>Rhode Island</v>
      </c>
      <c r="V48">
        <f t="shared" si="3"/>
        <v>19695.419999999998</v>
      </c>
    </row>
    <row r="49" spans="15:22" x14ac:dyDescent="0.25">
      <c r="O49" s="2" t="s">
        <v>208</v>
      </c>
      <c r="P49">
        <v>2021</v>
      </c>
      <c r="R49" t="s">
        <v>70</v>
      </c>
      <c r="S49" s="6">
        <v>7350.869999999999</v>
      </c>
      <c r="U49" t="str">
        <f t="shared" si="2"/>
        <v>South Carolina</v>
      </c>
      <c r="V49">
        <f t="shared" si="3"/>
        <v>7350.869999999999</v>
      </c>
    </row>
    <row r="50" spans="15:22" x14ac:dyDescent="0.25">
      <c r="O50" s="2" t="s">
        <v>210</v>
      </c>
      <c r="P50">
        <v>2021</v>
      </c>
      <c r="R50" t="s">
        <v>140</v>
      </c>
      <c r="S50" s="6">
        <v>1290.06</v>
      </c>
      <c r="U50" t="str">
        <f t="shared" si="2"/>
        <v>South Dakota</v>
      </c>
      <c r="V50">
        <f t="shared" si="3"/>
        <v>1290.06</v>
      </c>
    </row>
    <row r="51" spans="15:22" x14ac:dyDescent="0.25">
      <c r="O51" s="2" t="s">
        <v>212</v>
      </c>
      <c r="P51">
        <v>2021</v>
      </c>
      <c r="R51" t="s">
        <v>120</v>
      </c>
      <c r="S51" s="6">
        <v>21227.569999999996</v>
      </c>
      <c r="U51" t="str">
        <f t="shared" si="2"/>
        <v>Tennessee</v>
      </c>
      <c r="V51">
        <f t="shared" si="3"/>
        <v>21227.569999999996</v>
      </c>
    </row>
    <row r="52" spans="15:22" x14ac:dyDescent="0.25">
      <c r="O52" s="2" t="s">
        <v>215</v>
      </c>
      <c r="P52">
        <v>2021</v>
      </c>
      <c r="R52" t="s">
        <v>10</v>
      </c>
      <c r="S52" s="6">
        <v>151436.59999999998</v>
      </c>
      <c r="U52" t="str">
        <f t="shared" si="2"/>
        <v>Texas</v>
      </c>
      <c r="V52">
        <f t="shared" si="3"/>
        <v>151436.59999999998</v>
      </c>
    </row>
    <row r="53" spans="15:22" x14ac:dyDescent="0.25">
      <c r="O53" s="2" t="s">
        <v>217</v>
      </c>
      <c r="P53">
        <v>2021</v>
      </c>
      <c r="R53" t="s">
        <v>296</v>
      </c>
      <c r="S53" s="6">
        <v>8960.06</v>
      </c>
      <c r="U53" t="str">
        <f t="shared" si="2"/>
        <v>Utah</v>
      </c>
      <c r="V53">
        <f t="shared" si="3"/>
        <v>8960.06</v>
      </c>
    </row>
    <row r="54" spans="15:22" x14ac:dyDescent="0.25">
      <c r="O54" s="2" t="s">
        <v>218</v>
      </c>
      <c r="P54">
        <v>2021</v>
      </c>
      <c r="R54" t="s">
        <v>2322</v>
      </c>
      <c r="S54" s="6">
        <v>8724.34</v>
      </c>
      <c r="U54" t="str">
        <f t="shared" si="2"/>
        <v>Vermont</v>
      </c>
      <c r="V54">
        <f t="shared" si="3"/>
        <v>8724.34</v>
      </c>
    </row>
    <row r="55" spans="15:22" x14ac:dyDescent="0.25">
      <c r="O55" s="2" t="s">
        <v>220</v>
      </c>
      <c r="P55">
        <v>2021</v>
      </c>
      <c r="R55" t="s">
        <v>55</v>
      </c>
      <c r="S55" s="6">
        <v>67825.950000000026</v>
      </c>
      <c r="U55" t="str">
        <f t="shared" si="2"/>
        <v>Virginia</v>
      </c>
      <c r="V55">
        <f t="shared" si="3"/>
        <v>67825.950000000026</v>
      </c>
    </row>
    <row r="56" spans="15:22" x14ac:dyDescent="0.25">
      <c r="O56" s="2" t="s">
        <v>223</v>
      </c>
      <c r="P56">
        <v>2021</v>
      </c>
      <c r="R56" t="s">
        <v>164</v>
      </c>
      <c r="S56" s="6">
        <v>117661.47000000002</v>
      </c>
      <c r="U56" t="str">
        <f t="shared" si="2"/>
        <v>Washington</v>
      </c>
      <c r="V56">
        <f t="shared" si="3"/>
        <v>117661.47000000002</v>
      </c>
    </row>
    <row r="57" spans="15:22" x14ac:dyDescent="0.25">
      <c r="O57" s="2" t="s">
        <v>225</v>
      </c>
      <c r="P57">
        <v>2021</v>
      </c>
      <c r="R57" t="s">
        <v>2687</v>
      </c>
      <c r="S57" s="6">
        <v>536.48</v>
      </c>
      <c r="U57" t="str">
        <f t="shared" si="2"/>
        <v>West Virginia</v>
      </c>
      <c r="V57">
        <f t="shared" si="3"/>
        <v>536.48</v>
      </c>
    </row>
    <row r="58" spans="15:22" x14ac:dyDescent="0.25">
      <c r="O58" s="2" t="s">
        <v>227</v>
      </c>
      <c r="P58">
        <v>2021</v>
      </c>
      <c r="R58" t="s">
        <v>157</v>
      </c>
      <c r="S58" s="6">
        <v>29249.080000000009</v>
      </c>
      <c r="U58" t="str">
        <f t="shared" si="2"/>
        <v>Wisconsin</v>
      </c>
      <c r="V58">
        <f t="shared" si="3"/>
        <v>29249.080000000009</v>
      </c>
    </row>
    <row r="59" spans="15:22" x14ac:dyDescent="0.25">
      <c r="O59" s="2" t="s">
        <v>228</v>
      </c>
      <c r="P59">
        <v>2021</v>
      </c>
      <c r="R59" t="s">
        <v>2620</v>
      </c>
      <c r="S59" s="6">
        <v>1603.14</v>
      </c>
      <c r="U59" t="str">
        <f t="shared" si="2"/>
        <v>Wyoming</v>
      </c>
      <c r="V59">
        <f t="shared" si="3"/>
        <v>1603.14</v>
      </c>
    </row>
    <row r="60" spans="15:22" x14ac:dyDescent="0.25">
      <c r="O60" s="2" t="s">
        <v>230</v>
      </c>
      <c r="P60">
        <v>2021</v>
      </c>
      <c r="R60" t="s">
        <v>2698</v>
      </c>
      <c r="S60" s="6">
        <v>1928887.8600000013</v>
      </c>
    </row>
    <row r="61" spans="15:22" x14ac:dyDescent="0.25">
      <c r="O61" s="2" t="s">
        <v>233</v>
      </c>
      <c r="P61">
        <v>2021</v>
      </c>
    </row>
    <row r="62" spans="15:22" x14ac:dyDescent="0.25">
      <c r="O62" s="2" t="s">
        <v>237</v>
      </c>
      <c r="P62">
        <v>2021</v>
      </c>
    </row>
    <row r="63" spans="15:22" x14ac:dyDescent="0.25">
      <c r="O63" s="2" t="s">
        <v>239</v>
      </c>
      <c r="P63">
        <v>2021</v>
      </c>
    </row>
    <row r="64" spans="15:22" x14ac:dyDescent="0.25">
      <c r="O64" s="2" t="s">
        <v>241</v>
      </c>
      <c r="P64">
        <v>2021</v>
      </c>
    </row>
    <row r="65" spans="15:16" x14ac:dyDescent="0.25">
      <c r="O65" s="2" t="s">
        <v>244</v>
      </c>
      <c r="P65">
        <v>2021</v>
      </c>
    </row>
    <row r="66" spans="15:16" x14ac:dyDescent="0.25">
      <c r="O66" s="2" t="s">
        <v>246</v>
      </c>
      <c r="P66">
        <v>2021</v>
      </c>
    </row>
    <row r="67" spans="15:16" x14ac:dyDescent="0.25">
      <c r="O67" s="2" t="s">
        <v>249</v>
      </c>
      <c r="P67">
        <v>2021</v>
      </c>
    </row>
    <row r="68" spans="15:16" x14ac:dyDescent="0.25">
      <c r="O68" s="2" t="s">
        <v>252</v>
      </c>
      <c r="P68">
        <v>2021</v>
      </c>
    </row>
    <row r="69" spans="15:16" x14ac:dyDescent="0.25">
      <c r="O69" s="2" t="s">
        <v>254</v>
      </c>
      <c r="P69">
        <v>2021</v>
      </c>
    </row>
    <row r="70" spans="15:16" x14ac:dyDescent="0.25">
      <c r="O70" s="2" t="s">
        <v>256</v>
      </c>
      <c r="P70">
        <v>2021</v>
      </c>
    </row>
    <row r="71" spans="15:16" x14ac:dyDescent="0.25">
      <c r="O71" s="2" t="s">
        <v>259</v>
      </c>
      <c r="P71">
        <v>2021</v>
      </c>
    </row>
    <row r="72" spans="15:16" x14ac:dyDescent="0.25">
      <c r="O72" s="2" t="s">
        <v>268</v>
      </c>
      <c r="P72">
        <v>2021</v>
      </c>
    </row>
    <row r="73" spans="15:16" x14ac:dyDescent="0.25">
      <c r="O73" s="2" t="s">
        <v>270</v>
      </c>
      <c r="P73">
        <v>2021</v>
      </c>
    </row>
    <row r="74" spans="15:16" x14ac:dyDescent="0.25">
      <c r="O74" s="2" t="s">
        <v>275</v>
      </c>
      <c r="P74">
        <v>2021</v>
      </c>
    </row>
    <row r="75" spans="15:16" x14ac:dyDescent="0.25">
      <c r="O75" s="2" t="s">
        <v>277</v>
      </c>
      <c r="P75">
        <v>2021</v>
      </c>
    </row>
    <row r="76" spans="15:16" x14ac:dyDescent="0.25">
      <c r="O76" s="2" t="s">
        <v>280</v>
      </c>
      <c r="P76">
        <v>2021</v>
      </c>
    </row>
    <row r="77" spans="15:16" x14ac:dyDescent="0.25">
      <c r="O77" s="2" t="s">
        <v>283</v>
      </c>
      <c r="P77">
        <v>2021</v>
      </c>
    </row>
    <row r="78" spans="15:16" x14ac:dyDescent="0.25">
      <c r="O78" s="2" t="s">
        <v>285</v>
      </c>
      <c r="P78">
        <v>2021</v>
      </c>
    </row>
    <row r="79" spans="15:16" x14ac:dyDescent="0.25">
      <c r="O79" s="2" t="s">
        <v>289</v>
      </c>
      <c r="P79">
        <v>2021</v>
      </c>
    </row>
    <row r="80" spans="15:16" x14ac:dyDescent="0.25">
      <c r="O80" s="2" t="s">
        <v>291</v>
      </c>
      <c r="P80">
        <v>2021</v>
      </c>
    </row>
    <row r="81" spans="15:16" x14ac:dyDescent="0.25">
      <c r="O81" s="2" t="s">
        <v>293</v>
      </c>
      <c r="P81">
        <v>2021</v>
      </c>
    </row>
    <row r="82" spans="15:16" x14ac:dyDescent="0.25">
      <c r="O82" s="2" t="s">
        <v>295</v>
      </c>
      <c r="P82">
        <v>2021</v>
      </c>
    </row>
    <row r="83" spans="15:16" x14ac:dyDescent="0.25">
      <c r="O83" s="2" t="s">
        <v>301</v>
      </c>
      <c r="P83">
        <v>2021</v>
      </c>
    </row>
    <row r="84" spans="15:16" x14ac:dyDescent="0.25">
      <c r="O84" s="2" t="s">
        <v>305</v>
      </c>
      <c r="P84">
        <v>2021</v>
      </c>
    </row>
    <row r="85" spans="15:16" x14ac:dyDescent="0.25">
      <c r="O85" s="2" t="s">
        <v>307</v>
      </c>
      <c r="P85">
        <v>2021</v>
      </c>
    </row>
    <row r="86" spans="15:16" x14ac:dyDescent="0.25">
      <c r="O86" s="2" t="s">
        <v>314</v>
      </c>
      <c r="P86">
        <v>2021</v>
      </c>
    </row>
    <row r="87" spans="15:16" x14ac:dyDescent="0.25">
      <c r="O87" s="2" t="s">
        <v>319</v>
      </c>
      <c r="P87">
        <v>2021</v>
      </c>
    </row>
    <row r="88" spans="15:16" x14ac:dyDescent="0.25">
      <c r="O88" s="2" t="s">
        <v>325</v>
      </c>
      <c r="P88">
        <v>2021</v>
      </c>
    </row>
    <row r="89" spans="15:16" x14ac:dyDescent="0.25">
      <c r="O89" s="2" t="s">
        <v>334</v>
      </c>
      <c r="P89">
        <v>2021</v>
      </c>
    </row>
    <row r="90" spans="15:16" x14ac:dyDescent="0.25">
      <c r="O90" s="2" t="s">
        <v>336</v>
      </c>
      <c r="P90">
        <v>2021</v>
      </c>
    </row>
    <row r="91" spans="15:16" x14ac:dyDescent="0.25">
      <c r="O91" s="2" t="s">
        <v>341</v>
      </c>
      <c r="P91">
        <v>2021</v>
      </c>
    </row>
    <row r="92" spans="15:16" x14ac:dyDescent="0.25">
      <c r="O92" s="2" t="s">
        <v>343</v>
      </c>
      <c r="P92">
        <v>2021</v>
      </c>
    </row>
    <row r="93" spans="15:16" x14ac:dyDescent="0.25">
      <c r="O93" s="2" t="s">
        <v>346</v>
      </c>
      <c r="P93">
        <v>2021</v>
      </c>
    </row>
    <row r="94" spans="15:16" x14ac:dyDescent="0.25">
      <c r="O94" s="2" t="s">
        <v>352</v>
      </c>
      <c r="P94">
        <v>2021</v>
      </c>
    </row>
    <row r="95" spans="15:16" x14ac:dyDescent="0.25">
      <c r="O95" s="2" t="s">
        <v>355</v>
      </c>
      <c r="P95">
        <v>2021</v>
      </c>
    </row>
    <row r="96" spans="15:16" x14ac:dyDescent="0.25">
      <c r="O96" s="2" t="s">
        <v>357</v>
      </c>
      <c r="P96">
        <v>2021</v>
      </c>
    </row>
    <row r="97" spans="15:16" x14ac:dyDescent="0.25">
      <c r="O97" s="2" t="s">
        <v>363</v>
      </c>
      <c r="P97">
        <v>2021</v>
      </c>
    </row>
    <row r="98" spans="15:16" x14ac:dyDescent="0.25">
      <c r="O98" s="2" t="s">
        <v>366</v>
      </c>
      <c r="P98">
        <v>2021</v>
      </c>
    </row>
    <row r="99" spans="15:16" x14ac:dyDescent="0.25">
      <c r="O99" s="2" t="s">
        <v>369</v>
      </c>
      <c r="P99">
        <v>2021</v>
      </c>
    </row>
    <row r="100" spans="15:16" x14ac:dyDescent="0.25">
      <c r="O100" s="2" t="s">
        <v>372</v>
      </c>
      <c r="P100">
        <v>2021</v>
      </c>
    </row>
    <row r="101" spans="15:16" x14ac:dyDescent="0.25">
      <c r="O101" s="2" t="s">
        <v>373</v>
      </c>
      <c r="P101">
        <v>2021</v>
      </c>
    </row>
    <row r="102" spans="15:16" x14ac:dyDescent="0.25">
      <c r="O102" s="2" t="s">
        <v>376</v>
      </c>
      <c r="P102">
        <v>2021</v>
      </c>
    </row>
    <row r="103" spans="15:16" x14ac:dyDescent="0.25">
      <c r="O103" s="2" t="s">
        <v>378</v>
      </c>
      <c r="P103">
        <v>2021</v>
      </c>
    </row>
    <row r="104" spans="15:16" x14ac:dyDescent="0.25">
      <c r="O104" s="2" t="s">
        <v>380</v>
      </c>
      <c r="P104">
        <v>2021</v>
      </c>
    </row>
    <row r="105" spans="15:16" x14ac:dyDescent="0.25">
      <c r="O105" s="2" t="s">
        <v>383</v>
      </c>
      <c r="P105">
        <v>2021</v>
      </c>
    </row>
    <row r="106" spans="15:16" x14ac:dyDescent="0.25">
      <c r="O106" s="2" t="s">
        <v>387</v>
      </c>
      <c r="P106">
        <v>2021</v>
      </c>
    </row>
    <row r="107" spans="15:16" x14ac:dyDescent="0.25">
      <c r="O107" s="2" t="s">
        <v>389</v>
      </c>
      <c r="P107">
        <v>2021</v>
      </c>
    </row>
    <row r="108" spans="15:16" x14ac:dyDescent="0.25">
      <c r="O108" s="2" t="s">
        <v>392</v>
      </c>
      <c r="P108">
        <v>2021</v>
      </c>
    </row>
    <row r="109" spans="15:16" x14ac:dyDescent="0.25">
      <c r="O109" s="2" t="s">
        <v>394</v>
      </c>
      <c r="P109">
        <v>2021</v>
      </c>
    </row>
    <row r="110" spans="15:16" x14ac:dyDescent="0.25">
      <c r="O110" s="2" t="s">
        <v>398</v>
      </c>
      <c r="P110">
        <v>2021</v>
      </c>
    </row>
    <row r="111" spans="15:16" x14ac:dyDescent="0.25">
      <c r="O111" s="2" t="s">
        <v>401</v>
      </c>
      <c r="P111">
        <v>2021</v>
      </c>
    </row>
    <row r="112" spans="15:16" x14ac:dyDescent="0.25">
      <c r="O112" s="2" t="s">
        <v>403</v>
      </c>
      <c r="P112">
        <v>2021</v>
      </c>
    </row>
    <row r="113" spans="15:16" x14ac:dyDescent="0.25">
      <c r="O113" s="2" t="s">
        <v>405</v>
      </c>
      <c r="P113">
        <v>2021</v>
      </c>
    </row>
    <row r="114" spans="15:16" x14ac:dyDescent="0.25">
      <c r="O114" s="2" t="s">
        <v>407</v>
      </c>
      <c r="P114">
        <v>2021</v>
      </c>
    </row>
    <row r="115" spans="15:16" x14ac:dyDescent="0.25">
      <c r="O115" s="2" t="s">
        <v>410</v>
      </c>
      <c r="P115">
        <v>2021</v>
      </c>
    </row>
    <row r="116" spans="15:16" x14ac:dyDescent="0.25">
      <c r="O116" s="2" t="s">
        <v>413</v>
      </c>
      <c r="P116">
        <v>2021</v>
      </c>
    </row>
    <row r="117" spans="15:16" x14ac:dyDescent="0.25">
      <c r="O117" s="2" t="s">
        <v>417</v>
      </c>
      <c r="P117">
        <v>2021</v>
      </c>
    </row>
    <row r="118" spans="15:16" x14ac:dyDescent="0.25">
      <c r="O118" s="2" t="s">
        <v>419</v>
      </c>
      <c r="P118">
        <v>2021</v>
      </c>
    </row>
    <row r="119" spans="15:16" x14ac:dyDescent="0.25">
      <c r="O119" s="2" t="s">
        <v>422</v>
      </c>
      <c r="P119">
        <v>2021</v>
      </c>
    </row>
    <row r="120" spans="15:16" x14ac:dyDescent="0.25">
      <c r="O120" s="2" t="s">
        <v>424</v>
      </c>
      <c r="P120">
        <v>2021</v>
      </c>
    </row>
    <row r="121" spans="15:16" x14ac:dyDescent="0.25">
      <c r="O121" s="2" t="s">
        <v>427</v>
      </c>
      <c r="P121">
        <v>2021</v>
      </c>
    </row>
    <row r="122" spans="15:16" x14ac:dyDescent="0.25">
      <c r="O122" s="2" t="s">
        <v>429</v>
      </c>
      <c r="P122">
        <v>2021</v>
      </c>
    </row>
    <row r="123" spans="15:16" x14ac:dyDescent="0.25">
      <c r="O123" s="2" t="s">
        <v>433</v>
      </c>
      <c r="P123">
        <v>2021</v>
      </c>
    </row>
    <row r="124" spans="15:16" x14ac:dyDescent="0.25">
      <c r="O124" s="2" t="s">
        <v>437</v>
      </c>
      <c r="P124">
        <v>2021</v>
      </c>
    </row>
    <row r="125" spans="15:16" x14ac:dyDescent="0.25">
      <c r="O125" s="2" t="s">
        <v>443</v>
      </c>
      <c r="P125">
        <v>2021</v>
      </c>
    </row>
    <row r="126" spans="15:16" x14ac:dyDescent="0.25">
      <c r="O126" s="2" t="s">
        <v>445</v>
      </c>
      <c r="P126">
        <v>2021</v>
      </c>
    </row>
    <row r="127" spans="15:16" x14ac:dyDescent="0.25">
      <c r="O127" s="2" t="s">
        <v>446</v>
      </c>
      <c r="P127">
        <v>2021</v>
      </c>
    </row>
    <row r="128" spans="15:16" x14ac:dyDescent="0.25">
      <c r="O128" s="2" t="s">
        <v>450</v>
      </c>
      <c r="P128">
        <v>2021</v>
      </c>
    </row>
    <row r="129" spans="15:16" x14ac:dyDescent="0.25">
      <c r="O129" s="2" t="s">
        <v>452</v>
      </c>
      <c r="P129">
        <v>2021</v>
      </c>
    </row>
    <row r="130" spans="15:16" x14ac:dyDescent="0.25">
      <c r="O130" s="2" t="s">
        <v>456</v>
      </c>
      <c r="P130">
        <v>2021</v>
      </c>
    </row>
    <row r="131" spans="15:16" x14ac:dyDescent="0.25">
      <c r="O131" s="2" t="s">
        <v>458</v>
      </c>
      <c r="P131">
        <v>2021</v>
      </c>
    </row>
    <row r="132" spans="15:16" x14ac:dyDescent="0.25">
      <c r="O132" s="2" t="s">
        <v>462</v>
      </c>
      <c r="P132">
        <v>2021</v>
      </c>
    </row>
    <row r="133" spans="15:16" x14ac:dyDescent="0.25">
      <c r="O133" s="2" t="s">
        <v>465</v>
      </c>
      <c r="P133">
        <v>2021</v>
      </c>
    </row>
    <row r="134" spans="15:16" x14ac:dyDescent="0.25">
      <c r="O134" s="2" t="s">
        <v>468</v>
      </c>
      <c r="P134">
        <v>2021</v>
      </c>
    </row>
    <row r="135" spans="15:16" x14ac:dyDescent="0.25">
      <c r="O135" s="2" t="s">
        <v>470</v>
      </c>
      <c r="P135">
        <v>2021</v>
      </c>
    </row>
    <row r="136" spans="15:16" x14ac:dyDescent="0.25">
      <c r="O136" s="2" t="s">
        <v>475</v>
      </c>
      <c r="P136">
        <v>2021</v>
      </c>
    </row>
    <row r="137" spans="15:16" x14ac:dyDescent="0.25">
      <c r="O137" s="2" t="s">
        <v>478</v>
      </c>
      <c r="P137">
        <v>2021</v>
      </c>
    </row>
    <row r="138" spans="15:16" x14ac:dyDescent="0.25">
      <c r="O138" s="2" t="s">
        <v>483</v>
      </c>
      <c r="P138">
        <v>2021</v>
      </c>
    </row>
    <row r="139" spans="15:16" x14ac:dyDescent="0.25">
      <c r="O139" s="2" t="s">
        <v>487</v>
      </c>
      <c r="P139">
        <v>2021</v>
      </c>
    </row>
    <row r="140" spans="15:16" x14ac:dyDescent="0.25">
      <c r="O140" s="2" t="s">
        <v>490</v>
      </c>
      <c r="P140">
        <v>2021</v>
      </c>
    </row>
    <row r="141" spans="15:16" x14ac:dyDescent="0.25">
      <c r="O141" s="2" t="s">
        <v>492</v>
      </c>
      <c r="P141">
        <v>2021</v>
      </c>
    </row>
    <row r="142" spans="15:16" x14ac:dyDescent="0.25">
      <c r="O142" s="2" t="s">
        <v>495</v>
      </c>
      <c r="P142">
        <v>2021</v>
      </c>
    </row>
    <row r="143" spans="15:16" x14ac:dyDescent="0.25">
      <c r="O143" s="2" t="s">
        <v>498</v>
      </c>
      <c r="P143">
        <v>2021</v>
      </c>
    </row>
    <row r="144" spans="15:16" x14ac:dyDescent="0.25">
      <c r="O144" s="2" t="s">
        <v>500</v>
      </c>
      <c r="P144">
        <v>2021</v>
      </c>
    </row>
    <row r="145" spans="15:16" x14ac:dyDescent="0.25">
      <c r="O145" s="2" t="s">
        <v>503</v>
      </c>
      <c r="P145">
        <v>2021</v>
      </c>
    </row>
    <row r="146" spans="15:16" x14ac:dyDescent="0.25">
      <c r="O146" s="2" t="s">
        <v>505</v>
      </c>
      <c r="P146">
        <v>2021</v>
      </c>
    </row>
    <row r="147" spans="15:16" x14ac:dyDescent="0.25">
      <c r="O147" s="2" t="s">
        <v>509</v>
      </c>
      <c r="P147">
        <v>2021</v>
      </c>
    </row>
    <row r="148" spans="15:16" x14ac:dyDescent="0.25">
      <c r="O148" s="2" t="s">
        <v>512</v>
      </c>
      <c r="P148">
        <v>2021</v>
      </c>
    </row>
    <row r="149" spans="15:16" x14ac:dyDescent="0.25">
      <c r="O149" s="2" t="s">
        <v>514</v>
      </c>
      <c r="P149">
        <v>2021</v>
      </c>
    </row>
    <row r="150" spans="15:16" x14ac:dyDescent="0.25">
      <c r="O150" s="2" t="s">
        <v>519</v>
      </c>
      <c r="P150">
        <v>2021</v>
      </c>
    </row>
    <row r="151" spans="15:16" x14ac:dyDescent="0.25">
      <c r="O151" s="2" t="s">
        <v>523</v>
      </c>
      <c r="P151">
        <v>2021</v>
      </c>
    </row>
    <row r="152" spans="15:16" x14ac:dyDescent="0.25">
      <c r="O152" s="2" t="s">
        <v>525</v>
      </c>
      <c r="P152">
        <v>2021</v>
      </c>
    </row>
    <row r="153" spans="15:16" x14ac:dyDescent="0.25">
      <c r="O153" s="2" t="s">
        <v>530</v>
      </c>
      <c r="P153">
        <v>2021</v>
      </c>
    </row>
    <row r="154" spans="15:16" x14ac:dyDescent="0.25">
      <c r="O154" s="2" t="s">
        <v>533</v>
      </c>
      <c r="P154">
        <v>2021</v>
      </c>
    </row>
    <row r="155" spans="15:16" x14ac:dyDescent="0.25">
      <c r="O155" s="2" t="s">
        <v>536</v>
      </c>
      <c r="P155">
        <v>2021</v>
      </c>
    </row>
    <row r="156" spans="15:16" x14ac:dyDescent="0.25">
      <c r="O156" s="2" t="s">
        <v>537</v>
      </c>
      <c r="P156">
        <v>2021</v>
      </c>
    </row>
    <row r="157" spans="15:16" x14ac:dyDescent="0.25">
      <c r="O157" s="2" t="s">
        <v>545</v>
      </c>
      <c r="P157">
        <v>2021</v>
      </c>
    </row>
    <row r="158" spans="15:16" x14ac:dyDescent="0.25">
      <c r="O158" s="2" t="s">
        <v>547</v>
      </c>
      <c r="P158">
        <v>2021</v>
      </c>
    </row>
    <row r="159" spans="15:16" x14ac:dyDescent="0.25">
      <c r="O159" s="2" t="s">
        <v>552</v>
      </c>
      <c r="P159">
        <v>2021</v>
      </c>
    </row>
    <row r="160" spans="15:16" x14ac:dyDescent="0.25">
      <c r="O160" s="2" t="s">
        <v>554</v>
      </c>
      <c r="P160">
        <v>2021</v>
      </c>
    </row>
    <row r="161" spans="15:16" x14ac:dyDescent="0.25">
      <c r="O161" s="2" t="s">
        <v>556</v>
      </c>
      <c r="P161">
        <v>2021</v>
      </c>
    </row>
    <row r="162" spans="15:16" x14ac:dyDescent="0.25">
      <c r="O162" s="2" t="s">
        <v>558</v>
      </c>
      <c r="P162">
        <v>2021</v>
      </c>
    </row>
    <row r="163" spans="15:16" x14ac:dyDescent="0.25">
      <c r="O163" s="2" t="s">
        <v>560</v>
      </c>
      <c r="P163">
        <v>2021</v>
      </c>
    </row>
    <row r="164" spans="15:16" x14ac:dyDescent="0.25">
      <c r="O164" s="2" t="s">
        <v>562</v>
      </c>
      <c r="P164">
        <v>2021</v>
      </c>
    </row>
    <row r="165" spans="15:16" x14ac:dyDescent="0.25">
      <c r="O165" s="2" t="s">
        <v>564</v>
      </c>
      <c r="P165">
        <v>2021</v>
      </c>
    </row>
    <row r="166" spans="15:16" x14ac:dyDescent="0.25">
      <c r="O166" s="2" t="s">
        <v>567</v>
      </c>
      <c r="P166">
        <v>2021</v>
      </c>
    </row>
    <row r="167" spans="15:16" x14ac:dyDescent="0.25">
      <c r="O167" s="2" t="s">
        <v>569</v>
      </c>
      <c r="P167">
        <v>2021</v>
      </c>
    </row>
    <row r="168" spans="15:16" x14ac:dyDescent="0.25">
      <c r="O168" s="2" t="s">
        <v>573</v>
      </c>
      <c r="P168">
        <v>2021</v>
      </c>
    </row>
    <row r="169" spans="15:16" x14ac:dyDescent="0.25">
      <c r="O169" s="2" t="s">
        <v>576</v>
      </c>
      <c r="P169">
        <v>2021</v>
      </c>
    </row>
    <row r="170" spans="15:16" x14ac:dyDescent="0.25">
      <c r="O170" s="2" t="s">
        <v>578</v>
      </c>
      <c r="P170">
        <v>2021</v>
      </c>
    </row>
    <row r="171" spans="15:16" x14ac:dyDescent="0.25">
      <c r="O171" s="2" t="s">
        <v>583</v>
      </c>
      <c r="P171">
        <v>2021</v>
      </c>
    </row>
    <row r="172" spans="15:16" x14ac:dyDescent="0.25">
      <c r="O172" s="2" t="s">
        <v>587</v>
      </c>
      <c r="P172">
        <v>2021</v>
      </c>
    </row>
    <row r="173" spans="15:16" x14ac:dyDescent="0.25">
      <c r="O173" s="2" t="s">
        <v>589</v>
      </c>
      <c r="P173">
        <v>2021</v>
      </c>
    </row>
    <row r="174" spans="15:16" x14ac:dyDescent="0.25">
      <c r="O174" s="2" t="s">
        <v>590</v>
      </c>
      <c r="P174">
        <v>2021</v>
      </c>
    </row>
    <row r="175" spans="15:16" x14ac:dyDescent="0.25">
      <c r="O175" s="2" t="s">
        <v>592</v>
      </c>
      <c r="P175">
        <v>2021</v>
      </c>
    </row>
    <row r="176" spans="15:16" x14ac:dyDescent="0.25">
      <c r="O176" s="2" t="s">
        <v>593</v>
      </c>
      <c r="P176">
        <v>2021</v>
      </c>
    </row>
    <row r="177" spans="15:16" x14ac:dyDescent="0.25">
      <c r="O177" s="2" t="s">
        <v>596</v>
      </c>
      <c r="P177">
        <v>2021</v>
      </c>
    </row>
    <row r="178" spans="15:16" x14ac:dyDescent="0.25">
      <c r="O178" s="2" t="s">
        <v>599</v>
      </c>
      <c r="P178">
        <v>2021</v>
      </c>
    </row>
    <row r="179" spans="15:16" x14ac:dyDescent="0.25">
      <c r="O179" s="2" t="s">
        <v>601</v>
      </c>
      <c r="P179">
        <v>2021</v>
      </c>
    </row>
    <row r="180" spans="15:16" x14ac:dyDescent="0.25">
      <c r="O180" s="2" t="s">
        <v>602</v>
      </c>
      <c r="P180">
        <v>2021</v>
      </c>
    </row>
    <row r="181" spans="15:16" x14ac:dyDescent="0.25">
      <c r="O181" s="2" t="s">
        <v>605</v>
      </c>
      <c r="P181">
        <v>2021</v>
      </c>
    </row>
    <row r="182" spans="15:16" x14ac:dyDescent="0.25">
      <c r="O182" s="2" t="s">
        <v>607</v>
      </c>
      <c r="P182">
        <v>2021</v>
      </c>
    </row>
    <row r="183" spans="15:16" x14ac:dyDescent="0.25">
      <c r="O183" s="2" t="s">
        <v>610</v>
      </c>
      <c r="P183">
        <v>2021</v>
      </c>
    </row>
    <row r="184" spans="15:16" x14ac:dyDescent="0.25">
      <c r="O184" s="2" t="s">
        <v>612</v>
      </c>
      <c r="P184">
        <v>2021</v>
      </c>
    </row>
    <row r="185" spans="15:16" x14ac:dyDescent="0.25">
      <c r="O185" s="2" t="s">
        <v>615</v>
      </c>
      <c r="P185">
        <v>2021</v>
      </c>
    </row>
    <row r="186" spans="15:16" x14ac:dyDescent="0.25">
      <c r="O186" s="2" t="s">
        <v>618</v>
      </c>
      <c r="P186">
        <v>2021</v>
      </c>
    </row>
    <row r="187" spans="15:16" x14ac:dyDescent="0.25">
      <c r="O187" s="2" t="s">
        <v>622</v>
      </c>
      <c r="P187">
        <v>2021</v>
      </c>
    </row>
    <row r="188" spans="15:16" x14ac:dyDescent="0.25">
      <c r="O188" s="2" t="s">
        <v>624</v>
      </c>
      <c r="P188">
        <v>2021</v>
      </c>
    </row>
    <row r="189" spans="15:16" x14ac:dyDescent="0.25">
      <c r="O189" s="2" t="s">
        <v>626</v>
      </c>
      <c r="P189">
        <v>2021</v>
      </c>
    </row>
    <row r="190" spans="15:16" x14ac:dyDescent="0.25">
      <c r="O190" s="2" t="s">
        <v>628</v>
      </c>
      <c r="P190">
        <v>2021</v>
      </c>
    </row>
    <row r="191" spans="15:16" x14ac:dyDescent="0.25">
      <c r="O191" s="2" t="s">
        <v>630</v>
      </c>
      <c r="P191">
        <v>2021</v>
      </c>
    </row>
    <row r="192" spans="15:16" x14ac:dyDescent="0.25">
      <c r="O192" s="2" t="s">
        <v>635</v>
      </c>
      <c r="P192">
        <v>2021</v>
      </c>
    </row>
    <row r="193" spans="15:16" x14ac:dyDescent="0.25">
      <c r="O193" s="2" t="s">
        <v>637</v>
      </c>
      <c r="P193">
        <v>2021</v>
      </c>
    </row>
    <row r="194" spans="15:16" x14ac:dyDescent="0.25">
      <c r="O194" s="2" t="s">
        <v>643</v>
      </c>
      <c r="P194">
        <v>2021</v>
      </c>
    </row>
    <row r="195" spans="15:16" x14ac:dyDescent="0.25">
      <c r="O195" s="2" t="s">
        <v>646</v>
      </c>
      <c r="P195">
        <v>2021</v>
      </c>
    </row>
    <row r="196" spans="15:16" x14ac:dyDescent="0.25">
      <c r="O196" s="2" t="s">
        <v>651</v>
      </c>
      <c r="P196">
        <v>2021</v>
      </c>
    </row>
    <row r="197" spans="15:16" x14ac:dyDescent="0.25">
      <c r="O197" s="2" t="s">
        <v>655</v>
      </c>
      <c r="P197">
        <v>2021</v>
      </c>
    </row>
    <row r="198" spans="15:16" x14ac:dyDescent="0.25">
      <c r="O198" s="2" t="s">
        <v>657</v>
      </c>
      <c r="P198">
        <v>2021</v>
      </c>
    </row>
    <row r="199" spans="15:16" x14ac:dyDescent="0.25">
      <c r="O199" s="2" t="s">
        <v>659</v>
      </c>
      <c r="P199">
        <v>2021</v>
      </c>
    </row>
    <row r="200" spans="15:16" x14ac:dyDescent="0.25">
      <c r="O200" s="2" t="s">
        <v>661</v>
      </c>
      <c r="P200">
        <v>2021</v>
      </c>
    </row>
    <row r="201" spans="15:16" x14ac:dyDescent="0.25">
      <c r="O201" s="2" t="s">
        <v>664</v>
      </c>
      <c r="P201">
        <v>2021</v>
      </c>
    </row>
    <row r="202" spans="15:16" x14ac:dyDescent="0.25">
      <c r="O202" s="2" t="s">
        <v>665</v>
      </c>
      <c r="P202">
        <v>2021</v>
      </c>
    </row>
    <row r="203" spans="15:16" x14ac:dyDescent="0.25">
      <c r="O203" s="2" t="s">
        <v>667</v>
      </c>
      <c r="P203">
        <v>2021</v>
      </c>
    </row>
    <row r="204" spans="15:16" x14ac:dyDescent="0.25">
      <c r="O204" s="2" t="s">
        <v>669</v>
      </c>
      <c r="P204">
        <v>2021</v>
      </c>
    </row>
    <row r="205" spans="15:16" x14ac:dyDescent="0.25">
      <c r="O205" s="2" t="s">
        <v>671</v>
      </c>
      <c r="P205">
        <v>2021</v>
      </c>
    </row>
    <row r="206" spans="15:16" x14ac:dyDescent="0.25">
      <c r="O206" s="2" t="s">
        <v>672</v>
      </c>
      <c r="P206">
        <v>2021</v>
      </c>
    </row>
    <row r="207" spans="15:16" x14ac:dyDescent="0.25">
      <c r="O207" s="2" t="s">
        <v>674</v>
      </c>
      <c r="P207">
        <v>2021</v>
      </c>
    </row>
    <row r="208" spans="15:16" x14ac:dyDescent="0.25">
      <c r="O208" s="2" t="s">
        <v>675</v>
      </c>
      <c r="P208">
        <v>2021</v>
      </c>
    </row>
    <row r="209" spans="15:16" x14ac:dyDescent="0.25">
      <c r="O209" s="2" t="s">
        <v>677</v>
      </c>
      <c r="P209">
        <v>2021</v>
      </c>
    </row>
    <row r="210" spans="15:16" x14ac:dyDescent="0.25">
      <c r="O210" s="2" t="s">
        <v>680</v>
      </c>
      <c r="P210">
        <v>2021</v>
      </c>
    </row>
    <row r="211" spans="15:16" x14ac:dyDescent="0.25">
      <c r="O211" s="2" t="s">
        <v>681</v>
      </c>
      <c r="P211">
        <v>2021</v>
      </c>
    </row>
    <row r="212" spans="15:16" x14ac:dyDescent="0.25">
      <c r="O212" s="2" t="s">
        <v>683</v>
      </c>
      <c r="P212">
        <v>2021</v>
      </c>
    </row>
    <row r="213" spans="15:16" x14ac:dyDescent="0.25">
      <c r="O213" s="2" t="s">
        <v>684</v>
      </c>
      <c r="P213">
        <v>2021</v>
      </c>
    </row>
    <row r="214" spans="15:16" x14ac:dyDescent="0.25">
      <c r="O214" s="2" t="s">
        <v>689</v>
      </c>
      <c r="P214">
        <v>2021</v>
      </c>
    </row>
    <row r="215" spans="15:16" x14ac:dyDescent="0.25">
      <c r="O215" s="2" t="s">
        <v>692</v>
      </c>
      <c r="P215">
        <v>2021</v>
      </c>
    </row>
    <row r="216" spans="15:16" x14ac:dyDescent="0.25">
      <c r="O216" s="2" t="s">
        <v>695</v>
      </c>
      <c r="P216">
        <v>2021</v>
      </c>
    </row>
    <row r="217" spans="15:16" x14ac:dyDescent="0.25">
      <c r="O217" s="2" t="s">
        <v>696</v>
      </c>
      <c r="P217">
        <v>2021</v>
      </c>
    </row>
    <row r="218" spans="15:16" x14ac:dyDescent="0.25">
      <c r="O218" s="2" t="s">
        <v>702</v>
      </c>
      <c r="P218">
        <v>2021</v>
      </c>
    </row>
    <row r="219" spans="15:16" x14ac:dyDescent="0.25">
      <c r="O219" s="2" t="s">
        <v>709</v>
      </c>
      <c r="P219">
        <v>2021</v>
      </c>
    </row>
    <row r="220" spans="15:16" x14ac:dyDescent="0.25">
      <c r="O220" s="2" t="s">
        <v>712</v>
      </c>
      <c r="P220">
        <v>2021</v>
      </c>
    </row>
    <row r="221" spans="15:16" x14ac:dyDescent="0.25">
      <c r="O221" s="2" t="s">
        <v>714</v>
      </c>
      <c r="P221">
        <v>2021</v>
      </c>
    </row>
    <row r="222" spans="15:16" x14ac:dyDescent="0.25">
      <c r="O222" s="2" t="s">
        <v>717</v>
      </c>
      <c r="P222">
        <v>2021</v>
      </c>
    </row>
    <row r="223" spans="15:16" x14ac:dyDescent="0.25">
      <c r="O223" s="2" t="s">
        <v>722</v>
      </c>
      <c r="P223">
        <v>2021</v>
      </c>
    </row>
    <row r="224" spans="15:16" x14ac:dyDescent="0.25">
      <c r="O224" s="2" t="s">
        <v>724</v>
      </c>
      <c r="P224">
        <v>2021</v>
      </c>
    </row>
    <row r="225" spans="15:16" x14ac:dyDescent="0.25">
      <c r="O225" s="2" t="s">
        <v>727</v>
      </c>
      <c r="P225">
        <v>2021</v>
      </c>
    </row>
    <row r="226" spans="15:16" x14ac:dyDescent="0.25">
      <c r="O226" s="2" t="s">
        <v>732</v>
      </c>
      <c r="P226">
        <v>2021</v>
      </c>
    </row>
    <row r="227" spans="15:16" x14ac:dyDescent="0.25">
      <c r="O227" s="2" t="s">
        <v>734</v>
      </c>
      <c r="P227">
        <v>2021</v>
      </c>
    </row>
    <row r="228" spans="15:16" x14ac:dyDescent="0.25">
      <c r="O228" s="2" t="s">
        <v>736</v>
      </c>
      <c r="P228">
        <v>2021</v>
      </c>
    </row>
    <row r="229" spans="15:16" x14ac:dyDescent="0.25">
      <c r="O229" s="2" t="s">
        <v>738</v>
      </c>
      <c r="P229">
        <v>2021</v>
      </c>
    </row>
    <row r="230" spans="15:16" x14ac:dyDescent="0.25">
      <c r="O230" s="2" t="s">
        <v>740</v>
      </c>
      <c r="P230">
        <v>2021</v>
      </c>
    </row>
    <row r="231" spans="15:16" x14ac:dyDescent="0.25">
      <c r="O231" s="2" t="s">
        <v>742</v>
      </c>
      <c r="P231">
        <v>2021</v>
      </c>
    </row>
    <row r="232" spans="15:16" x14ac:dyDescent="0.25">
      <c r="O232" s="2" t="s">
        <v>743</v>
      </c>
      <c r="P232">
        <v>2021</v>
      </c>
    </row>
    <row r="233" spans="15:16" x14ac:dyDescent="0.25">
      <c r="O233" s="2" t="s">
        <v>748</v>
      </c>
      <c r="P233">
        <v>2021</v>
      </c>
    </row>
    <row r="234" spans="15:16" x14ac:dyDescent="0.25">
      <c r="O234" s="2" t="s">
        <v>749</v>
      </c>
      <c r="P234">
        <v>2021</v>
      </c>
    </row>
    <row r="235" spans="15:16" x14ac:dyDescent="0.25">
      <c r="O235" s="2" t="s">
        <v>752</v>
      </c>
      <c r="P235">
        <v>2021</v>
      </c>
    </row>
    <row r="236" spans="15:16" x14ac:dyDescent="0.25">
      <c r="O236" s="2" t="s">
        <v>757</v>
      </c>
      <c r="P236">
        <v>2021</v>
      </c>
    </row>
    <row r="237" spans="15:16" x14ac:dyDescent="0.25">
      <c r="O237" s="2" t="s">
        <v>760</v>
      </c>
      <c r="P237">
        <v>2021</v>
      </c>
    </row>
    <row r="238" spans="15:16" x14ac:dyDescent="0.25">
      <c r="O238" s="2" t="s">
        <v>768</v>
      </c>
      <c r="P238">
        <v>2021</v>
      </c>
    </row>
    <row r="239" spans="15:16" x14ac:dyDescent="0.25">
      <c r="O239" s="2" t="s">
        <v>769</v>
      </c>
      <c r="P239">
        <v>2021</v>
      </c>
    </row>
    <row r="240" spans="15:16" x14ac:dyDescent="0.25">
      <c r="O240" s="2" t="s">
        <v>771</v>
      </c>
      <c r="P240">
        <v>2021</v>
      </c>
    </row>
    <row r="241" spans="15:16" x14ac:dyDescent="0.25">
      <c r="O241" s="2" t="s">
        <v>774</v>
      </c>
      <c r="P241">
        <v>2021</v>
      </c>
    </row>
    <row r="242" spans="15:16" x14ac:dyDescent="0.25">
      <c r="O242" s="2" t="s">
        <v>778</v>
      </c>
      <c r="P242">
        <v>2021</v>
      </c>
    </row>
    <row r="243" spans="15:16" x14ac:dyDescent="0.25">
      <c r="O243" s="2" t="s">
        <v>780</v>
      </c>
      <c r="P243">
        <v>2021</v>
      </c>
    </row>
    <row r="244" spans="15:16" x14ac:dyDescent="0.25">
      <c r="O244" s="2" t="s">
        <v>784</v>
      </c>
      <c r="P244">
        <v>2021</v>
      </c>
    </row>
    <row r="245" spans="15:16" x14ac:dyDescent="0.25">
      <c r="O245" s="2" t="s">
        <v>786</v>
      </c>
      <c r="P245">
        <v>2021</v>
      </c>
    </row>
    <row r="246" spans="15:16" x14ac:dyDescent="0.25">
      <c r="O246" s="2" t="s">
        <v>788</v>
      </c>
      <c r="P246">
        <v>2021</v>
      </c>
    </row>
    <row r="247" spans="15:16" x14ac:dyDescent="0.25">
      <c r="O247" s="2" t="s">
        <v>789</v>
      </c>
      <c r="P247">
        <v>2021</v>
      </c>
    </row>
    <row r="248" spans="15:16" x14ac:dyDescent="0.25">
      <c r="O248" s="2" t="s">
        <v>791</v>
      </c>
      <c r="P248">
        <v>2021</v>
      </c>
    </row>
    <row r="249" spans="15:16" x14ac:dyDescent="0.25">
      <c r="O249" s="2" t="s">
        <v>794</v>
      </c>
      <c r="P249">
        <v>2021</v>
      </c>
    </row>
    <row r="250" spans="15:16" x14ac:dyDescent="0.25">
      <c r="O250" s="2" t="s">
        <v>796</v>
      </c>
      <c r="P250">
        <v>2021</v>
      </c>
    </row>
    <row r="251" spans="15:16" x14ac:dyDescent="0.25">
      <c r="O251" s="2" t="s">
        <v>803</v>
      </c>
      <c r="P251">
        <v>2021</v>
      </c>
    </row>
    <row r="252" spans="15:16" x14ac:dyDescent="0.25">
      <c r="O252" s="2" t="s">
        <v>806</v>
      </c>
      <c r="P252">
        <v>2021</v>
      </c>
    </row>
    <row r="253" spans="15:16" x14ac:dyDescent="0.25">
      <c r="O253" s="2" t="s">
        <v>809</v>
      </c>
      <c r="P253">
        <v>2021</v>
      </c>
    </row>
    <row r="254" spans="15:16" x14ac:dyDescent="0.25">
      <c r="O254" s="2" t="s">
        <v>813</v>
      </c>
      <c r="P254">
        <v>2021</v>
      </c>
    </row>
    <row r="255" spans="15:16" x14ac:dyDescent="0.25">
      <c r="O255" s="2" t="s">
        <v>815</v>
      </c>
      <c r="P255">
        <v>2021</v>
      </c>
    </row>
    <row r="256" spans="15:16" x14ac:dyDescent="0.25">
      <c r="O256" s="2" t="s">
        <v>817</v>
      </c>
      <c r="P256">
        <v>2021</v>
      </c>
    </row>
    <row r="257" spans="15:16" x14ac:dyDescent="0.25">
      <c r="O257" s="2" t="s">
        <v>820</v>
      </c>
      <c r="P257">
        <v>2021</v>
      </c>
    </row>
    <row r="258" spans="15:16" x14ac:dyDescent="0.25">
      <c r="O258" s="2" t="s">
        <v>822</v>
      </c>
      <c r="P258">
        <v>2021</v>
      </c>
    </row>
    <row r="259" spans="15:16" x14ac:dyDescent="0.25">
      <c r="O259" s="2" t="s">
        <v>824</v>
      </c>
      <c r="P259">
        <v>2021</v>
      </c>
    </row>
    <row r="260" spans="15:16" x14ac:dyDescent="0.25">
      <c r="O260" s="2" t="s">
        <v>826</v>
      </c>
      <c r="P260">
        <v>2021</v>
      </c>
    </row>
    <row r="261" spans="15:16" x14ac:dyDescent="0.25">
      <c r="O261" s="2" t="s">
        <v>829</v>
      </c>
      <c r="P261">
        <v>2021</v>
      </c>
    </row>
    <row r="262" spans="15:16" x14ac:dyDescent="0.25">
      <c r="O262" s="2" t="s">
        <v>831</v>
      </c>
      <c r="P262">
        <v>2021</v>
      </c>
    </row>
    <row r="263" spans="15:16" x14ac:dyDescent="0.25">
      <c r="O263" s="2" t="s">
        <v>839</v>
      </c>
      <c r="P263">
        <v>2021</v>
      </c>
    </row>
    <row r="264" spans="15:16" x14ac:dyDescent="0.25">
      <c r="O264" s="2" t="s">
        <v>848</v>
      </c>
      <c r="P264">
        <v>2021</v>
      </c>
    </row>
    <row r="265" spans="15:16" x14ac:dyDescent="0.25">
      <c r="O265" s="2" t="s">
        <v>853</v>
      </c>
      <c r="P265">
        <v>2021</v>
      </c>
    </row>
    <row r="266" spans="15:16" x14ac:dyDescent="0.25">
      <c r="O266" s="2" t="s">
        <v>857</v>
      </c>
      <c r="P266">
        <v>2021</v>
      </c>
    </row>
    <row r="267" spans="15:16" x14ac:dyDescent="0.25">
      <c r="O267" s="2" t="s">
        <v>859</v>
      </c>
      <c r="P267">
        <v>2021</v>
      </c>
    </row>
    <row r="268" spans="15:16" x14ac:dyDescent="0.25">
      <c r="O268" s="2" t="s">
        <v>861</v>
      </c>
      <c r="P268">
        <v>2021</v>
      </c>
    </row>
    <row r="269" spans="15:16" x14ac:dyDescent="0.25">
      <c r="O269" s="2" t="s">
        <v>866</v>
      </c>
      <c r="P269">
        <v>2021</v>
      </c>
    </row>
    <row r="270" spans="15:16" x14ac:dyDescent="0.25">
      <c r="O270" s="2" t="s">
        <v>868</v>
      </c>
      <c r="P270">
        <v>2021</v>
      </c>
    </row>
    <row r="271" spans="15:16" x14ac:dyDescent="0.25">
      <c r="O271" s="2" t="s">
        <v>871</v>
      </c>
      <c r="P271">
        <v>2021</v>
      </c>
    </row>
    <row r="272" spans="15:16" x14ac:dyDescent="0.25">
      <c r="O272" s="2" t="s">
        <v>873</v>
      </c>
      <c r="P272">
        <v>2021</v>
      </c>
    </row>
    <row r="273" spans="15:16" x14ac:dyDescent="0.25">
      <c r="O273" s="2" t="s">
        <v>875</v>
      </c>
      <c r="P273">
        <v>2021</v>
      </c>
    </row>
    <row r="274" spans="15:16" x14ac:dyDescent="0.25">
      <c r="O274" s="2" t="s">
        <v>878</v>
      </c>
      <c r="P274">
        <v>2021</v>
      </c>
    </row>
    <row r="275" spans="15:16" x14ac:dyDescent="0.25">
      <c r="O275" s="2" t="s">
        <v>879</v>
      </c>
      <c r="P275">
        <v>2021</v>
      </c>
    </row>
    <row r="276" spans="15:16" x14ac:dyDescent="0.25">
      <c r="O276" s="2" t="s">
        <v>883</v>
      </c>
      <c r="P276">
        <v>2021</v>
      </c>
    </row>
    <row r="277" spans="15:16" x14ac:dyDescent="0.25">
      <c r="O277" s="2" t="s">
        <v>884</v>
      </c>
      <c r="P277">
        <v>2021</v>
      </c>
    </row>
    <row r="278" spans="15:16" x14ac:dyDescent="0.25">
      <c r="O278" s="2" t="s">
        <v>887</v>
      </c>
      <c r="P278">
        <v>2021</v>
      </c>
    </row>
    <row r="279" spans="15:16" x14ac:dyDescent="0.25">
      <c r="O279" s="2" t="s">
        <v>889</v>
      </c>
      <c r="P279">
        <v>2021</v>
      </c>
    </row>
    <row r="280" spans="15:16" x14ac:dyDescent="0.25">
      <c r="O280" s="2" t="s">
        <v>891</v>
      </c>
      <c r="P280">
        <v>2021</v>
      </c>
    </row>
    <row r="281" spans="15:16" x14ac:dyDescent="0.25">
      <c r="O281" s="2" t="s">
        <v>892</v>
      </c>
      <c r="P281">
        <v>2021</v>
      </c>
    </row>
    <row r="282" spans="15:16" x14ac:dyDescent="0.25">
      <c r="O282" s="2" t="s">
        <v>895</v>
      </c>
      <c r="P282">
        <v>2021</v>
      </c>
    </row>
    <row r="283" spans="15:16" x14ac:dyDescent="0.25">
      <c r="O283" s="2" t="s">
        <v>900</v>
      </c>
      <c r="P283">
        <v>2021</v>
      </c>
    </row>
    <row r="284" spans="15:16" x14ac:dyDescent="0.25">
      <c r="O284" s="2" t="s">
        <v>902</v>
      </c>
      <c r="P284">
        <v>2021</v>
      </c>
    </row>
    <row r="285" spans="15:16" x14ac:dyDescent="0.25">
      <c r="O285" s="2" t="s">
        <v>904</v>
      </c>
      <c r="P285">
        <v>2021</v>
      </c>
    </row>
    <row r="286" spans="15:16" x14ac:dyDescent="0.25">
      <c r="O286" s="2" t="s">
        <v>907</v>
      </c>
      <c r="P286">
        <v>2021</v>
      </c>
    </row>
    <row r="287" spans="15:16" x14ac:dyDescent="0.25">
      <c r="O287" s="2" t="s">
        <v>910</v>
      </c>
      <c r="P287">
        <v>2021</v>
      </c>
    </row>
    <row r="288" spans="15:16" x14ac:dyDescent="0.25">
      <c r="O288" s="2" t="s">
        <v>912</v>
      </c>
      <c r="P288">
        <v>2021</v>
      </c>
    </row>
    <row r="289" spans="15:16" x14ac:dyDescent="0.25">
      <c r="O289" s="2" t="s">
        <v>915</v>
      </c>
      <c r="P289">
        <v>2021</v>
      </c>
    </row>
    <row r="290" spans="15:16" x14ac:dyDescent="0.25">
      <c r="O290" s="2" t="s">
        <v>917</v>
      </c>
      <c r="P290">
        <v>2021</v>
      </c>
    </row>
    <row r="291" spans="15:16" x14ac:dyDescent="0.25">
      <c r="O291" s="2" t="s">
        <v>921</v>
      </c>
      <c r="P291">
        <v>2021</v>
      </c>
    </row>
    <row r="292" spans="15:16" x14ac:dyDescent="0.25">
      <c r="O292" s="2" t="s">
        <v>922</v>
      </c>
      <c r="P292">
        <v>2021</v>
      </c>
    </row>
    <row r="293" spans="15:16" x14ac:dyDescent="0.25">
      <c r="O293" s="2" t="s">
        <v>923</v>
      </c>
      <c r="P293">
        <v>2021</v>
      </c>
    </row>
    <row r="294" spans="15:16" x14ac:dyDescent="0.25">
      <c r="O294" s="2" t="s">
        <v>925</v>
      </c>
      <c r="P294">
        <v>2021</v>
      </c>
    </row>
    <row r="295" spans="15:16" x14ac:dyDescent="0.25">
      <c r="O295" s="2" t="s">
        <v>928</v>
      </c>
      <c r="P295">
        <v>2021</v>
      </c>
    </row>
    <row r="296" spans="15:16" x14ac:dyDescent="0.25">
      <c r="O296" s="2" t="s">
        <v>935</v>
      </c>
      <c r="P296">
        <v>2021</v>
      </c>
    </row>
    <row r="297" spans="15:16" x14ac:dyDescent="0.25">
      <c r="O297" s="2" t="s">
        <v>938</v>
      </c>
      <c r="P297">
        <v>2021</v>
      </c>
    </row>
    <row r="298" spans="15:16" x14ac:dyDescent="0.25">
      <c r="O298" s="2" t="s">
        <v>940</v>
      </c>
      <c r="P298">
        <v>2021</v>
      </c>
    </row>
    <row r="299" spans="15:16" x14ac:dyDescent="0.25">
      <c r="O299" s="2" t="s">
        <v>945</v>
      </c>
      <c r="P299">
        <v>2021</v>
      </c>
    </row>
    <row r="300" spans="15:16" x14ac:dyDescent="0.25">
      <c r="O300" s="2" t="s">
        <v>947</v>
      </c>
      <c r="P300">
        <v>2021</v>
      </c>
    </row>
    <row r="301" spans="15:16" x14ac:dyDescent="0.25">
      <c r="O301" s="2" t="s">
        <v>951</v>
      </c>
      <c r="P301">
        <v>2021</v>
      </c>
    </row>
    <row r="302" spans="15:16" x14ac:dyDescent="0.25">
      <c r="O302" s="2" t="s">
        <v>953</v>
      </c>
      <c r="P302">
        <v>2021</v>
      </c>
    </row>
    <row r="303" spans="15:16" x14ac:dyDescent="0.25">
      <c r="O303" s="2" t="s">
        <v>957</v>
      </c>
      <c r="P303">
        <v>2021</v>
      </c>
    </row>
    <row r="304" spans="15:16" x14ac:dyDescent="0.25">
      <c r="O304" s="2" t="s">
        <v>959</v>
      </c>
      <c r="P304">
        <v>2021</v>
      </c>
    </row>
    <row r="305" spans="15:16" x14ac:dyDescent="0.25">
      <c r="O305" s="2" t="s">
        <v>963</v>
      </c>
      <c r="P305">
        <v>2021</v>
      </c>
    </row>
    <row r="306" spans="15:16" x14ac:dyDescent="0.25">
      <c r="O306" s="2" t="s">
        <v>965</v>
      </c>
      <c r="P306">
        <v>2021</v>
      </c>
    </row>
    <row r="307" spans="15:16" x14ac:dyDescent="0.25">
      <c r="O307" s="2" t="s">
        <v>967</v>
      </c>
      <c r="P307">
        <v>2021</v>
      </c>
    </row>
    <row r="308" spans="15:16" x14ac:dyDescent="0.25">
      <c r="O308" s="2" t="s">
        <v>971</v>
      </c>
      <c r="P308">
        <v>2021</v>
      </c>
    </row>
    <row r="309" spans="15:16" x14ac:dyDescent="0.25">
      <c r="O309" s="2" t="s">
        <v>973</v>
      </c>
      <c r="P309">
        <v>2021</v>
      </c>
    </row>
    <row r="310" spans="15:16" x14ac:dyDescent="0.25">
      <c r="O310" s="2" t="s">
        <v>977</v>
      </c>
      <c r="P310">
        <v>2021</v>
      </c>
    </row>
    <row r="311" spans="15:16" x14ac:dyDescent="0.25">
      <c r="O311" s="2" t="s">
        <v>978</v>
      </c>
      <c r="P311">
        <v>2021</v>
      </c>
    </row>
    <row r="312" spans="15:16" x14ac:dyDescent="0.25">
      <c r="O312" s="2" t="s">
        <v>983</v>
      </c>
      <c r="P312">
        <v>2021</v>
      </c>
    </row>
    <row r="313" spans="15:16" x14ac:dyDescent="0.25">
      <c r="O313" s="2" t="s">
        <v>989</v>
      </c>
      <c r="P313">
        <v>2021</v>
      </c>
    </row>
    <row r="314" spans="15:16" x14ac:dyDescent="0.25">
      <c r="O314" s="2" t="s">
        <v>992</v>
      </c>
      <c r="P314">
        <v>2021</v>
      </c>
    </row>
    <row r="315" spans="15:16" x14ac:dyDescent="0.25">
      <c r="O315" s="2" t="s">
        <v>997</v>
      </c>
      <c r="P315">
        <v>2021</v>
      </c>
    </row>
    <row r="316" spans="15:16" x14ac:dyDescent="0.25">
      <c r="O316" s="2" t="s">
        <v>1003</v>
      </c>
      <c r="P316">
        <v>2021</v>
      </c>
    </row>
    <row r="317" spans="15:16" x14ac:dyDescent="0.25">
      <c r="O317" s="2" t="s">
        <v>1004</v>
      </c>
      <c r="P317">
        <v>2021</v>
      </c>
    </row>
    <row r="318" spans="15:16" x14ac:dyDescent="0.25">
      <c r="O318" s="2" t="s">
        <v>1005</v>
      </c>
      <c r="P318">
        <v>2021</v>
      </c>
    </row>
    <row r="319" spans="15:16" x14ac:dyDescent="0.25">
      <c r="O319" s="2" t="s">
        <v>1009</v>
      </c>
      <c r="P319">
        <v>2021</v>
      </c>
    </row>
    <row r="320" spans="15:16" x14ac:dyDescent="0.25">
      <c r="O320" s="2" t="s">
        <v>1012</v>
      </c>
      <c r="P320">
        <v>2021</v>
      </c>
    </row>
    <row r="321" spans="15:16" x14ac:dyDescent="0.25">
      <c r="O321" s="2" t="s">
        <v>1016</v>
      </c>
      <c r="P321">
        <v>2021</v>
      </c>
    </row>
    <row r="322" spans="15:16" x14ac:dyDescent="0.25">
      <c r="O322" s="2" t="s">
        <v>1023</v>
      </c>
      <c r="P322">
        <v>2021</v>
      </c>
    </row>
    <row r="323" spans="15:16" x14ac:dyDescent="0.25">
      <c r="O323" s="2" t="s">
        <v>1027</v>
      </c>
      <c r="P323">
        <v>2021</v>
      </c>
    </row>
    <row r="324" spans="15:16" x14ac:dyDescent="0.25">
      <c r="O324" s="2" t="s">
        <v>1033</v>
      </c>
      <c r="P324">
        <v>2021</v>
      </c>
    </row>
    <row r="325" spans="15:16" x14ac:dyDescent="0.25">
      <c r="O325" s="2" t="s">
        <v>1035</v>
      </c>
      <c r="P325">
        <v>2021</v>
      </c>
    </row>
    <row r="326" spans="15:16" x14ac:dyDescent="0.25">
      <c r="O326" s="2" t="s">
        <v>1038</v>
      </c>
      <c r="P326">
        <v>2021</v>
      </c>
    </row>
    <row r="327" spans="15:16" x14ac:dyDescent="0.25">
      <c r="O327" s="2" t="s">
        <v>1042</v>
      </c>
      <c r="P327">
        <v>2021</v>
      </c>
    </row>
    <row r="328" spans="15:16" x14ac:dyDescent="0.25">
      <c r="O328" s="2" t="s">
        <v>1044</v>
      </c>
      <c r="P328">
        <v>2021</v>
      </c>
    </row>
    <row r="329" spans="15:16" x14ac:dyDescent="0.25">
      <c r="O329" s="2" t="s">
        <v>1046</v>
      </c>
      <c r="P329">
        <v>2021</v>
      </c>
    </row>
    <row r="330" spans="15:16" x14ac:dyDescent="0.25">
      <c r="O330" s="2" t="s">
        <v>1051</v>
      </c>
      <c r="P330">
        <v>2021</v>
      </c>
    </row>
    <row r="331" spans="15:16" x14ac:dyDescent="0.25">
      <c r="O331" s="2" t="s">
        <v>1055</v>
      </c>
      <c r="P331">
        <v>2021</v>
      </c>
    </row>
    <row r="332" spans="15:16" x14ac:dyDescent="0.25">
      <c r="O332" s="2" t="s">
        <v>1064</v>
      </c>
      <c r="P332">
        <v>2021</v>
      </c>
    </row>
    <row r="333" spans="15:16" x14ac:dyDescent="0.25">
      <c r="O333" s="2" t="s">
        <v>1067</v>
      </c>
      <c r="P333">
        <v>2021</v>
      </c>
    </row>
    <row r="334" spans="15:16" x14ac:dyDescent="0.25">
      <c r="O334" s="2" t="s">
        <v>1070</v>
      </c>
      <c r="P334">
        <v>2021</v>
      </c>
    </row>
    <row r="335" spans="15:16" x14ac:dyDescent="0.25">
      <c r="O335" s="2" t="s">
        <v>1074</v>
      </c>
      <c r="P335">
        <v>2021</v>
      </c>
    </row>
    <row r="336" spans="15:16" x14ac:dyDescent="0.25">
      <c r="O336" s="2" t="s">
        <v>1076</v>
      </c>
      <c r="P336">
        <v>2021</v>
      </c>
    </row>
    <row r="337" spans="15:16" x14ac:dyDescent="0.25">
      <c r="O337" s="2" t="s">
        <v>1077</v>
      </c>
      <c r="P337">
        <v>2021</v>
      </c>
    </row>
    <row r="338" spans="15:16" x14ac:dyDescent="0.25">
      <c r="O338" s="2" t="s">
        <v>1079</v>
      </c>
      <c r="P338">
        <v>2021</v>
      </c>
    </row>
    <row r="339" spans="15:16" x14ac:dyDescent="0.25">
      <c r="O339" s="2" t="s">
        <v>1084</v>
      </c>
      <c r="P339">
        <v>2021</v>
      </c>
    </row>
    <row r="340" spans="15:16" x14ac:dyDescent="0.25">
      <c r="O340" s="2" t="s">
        <v>1088</v>
      </c>
      <c r="P340">
        <v>2021</v>
      </c>
    </row>
    <row r="341" spans="15:16" x14ac:dyDescent="0.25">
      <c r="O341" s="2" t="s">
        <v>1093</v>
      </c>
      <c r="P341">
        <v>2021</v>
      </c>
    </row>
    <row r="342" spans="15:16" x14ac:dyDescent="0.25">
      <c r="O342" s="2" t="s">
        <v>1095</v>
      </c>
      <c r="P342">
        <v>2021</v>
      </c>
    </row>
    <row r="343" spans="15:16" x14ac:dyDescent="0.25">
      <c r="O343" s="2" t="s">
        <v>1097</v>
      </c>
      <c r="P343">
        <v>2021</v>
      </c>
    </row>
    <row r="344" spans="15:16" x14ac:dyDescent="0.25">
      <c r="O344" s="2" t="s">
        <v>1099</v>
      </c>
      <c r="P344">
        <v>2021</v>
      </c>
    </row>
    <row r="345" spans="15:16" x14ac:dyDescent="0.25">
      <c r="O345" s="2" t="s">
        <v>1102</v>
      </c>
      <c r="P345">
        <v>2021</v>
      </c>
    </row>
    <row r="346" spans="15:16" x14ac:dyDescent="0.25">
      <c r="O346" s="2" t="s">
        <v>1104</v>
      </c>
      <c r="P346">
        <v>2021</v>
      </c>
    </row>
    <row r="347" spans="15:16" x14ac:dyDescent="0.25">
      <c r="O347" s="2" t="s">
        <v>1111</v>
      </c>
      <c r="P347">
        <v>2021</v>
      </c>
    </row>
    <row r="348" spans="15:16" x14ac:dyDescent="0.25">
      <c r="O348" s="2" t="s">
        <v>1113</v>
      </c>
      <c r="P348">
        <v>2021</v>
      </c>
    </row>
    <row r="349" spans="15:16" x14ac:dyDescent="0.25">
      <c r="O349" s="2" t="s">
        <v>1115</v>
      </c>
      <c r="P349">
        <v>2021</v>
      </c>
    </row>
    <row r="350" spans="15:16" x14ac:dyDescent="0.25">
      <c r="O350" s="2" t="s">
        <v>1121</v>
      </c>
      <c r="P350">
        <v>2021</v>
      </c>
    </row>
    <row r="351" spans="15:16" x14ac:dyDescent="0.25">
      <c r="O351" s="2" t="s">
        <v>1122</v>
      </c>
      <c r="P351">
        <v>2021</v>
      </c>
    </row>
    <row r="352" spans="15:16" x14ac:dyDescent="0.25">
      <c r="O352" s="2" t="s">
        <v>1129</v>
      </c>
      <c r="P352">
        <v>2021</v>
      </c>
    </row>
    <row r="353" spans="15:16" x14ac:dyDescent="0.25">
      <c r="O353" s="2" t="s">
        <v>1131</v>
      </c>
      <c r="P353">
        <v>2021</v>
      </c>
    </row>
    <row r="354" spans="15:16" x14ac:dyDescent="0.25">
      <c r="O354" s="2" t="s">
        <v>1138</v>
      </c>
      <c r="P354">
        <v>2021</v>
      </c>
    </row>
    <row r="355" spans="15:16" x14ac:dyDescent="0.25">
      <c r="O355" s="2" t="s">
        <v>1140</v>
      </c>
      <c r="P355">
        <v>2021</v>
      </c>
    </row>
    <row r="356" spans="15:16" x14ac:dyDescent="0.25">
      <c r="O356" s="2" t="s">
        <v>1143</v>
      </c>
      <c r="P356">
        <v>2021</v>
      </c>
    </row>
    <row r="357" spans="15:16" x14ac:dyDescent="0.25">
      <c r="O357" s="2" t="s">
        <v>1145</v>
      </c>
      <c r="P357">
        <v>2021</v>
      </c>
    </row>
    <row r="358" spans="15:16" x14ac:dyDescent="0.25">
      <c r="O358" s="2" t="s">
        <v>1148</v>
      </c>
      <c r="P358">
        <v>2021</v>
      </c>
    </row>
    <row r="359" spans="15:16" x14ac:dyDescent="0.25">
      <c r="O359" s="2" t="s">
        <v>1151</v>
      </c>
      <c r="P359">
        <v>2021</v>
      </c>
    </row>
    <row r="360" spans="15:16" x14ac:dyDescent="0.25">
      <c r="O360" s="2" t="s">
        <v>1152</v>
      </c>
      <c r="P360">
        <v>2021</v>
      </c>
    </row>
    <row r="361" spans="15:16" x14ac:dyDescent="0.25">
      <c r="O361" s="2" t="s">
        <v>1161</v>
      </c>
      <c r="P361">
        <v>2021</v>
      </c>
    </row>
    <row r="362" spans="15:16" x14ac:dyDescent="0.25">
      <c r="O362" s="2" t="s">
        <v>1163</v>
      </c>
      <c r="P362">
        <v>2021</v>
      </c>
    </row>
    <row r="363" spans="15:16" x14ac:dyDescent="0.25">
      <c r="O363" s="2" t="s">
        <v>1164</v>
      </c>
      <c r="P363">
        <v>2021</v>
      </c>
    </row>
    <row r="364" spans="15:16" x14ac:dyDescent="0.25">
      <c r="O364" s="2" t="s">
        <v>1167</v>
      </c>
      <c r="P364">
        <v>2021</v>
      </c>
    </row>
    <row r="365" spans="15:16" x14ac:dyDescent="0.25">
      <c r="O365" s="2" t="s">
        <v>1172</v>
      </c>
      <c r="P365">
        <v>2021</v>
      </c>
    </row>
    <row r="366" spans="15:16" x14ac:dyDescent="0.25">
      <c r="O366" s="2" t="s">
        <v>1173</v>
      </c>
      <c r="P366">
        <v>2021</v>
      </c>
    </row>
    <row r="367" spans="15:16" x14ac:dyDescent="0.25">
      <c r="O367" s="2" t="s">
        <v>1177</v>
      </c>
      <c r="P367">
        <v>2021</v>
      </c>
    </row>
    <row r="368" spans="15:16" x14ac:dyDescent="0.25">
      <c r="O368" s="2" t="s">
        <v>1178</v>
      </c>
      <c r="P368">
        <v>2021</v>
      </c>
    </row>
    <row r="369" spans="15:16" x14ac:dyDescent="0.25">
      <c r="O369" s="2" t="s">
        <v>1181</v>
      </c>
      <c r="P369">
        <v>2021</v>
      </c>
    </row>
    <row r="370" spans="15:16" x14ac:dyDescent="0.25">
      <c r="O370" s="2" t="s">
        <v>1183</v>
      </c>
      <c r="P370">
        <v>2021</v>
      </c>
    </row>
    <row r="371" spans="15:16" x14ac:dyDescent="0.25">
      <c r="O371" s="2" t="s">
        <v>1186</v>
      </c>
      <c r="P371">
        <v>2021</v>
      </c>
    </row>
    <row r="372" spans="15:16" x14ac:dyDescent="0.25">
      <c r="O372" s="2" t="s">
        <v>1190</v>
      </c>
      <c r="P372">
        <v>2021</v>
      </c>
    </row>
    <row r="373" spans="15:16" x14ac:dyDescent="0.25">
      <c r="O373" s="2" t="s">
        <v>1193</v>
      </c>
      <c r="P373">
        <v>2021</v>
      </c>
    </row>
    <row r="374" spans="15:16" x14ac:dyDescent="0.25">
      <c r="O374" s="2" t="s">
        <v>1196</v>
      </c>
      <c r="P374">
        <v>2021</v>
      </c>
    </row>
    <row r="375" spans="15:16" x14ac:dyDescent="0.25">
      <c r="O375" s="2" t="s">
        <v>1198</v>
      </c>
      <c r="P375">
        <v>2021</v>
      </c>
    </row>
    <row r="376" spans="15:16" x14ac:dyDescent="0.25">
      <c r="O376" s="2" t="s">
        <v>1200</v>
      </c>
      <c r="P376">
        <v>2021</v>
      </c>
    </row>
    <row r="377" spans="15:16" x14ac:dyDescent="0.25">
      <c r="O377" s="2" t="s">
        <v>1207</v>
      </c>
      <c r="P377">
        <v>2021</v>
      </c>
    </row>
    <row r="378" spans="15:16" x14ac:dyDescent="0.25">
      <c r="O378" s="2" t="s">
        <v>1209</v>
      </c>
      <c r="P378">
        <v>2021</v>
      </c>
    </row>
    <row r="379" spans="15:16" x14ac:dyDescent="0.25">
      <c r="O379" s="2" t="s">
        <v>1211</v>
      </c>
      <c r="P379">
        <v>2021</v>
      </c>
    </row>
    <row r="380" spans="15:16" x14ac:dyDescent="0.25">
      <c r="O380" s="2" t="s">
        <v>1212</v>
      </c>
      <c r="P380">
        <v>2021</v>
      </c>
    </row>
    <row r="381" spans="15:16" x14ac:dyDescent="0.25">
      <c r="O381" s="2" t="s">
        <v>1214</v>
      </c>
      <c r="P381">
        <v>2021</v>
      </c>
    </row>
    <row r="382" spans="15:16" x14ac:dyDescent="0.25">
      <c r="O382" s="2" t="s">
        <v>1221</v>
      </c>
      <c r="P382">
        <v>2021</v>
      </c>
    </row>
    <row r="383" spans="15:16" x14ac:dyDescent="0.25">
      <c r="O383" s="2" t="s">
        <v>1223</v>
      </c>
      <c r="P383">
        <v>2021</v>
      </c>
    </row>
    <row r="384" spans="15:16" x14ac:dyDescent="0.25">
      <c r="O384" s="2" t="s">
        <v>1230</v>
      </c>
      <c r="P384">
        <v>2021</v>
      </c>
    </row>
    <row r="385" spans="15:16" x14ac:dyDescent="0.25">
      <c r="O385" s="2" t="s">
        <v>1234</v>
      </c>
      <c r="P385">
        <v>2021</v>
      </c>
    </row>
    <row r="386" spans="15:16" x14ac:dyDescent="0.25">
      <c r="O386" s="2" t="s">
        <v>1241</v>
      </c>
      <c r="P386">
        <v>2021</v>
      </c>
    </row>
    <row r="387" spans="15:16" x14ac:dyDescent="0.25">
      <c r="O387" s="2" t="s">
        <v>1242</v>
      </c>
      <c r="P387">
        <v>2021</v>
      </c>
    </row>
    <row r="388" spans="15:16" x14ac:dyDescent="0.25">
      <c r="O388" s="2" t="s">
        <v>1249</v>
      </c>
      <c r="P388">
        <v>2021</v>
      </c>
    </row>
    <row r="389" spans="15:16" x14ac:dyDescent="0.25">
      <c r="O389" s="2" t="s">
        <v>1251</v>
      </c>
      <c r="P389">
        <v>2021</v>
      </c>
    </row>
    <row r="390" spans="15:16" x14ac:dyDescent="0.25">
      <c r="O390" s="2" t="s">
        <v>1254</v>
      </c>
      <c r="P390">
        <v>2021</v>
      </c>
    </row>
    <row r="391" spans="15:16" x14ac:dyDescent="0.25">
      <c r="O391" s="2" t="s">
        <v>1258</v>
      </c>
      <c r="P391">
        <v>2021</v>
      </c>
    </row>
    <row r="392" spans="15:16" x14ac:dyDescent="0.25">
      <c r="O392" s="2" t="s">
        <v>1260</v>
      </c>
      <c r="P392">
        <v>2021</v>
      </c>
    </row>
    <row r="393" spans="15:16" x14ac:dyDescent="0.25">
      <c r="O393" s="2" t="s">
        <v>1263</v>
      </c>
      <c r="P393">
        <v>2021</v>
      </c>
    </row>
    <row r="394" spans="15:16" x14ac:dyDescent="0.25">
      <c r="O394" s="2" t="s">
        <v>1267</v>
      </c>
      <c r="P394">
        <v>2021</v>
      </c>
    </row>
    <row r="395" spans="15:16" x14ac:dyDescent="0.25">
      <c r="O395" s="2" t="s">
        <v>1271</v>
      </c>
      <c r="P395">
        <v>2021</v>
      </c>
    </row>
    <row r="396" spans="15:16" x14ac:dyDescent="0.25">
      <c r="O396" s="2" t="s">
        <v>1273</v>
      </c>
      <c r="P396">
        <v>2021</v>
      </c>
    </row>
    <row r="397" spans="15:16" x14ac:dyDescent="0.25">
      <c r="O397" s="2" t="s">
        <v>1275</v>
      </c>
      <c r="P397">
        <v>2021</v>
      </c>
    </row>
    <row r="398" spans="15:16" x14ac:dyDescent="0.25">
      <c r="O398" s="2" t="s">
        <v>1277</v>
      </c>
      <c r="P398">
        <v>2021</v>
      </c>
    </row>
    <row r="399" spans="15:16" x14ac:dyDescent="0.25">
      <c r="O399" s="2" t="s">
        <v>1279</v>
      </c>
      <c r="P399">
        <v>2021</v>
      </c>
    </row>
    <row r="400" spans="15:16" x14ac:dyDescent="0.25">
      <c r="O400" s="2" t="s">
        <v>1282</v>
      </c>
      <c r="P400">
        <v>2021</v>
      </c>
    </row>
    <row r="401" spans="15:16" x14ac:dyDescent="0.25">
      <c r="O401" s="2" t="s">
        <v>1286</v>
      </c>
      <c r="P401">
        <v>2021</v>
      </c>
    </row>
    <row r="402" spans="15:16" x14ac:dyDescent="0.25">
      <c r="O402" s="2" t="s">
        <v>1287</v>
      </c>
      <c r="P402">
        <v>2021</v>
      </c>
    </row>
    <row r="403" spans="15:16" x14ac:dyDescent="0.25">
      <c r="O403" s="2" t="s">
        <v>1288</v>
      </c>
      <c r="P403">
        <v>2021</v>
      </c>
    </row>
    <row r="404" spans="15:16" x14ac:dyDescent="0.25">
      <c r="O404" s="2" t="s">
        <v>1289</v>
      </c>
      <c r="P404">
        <v>2021</v>
      </c>
    </row>
    <row r="405" spans="15:16" x14ac:dyDescent="0.25">
      <c r="O405" s="2" t="s">
        <v>1295</v>
      </c>
      <c r="P405">
        <v>2021</v>
      </c>
    </row>
    <row r="406" spans="15:16" x14ac:dyDescent="0.25">
      <c r="O406" s="2" t="s">
        <v>1298</v>
      </c>
      <c r="P406">
        <v>2021</v>
      </c>
    </row>
    <row r="407" spans="15:16" x14ac:dyDescent="0.25">
      <c r="O407" s="2" t="s">
        <v>1301</v>
      </c>
      <c r="P407">
        <v>2021</v>
      </c>
    </row>
    <row r="408" spans="15:16" x14ac:dyDescent="0.25">
      <c r="O408" s="2" t="s">
        <v>1303</v>
      </c>
      <c r="P408">
        <v>2021</v>
      </c>
    </row>
    <row r="409" spans="15:16" x14ac:dyDescent="0.25">
      <c r="O409" s="2" t="s">
        <v>1310</v>
      </c>
      <c r="P409">
        <v>2021</v>
      </c>
    </row>
    <row r="410" spans="15:16" x14ac:dyDescent="0.25">
      <c r="O410" s="2" t="s">
        <v>1312</v>
      </c>
      <c r="P410">
        <v>2021</v>
      </c>
    </row>
    <row r="411" spans="15:16" x14ac:dyDescent="0.25">
      <c r="O411" s="2" t="s">
        <v>1320</v>
      </c>
      <c r="P411">
        <v>2021</v>
      </c>
    </row>
    <row r="412" spans="15:16" x14ac:dyDescent="0.25">
      <c r="O412" s="2" t="s">
        <v>1327</v>
      </c>
      <c r="P412">
        <v>2021</v>
      </c>
    </row>
    <row r="413" spans="15:16" x14ac:dyDescent="0.25">
      <c r="O413" s="2" t="s">
        <v>1330</v>
      </c>
      <c r="P413">
        <v>2021</v>
      </c>
    </row>
    <row r="414" spans="15:16" x14ac:dyDescent="0.25">
      <c r="O414" s="2" t="s">
        <v>1332</v>
      </c>
      <c r="P414">
        <v>2021</v>
      </c>
    </row>
    <row r="415" spans="15:16" x14ac:dyDescent="0.25">
      <c r="O415" s="2" t="s">
        <v>1334</v>
      </c>
      <c r="P415">
        <v>2021</v>
      </c>
    </row>
    <row r="416" spans="15:16" x14ac:dyDescent="0.25">
      <c r="O416" s="2" t="s">
        <v>1335</v>
      </c>
      <c r="P416">
        <v>2021</v>
      </c>
    </row>
    <row r="417" spans="15:16" x14ac:dyDescent="0.25">
      <c r="O417" s="2" t="s">
        <v>1338</v>
      </c>
      <c r="P417">
        <v>2021</v>
      </c>
    </row>
    <row r="418" spans="15:16" x14ac:dyDescent="0.25">
      <c r="O418" s="2" t="s">
        <v>1339</v>
      </c>
      <c r="P418">
        <v>2021</v>
      </c>
    </row>
    <row r="419" spans="15:16" x14ac:dyDescent="0.25">
      <c r="O419" s="2" t="s">
        <v>1341</v>
      </c>
      <c r="P419">
        <v>2021</v>
      </c>
    </row>
    <row r="420" spans="15:16" x14ac:dyDescent="0.25">
      <c r="O420" s="2" t="s">
        <v>1343</v>
      </c>
      <c r="P420">
        <v>2021</v>
      </c>
    </row>
    <row r="421" spans="15:16" x14ac:dyDescent="0.25">
      <c r="O421" s="2" t="s">
        <v>1346</v>
      </c>
      <c r="P421">
        <v>2021</v>
      </c>
    </row>
    <row r="422" spans="15:16" x14ac:dyDescent="0.25">
      <c r="O422" s="2" t="s">
        <v>1356</v>
      </c>
      <c r="P422">
        <v>2021</v>
      </c>
    </row>
    <row r="423" spans="15:16" x14ac:dyDescent="0.25">
      <c r="O423" s="2" t="s">
        <v>1357</v>
      </c>
      <c r="P423">
        <v>2021</v>
      </c>
    </row>
    <row r="424" spans="15:16" x14ac:dyDescent="0.25">
      <c r="O424" s="2" t="s">
        <v>1359</v>
      </c>
      <c r="P424">
        <v>2021</v>
      </c>
    </row>
    <row r="425" spans="15:16" x14ac:dyDescent="0.25">
      <c r="O425" s="2" t="s">
        <v>1361</v>
      </c>
      <c r="P425">
        <v>2021</v>
      </c>
    </row>
    <row r="426" spans="15:16" x14ac:dyDescent="0.25">
      <c r="O426" s="2" t="s">
        <v>1368</v>
      </c>
      <c r="P426">
        <v>2021</v>
      </c>
    </row>
    <row r="427" spans="15:16" x14ac:dyDescent="0.25">
      <c r="O427" s="2" t="s">
        <v>1369</v>
      </c>
      <c r="P427">
        <v>2021</v>
      </c>
    </row>
    <row r="428" spans="15:16" x14ac:dyDescent="0.25">
      <c r="O428" s="2" t="s">
        <v>1371</v>
      </c>
      <c r="P428">
        <v>2021</v>
      </c>
    </row>
    <row r="429" spans="15:16" x14ac:dyDescent="0.25">
      <c r="O429" s="2" t="s">
        <v>1373</v>
      </c>
      <c r="P429">
        <v>2021</v>
      </c>
    </row>
    <row r="430" spans="15:16" x14ac:dyDescent="0.25">
      <c r="O430" s="2" t="s">
        <v>1375</v>
      </c>
      <c r="P430">
        <v>2021</v>
      </c>
    </row>
    <row r="431" spans="15:16" x14ac:dyDescent="0.25">
      <c r="O431" s="2" t="s">
        <v>1378</v>
      </c>
      <c r="P431">
        <v>2021</v>
      </c>
    </row>
    <row r="432" spans="15:16" x14ac:dyDescent="0.25">
      <c r="O432" s="2" t="s">
        <v>1381</v>
      </c>
      <c r="P432">
        <v>2021</v>
      </c>
    </row>
    <row r="433" spans="15:16" x14ac:dyDescent="0.25">
      <c r="O433" s="2" t="s">
        <v>1383</v>
      </c>
      <c r="P433">
        <v>2021</v>
      </c>
    </row>
    <row r="434" spans="15:16" x14ac:dyDescent="0.25">
      <c r="O434" s="2" t="s">
        <v>1385</v>
      </c>
      <c r="P434">
        <v>2021</v>
      </c>
    </row>
    <row r="435" spans="15:16" x14ac:dyDescent="0.25">
      <c r="O435" s="2" t="s">
        <v>1392</v>
      </c>
      <c r="P435">
        <v>2021</v>
      </c>
    </row>
    <row r="436" spans="15:16" x14ac:dyDescent="0.25">
      <c r="O436" s="2" t="s">
        <v>1393</v>
      </c>
      <c r="P436">
        <v>2021</v>
      </c>
    </row>
    <row r="437" spans="15:16" x14ac:dyDescent="0.25">
      <c r="O437" s="2" t="s">
        <v>1394</v>
      </c>
      <c r="P437">
        <v>2021</v>
      </c>
    </row>
    <row r="438" spans="15:16" x14ac:dyDescent="0.25">
      <c r="O438" s="2" t="s">
        <v>1401</v>
      </c>
      <c r="P438">
        <v>2021</v>
      </c>
    </row>
    <row r="439" spans="15:16" x14ac:dyDescent="0.25">
      <c r="O439" s="2" t="s">
        <v>1405</v>
      </c>
      <c r="P439">
        <v>2021</v>
      </c>
    </row>
    <row r="440" spans="15:16" x14ac:dyDescent="0.25">
      <c r="O440" s="2" t="s">
        <v>1408</v>
      </c>
      <c r="P440">
        <v>2021</v>
      </c>
    </row>
    <row r="441" spans="15:16" x14ac:dyDescent="0.25">
      <c r="O441" s="2" t="s">
        <v>1412</v>
      </c>
      <c r="P441">
        <v>2021</v>
      </c>
    </row>
    <row r="442" spans="15:16" x14ac:dyDescent="0.25">
      <c r="O442" s="2" t="s">
        <v>1413</v>
      </c>
      <c r="P442">
        <v>2021</v>
      </c>
    </row>
    <row r="443" spans="15:16" x14ac:dyDescent="0.25">
      <c r="O443" s="2" t="s">
        <v>1414</v>
      </c>
      <c r="P443">
        <v>2021</v>
      </c>
    </row>
    <row r="444" spans="15:16" x14ac:dyDescent="0.25">
      <c r="O444" s="2" t="s">
        <v>1417</v>
      </c>
      <c r="P444">
        <v>2021</v>
      </c>
    </row>
    <row r="445" spans="15:16" x14ac:dyDescent="0.25">
      <c r="O445" s="2" t="s">
        <v>1423</v>
      </c>
      <c r="P445">
        <v>2021</v>
      </c>
    </row>
    <row r="446" spans="15:16" x14ac:dyDescent="0.25">
      <c r="O446" s="2" t="s">
        <v>1424</v>
      </c>
      <c r="P446">
        <v>2021</v>
      </c>
    </row>
    <row r="447" spans="15:16" x14ac:dyDescent="0.25">
      <c r="O447" s="2" t="s">
        <v>1426</v>
      </c>
      <c r="P447">
        <v>2021</v>
      </c>
    </row>
    <row r="448" spans="15:16" x14ac:dyDescent="0.25">
      <c r="O448" s="2" t="s">
        <v>1429</v>
      </c>
      <c r="P448">
        <v>2021</v>
      </c>
    </row>
    <row r="449" spans="15:16" x14ac:dyDescent="0.25">
      <c r="O449" s="2" t="s">
        <v>1431</v>
      </c>
      <c r="P449">
        <v>2021</v>
      </c>
    </row>
    <row r="450" spans="15:16" x14ac:dyDescent="0.25">
      <c r="O450" s="2" t="s">
        <v>1433</v>
      </c>
      <c r="P450">
        <v>2021</v>
      </c>
    </row>
    <row r="451" spans="15:16" x14ac:dyDescent="0.25">
      <c r="O451" s="2" t="s">
        <v>1436</v>
      </c>
      <c r="P451">
        <v>2021</v>
      </c>
    </row>
    <row r="452" spans="15:16" x14ac:dyDescent="0.25">
      <c r="O452" s="2" t="s">
        <v>1438</v>
      </c>
      <c r="P452">
        <v>2021</v>
      </c>
    </row>
    <row r="453" spans="15:16" x14ac:dyDescent="0.25">
      <c r="O453" s="2" t="s">
        <v>1443</v>
      </c>
      <c r="P453">
        <v>2021</v>
      </c>
    </row>
    <row r="454" spans="15:16" x14ac:dyDescent="0.25">
      <c r="O454" s="2" t="s">
        <v>1446</v>
      </c>
      <c r="P454">
        <v>2021</v>
      </c>
    </row>
    <row r="455" spans="15:16" x14ac:dyDescent="0.25">
      <c r="O455" s="2" t="s">
        <v>1448</v>
      </c>
      <c r="P455">
        <v>2021</v>
      </c>
    </row>
    <row r="456" spans="15:16" x14ac:dyDescent="0.25">
      <c r="O456" s="2" t="s">
        <v>1452</v>
      </c>
      <c r="P456">
        <v>2021</v>
      </c>
    </row>
    <row r="457" spans="15:16" x14ac:dyDescent="0.25">
      <c r="O457" s="2" t="s">
        <v>1457</v>
      </c>
      <c r="P457">
        <v>2021</v>
      </c>
    </row>
    <row r="458" spans="15:16" x14ac:dyDescent="0.25">
      <c r="O458" s="2" t="s">
        <v>1459</v>
      </c>
      <c r="P458">
        <v>2021</v>
      </c>
    </row>
    <row r="459" spans="15:16" x14ac:dyDescent="0.25">
      <c r="O459" s="2" t="s">
        <v>1463</v>
      </c>
      <c r="P459">
        <v>2021</v>
      </c>
    </row>
    <row r="460" spans="15:16" x14ac:dyDescent="0.25">
      <c r="O460" s="2" t="s">
        <v>1466</v>
      </c>
      <c r="P460">
        <v>2021</v>
      </c>
    </row>
    <row r="461" spans="15:16" x14ac:dyDescent="0.25">
      <c r="O461" s="2" t="s">
        <v>1467</v>
      </c>
      <c r="P461">
        <v>2021</v>
      </c>
    </row>
    <row r="462" spans="15:16" x14ac:dyDescent="0.25">
      <c r="O462" s="2" t="s">
        <v>1471</v>
      </c>
      <c r="P462">
        <v>2021</v>
      </c>
    </row>
    <row r="463" spans="15:16" x14ac:dyDescent="0.25">
      <c r="O463" s="2" t="s">
        <v>1474</v>
      </c>
      <c r="P463">
        <v>2021</v>
      </c>
    </row>
    <row r="464" spans="15:16" x14ac:dyDescent="0.25">
      <c r="O464" s="2" t="s">
        <v>1475</v>
      </c>
      <c r="P464">
        <v>2021</v>
      </c>
    </row>
    <row r="465" spans="15:16" x14ac:dyDescent="0.25">
      <c r="O465" s="2" t="s">
        <v>1477</v>
      </c>
      <c r="P465">
        <v>2021</v>
      </c>
    </row>
    <row r="466" spans="15:16" x14ac:dyDescent="0.25">
      <c r="O466" s="2" t="s">
        <v>1478</v>
      </c>
      <c r="P466">
        <v>2021</v>
      </c>
    </row>
    <row r="467" spans="15:16" x14ac:dyDescent="0.25">
      <c r="O467" s="2" t="s">
        <v>1483</v>
      </c>
      <c r="P467">
        <v>2021</v>
      </c>
    </row>
    <row r="468" spans="15:16" x14ac:dyDescent="0.25">
      <c r="O468" s="2" t="s">
        <v>1485</v>
      </c>
      <c r="P468">
        <v>2021</v>
      </c>
    </row>
    <row r="469" spans="15:16" x14ac:dyDescent="0.25">
      <c r="O469" s="2" t="s">
        <v>1487</v>
      </c>
      <c r="P469">
        <v>2021</v>
      </c>
    </row>
    <row r="470" spans="15:16" x14ac:dyDescent="0.25">
      <c r="O470" s="2" t="s">
        <v>1489</v>
      </c>
      <c r="P470">
        <v>2021</v>
      </c>
    </row>
    <row r="471" spans="15:16" x14ac:dyDescent="0.25">
      <c r="O471" s="2" t="s">
        <v>1494</v>
      </c>
      <c r="P471">
        <v>2021</v>
      </c>
    </row>
    <row r="472" spans="15:16" x14ac:dyDescent="0.25">
      <c r="O472" s="2" t="s">
        <v>1495</v>
      </c>
      <c r="P472">
        <v>2021</v>
      </c>
    </row>
    <row r="473" spans="15:16" x14ac:dyDescent="0.25">
      <c r="O473" s="2" t="s">
        <v>1497</v>
      </c>
      <c r="P473">
        <v>2021</v>
      </c>
    </row>
    <row r="474" spans="15:16" x14ac:dyDescent="0.25">
      <c r="O474" s="2" t="s">
        <v>1502</v>
      </c>
      <c r="P474">
        <v>2021</v>
      </c>
    </row>
    <row r="475" spans="15:16" x14ac:dyDescent="0.25">
      <c r="O475" s="2" t="s">
        <v>1505</v>
      </c>
      <c r="P475">
        <v>2021</v>
      </c>
    </row>
    <row r="476" spans="15:16" x14ac:dyDescent="0.25">
      <c r="O476" s="2" t="s">
        <v>1507</v>
      </c>
      <c r="P476">
        <v>2021</v>
      </c>
    </row>
    <row r="477" spans="15:16" x14ac:dyDescent="0.25">
      <c r="O477" s="2" t="s">
        <v>1511</v>
      </c>
      <c r="P477">
        <v>2021</v>
      </c>
    </row>
    <row r="478" spans="15:16" x14ac:dyDescent="0.25">
      <c r="O478" s="2" t="s">
        <v>1513</v>
      </c>
      <c r="P478">
        <v>2021</v>
      </c>
    </row>
    <row r="479" spans="15:16" x14ac:dyDescent="0.25">
      <c r="O479" s="2" t="s">
        <v>1514</v>
      </c>
      <c r="P479">
        <v>2021</v>
      </c>
    </row>
    <row r="480" spans="15:16" x14ac:dyDescent="0.25">
      <c r="O480" s="2" t="s">
        <v>1517</v>
      </c>
      <c r="P480">
        <v>2021</v>
      </c>
    </row>
    <row r="481" spans="15:16" x14ac:dyDescent="0.25">
      <c r="O481" s="2" t="s">
        <v>1519</v>
      </c>
      <c r="P481">
        <v>2021</v>
      </c>
    </row>
    <row r="482" spans="15:16" x14ac:dyDescent="0.25">
      <c r="O482" s="2" t="s">
        <v>1521</v>
      </c>
      <c r="P482">
        <v>2021</v>
      </c>
    </row>
    <row r="483" spans="15:16" x14ac:dyDescent="0.25">
      <c r="O483" s="2" t="s">
        <v>1528</v>
      </c>
      <c r="P483">
        <v>2021</v>
      </c>
    </row>
    <row r="484" spans="15:16" x14ac:dyDescent="0.25">
      <c r="O484" s="2" t="s">
        <v>1534</v>
      </c>
      <c r="P484">
        <v>2021</v>
      </c>
    </row>
    <row r="485" spans="15:16" x14ac:dyDescent="0.25">
      <c r="O485" s="2" t="s">
        <v>1535</v>
      </c>
      <c r="P485">
        <v>2021</v>
      </c>
    </row>
    <row r="486" spans="15:16" x14ac:dyDescent="0.25">
      <c r="O486" s="2" t="s">
        <v>1538</v>
      </c>
      <c r="P486">
        <v>2021</v>
      </c>
    </row>
    <row r="487" spans="15:16" x14ac:dyDescent="0.25">
      <c r="O487" s="2" t="s">
        <v>1541</v>
      </c>
      <c r="P487">
        <v>2021</v>
      </c>
    </row>
    <row r="488" spans="15:16" x14ac:dyDescent="0.25">
      <c r="O488" s="2" t="s">
        <v>1544</v>
      </c>
      <c r="P488">
        <v>2021</v>
      </c>
    </row>
    <row r="489" spans="15:16" x14ac:dyDescent="0.25">
      <c r="O489" s="2" t="s">
        <v>1546</v>
      </c>
      <c r="P489">
        <v>2021</v>
      </c>
    </row>
    <row r="490" spans="15:16" x14ac:dyDescent="0.25">
      <c r="O490" s="2" t="s">
        <v>1547</v>
      </c>
      <c r="P490">
        <v>2021</v>
      </c>
    </row>
    <row r="491" spans="15:16" x14ac:dyDescent="0.25">
      <c r="O491" s="2" t="s">
        <v>1548</v>
      </c>
      <c r="P491">
        <v>2021</v>
      </c>
    </row>
    <row r="492" spans="15:16" x14ac:dyDescent="0.25">
      <c r="O492" s="2" t="s">
        <v>1550</v>
      </c>
      <c r="P492">
        <v>2021</v>
      </c>
    </row>
    <row r="493" spans="15:16" x14ac:dyDescent="0.25">
      <c r="O493" s="2" t="s">
        <v>1555</v>
      </c>
      <c r="P493">
        <v>2021</v>
      </c>
    </row>
    <row r="494" spans="15:16" x14ac:dyDescent="0.25">
      <c r="O494" s="2" t="s">
        <v>1557</v>
      </c>
      <c r="P494">
        <v>2021</v>
      </c>
    </row>
    <row r="495" spans="15:16" x14ac:dyDescent="0.25">
      <c r="O495" s="2" t="s">
        <v>1562</v>
      </c>
      <c r="P495">
        <v>2021</v>
      </c>
    </row>
    <row r="496" spans="15:16" x14ac:dyDescent="0.25">
      <c r="O496" s="2" t="s">
        <v>1563</v>
      </c>
      <c r="P496">
        <v>2021</v>
      </c>
    </row>
    <row r="497" spans="15:16" x14ac:dyDescent="0.25">
      <c r="O497" s="2" t="s">
        <v>1568</v>
      </c>
      <c r="P497">
        <v>2021</v>
      </c>
    </row>
    <row r="498" spans="15:16" x14ac:dyDescent="0.25">
      <c r="O498" s="2" t="s">
        <v>1571</v>
      </c>
      <c r="P498">
        <v>2021</v>
      </c>
    </row>
    <row r="499" spans="15:16" x14ac:dyDescent="0.25">
      <c r="O499" s="2" t="s">
        <v>1574</v>
      </c>
      <c r="P499">
        <v>2021</v>
      </c>
    </row>
    <row r="500" spans="15:16" x14ac:dyDescent="0.25">
      <c r="O500" s="2" t="s">
        <v>1576</v>
      </c>
      <c r="P500">
        <v>2021</v>
      </c>
    </row>
    <row r="501" spans="15:16" x14ac:dyDescent="0.25">
      <c r="O501" s="2" t="s">
        <v>1584</v>
      </c>
      <c r="P501">
        <v>2021</v>
      </c>
    </row>
    <row r="502" spans="15:16" x14ac:dyDescent="0.25">
      <c r="O502" s="2" t="s">
        <v>1593</v>
      </c>
      <c r="P502">
        <v>2021</v>
      </c>
    </row>
    <row r="503" spans="15:16" x14ac:dyDescent="0.25">
      <c r="O503" s="2" t="s">
        <v>1595</v>
      </c>
      <c r="P503">
        <v>2021</v>
      </c>
    </row>
    <row r="504" spans="15:16" x14ac:dyDescent="0.25">
      <c r="O504" s="2" t="s">
        <v>1598</v>
      </c>
      <c r="P504">
        <v>2021</v>
      </c>
    </row>
    <row r="505" spans="15:16" x14ac:dyDescent="0.25">
      <c r="O505" s="2" t="s">
        <v>1610</v>
      </c>
      <c r="P505">
        <v>2021</v>
      </c>
    </row>
    <row r="506" spans="15:16" x14ac:dyDescent="0.25">
      <c r="O506" s="2" t="s">
        <v>1614</v>
      </c>
      <c r="P506">
        <v>2021</v>
      </c>
    </row>
    <row r="507" spans="15:16" x14ac:dyDescent="0.25">
      <c r="O507" s="2" t="s">
        <v>1616</v>
      </c>
      <c r="P507">
        <v>2021</v>
      </c>
    </row>
    <row r="508" spans="15:16" x14ac:dyDescent="0.25">
      <c r="O508" s="2" t="s">
        <v>1617</v>
      </c>
      <c r="P508">
        <v>2021</v>
      </c>
    </row>
    <row r="509" spans="15:16" x14ac:dyDescent="0.25">
      <c r="O509" s="2" t="s">
        <v>1618</v>
      </c>
      <c r="P509">
        <v>2021</v>
      </c>
    </row>
    <row r="510" spans="15:16" x14ac:dyDescent="0.25">
      <c r="O510" s="2" t="s">
        <v>1620</v>
      </c>
      <c r="P510">
        <v>2021</v>
      </c>
    </row>
    <row r="511" spans="15:16" x14ac:dyDescent="0.25">
      <c r="O511" s="2" t="s">
        <v>1623</v>
      </c>
      <c r="P511">
        <v>2021</v>
      </c>
    </row>
    <row r="512" spans="15:16" x14ac:dyDescent="0.25">
      <c r="O512" s="2" t="s">
        <v>1625</v>
      </c>
      <c r="P512">
        <v>2021</v>
      </c>
    </row>
    <row r="513" spans="15:16" x14ac:dyDescent="0.25">
      <c r="O513" s="2" t="s">
        <v>1629</v>
      </c>
      <c r="P513">
        <v>2021</v>
      </c>
    </row>
    <row r="514" spans="15:16" x14ac:dyDescent="0.25">
      <c r="O514" s="2" t="s">
        <v>1631</v>
      </c>
      <c r="P514">
        <v>2021</v>
      </c>
    </row>
    <row r="515" spans="15:16" x14ac:dyDescent="0.25">
      <c r="O515" s="2" t="s">
        <v>1633</v>
      </c>
      <c r="P515">
        <v>2021</v>
      </c>
    </row>
    <row r="516" spans="15:16" x14ac:dyDescent="0.25">
      <c r="O516" s="2" t="s">
        <v>1635</v>
      </c>
      <c r="P516">
        <v>2021</v>
      </c>
    </row>
    <row r="517" spans="15:16" x14ac:dyDescent="0.25">
      <c r="O517" s="2" t="s">
        <v>1638</v>
      </c>
      <c r="P517">
        <v>2021</v>
      </c>
    </row>
    <row r="518" spans="15:16" x14ac:dyDescent="0.25">
      <c r="O518" s="2" t="s">
        <v>1641</v>
      </c>
      <c r="P518">
        <v>2021</v>
      </c>
    </row>
    <row r="519" spans="15:16" x14ac:dyDescent="0.25">
      <c r="O519" s="2" t="s">
        <v>1643</v>
      </c>
      <c r="P519">
        <v>2021</v>
      </c>
    </row>
    <row r="520" spans="15:16" x14ac:dyDescent="0.25">
      <c r="O520" s="2" t="s">
        <v>1648</v>
      </c>
      <c r="P520">
        <v>2021</v>
      </c>
    </row>
    <row r="521" spans="15:16" x14ac:dyDescent="0.25">
      <c r="O521" s="2" t="s">
        <v>1652</v>
      </c>
      <c r="P521">
        <v>2021</v>
      </c>
    </row>
    <row r="522" spans="15:16" x14ac:dyDescent="0.25">
      <c r="O522" s="2" t="s">
        <v>1655</v>
      </c>
      <c r="P522">
        <v>2021</v>
      </c>
    </row>
    <row r="523" spans="15:16" x14ac:dyDescent="0.25">
      <c r="O523" s="2" t="s">
        <v>1657</v>
      </c>
      <c r="P523">
        <v>2021</v>
      </c>
    </row>
    <row r="524" spans="15:16" x14ac:dyDescent="0.25">
      <c r="O524" s="2" t="s">
        <v>1661</v>
      </c>
      <c r="P524">
        <v>2021</v>
      </c>
    </row>
    <row r="525" spans="15:16" x14ac:dyDescent="0.25">
      <c r="O525" s="2" t="s">
        <v>1662</v>
      </c>
      <c r="P525">
        <v>2021</v>
      </c>
    </row>
    <row r="526" spans="15:16" x14ac:dyDescent="0.25">
      <c r="O526" s="2" t="s">
        <v>1663</v>
      </c>
      <c r="P526">
        <v>2021</v>
      </c>
    </row>
    <row r="527" spans="15:16" x14ac:dyDescent="0.25">
      <c r="O527" s="2" t="s">
        <v>1665</v>
      </c>
      <c r="P527">
        <v>2021</v>
      </c>
    </row>
    <row r="528" spans="15:16" x14ac:dyDescent="0.25">
      <c r="O528" s="2" t="s">
        <v>1669</v>
      </c>
      <c r="P528">
        <v>2021</v>
      </c>
    </row>
    <row r="529" spans="15:16" x14ac:dyDescent="0.25">
      <c r="O529" s="2" t="s">
        <v>1671</v>
      </c>
      <c r="P529">
        <v>2021</v>
      </c>
    </row>
    <row r="530" spans="15:16" x14ac:dyDescent="0.25">
      <c r="O530" s="2" t="s">
        <v>1672</v>
      </c>
      <c r="P530">
        <v>2021</v>
      </c>
    </row>
    <row r="531" spans="15:16" x14ac:dyDescent="0.25">
      <c r="O531" s="2" t="s">
        <v>1676</v>
      </c>
      <c r="P531">
        <v>2021</v>
      </c>
    </row>
    <row r="532" spans="15:16" x14ac:dyDescent="0.25">
      <c r="O532" s="2" t="s">
        <v>1677</v>
      </c>
      <c r="P532">
        <v>2021</v>
      </c>
    </row>
    <row r="533" spans="15:16" x14ac:dyDescent="0.25">
      <c r="O533" s="2" t="s">
        <v>1680</v>
      </c>
      <c r="P533">
        <v>2021</v>
      </c>
    </row>
    <row r="534" spans="15:16" x14ac:dyDescent="0.25">
      <c r="O534" s="2" t="s">
        <v>1682</v>
      </c>
      <c r="P534">
        <v>2021</v>
      </c>
    </row>
    <row r="535" spans="15:16" x14ac:dyDescent="0.25">
      <c r="O535" s="2" t="s">
        <v>1684</v>
      </c>
      <c r="P535">
        <v>2021</v>
      </c>
    </row>
    <row r="536" spans="15:16" x14ac:dyDescent="0.25">
      <c r="O536" s="2" t="s">
        <v>1687</v>
      </c>
      <c r="P536">
        <v>2021</v>
      </c>
    </row>
    <row r="537" spans="15:16" x14ac:dyDescent="0.25">
      <c r="O537" s="2" t="s">
        <v>1688</v>
      </c>
      <c r="P537">
        <v>2021</v>
      </c>
    </row>
    <row r="538" spans="15:16" x14ac:dyDescent="0.25">
      <c r="O538" s="2" t="s">
        <v>1693</v>
      </c>
      <c r="P538">
        <v>2021</v>
      </c>
    </row>
    <row r="539" spans="15:16" x14ac:dyDescent="0.25">
      <c r="O539" s="2" t="s">
        <v>1696</v>
      </c>
      <c r="P539">
        <v>2021</v>
      </c>
    </row>
    <row r="540" spans="15:16" x14ac:dyDescent="0.25">
      <c r="O540" s="2" t="s">
        <v>1699</v>
      </c>
      <c r="P540">
        <v>2021</v>
      </c>
    </row>
    <row r="541" spans="15:16" x14ac:dyDescent="0.25">
      <c r="O541" s="2" t="s">
        <v>1705</v>
      </c>
      <c r="P541">
        <v>2021</v>
      </c>
    </row>
    <row r="542" spans="15:16" x14ac:dyDescent="0.25">
      <c r="O542" s="2" t="s">
        <v>1712</v>
      </c>
      <c r="P542">
        <v>2021</v>
      </c>
    </row>
    <row r="543" spans="15:16" x14ac:dyDescent="0.25">
      <c r="O543" s="2" t="s">
        <v>1714</v>
      </c>
      <c r="P543">
        <v>2021</v>
      </c>
    </row>
    <row r="544" spans="15:16" x14ac:dyDescent="0.25">
      <c r="O544" s="2" t="s">
        <v>1719</v>
      </c>
      <c r="P544">
        <v>2021</v>
      </c>
    </row>
    <row r="545" spans="15:16" x14ac:dyDescent="0.25">
      <c r="O545" s="2" t="s">
        <v>1720</v>
      </c>
      <c r="P545">
        <v>2021</v>
      </c>
    </row>
    <row r="546" spans="15:16" x14ac:dyDescent="0.25">
      <c r="O546" s="2" t="s">
        <v>1722</v>
      </c>
      <c r="P546">
        <v>2021</v>
      </c>
    </row>
    <row r="547" spans="15:16" x14ac:dyDescent="0.25">
      <c r="O547" s="2" t="s">
        <v>1723</v>
      </c>
      <c r="P547">
        <v>2021</v>
      </c>
    </row>
    <row r="548" spans="15:16" x14ac:dyDescent="0.25">
      <c r="O548" s="2" t="s">
        <v>1727</v>
      </c>
      <c r="P548">
        <v>2021</v>
      </c>
    </row>
    <row r="549" spans="15:16" x14ac:dyDescent="0.25">
      <c r="O549" s="2" t="s">
        <v>1733</v>
      </c>
      <c r="P549">
        <v>2021</v>
      </c>
    </row>
    <row r="550" spans="15:16" x14ac:dyDescent="0.25">
      <c r="O550" s="2" t="s">
        <v>1734</v>
      </c>
      <c r="P550">
        <v>2021</v>
      </c>
    </row>
    <row r="551" spans="15:16" x14ac:dyDescent="0.25">
      <c r="O551" s="2" t="s">
        <v>1736</v>
      </c>
      <c r="P551">
        <v>2021</v>
      </c>
    </row>
    <row r="552" spans="15:16" x14ac:dyDescent="0.25">
      <c r="O552" s="2" t="s">
        <v>1738</v>
      </c>
      <c r="P552">
        <v>2021</v>
      </c>
    </row>
    <row r="553" spans="15:16" x14ac:dyDescent="0.25">
      <c r="O553" s="2" t="s">
        <v>1741</v>
      </c>
      <c r="P553">
        <v>2021</v>
      </c>
    </row>
    <row r="554" spans="15:16" x14ac:dyDescent="0.25">
      <c r="O554" s="2" t="s">
        <v>1744</v>
      </c>
      <c r="P554">
        <v>2021</v>
      </c>
    </row>
    <row r="555" spans="15:16" x14ac:dyDescent="0.25">
      <c r="O555" s="2" t="s">
        <v>1746</v>
      </c>
      <c r="P555">
        <v>2021</v>
      </c>
    </row>
    <row r="556" spans="15:16" x14ac:dyDescent="0.25">
      <c r="O556" s="2" t="s">
        <v>1747</v>
      </c>
      <c r="P556">
        <v>2021</v>
      </c>
    </row>
    <row r="557" spans="15:16" x14ac:dyDescent="0.25">
      <c r="O557" s="2" t="s">
        <v>1748</v>
      </c>
      <c r="P557">
        <v>2021</v>
      </c>
    </row>
    <row r="558" spans="15:16" x14ac:dyDescent="0.25">
      <c r="O558" s="2" t="s">
        <v>1751</v>
      </c>
      <c r="P558">
        <v>2021</v>
      </c>
    </row>
    <row r="559" spans="15:16" x14ac:dyDescent="0.25">
      <c r="O559" s="2" t="s">
        <v>1752</v>
      </c>
      <c r="P559">
        <v>2021</v>
      </c>
    </row>
    <row r="560" spans="15:16" x14ac:dyDescent="0.25">
      <c r="O560" s="2" t="s">
        <v>1758</v>
      </c>
      <c r="P560">
        <v>2021</v>
      </c>
    </row>
    <row r="561" spans="15:16" x14ac:dyDescent="0.25">
      <c r="O561" s="2" t="s">
        <v>1760</v>
      </c>
      <c r="P561">
        <v>2021</v>
      </c>
    </row>
    <row r="562" spans="15:16" x14ac:dyDescent="0.25">
      <c r="O562" s="2" t="s">
        <v>1762</v>
      </c>
      <c r="P562">
        <v>2021</v>
      </c>
    </row>
    <row r="563" spans="15:16" x14ac:dyDescent="0.25">
      <c r="O563" s="2" t="s">
        <v>1766</v>
      </c>
      <c r="P563">
        <v>2021</v>
      </c>
    </row>
    <row r="564" spans="15:16" x14ac:dyDescent="0.25">
      <c r="O564" s="2" t="s">
        <v>1771</v>
      </c>
      <c r="P564">
        <v>2021</v>
      </c>
    </row>
    <row r="565" spans="15:16" x14ac:dyDescent="0.25">
      <c r="O565" s="2" t="s">
        <v>1776</v>
      </c>
      <c r="P565">
        <v>2021</v>
      </c>
    </row>
    <row r="566" spans="15:16" x14ac:dyDescent="0.25">
      <c r="O566" s="2" t="s">
        <v>1778</v>
      </c>
      <c r="P566">
        <v>2021</v>
      </c>
    </row>
    <row r="567" spans="15:16" x14ac:dyDescent="0.25">
      <c r="O567" s="2" t="s">
        <v>1781</v>
      </c>
      <c r="P567">
        <v>2021</v>
      </c>
    </row>
    <row r="568" spans="15:16" x14ac:dyDescent="0.25">
      <c r="O568" s="2" t="s">
        <v>1783</v>
      </c>
      <c r="P568">
        <v>2021</v>
      </c>
    </row>
    <row r="569" spans="15:16" x14ac:dyDescent="0.25">
      <c r="O569" s="2" t="s">
        <v>1785</v>
      </c>
      <c r="P569">
        <v>2021</v>
      </c>
    </row>
    <row r="570" spans="15:16" x14ac:dyDescent="0.25">
      <c r="O570" s="2" t="s">
        <v>1788</v>
      </c>
      <c r="P570">
        <v>2021</v>
      </c>
    </row>
    <row r="571" spans="15:16" x14ac:dyDescent="0.25">
      <c r="O571" s="2" t="s">
        <v>1791</v>
      </c>
      <c r="P571">
        <v>2021</v>
      </c>
    </row>
    <row r="572" spans="15:16" x14ac:dyDescent="0.25">
      <c r="O572" s="2" t="s">
        <v>1793</v>
      </c>
      <c r="P572">
        <v>2021</v>
      </c>
    </row>
    <row r="573" spans="15:16" x14ac:dyDescent="0.25">
      <c r="O573" s="2" t="s">
        <v>1797</v>
      </c>
      <c r="P573">
        <v>2021</v>
      </c>
    </row>
    <row r="574" spans="15:16" x14ac:dyDescent="0.25">
      <c r="O574" s="2" t="s">
        <v>1798</v>
      </c>
      <c r="P574">
        <v>2021</v>
      </c>
    </row>
    <row r="575" spans="15:16" x14ac:dyDescent="0.25">
      <c r="O575" s="2" t="s">
        <v>1799</v>
      </c>
      <c r="P575">
        <v>2021</v>
      </c>
    </row>
    <row r="576" spans="15:16" x14ac:dyDescent="0.25">
      <c r="O576" s="2" t="s">
        <v>1800</v>
      </c>
      <c r="P576">
        <v>2021</v>
      </c>
    </row>
    <row r="577" spans="15:16" x14ac:dyDescent="0.25">
      <c r="O577" s="2" t="s">
        <v>1801</v>
      </c>
      <c r="P577">
        <v>2021</v>
      </c>
    </row>
    <row r="578" spans="15:16" x14ac:dyDescent="0.25">
      <c r="O578" s="2" t="s">
        <v>1803</v>
      </c>
      <c r="P578">
        <v>2021</v>
      </c>
    </row>
    <row r="579" spans="15:16" x14ac:dyDescent="0.25">
      <c r="O579" s="2" t="s">
        <v>1811</v>
      </c>
      <c r="P579">
        <v>2021</v>
      </c>
    </row>
    <row r="580" spans="15:16" x14ac:dyDescent="0.25">
      <c r="O580" s="2" t="s">
        <v>1813</v>
      </c>
      <c r="P580">
        <v>2021</v>
      </c>
    </row>
    <row r="581" spans="15:16" x14ac:dyDescent="0.25">
      <c r="O581" s="2" t="s">
        <v>1817</v>
      </c>
      <c r="P581">
        <v>2021</v>
      </c>
    </row>
    <row r="582" spans="15:16" x14ac:dyDescent="0.25">
      <c r="O582" s="2" t="s">
        <v>1822</v>
      </c>
      <c r="P582">
        <v>2021</v>
      </c>
    </row>
    <row r="583" spans="15:16" x14ac:dyDescent="0.25">
      <c r="O583" s="2" t="s">
        <v>1826</v>
      </c>
      <c r="P583">
        <v>2021</v>
      </c>
    </row>
    <row r="584" spans="15:16" x14ac:dyDescent="0.25">
      <c r="O584" s="2" t="s">
        <v>1828</v>
      </c>
      <c r="P584">
        <v>2021</v>
      </c>
    </row>
    <row r="585" spans="15:16" x14ac:dyDescent="0.25">
      <c r="O585" s="2" t="s">
        <v>1831</v>
      </c>
      <c r="P585">
        <v>2021</v>
      </c>
    </row>
    <row r="586" spans="15:16" x14ac:dyDescent="0.25">
      <c r="O586" s="2" t="s">
        <v>1840</v>
      </c>
      <c r="P586">
        <v>2021</v>
      </c>
    </row>
    <row r="587" spans="15:16" x14ac:dyDescent="0.25">
      <c r="O587" s="2" t="s">
        <v>1842</v>
      </c>
      <c r="P587">
        <v>2021</v>
      </c>
    </row>
    <row r="588" spans="15:16" x14ac:dyDescent="0.25">
      <c r="O588" s="2" t="s">
        <v>1846</v>
      </c>
      <c r="P588">
        <v>2021</v>
      </c>
    </row>
    <row r="589" spans="15:16" x14ac:dyDescent="0.25">
      <c r="O589" s="2" t="s">
        <v>1856</v>
      </c>
      <c r="P589">
        <v>2021</v>
      </c>
    </row>
    <row r="590" spans="15:16" x14ac:dyDescent="0.25">
      <c r="O590" s="2" t="s">
        <v>1863</v>
      </c>
      <c r="P590">
        <v>2021</v>
      </c>
    </row>
    <row r="591" spans="15:16" x14ac:dyDescent="0.25">
      <c r="O591" s="2" t="s">
        <v>1865</v>
      </c>
      <c r="P591">
        <v>2021</v>
      </c>
    </row>
    <row r="592" spans="15:16" x14ac:dyDescent="0.25">
      <c r="O592" s="2" t="s">
        <v>1866</v>
      </c>
      <c r="P592">
        <v>2021</v>
      </c>
    </row>
    <row r="593" spans="15:16" x14ac:dyDescent="0.25">
      <c r="O593" s="2" t="s">
        <v>1867</v>
      </c>
      <c r="P593">
        <v>2021</v>
      </c>
    </row>
    <row r="594" spans="15:16" x14ac:dyDescent="0.25">
      <c r="O594" s="2" t="s">
        <v>1868</v>
      </c>
      <c r="P594">
        <v>2021</v>
      </c>
    </row>
    <row r="595" spans="15:16" x14ac:dyDescent="0.25">
      <c r="O595" s="2" t="s">
        <v>1871</v>
      </c>
      <c r="P595">
        <v>2021</v>
      </c>
    </row>
    <row r="596" spans="15:16" x14ac:dyDescent="0.25">
      <c r="O596" s="2" t="s">
        <v>1877</v>
      </c>
      <c r="P596">
        <v>2021</v>
      </c>
    </row>
    <row r="597" spans="15:16" x14ac:dyDescent="0.25">
      <c r="O597" s="2" t="s">
        <v>659</v>
      </c>
      <c r="P597">
        <v>2022</v>
      </c>
    </row>
    <row r="598" spans="15:16" x14ac:dyDescent="0.25">
      <c r="O598" s="2" t="s">
        <v>1883</v>
      </c>
      <c r="P598">
        <v>2022</v>
      </c>
    </row>
    <row r="599" spans="15:16" x14ac:dyDescent="0.25">
      <c r="O599" s="2" t="s">
        <v>1502</v>
      </c>
      <c r="P599">
        <v>2022</v>
      </c>
    </row>
    <row r="600" spans="15:16" x14ac:dyDescent="0.25">
      <c r="O600" s="2" t="s">
        <v>1885</v>
      </c>
      <c r="P600">
        <v>2022</v>
      </c>
    </row>
    <row r="601" spans="15:16" x14ac:dyDescent="0.25">
      <c r="O601" s="2" t="s">
        <v>61</v>
      </c>
      <c r="P601">
        <v>2022</v>
      </c>
    </row>
    <row r="602" spans="15:16" x14ac:dyDescent="0.25">
      <c r="O602" s="2" t="s">
        <v>1886</v>
      </c>
      <c r="P602">
        <v>2022</v>
      </c>
    </row>
    <row r="603" spans="15:16" x14ac:dyDescent="0.25">
      <c r="O603" s="2" t="s">
        <v>215</v>
      </c>
      <c r="P603">
        <v>2022</v>
      </c>
    </row>
    <row r="604" spans="15:16" x14ac:dyDescent="0.25">
      <c r="O604" s="2" t="s">
        <v>657</v>
      </c>
      <c r="P604">
        <v>2022</v>
      </c>
    </row>
    <row r="605" spans="15:16" x14ac:dyDescent="0.25">
      <c r="O605" s="2" t="s">
        <v>1877</v>
      </c>
      <c r="P605">
        <v>2022</v>
      </c>
    </row>
    <row r="606" spans="15:16" x14ac:dyDescent="0.25">
      <c r="O606" s="2" t="s">
        <v>1249</v>
      </c>
      <c r="P606">
        <v>2022</v>
      </c>
    </row>
    <row r="607" spans="15:16" x14ac:dyDescent="0.25">
      <c r="O607" s="2" t="s">
        <v>366</v>
      </c>
      <c r="P607">
        <v>2022</v>
      </c>
    </row>
    <row r="608" spans="15:16" x14ac:dyDescent="0.25">
      <c r="O608" s="2" t="s">
        <v>77</v>
      </c>
      <c r="P608">
        <v>2022</v>
      </c>
    </row>
    <row r="609" spans="15:16" x14ac:dyDescent="0.25">
      <c r="O609" s="2" t="s">
        <v>1891</v>
      </c>
      <c r="P609">
        <v>2022</v>
      </c>
    </row>
    <row r="610" spans="15:16" x14ac:dyDescent="0.25">
      <c r="O610" s="2" t="s">
        <v>1892</v>
      </c>
      <c r="P610">
        <v>2022</v>
      </c>
    </row>
    <row r="611" spans="15:16" x14ac:dyDescent="0.25">
      <c r="O611" s="2" t="s">
        <v>953</v>
      </c>
      <c r="P611">
        <v>2022</v>
      </c>
    </row>
    <row r="612" spans="15:16" x14ac:dyDescent="0.25">
      <c r="O612" s="2" t="s">
        <v>1898</v>
      </c>
      <c r="P612">
        <v>2022</v>
      </c>
    </row>
    <row r="613" spans="15:16" x14ac:dyDescent="0.25">
      <c r="O613" s="2" t="s">
        <v>605</v>
      </c>
      <c r="P613">
        <v>2022</v>
      </c>
    </row>
    <row r="614" spans="15:16" x14ac:dyDescent="0.25">
      <c r="O614" s="2" t="s">
        <v>475</v>
      </c>
      <c r="P614">
        <v>2022</v>
      </c>
    </row>
    <row r="615" spans="15:16" x14ac:dyDescent="0.25">
      <c r="O615" s="2" t="s">
        <v>610</v>
      </c>
      <c r="P615">
        <v>2022</v>
      </c>
    </row>
    <row r="616" spans="15:16" x14ac:dyDescent="0.25">
      <c r="O616" s="2" t="s">
        <v>803</v>
      </c>
      <c r="P616">
        <v>2022</v>
      </c>
    </row>
    <row r="617" spans="15:16" x14ac:dyDescent="0.25">
      <c r="O617" s="2" t="s">
        <v>1900</v>
      </c>
      <c r="P617">
        <v>2022</v>
      </c>
    </row>
    <row r="618" spans="15:16" x14ac:dyDescent="0.25">
      <c r="O618" s="2" t="s">
        <v>1741</v>
      </c>
      <c r="P618">
        <v>2022</v>
      </c>
    </row>
    <row r="619" spans="15:16" x14ac:dyDescent="0.25">
      <c r="O619" s="2" t="s">
        <v>58</v>
      </c>
      <c r="P619">
        <v>2022</v>
      </c>
    </row>
    <row r="620" spans="15:16" x14ac:dyDescent="0.25">
      <c r="O620" s="2" t="s">
        <v>1799</v>
      </c>
      <c r="P620">
        <v>2022</v>
      </c>
    </row>
    <row r="621" spans="15:16" x14ac:dyDescent="0.25">
      <c r="O621" s="2" t="s">
        <v>1102</v>
      </c>
      <c r="P621">
        <v>2022</v>
      </c>
    </row>
    <row r="622" spans="15:16" x14ac:dyDescent="0.25">
      <c r="O622" s="2" t="s">
        <v>1145</v>
      </c>
      <c r="P622">
        <v>2022</v>
      </c>
    </row>
    <row r="623" spans="15:16" x14ac:dyDescent="0.25">
      <c r="O623" s="2" t="s">
        <v>978</v>
      </c>
      <c r="P623">
        <v>2022</v>
      </c>
    </row>
    <row r="624" spans="15:16" x14ac:dyDescent="0.25">
      <c r="O624" s="2" t="s">
        <v>1178</v>
      </c>
      <c r="P624">
        <v>2022</v>
      </c>
    </row>
    <row r="625" spans="15:16" x14ac:dyDescent="0.25">
      <c r="O625" s="2" t="s">
        <v>554</v>
      </c>
      <c r="P625">
        <v>2022</v>
      </c>
    </row>
    <row r="626" spans="15:16" x14ac:dyDescent="0.25">
      <c r="O626" s="2" t="s">
        <v>1907</v>
      </c>
      <c r="P626">
        <v>2022</v>
      </c>
    </row>
    <row r="627" spans="15:16" x14ac:dyDescent="0.25">
      <c r="O627" s="2" t="s">
        <v>1538</v>
      </c>
      <c r="P627">
        <v>2022</v>
      </c>
    </row>
    <row r="628" spans="15:16" x14ac:dyDescent="0.25">
      <c r="O628" s="2" t="s">
        <v>809</v>
      </c>
      <c r="P628">
        <v>2022</v>
      </c>
    </row>
    <row r="629" spans="15:16" x14ac:dyDescent="0.25">
      <c r="O629" s="2" t="s">
        <v>671</v>
      </c>
      <c r="P629">
        <v>2022</v>
      </c>
    </row>
    <row r="630" spans="15:16" x14ac:dyDescent="0.25">
      <c r="O630" s="2" t="s">
        <v>1042</v>
      </c>
      <c r="P630">
        <v>2022</v>
      </c>
    </row>
    <row r="631" spans="15:16" x14ac:dyDescent="0.25">
      <c r="O631" s="2" t="s">
        <v>1910</v>
      </c>
      <c r="P631">
        <v>2022</v>
      </c>
    </row>
    <row r="632" spans="15:16" x14ac:dyDescent="0.25">
      <c r="O632" s="2" t="s">
        <v>1912</v>
      </c>
      <c r="P632">
        <v>2022</v>
      </c>
    </row>
    <row r="633" spans="15:16" x14ac:dyDescent="0.25">
      <c r="O633" s="2" t="s">
        <v>389</v>
      </c>
      <c r="P633">
        <v>2022</v>
      </c>
    </row>
    <row r="634" spans="15:16" x14ac:dyDescent="0.25">
      <c r="O634" s="2" t="s">
        <v>1241</v>
      </c>
      <c r="P634">
        <v>2022</v>
      </c>
    </row>
    <row r="635" spans="15:16" x14ac:dyDescent="0.25">
      <c r="O635" s="2" t="s">
        <v>796</v>
      </c>
      <c r="P635">
        <v>2022</v>
      </c>
    </row>
    <row r="636" spans="15:16" x14ac:dyDescent="0.25">
      <c r="O636" s="2" t="s">
        <v>892</v>
      </c>
      <c r="P636">
        <v>2022</v>
      </c>
    </row>
    <row r="637" spans="15:16" x14ac:dyDescent="0.25">
      <c r="O637" s="2" t="s">
        <v>1327</v>
      </c>
      <c r="P637">
        <v>2022</v>
      </c>
    </row>
    <row r="638" spans="15:16" x14ac:dyDescent="0.25">
      <c r="O638" s="2" t="s">
        <v>1916</v>
      </c>
      <c r="P638">
        <v>2022</v>
      </c>
    </row>
    <row r="639" spans="15:16" x14ac:dyDescent="0.25">
      <c r="O639" s="2" t="s">
        <v>1448</v>
      </c>
      <c r="P639">
        <v>2022</v>
      </c>
    </row>
    <row r="640" spans="15:16" x14ac:dyDescent="0.25">
      <c r="O640" s="2" t="s">
        <v>1748</v>
      </c>
      <c r="P640">
        <v>2022</v>
      </c>
    </row>
    <row r="641" spans="15:16" x14ac:dyDescent="0.25">
      <c r="O641" s="2" t="s">
        <v>677</v>
      </c>
      <c r="P641">
        <v>2022</v>
      </c>
    </row>
    <row r="642" spans="15:16" x14ac:dyDescent="0.25">
      <c r="O642" s="2" t="s">
        <v>468</v>
      </c>
      <c r="P642">
        <v>2022</v>
      </c>
    </row>
    <row r="643" spans="15:16" x14ac:dyDescent="0.25">
      <c r="O643" s="2" t="s">
        <v>599</v>
      </c>
      <c r="P643">
        <v>2022</v>
      </c>
    </row>
    <row r="644" spans="15:16" x14ac:dyDescent="0.25">
      <c r="O644" s="2" t="s">
        <v>1791</v>
      </c>
      <c r="P644">
        <v>2022</v>
      </c>
    </row>
    <row r="645" spans="15:16" x14ac:dyDescent="0.25">
      <c r="O645" s="2" t="s">
        <v>437</v>
      </c>
      <c r="P645">
        <v>2022</v>
      </c>
    </row>
    <row r="646" spans="15:16" x14ac:dyDescent="0.25">
      <c r="O646" s="2" t="s">
        <v>1648</v>
      </c>
      <c r="P646">
        <v>2022</v>
      </c>
    </row>
    <row r="647" spans="15:16" x14ac:dyDescent="0.25">
      <c r="O647" s="2" t="s">
        <v>1920</v>
      </c>
      <c r="P647">
        <v>2022</v>
      </c>
    </row>
    <row r="648" spans="15:16" x14ac:dyDescent="0.25">
      <c r="O648" s="2" t="s">
        <v>878</v>
      </c>
      <c r="P648">
        <v>2022</v>
      </c>
    </row>
    <row r="649" spans="15:16" x14ac:dyDescent="0.25">
      <c r="O649" s="2" t="s">
        <v>283</v>
      </c>
      <c r="P649">
        <v>2022</v>
      </c>
    </row>
    <row r="650" spans="15:16" x14ac:dyDescent="0.25">
      <c r="O650" s="2" t="s">
        <v>1173</v>
      </c>
      <c r="P650">
        <v>2022</v>
      </c>
    </row>
    <row r="651" spans="15:16" x14ac:dyDescent="0.25">
      <c r="O651" s="2" t="s">
        <v>1643</v>
      </c>
      <c r="P651">
        <v>2022</v>
      </c>
    </row>
    <row r="652" spans="15:16" x14ac:dyDescent="0.25">
      <c r="O652" s="2" t="s">
        <v>1811</v>
      </c>
      <c r="P652">
        <v>2022</v>
      </c>
    </row>
    <row r="653" spans="15:16" x14ac:dyDescent="0.25">
      <c r="O653" s="2" t="s">
        <v>1922</v>
      </c>
      <c r="P653">
        <v>2022</v>
      </c>
    </row>
    <row r="654" spans="15:16" x14ac:dyDescent="0.25">
      <c r="O654" s="2" t="s">
        <v>1785</v>
      </c>
      <c r="P654">
        <v>2022</v>
      </c>
    </row>
    <row r="655" spans="15:16" x14ac:dyDescent="0.25">
      <c r="O655" s="2" t="s">
        <v>1517</v>
      </c>
      <c r="P655">
        <v>2022</v>
      </c>
    </row>
    <row r="656" spans="15:16" x14ac:dyDescent="0.25">
      <c r="O656" s="2" t="s">
        <v>1417</v>
      </c>
      <c r="P656">
        <v>2022</v>
      </c>
    </row>
    <row r="657" spans="15:16" x14ac:dyDescent="0.25">
      <c r="O657" s="2" t="s">
        <v>1926</v>
      </c>
      <c r="P657">
        <v>2022</v>
      </c>
    </row>
    <row r="658" spans="15:16" x14ac:dyDescent="0.25">
      <c r="O658" s="2" t="s">
        <v>1055</v>
      </c>
      <c r="P658">
        <v>2022</v>
      </c>
    </row>
    <row r="659" spans="15:16" x14ac:dyDescent="0.25">
      <c r="O659" s="2" t="s">
        <v>195</v>
      </c>
      <c r="P659">
        <v>2022</v>
      </c>
    </row>
    <row r="660" spans="15:16" x14ac:dyDescent="0.25">
      <c r="O660" s="2" t="s">
        <v>1669</v>
      </c>
      <c r="P660">
        <v>2022</v>
      </c>
    </row>
    <row r="661" spans="15:16" x14ac:dyDescent="0.25">
      <c r="O661" s="2" t="s">
        <v>712</v>
      </c>
      <c r="P661">
        <v>2022</v>
      </c>
    </row>
    <row r="662" spans="15:16" x14ac:dyDescent="0.25">
      <c r="O662" s="2" t="s">
        <v>270</v>
      </c>
      <c r="P662">
        <v>2022</v>
      </c>
    </row>
    <row r="663" spans="15:16" x14ac:dyDescent="0.25">
      <c r="O663" s="2" t="s">
        <v>1931</v>
      </c>
      <c r="P663">
        <v>2022</v>
      </c>
    </row>
    <row r="664" spans="15:16" x14ac:dyDescent="0.25">
      <c r="O664" s="2" t="s">
        <v>1933</v>
      </c>
      <c r="P664">
        <v>2022</v>
      </c>
    </row>
    <row r="665" spans="15:16" x14ac:dyDescent="0.25">
      <c r="O665" s="2" t="s">
        <v>674</v>
      </c>
      <c r="P665">
        <v>2022</v>
      </c>
    </row>
    <row r="666" spans="15:16" x14ac:dyDescent="0.25">
      <c r="O666" s="2" t="s">
        <v>1027</v>
      </c>
      <c r="P666">
        <v>2022</v>
      </c>
    </row>
    <row r="667" spans="15:16" x14ac:dyDescent="0.25">
      <c r="O667" s="2" t="s">
        <v>1828</v>
      </c>
      <c r="P667">
        <v>2022</v>
      </c>
    </row>
    <row r="668" spans="15:16" x14ac:dyDescent="0.25">
      <c r="O668" s="2" t="s">
        <v>1736</v>
      </c>
      <c r="P668">
        <v>2022</v>
      </c>
    </row>
    <row r="669" spans="15:16" x14ac:dyDescent="0.25">
      <c r="O669" s="2" t="s">
        <v>1935</v>
      </c>
      <c r="P669">
        <v>2022</v>
      </c>
    </row>
    <row r="670" spans="15:16" x14ac:dyDescent="0.25">
      <c r="O670" s="2" t="s">
        <v>151</v>
      </c>
      <c r="P670">
        <v>2022</v>
      </c>
    </row>
    <row r="671" spans="15:16" x14ac:dyDescent="0.25">
      <c r="O671" s="2" t="s">
        <v>1937</v>
      </c>
      <c r="P671">
        <v>2022</v>
      </c>
    </row>
    <row r="672" spans="15:16" x14ac:dyDescent="0.25">
      <c r="O672" s="2" t="s">
        <v>1258</v>
      </c>
      <c r="P672">
        <v>2022</v>
      </c>
    </row>
    <row r="673" spans="15:16" x14ac:dyDescent="0.25">
      <c r="O673" s="2" t="s">
        <v>1004</v>
      </c>
      <c r="P673">
        <v>2022</v>
      </c>
    </row>
    <row r="674" spans="15:16" x14ac:dyDescent="0.25">
      <c r="O674" s="2" t="s">
        <v>971</v>
      </c>
      <c r="P674">
        <v>2022</v>
      </c>
    </row>
    <row r="675" spans="15:16" x14ac:dyDescent="0.25">
      <c r="O675" s="2" t="s">
        <v>1941</v>
      </c>
      <c r="P675">
        <v>2022</v>
      </c>
    </row>
    <row r="676" spans="15:16" x14ac:dyDescent="0.25">
      <c r="O676" s="2" t="s">
        <v>891</v>
      </c>
      <c r="P676">
        <v>2022</v>
      </c>
    </row>
    <row r="677" spans="15:16" x14ac:dyDescent="0.25">
      <c r="O677" s="2" t="s">
        <v>1446</v>
      </c>
      <c r="P677">
        <v>2022</v>
      </c>
    </row>
    <row r="678" spans="15:16" x14ac:dyDescent="0.25">
      <c r="O678" s="2" t="s">
        <v>873</v>
      </c>
      <c r="P678">
        <v>2022</v>
      </c>
    </row>
    <row r="679" spans="15:16" x14ac:dyDescent="0.25">
      <c r="O679" s="2" t="s">
        <v>1945</v>
      </c>
      <c r="P679">
        <v>2022</v>
      </c>
    </row>
    <row r="680" spans="15:16" x14ac:dyDescent="0.25">
      <c r="O680" s="2" t="s">
        <v>94</v>
      </c>
      <c r="P680">
        <v>2022</v>
      </c>
    </row>
    <row r="681" spans="15:16" x14ac:dyDescent="0.25">
      <c r="O681" s="2" t="s">
        <v>452</v>
      </c>
      <c r="P681">
        <v>2022</v>
      </c>
    </row>
    <row r="682" spans="15:16" x14ac:dyDescent="0.25">
      <c r="O682" s="2" t="s">
        <v>1946</v>
      </c>
      <c r="P682">
        <v>2022</v>
      </c>
    </row>
    <row r="683" spans="15:16" x14ac:dyDescent="0.25">
      <c r="O683" s="2" t="s">
        <v>1408</v>
      </c>
      <c r="P683">
        <v>2022</v>
      </c>
    </row>
    <row r="684" spans="15:16" x14ac:dyDescent="0.25">
      <c r="O684" s="2" t="s">
        <v>1251</v>
      </c>
      <c r="P684">
        <v>2022</v>
      </c>
    </row>
    <row r="685" spans="15:16" x14ac:dyDescent="0.25">
      <c r="O685" s="2" t="s">
        <v>545</v>
      </c>
      <c r="P685">
        <v>2022</v>
      </c>
    </row>
    <row r="686" spans="15:16" x14ac:dyDescent="0.25">
      <c r="O686" s="2" t="s">
        <v>915</v>
      </c>
      <c r="P686">
        <v>2022</v>
      </c>
    </row>
    <row r="687" spans="15:16" x14ac:dyDescent="0.25">
      <c r="O687" s="2" t="s">
        <v>587</v>
      </c>
      <c r="P687">
        <v>2022</v>
      </c>
    </row>
    <row r="688" spans="15:16" x14ac:dyDescent="0.25">
      <c r="O688" s="2" t="s">
        <v>1948</v>
      </c>
      <c r="P688">
        <v>2022</v>
      </c>
    </row>
    <row r="689" spans="15:16" x14ac:dyDescent="0.25">
      <c r="O689" s="2" t="s">
        <v>1951</v>
      </c>
      <c r="P689">
        <v>2022</v>
      </c>
    </row>
    <row r="690" spans="15:16" x14ac:dyDescent="0.25">
      <c r="O690" s="2" t="s">
        <v>1310</v>
      </c>
      <c r="P690">
        <v>2022</v>
      </c>
    </row>
    <row r="691" spans="15:16" x14ac:dyDescent="0.25">
      <c r="O691" s="2" t="s">
        <v>380</v>
      </c>
      <c r="P691">
        <v>2022</v>
      </c>
    </row>
    <row r="692" spans="15:16" x14ac:dyDescent="0.25">
      <c r="O692" s="2" t="s">
        <v>1332</v>
      </c>
      <c r="P692">
        <v>2022</v>
      </c>
    </row>
    <row r="693" spans="15:16" x14ac:dyDescent="0.25">
      <c r="O693" s="2" t="s">
        <v>1688</v>
      </c>
      <c r="P693">
        <v>2022</v>
      </c>
    </row>
    <row r="694" spans="15:16" x14ac:dyDescent="0.25">
      <c r="O694" s="2" t="s">
        <v>1957</v>
      </c>
      <c r="P694">
        <v>2022</v>
      </c>
    </row>
    <row r="695" spans="15:16" x14ac:dyDescent="0.25">
      <c r="O695" s="2" t="s">
        <v>1495</v>
      </c>
      <c r="P695">
        <v>2022</v>
      </c>
    </row>
    <row r="696" spans="15:16" x14ac:dyDescent="0.25">
      <c r="O696" s="2" t="s">
        <v>1051</v>
      </c>
      <c r="P696">
        <v>2022</v>
      </c>
    </row>
    <row r="697" spans="15:16" x14ac:dyDescent="0.25">
      <c r="O697" s="2" t="s">
        <v>907</v>
      </c>
      <c r="P697">
        <v>2022</v>
      </c>
    </row>
    <row r="698" spans="15:16" x14ac:dyDescent="0.25">
      <c r="O698" s="2" t="s">
        <v>1330</v>
      </c>
      <c r="P698">
        <v>2022</v>
      </c>
    </row>
    <row r="699" spans="15:16" x14ac:dyDescent="0.25">
      <c r="O699" s="2" t="s">
        <v>185</v>
      </c>
      <c r="P699">
        <v>2022</v>
      </c>
    </row>
    <row r="700" spans="15:16" x14ac:dyDescent="0.25">
      <c r="O700" s="2" t="s">
        <v>1962</v>
      </c>
      <c r="P700">
        <v>2022</v>
      </c>
    </row>
    <row r="701" spans="15:16" x14ac:dyDescent="0.25">
      <c r="O701" s="2" t="s">
        <v>1963</v>
      </c>
      <c r="P701">
        <v>2022</v>
      </c>
    </row>
    <row r="702" spans="15:16" x14ac:dyDescent="0.25">
      <c r="O702" s="2" t="s">
        <v>1652</v>
      </c>
      <c r="P702">
        <v>2022</v>
      </c>
    </row>
    <row r="703" spans="15:16" x14ac:dyDescent="0.25">
      <c r="O703" s="2" t="s">
        <v>778</v>
      </c>
      <c r="P703">
        <v>2022</v>
      </c>
    </row>
    <row r="704" spans="15:16" x14ac:dyDescent="0.25">
      <c r="O704" s="2" t="s">
        <v>1966</v>
      </c>
      <c r="P704">
        <v>2022</v>
      </c>
    </row>
    <row r="705" spans="15:16" x14ac:dyDescent="0.25">
      <c r="O705" s="2" t="s">
        <v>1968</v>
      </c>
      <c r="P705">
        <v>2022</v>
      </c>
    </row>
    <row r="706" spans="15:16" x14ac:dyDescent="0.25">
      <c r="O706" s="2" t="s">
        <v>465</v>
      </c>
      <c r="P706">
        <v>2022</v>
      </c>
    </row>
    <row r="707" spans="15:16" x14ac:dyDescent="0.25">
      <c r="O707" s="2" t="s">
        <v>1635</v>
      </c>
      <c r="P707">
        <v>2022</v>
      </c>
    </row>
    <row r="708" spans="15:16" x14ac:dyDescent="0.25">
      <c r="O708" s="2" t="s">
        <v>1971</v>
      </c>
      <c r="P708">
        <v>2022</v>
      </c>
    </row>
    <row r="709" spans="15:16" x14ac:dyDescent="0.25">
      <c r="O709" s="2" t="s">
        <v>1856</v>
      </c>
      <c r="P709">
        <v>2022</v>
      </c>
    </row>
    <row r="710" spans="15:16" x14ac:dyDescent="0.25">
      <c r="O710" s="2" t="s">
        <v>1373</v>
      </c>
      <c r="P710">
        <v>2022</v>
      </c>
    </row>
    <row r="711" spans="15:16" x14ac:dyDescent="0.25">
      <c r="O711" s="2" t="s">
        <v>1023</v>
      </c>
      <c r="P711">
        <v>2022</v>
      </c>
    </row>
    <row r="712" spans="15:16" x14ac:dyDescent="0.25">
      <c r="O712" s="2" t="s">
        <v>788</v>
      </c>
      <c r="P712">
        <v>2022</v>
      </c>
    </row>
    <row r="713" spans="15:16" x14ac:dyDescent="0.25">
      <c r="O713" s="2" t="s">
        <v>1438</v>
      </c>
      <c r="P713">
        <v>2022</v>
      </c>
    </row>
    <row r="714" spans="15:16" x14ac:dyDescent="0.25">
      <c r="O714" s="2" t="s">
        <v>910</v>
      </c>
      <c r="P714">
        <v>2022</v>
      </c>
    </row>
    <row r="715" spans="15:16" x14ac:dyDescent="0.25">
      <c r="O715" s="2" t="s">
        <v>1974</v>
      </c>
      <c r="P715">
        <v>2022</v>
      </c>
    </row>
    <row r="716" spans="15:16" x14ac:dyDescent="0.25">
      <c r="O716" s="2" t="s">
        <v>1744</v>
      </c>
      <c r="P716">
        <v>2022</v>
      </c>
    </row>
    <row r="717" spans="15:16" x14ac:dyDescent="0.25">
      <c r="O717" s="2" t="s">
        <v>1977</v>
      </c>
      <c r="P717">
        <v>2022</v>
      </c>
    </row>
    <row r="718" spans="15:16" x14ac:dyDescent="0.25">
      <c r="O718" s="2" t="s">
        <v>1104</v>
      </c>
      <c r="P718">
        <v>2022</v>
      </c>
    </row>
    <row r="719" spans="15:16" x14ac:dyDescent="0.25">
      <c r="O719" s="2" t="s">
        <v>738</v>
      </c>
      <c r="P719">
        <v>2022</v>
      </c>
    </row>
    <row r="720" spans="15:16" x14ac:dyDescent="0.25">
      <c r="O720" s="2" t="s">
        <v>1401</v>
      </c>
      <c r="P720">
        <v>2022</v>
      </c>
    </row>
    <row r="721" spans="15:16" x14ac:dyDescent="0.25">
      <c r="O721" s="2" t="s">
        <v>107</v>
      </c>
      <c r="P721">
        <v>2022</v>
      </c>
    </row>
    <row r="722" spans="15:16" x14ac:dyDescent="0.25">
      <c r="O722" s="2" t="s">
        <v>1633</v>
      </c>
      <c r="P722">
        <v>2022</v>
      </c>
    </row>
    <row r="723" spans="15:16" x14ac:dyDescent="0.25">
      <c r="O723" s="2" t="s">
        <v>280</v>
      </c>
      <c r="P723">
        <v>2022</v>
      </c>
    </row>
    <row r="724" spans="15:16" x14ac:dyDescent="0.25">
      <c r="O724" s="2" t="s">
        <v>681</v>
      </c>
      <c r="P724">
        <v>2022</v>
      </c>
    </row>
    <row r="725" spans="15:16" x14ac:dyDescent="0.25">
      <c r="O725" s="2" t="s">
        <v>1357</v>
      </c>
      <c r="P725">
        <v>2022</v>
      </c>
    </row>
    <row r="726" spans="15:16" x14ac:dyDescent="0.25">
      <c r="O726" s="2" t="s">
        <v>1426</v>
      </c>
      <c r="P726">
        <v>2022</v>
      </c>
    </row>
    <row r="727" spans="15:16" x14ac:dyDescent="0.25">
      <c r="O727" s="2" t="s">
        <v>289</v>
      </c>
      <c r="P727">
        <v>2022</v>
      </c>
    </row>
    <row r="728" spans="15:16" x14ac:dyDescent="0.25">
      <c r="O728" s="2" t="s">
        <v>307</v>
      </c>
      <c r="P728">
        <v>2022</v>
      </c>
    </row>
    <row r="729" spans="15:16" x14ac:dyDescent="0.25">
      <c r="O729" s="2" t="s">
        <v>1986</v>
      </c>
      <c r="P729">
        <v>2022</v>
      </c>
    </row>
    <row r="730" spans="15:16" x14ac:dyDescent="0.25">
      <c r="O730" s="2" t="s">
        <v>398</v>
      </c>
      <c r="P730">
        <v>2022</v>
      </c>
    </row>
    <row r="731" spans="15:16" x14ac:dyDescent="0.25">
      <c r="O731" s="2" t="s">
        <v>922</v>
      </c>
      <c r="P731">
        <v>2022</v>
      </c>
    </row>
    <row r="732" spans="15:16" x14ac:dyDescent="0.25">
      <c r="O732" s="2" t="s">
        <v>1991</v>
      </c>
      <c r="P732">
        <v>2022</v>
      </c>
    </row>
    <row r="733" spans="15:16" x14ac:dyDescent="0.25">
      <c r="O733" s="2" t="s">
        <v>1788</v>
      </c>
      <c r="P733">
        <v>2022</v>
      </c>
    </row>
    <row r="734" spans="15:16" x14ac:dyDescent="0.25">
      <c r="O734" s="2" t="s">
        <v>1994</v>
      </c>
      <c r="P734">
        <v>2022</v>
      </c>
    </row>
    <row r="735" spans="15:16" x14ac:dyDescent="0.25">
      <c r="O735" s="2" t="s">
        <v>417</v>
      </c>
      <c r="P735">
        <v>2022</v>
      </c>
    </row>
    <row r="736" spans="15:16" x14ac:dyDescent="0.25">
      <c r="O736" s="2" t="s">
        <v>1521</v>
      </c>
      <c r="P736">
        <v>2022</v>
      </c>
    </row>
    <row r="737" spans="15:16" x14ac:dyDescent="0.25">
      <c r="O737" s="2" t="s">
        <v>786</v>
      </c>
      <c r="P737">
        <v>2022</v>
      </c>
    </row>
    <row r="738" spans="15:16" x14ac:dyDescent="0.25">
      <c r="O738" s="2" t="s">
        <v>139</v>
      </c>
      <c r="P738">
        <v>2022</v>
      </c>
    </row>
    <row r="739" spans="15:16" x14ac:dyDescent="0.25">
      <c r="O739" s="2" t="s">
        <v>829</v>
      </c>
      <c r="P739">
        <v>2022</v>
      </c>
    </row>
    <row r="740" spans="15:16" x14ac:dyDescent="0.25">
      <c r="O740" s="2" t="s">
        <v>1371</v>
      </c>
      <c r="P740">
        <v>2022</v>
      </c>
    </row>
    <row r="741" spans="15:16" x14ac:dyDescent="0.25">
      <c r="O741" s="2" t="s">
        <v>935</v>
      </c>
      <c r="P741">
        <v>2022</v>
      </c>
    </row>
    <row r="742" spans="15:16" x14ac:dyDescent="0.25">
      <c r="O742" s="2" t="s">
        <v>618</v>
      </c>
      <c r="P742">
        <v>2022</v>
      </c>
    </row>
    <row r="743" spans="15:16" x14ac:dyDescent="0.25">
      <c r="O743" s="2" t="s">
        <v>1177</v>
      </c>
      <c r="P743">
        <v>2022</v>
      </c>
    </row>
    <row r="744" spans="15:16" x14ac:dyDescent="0.25">
      <c r="O744" s="2" t="s">
        <v>505</v>
      </c>
      <c r="P744">
        <v>2022</v>
      </c>
    </row>
    <row r="745" spans="15:16" x14ac:dyDescent="0.25">
      <c r="O745" s="2" t="s">
        <v>831</v>
      </c>
      <c r="P745">
        <v>2022</v>
      </c>
    </row>
    <row r="746" spans="15:16" x14ac:dyDescent="0.25">
      <c r="O746" s="2" t="s">
        <v>1485</v>
      </c>
      <c r="P746">
        <v>2022</v>
      </c>
    </row>
    <row r="747" spans="15:16" x14ac:dyDescent="0.25">
      <c r="O747" s="2" t="s">
        <v>1414</v>
      </c>
      <c r="P747">
        <v>2022</v>
      </c>
    </row>
    <row r="748" spans="15:16" x14ac:dyDescent="0.25">
      <c r="O748" s="2" t="s">
        <v>1494</v>
      </c>
      <c r="P748">
        <v>2022</v>
      </c>
    </row>
    <row r="749" spans="15:16" x14ac:dyDescent="0.25">
      <c r="O749" s="2" t="s">
        <v>509</v>
      </c>
      <c r="P749">
        <v>2022</v>
      </c>
    </row>
    <row r="750" spans="15:16" x14ac:dyDescent="0.25">
      <c r="O750" s="2" t="s">
        <v>1212</v>
      </c>
      <c r="P750">
        <v>2022</v>
      </c>
    </row>
    <row r="751" spans="15:16" x14ac:dyDescent="0.25">
      <c r="O751" s="2" t="s">
        <v>1705</v>
      </c>
      <c r="P751">
        <v>2022</v>
      </c>
    </row>
    <row r="752" spans="15:16" x14ac:dyDescent="0.25">
      <c r="O752" s="2" t="s">
        <v>2011</v>
      </c>
      <c r="P752">
        <v>2022</v>
      </c>
    </row>
    <row r="753" spans="15:16" x14ac:dyDescent="0.25">
      <c r="O753" s="2" t="s">
        <v>1459</v>
      </c>
      <c r="P753">
        <v>2022</v>
      </c>
    </row>
    <row r="754" spans="15:16" x14ac:dyDescent="0.25">
      <c r="O754" s="2" t="s">
        <v>2012</v>
      </c>
      <c r="P754">
        <v>2022</v>
      </c>
    </row>
    <row r="755" spans="15:16" x14ac:dyDescent="0.25">
      <c r="O755" s="2" t="s">
        <v>2013</v>
      </c>
      <c r="P755">
        <v>2022</v>
      </c>
    </row>
    <row r="756" spans="15:16" x14ac:dyDescent="0.25">
      <c r="O756" s="2" t="s">
        <v>1067</v>
      </c>
      <c r="P756">
        <v>2022</v>
      </c>
    </row>
    <row r="757" spans="15:16" x14ac:dyDescent="0.25">
      <c r="O757" s="2" t="s">
        <v>2017</v>
      </c>
      <c r="P757">
        <v>2022</v>
      </c>
    </row>
    <row r="758" spans="15:16" x14ac:dyDescent="0.25">
      <c r="O758" s="2" t="s">
        <v>1392</v>
      </c>
      <c r="P758">
        <v>2022</v>
      </c>
    </row>
    <row r="759" spans="15:16" x14ac:dyDescent="0.25">
      <c r="O759" s="2" t="s">
        <v>1758</v>
      </c>
      <c r="P759">
        <v>2022</v>
      </c>
    </row>
    <row r="760" spans="15:16" x14ac:dyDescent="0.25">
      <c r="O760" s="2" t="s">
        <v>2021</v>
      </c>
      <c r="P760">
        <v>2022</v>
      </c>
    </row>
    <row r="761" spans="15:16" x14ac:dyDescent="0.25">
      <c r="O761" s="2" t="s">
        <v>560</v>
      </c>
      <c r="P761">
        <v>2022</v>
      </c>
    </row>
    <row r="762" spans="15:16" x14ac:dyDescent="0.25">
      <c r="O762" s="2" t="s">
        <v>1277</v>
      </c>
      <c r="P762">
        <v>2022</v>
      </c>
    </row>
    <row r="763" spans="15:16" x14ac:dyDescent="0.25">
      <c r="O763" s="2" t="s">
        <v>1341</v>
      </c>
      <c r="P763">
        <v>2022</v>
      </c>
    </row>
    <row r="764" spans="15:16" x14ac:dyDescent="0.25">
      <c r="O764" s="2" t="s">
        <v>590</v>
      </c>
      <c r="P764">
        <v>2022</v>
      </c>
    </row>
    <row r="765" spans="15:16" x14ac:dyDescent="0.25">
      <c r="O765" s="2" t="s">
        <v>1555</v>
      </c>
      <c r="P765">
        <v>2022</v>
      </c>
    </row>
    <row r="766" spans="15:16" x14ac:dyDescent="0.25">
      <c r="O766" s="2" t="s">
        <v>680</v>
      </c>
      <c r="P766">
        <v>2022</v>
      </c>
    </row>
    <row r="767" spans="15:16" x14ac:dyDescent="0.25">
      <c r="O767" s="2" t="s">
        <v>1288</v>
      </c>
      <c r="P767">
        <v>2022</v>
      </c>
    </row>
    <row r="768" spans="15:16" x14ac:dyDescent="0.25">
      <c r="O768" s="2" t="s">
        <v>9</v>
      </c>
      <c r="P768">
        <v>2022</v>
      </c>
    </row>
    <row r="769" spans="15:16" x14ac:dyDescent="0.25">
      <c r="O769" s="2" t="s">
        <v>1412</v>
      </c>
      <c r="P769">
        <v>2022</v>
      </c>
    </row>
    <row r="770" spans="15:16" x14ac:dyDescent="0.25">
      <c r="O770" s="2" t="s">
        <v>1076</v>
      </c>
      <c r="P770">
        <v>2022</v>
      </c>
    </row>
    <row r="771" spans="15:16" x14ac:dyDescent="0.25">
      <c r="O771" s="2" t="s">
        <v>1143</v>
      </c>
      <c r="P771">
        <v>2022</v>
      </c>
    </row>
    <row r="772" spans="15:16" x14ac:dyDescent="0.25">
      <c r="O772" s="2" t="s">
        <v>607</v>
      </c>
      <c r="P772">
        <v>2022</v>
      </c>
    </row>
    <row r="773" spans="15:16" x14ac:dyDescent="0.25">
      <c r="O773" s="2" t="s">
        <v>2033</v>
      </c>
      <c r="P773">
        <v>2022</v>
      </c>
    </row>
    <row r="774" spans="15:16" x14ac:dyDescent="0.25">
      <c r="O774" s="2" t="s">
        <v>635</v>
      </c>
      <c r="P774">
        <v>2022</v>
      </c>
    </row>
    <row r="775" spans="15:16" x14ac:dyDescent="0.25">
      <c r="O775" s="2" t="s">
        <v>1335</v>
      </c>
      <c r="P775">
        <v>2022</v>
      </c>
    </row>
    <row r="776" spans="15:16" x14ac:dyDescent="0.25">
      <c r="O776" s="2" t="s">
        <v>2037</v>
      </c>
      <c r="P776">
        <v>2022</v>
      </c>
    </row>
    <row r="777" spans="15:16" x14ac:dyDescent="0.25">
      <c r="O777" s="2" t="s">
        <v>2039</v>
      </c>
      <c r="P777">
        <v>2022</v>
      </c>
    </row>
    <row r="778" spans="15:16" x14ac:dyDescent="0.25">
      <c r="O778" s="2" t="s">
        <v>325</v>
      </c>
      <c r="P778">
        <v>2022</v>
      </c>
    </row>
    <row r="779" spans="15:16" x14ac:dyDescent="0.25">
      <c r="O779" s="2" t="s">
        <v>167</v>
      </c>
      <c r="P779">
        <v>2022</v>
      </c>
    </row>
    <row r="780" spans="15:16" x14ac:dyDescent="0.25">
      <c r="O780" s="2" t="s">
        <v>249</v>
      </c>
      <c r="P780">
        <v>2022</v>
      </c>
    </row>
    <row r="781" spans="15:16" x14ac:dyDescent="0.25">
      <c r="O781" s="2" t="s">
        <v>2042</v>
      </c>
      <c r="P781">
        <v>2022</v>
      </c>
    </row>
    <row r="782" spans="15:16" x14ac:dyDescent="0.25">
      <c r="O782" s="2" t="s">
        <v>857</v>
      </c>
      <c r="P782">
        <v>2022</v>
      </c>
    </row>
    <row r="783" spans="15:16" x14ac:dyDescent="0.25">
      <c r="O783" s="2" t="s">
        <v>218</v>
      </c>
      <c r="P783">
        <v>2022</v>
      </c>
    </row>
    <row r="784" spans="15:16" x14ac:dyDescent="0.25">
      <c r="O784" s="2" t="s">
        <v>709</v>
      </c>
      <c r="P784">
        <v>2022</v>
      </c>
    </row>
    <row r="785" spans="15:16" x14ac:dyDescent="0.25">
      <c r="O785" s="2" t="s">
        <v>1676</v>
      </c>
      <c r="P785">
        <v>2022</v>
      </c>
    </row>
    <row r="786" spans="15:16" x14ac:dyDescent="0.25">
      <c r="O786" s="2" t="s">
        <v>889</v>
      </c>
      <c r="P786">
        <v>2022</v>
      </c>
    </row>
    <row r="787" spans="15:16" x14ac:dyDescent="0.25">
      <c r="O787" s="2" t="s">
        <v>131</v>
      </c>
      <c r="P787">
        <v>2022</v>
      </c>
    </row>
    <row r="788" spans="15:16" x14ac:dyDescent="0.25">
      <c r="O788" s="2" t="s">
        <v>533</v>
      </c>
      <c r="P788">
        <v>2022</v>
      </c>
    </row>
    <row r="789" spans="15:16" x14ac:dyDescent="0.25">
      <c r="O789" s="2" t="s">
        <v>552</v>
      </c>
      <c r="P789">
        <v>2022</v>
      </c>
    </row>
    <row r="790" spans="15:16" x14ac:dyDescent="0.25">
      <c r="O790" s="2" t="s">
        <v>2048</v>
      </c>
      <c r="P790">
        <v>2022</v>
      </c>
    </row>
    <row r="791" spans="15:16" x14ac:dyDescent="0.25">
      <c r="O791" s="2" t="s">
        <v>1295</v>
      </c>
      <c r="P791">
        <v>2022</v>
      </c>
    </row>
    <row r="792" spans="15:16" x14ac:dyDescent="0.25">
      <c r="O792" s="2" t="s">
        <v>2053</v>
      </c>
      <c r="P792">
        <v>2022</v>
      </c>
    </row>
    <row r="793" spans="15:16" x14ac:dyDescent="0.25">
      <c r="O793" s="2" t="s">
        <v>1546</v>
      </c>
      <c r="P793">
        <v>2022</v>
      </c>
    </row>
    <row r="794" spans="15:16" x14ac:dyDescent="0.25">
      <c r="O794" s="2" t="s">
        <v>1519</v>
      </c>
      <c r="P794">
        <v>2022</v>
      </c>
    </row>
    <row r="795" spans="15:16" x14ac:dyDescent="0.25">
      <c r="O795" s="2" t="s">
        <v>2057</v>
      </c>
      <c r="P795">
        <v>2022</v>
      </c>
    </row>
    <row r="796" spans="15:16" x14ac:dyDescent="0.25">
      <c r="O796" s="2" t="s">
        <v>523</v>
      </c>
      <c r="P796">
        <v>2022</v>
      </c>
    </row>
    <row r="797" spans="15:16" x14ac:dyDescent="0.25">
      <c r="O797" s="2" t="s">
        <v>2060</v>
      </c>
      <c r="P797">
        <v>2022</v>
      </c>
    </row>
    <row r="798" spans="15:16" x14ac:dyDescent="0.25">
      <c r="O798" s="2" t="s">
        <v>1478</v>
      </c>
      <c r="P798">
        <v>2022</v>
      </c>
    </row>
    <row r="799" spans="15:16" x14ac:dyDescent="0.25">
      <c r="O799" s="2" t="s">
        <v>593</v>
      </c>
      <c r="P799">
        <v>2022</v>
      </c>
    </row>
    <row r="800" spans="15:16" x14ac:dyDescent="0.25">
      <c r="O800" s="2" t="s">
        <v>443</v>
      </c>
      <c r="P800">
        <v>2022</v>
      </c>
    </row>
    <row r="801" spans="15:16" x14ac:dyDescent="0.25">
      <c r="O801" s="2" t="s">
        <v>2064</v>
      </c>
      <c r="P801">
        <v>2022</v>
      </c>
    </row>
    <row r="802" spans="15:16" x14ac:dyDescent="0.25">
      <c r="O802" s="2" t="s">
        <v>2065</v>
      </c>
      <c r="P802">
        <v>2022</v>
      </c>
    </row>
    <row r="803" spans="15:16" x14ac:dyDescent="0.25">
      <c r="O803" s="2" t="s">
        <v>1271</v>
      </c>
      <c r="P803">
        <v>2022</v>
      </c>
    </row>
    <row r="804" spans="15:16" x14ac:dyDescent="0.25">
      <c r="O804" s="2" t="s">
        <v>1267</v>
      </c>
      <c r="P804">
        <v>2022</v>
      </c>
    </row>
    <row r="805" spans="15:16" x14ac:dyDescent="0.25">
      <c r="O805" s="2" t="s">
        <v>1003</v>
      </c>
      <c r="P805">
        <v>2022</v>
      </c>
    </row>
    <row r="806" spans="15:16" x14ac:dyDescent="0.25">
      <c r="O806" s="2" t="s">
        <v>848</v>
      </c>
      <c r="P806">
        <v>2022</v>
      </c>
    </row>
    <row r="807" spans="15:16" x14ac:dyDescent="0.25">
      <c r="O807" s="2" t="s">
        <v>945</v>
      </c>
      <c r="P807">
        <v>2022</v>
      </c>
    </row>
    <row r="808" spans="15:16" x14ac:dyDescent="0.25">
      <c r="O808" s="2" t="s">
        <v>392</v>
      </c>
      <c r="P808">
        <v>2022</v>
      </c>
    </row>
    <row r="809" spans="15:16" x14ac:dyDescent="0.25">
      <c r="O809" s="2" t="s">
        <v>1200</v>
      </c>
      <c r="P809">
        <v>2022</v>
      </c>
    </row>
    <row r="810" spans="15:16" x14ac:dyDescent="0.25">
      <c r="O810" s="2" t="s">
        <v>2071</v>
      </c>
      <c r="P810">
        <v>2022</v>
      </c>
    </row>
    <row r="811" spans="15:16" x14ac:dyDescent="0.25">
      <c r="O811" s="2" t="s">
        <v>742</v>
      </c>
      <c r="P811">
        <v>2022</v>
      </c>
    </row>
    <row r="812" spans="15:16" x14ac:dyDescent="0.25">
      <c r="O812" s="2" t="s">
        <v>530</v>
      </c>
      <c r="P812">
        <v>2022</v>
      </c>
    </row>
    <row r="813" spans="15:16" x14ac:dyDescent="0.25">
      <c r="O813" s="2" t="s">
        <v>1467</v>
      </c>
      <c r="P813">
        <v>2022</v>
      </c>
    </row>
    <row r="814" spans="15:16" x14ac:dyDescent="0.25">
      <c r="O814" s="2" t="s">
        <v>456</v>
      </c>
      <c r="P814">
        <v>2022</v>
      </c>
    </row>
    <row r="815" spans="15:16" x14ac:dyDescent="0.25">
      <c r="O815" s="2" t="s">
        <v>1289</v>
      </c>
      <c r="P815">
        <v>2022</v>
      </c>
    </row>
    <row r="816" spans="15:16" x14ac:dyDescent="0.25">
      <c r="O816" s="2" t="s">
        <v>859</v>
      </c>
      <c r="P816">
        <v>2022</v>
      </c>
    </row>
    <row r="817" spans="15:16" x14ac:dyDescent="0.25">
      <c r="O817" s="2" t="s">
        <v>54</v>
      </c>
      <c r="P817">
        <v>2022</v>
      </c>
    </row>
    <row r="818" spans="15:16" x14ac:dyDescent="0.25">
      <c r="O818" s="2" t="s">
        <v>989</v>
      </c>
      <c r="P818">
        <v>2022</v>
      </c>
    </row>
    <row r="819" spans="15:16" x14ac:dyDescent="0.25">
      <c r="O819" s="2" t="s">
        <v>1343</v>
      </c>
      <c r="P819">
        <v>2022</v>
      </c>
    </row>
    <row r="820" spans="15:16" x14ac:dyDescent="0.25">
      <c r="O820" s="2" t="s">
        <v>1287</v>
      </c>
      <c r="P820">
        <v>2022</v>
      </c>
    </row>
    <row r="821" spans="15:16" x14ac:dyDescent="0.25">
      <c r="O821" s="2" t="s">
        <v>622</v>
      </c>
      <c r="P821">
        <v>2022</v>
      </c>
    </row>
    <row r="822" spans="15:16" x14ac:dyDescent="0.25">
      <c r="O822" s="2" t="s">
        <v>357</v>
      </c>
      <c r="P822">
        <v>2022</v>
      </c>
    </row>
    <row r="823" spans="15:16" x14ac:dyDescent="0.25">
      <c r="O823" s="2" t="s">
        <v>180</v>
      </c>
      <c r="P823">
        <v>2022</v>
      </c>
    </row>
    <row r="824" spans="15:16" x14ac:dyDescent="0.25">
      <c r="O824" s="2" t="s">
        <v>46</v>
      </c>
      <c r="P824">
        <v>2022</v>
      </c>
    </row>
    <row r="825" spans="15:16" x14ac:dyDescent="0.25">
      <c r="O825" s="2" t="s">
        <v>2079</v>
      </c>
      <c r="P825">
        <v>2022</v>
      </c>
    </row>
    <row r="826" spans="15:16" x14ac:dyDescent="0.25">
      <c r="O826" s="2" t="s">
        <v>268</v>
      </c>
      <c r="P826">
        <v>2022</v>
      </c>
    </row>
    <row r="827" spans="15:16" x14ac:dyDescent="0.25">
      <c r="O827" s="2" t="s">
        <v>1776</v>
      </c>
      <c r="P827">
        <v>2022</v>
      </c>
    </row>
    <row r="828" spans="15:16" x14ac:dyDescent="0.25">
      <c r="O828" s="2" t="s">
        <v>119</v>
      </c>
      <c r="P828">
        <v>2022</v>
      </c>
    </row>
    <row r="829" spans="15:16" x14ac:dyDescent="0.25">
      <c r="O829" s="2" t="s">
        <v>820</v>
      </c>
      <c r="P829">
        <v>2022</v>
      </c>
    </row>
    <row r="830" spans="15:16" x14ac:dyDescent="0.25">
      <c r="O830" s="2" t="s">
        <v>2083</v>
      </c>
      <c r="P830">
        <v>2022</v>
      </c>
    </row>
    <row r="831" spans="15:16" x14ac:dyDescent="0.25">
      <c r="O831" s="2" t="s">
        <v>902</v>
      </c>
      <c r="P831">
        <v>2022</v>
      </c>
    </row>
    <row r="832" spans="15:16" x14ac:dyDescent="0.25">
      <c r="O832" s="2" t="s">
        <v>1077</v>
      </c>
      <c r="P832">
        <v>2022</v>
      </c>
    </row>
    <row r="833" spans="15:16" x14ac:dyDescent="0.25">
      <c r="O833" s="2" t="s">
        <v>1214</v>
      </c>
      <c r="P833">
        <v>2022</v>
      </c>
    </row>
    <row r="834" spans="15:16" x14ac:dyDescent="0.25">
      <c r="O834" s="2" t="s">
        <v>1793</v>
      </c>
      <c r="P834">
        <v>2022</v>
      </c>
    </row>
    <row r="835" spans="15:16" x14ac:dyDescent="0.25">
      <c r="O835" s="2" t="s">
        <v>2088</v>
      </c>
      <c r="P835">
        <v>2022</v>
      </c>
    </row>
    <row r="836" spans="15:16" x14ac:dyDescent="0.25">
      <c r="O836" s="2" t="s">
        <v>2091</v>
      </c>
      <c r="P836">
        <v>2022</v>
      </c>
    </row>
    <row r="837" spans="15:16" x14ac:dyDescent="0.25">
      <c r="O837" s="2" t="s">
        <v>536</v>
      </c>
      <c r="P837">
        <v>2022</v>
      </c>
    </row>
    <row r="838" spans="15:16" x14ac:dyDescent="0.25">
      <c r="O838" s="2" t="s">
        <v>343</v>
      </c>
      <c r="P838">
        <v>2022</v>
      </c>
    </row>
    <row r="839" spans="15:16" x14ac:dyDescent="0.25">
      <c r="O839" s="2" t="s">
        <v>217</v>
      </c>
      <c r="P839">
        <v>2022</v>
      </c>
    </row>
    <row r="840" spans="15:16" x14ac:dyDescent="0.25">
      <c r="O840" s="2" t="s">
        <v>2094</v>
      </c>
      <c r="P840">
        <v>2022</v>
      </c>
    </row>
    <row r="841" spans="15:16" x14ac:dyDescent="0.25">
      <c r="O841" s="2" t="s">
        <v>2095</v>
      </c>
      <c r="P841">
        <v>2022</v>
      </c>
    </row>
    <row r="842" spans="15:16" x14ac:dyDescent="0.25">
      <c r="O842" s="2" t="s">
        <v>1167</v>
      </c>
      <c r="P842">
        <v>2022</v>
      </c>
    </row>
    <row r="843" spans="15:16" x14ac:dyDescent="0.25">
      <c r="O843" s="2" t="s">
        <v>445</v>
      </c>
      <c r="P843">
        <v>2022</v>
      </c>
    </row>
    <row r="844" spans="15:16" x14ac:dyDescent="0.25">
      <c r="O844" s="2" t="s">
        <v>244</v>
      </c>
      <c r="P844">
        <v>2022</v>
      </c>
    </row>
    <row r="845" spans="15:16" x14ac:dyDescent="0.25">
      <c r="O845" s="2" t="s">
        <v>2100</v>
      </c>
      <c r="P845">
        <v>2022</v>
      </c>
    </row>
    <row r="846" spans="15:16" x14ac:dyDescent="0.25">
      <c r="O846" s="2" t="s">
        <v>1557</v>
      </c>
      <c r="P846">
        <v>2022</v>
      </c>
    </row>
    <row r="847" spans="15:16" x14ac:dyDescent="0.25">
      <c r="O847" s="2" t="s">
        <v>2101</v>
      </c>
      <c r="P847">
        <v>2022</v>
      </c>
    </row>
    <row r="848" spans="15:16" x14ac:dyDescent="0.25">
      <c r="O848" s="2" t="s">
        <v>2103</v>
      </c>
      <c r="P848">
        <v>2022</v>
      </c>
    </row>
    <row r="849" spans="15:16" x14ac:dyDescent="0.25">
      <c r="O849" s="2" t="s">
        <v>2104</v>
      </c>
      <c r="P849">
        <v>2022</v>
      </c>
    </row>
    <row r="850" spans="15:16" x14ac:dyDescent="0.25">
      <c r="O850" s="2" t="s">
        <v>661</v>
      </c>
      <c r="P850">
        <v>2022</v>
      </c>
    </row>
    <row r="851" spans="15:16" x14ac:dyDescent="0.25">
      <c r="O851" s="2" t="s">
        <v>1842</v>
      </c>
      <c r="P851">
        <v>2022</v>
      </c>
    </row>
    <row r="852" spans="15:16" x14ac:dyDescent="0.25">
      <c r="O852" s="2" t="s">
        <v>1312</v>
      </c>
      <c r="P852">
        <v>2022</v>
      </c>
    </row>
    <row r="853" spans="15:16" x14ac:dyDescent="0.25">
      <c r="O853" s="2" t="s">
        <v>429</v>
      </c>
      <c r="P853">
        <v>2022</v>
      </c>
    </row>
    <row r="854" spans="15:16" x14ac:dyDescent="0.25">
      <c r="O854" s="2" t="s">
        <v>2107</v>
      </c>
      <c r="P854">
        <v>2022</v>
      </c>
    </row>
    <row r="855" spans="15:16" x14ac:dyDescent="0.25">
      <c r="O855" s="2" t="s">
        <v>72</v>
      </c>
      <c r="P855">
        <v>2022</v>
      </c>
    </row>
    <row r="856" spans="15:16" x14ac:dyDescent="0.25">
      <c r="O856" s="2" t="s">
        <v>1466</v>
      </c>
      <c r="P856">
        <v>2022</v>
      </c>
    </row>
    <row r="857" spans="15:16" x14ac:dyDescent="0.25">
      <c r="O857" s="2" t="s">
        <v>2111</v>
      </c>
      <c r="P857">
        <v>2022</v>
      </c>
    </row>
    <row r="858" spans="15:16" x14ac:dyDescent="0.25">
      <c r="O858" s="2" t="s">
        <v>732</v>
      </c>
      <c r="P858">
        <v>2022</v>
      </c>
    </row>
    <row r="859" spans="15:16" x14ac:dyDescent="0.25">
      <c r="O859" s="2" t="s">
        <v>2112</v>
      </c>
      <c r="P859">
        <v>2022</v>
      </c>
    </row>
    <row r="860" spans="15:16" x14ac:dyDescent="0.25">
      <c r="O860" s="2" t="s">
        <v>1223</v>
      </c>
      <c r="P860">
        <v>2022</v>
      </c>
    </row>
    <row r="861" spans="15:16" x14ac:dyDescent="0.25">
      <c r="O861" s="2" t="s">
        <v>959</v>
      </c>
      <c r="P861">
        <v>2022</v>
      </c>
    </row>
    <row r="862" spans="15:16" x14ac:dyDescent="0.25">
      <c r="O862" s="2" t="s">
        <v>2115</v>
      </c>
      <c r="P862">
        <v>2022</v>
      </c>
    </row>
    <row r="863" spans="15:16" x14ac:dyDescent="0.25">
      <c r="O863" s="2" t="s">
        <v>1665</v>
      </c>
      <c r="P863">
        <v>2022</v>
      </c>
    </row>
    <row r="864" spans="15:16" x14ac:dyDescent="0.25">
      <c r="O864" s="2" t="s">
        <v>1534</v>
      </c>
      <c r="P864">
        <v>2022</v>
      </c>
    </row>
    <row r="865" spans="15:16" x14ac:dyDescent="0.25">
      <c r="O865" s="2" t="s">
        <v>875</v>
      </c>
      <c r="P865">
        <v>2022</v>
      </c>
    </row>
    <row r="866" spans="15:16" x14ac:dyDescent="0.25">
      <c r="O866" s="2" t="s">
        <v>26</v>
      </c>
      <c r="P866">
        <v>2022</v>
      </c>
    </row>
    <row r="867" spans="15:16" x14ac:dyDescent="0.25">
      <c r="O867" s="2" t="s">
        <v>567</v>
      </c>
      <c r="P867">
        <v>2022</v>
      </c>
    </row>
    <row r="868" spans="15:16" x14ac:dyDescent="0.25">
      <c r="O868" s="2" t="s">
        <v>2117</v>
      </c>
      <c r="P868">
        <v>2022</v>
      </c>
    </row>
    <row r="869" spans="15:16" x14ac:dyDescent="0.25">
      <c r="O869" s="2" t="s">
        <v>376</v>
      </c>
      <c r="P869">
        <v>2022</v>
      </c>
    </row>
    <row r="870" spans="15:16" x14ac:dyDescent="0.25">
      <c r="O870" s="2" t="s">
        <v>1121</v>
      </c>
      <c r="P870">
        <v>2022</v>
      </c>
    </row>
    <row r="871" spans="15:16" x14ac:dyDescent="0.25">
      <c r="O871" s="2" t="s">
        <v>1778</v>
      </c>
      <c r="P871">
        <v>2022</v>
      </c>
    </row>
    <row r="872" spans="15:16" x14ac:dyDescent="0.25">
      <c r="O872" s="2" t="s">
        <v>32</v>
      </c>
      <c r="P872">
        <v>2022</v>
      </c>
    </row>
    <row r="873" spans="15:16" x14ac:dyDescent="0.25">
      <c r="O873" s="2" t="s">
        <v>973</v>
      </c>
      <c r="P873">
        <v>2022</v>
      </c>
    </row>
    <row r="874" spans="15:16" x14ac:dyDescent="0.25">
      <c r="O874" s="2" t="s">
        <v>1181</v>
      </c>
      <c r="P874">
        <v>2022</v>
      </c>
    </row>
    <row r="875" spans="15:16" x14ac:dyDescent="0.25">
      <c r="O875" s="2" t="s">
        <v>2124</v>
      </c>
      <c r="P875">
        <v>2022</v>
      </c>
    </row>
    <row r="876" spans="15:16" x14ac:dyDescent="0.25">
      <c r="O876" s="2" t="s">
        <v>917</v>
      </c>
      <c r="P876">
        <v>2022</v>
      </c>
    </row>
    <row r="877" spans="15:16" x14ac:dyDescent="0.25">
      <c r="O877" s="2" t="s">
        <v>1012</v>
      </c>
      <c r="P877">
        <v>2022</v>
      </c>
    </row>
    <row r="878" spans="15:16" x14ac:dyDescent="0.25">
      <c r="O878" s="2" t="s">
        <v>220</v>
      </c>
      <c r="P878">
        <v>2022</v>
      </c>
    </row>
    <row r="879" spans="15:16" x14ac:dyDescent="0.25">
      <c r="O879" s="2" t="s">
        <v>2126</v>
      </c>
      <c r="P879">
        <v>2022</v>
      </c>
    </row>
    <row r="880" spans="15:16" x14ac:dyDescent="0.25">
      <c r="O880" s="2" t="s">
        <v>794</v>
      </c>
      <c r="P880">
        <v>2022</v>
      </c>
    </row>
    <row r="881" spans="15:16" x14ac:dyDescent="0.25">
      <c r="O881" s="2" t="s">
        <v>1122</v>
      </c>
      <c r="P881">
        <v>2022</v>
      </c>
    </row>
    <row r="882" spans="15:16" x14ac:dyDescent="0.25">
      <c r="O882" s="2" t="s">
        <v>684</v>
      </c>
      <c r="P882">
        <v>2022</v>
      </c>
    </row>
    <row r="883" spans="15:16" x14ac:dyDescent="0.25">
      <c r="O883" s="2" t="s">
        <v>2131</v>
      </c>
      <c r="P883">
        <v>2022</v>
      </c>
    </row>
    <row r="884" spans="15:16" x14ac:dyDescent="0.25">
      <c r="O884" s="2" t="s">
        <v>1663</v>
      </c>
      <c r="P884">
        <v>2022</v>
      </c>
    </row>
    <row r="885" spans="15:16" x14ac:dyDescent="0.25">
      <c r="O885" s="2" t="s">
        <v>1163</v>
      </c>
      <c r="P885">
        <v>2022</v>
      </c>
    </row>
    <row r="886" spans="15:16" x14ac:dyDescent="0.25">
      <c r="O886" s="2" t="s">
        <v>413</v>
      </c>
      <c r="P886">
        <v>2022</v>
      </c>
    </row>
    <row r="887" spans="15:16" x14ac:dyDescent="0.25">
      <c r="O887" s="2" t="s">
        <v>768</v>
      </c>
      <c r="P887">
        <v>2022</v>
      </c>
    </row>
    <row r="888" spans="15:16" x14ac:dyDescent="0.25">
      <c r="O888" s="2" t="s">
        <v>514</v>
      </c>
      <c r="P888">
        <v>2022</v>
      </c>
    </row>
    <row r="889" spans="15:16" x14ac:dyDescent="0.25">
      <c r="O889" s="2" t="s">
        <v>305</v>
      </c>
      <c r="P889">
        <v>2022</v>
      </c>
    </row>
    <row r="890" spans="15:16" x14ac:dyDescent="0.25">
      <c r="O890" s="2" t="s">
        <v>2137</v>
      </c>
      <c r="P890">
        <v>2022</v>
      </c>
    </row>
    <row r="891" spans="15:16" x14ac:dyDescent="0.25">
      <c r="O891" s="2" t="s">
        <v>2138</v>
      </c>
      <c r="P891">
        <v>2022</v>
      </c>
    </row>
    <row r="892" spans="15:16" x14ac:dyDescent="0.25">
      <c r="O892" s="2" t="s">
        <v>1544</v>
      </c>
      <c r="P892">
        <v>2022</v>
      </c>
    </row>
    <row r="893" spans="15:16" x14ac:dyDescent="0.25">
      <c r="O893" s="2" t="s">
        <v>1803</v>
      </c>
      <c r="P893">
        <v>2022</v>
      </c>
    </row>
    <row r="894" spans="15:16" x14ac:dyDescent="0.25">
      <c r="O894" s="2" t="s">
        <v>1369</v>
      </c>
      <c r="P894">
        <v>2022</v>
      </c>
    </row>
    <row r="895" spans="15:16" x14ac:dyDescent="0.25">
      <c r="O895" s="2" t="s">
        <v>2145</v>
      </c>
      <c r="P895">
        <v>2022</v>
      </c>
    </row>
    <row r="896" spans="15:16" x14ac:dyDescent="0.25">
      <c r="O896" s="2" t="s">
        <v>1172</v>
      </c>
      <c r="P896">
        <v>2022</v>
      </c>
    </row>
    <row r="897" spans="15:16" x14ac:dyDescent="0.25">
      <c r="O897" s="2" t="s">
        <v>490</v>
      </c>
      <c r="P897">
        <v>2022</v>
      </c>
    </row>
    <row r="898" spans="15:16" x14ac:dyDescent="0.25">
      <c r="O898" s="2" t="s">
        <v>2147</v>
      </c>
      <c r="P898">
        <v>2022</v>
      </c>
    </row>
    <row r="899" spans="15:16" x14ac:dyDescent="0.25">
      <c r="O899" s="2" t="s">
        <v>1303</v>
      </c>
      <c r="P899">
        <v>2022</v>
      </c>
    </row>
    <row r="900" spans="15:16" x14ac:dyDescent="0.25">
      <c r="O900" s="2" t="s">
        <v>1719</v>
      </c>
      <c r="P900">
        <v>2022</v>
      </c>
    </row>
    <row r="901" spans="15:16" x14ac:dyDescent="0.25">
      <c r="O901" s="2" t="s">
        <v>1738</v>
      </c>
      <c r="P901">
        <v>2022</v>
      </c>
    </row>
    <row r="902" spans="15:16" x14ac:dyDescent="0.25">
      <c r="O902" s="2" t="s">
        <v>519</v>
      </c>
      <c r="P902">
        <v>2022</v>
      </c>
    </row>
    <row r="903" spans="15:16" x14ac:dyDescent="0.25">
      <c r="O903" s="2" t="s">
        <v>900</v>
      </c>
      <c r="P903">
        <v>2022</v>
      </c>
    </row>
    <row r="904" spans="15:16" x14ac:dyDescent="0.25">
      <c r="O904" s="2" t="s">
        <v>1840</v>
      </c>
      <c r="P904">
        <v>2022</v>
      </c>
    </row>
    <row r="905" spans="15:16" x14ac:dyDescent="0.25">
      <c r="O905" s="2" t="s">
        <v>233</v>
      </c>
      <c r="P905">
        <v>2022</v>
      </c>
    </row>
    <row r="906" spans="15:16" x14ac:dyDescent="0.25">
      <c r="O906" s="2" t="s">
        <v>1514</v>
      </c>
      <c r="P906">
        <v>2022</v>
      </c>
    </row>
    <row r="907" spans="15:16" x14ac:dyDescent="0.25">
      <c r="O907" s="2" t="s">
        <v>1751</v>
      </c>
      <c r="P907">
        <v>2022</v>
      </c>
    </row>
    <row r="908" spans="15:16" x14ac:dyDescent="0.25">
      <c r="O908" s="2" t="s">
        <v>2156</v>
      </c>
      <c r="P908">
        <v>2022</v>
      </c>
    </row>
    <row r="909" spans="15:16" x14ac:dyDescent="0.25">
      <c r="O909" s="2" t="s">
        <v>69</v>
      </c>
      <c r="P909">
        <v>2022</v>
      </c>
    </row>
    <row r="910" spans="15:16" x14ac:dyDescent="0.25">
      <c r="O910" s="2" t="s">
        <v>171</v>
      </c>
      <c r="P910">
        <v>2022</v>
      </c>
    </row>
    <row r="911" spans="15:16" x14ac:dyDescent="0.25">
      <c r="O911" s="2" t="s">
        <v>1863</v>
      </c>
      <c r="P911">
        <v>2022</v>
      </c>
    </row>
    <row r="912" spans="15:16" x14ac:dyDescent="0.25">
      <c r="O912" s="2" t="s">
        <v>2162</v>
      </c>
      <c r="P912">
        <v>2022</v>
      </c>
    </row>
    <row r="913" spans="15:16" x14ac:dyDescent="0.25">
      <c r="O913" s="2" t="s">
        <v>1242</v>
      </c>
      <c r="P913">
        <v>2022</v>
      </c>
    </row>
    <row r="914" spans="15:16" x14ac:dyDescent="0.25">
      <c r="O914" s="2" t="s">
        <v>487</v>
      </c>
      <c r="P914">
        <v>2022</v>
      </c>
    </row>
    <row r="915" spans="15:16" x14ac:dyDescent="0.25">
      <c r="O915" s="2" t="s">
        <v>2164</v>
      </c>
      <c r="P915">
        <v>2022</v>
      </c>
    </row>
    <row r="916" spans="15:16" x14ac:dyDescent="0.25">
      <c r="O916" s="2" t="s">
        <v>2166</v>
      </c>
      <c r="P916">
        <v>2022</v>
      </c>
    </row>
    <row r="917" spans="15:16" x14ac:dyDescent="0.25">
      <c r="O917" s="2" t="s">
        <v>50</v>
      </c>
      <c r="P917">
        <v>2022</v>
      </c>
    </row>
    <row r="918" spans="15:16" x14ac:dyDescent="0.25">
      <c r="O918" s="2" t="s">
        <v>957</v>
      </c>
      <c r="P918">
        <v>2022</v>
      </c>
    </row>
    <row r="919" spans="15:16" x14ac:dyDescent="0.25">
      <c r="O919" s="2" t="s">
        <v>769</v>
      </c>
      <c r="P919">
        <v>2022</v>
      </c>
    </row>
    <row r="920" spans="15:16" x14ac:dyDescent="0.25">
      <c r="O920" s="2" t="s">
        <v>921</v>
      </c>
      <c r="P920">
        <v>2022</v>
      </c>
    </row>
    <row r="921" spans="15:16" x14ac:dyDescent="0.25">
      <c r="O921" s="2" t="s">
        <v>1429</v>
      </c>
      <c r="P921">
        <v>2022</v>
      </c>
    </row>
    <row r="922" spans="15:16" x14ac:dyDescent="0.25">
      <c r="O922" s="2" t="s">
        <v>879</v>
      </c>
      <c r="P922">
        <v>2022</v>
      </c>
    </row>
    <row r="923" spans="15:16" x14ac:dyDescent="0.25">
      <c r="O923" s="2" t="s">
        <v>1452</v>
      </c>
      <c r="P923">
        <v>2022</v>
      </c>
    </row>
    <row r="924" spans="15:16" x14ac:dyDescent="0.25">
      <c r="O924" s="2" t="s">
        <v>176</v>
      </c>
      <c r="P924">
        <v>2022</v>
      </c>
    </row>
    <row r="925" spans="15:16" x14ac:dyDescent="0.25">
      <c r="O925" s="2" t="s">
        <v>1186</v>
      </c>
      <c r="P925">
        <v>2022</v>
      </c>
    </row>
    <row r="926" spans="15:16" x14ac:dyDescent="0.25">
      <c r="O926" s="2" t="s">
        <v>925</v>
      </c>
      <c r="P926">
        <v>2022</v>
      </c>
    </row>
    <row r="927" spans="15:16" x14ac:dyDescent="0.25">
      <c r="O927" s="2" t="s">
        <v>1148</v>
      </c>
      <c r="P927">
        <v>2022</v>
      </c>
    </row>
    <row r="928" spans="15:16" x14ac:dyDescent="0.25">
      <c r="O928" s="2" t="s">
        <v>1424</v>
      </c>
      <c r="P928">
        <v>2022</v>
      </c>
    </row>
    <row r="929" spans="15:16" x14ac:dyDescent="0.25">
      <c r="O929" s="2" t="s">
        <v>1797</v>
      </c>
      <c r="P929">
        <v>2022</v>
      </c>
    </row>
    <row r="930" spans="15:16" x14ac:dyDescent="0.25">
      <c r="O930" s="2" t="s">
        <v>500</v>
      </c>
      <c r="P930">
        <v>2022</v>
      </c>
    </row>
    <row r="931" spans="15:16" x14ac:dyDescent="0.25">
      <c r="O931" s="2" t="s">
        <v>839</v>
      </c>
      <c r="P931">
        <v>2022</v>
      </c>
    </row>
    <row r="932" spans="15:16" x14ac:dyDescent="0.25">
      <c r="O932" s="2" t="s">
        <v>2174</v>
      </c>
      <c r="P932">
        <v>2022</v>
      </c>
    </row>
    <row r="933" spans="15:16" x14ac:dyDescent="0.25">
      <c r="O933" s="2" t="s">
        <v>1693</v>
      </c>
      <c r="P933">
        <v>2022</v>
      </c>
    </row>
    <row r="934" spans="15:16" x14ac:dyDescent="0.25">
      <c r="O934" s="2" t="s">
        <v>1489</v>
      </c>
      <c r="P934">
        <v>2022</v>
      </c>
    </row>
    <row r="935" spans="15:16" x14ac:dyDescent="0.25">
      <c r="O935" s="2" t="s">
        <v>2176</v>
      </c>
      <c r="P935">
        <v>2022</v>
      </c>
    </row>
    <row r="936" spans="15:16" x14ac:dyDescent="0.25">
      <c r="O936" s="2" t="s">
        <v>749</v>
      </c>
      <c r="P936">
        <v>2022</v>
      </c>
    </row>
    <row r="937" spans="15:16" x14ac:dyDescent="0.25">
      <c r="O937" s="2" t="s">
        <v>2179</v>
      </c>
      <c r="P937">
        <v>2022</v>
      </c>
    </row>
    <row r="938" spans="15:16" x14ac:dyDescent="0.25">
      <c r="O938" s="2" t="s">
        <v>2183</v>
      </c>
      <c r="P938">
        <v>2022</v>
      </c>
    </row>
    <row r="939" spans="15:16" x14ac:dyDescent="0.25">
      <c r="O939" s="2" t="s">
        <v>589</v>
      </c>
      <c r="P939">
        <v>2022</v>
      </c>
    </row>
    <row r="940" spans="15:16" x14ac:dyDescent="0.25">
      <c r="O940" s="2" t="s">
        <v>667</v>
      </c>
      <c r="P940">
        <v>2022</v>
      </c>
    </row>
    <row r="941" spans="15:16" x14ac:dyDescent="0.25">
      <c r="O941" s="2" t="s">
        <v>498</v>
      </c>
      <c r="P941">
        <v>2022</v>
      </c>
    </row>
    <row r="942" spans="15:16" x14ac:dyDescent="0.25">
      <c r="O942" s="2" t="s">
        <v>228</v>
      </c>
      <c r="P942">
        <v>2022</v>
      </c>
    </row>
    <row r="943" spans="15:16" x14ac:dyDescent="0.25">
      <c r="O943" s="2" t="s">
        <v>1547</v>
      </c>
      <c r="P943">
        <v>2022</v>
      </c>
    </row>
    <row r="944" spans="15:16" x14ac:dyDescent="0.25">
      <c r="O944" s="2" t="s">
        <v>1563</v>
      </c>
      <c r="P944">
        <v>2022</v>
      </c>
    </row>
    <row r="945" spans="15:16" x14ac:dyDescent="0.25">
      <c r="O945" s="2" t="s">
        <v>717</v>
      </c>
      <c r="P945">
        <v>2022</v>
      </c>
    </row>
    <row r="946" spans="15:16" x14ac:dyDescent="0.25">
      <c r="O946" s="2" t="s">
        <v>2188</v>
      </c>
      <c r="P946">
        <v>2022</v>
      </c>
    </row>
    <row r="947" spans="15:16" x14ac:dyDescent="0.25">
      <c r="O947" s="2" t="s">
        <v>1781</v>
      </c>
      <c r="P947">
        <v>2022</v>
      </c>
    </row>
    <row r="948" spans="15:16" x14ac:dyDescent="0.25">
      <c r="O948" s="2" t="s">
        <v>143</v>
      </c>
      <c r="P948">
        <v>2022</v>
      </c>
    </row>
    <row r="949" spans="15:16" x14ac:dyDescent="0.25">
      <c r="O949" s="2" t="s">
        <v>1273</v>
      </c>
      <c r="P949">
        <v>2022</v>
      </c>
    </row>
    <row r="950" spans="15:16" x14ac:dyDescent="0.25">
      <c r="O950" s="2" t="s">
        <v>2190</v>
      </c>
      <c r="P950">
        <v>2022</v>
      </c>
    </row>
    <row r="951" spans="15:16" x14ac:dyDescent="0.25">
      <c r="O951" s="2" t="s">
        <v>771</v>
      </c>
      <c r="P951">
        <v>2022</v>
      </c>
    </row>
    <row r="952" spans="15:16" x14ac:dyDescent="0.25">
      <c r="O952" s="2" t="s">
        <v>1661</v>
      </c>
      <c r="P952">
        <v>2022</v>
      </c>
    </row>
    <row r="953" spans="15:16" x14ac:dyDescent="0.25">
      <c r="O953" s="2" t="s">
        <v>2197</v>
      </c>
      <c r="P953">
        <v>2022</v>
      </c>
    </row>
    <row r="954" spans="15:16" x14ac:dyDescent="0.25">
      <c r="O954" s="2" t="s">
        <v>2199</v>
      </c>
      <c r="P954">
        <v>2022</v>
      </c>
    </row>
    <row r="955" spans="15:16" x14ac:dyDescent="0.25">
      <c r="O955" s="2" t="s">
        <v>1046</v>
      </c>
      <c r="P955">
        <v>2022</v>
      </c>
    </row>
    <row r="956" spans="15:16" x14ac:dyDescent="0.25">
      <c r="O956" s="2" t="s">
        <v>336</v>
      </c>
      <c r="P956">
        <v>2022</v>
      </c>
    </row>
    <row r="957" spans="15:16" x14ac:dyDescent="0.25">
      <c r="O957" s="2" t="s">
        <v>2205</v>
      </c>
      <c r="P957">
        <v>2022</v>
      </c>
    </row>
    <row r="958" spans="15:16" x14ac:dyDescent="0.25">
      <c r="O958" s="2" t="s">
        <v>2206</v>
      </c>
      <c r="P958">
        <v>2022</v>
      </c>
    </row>
    <row r="959" spans="15:16" x14ac:dyDescent="0.25">
      <c r="O959" s="2" t="s">
        <v>683</v>
      </c>
      <c r="P959">
        <v>2022</v>
      </c>
    </row>
    <row r="960" spans="15:16" x14ac:dyDescent="0.25">
      <c r="O960" s="2" t="s">
        <v>2209</v>
      </c>
      <c r="P960">
        <v>2022</v>
      </c>
    </row>
    <row r="961" spans="15:16" x14ac:dyDescent="0.25">
      <c r="O961" s="2" t="s">
        <v>352</v>
      </c>
      <c r="P961">
        <v>2022</v>
      </c>
    </row>
    <row r="962" spans="15:16" x14ac:dyDescent="0.25">
      <c r="O962" s="2" t="s">
        <v>2212</v>
      </c>
      <c r="P962">
        <v>2022</v>
      </c>
    </row>
    <row r="963" spans="15:16" x14ac:dyDescent="0.25">
      <c r="O963" s="2" t="s">
        <v>1535</v>
      </c>
      <c r="P963">
        <v>2022</v>
      </c>
    </row>
    <row r="964" spans="15:16" x14ac:dyDescent="0.25">
      <c r="O964" s="2" t="s">
        <v>1193</v>
      </c>
      <c r="P964">
        <v>2022</v>
      </c>
    </row>
    <row r="965" spans="15:16" x14ac:dyDescent="0.25">
      <c r="O965" s="2" t="s">
        <v>1334</v>
      </c>
      <c r="P965">
        <v>2022</v>
      </c>
    </row>
    <row r="966" spans="15:16" x14ac:dyDescent="0.25">
      <c r="O966" s="2" t="s">
        <v>601</v>
      </c>
      <c r="P966">
        <v>2022</v>
      </c>
    </row>
    <row r="967" spans="15:16" x14ac:dyDescent="0.25">
      <c r="O967" s="2" t="s">
        <v>1629</v>
      </c>
      <c r="P967">
        <v>2022</v>
      </c>
    </row>
    <row r="968" spans="15:16" x14ac:dyDescent="0.25">
      <c r="O968" s="2" t="s">
        <v>1413</v>
      </c>
      <c r="P968">
        <v>2022</v>
      </c>
    </row>
    <row r="969" spans="15:16" x14ac:dyDescent="0.25">
      <c r="O969" s="2" t="s">
        <v>1655</v>
      </c>
      <c r="P969">
        <v>2022</v>
      </c>
    </row>
    <row r="970" spans="15:16" x14ac:dyDescent="0.25">
      <c r="O970" s="2" t="s">
        <v>403</v>
      </c>
      <c r="P970">
        <v>2022</v>
      </c>
    </row>
    <row r="971" spans="15:16" x14ac:dyDescent="0.25">
      <c r="O971" s="2" t="s">
        <v>1044</v>
      </c>
      <c r="P971">
        <v>2022</v>
      </c>
    </row>
    <row r="972" spans="15:16" x14ac:dyDescent="0.25">
      <c r="O972" s="2" t="s">
        <v>1005</v>
      </c>
      <c r="P972">
        <v>2022</v>
      </c>
    </row>
    <row r="973" spans="15:16" x14ac:dyDescent="0.25">
      <c r="O973" s="2" t="s">
        <v>2222</v>
      </c>
      <c r="P973">
        <v>2022</v>
      </c>
    </row>
    <row r="974" spans="15:16" x14ac:dyDescent="0.25">
      <c r="O974" s="2" t="s">
        <v>1826</v>
      </c>
      <c r="P974">
        <v>2022</v>
      </c>
    </row>
    <row r="975" spans="15:16" x14ac:dyDescent="0.25">
      <c r="O975" s="2" t="s">
        <v>569</v>
      </c>
      <c r="P975">
        <v>2022</v>
      </c>
    </row>
    <row r="976" spans="15:16" x14ac:dyDescent="0.25">
      <c r="O976" s="2" t="s">
        <v>2225</v>
      </c>
      <c r="P976">
        <v>2022</v>
      </c>
    </row>
    <row r="977" spans="15:16" x14ac:dyDescent="0.25">
      <c r="O977" s="2" t="s">
        <v>1699</v>
      </c>
      <c r="P977">
        <v>2022</v>
      </c>
    </row>
    <row r="978" spans="15:16" x14ac:dyDescent="0.25">
      <c r="O978" s="2" t="s">
        <v>81</v>
      </c>
      <c r="P978">
        <v>2022</v>
      </c>
    </row>
    <row r="979" spans="15:16" x14ac:dyDescent="0.25">
      <c r="O979" s="2" t="s">
        <v>1095</v>
      </c>
      <c r="P979">
        <v>2022</v>
      </c>
    </row>
    <row r="980" spans="15:16" x14ac:dyDescent="0.25">
      <c r="O980" s="2" t="s">
        <v>1230</v>
      </c>
      <c r="P980">
        <v>2022</v>
      </c>
    </row>
    <row r="981" spans="15:16" x14ac:dyDescent="0.25">
      <c r="O981" s="2" t="s">
        <v>1443</v>
      </c>
      <c r="P981">
        <v>2022</v>
      </c>
    </row>
    <row r="982" spans="15:16" x14ac:dyDescent="0.25">
      <c r="O982" s="2" t="s">
        <v>2230</v>
      </c>
      <c r="P982">
        <v>2022</v>
      </c>
    </row>
    <row r="983" spans="15:16" x14ac:dyDescent="0.25">
      <c r="O983" s="2" t="s">
        <v>259</v>
      </c>
      <c r="P983">
        <v>2022</v>
      </c>
    </row>
    <row r="984" spans="15:16" x14ac:dyDescent="0.25">
      <c r="O984" s="2" t="s">
        <v>525</v>
      </c>
      <c r="P984">
        <v>2022</v>
      </c>
    </row>
    <row r="985" spans="15:16" x14ac:dyDescent="0.25">
      <c r="O985" s="2" t="s">
        <v>2232</v>
      </c>
      <c r="P985">
        <v>2022</v>
      </c>
    </row>
    <row r="986" spans="15:16" x14ac:dyDescent="0.25">
      <c r="O986" s="2" t="s">
        <v>1868</v>
      </c>
      <c r="P986">
        <v>2022</v>
      </c>
    </row>
    <row r="987" spans="15:16" x14ac:dyDescent="0.25">
      <c r="O987" s="2" t="s">
        <v>637</v>
      </c>
      <c r="P987">
        <v>2022</v>
      </c>
    </row>
    <row r="988" spans="15:16" x14ac:dyDescent="0.25">
      <c r="O988" s="2" t="s">
        <v>912</v>
      </c>
      <c r="P988">
        <v>2022</v>
      </c>
    </row>
    <row r="989" spans="15:16" x14ac:dyDescent="0.25">
      <c r="O989" s="2" t="s">
        <v>583</v>
      </c>
      <c r="P989">
        <v>2022</v>
      </c>
    </row>
    <row r="990" spans="15:16" x14ac:dyDescent="0.25">
      <c r="O990" s="2" t="s">
        <v>651</v>
      </c>
      <c r="P990">
        <v>2022</v>
      </c>
    </row>
    <row r="991" spans="15:16" x14ac:dyDescent="0.25">
      <c r="O991" s="2" t="s">
        <v>1831</v>
      </c>
      <c r="P991">
        <v>2022</v>
      </c>
    </row>
    <row r="992" spans="15:16" x14ac:dyDescent="0.25">
      <c r="O992" s="2" t="s">
        <v>592</v>
      </c>
      <c r="P992">
        <v>2022</v>
      </c>
    </row>
    <row r="993" spans="15:16" x14ac:dyDescent="0.25">
      <c r="O993" s="2" t="s">
        <v>1528</v>
      </c>
      <c r="P993">
        <v>2022</v>
      </c>
    </row>
    <row r="994" spans="15:16" x14ac:dyDescent="0.25">
      <c r="O994" s="2" t="s">
        <v>2242</v>
      </c>
      <c r="P994">
        <v>2022</v>
      </c>
    </row>
    <row r="995" spans="15:16" x14ac:dyDescent="0.25">
      <c r="O995" s="2" t="s">
        <v>383</v>
      </c>
      <c r="P995">
        <v>2022</v>
      </c>
    </row>
    <row r="996" spans="15:16" x14ac:dyDescent="0.25">
      <c r="O996" s="2" t="s">
        <v>1696</v>
      </c>
      <c r="P996">
        <v>2022</v>
      </c>
    </row>
    <row r="997" spans="15:16" x14ac:dyDescent="0.25">
      <c r="O997" s="2" t="s">
        <v>630</v>
      </c>
      <c r="P997">
        <v>2022</v>
      </c>
    </row>
    <row r="998" spans="15:16" x14ac:dyDescent="0.25">
      <c r="O998" s="2" t="s">
        <v>2244</v>
      </c>
      <c r="P998">
        <v>2022</v>
      </c>
    </row>
    <row r="999" spans="15:16" x14ac:dyDescent="0.25">
      <c r="O999" s="2" t="s">
        <v>2246</v>
      </c>
      <c r="P999">
        <v>2022</v>
      </c>
    </row>
    <row r="1000" spans="15:16" x14ac:dyDescent="0.25">
      <c r="O1000" s="2" t="s">
        <v>156</v>
      </c>
      <c r="P1000">
        <v>2022</v>
      </c>
    </row>
    <row r="1001" spans="15:16" x14ac:dyDescent="0.25">
      <c r="O1001" s="2" t="s">
        <v>1477</v>
      </c>
      <c r="P1001">
        <v>2022</v>
      </c>
    </row>
    <row r="1002" spans="15:16" x14ac:dyDescent="0.25">
      <c r="O1002" s="2" t="s">
        <v>2248</v>
      </c>
      <c r="P1002">
        <v>2022</v>
      </c>
    </row>
    <row r="1003" spans="15:16" x14ac:dyDescent="0.25">
      <c r="O1003" s="2" t="s">
        <v>1497</v>
      </c>
      <c r="P1003">
        <v>2022</v>
      </c>
    </row>
    <row r="1004" spans="15:16" x14ac:dyDescent="0.25">
      <c r="O1004" s="2" t="s">
        <v>2252</v>
      </c>
      <c r="P1004">
        <v>2022</v>
      </c>
    </row>
    <row r="1005" spans="15:16" x14ac:dyDescent="0.25">
      <c r="O1005" s="2" t="s">
        <v>2253</v>
      </c>
      <c r="P1005">
        <v>2022</v>
      </c>
    </row>
    <row r="1006" spans="15:16" x14ac:dyDescent="0.25">
      <c r="O1006" s="2" t="s">
        <v>2254</v>
      </c>
      <c r="P1006">
        <v>2022</v>
      </c>
    </row>
    <row r="1007" spans="15:16" x14ac:dyDescent="0.25">
      <c r="O1007" s="2" t="s">
        <v>241</v>
      </c>
      <c r="P1007">
        <v>2022</v>
      </c>
    </row>
    <row r="1008" spans="15:16" x14ac:dyDescent="0.25">
      <c r="O1008" s="2" t="s">
        <v>237</v>
      </c>
      <c r="P1008">
        <v>2022</v>
      </c>
    </row>
    <row r="1009" spans="15:16" x14ac:dyDescent="0.25">
      <c r="O1009" s="2" t="s">
        <v>576</v>
      </c>
      <c r="P1009">
        <v>2022</v>
      </c>
    </row>
    <row r="1010" spans="15:16" x14ac:dyDescent="0.25">
      <c r="O1010" s="2" t="s">
        <v>664</v>
      </c>
      <c r="P1010">
        <v>2022</v>
      </c>
    </row>
    <row r="1011" spans="15:16" x14ac:dyDescent="0.25">
      <c r="O1011" s="2" t="s">
        <v>1576</v>
      </c>
      <c r="P1011">
        <v>2022</v>
      </c>
    </row>
    <row r="1012" spans="15:16" x14ac:dyDescent="0.25">
      <c r="O1012" s="2" t="s">
        <v>1574</v>
      </c>
      <c r="P1012">
        <v>2022</v>
      </c>
    </row>
    <row r="1013" spans="15:16" x14ac:dyDescent="0.25">
      <c r="O1013" s="2" t="s">
        <v>1064</v>
      </c>
      <c r="P1013">
        <v>2022</v>
      </c>
    </row>
    <row r="1014" spans="15:16" x14ac:dyDescent="0.25">
      <c r="O1014" s="2" t="s">
        <v>159</v>
      </c>
      <c r="P1014">
        <v>2022</v>
      </c>
    </row>
    <row r="1015" spans="15:16" x14ac:dyDescent="0.25">
      <c r="O1015" s="2" t="s">
        <v>1115</v>
      </c>
      <c r="P1015">
        <v>2022</v>
      </c>
    </row>
    <row r="1016" spans="15:16" x14ac:dyDescent="0.25">
      <c r="O1016" s="2" t="s">
        <v>2259</v>
      </c>
      <c r="P1016">
        <v>2022</v>
      </c>
    </row>
    <row r="1017" spans="15:16" x14ac:dyDescent="0.25">
      <c r="O1017" s="2" t="s">
        <v>1672</v>
      </c>
      <c r="P1017">
        <v>2022</v>
      </c>
    </row>
    <row r="1018" spans="15:16" x14ac:dyDescent="0.25">
      <c r="O1018" s="2" t="s">
        <v>2262</v>
      </c>
      <c r="P1018">
        <v>2022</v>
      </c>
    </row>
    <row r="1019" spans="15:16" x14ac:dyDescent="0.25">
      <c r="O1019" s="2" t="s">
        <v>405</v>
      </c>
      <c r="P1019">
        <v>2022</v>
      </c>
    </row>
    <row r="1020" spans="15:16" x14ac:dyDescent="0.25">
      <c r="O1020" s="2" t="s">
        <v>1084</v>
      </c>
      <c r="P1020">
        <v>2022</v>
      </c>
    </row>
    <row r="1021" spans="15:16" x14ac:dyDescent="0.25">
      <c r="O1021" s="2" t="s">
        <v>1623</v>
      </c>
      <c r="P1021">
        <v>2022</v>
      </c>
    </row>
    <row r="1022" spans="15:16" x14ac:dyDescent="0.25">
      <c r="O1022" s="2" t="s">
        <v>14</v>
      </c>
      <c r="P1022">
        <v>2022</v>
      </c>
    </row>
    <row r="1023" spans="15:16" x14ac:dyDescent="0.25">
      <c r="O1023" s="2" t="s">
        <v>2265</v>
      </c>
      <c r="P1023">
        <v>2022</v>
      </c>
    </row>
    <row r="1024" spans="15:16" x14ac:dyDescent="0.25">
      <c r="O1024" s="2" t="s">
        <v>83</v>
      </c>
      <c r="P1024">
        <v>2022</v>
      </c>
    </row>
    <row r="1025" spans="15:16" x14ac:dyDescent="0.25">
      <c r="O1025" s="2" t="s">
        <v>1771</v>
      </c>
      <c r="P1025">
        <v>2022</v>
      </c>
    </row>
    <row r="1026" spans="15:16" x14ac:dyDescent="0.25">
      <c r="O1026" s="2" t="s">
        <v>197</v>
      </c>
      <c r="P1026">
        <v>2022</v>
      </c>
    </row>
    <row r="1027" spans="15:16" x14ac:dyDescent="0.25">
      <c r="O1027" s="2" t="s">
        <v>791</v>
      </c>
      <c r="P1027">
        <v>2022</v>
      </c>
    </row>
    <row r="1028" spans="15:16" x14ac:dyDescent="0.25">
      <c r="O1028" s="2" t="s">
        <v>2270</v>
      </c>
      <c r="P1028">
        <v>2022</v>
      </c>
    </row>
    <row r="1029" spans="15:16" x14ac:dyDescent="0.25">
      <c r="O1029" s="2" t="s">
        <v>2271</v>
      </c>
      <c r="P1029">
        <v>2022</v>
      </c>
    </row>
    <row r="1030" spans="15:16" x14ac:dyDescent="0.25">
      <c r="O1030" s="2" t="s">
        <v>938</v>
      </c>
      <c r="P1030">
        <v>2022</v>
      </c>
    </row>
    <row r="1031" spans="15:16" x14ac:dyDescent="0.25">
      <c r="O1031" s="2" t="s">
        <v>1680</v>
      </c>
      <c r="P1031">
        <v>2022</v>
      </c>
    </row>
    <row r="1032" spans="15:16" x14ac:dyDescent="0.25">
      <c r="O1032" s="2" t="s">
        <v>1620</v>
      </c>
      <c r="P1032">
        <v>2022</v>
      </c>
    </row>
    <row r="1033" spans="15:16" x14ac:dyDescent="0.25">
      <c r="O1033" s="2" t="s">
        <v>2276</v>
      </c>
      <c r="P1033">
        <v>2022</v>
      </c>
    </row>
    <row r="1034" spans="15:16" x14ac:dyDescent="0.25">
      <c r="O1034" s="2" t="s">
        <v>1161</v>
      </c>
      <c r="P1034">
        <v>2022</v>
      </c>
    </row>
    <row r="1035" spans="15:16" x14ac:dyDescent="0.25">
      <c r="O1035" s="2" t="s">
        <v>1383</v>
      </c>
      <c r="P1035">
        <v>2022</v>
      </c>
    </row>
    <row r="1036" spans="15:16" x14ac:dyDescent="0.25">
      <c r="O1036" s="2" t="s">
        <v>2277</v>
      </c>
      <c r="P1036">
        <v>2022</v>
      </c>
    </row>
    <row r="1037" spans="15:16" x14ac:dyDescent="0.25">
      <c r="O1037" s="2" t="s">
        <v>450</v>
      </c>
      <c r="P1037">
        <v>2022</v>
      </c>
    </row>
    <row r="1038" spans="15:16" x14ac:dyDescent="0.25">
      <c r="O1038" s="2" t="s">
        <v>675</v>
      </c>
      <c r="P1038">
        <v>2022</v>
      </c>
    </row>
    <row r="1039" spans="15:16" x14ac:dyDescent="0.25">
      <c r="O1039" s="2" t="s">
        <v>1766</v>
      </c>
      <c r="P1039">
        <v>2022</v>
      </c>
    </row>
    <row r="1040" spans="15:16" x14ac:dyDescent="0.25">
      <c r="O1040" s="2" t="s">
        <v>419</v>
      </c>
      <c r="P1040">
        <v>2022</v>
      </c>
    </row>
    <row r="1041" spans="15:16" x14ac:dyDescent="0.25">
      <c r="O1041" s="2" t="s">
        <v>2280</v>
      </c>
      <c r="P1041">
        <v>2022</v>
      </c>
    </row>
    <row r="1042" spans="15:16" x14ac:dyDescent="0.25">
      <c r="O1042" s="2" t="s">
        <v>1487</v>
      </c>
      <c r="P1042">
        <v>2022</v>
      </c>
    </row>
    <row r="1043" spans="15:16" x14ac:dyDescent="0.25">
      <c r="O1043" s="2" t="s">
        <v>2282</v>
      </c>
      <c r="P1043">
        <v>2022</v>
      </c>
    </row>
    <row r="1044" spans="15:16" x14ac:dyDescent="0.25">
      <c r="O1044" s="2" t="s">
        <v>1762</v>
      </c>
      <c r="P1044">
        <v>2022</v>
      </c>
    </row>
    <row r="1045" spans="15:16" x14ac:dyDescent="0.25">
      <c r="O1045" s="2" t="s">
        <v>923</v>
      </c>
      <c r="P1045">
        <v>2022</v>
      </c>
    </row>
    <row r="1046" spans="15:16" x14ac:dyDescent="0.25">
      <c r="O1046" s="2" t="s">
        <v>822</v>
      </c>
      <c r="P1046">
        <v>2022</v>
      </c>
    </row>
    <row r="1047" spans="15:16" x14ac:dyDescent="0.25">
      <c r="O1047" s="2" t="s">
        <v>1733</v>
      </c>
      <c r="P1047">
        <v>2022</v>
      </c>
    </row>
    <row r="1048" spans="15:16" x14ac:dyDescent="0.25">
      <c r="O1048" s="2" t="s">
        <v>2284</v>
      </c>
      <c r="P1048">
        <v>2022</v>
      </c>
    </row>
    <row r="1049" spans="15:16" x14ac:dyDescent="0.25">
      <c r="O1049" s="2" t="s">
        <v>1548</v>
      </c>
      <c r="P1049">
        <v>2022</v>
      </c>
    </row>
    <row r="1050" spans="15:16" x14ac:dyDescent="0.25">
      <c r="O1050" s="2" t="s">
        <v>643</v>
      </c>
      <c r="P1050">
        <v>2022</v>
      </c>
    </row>
    <row r="1051" spans="15:16" x14ac:dyDescent="0.25">
      <c r="O1051" s="2" t="s">
        <v>2286</v>
      </c>
      <c r="P1051">
        <v>2022</v>
      </c>
    </row>
    <row r="1052" spans="15:16" x14ac:dyDescent="0.25">
      <c r="O1052" s="2" t="s">
        <v>239</v>
      </c>
      <c r="P1052">
        <v>2022</v>
      </c>
    </row>
    <row r="1053" spans="15:16" x14ac:dyDescent="0.25">
      <c r="O1053" s="2" t="s">
        <v>1301</v>
      </c>
      <c r="P1053">
        <v>2022</v>
      </c>
    </row>
    <row r="1054" spans="15:16" x14ac:dyDescent="0.25">
      <c r="O1054" s="2" t="s">
        <v>602</v>
      </c>
      <c r="P1054">
        <v>2022</v>
      </c>
    </row>
    <row r="1055" spans="15:16" x14ac:dyDescent="0.25">
      <c r="O1055" s="2" t="s">
        <v>760</v>
      </c>
      <c r="P1055">
        <v>2022</v>
      </c>
    </row>
    <row r="1056" spans="15:16" x14ac:dyDescent="0.25">
      <c r="O1056" s="2" t="s">
        <v>2294</v>
      </c>
      <c r="P1056">
        <v>2022</v>
      </c>
    </row>
    <row r="1057" spans="15:16" x14ac:dyDescent="0.25">
      <c r="O1057" s="2" t="s">
        <v>1375</v>
      </c>
      <c r="P1057">
        <v>2022</v>
      </c>
    </row>
    <row r="1058" spans="15:16" x14ac:dyDescent="0.25">
      <c r="O1058" s="2" t="s">
        <v>813</v>
      </c>
      <c r="P1058">
        <v>2022</v>
      </c>
    </row>
    <row r="1059" spans="15:16" x14ac:dyDescent="0.25">
      <c r="O1059" s="2" t="s">
        <v>2298</v>
      </c>
      <c r="P1059">
        <v>2022</v>
      </c>
    </row>
    <row r="1060" spans="15:16" x14ac:dyDescent="0.25">
      <c r="O1060" s="2" t="s">
        <v>202</v>
      </c>
      <c r="P1060">
        <v>2022</v>
      </c>
    </row>
    <row r="1061" spans="15:16" x14ac:dyDescent="0.25">
      <c r="O1061" s="2" t="s">
        <v>626</v>
      </c>
      <c r="P1061">
        <v>2022</v>
      </c>
    </row>
    <row r="1062" spans="15:16" x14ac:dyDescent="0.25">
      <c r="O1062" s="2" t="s">
        <v>277</v>
      </c>
      <c r="P1062">
        <v>2022</v>
      </c>
    </row>
    <row r="1063" spans="15:16" x14ac:dyDescent="0.25">
      <c r="O1063" s="2" t="s">
        <v>2306</v>
      </c>
      <c r="P1063">
        <v>2022</v>
      </c>
    </row>
    <row r="1064" spans="15:16" x14ac:dyDescent="0.25">
      <c r="O1064" s="2" t="s">
        <v>492</v>
      </c>
      <c r="P1064">
        <v>2022</v>
      </c>
    </row>
    <row r="1065" spans="15:16" x14ac:dyDescent="0.25">
      <c r="O1065" s="2" t="s">
        <v>334</v>
      </c>
      <c r="P1065">
        <v>2022</v>
      </c>
    </row>
    <row r="1066" spans="15:16" x14ac:dyDescent="0.25">
      <c r="O1066" s="2" t="s">
        <v>1562</v>
      </c>
      <c r="P1066">
        <v>2022</v>
      </c>
    </row>
    <row r="1067" spans="15:16" x14ac:dyDescent="0.25">
      <c r="O1067" s="2" t="s">
        <v>422</v>
      </c>
      <c r="P1067">
        <v>2022</v>
      </c>
    </row>
    <row r="1068" spans="15:16" x14ac:dyDescent="0.25">
      <c r="O1068" s="2" t="s">
        <v>2308</v>
      </c>
      <c r="P1068">
        <v>2022</v>
      </c>
    </row>
    <row r="1069" spans="15:16" x14ac:dyDescent="0.25">
      <c r="O1069" s="2" t="s">
        <v>977</v>
      </c>
      <c r="P1069">
        <v>2022</v>
      </c>
    </row>
    <row r="1070" spans="15:16" x14ac:dyDescent="0.25">
      <c r="O1070" s="2" t="s">
        <v>1097</v>
      </c>
      <c r="P1070">
        <v>2022</v>
      </c>
    </row>
    <row r="1071" spans="15:16" x14ac:dyDescent="0.25">
      <c r="O1071" s="2" t="s">
        <v>1035</v>
      </c>
      <c r="P1071">
        <v>2022</v>
      </c>
    </row>
    <row r="1072" spans="15:16" x14ac:dyDescent="0.25">
      <c r="O1072" s="2" t="s">
        <v>2313</v>
      </c>
      <c r="P1072">
        <v>2022</v>
      </c>
    </row>
    <row r="1073" spans="15:16" x14ac:dyDescent="0.25">
      <c r="O1073" s="2" t="s">
        <v>780</v>
      </c>
      <c r="P1073">
        <v>2022</v>
      </c>
    </row>
    <row r="1074" spans="15:16" x14ac:dyDescent="0.25">
      <c r="O1074" s="2" t="s">
        <v>1687</v>
      </c>
      <c r="P1074">
        <v>2022</v>
      </c>
    </row>
    <row r="1075" spans="15:16" x14ac:dyDescent="0.25">
      <c r="O1075" s="2" t="s">
        <v>2318</v>
      </c>
      <c r="P1075">
        <v>2022</v>
      </c>
    </row>
    <row r="1076" spans="15:16" x14ac:dyDescent="0.25">
      <c r="O1076" s="2" t="s">
        <v>2319</v>
      </c>
      <c r="P1076">
        <v>2022</v>
      </c>
    </row>
    <row r="1077" spans="15:16" x14ac:dyDescent="0.25">
      <c r="O1077" s="2" t="s">
        <v>427</v>
      </c>
      <c r="P1077">
        <v>2022</v>
      </c>
    </row>
    <row r="1078" spans="15:16" x14ac:dyDescent="0.25">
      <c r="O1078" s="2" t="s">
        <v>319</v>
      </c>
      <c r="P1078">
        <v>2022</v>
      </c>
    </row>
    <row r="1079" spans="15:16" x14ac:dyDescent="0.25">
      <c r="O1079" s="2" t="s">
        <v>2323</v>
      </c>
      <c r="P1079">
        <v>2022</v>
      </c>
    </row>
    <row r="1080" spans="15:16" x14ac:dyDescent="0.25">
      <c r="O1080" s="2" t="s">
        <v>1817</v>
      </c>
      <c r="P1080">
        <v>2022</v>
      </c>
    </row>
    <row r="1081" spans="15:16" x14ac:dyDescent="0.25">
      <c r="O1081" s="2" t="s">
        <v>887</v>
      </c>
      <c r="P1081">
        <v>2022</v>
      </c>
    </row>
    <row r="1082" spans="15:16" x14ac:dyDescent="0.25">
      <c r="O1082" s="2" t="s">
        <v>2326</v>
      </c>
      <c r="P1082">
        <v>2022</v>
      </c>
    </row>
    <row r="1083" spans="15:16" x14ac:dyDescent="0.25">
      <c r="O1083" s="2" t="s">
        <v>193</v>
      </c>
      <c r="P1083">
        <v>2022</v>
      </c>
    </row>
    <row r="1084" spans="15:16" x14ac:dyDescent="0.25">
      <c r="O1084" s="2" t="s">
        <v>824</v>
      </c>
      <c r="P1084">
        <v>2022</v>
      </c>
    </row>
    <row r="1085" spans="15:16" x14ac:dyDescent="0.25">
      <c r="O1085" s="2" t="s">
        <v>1394</v>
      </c>
      <c r="P1085">
        <v>2022</v>
      </c>
    </row>
    <row r="1086" spans="15:16" x14ac:dyDescent="0.25">
      <c r="O1086" s="2" t="s">
        <v>1361</v>
      </c>
      <c r="P1086">
        <v>2022</v>
      </c>
    </row>
    <row r="1087" spans="15:16" x14ac:dyDescent="0.25">
      <c r="O1087" s="2" t="s">
        <v>724</v>
      </c>
      <c r="P1087">
        <v>2022</v>
      </c>
    </row>
    <row r="1088" spans="15:16" x14ac:dyDescent="0.25">
      <c r="O1088" s="2" t="s">
        <v>1723</v>
      </c>
      <c r="P1088">
        <v>2022</v>
      </c>
    </row>
    <row r="1089" spans="15:16" x14ac:dyDescent="0.25">
      <c r="O1089" s="2" t="s">
        <v>252</v>
      </c>
      <c r="P1089">
        <v>2022</v>
      </c>
    </row>
    <row r="1090" spans="15:16" x14ac:dyDescent="0.25">
      <c r="O1090" s="2" t="s">
        <v>1638</v>
      </c>
      <c r="P1090">
        <v>2022</v>
      </c>
    </row>
    <row r="1091" spans="15:16" x14ac:dyDescent="0.25">
      <c r="O1091" s="2" t="s">
        <v>951</v>
      </c>
      <c r="P1091">
        <v>2022</v>
      </c>
    </row>
    <row r="1092" spans="15:16" x14ac:dyDescent="0.25">
      <c r="O1092" s="2" t="s">
        <v>734</v>
      </c>
      <c r="P1092">
        <v>2022</v>
      </c>
    </row>
    <row r="1093" spans="15:16" x14ac:dyDescent="0.25">
      <c r="O1093" s="2" t="s">
        <v>1505</v>
      </c>
      <c r="P1093">
        <v>2022</v>
      </c>
    </row>
    <row r="1094" spans="15:16" x14ac:dyDescent="0.25">
      <c r="O1094" s="2" t="s">
        <v>1074</v>
      </c>
      <c r="P1094">
        <v>2022</v>
      </c>
    </row>
    <row r="1095" spans="15:16" x14ac:dyDescent="0.25">
      <c r="O1095" s="2" t="s">
        <v>291</v>
      </c>
      <c r="P1095">
        <v>2022</v>
      </c>
    </row>
    <row r="1096" spans="15:16" x14ac:dyDescent="0.25">
      <c r="O1096" s="2" t="s">
        <v>727</v>
      </c>
      <c r="P1096">
        <v>2022</v>
      </c>
    </row>
    <row r="1097" spans="15:16" x14ac:dyDescent="0.25">
      <c r="O1097" s="2" t="s">
        <v>401</v>
      </c>
      <c r="P1097">
        <v>2022</v>
      </c>
    </row>
    <row r="1098" spans="15:16" x14ac:dyDescent="0.25">
      <c r="O1098" s="2" t="s">
        <v>346</v>
      </c>
      <c r="P1098">
        <v>2022</v>
      </c>
    </row>
    <row r="1099" spans="15:16" x14ac:dyDescent="0.25">
      <c r="O1099" s="2" t="s">
        <v>462</v>
      </c>
      <c r="P1099">
        <v>2022</v>
      </c>
    </row>
    <row r="1100" spans="15:16" x14ac:dyDescent="0.25">
      <c r="O1100" s="2" t="s">
        <v>2343</v>
      </c>
      <c r="P1100">
        <v>2022</v>
      </c>
    </row>
    <row r="1101" spans="15:16" x14ac:dyDescent="0.25">
      <c r="O1101" s="2" t="s">
        <v>866</v>
      </c>
      <c r="P1101">
        <v>2022</v>
      </c>
    </row>
    <row r="1102" spans="15:16" x14ac:dyDescent="0.25">
      <c r="O1102" s="2" t="s">
        <v>861</v>
      </c>
      <c r="P1102">
        <v>2022</v>
      </c>
    </row>
    <row r="1103" spans="15:16" x14ac:dyDescent="0.25">
      <c r="O1103" s="2" t="s">
        <v>573</v>
      </c>
      <c r="P1103">
        <v>2022</v>
      </c>
    </row>
    <row r="1104" spans="15:16" x14ac:dyDescent="0.25">
      <c r="O1104" s="2" t="s">
        <v>1207</v>
      </c>
      <c r="P1104">
        <v>2022</v>
      </c>
    </row>
    <row r="1105" spans="15:16" x14ac:dyDescent="0.25">
      <c r="O1105" s="2" t="s">
        <v>884</v>
      </c>
      <c r="P1105">
        <v>2022</v>
      </c>
    </row>
    <row r="1106" spans="15:16" x14ac:dyDescent="0.25">
      <c r="O1106" s="2" t="s">
        <v>2346</v>
      </c>
      <c r="P1106">
        <v>2022</v>
      </c>
    </row>
    <row r="1107" spans="15:16" x14ac:dyDescent="0.25">
      <c r="O1107" s="2" t="s">
        <v>2347</v>
      </c>
      <c r="P1107">
        <v>2022</v>
      </c>
    </row>
    <row r="1108" spans="15:16" x14ac:dyDescent="0.25">
      <c r="O1108" s="2" t="s">
        <v>868</v>
      </c>
      <c r="P1108">
        <v>2022</v>
      </c>
    </row>
    <row r="1109" spans="15:16" x14ac:dyDescent="0.25">
      <c r="O1109" s="2" t="s">
        <v>740</v>
      </c>
      <c r="P1109">
        <v>2022</v>
      </c>
    </row>
    <row r="1110" spans="15:16" x14ac:dyDescent="0.25">
      <c r="O1110" s="2" t="s">
        <v>246</v>
      </c>
      <c r="P1110">
        <v>2022</v>
      </c>
    </row>
    <row r="1111" spans="15:16" x14ac:dyDescent="0.25">
      <c r="O1111" s="2" t="s">
        <v>1196</v>
      </c>
      <c r="P1111">
        <v>2022</v>
      </c>
    </row>
    <row r="1112" spans="15:16" x14ac:dyDescent="0.25">
      <c r="O1112" s="2" t="s">
        <v>470</v>
      </c>
      <c r="P1112">
        <v>2022</v>
      </c>
    </row>
    <row r="1113" spans="15:16" x14ac:dyDescent="0.25">
      <c r="O1113" s="2" t="s">
        <v>1798</v>
      </c>
      <c r="P1113">
        <v>2022</v>
      </c>
    </row>
    <row r="1114" spans="15:16" x14ac:dyDescent="0.25">
      <c r="O1114" s="2" t="s">
        <v>378</v>
      </c>
      <c r="P1114">
        <v>2022</v>
      </c>
    </row>
    <row r="1115" spans="15:16" x14ac:dyDescent="0.25">
      <c r="O1115" s="2" t="s">
        <v>1846</v>
      </c>
      <c r="P1115">
        <v>2022</v>
      </c>
    </row>
    <row r="1116" spans="15:16" x14ac:dyDescent="0.25">
      <c r="O1116" s="2" t="s">
        <v>628</v>
      </c>
      <c r="P1116">
        <v>2022</v>
      </c>
    </row>
    <row r="1117" spans="15:16" x14ac:dyDescent="0.25">
      <c r="O1117" s="2" t="s">
        <v>1088</v>
      </c>
      <c r="P1117">
        <v>2022</v>
      </c>
    </row>
    <row r="1118" spans="15:16" x14ac:dyDescent="0.25">
      <c r="O1118" s="2" t="s">
        <v>2365</v>
      </c>
      <c r="P1118">
        <v>2022</v>
      </c>
    </row>
    <row r="1119" spans="15:16" x14ac:dyDescent="0.25">
      <c r="O1119" s="2" t="s">
        <v>748</v>
      </c>
      <c r="P1119">
        <v>2022</v>
      </c>
    </row>
    <row r="1120" spans="15:16" x14ac:dyDescent="0.25">
      <c r="O1120" s="2" t="s">
        <v>1338</v>
      </c>
      <c r="P1120">
        <v>2022</v>
      </c>
    </row>
    <row r="1121" spans="15:16" x14ac:dyDescent="0.25">
      <c r="O1121" s="2" t="s">
        <v>341</v>
      </c>
      <c r="P1121">
        <v>2022</v>
      </c>
    </row>
    <row r="1122" spans="15:16" x14ac:dyDescent="0.25">
      <c r="O1122" s="2" t="s">
        <v>655</v>
      </c>
      <c r="P1122">
        <v>2022</v>
      </c>
    </row>
    <row r="1123" spans="15:16" x14ac:dyDescent="0.25">
      <c r="O1123" s="2" t="s">
        <v>714</v>
      </c>
      <c r="P1123">
        <v>2022</v>
      </c>
    </row>
    <row r="1124" spans="15:16" x14ac:dyDescent="0.25">
      <c r="O1124" s="2" t="s">
        <v>1079</v>
      </c>
      <c r="P1124">
        <v>2022</v>
      </c>
    </row>
    <row r="1125" spans="15:16" x14ac:dyDescent="0.25">
      <c r="O1125" s="2" t="s">
        <v>1263</v>
      </c>
      <c r="P1125">
        <v>2022</v>
      </c>
    </row>
    <row r="1126" spans="15:16" x14ac:dyDescent="0.25">
      <c r="O1126" s="2" t="s">
        <v>1722</v>
      </c>
      <c r="P1126">
        <v>2022</v>
      </c>
    </row>
    <row r="1127" spans="15:16" x14ac:dyDescent="0.25">
      <c r="O1127" s="2" t="s">
        <v>1346</v>
      </c>
      <c r="P1127">
        <v>2022</v>
      </c>
    </row>
    <row r="1128" spans="15:16" x14ac:dyDescent="0.25">
      <c r="O1128" s="2" t="s">
        <v>2378</v>
      </c>
      <c r="P1128">
        <v>2022</v>
      </c>
    </row>
    <row r="1129" spans="15:16" x14ac:dyDescent="0.25">
      <c r="O1129" s="2" t="s">
        <v>992</v>
      </c>
      <c r="P1129">
        <v>2022</v>
      </c>
    </row>
    <row r="1130" spans="15:16" x14ac:dyDescent="0.25">
      <c r="O1130" s="2" t="s">
        <v>1595</v>
      </c>
      <c r="P1130">
        <v>2022</v>
      </c>
    </row>
    <row r="1131" spans="15:16" x14ac:dyDescent="0.25">
      <c r="O1131" s="2" t="s">
        <v>2380</v>
      </c>
      <c r="P1131">
        <v>2022</v>
      </c>
    </row>
    <row r="1132" spans="15:16" x14ac:dyDescent="0.25">
      <c r="O1132" s="2" t="s">
        <v>2381</v>
      </c>
      <c r="P1132">
        <v>2022</v>
      </c>
    </row>
    <row r="1133" spans="15:16" x14ac:dyDescent="0.25">
      <c r="O1133" s="2" t="s">
        <v>1436</v>
      </c>
      <c r="P1133">
        <v>2022</v>
      </c>
    </row>
    <row r="1134" spans="15:16" x14ac:dyDescent="0.25">
      <c r="O1134" s="2" t="s">
        <v>1260</v>
      </c>
      <c r="P1134">
        <v>2022</v>
      </c>
    </row>
    <row r="1135" spans="15:16" x14ac:dyDescent="0.25">
      <c r="O1135" s="2" t="s">
        <v>826</v>
      </c>
      <c r="P1135">
        <v>2022</v>
      </c>
    </row>
    <row r="1136" spans="15:16" x14ac:dyDescent="0.25">
      <c r="O1136" s="2" t="s">
        <v>1221</v>
      </c>
      <c r="P1136">
        <v>2022</v>
      </c>
    </row>
    <row r="1137" spans="15:16" x14ac:dyDescent="0.25">
      <c r="O1137" s="2" t="s">
        <v>128</v>
      </c>
      <c r="P1137">
        <v>2022</v>
      </c>
    </row>
    <row r="1138" spans="15:16" x14ac:dyDescent="0.25">
      <c r="O1138" s="2" t="s">
        <v>2383</v>
      </c>
      <c r="P1138">
        <v>2022</v>
      </c>
    </row>
    <row r="1139" spans="15:16" x14ac:dyDescent="0.25">
      <c r="O1139" s="2" t="s">
        <v>2385</v>
      </c>
      <c r="P1139">
        <v>2022</v>
      </c>
    </row>
    <row r="1140" spans="15:16" x14ac:dyDescent="0.25">
      <c r="O1140" s="2" t="s">
        <v>1866</v>
      </c>
      <c r="P1140">
        <v>2022</v>
      </c>
    </row>
    <row r="1141" spans="15:16" x14ac:dyDescent="0.25">
      <c r="O1141" s="2" t="s">
        <v>1822</v>
      </c>
      <c r="P1141">
        <v>2022</v>
      </c>
    </row>
    <row r="1142" spans="15:16" x14ac:dyDescent="0.25">
      <c r="O1142" s="2" t="s">
        <v>2388</v>
      </c>
      <c r="P1142">
        <v>2022</v>
      </c>
    </row>
    <row r="1143" spans="15:16" x14ac:dyDescent="0.25">
      <c r="O1143" s="2" t="s">
        <v>1752</v>
      </c>
      <c r="P1143">
        <v>2022</v>
      </c>
    </row>
    <row r="1144" spans="15:16" x14ac:dyDescent="0.25">
      <c r="O1144" s="2" t="s">
        <v>109</v>
      </c>
      <c r="P1144">
        <v>2022</v>
      </c>
    </row>
    <row r="1145" spans="15:16" x14ac:dyDescent="0.25">
      <c r="O1145" s="2" t="s">
        <v>387</v>
      </c>
      <c r="P1145">
        <v>2022</v>
      </c>
    </row>
    <row r="1146" spans="15:16" x14ac:dyDescent="0.25">
      <c r="O1146" s="2" t="s">
        <v>1598</v>
      </c>
      <c r="P1146">
        <v>2022</v>
      </c>
    </row>
    <row r="1147" spans="15:16" x14ac:dyDescent="0.25">
      <c r="O1147" s="2" t="s">
        <v>2396</v>
      </c>
      <c r="P1147">
        <v>2022</v>
      </c>
    </row>
    <row r="1148" spans="15:16" x14ac:dyDescent="0.25">
      <c r="O1148" s="2" t="s">
        <v>1614</v>
      </c>
      <c r="P1148">
        <v>2022</v>
      </c>
    </row>
    <row r="1149" spans="15:16" x14ac:dyDescent="0.25">
      <c r="O1149" s="2" t="s">
        <v>182</v>
      </c>
      <c r="P1149">
        <v>2022</v>
      </c>
    </row>
    <row r="1150" spans="15:16" x14ac:dyDescent="0.25">
      <c r="O1150" s="2" t="s">
        <v>537</v>
      </c>
      <c r="P1150">
        <v>2022</v>
      </c>
    </row>
    <row r="1151" spans="15:16" x14ac:dyDescent="0.25">
      <c r="O1151" s="2" t="s">
        <v>1657</v>
      </c>
      <c r="P1151">
        <v>2022</v>
      </c>
    </row>
    <row r="1152" spans="15:16" x14ac:dyDescent="0.25">
      <c r="O1152" s="2" t="s">
        <v>1151</v>
      </c>
      <c r="P1152">
        <v>2022</v>
      </c>
    </row>
    <row r="1153" spans="15:16" x14ac:dyDescent="0.25">
      <c r="O1153" s="2" t="s">
        <v>2405</v>
      </c>
      <c r="P1153">
        <v>2022</v>
      </c>
    </row>
    <row r="1154" spans="15:16" x14ac:dyDescent="0.25">
      <c r="O1154" s="2" t="s">
        <v>2406</v>
      </c>
      <c r="P1154">
        <v>2022</v>
      </c>
    </row>
    <row r="1155" spans="15:16" x14ac:dyDescent="0.25">
      <c r="O1155" s="2" t="s">
        <v>503</v>
      </c>
      <c r="P1155">
        <v>2022</v>
      </c>
    </row>
    <row r="1156" spans="15:16" x14ac:dyDescent="0.25">
      <c r="O1156" s="2" t="s">
        <v>2407</v>
      </c>
      <c r="P1156">
        <v>2022</v>
      </c>
    </row>
    <row r="1157" spans="15:16" x14ac:dyDescent="0.25">
      <c r="O1157" s="2" t="s">
        <v>1475</v>
      </c>
      <c r="P1157">
        <v>2022</v>
      </c>
    </row>
    <row r="1158" spans="15:16" x14ac:dyDescent="0.25">
      <c r="O1158" s="2" t="s">
        <v>983</v>
      </c>
      <c r="P1158">
        <v>2022</v>
      </c>
    </row>
    <row r="1159" spans="15:16" x14ac:dyDescent="0.25">
      <c r="O1159" s="2" t="s">
        <v>1631</v>
      </c>
      <c r="P1159">
        <v>2022</v>
      </c>
    </row>
    <row r="1160" spans="15:16" x14ac:dyDescent="0.25">
      <c r="O1160" s="2" t="s">
        <v>2411</v>
      </c>
      <c r="P1160">
        <v>2022</v>
      </c>
    </row>
    <row r="1161" spans="15:16" x14ac:dyDescent="0.25">
      <c r="O1161" s="2" t="s">
        <v>1254</v>
      </c>
      <c r="P1161">
        <v>2022</v>
      </c>
    </row>
    <row r="1162" spans="15:16" x14ac:dyDescent="0.25">
      <c r="O1162" s="2" t="s">
        <v>2412</v>
      </c>
      <c r="P1162">
        <v>2022</v>
      </c>
    </row>
    <row r="1163" spans="15:16" x14ac:dyDescent="0.25">
      <c r="O1163" s="2" t="s">
        <v>1138</v>
      </c>
      <c r="P1163">
        <v>2022</v>
      </c>
    </row>
    <row r="1164" spans="15:16" x14ac:dyDescent="0.25">
      <c r="O1164" s="2" t="s">
        <v>1431</v>
      </c>
      <c r="P1164">
        <v>2022</v>
      </c>
    </row>
    <row r="1165" spans="15:16" x14ac:dyDescent="0.25">
      <c r="O1165" s="2" t="s">
        <v>1571</v>
      </c>
      <c r="P1165">
        <v>2022</v>
      </c>
    </row>
    <row r="1166" spans="15:16" x14ac:dyDescent="0.25">
      <c r="O1166" s="2" t="s">
        <v>2416</v>
      </c>
      <c r="P1166">
        <v>2022</v>
      </c>
    </row>
    <row r="1167" spans="15:16" x14ac:dyDescent="0.25">
      <c r="O1167" s="2" t="s">
        <v>558</v>
      </c>
      <c r="P1167">
        <v>2022</v>
      </c>
    </row>
    <row r="1168" spans="15:16" x14ac:dyDescent="0.25">
      <c r="O1168" s="2" t="s">
        <v>1610</v>
      </c>
      <c r="P1168">
        <v>2022</v>
      </c>
    </row>
    <row r="1169" spans="15:16" x14ac:dyDescent="0.25">
      <c r="O1169" s="2" t="s">
        <v>256</v>
      </c>
      <c r="P1169">
        <v>2022</v>
      </c>
    </row>
    <row r="1170" spans="15:16" x14ac:dyDescent="0.25">
      <c r="O1170" s="2" t="s">
        <v>2244</v>
      </c>
      <c r="P1170">
        <v>2023</v>
      </c>
    </row>
    <row r="1171" spans="15:16" x14ac:dyDescent="0.25">
      <c r="O1171" s="2" t="s">
        <v>1079</v>
      </c>
      <c r="P1171">
        <v>2023</v>
      </c>
    </row>
    <row r="1172" spans="15:16" x14ac:dyDescent="0.25">
      <c r="O1172" s="2" t="s">
        <v>967</v>
      </c>
      <c r="P1172">
        <v>2023</v>
      </c>
    </row>
    <row r="1173" spans="15:16" x14ac:dyDescent="0.25">
      <c r="O1173" s="2" t="s">
        <v>2423</v>
      </c>
      <c r="P1173">
        <v>2023</v>
      </c>
    </row>
    <row r="1174" spans="15:16" x14ac:dyDescent="0.25">
      <c r="O1174" s="2" t="s">
        <v>2424</v>
      </c>
      <c r="P1174">
        <v>2023</v>
      </c>
    </row>
    <row r="1175" spans="15:16" x14ac:dyDescent="0.25">
      <c r="O1175" s="2" t="s">
        <v>1974</v>
      </c>
      <c r="P1175">
        <v>2023</v>
      </c>
    </row>
    <row r="1176" spans="15:16" x14ac:dyDescent="0.25">
      <c r="O1176" s="2" t="s">
        <v>669</v>
      </c>
      <c r="P1176">
        <v>2023</v>
      </c>
    </row>
    <row r="1177" spans="15:16" x14ac:dyDescent="0.25">
      <c r="O1177" s="2" t="s">
        <v>752</v>
      </c>
      <c r="P1177">
        <v>2023</v>
      </c>
    </row>
    <row r="1178" spans="15:16" x14ac:dyDescent="0.25">
      <c r="O1178" s="2" t="s">
        <v>2230</v>
      </c>
      <c r="P1178">
        <v>2023</v>
      </c>
    </row>
    <row r="1179" spans="15:16" x14ac:dyDescent="0.25">
      <c r="O1179" s="2" t="s">
        <v>29</v>
      </c>
      <c r="P1179">
        <v>2023</v>
      </c>
    </row>
    <row r="1180" spans="15:16" x14ac:dyDescent="0.25">
      <c r="O1180" s="2" t="s">
        <v>46</v>
      </c>
      <c r="P1180">
        <v>2023</v>
      </c>
    </row>
    <row r="1181" spans="15:16" x14ac:dyDescent="0.25">
      <c r="O1181" s="2" t="s">
        <v>593</v>
      </c>
      <c r="P1181">
        <v>2023</v>
      </c>
    </row>
    <row r="1182" spans="15:16" x14ac:dyDescent="0.25">
      <c r="O1182" s="2" t="s">
        <v>1867</v>
      </c>
      <c r="P1182">
        <v>2023</v>
      </c>
    </row>
    <row r="1183" spans="15:16" x14ac:dyDescent="0.25">
      <c r="O1183" s="2" t="s">
        <v>452</v>
      </c>
      <c r="P1183">
        <v>2023</v>
      </c>
    </row>
    <row r="1184" spans="15:16" x14ac:dyDescent="0.25">
      <c r="O1184" s="2" t="s">
        <v>2429</v>
      </c>
      <c r="P1184">
        <v>2023</v>
      </c>
    </row>
    <row r="1185" spans="15:16" x14ac:dyDescent="0.25">
      <c r="O1185" s="2" t="s">
        <v>1143</v>
      </c>
      <c r="P1185">
        <v>2023</v>
      </c>
    </row>
    <row r="1186" spans="15:16" x14ac:dyDescent="0.25">
      <c r="O1186" s="2" t="s">
        <v>413</v>
      </c>
      <c r="P1186">
        <v>2023</v>
      </c>
    </row>
    <row r="1187" spans="15:16" x14ac:dyDescent="0.25">
      <c r="O1187" s="2" t="s">
        <v>2065</v>
      </c>
      <c r="P1187">
        <v>2023</v>
      </c>
    </row>
    <row r="1188" spans="15:16" x14ac:dyDescent="0.25">
      <c r="O1188" s="2" t="s">
        <v>724</v>
      </c>
      <c r="P1188">
        <v>2023</v>
      </c>
    </row>
    <row r="1189" spans="15:16" x14ac:dyDescent="0.25">
      <c r="O1189" s="2" t="s">
        <v>1747</v>
      </c>
      <c r="P1189">
        <v>2023</v>
      </c>
    </row>
    <row r="1190" spans="15:16" x14ac:dyDescent="0.25">
      <c r="O1190" s="2" t="s">
        <v>1563</v>
      </c>
      <c r="P1190">
        <v>2023</v>
      </c>
    </row>
    <row r="1191" spans="15:16" x14ac:dyDescent="0.25">
      <c r="O1191" s="2" t="s">
        <v>2432</v>
      </c>
      <c r="P1191">
        <v>2023</v>
      </c>
    </row>
    <row r="1192" spans="15:16" x14ac:dyDescent="0.25">
      <c r="O1192" s="2" t="s">
        <v>900</v>
      </c>
      <c r="P1192">
        <v>2023</v>
      </c>
    </row>
    <row r="1193" spans="15:16" x14ac:dyDescent="0.25">
      <c r="O1193" s="2" t="s">
        <v>2225</v>
      </c>
      <c r="P1193">
        <v>2023</v>
      </c>
    </row>
    <row r="1194" spans="15:16" x14ac:dyDescent="0.25">
      <c r="O1194" s="2" t="s">
        <v>2412</v>
      </c>
      <c r="P1194">
        <v>2023</v>
      </c>
    </row>
    <row r="1195" spans="15:16" x14ac:dyDescent="0.25">
      <c r="O1195" s="2" t="s">
        <v>683</v>
      </c>
      <c r="P1195">
        <v>2023</v>
      </c>
    </row>
    <row r="1196" spans="15:16" x14ac:dyDescent="0.25">
      <c r="O1196" s="2" t="s">
        <v>651</v>
      </c>
      <c r="P1196">
        <v>2023</v>
      </c>
    </row>
    <row r="1197" spans="15:16" x14ac:dyDescent="0.25">
      <c r="O1197" s="2" t="s">
        <v>2262</v>
      </c>
      <c r="P1197">
        <v>2023</v>
      </c>
    </row>
    <row r="1198" spans="15:16" x14ac:dyDescent="0.25">
      <c r="O1198" s="2" t="s">
        <v>1251</v>
      </c>
      <c r="P1198">
        <v>2023</v>
      </c>
    </row>
    <row r="1199" spans="15:16" x14ac:dyDescent="0.25">
      <c r="O1199" s="2" t="s">
        <v>1758</v>
      </c>
      <c r="P1199">
        <v>2023</v>
      </c>
    </row>
    <row r="1200" spans="15:16" x14ac:dyDescent="0.25">
      <c r="O1200" s="2" t="s">
        <v>695</v>
      </c>
      <c r="P1200">
        <v>2023</v>
      </c>
    </row>
    <row r="1201" spans="15:16" x14ac:dyDescent="0.25">
      <c r="O1201" s="2" t="s">
        <v>853</v>
      </c>
      <c r="P1201">
        <v>2023</v>
      </c>
    </row>
    <row r="1202" spans="15:16" x14ac:dyDescent="0.25">
      <c r="O1202" s="2" t="s">
        <v>2318</v>
      </c>
      <c r="P1202">
        <v>2023</v>
      </c>
    </row>
    <row r="1203" spans="15:16" x14ac:dyDescent="0.25">
      <c r="O1203" s="2" t="s">
        <v>1883</v>
      </c>
      <c r="P1203">
        <v>2023</v>
      </c>
    </row>
    <row r="1204" spans="15:16" x14ac:dyDescent="0.25">
      <c r="O1204" s="2" t="s">
        <v>1343</v>
      </c>
      <c r="P1204">
        <v>2023</v>
      </c>
    </row>
    <row r="1205" spans="15:16" x14ac:dyDescent="0.25">
      <c r="O1205" s="2" t="s">
        <v>2435</v>
      </c>
      <c r="P1205">
        <v>2023</v>
      </c>
    </row>
    <row r="1206" spans="15:16" x14ac:dyDescent="0.25">
      <c r="O1206" s="2" t="s">
        <v>387</v>
      </c>
      <c r="P1206">
        <v>2023</v>
      </c>
    </row>
    <row r="1207" spans="15:16" x14ac:dyDescent="0.25">
      <c r="O1207" s="2" t="s">
        <v>1487</v>
      </c>
      <c r="P1207">
        <v>2023</v>
      </c>
    </row>
    <row r="1208" spans="15:16" x14ac:dyDescent="0.25">
      <c r="O1208" s="2" t="s">
        <v>768</v>
      </c>
      <c r="P1208">
        <v>2023</v>
      </c>
    </row>
    <row r="1209" spans="15:16" x14ac:dyDescent="0.25">
      <c r="O1209" s="2" t="s">
        <v>1762</v>
      </c>
      <c r="P1209">
        <v>2023</v>
      </c>
    </row>
    <row r="1210" spans="15:16" x14ac:dyDescent="0.25">
      <c r="O1210" s="2" t="s">
        <v>2439</v>
      </c>
      <c r="P1210">
        <v>2023</v>
      </c>
    </row>
    <row r="1211" spans="15:16" x14ac:dyDescent="0.25">
      <c r="O1211" s="2" t="s">
        <v>1431</v>
      </c>
      <c r="P1211">
        <v>2023</v>
      </c>
    </row>
    <row r="1212" spans="15:16" x14ac:dyDescent="0.25">
      <c r="O1212" s="2" t="s">
        <v>343</v>
      </c>
      <c r="P1212">
        <v>2023</v>
      </c>
    </row>
    <row r="1213" spans="15:16" x14ac:dyDescent="0.25">
      <c r="O1213" s="2" t="s">
        <v>259</v>
      </c>
      <c r="P1213">
        <v>2023</v>
      </c>
    </row>
    <row r="1214" spans="15:16" x14ac:dyDescent="0.25">
      <c r="O1214" s="2" t="s">
        <v>1671</v>
      </c>
      <c r="P1214">
        <v>2023</v>
      </c>
    </row>
    <row r="1215" spans="15:16" x14ac:dyDescent="0.25">
      <c r="O1215" s="2" t="s">
        <v>530</v>
      </c>
      <c r="P1215">
        <v>2023</v>
      </c>
    </row>
    <row r="1216" spans="15:16" x14ac:dyDescent="0.25">
      <c r="O1216" s="2" t="s">
        <v>176</v>
      </c>
      <c r="P1216">
        <v>2023</v>
      </c>
    </row>
    <row r="1217" spans="15:16" x14ac:dyDescent="0.25">
      <c r="O1217" s="2" t="s">
        <v>1401</v>
      </c>
      <c r="P1217">
        <v>2023</v>
      </c>
    </row>
    <row r="1218" spans="15:16" x14ac:dyDescent="0.25">
      <c r="O1218" s="2" t="s">
        <v>1817</v>
      </c>
      <c r="P1218">
        <v>2023</v>
      </c>
    </row>
    <row r="1219" spans="15:16" x14ac:dyDescent="0.25">
      <c r="O1219" s="2" t="s">
        <v>509</v>
      </c>
      <c r="P1219">
        <v>2023</v>
      </c>
    </row>
    <row r="1220" spans="15:16" x14ac:dyDescent="0.25">
      <c r="O1220" s="2" t="s">
        <v>873</v>
      </c>
      <c r="P1220">
        <v>2023</v>
      </c>
    </row>
    <row r="1221" spans="15:16" x14ac:dyDescent="0.25">
      <c r="O1221" s="2" t="s">
        <v>154</v>
      </c>
      <c r="P1221">
        <v>2023</v>
      </c>
    </row>
    <row r="1222" spans="15:16" x14ac:dyDescent="0.25">
      <c r="O1222" s="2" t="s">
        <v>1477</v>
      </c>
      <c r="P1222">
        <v>2023</v>
      </c>
    </row>
    <row r="1223" spans="15:16" x14ac:dyDescent="0.25">
      <c r="O1223" s="2" t="s">
        <v>1258</v>
      </c>
      <c r="P1223">
        <v>2023</v>
      </c>
    </row>
    <row r="1224" spans="15:16" x14ac:dyDescent="0.25">
      <c r="O1224" s="2" t="s">
        <v>1295</v>
      </c>
      <c r="P1224">
        <v>2023</v>
      </c>
    </row>
    <row r="1225" spans="15:16" x14ac:dyDescent="0.25">
      <c r="O1225" s="2" t="s">
        <v>1181</v>
      </c>
      <c r="P1225">
        <v>2023</v>
      </c>
    </row>
    <row r="1226" spans="15:16" x14ac:dyDescent="0.25">
      <c r="O1226" s="2" t="s">
        <v>325</v>
      </c>
      <c r="P1226">
        <v>2023</v>
      </c>
    </row>
    <row r="1227" spans="15:16" x14ac:dyDescent="0.25">
      <c r="O1227" s="2" t="s">
        <v>427</v>
      </c>
      <c r="P1227">
        <v>2023</v>
      </c>
    </row>
    <row r="1228" spans="15:16" x14ac:dyDescent="0.25">
      <c r="O1228" s="2" t="s">
        <v>383</v>
      </c>
      <c r="P1228">
        <v>2023</v>
      </c>
    </row>
    <row r="1229" spans="15:16" x14ac:dyDescent="0.25">
      <c r="O1229" s="2" t="s">
        <v>2444</v>
      </c>
      <c r="P1229">
        <v>2023</v>
      </c>
    </row>
    <row r="1230" spans="15:16" x14ac:dyDescent="0.25">
      <c r="O1230" s="2" t="s">
        <v>2131</v>
      </c>
      <c r="P1230">
        <v>2023</v>
      </c>
    </row>
    <row r="1231" spans="15:16" x14ac:dyDescent="0.25">
      <c r="O1231" s="2" t="s">
        <v>170</v>
      </c>
      <c r="P1231">
        <v>2023</v>
      </c>
    </row>
    <row r="1232" spans="15:16" x14ac:dyDescent="0.25">
      <c r="O1232" s="2" t="s">
        <v>2252</v>
      </c>
      <c r="P1232">
        <v>2023</v>
      </c>
    </row>
    <row r="1233" spans="15:16" x14ac:dyDescent="0.25">
      <c r="O1233" s="2" t="s">
        <v>1682</v>
      </c>
      <c r="P1233">
        <v>2023</v>
      </c>
    </row>
    <row r="1234" spans="15:16" x14ac:dyDescent="0.25">
      <c r="O1234" s="2" t="s">
        <v>503</v>
      </c>
      <c r="P1234">
        <v>2023</v>
      </c>
    </row>
    <row r="1235" spans="15:16" x14ac:dyDescent="0.25">
      <c r="O1235" s="2" t="s">
        <v>1513</v>
      </c>
      <c r="P1235">
        <v>2023</v>
      </c>
    </row>
    <row r="1236" spans="15:16" x14ac:dyDescent="0.25">
      <c r="O1236" s="2" t="s">
        <v>1933</v>
      </c>
      <c r="P1236">
        <v>2023</v>
      </c>
    </row>
    <row r="1237" spans="15:16" x14ac:dyDescent="0.25">
      <c r="O1237" s="2" t="s">
        <v>2156</v>
      </c>
      <c r="P1237">
        <v>2023</v>
      </c>
    </row>
    <row r="1238" spans="15:16" x14ac:dyDescent="0.25">
      <c r="O1238" s="2" t="s">
        <v>635</v>
      </c>
      <c r="P1238">
        <v>2023</v>
      </c>
    </row>
    <row r="1239" spans="15:16" x14ac:dyDescent="0.25">
      <c r="O1239" s="2" t="s">
        <v>1287</v>
      </c>
      <c r="P1239">
        <v>2023</v>
      </c>
    </row>
    <row r="1240" spans="15:16" x14ac:dyDescent="0.25">
      <c r="O1240" s="2" t="s">
        <v>1994</v>
      </c>
      <c r="P1240">
        <v>2023</v>
      </c>
    </row>
    <row r="1241" spans="15:16" x14ac:dyDescent="0.25">
      <c r="O1241" s="2" t="s">
        <v>237</v>
      </c>
      <c r="P1241">
        <v>2023</v>
      </c>
    </row>
    <row r="1242" spans="15:16" x14ac:dyDescent="0.25">
      <c r="O1242" s="2" t="s">
        <v>1448</v>
      </c>
      <c r="P1242">
        <v>2023</v>
      </c>
    </row>
    <row r="1243" spans="15:16" x14ac:dyDescent="0.25">
      <c r="O1243" s="2" t="s">
        <v>709</v>
      </c>
      <c r="P1243">
        <v>2023</v>
      </c>
    </row>
    <row r="1244" spans="15:16" x14ac:dyDescent="0.25">
      <c r="O1244" s="2" t="s">
        <v>1723</v>
      </c>
      <c r="P1244">
        <v>2023</v>
      </c>
    </row>
    <row r="1245" spans="15:16" x14ac:dyDescent="0.25">
      <c r="O1245" s="2" t="s">
        <v>1720</v>
      </c>
      <c r="P1245">
        <v>2023</v>
      </c>
    </row>
    <row r="1246" spans="15:16" x14ac:dyDescent="0.25">
      <c r="O1246" s="2" t="s">
        <v>1977</v>
      </c>
      <c r="P1246">
        <v>2023</v>
      </c>
    </row>
    <row r="1247" spans="15:16" x14ac:dyDescent="0.25">
      <c r="O1247" s="2" t="s">
        <v>1922</v>
      </c>
      <c r="P1247">
        <v>2023</v>
      </c>
    </row>
    <row r="1248" spans="15:16" x14ac:dyDescent="0.25">
      <c r="O1248" s="2" t="s">
        <v>947</v>
      </c>
      <c r="P1248">
        <v>2023</v>
      </c>
    </row>
    <row r="1249" spans="15:16" x14ac:dyDescent="0.25">
      <c r="O1249" s="2" t="s">
        <v>1595</v>
      </c>
      <c r="P1249">
        <v>2023</v>
      </c>
    </row>
    <row r="1250" spans="15:16" x14ac:dyDescent="0.25">
      <c r="O1250" s="2" t="s">
        <v>940</v>
      </c>
      <c r="P1250">
        <v>2023</v>
      </c>
    </row>
    <row r="1251" spans="15:16" x14ac:dyDescent="0.25">
      <c r="O1251" s="2" t="s">
        <v>2138</v>
      </c>
      <c r="P1251">
        <v>2023</v>
      </c>
    </row>
    <row r="1252" spans="15:16" x14ac:dyDescent="0.25">
      <c r="O1252" s="2" t="s">
        <v>884</v>
      </c>
      <c r="P1252">
        <v>2023</v>
      </c>
    </row>
    <row r="1253" spans="15:16" x14ac:dyDescent="0.25">
      <c r="O1253" s="2" t="s">
        <v>161</v>
      </c>
      <c r="P1253">
        <v>2023</v>
      </c>
    </row>
    <row r="1254" spans="15:16" x14ac:dyDescent="0.25">
      <c r="O1254" s="2" t="s">
        <v>2447</v>
      </c>
      <c r="P1254">
        <v>2023</v>
      </c>
    </row>
    <row r="1255" spans="15:16" x14ac:dyDescent="0.25">
      <c r="O1255" s="2" t="s">
        <v>1260</v>
      </c>
      <c r="P1255">
        <v>2023</v>
      </c>
    </row>
    <row r="1256" spans="15:16" x14ac:dyDescent="0.25">
      <c r="O1256" s="2" t="s">
        <v>1598</v>
      </c>
      <c r="P1256">
        <v>2023</v>
      </c>
    </row>
    <row r="1257" spans="15:16" x14ac:dyDescent="0.25">
      <c r="O1257" s="2" t="s">
        <v>1289</v>
      </c>
      <c r="P1257">
        <v>2023</v>
      </c>
    </row>
    <row r="1258" spans="15:16" x14ac:dyDescent="0.25">
      <c r="O1258" s="2" t="s">
        <v>796</v>
      </c>
      <c r="P1258">
        <v>2023</v>
      </c>
    </row>
    <row r="1259" spans="15:16" x14ac:dyDescent="0.25">
      <c r="O1259" s="2" t="s">
        <v>2450</v>
      </c>
      <c r="P1259">
        <v>2023</v>
      </c>
    </row>
    <row r="1260" spans="15:16" x14ac:dyDescent="0.25">
      <c r="O1260" s="2" t="s">
        <v>1831</v>
      </c>
      <c r="P1260">
        <v>2023</v>
      </c>
    </row>
    <row r="1261" spans="15:16" x14ac:dyDescent="0.25">
      <c r="O1261" s="2" t="s">
        <v>1271</v>
      </c>
      <c r="P1261">
        <v>2023</v>
      </c>
    </row>
    <row r="1262" spans="15:16" x14ac:dyDescent="0.25">
      <c r="O1262" s="2" t="s">
        <v>560</v>
      </c>
      <c r="P1262">
        <v>2023</v>
      </c>
    </row>
    <row r="1263" spans="15:16" x14ac:dyDescent="0.25">
      <c r="O1263" s="2" t="s">
        <v>419</v>
      </c>
      <c r="P1263">
        <v>2023</v>
      </c>
    </row>
    <row r="1264" spans="15:16" x14ac:dyDescent="0.25">
      <c r="O1264" s="2" t="s">
        <v>1863</v>
      </c>
      <c r="P1264">
        <v>2023</v>
      </c>
    </row>
    <row r="1265" spans="15:16" x14ac:dyDescent="0.25">
      <c r="O1265" s="2" t="s">
        <v>684</v>
      </c>
      <c r="P1265">
        <v>2023</v>
      </c>
    </row>
    <row r="1266" spans="15:16" x14ac:dyDescent="0.25">
      <c r="O1266" s="2" t="s">
        <v>794</v>
      </c>
      <c r="P1266">
        <v>2023</v>
      </c>
    </row>
    <row r="1267" spans="15:16" x14ac:dyDescent="0.25">
      <c r="O1267" s="2" t="s">
        <v>2104</v>
      </c>
      <c r="P1267">
        <v>2023</v>
      </c>
    </row>
    <row r="1268" spans="15:16" x14ac:dyDescent="0.25">
      <c r="O1268" s="2" t="s">
        <v>883</v>
      </c>
      <c r="P1268">
        <v>2023</v>
      </c>
    </row>
    <row r="1269" spans="15:16" x14ac:dyDescent="0.25">
      <c r="O1269" s="2" t="s">
        <v>2057</v>
      </c>
      <c r="P1269">
        <v>2023</v>
      </c>
    </row>
    <row r="1270" spans="15:16" x14ac:dyDescent="0.25">
      <c r="O1270" s="2" t="s">
        <v>2060</v>
      </c>
      <c r="P1270">
        <v>2023</v>
      </c>
    </row>
    <row r="1271" spans="15:16" x14ac:dyDescent="0.25">
      <c r="O1271" s="2" t="s">
        <v>922</v>
      </c>
      <c r="P1271">
        <v>2023</v>
      </c>
    </row>
    <row r="1272" spans="15:16" x14ac:dyDescent="0.25">
      <c r="O1272" s="2" t="s">
        <v>1459</v>
      </c>
      <c r="P1272">
        <v>2023</v>
      </c>
    </row>
    <row r="1273" spans="15:16" x14ac:dyDescent="0.25">
      <c r="O1273" s="2" t="s">
        <v>895</v>
      </c>
      <c r="P1273">
        <v>2023</v>
      </c>
    </row>
    <row r="1274" spans="15:16" x14ac:dyDescent="0.25">
      <c r="O1274" s="2" t="s">
        <v>2111</v>
      </c>
      <c r="P1274">
        <v>2023</v>
      </c>
    </row>
    <row r="1275" spans="15:16" x14ac:dyDescent="0.25">
      <c r="O1275" s="2" t="s">
        <v>2259</v>
      </c>
      <c r="P1275">
        <v>2023</v>
      </c>
    </row>
    <row r="1276" spans="15:16" x14ac:dyDescent="0.25">
      <c r="O1276" s="2" t="s">
        <v>536</v>
      </c>
      <c r="P1276">
        <v>2023</v>
      </c>
    </row>
    <row r="1277" spans="15:16" x14ac:dyDescent="0.25">
      <c r="O1277" s="2" t="s">
        <v>301</v>
      </c>
      <c r="P1277">
        <v>2023</v>
      </c>
    </row>
    <row r="1278" spans="15:16" x14ac:dyDescent="0.25">
      <c r="O1278" s="2" t="s">
        <v>820</v>
      </c>
      <c r="P1278">
        <v>2023</v>
      </c>
    </row>
    <row r="1279" spans="15:16" x14ac:dyDescent="0.25">
      <c r="O1279" s="2" t="s">
        <v>2455</v>
      </c>
      <c r="P1279">
        <v>2023</v>
      </c>
    </row>
    <row r="1280" spans="15:16" x14ac:dyDescent="0.25">
      <c r="O1280" s="2" t="s">
        <v>2456</v>
      </c>
      <c r="P1280">
        <v>2023</v>
      </c>
    </row>
    <row r="1281" spans="15:16" x14ac:dyDescent="0.25">
      <c r="O1281" s="2" t="s">
        <v>1385</v>
      </c>
      <c r="P1281">
        <v>2023</v>
      </c>
    </row>
    <row r="1282" spans="15:16" x14ac:dyDescent="0.25">
      <c r="O1282" s="2" t="s">
        <v>1629</v>
      </c>
      <c r="P1282">
        <v>2023</v>
      </c>
    </row>
    <row r="1283" spans="15:16" x14ac:dyDescent="0.25">
      <c r="O1283" s="2" t="s">
        <v>727</v>
      </c>
      <c r="P1283">
        <v>2023</v>
      </c>
    </row>
    <row r="1284" spans="15:16" x14ac:dyDescent="0.25">
      <c r="O1284" s="2" t="s">
        <v>22</v>
      </c>
      <c r="P1284">
        <v>2023</v>
      </c>
    </row>
    <row r="1285" spans="15:16" x14ac:dyDescent="0.25">
      <c r="O1285" s="2" t="s">
        <v>1369</v>
      </c>
      <c r="P1285">
        <v>2023</v>
      </c>
    </row>
    <row r="1286" spans="15:16" x14ac:dyDescent="0.25">
      <c r="O1286" s="2" t="s">
        <v>2416</v>
      </c>
      <c r="P1286">
        <v>2023</v>
      </c>
    </row>
    <row r="1287" spans="15:16" x14ac:dyDescent="0.25">
      <c r="O1287" s="2" t="s">
        <v>1330</v>
      </c>
      <c r="P1287">
        <v>2023</v>
      </c>
    </row>
    <row r="1288" spans="15:16" x14ac:dyDescent="0.25">
      <c r="O1288" s="2" t="s">
        <v>1840</v>
      </c>
      <c r="P1288">
        <v>2023</v>
      </c>
    </row>
    <row r="1289" spans="15:16" x14ac:dyDescent="0.25">
      <c r="O1289" s="2" t="s">
        <v>291</v>
      </c>
      <c r="P1289">
        <v>2023</v>
      </c>
    </row>
    <row r="1290" spans="15:16" x14ac:dyDescent="0.25">
      <c r="O1290" s="2" t="s">
        <v>977</v>
      </c>
      <c r="P1290">
        <v>2023</v>
      </c>
    </row>
    <row r="1291" spans="15:16" x14ac:dyDescent="0.25">
      <c r="O1291" s="2" t="s">
        <v>1826</v>
      </c>
      <c r="P1291">
        <v>2023</v>
      </c>
    </row>
    <row r="1292" spans="15:16" x14ac:dyDescent="0.25">
      <c r="O1292" s="2" t="s">
        <v>760</v>
      </c>
      <c r="P1292">
        <v>2023</v>
      </c>
    </row>
    <row r="1293" spans="15:16" x14ac:dyDescent="0.25">
      <c r="O1293" s="2" t="s">
        <v>2253</v>
      </c>
      <c r="P1293">
        <v>2023</v>
      </c>
    </row>
    <row r="1294" spans="15:16" x14ac:dyDescent="0.25">
      <c r="O1294" s="2" t="s">
        <v>525</v>
      </c>
      <c r="P1294">
        <v>2023</v>
      </c>
    </row>
    <row r="1295" spans="15:16" x14ac:dyDescent="0.25">
      <c r="O1295" s="2" t="s">
        <v>2124</v>
      </c>
      <c r="P1295">
        <v>2023</v>
      </c>
    </row>
    <row r="1296" spans="15:16" x14ac:dyDescent="0.25">
      <c r="O1296" s="2" t="s">
        <v>1663</v>
      </c>
      <c r="P1296">
        <v>2023</v>
      </c>
    </row>
    <row r="1297" spans="15:16" x14ac:dyDescent="0.25">
      <c r="O1297" s="2" t="s">
        <v>2463</v>
      </c>
      <c r="P1297">
        <v>2023</v>
      </c>
    </row>
    <row r="1298" spans="15:16" x14ac:dyDescent="0.25">
      <c r="O1298" s="2" t="s">
        <v>119</v>
      </c>
      <c r="P1298">
        <v>2023</v>
      </c>
    </row>
    <row r="1299" spans="15:16" x14ac:dyDescent="0.25">
      <c r="O1299" s="2" t="s">
        <v>1463</v>
      </c>
      <c r="P1299">
        <v>2023</v>
      </c>
    </row>
    <row r="1300" spans="15:16" x14ac:dyDescent="0.25">
      <c r="O1300" s="2" t="s">
        <v>1541</v>
      </c>
      <c r="P1300">
        <v>2023</v>
      </c>
    </row>
    <row r="1301" spans="15:16" x14ac:dyDescent="0.25">
      <c r="O1301" s="2" t="s">
        <v>1446</v>
      </c>
      <c r="P1301">
        <v>2023</v>
      </c>
    </row>
    <row r="1302" spans="15:16" x14ac:dyDescent="0.25">
      <c r="O1302" s="2" t="s">
        <v>578</v>
      </c>
      <c r="P1302">
        <v>2023</v>
      </c>
    </row>
    <row r="1303" spans="15:16" x14ac:dyDescent="0.25">
      <c r="O1303" s="2" t="s">
        <v>1122</v>
      </c>
      <c r="P1303">
        <v>2023</v>
      </c>
    </row>
    <row r="1304" spans="15:16" x14ac:dyDescent="0.25">
      <c r="O1304" s="2" t="s">
        <v>372</v>
      </c>
      <c r="P1304">
        <v>2023</v>
      </c>
    </row>
    <row r="1305" spans="15:16" x14ac:dyDescent="0.25">
      <c r="O1305" s="2" t="s">
        <v>1074</v>
      </c>
      <c r="P1305">
        <v>2023</v>
      </c>
    </row>
    <row r="1306" spans="15:16" x14ac:dyDescent="0.25">
      <c r="O1306" s="2" t="s">
        <v>1474</v>
      </c>
      <c r="P1306">
        <v>2023</v>
      </c>
    </row>
    <row r="1307" spans="15:16" x14ac:dyDescent="0.25">
      <c r="O1307" s="2" t="s">
        <v>2071</v>
      </c>
      <c r="P1307">
        <v>2023</v>
      </c>
    </row>
    <row r="1308" spans="15:16" x14ac:dyDescent="0.25">
      <c r="O1308" s="2" t="s">
        <v>227</v>
      </c>
      <c r="P1308">
        <v>2023</v>
      </c>
    </row>
    <row r="1309" spans="15:16" x14ac:dyDescent="0.25">
      <c r="O1309" s="2" t="s">
        <v>774</v>
      </c>
      <c r="P1309">
        <v>2023</v>
      </c>
    </row>
    <row r="1310" spans="15:16" x14ac:dyDescent="0.25">
      <c r="O1310" s="2" t="s">
        <v>2466</v>
      </c>
      <c r="P1310">
        <v>2023</v>
      </c>
    </row>
    <row r="1311" spans="15:16" x14ac:dyDescent="0.25">
      <c r="O1311" s="2" t="s">
        <v>1186</v>
      </c>
      <c r="P1311">
        <v>2023</v>
      </c>
    </row>
    <row r="1312" spans="15:16" x14ac:dyDescent="0.25">
      <c r="O1312" s="2" t="s">
        <v>1625</v>
      </c>
      <c r="P1312">
        <v>2023</v>
      </c>
    </row>
    <row r="1313" spans="15:16" x14ac:dyDescent="0.25">
      <c r="O1313" s="2" t="s">
        <v>2011</v>
      </c>
      <c r="P1313">
        <v>2023</v>
      </c>
    </row>
    <row r="1314" spans="15:16" x14ac:dyDescent="0.25">
      <c r="O1314" s="2" t="s">
        <v>558</v>
      </c>
      <c r="P1314">
        <v>2023</v>
      </c>
    </row>
    <row r="1315" spans="15:16" x14ac:dyDescent="0.25">
      <c r="O1315" s="2" t="s">
        <v>1254</v>
      </c>
      <c r="P1315">
        <v>2023</v>
      </c>
    </row>
    <row r="1316" spans="15:16" x14ac:dyDescent="0.25">
      <c r="O1316" s="2" t="s">
        <v>1414</v>
      </c>
      <c r="P1316">
        <v>2023</v>
      </c>
    </row>
    <row r="1317" spans="15:16" x14ac:dyDescent="0.25">
      <c r="O1317" s="2" t="s">
        <v>1151</v>
      </c>
      <c r="P1317">
        <v>2023</v>
      </c>
    </row>
    <row r="1318" spans="15:16" x14ac:dyDescent="0.25">
      <c r="O1318" s="2" t="s">
        <v>2265</v>
      </c>
      <c r="P1318">
        <v>2023</v>
      </c>
    </row>
    <row r="1319" spans="15:16" x14ac:dyDescent="0.25">
      <c r="O1319" s="2" t="s">
        <v>1359</v>
      </c>
      <c r="P1319">
        <v>2023</v>
      </c>
    </row>
    <row r="1320" spans="15:16" x14ac:dyDescent="0.25">
      <c r="O1320" s="2" t="s">
        <v>907</v>
      </c>
      <c r="P1320">
        <v>2023</v>
      </c>
    </row>
    <row r="1321" spans="15:16" x14ac:dyDescent="0.25">
      <c r="O1321" s="2" t="s">
        <v>389</v>
      </c>
      <c r="P1321">
        <v>2023</v>
      </c>
    </row>
    <row r="1322" spans="15:16" x14ac:dyDescent="0.25">
      <c r="O1322" s="2" t="s">
        <v>1968</v>
      </c>
      <c r="P1322">
        <v>2023</v>
      </c>
    </row>
    <row r="1323" spans="15:16" x14ac:dyDescent="0.25">
      <c r="O1323" s="2" t="s">
        <v>107</v>
      </c>
      <c r="P1323">
        <v>2023</v>
      </c>
    </row>
    <row r="1324" spans="15:16" x14ac:dyDescent="0.25">
      <c r="O1324" s="2" t="s">
        <v>589</v>
      </c>
      <c r="P1324">
        <v>2023</v>
      </c>
    </row>
    <row r="1325" spans="15:16" x14ac:dyDescent="0.25">
      <c r="O1325" s="2" t="s">
        <v>1033</v>
      </c>
      <c r="P1325">
        <v>2023</v>
      </c>
    </row>
    <row r="1326" spans="15:16" x14ac:dyDescent="0.25">
      <c r="O1326" s="2" t="s">
        <v>32</v>
      </c>
      <c r="P1326">
        <v>2023</v>
      </c>
    </row>
    <row r="1327" spans="15:16" x14ac:dyDescent="0.25">
      <c r="O1327" s="2" t="s">
        <v>2472</v>
      </c>
      <c r="P1327">
        <v>2023</v>
      </c>
    </row>
    <row r="1328" spans="15:16" x14ac:dyDescent="0.25">
      <c r="O1328" s="2" t="s">
        <v>208</v>
      </c>
      <c r="P1328">
        <v>2023</v>
      </c>
    </row>
    <row r="1329" spans="15:16" x14ac:dyDescent="0.25">
      <c r="O1329" s="2" t="s">
        <v>1744</v>
      </c>
      <c r="P1329">
        <v>2023</v>
      </c>
    </row>
    <row r="1330" spans="15:16" x14ac:dyDescent="0.25">
      <c r="O1330" s="2" t="s">
        <v>791</v>
      </c>
      <c r="P1330">
        <v>2023</v>
      </c>
    </row>
    <row r="1331" spans="15:16" x14ac:dyDescent="0.25">
      <c r="O1331" s="2" t="s">
        <v>83</v>
      </c>
      <c r="P1331">
        <v>2023</v>
      </c>
    </row>
    <row r="1332" spans="15:16" x14ac:dyDescent="0.25">
      <c r="O1332" s="2" t="s">
        <v>2474</v>
      </c>
      <c r="P1332">
        <v>2023</v>
      </c>
    </row>
    <row r="1333" spans="15:16" x14ac:dyDescent="0.25">
      <c r="O1333" s="2" t="s">
        <v>1035</v>
      </c>
      <c r="P1333">
        <v>2023</v>
      </c>
    </row>
    <row r="1334" spans="15:16" x14ac:dyDescent="0.25">
      <c r="O1334" s="2" t="s">
        <v>1760</v>
      </c>
      <c r="P1334">
        <v>2023</v>
      </c>
    </row>
    <row r="1335" spans="15:16" x14ac:dyDescent="0.25">
      <c r="O1335" s="2" t="s">
        <v>1507</v>
      </c>
      <c r="P1335">
        <v>2023</v>
      </c>
    </row>
    <row r="1336" spans="15:16" x14ac:dyDescent="0.25">
      <c r="O1336" s="2" t="s">
        <v>1766</v>
      </c>
      <c r="P1336">
        <v>2023</v>
      </c>
    </row>
    <row r="1337" spans="15:16" x14ac:dyDescent="0.25">
      <c r="O1337" s="2" t="s">
        <v>1183</v>
      </c>
      <c r="P1337">
        <v>2023</v>
      </c>
    </row>
    <row r="1338" spans="15:16" x14ac:dyDescent="0.25">
      <c r="O1338" s="2" t="s">
        <v>215</v>
      </c>
      <c r="P1338">
        <v>2023</v>
      </c>
    </row>
    <row r="1339" spans="15:16" x14ac:dyDescent="0.25">
      <c r="O1339" s="2" t="s">
        <v>702</v>
      </c>
      <c r="P1339">
        <v>2023</v>
      </c>
    </row>
    <row r="1340" spans="15:16" x14ac:dyDescent="0.25">
      <c r="O1340" s="2" t="s">
        <v>917</v>
      </c>
      <c r="P1340">
        <v>2023</v>
      </c>
    </row>
    <row r="1341" spans="15:16" x14ac:dyDescent="0.25">
      <c r="O1341" s="2" t="s">
        <v>512</v>
      </c>
      <c r="P1341">
        <v>2023</v>
      </c>
    </row>
    <row r="1342" spans="15:16" x14ac:dyDescent="0.25">
      <c r="O1342" s="2" t="s">
        <v>2079</v>
      </c>
      <c r="P1342">
        <v>2023</v>
      </c>
    </row>
    <row r="1343" spans="15:16" x14ac:dyDescent="0.25">
      <c r="O1343" s="2" t="s">
        <v>492</v>
      </c>
      <c r="P1343">
        <v>2023</v>
      </c>
    </row>
    <row r="1344" spans="15:16" x14ac:dyDescent="0.25">
      <c r="O1344" s="2" t="s">
        <v>1638</v>
      </c>
      <c r="P1344">
        <v>2023</v>
      </c>
    </row>
    <row r="1345" spans="15:16" x14ac:dyDescent="0.25">
      <c r="O1345" s="2" t="s">
        <v>407</v>
      </c>
      <c r="P1345">
        <v>2023</v>
      </c>
    </row>
    <row r="1346" spans="15:16" x14ac:dyDescent="0.25">
      <c r="O1346" s="2" t="s">
        <v>1828</v>
      </c>
      <c r="P1346">
        <v>2023</v>
      </c>
    </row>
    <row r="1347" spans="15:16" x14ac:dyDescent="0.25">
      <c r="O1347" s="2" t="s">
        <v>1417</v>
      </c>
      <c r="P1347">
        <v>2023</v>
      </c>
    </row>
    <row r="1348" spans="15:16" x14ac:dyDescent="0.25">
      <c r="O1348" s="2" t="s">
        <v>307</v>
      </c>
      <c r="P1348">
        <v>2023</v>
      </c>
    </row>
    <row r="1349" spans="15:16" x14ac:dyDescent="0.25">
      <c r="O1349" s="2" t="s">
        <v>1617</v>
      </c>
      <c r="P1349">
        <v>2023</v>
      </c>
    </row>
    <row r="1350" spans="15:16" x14ac:dyDescent="0.25">
      <c r="O1350" s="2" t="s">
        <v>1263</v>
      </c>
      <c r="P1350">
        <v>2023</v>
      </c>
    </row>
    <row r="1351" spans="15:16" x14ac:dyDescent="0.25">
      <c r="O1351" s="2" t="s">
        <v>1494</v>
      </c>
      <c r="P1351">
        <v>2023</v>
      </c>
    </row>
    <row r="1352" spans="15:16" x14ac:dyDescent="0.25">
      <c r="O1352" s="2" t="s">
        <v>655</v>
      </c>
      <c r="P1352">
        <v>2023</v>
      </c>
    </row>
    <row r="1353" spans="15:16" x14ac:dyDescent="0.25">
      <c r="O1353" s="2" t="s">
        <v>293</v>
      </c>
      <c r="P1353">
        <v>2023</v>
      </c>
    </row>
    <row r="1354" spans="15:16" x14ac:dyDescent="0.25">
      <c r="O1354" s="2" t="s">
        <v>1946</v>
      </c>
      <c r="P1354">
        <v>2023</v>
      </c>
    </row>
    <row r="1355" spans="15:16" x14ac:dyDescent="0.25">
      <c r="O1355" s="2" t="s">
        <v>2482</v>
      </c>
      <c r="P1355">
        <v>2023</v>
      </c>
    </row>
    <row r="1356" spans="15:16" x14ac:dyDescent="0.25">
      <c r="O1356" s="2" t="s">
        <v>722</v>
      </c>
      <c r="P1356">
        <v>2023</v>
      </c>
    </row>
    <row r="1357" spans="15:16" x14ac:dyDescent="0.25">
      <c r="O1357" s="2" t="s">
        <v>285</v>
      </c>
      <c r="P1357">
        <v>2023</v>
      </c>
    </row>
    <row r="1358" spans="15:16" x14ac:dyDescent="0.25">
      <c r="O1358" s="2" t="s">
        <v>1719</v>
      </c>
      <c r="P1358">
        <v>2023</v>
      </c>
    </row>
    <row r="1359" spans="15:16" x14ac:dyDescent="0.25">
      <c r="O1359" s="2" t="s">
        <v>334</v>
      </c>
      <c r="P1359">
        <v>2023</v>
      </c>
    </row>
    <row r="1360" spans="15:16" x14ac:dyDescent="0.25">
      <c r="O1360" s="2" t="s">
        <v>72</v>
      </c>
      <c r="P1360">
        <v>2023</v>
      </c>
    </row>
    <row r="1361" spans="15:16" x14ac:dyDescent="0.25">
      <c r="O1361" s="2" t="s">
        <v>1423</v>
      </c>
      <c r="P1361">
        <v>2023</v>
      </c>
    </row>
    <row r="1362" spans="15:16" x14ac:dyDescent="0.25">
      <c r="O1362" s="2" t="s">
        <v>295</v>
      </c>
      <c r="P1362">
        <v>2023</v>
      </c>
    </row>
    <row r="1363" spans="15:16" x14ac:dyDescent="0.25">
      <c r="O1363" s="2" t="s">
        <v>1677</v>
      </c>
      <c r="P1363">
        <v>2023</v>
      </c>
    </row>
    <row r="1364" spans="15:16" x14ac:dyDescent="0.25">
      <c r="O1364" s="2" t="s">
        <v>953</v>
      </c>
      <c r="P1364">
        <v>2023</v>
      </c>
    </row>
    <row r="1365" spans="15:16" x14ac:dyDescent="0.25">
      <c r="O1365" s="2" t="s">
        <v>122</v>
      </c>
      <c r="P1365">
        <v>2023</v>
      </c>
    </row>
    <row r="1366" spans="15:16" x14ac:dyDescent="0.25">
      <c r="O1366" s="2" t="s">
        <v>2486</v>
      </c>
      <c r="P1366">
        <v>2023</v>
      </c>
    </row>
    <row r="1367" spans="15:16" x14ac:dyDescent="0.25">
      <c r="O1367" s="2" t="s">
        <v>769</v>
      </c>
      <c r="P1367">
        <v>2023</v>
      </c>
    </row>
    <row r="1368" spans="15:16" x14ac:dyDescent="0.25">
      <c r="O1368" s="2" t="s">
        <v>2094</v>
      </c>
      <c r="P1368">
        <v>2023</v>
      </c>
    </row>
    <row r="1369" spans="15:16" x14ac:dyDescent="0.25">
      <c r="O1369" s="2" t="s">
        <v>1547</v>
      </c>
      <c r="P1369">
        <v>2023</v>
      </c>
    </row>
    <row r="1370" spans="15:16" x14ac:dyDescent="0.25">
      <c r="O1370" s="2" t="s">
        <v>1152</v>
      </c>
      <c r="P1370">
        <v>2023</v>
      </c>
    </row>
    <row r="1371" spans="15:16" x14ac:dyDescent="0.25">
      <c r="O1371" s="2" t="s">
        <v>615</v>
      </c>
      <c r="P1371">
        <v>2023</v>
      </c>
    </row>
    <row r="1372" spans="15:16" x14ac:dyDescent="0.25">
      <c r="O1372" s="2" t="s">
        <v>778</v>
      </c>
      <c r="P1372">
        <v>2023</v>
      </c>
    </row>
    <row r="1373" spans="15:16" x14ac:dyDescent="0.25">
      <c r="O1373" s="2" t="s">
        <v>1593</v>
      </c>
      <c r="P1373">
        <v>2023</v>
      </c>
    </row>
    <row r="1374" spans="15:16" x14ac:dyDescent="0.25">
      <c r="O1374" s="2" t="s">
        <v>1288</v>
      </c>
      <c r="P1374">
        <v>2023</v>
      </c>
    </row>
    <row r="1375" spans="15:16" x14ac:dyDescent="0.25">
      <c r="O1375" s="2" t="s">
        <v>1111</v>
      </c>
      <c r="P1375">
        <v>2023</v>
      </c>
    </row>
    <row r="1376" spans="15:16" x14ac:dyDescent="0.25">
      <c r="O1376" s="2" t="s">
        <v>2496</v>
      </c>
      <c r="P1376">
        <v>2023</v>
      </c>
    </row>
    <row r="1377" spans="15:16" x14ac:dyDescent="0.25">
      <c r="O1377" s="2" t="s">
        <v>1610</v>
      </c>
      <c r="P1377">
        <v>2023</v>
      </c>
    </row>
    <row r="1378" spans="15:16" x14ac:dyDescent="0.25">
      <c r="O1378" s="2" t="s">
        <v>1368</v>
      </c>
      <c r="P1378">
        <v>2023</v>
      </c>
    </row>
    <row r="1379" spans="15:16" x14ac:dyDescent="0.25">
      <c r="O1379" s="2" t="s">
        <v>1892</v>
      </c>
      <c r="P1379">
        <v>2023</v>
      </c>
    </row>
    <row r="1380" spans="15:16" x14ac:dyDescent="0.25">
      <c r="O1380" s="2" t="s">
        <v>422</v>
      </c>
      <c r="P1380">
        <v>2023</v>
      </c>
    </row>
    <row r="1381" spans="15:16" x14ac:dyDescent="0.25">
      <c r="O1381" s="2" t="s">
        <v>405</v>
      </c>
      <c r="P1381">
        <v>2023</v>
      </c>
    </row>
    <row r="1382" spans="15:16" x14ac:dyDescent="0.25">
      <c r="O1382" s="2" t="s">
        <v>1339</v>
      </c>
      <c r="P1382">
        <v>2023</v>
      </c>
    </row>
    <row r="1383" spans="15:16" x14ac:dyDescent="0.25">
      <c r="O1383" s="2" t="s">
        <v>1443</v>
      </c>
      <c r="P1383">
        <v>2023</v>
      </c>
    </row>
    <row r="1384" spans="15:16" x14ac:dyDescent="0.25">
      <c r="O1384" s="2" t="s">
        <v>2498</v>
      </c>
      <c r="P1384">
        <v>2023</v>
      </c>
    </row>
    <row r="1385" spans="15:16" x14ac:dyDescent="0.25">
      <c r="O1385" s="2" t="s">
        <v>2385</v>
      </c>
      <c r="P1385">
        <v>2023</v>
      </c>
    </row>
    <row r="1386" spans="15:16" x14ac:dyDescent="0.25">
      <c r="O1386" s="2" t="s">
        <v>77</v>
      </c>
      <c r="P1386">
        <v>2023</v>
      </c>
    </row>
    <row r="1387" spans="15:16" x14ac:dyDescent="0.25">
      <c r="O1387" s="2" t="s">
        <v>875</v>
      </c>
      <c r="P1387">
        <v>2023</v>
      </c>
    </row>
    <row r="1388" spans="15:16" x14ac:dyDescent="0.25">
      <c r="O1388" s="2" t="s">
        <v>813</v>
      </c>
      <c r="P1388">
        <v>2023</v>
      </c>
    </row>
    <row r="1389" spans="15:16" x14ac:dyDescent="0.25">
      <c r="O1389" s="2" t="s">
        <v>2107</v>
      </c>
      <c r="P1389">
        <v>2023</v>
      </c>
    </row>
    <row r="1390" spans="15:16" x14ac:dyDescent="0.25">
      <c r="O1390" s="2" t="s">
        <v>2383</v>
      </c>
      <c r="P1390">
        <v>2023</v>
      </c>
    </row>
    <row r="1391" spans="15:16" x14ac:dyDescent="0.25">
      <c r="O1391" s="2" t="s">
        <v>2222</v>
      </c>
      <c r="P1391">
        <v>2023</v>
      </c>
    </row>
    <row r="1392" spans="15:16" x14ac:dyDescent="0.25">
      <c r="O1392" s="2" t="s">
        <v>965</v>
      </c>
      <c r="P1392">
        <v>2023</v>
      </c>
    </row>
    <row r="1393" spans="15:16" x14ac:dyDescent="0.25">
      <c r="O1393" s="2" t="s">
        <v>2501</v>
      </c>
      <c r="P1393">
        <v>2023</v>
      </c>
    </row>
    <row r="1394" spans="15:16" x14ac:dyDescent="0.25">
      <c r="O1394" s="2" t="s">
        <v>1004</v>
      </c>
      <c r="P1394">
        <v>2023</v>
      </c>
    </row>
    <row r="1395" spans="15:16" x14ac:dyDescent="0.25">
      <c r="O1395" s="2" t="s">
        <v>1748</v>
      </c>
      <c r="P1395">
        <v>2023</v>
      </c>
    </row>
    <row r="1396" spans="15:16" x14ac:dyDescent="0.25">
      <c r="O1396" s="2" t="s">
        <v>665</v>
      </c>
      <c r="P1396">
        <v>2023</v>
      </c>
    </row>
    <row r="1397" spans="15:16" x14ac:dyDescent="0.25">
      <c r="O1397" s="2" t="s">
        <v>2503</v>
      </c>
      <c r="P1397">
        <v>2023</v>
      </c>
    </row>
    <row r="1398" spans="15:16" x14ac:dyDescent="0.25">
      <c r="O1398" s="2" t="s">
        <v>537</v>
      </c>
      <c r="P1398">
        <v>2023</v>
      </c>
    </row>
    <row r="1399" spans="15:16" x14ac:dyDescent="0.25">
      <c r="O1399" s="2" t="s">
        <v>2242</v>
      </c>
      <c r="P1399">
        <v>2023</v>
      </c>
    </row>
    <row r="1400" spans="15:16" x14ac:dyDescent="0.25">
      <c r="O1400" s="2" t="s">
        <v>2504</v>
      </c>
      <c r="P1400">
        <v>2023</v>
      </c>
    </row>
    <row r="1401" spans="15:16" x14ac:dyDescent="0.25">
      <c r="O1401" s="2" t="s">
        <v>672</v>
      </c>
      <c r="P1401">
        <v>2023</v>
      </c>
    </row>
    <row r="1402" spans="15:16" x14ac:dyDescent="0.25">
      <c r="O1402" s="2" t="s">
        <v>1361</v>
      </c>
      <c r="P1402">
        <v>2023</v>
      </c>
    </row>
    <row r="1403" spans="15:16" x14ac:dyDescent="0.25">
      <c r="O1403" s="2" t="s">
        <v>789</v>
      </c>
      <c r="P1403">
        <v>2023</v>
      </c>
    </row>
    <row r="1404" spans="15:16" x14ac:dyDescent="0.25">
      <c r="O1404" s="2" t="s">
        <v>2507</v>
      </c>
      <c r="P1404">
        <v>2023</v>
      </c>
    </row>
    <row r="1405" spans="15:16" x14ac:dyDescent="0.25">
      <c r="O1405" s="2" t="s">
        <v>69</v>
      </c>
      <c r="P1405">
        <v>2023</v>
      </c>
    </row>
    <row r="1406" spans="15:16" x14ac:dyDescent="0.25">
      <c r="O1406" s="2" t="s">
        <v>734</v>
      </c>
      <c r="P1406">
        <v>2023</v>
      </c>
    </row>
    <row r="1407" spans="15:16" x14ac:dyDescent="0.25">
      <c r="O1407" s="2" t="s">
        <v>1378</v>
      </c>
      <c r="P1407">
        <v>2023</v>
      </c>
    </row>
    <row r="1408" spans="15:16" x14ac:dyDescent="0.25">
      <c r="O1408" s="2" t="s">
        <v>1303</v>
      </c>
      <c r="P1408">
        <v>2023</v>
      </c>
    </row>
    <row r="1409" spans="15:16" x14ac:dyDescent="0.25">
      <c r="O1409" s="2" t="s">
        <v>1885</v>
      </c>
      <c r="P1409">
        <v>2023</v>
      </c>
    </row>
    <row r="1410" spans="15:16" x14ac:dyDescent="0.25">
      <c r="O1410" s="2" t="s">
        <v>2510</v>
      </c>
      <c r="P1410">
        <v>2023</v>
      </c>
    </row>
    <row r="1411" spans="15:16" x14ac:dyDescent="0.25">
      <c r="O1411" s="2" t="s">
        <v>2174</v>
      </c>
      <c r="P1411">
        <v>2023</v>
      </c>
    </row>
    <row r="1412" spans="15:16" x14ac:dyDescent="0.25">
      <c r="O1412" s="2" t="s">
        <v>1104</v>
      </c>
      <c r="P1412">
        <v>2023</v>
      </c>
    </row>
    <row r="1413" spans="15:16" x14ac:dyDescent="0.25">
      <c r="O1413" s="2" t="s">
        <v>583</v>
      </c>
      <c r="P1413">
        <v>2023</v>
      </c>
    </row>
    <row r="1414" spans="15:16" x14ac:dyDescent="0.25">
      <c r="O1414" s="2" t="s">
        <v>256</v>
      </c>
      <c r="P1414">
        <v>2023</v>
      </c>
    </row>
    <row r="1415" spans="15:16" x14ac:dyDescent="0.25">
      <c r="O1415" s="2" t="s">
        <v>1077</v>
      </c>
      <c r="P1415">
        <v>2023</v>
      </c>
    </row>
    <row r="1416" spans="15:16" x14ac:dyDescent="0.25">
      <c r="O1416" s="2" t="s">
        <v>1067</v>
      </c>
      <c r="P1416">
        <v>2023</v>
      </c>
    </row>
    <row r="1417" spans="15:16" x14ac:dyDescent="0.25">
      <c r="O1417" s="2" t="s">
        <v>1966</v>
      </c>
      <c r="P1417">
        <v>2023</v>
      </c>
    </row>
    <row r="1418" spans="15:16" x14ac:dyDescent="0.25">
      <c r="O1418" s="2" t="s">
        <v>533</v>
      </c>
      <c r="P1418">
        <v>2023</v>
      </c>
    </row>
    <row r="1419" spans="15:16" x14ac:dyDescent="0.25">
      <c r="O1419" s="2" t="s">
        <v>1070</v>
      </c>
      <c r="P1419">
        <v>2023</v>
      </c>
    </row>
    <row r="1420" spans="15:16" x14ac:dyDescent="0.25">
      <c r="O1420" s="2" t="s">
        <v>1392</v>
      </c>
      <c r="P1420">
        <v>2023</v>
      </c>
    </row>
    <row r="1421" spans="15:16" x14ac:dyDescent="0.25">
      <c r="O1421" s="2" t="s">
        <v>2518</v>
      </c>
      <c r="P1421">
        <v>2023</v>
      </c>
    </row>
    <row r="1422" spans="15:16" x14ac:dyDescent="0.25">
      <c r="O1422" s="2" t="s">
        <v>983</v>
      </c>
      <c r="P1422">
        <v>2023</v>
      </c>
    </row>
    <row r="1423" spans="15:16" x14ac:dyDescent="0.25">
      <c r="O1423" s="2" t="s">
        <v>1383</v>
      </c>
      <c r="P1423">
        <v>2023</v>
      </c>
    </row>
    <row r="1424" spans="15:16" x14ac:dyDescent="0.25">
      <c r="O1424" s="2" t="s">
        <v>677</v>
      </c>
      <c r="P1424">
        <v>2023</v>
      </c>
    </row>
    <row r="1425" spans="15:16" x14ac:dyDescent="0.25">
      <c r="O1425" s="2" t="s">
        <v>992</v>
      </c>
      <c r="P1425">
        <v>2023</v>
      </c>
    </row>
    <row r="1426" spans="15:16" x14ac:dyDescent="0.25">
      <c r="O1426" s="2" t="s">
        <v>1778</v>
      </c>
      <c r="P1426">
        <v>2023</v>
      </c>
    </row>
    <row r="1427" spans="15:16" x14ac:dyDescent="0.25">
      <c r="O1427" s="2" t="s">
        <v>1657</v>
      </c>
      <c r="P1427">
        <v>2023</v>
      </c>
    </row>
    <row r="1428" spans="15:16" x14ac:dyDescent="0.25">
      <c r="O1428" s="2" t="s">
        <v>1568</v>
      </c>
      <c r="P1428">
        <v>2023</v>
      </c>
    </row>
    <row r="1429" spans="15:16" x14ac:dyDescent="0.25">
      <c r="O1429" s="2" t="s">
        <v>628</v>
      </c>
      <c r="P1429">
        <v>2023</v>
      </c>
    </row>
    <row r="1430" spans="15:16" x14ac:dyDescent="0.25">
      <c r="O1430" s="2" t="s">
        <v>1371</v>
      </c>
      <c r="P1430">
        <v>2023</v>
      </c>
    </row>
    <row r="1431" spans="15:16" x14ac:dyDescent="0.25">
      <c r="O1431" s="2" t="s">
        <v>9</v>
      </c>
      <c r="P1431">
        <v>2023</v>
      </c>
    </row>
    <row r="1432" spans="15:16" x14ac:dyDescent="0.25">
      <c r="O1432" s="2" t="s">
        <v>204</v>
      </c>
      <c r="P1432">
        <v>2023</v>
      </c>
    </row>
    <row r="1433" spans="15:16" x14ac:dyDescent="0.25">
      <c r="O1433" s="2" t="s">
        <v>2411</v>
      </c>
      <c r="P1433">
        <v>2023</v>
      </c>
    </row>
    <row r="1434" spans="15:16" x14ac:dyDescent="0.25">
      <c r="O1434" s="2" t="s">
        <v>1426</v>
      </c>
      <c r="P1434">
        <v>2023</v>
      </c>
    </row>
    <row r="1435" spans="15:16" x14ac:dyDescent="0.25">
      <c r="O1435" s="2" t="s">
        <v>193</v>
      </c>
      <c r="P1435">
        <v>2023</v>
      </c>
    </row>
    <row r="1436" spans="15:16" x14ac:dyDescent="0.25">
      <c r="O1436" s="2" t="s">
        <v>468</v>
      </c>
      <c r="P1436">
        <v>2023</v>
      </c>
    </row>
    <row r="1437" spans="15:16" x14ac:dyDescent="0.25">
      <c r="O1437" s="2" t="s">
        <v>1005</v>
      </c>
      <c r="P1437">
        <v>2023</v>
      </c>
    </row>
    <row r="1438" spans="15:16" x14ac:dyDescent="0.25">
      <c r="O1438" s="2" t="s">
        <v>1286</v>
      </c>
      <c r="P1438">
        <v>2023</v>
      </c>
    </row>
    <row r="1439" spans="15:16" x14ac:dyDescent="0.25">
      <c r="O1439" s="2" t="s">
        <v>732</v>
      </c>
      <c r="P1439">
        <v>2023</v>
      </c>
    </row>
    <row r="1440" spans="15:16" x14ac:dyDescent="0.25">
      <c r="O1440" s="2" t="s">
        <v>314</v>
      </c>
      <c r="P1440">
        <v>2023</v>
      </c>
    </row>
    <row r="1441" spans="15:16" x14ac:dyDescent="0.25">
      <c r="O1441" s="2" t="s">
        <v>1517</v>
      </c>
      <c r="P1441">
        <v>2023</v>
      </c>
    </row>
    <row r="1442" spans="15:16" x14ac:dyDescent="0.25">
      <c r="O1442" s="2" t="s">
        <v>443</v>
      </c>
      <c r="P1442">
        <v>2023</v>
      </c>
    </row>
    <row r="1443" spans="15:16" x14ac:dyDescent="0.25">
      <c r="O1443" s="2" t="s">
        <v>1652</v>
      </c>
      <c r="P1443">
        <v>2023</v>
      </c>
    </row>
    <row r="1444" spans="15:16" x14ac:dyDescent="0.25">
      <c r="O1444" s="2" t="s">
        <v>212</v>
      </c>
      <c r="P1444">
        <v>2023</v>
      </c>
    </row>
    <row r="1445" spans="15:16" x14ac:dyDescent="0.25">
      <c r="O1445" s="2" t="s">
        <v>319</v>
      </c>
      <c r="P1445">
        <v>2023</v>
      </c>
    </row>
    <row r="1446" spans="15:16" x14ac:dyDescent="0.25">
      <c r="O1446" s="2" t="s">
        <v>2526</v>
      </c>
      <c r="P1446">
        <v>2023</v>
      </c>
    </row>
    <row r="1447" spans="15:16" x14ac:dyDescent="0.25">
      <c r="O1447" s="2" t="s">
        <v>1771</v>
      </c>
      <c r="P1447">
        <v>2023</v>
      </c>
    </row>
    <row r="1448" spans="15:16" x14ac:dyDescent="0.25">
      <c r="O1448" s="2" t="s">
        <v>1466</v>
      </c>
      <c r="P1448">
        <v>2023</v>
      </c>
    </row>
    <row r="1449" spans="15:16" x14ac:dyDescent="0.25">
      <c r="O1449" s="2" t="s">
        <v>1405</v>
      </c>
      <c r="P1449">
        <v>2023</v>
      </c>
    </row>
    <row r="1450" spans="15:16" x14ac:dyDescent="0.25">
      <c r="O1450" s="2" t="s">
        <v>1012</v>
      </c>
      <c r="P1450">
        <v>2023</v>
      </c>
    </row>
    <row r="1451" spans="15:16" x14ac:dyDescent="0.25">
      <c r="O1451" s="2" t="s">
        <v>246</v>
      </c>
      <c r="P1451">
        <v>2023</v>
      </c>
    </row>
    <row r="1452" spans="15:16" x14ac:dyDescent="0.25">
      <c r="O1452" s="2" t="s">
        <v>2528</v>
      </c>
      <c r="P1452">
        <v>2023</v>
      </c>
    </row>
    <row r="1453" spans="15:16" x14ac:dyDescent="0.25">
      <c r="O1453" s="2" t="s">
        <v>910</v>
      </c>
      <c r="P1453">
        <v>2023</v>
      </c>
    </row>
    <row r="1454" spans="15:16" x14ac:dyDescent="0.25">
      <c r="O1454" s="2" t="s">
        <v>380</v>
      </c>
      <c r="P1454">
        <v>2023</v>
      </c>
    </row>
    <row r="1455" spans="15:16" x14ac:dyDescent="0.25">
      <c r="O1455" s="2" t="s">
        <v>523</v>
      </c>
      <c r="P1455">
        <v>2023</v>
      </c>
    </row>
    <row r="1456" spans="15:16" x14ac:dyDescent="0.25">
      <c r="O1456" s="2" t="s">
        <v>866</v>
      </c>
      <c r="P1456">
        <v>2023</v>
      </c>
    </row>
    <row r="1457" spans="15:16" x14ac:dyDescent="0.25">
      <c r="O1457" s="2" t="s">
        <v>1475</v>
      </c>
      <c r="P1457">
        <v>2023</v>
      </c>
    </row>
    <row r="1458" spans="15:16" x14ac:dyDescent="0.25">
      <c r="O1458" s="2" t="s">
        <v>1055</v>
      </c>
      <c r="P1458">
        <v>2023</v>
      </c>
    </row>
    <row r="1459" spans="15:16" x14ac:dyDescent="0.25">
      <c r="O1459" s="2" t="s">
        <v>1783</v>
      </c>
      <c r="P1459">
        <v>2023</v>
      </c>
    </row>
    <row r="1460" spans="15:16" x14ac:dyDescent="0.25">
      <c r="O1460" s="2" t="s">
        <v>1751</v>
      </c>
      <c r="P1460">
        <v>2023</v>
      </c>
    </row>
    <row r="1461" spans="15:16" x14ac:dyDescent="0.25">
      <c r="O1461" s="2" t="s">
        <v>2298</v>
      </c>
      <c r="P1461">
        <v>2023</v>
      </c>
    </row>
    <row r="1462" spans="15:16" x14ac:dyDescent="0.25">
      <c r="O1462" s="2" t="s">
        <v>2534</v>
      </c>
      <c r="P1462">
        <v>2023</v>
      </c>
    </row>
    <row r="1463" spans="15:16" x14ac:dyDescent="0.25">
      <c r="O1463" s="2" t="s">
        <v>657</v>
      </c>
      <c r="P1463">
        <v>2023</v>
      </c>
    </row>
    <row r="1464" spans="15:16" x14ac:dyDescent="0.25">
      <c r="O1464" s="2" t="s">
        <v>599</v>
      </c>
      <c r="P1464">
        <v>2023</v>
      </c>
    </row>
    <row r="1465" spans="15:16" x14ac:dyDescent="0.25">
      <c r="O1465" s="2" t="s">
        <v>1535</v>
      </c>
      <c r="P1465">
        <v>2023</v>
      </c>
    </row>
    <row r="1466" spans="15:16" x14ac:dyDescent="0.25">
      <c r="O1466" s="2" t="s">
        <v>971</v>
      </c>
      <c r="P1466">
        <v>2023</v>
      </c>
    </row>
    <row r="1467" spans="15:16" x14ac:dyDescent="0.25">
      <c r="O1467" s="2" t="s">
        <v>1196</v>
      </c>
      <c r="P1467">
        <v>2023</v>
      </c>
    </row>
    <row r="1468" spans="15:16" x14ac:dyDescent="0.25">
      <c r="O1468" s="2" t="s">
        <v>1242</v>
      </c>
      <c r="P1468">
        <v>2023</v>
      </c>
    </row>
    <row r="1469" spans="15:16" x14ac:dyDescent="0.25">
      <c r="O1469" s="2" t="s">
        <v>2088</v>
      </c>
      <c r="P1469">
        <v>2023</v>
      </c>
    </row>
    <row r="1470" spans="15:16" x14ac:dyDescent="0.25">
      <c r="O1470" s="2" t="s">
        <v>605</v>
      </c>
      <c r="P1470">
        <v>2023</v>
      </c>
    </row>
    <row r="1471" spans="15:16" x14ac:dyDescent="0.25">
      <c r="O1471" s="2" t="s">
        <v>714</v>
      </c>
      <c r="P1471">
        <v>2023</v>
      </c>
    </row>
    <row r="1472" spans="15:16" x14ac:dyDescent="0.25">
      <c r="O1472" s="2" t="s">
        <v>280</v>
      </c>
      <c r="P1472">
        <v>2023</v>
      </c>
    </row>
    <row r="1473" spans="15:16" x14ac:dyDescent="0.25">
      <c r="O1473" s="2" t="s">
        <v>1866</v>
      </c>
      <c r="P1473">
        <v>2023</v>
      </c>
    </row>
    <row r="1474" spans="15:16" x14ac:dyDescent="0.25">
      <c r="O1474" s="2" t="s">
        <v>2537</v>
      </c>
      <c r="P1474">
        <v>2023</v>
      </c>
    </row>
    <row r="1475" spans="15:16" x14ac:dyDescent="0.25">
      <c r="O1475" s="2" t="s">
        <v>2540</v>
      </c>
      <c r="P1475">
        <v>2023</v>
      </c>
    </row>
    <row r="1476" spans="15:16" x14ac:dyDescent="0.25">
      <c r="O1476" s="2" t="s">
        <v>1177</v>
      </c>
      <c r="P1476">
        <v>2023</v>
      </c>
    </row>
    <row r="1477" spans="15:16" x14ac:dyDescent="0.25">
      <c r="O1477" s="2" t="s">
        <v>2541</v>
      </c>
      <c r="P1477">
        <v>2023</v>
      </c>
    </row>
    <row r="1478" spans="15:16" x14ac:dyDescent="0.25">
      <c r="O1478" s="2" t="s">
        <v>646</v>
      </c>
      <c r="P1478">
        <v>2023</v>
      </c>
    </row>
    <row r="1479" spans="15:16" x14ac:dyDescent="0.25">
      <c r="O1479" s="2" t="s">
        <v>1471</v>
      </c>
      <c r="P1479">
        <v>2023</v>
      </c>
    </row>
    <row r="1480" spans="15:16" x14ac:dyDescent="0.25">
      <c r="O1480" s="2" t="s">
        <v>1584</v>
      </c>
      <c r="P1480">
        <v>2023</v>
      </c>
    </row>
    <row r="1481" spans="15:16" x14ac:dyDescent="0.25">
      <c r="O1481" s="2" t="s">
        <v>2037</v>
      </c>
      <c r="P1481">
        <v>2023</v>
      </c>
    </row>
    <row r="1482" spans="15:16" x14ac:dyDescent="0.25">
      <c r="O1482" s="2" t="s">
        <v>450</v>
      </c>
      <c r="P1482">
        <v>2023</v>
      </c>
    </row>
    <row r="1483" spans="15:16" x14ac:dyDescent="0.25">
      <c r="O1483" s="2" t="s">
        <v>1335</v>
      </c>
      <c r="P1483">
        <v>2023</v>
      </c>
    </row>
    <row r="1484" spans="15:16" x14ac:dyDescent="0.25">
      <c r="O1484" s="2" t="s">
        <v>58</v>
      </c>
      <c r="P1484">
        <v>2023</v>
      </c>
    </row>
    <row r="1485" spans="15:16" x14ac:dyDescent="0.25">
      <c r="O1485" s="2" t="s">
        <v>2544</v>
      </c>
      <c r="P1485">
        <v>2023</v>
      </c>
    </row>
    <row r="1486" spans="15:16" x14ac:dyDescent="0.25">
      <c r="O1486" s="2" t="s">
        <v>2188</v>
      </c>
      <c r="P1486">
        <v>2023</v>
      </c>
    </row>
    <row r="1487" spans="15:16" x14ac:dyDescent="0.25">
      <c r="O1487" s="2" t="s">
        <v>1140</v>
      </c>
      <c r="P1487">
        <v>2023</v>
      </c>
    </row>
    <row r="1488" spans="15:16" x14ac:dyDescent="0.25">
      <c r="O1488" s="2" t="s">
        <v>951</v>
      </c>
      <c r="P1488">
        <v>2023</v>
      </c>
    </row>
    <row r="1489" spans="15:16" x14ac:dyDescent="0.25">
      <c r="O1489" s="2" t="s">
        <v>576</v>
      </c>
      <c r="P1489">
        <v>2023</v>
      </c>
    </row>
    <row r="1490" spans="15:16" x14ac:dyDescent="0.25">
      <c r="O1490" s="2" t="s">
        <v>2548</v>
      </c>
      <c r="P1490">
        <v>2023</v>
      </c>
    </row>
    <row r="1491" spans="15:16" x14ac:dyDescent="0.25">
      <c r="O1491" s="2" t="s">
        <v>891</v>
      </c>
      <c r="P1491">
        <v>2023</v>
      </c>
    </row>
    <row r="1492" spans="15:16" x14ac:dyDescent="0.25">
      <c r="O1492" s="2" t="s">
        <v>1877</v>
      </c>
      <c r="P1492">
        <v>2023</v>
      </c>
    </row>
    <row r="1493" spans="15:16" x14ac:dyDescent="0.25">
      <c r="O1493" s="2" t="s">
        <v>1937</v>
      </c>
      <c r="P1493">
        <v>2023</v>
      </c>
    </row>
    <row r="1494" spans="15:16" x14ac:dyDescent="0.25">
      <c r="O1494" s="2" t="s">
        <v>2550</v>
      </c>
      <c r="P1494">
        <v>2023</v>
      </c>
    </row>
    <row r="1495" spans="15:16" x14ac:dyDescent="0.25">
      <c r="O1495" s="2" t="s">
        <v>1485</v>
      </c>
      <c r="P1495">
        <v>2023</v>
      </c>
    </row>
    <row r="1496" spans="15:16" x14ac:dyDescent="0.25">
      <c r="O1496" s="2" t="s">
        <v>151</v>
      </c>
      <c r="P1496">
        <v>2023</v>
      </c>
    </row>
    <row r="1497" spans="15:16" x14ac:dyDescent="0.25">
      <c r="O1497" s="2" t="s">
        <v>567</v>
      </c>
      <c r="P1497">
        <v>2023</v>
      </c>
    </row>
    <row r="1498" spans="15:16" x14ac:dyDescent="0.25">
      <c r="O1498" s="2" t="s">
        <v>1555</v>
      </c>
      <c r="P1498">
        <v>2023</v>
      </c>
    </row>
    <row r="1499" spans="15:16" x14ac:dyDescent="0.25">
      <c r="O1499" s="2" t="s">
        <v>1138</v>
      </c>
      <c r="P1499">
        <v>2023</v>
      </c>
    </row>
    <row r="1500" spans="15:16" x14ac:dyDescent="0.25">
      <c r="O1500" s="2" t="s">
        <v>2205</v>
      </c>
      <c r="P1500">
        <v>2023</v>
      </c>
    </row>
    <row r="1501" spans="15:16" x14ac:dyDescent="0.25">
      <c r="O1501" s="2" t="s">
        <v>2100</v>
      </c>
      <c r="P1501">
        <v>2023</v>
      </c>
    </row>
    <row r="1502" spans="15:16" x14ac:dyDescent="0.25">
      <c r="O1502" s="2" t="s">
        <v>1803</v>
      </c>
      <c r="P1502">
        <v>2023</v>
      </c>
    </row>
    <row r="1503" spans="15:16" x14ac:dyDescent="0.25">
      <c r="O1503" s="2" t="s">
        <v>1842</v>
      </c>
      <c r="P1503">
        <v>2023</v>
      </c>
    </row>
    <row r="1504" spans="15:16" x14ac:dyDescent="0.25">
      <c r="O1504" s="2" t="s">
        <v>465</v>
      </c>
      <c r="P1504">
        <v>2023</v>
      </c>
    </row>
    <row r="1505" spans="15:16" x14ac:dyDescent="0.25">
      <c r="O1505" s="2" t="s">
        <v>1684</v>
      </c>
      <c r="P1505">
        <v>2023</v>
      </c>
    </row>
    <row r="1506" spans="15:16" x14ac:dyDescent="0.25">
      <c r="O1506" s="2" t="s">
        <v>100</v>
      </c>
      <c r="P1506">
        <v>2023</v>
      </c>
    </row>
    <row r="1507" spans="15:16" x14ac:dyDescent="0.25">
      <c r="O1507" s="2" t="s">
        <v>1669</v>
      </c>
      <c r="P1507">
        <v>2023</v>
      </c>
    </row>
    <row r="1508" spans="15:16" x14ac:dyDescent="0.25">
      <c r="O1508" s="2" t="s">
        <v>462</v>
      </c>
      <c r="P1508">
        <v>2023</v>
      </c>
    </row>
    <row r="1509" spans="15:16" x14ac:dyDescent="0.25">
      <c r="O1509" s="2" t="s">
        <v>1003</v>
      </c>
      <c r="P1509">
        <v>2023</v>
      </c>
    </row>
    <row r="1510" spans="15:16" x14ac:dyDescent="0.25">
      <c r="O1510" s="2" t="s">
        <v>2556</v>
      </c>
      <c r="P1510">
        <v>2023</v>
      </c>
    </row>
    <row r="1511" spans="15:16" x14ac:dyDescent="0.25">
      <c r="O1511" s="2" t="s">
        <v>2117</v>
      </c>
      <c r="P1511">
        <v>2023</v>
      </c>
    </row>
    <row r="1512" spans="15:16" x14ac:dyDescent="0.25">
      <c r="O1512" s="2" t="s">
        <v>1631</v>
      </c>
      <c r="P1512">
        <v>2023</v>
      </c>
    </row>
    <row r="1513" spans="15:16" x14ac:dyDescent="0.25">
      <c r="O1513" s="2" t="s">
        <v>1214</v>
      </c>
      <c r="P1513">
        <v>2023</v>
      </c>
    </row>
    <row r="1514" spans="15:16" x14ac:dyDescent="0.25">
      <c r="O1514" s="2" t="s">
        <v>2558</v>
      </c>
      <c r="P1514">
        <v>2023</v>
      </c>
    </row>
    <row r="1515" spans="15:16" x14ac:dyDescent="0.25">
      <c r="O1515" s="2" t="s">
        <v>433</v>
      </c>
      <c r="P1515">
        <v>2023</v>
      </c>
    </row>
    <row r="1516" spans="15:16" x14ac:dyDescent="0.25">
      <c r="O1516" s="2" t="s">
        <v>1076</v>
      </c>
      <c r="P1516">
        <v>2023</v>
      </c>
    </row>
    <row r="1517" spans="15:16" x14ac:dyDescent="0.25">
      <c r="O1517" s="2" t="s">
        <v>61</v>
      </c>
      <c r="P1517">
        <v>2023</v>
      </c>
    </row>
    <row r="1518" spans="15:16" x14ac:dyDescent="0.25">
      <c r="O1518" s="2" t="s">
        <v>2101</v>
      </c>
      <c r="P1518">
        <v>2023</v>
      </c>
    </row>
    <row r="1519" spans="15:16" x14ac:dyDescent="0.25">
      <c r="O1519" s="2" t="s">
        <v>839</v>
      </c>
      <c r="P1519">
        <v>2023</v>
      </c>
    </row>
    <row r="1520" spans="15:16" x14ac:dyDescent="0.25">
      <c r="O1520" s="2" t="s">
        <v>1334</v>
      </c>
      <c r="P1520">
        <v>2023</v>
      </c>
    </row>
    <row r="1521" spans="15:16" x14ac:dyDescent="0.25">
      <c r="O1521" s="2" t="s">
        <v>963</v>
      </c>
      <c r="P1521">
        <v>2023</v>
      </c>
    </row>
    <row r="1522" spans="15:16" x14ac:dyDescent="0.25">
      <c r="O1522" s="2" t="s">
        <v>2294</v>
      </c>
      <c r="P1522">
        <v>2023</v>
      </c>
    </row>
    <row r="1523" spans="15:16" x14ac:dyDescent="0.25">
      <c r="O1523" s="2" t="s">
        <v>2381</v>
      </c>
      <c r="P1523">
        <v>2023</v>
      </c>
    </row>
    <row r="1524" spans="15:16" x14ac:dyDescent="0.25">
      <c r="O1524" s="2" t="s">
        <v>1046</v>
      </c>
      <c r="P1524">
        <v>2023</v>
      </c>
    </row>
    <row r="1525" spans="15:16" x14ac:dyDescent="0.25">
      <c r="O1525" s="2" t="s">
        <v>596</v>
      </c>
      <c r="P1525">
        <v>2023</v>
      </c>
    </row>
    <row r="1526" spans="15:16" x14ac:dyDescent="0.25">
      <c r="O1526" s="2" t="s">
        <v>1920</v>
      </c>
      <c r="P1526">
        <v>2023</v>
      </c>
    </row>
    <row r="1527" spans="15:16" x14ac:dyDescent="0.25">
      <c r="O1527" s="2" t="s">
        <v>861</v>
      </c>
      <c r="P1527">
        <v>2023</v>
      </c>
    </row>
    <row r="1528" spans="15:16" x14ac:dyDescent="0.25">
      <c r="O1528" s="2" t="s">
        <v>1797</v>
      </c>
      <c r="P1528">
        <v>2023</v>
      </c>
    </row>
    <row r="1529" spans="15:16" x14ac:dyDescent="0.25">
      <c r="O1529" s="2" t="s">
        <v>202</v>
      </c>
      <c r="P1529">
        <v>2023</v>
      </c>
    </row>
    <row r="1530" spans="15:16" x14ac:dyDescent="0.25">
      <c r="O1530" s="2" t="s">
        <v>1793</v>
      </c>
      <c r="P1530">
        <v>2023</v>
      </c>
    </row>
    <row r="1531" spans="15:16" x14ac:dyDescent="0.25">
      <c r="O1531" s="2" t="s">
        <v>1173</v>
      </c>
      <c r="P1531">
        <v>2023</v>
      </c>
    </row>
    <row r="1532" spans="15:16" x14ac:dyDescent="0.25">
      <c r="O1532" s="2" t="s">
        <v>554</v>
      </c>
      <c r="P1532">
        <v>2023</v>
      </c>
    </row>
    <row r="1533" spans="15:16" x14ac:dyDescent="0.25">
      <c r="O1533" s="2" t="s">
        <v>357</v>
      </c>
      <c r="P1533">
        <v>2023</v>
      </c>
    </row>
    <row r="1534" spans="15:16" x14ac:dyDescent="0.25">
      <c r="O1534" s="2" t="s">
        <v>2021</v>
      </c>
      <c r="P1534">
        <v>2023</v>
      </c>
    </row>
    <row r="1535" spans="15:16" x14ac:dyDescent="0.25">
      <c r="O1535" s="2" t="s">
        <v>1550</v>
      </c>
      <c r="P1535">
        <v>2023</v>
      </c>
    </row>
    <row r="1536" spans="15:16" x14ac:dyDescent="0.25">
      <c r="O1536" s="2" t="s">
        <v>2137</v>
      </c>
      <c r="P1536">
        <v>2023</v>
      </c>
    </row>
    <row r="1537" spans="15:16" x14ac:dyDescent="0.25">
      <c r="O1537" s="2" t="s">
        <v>771</v>
      </c>
      <c r="P1537">
        <v>2023</v>
      </c>
    </row>
    <row r="1538" spans="15:16" x14ac:dyDescent="0.25">
      <c r="O1538" s="2" t="s">
        <v>2564</v>
      </c>
      <c r="P1538">
        <v>2023</v>
      </c>
    </row>
    <row r="1539" spans="15:16" x14ac:dyDescent="0.25">
      <c r="O1539" s="2" t="s">
        <v>748</v>
      </c>
      <c r="P1539">
        <v>2023</v>
      </c>
    </row>
    <row r="1540" spans="15:16" x14ac:dyDescent="0.25">
      <c r="O1540" s="2" t="s">
        <v>1438</v>
      </c>
      <c r="P1540">
        <v>2023</v>
      </c>
    </row>
    <row r="1541" spans="15:16" x14ac:dyDescent="0.25">
      <c r="O1541" s="2" t="s">
        <v>498</v>
      </c>
      <c r="P1541">
        <v>2023</v>
      </c>
    </row>
    <row r="1542" spans="15:16" x14ac:dyDescent="0.25">
      <c r="O1542" s="2" t="s">
        <v>689</v>
      </c>
      <c r="P1542">
        <v>2023</v>
      </c>
    </row>
    <row r="1543" spans="15:16" x14ac:dyDescent="0.25">
      <c r="O1543" s="2" t="s">
        <v>612</v>
      </c>
      <c r="P1543">
        <v>2023</v>
      </c>
    </row>
    <row r="1544" spans="15:16" x14ac:dyDescent="0.25">
      <c r="O1544" s="2" t="s">
        <v>1221</v>
      </c>
      <c r="P1544">
        <v>2023</v>
      </c>
    </row>
    <row r="1545" spans="15:16" x14ac:dyDescent="0.25">
      <c r="O1545" s="2" t="s">
        <v>2042</v>
      </c>
      <c r="P1545">
        <v>2023</v>
      </c>
    </row>
    <row r="1546" spans="15:16" x14ac:dyDescent="0.25">
      <c r="O1546" s="2" t="s">
        <v>1161</v>
      </c>
      <c r="P1546">
        <v>2023</v>
      </c>
    </row>
    <row r="1547" spans="15:16" x14ac:dyDescent="0.25">
      <c r="O1547" s="2" t="s">
        <v>1926</v>
      </c>
      <c r="P1547">
        <v>2023</v>
      </c>
    </row>
    <row r="1548" spans="15:16" x14ac:dyDescent="0.25">
      <c r="O1548" s="2" t="s">
        <v>2083</v>
      </c>
      <c r="P1548">
        <v>2023</v>
      </c>
    </row>
    <row r="1549" spans="15:16" x14ac:dyDescent="0.25">
      <c r="O1549" s="2" t="s">
        <v>225</v>
      </c>
      <c r="P1549">
        <v>2023</v>
      </c>
    </row>
    <row r="1550" spans="15:16" x14ac:dyDescent="0.25">
      <c r="O1550" s="2" t="s">
        <v>1557</v>
      </c>
      <c r="P1550">
        <v>2023</v>
      </c>
    </row>
    <row r="1551" spans="15:16" x14ac:dyDescent="0.25">
      <c r="O1551" s="2" t="s">
        <v>487</v>
      </c>
      <c r="P1551">
        <v>2023</v>
      </c>
    </row>
    <row r="1552" spans="15:16" x14ac:dyDescent="0.25">
      <c r="O1552" s="2" t="s">
        <v>239</v>
      </c>
      <c r="P1552">
        <v>2023</v>
      </c>
    </row>
    <row r="1553" spans="15:16" x14ac:dyDescent="0.25">
      <c r="O1553" s="2" t="s">
        <v>305</v>
      </c>
      <c r="P1553">
        <v>2023</v>
      </c>
    </row>
    <row r="1554" spans="15:16" x14ac:dyDescent="0.25">
      <c r="O1554" s="2" t="s">
        <v>1042</v>
      </c>
      <c r="P1554">
        <v>2023</v>
      </c>
    </row>
    <row r="1555" spans="15:16" x14ac:dyDescent="0.25">
      <c r="O1555" s="2" t="s">
        <v>1614</v>
      </c>
      <c r="P1555">
        <v>2023</v>
      </c>
    </row>
    <row r="1556" spans="15:16" x14ac:dyDescent="0.25">
      <c r="O1556" s="2" t="s">
        <v>742</v>
      </c>
      <c r="P1556">
        <v>2023</v>
      </c>
    </row>
    <row r="1557" spans="15:16" x14ac:dyDescent="0.25">
      <c r="O1557" s="2" t="s">
        <v>2573</v>
      </c>
      <c r="P1557">
        <v>2023</v>
      </c>
    </row>
    <row r="1558" spans="15:16" x14ac:dyDescent="0.25">
      <c r="O1558" s="2" t="s">
        <v>1538</v>
      </c>
      <c r="P1558">
        <v>2023</v>
      </c>
    </row>
    <row r="1559" spans="15:16" x14ac:dyDescent="0.25">
      <c r="O1559" s="2" t="s">
        <v>2319</v>
      </c>
      <c r="P1559">
        <v>2023</v>
      </c>
    </row>
    <row r="1560" spans="15:16" x14ac:dyDescent="0.25">
      <c r="O1560" s="2" t="s">
        <v>973</v>
      </c>
      <c r="P1560">
        <v>2023</v>
      </c>
    </row>
    <row r="1561" spans="15:16" x14ac:dyDescent="0.25">
      <c r="O1561" s="2" t="s">
        <v>1672</v>
      </c>
      <c r="P1561">
        <v>2023</v>
      </c>
    </row>
    <row r="1562" spans="15:16" x14ac:dyDescent="0.25">
      <c r="O1562" s="2" t="s">
        <v>1822</v>
      </c>
      <c r="P1562">
        <v>2023</v>
      </c>
    </row>
    <row r="1563" spans="15:16" x14ac:dyDescent="0.25">
      <c r="O1563" s="2" t="s">
        <v>1643</v>
      </c>
      <c r="P1563">
        <v>2023</v>
      </c>
    </row>
    <row r="1564" spans="15:16" x14ac:dyDescent="0.25">
      <c r="O1564" s="2" t="s">
        <v>2378</v>
      </c>
      <c r="P1564">
        <v>2023</v>
      </c>
    </row>
    <row r="1565" spans="15:16" x14ac:dyDescent="0.25">
      <c r="O1565" s="2" t="s">
        <v>1497</v>
      </c>
      <c r="P1565">
        <v>2023</v>
      </c>
    </row>
    <row r="1566" spans="15:16" x14ac:dyDescent="0.25">
      <c r="O1566" s="2" t="s">
        <v>410</v>
      </c>
      <c r="P1566">
        <v>2023</v>
      </c>
    </row>
    <row r="1567" spans="15:16" x14ac:dyDescent="0.25">
      <c r="O1567" s="2" t="s">
        <v>355</v>
      </c>
      <c r="P1567">
        <v>2023</v>
      </c>
    </row>
    <row r="1568" spans="15:16" x14ac:dyDescent="0.25">
      <c r="O1568" s="2" t="s">
        <v>2578</v>
      </c>
      <c r="P1568">
        <v>2023</v>
      </c>
    </row>
    <row r="1569" spans="15:16" x14ac:dyDescent="0.25">
      <c r="O1569" s="2" t="s">
        <v>2580</v>
      </c>
      <c r="P1569">
        <v>2023</v>
      </c>
    </row>
    <row r="1570" spans="15:16" x14ac:dyDescent="0.25">
      <c r="O1570" s="2" t="s">
        <v>1781</v>
      </c>
      <c r="P1570">
        <v>2023</v>
      </c>
    </row>
    <row r="1571" spans="15:16" x14ac:dyDescent="0.25">
      <c r="O1571" s="2" t="s">
        <v>1093</v>
      </c>
      <c r="P1571">
        <v>2023</v>
      </c>
    </row>
    <row r="1572" spans="15:16" x14ac:dyDescent="0.25">
      <c r="O1572" s="2" t="s">
        <v>878</v>
      </c>
      <c r="P1572">
        <v>2023</v>
      </c>
    </row>
    <row r="1573" spans="15:16" x14ac:dyDescent="0.25">
      <c r="O1573" s="2" t="s">
        <v>1163</v>
      </c>
      <c r="P1573">
        <v>2023</v>
      </c>
    </row>
    <row r="1574" spans="15:16" x14ac:dyDescent="0.25">
      <c r="O1574" s="2" t="s">
        <v>1962</v>
      </c>
      <c r="P1574">
        <v>2023</v>
      </c>
    </row>
    <row r="1575" spans="15:16" x14ac:dyDescent="0.25">
      <c r="O1575" s="2" t="s">
        <v>978</v>
      </c>
      <c r="P1575">
        <v>2023</v>
      </c>
    </row>
    <row r="1576" spans="15:16" x14ac:dyDescent="0.25">
      <c r="O1576" s="2" t="s">
        <v>1452</v>
      </c>
      <c r="P1576">
        <v>2023</v>
      </c>
    </row>
    <row r="1577" spans="15:16" x14ac:dyDescent="0.25">
      <c r="O1577" s="2" t="s">
        <v>925</v>
      </c>
      <c r="P1577">
        <v>2023</v>
      </c>
    </row>
    <row r="1578" spans="15:16" x14ac:dyDescent="0.25">
      <c r="O1578" s="2" t="s">
        <v>1375</v>
      </c>
      <c r="P1578">
        <v>2023</v>
      </c>
    </row>
    <row r="1579" spans="15:16" x14ac:dyDescent="0.25">
      <c r="O1579" s="2" t="s">
        <v>1211</v>
      </c>
      <c r="P1579">
        <v>2023</v>
      </c>
    </row>
    <row r="1580" spans="15:16" x14ac:dyDescent="0.25">
      <c r="O1580" s="2" t="s">
        <v>167</v>
      </c>
      <c r="P1580">
        <v>2023</v>
      </c>
    </row>
    <row r="1581" spans="15:16" x14ac:dyDescent="0.25">
      <c r="O1581" s="2" t="s">
        <v>997</v>
      </c>
      <c r="P1581">
        <v>2023</v>
      </c>
    </row>
    <row r="1582" spans="15:16" x14ac:dyDescent="0.25">
      <c r="O1582" s="2" t="s">
        <v>1467</v>
      </c>
      <c r="P1582">
        <v>2023</v>
      </c>
    </row>
    <row r="1583" spans="15:16" x14ac:dyDescent="0.25">
      <c r="O1583" s="2" t="s">
        <v>630</v>
      </c>
      <c r="P1583">
        <v>2023</v>
      </c>
    </row>
    <row r="1584" spans="15:16" x14ac:dyDescent="0.25">
      <c r="O1584" s="2" t="s">
        <v>1727</v>
      </c>
      <c r="P1584">
        <v>2023</v>
      </c>
    </row>
    <row r="1585" spans="15:16" x14ac:dyDescent="0.25">
      <c r="O1585" s="2" t="s">
        <v>945</v>
      </c>
      <c r="P1585">
        <v>2023</v>
      </c>
    </row>
    <row r="1586" spans="15:16" x14ac:dyDescent="0.25">
      <c r="O1586" s="2" t="s">
        <v>1776</v>
      </c>
      <c r="P1586">
        <v>2023</v>
      </c>
    </row>
    <row r="1587" spans="15:16" x14ac:dyDescent="0.25">
      <c r="O1587" s="2" t="s">
        <v>1301</v>
      </c>
      <c r="P1587">
        <v>2023</v>
      </c>
    </row>
    <row r="1588" spans="15:16" x14ac:dyDescent="0.25">
      <c r="O1588" s="2" t="s">
        <v>2584</v>
      </c>
      <c r="P1588">
        <v>2023</v>
      </c>
    </row>
    <row r="1589" spans="15:16" x14ac:dyDescent="0.25">
      <c r="O1589" s="2" t="s">
        <v>1145</v>
      </c>
      <c r="P1589">
        <v>2023</v>
      </c>
    </row>
    <row r="1590" spans="15:16" x14ac:dyDescent="0.25">
      <c r="O1590" s="2" t="s">
        <v>2271</v>
      </c>
      <c r="P1590">
        <v>2023</v>
      </c>
    </row>
    <row r="1591" spans="15:16" x14ac:dyDescent="0.25">
      <c r="O1591" s="2" t="s">
        <v>1521</v>
      </c>
      <c r="P1591">
        <v>2023</v>
      </c>
    </row>
    <row r="1592" spans="15:16" x14ac:dyDescent="0.25">
      <c r="O1592" s="2" t="s">
        <v>182</v>
      </c>
      <c r="P1592">
        <v>2023</v>
      </c>
    </row>
    <row r="1593" spans="15:16" x14ac:dyDescent="0.25">
      <c r="O1593" s="2" t="s">
        <v>1088</v>
      </c>
      <c r="P1593">
        <v>2023</v>
      </c>
    </row>
    <row r="1594" spans="15:16" x14ac:dyDescent="0.25">
      <c r="O1594" s="2" t="s">
        <v>712</v>
      </c>
      <c r="P1594">
        <v>2023</v>
      </c>
    </row>
    <row r="1595" spans="15:16" x14ac:dyDescent="0.25">
      <c r="O1595" s="2" t="s">
        <v>1489</v>
      </c>
      <c r="P1595">
        <v>2023</v>
      </c>
    </row>
    <row r="1596" spans="15:16" x14ac:dyDescent="0.25">
      <c r="O1596" s="2" t="s">
        <v>505</v>
      </c>
      <c r="P1596">
        <v>2023</v>
      </c>
    </row>
    <row r="1597" spans="15:16" x14ac:dyDescent="0.25">
      <c r="O1597" s="2" t="s">
        <v>424</v>
      </c>
      <c r="P1597">
        <v>2023</v>
      </c>
    </row>
    <row r="1598" spans="15:16" x14ac:dyDescent="0.25">
      <c r="O1598" s="2" t="s">
        <v>1023</v>
      </c>
      <c r="P1598">
        <v>2023</v>
      </c>
    </row>
    <row r="1599" spans="15:16" x14ac:dyDescent="0.25">
      <c r="O1599" s="2" t="s">
        <v>1544</v>
      </c>
      <c r="P1599">
        <v>2023</v>
      </c>
    </row>
    <row r="1600" spans="15:16" x14ac:dyDescent="0.25">
      <c r="O1600" s="2" t="s">
        <v>1676</v>
      </c>
      <c r="P1600">
        <v>2023</v>
      </c>
    </row>
    <row r="1601" spans="15:16" x14ac:dyDescent="0.25">
      <c r="O1601" s="2" t="s">
        <v>671</v>
      </c>
      <c r="P1601">
        <v>2023</v>
      </c>
    </row>
    <row r="1602" spans="15:16" x14ac:dyDescent="0.25">
      <c r="O1602" s="2" t="s">
        <v>2585</v>
      </c>
      <c r="P1602">
        <v>2023</v>
      </c>
    </row>
    <row r="1603" spans="15:16" x14ac:dyDescent="0.25">
      <c r="O1603" s="2" t="s">
        <v>902</v>
      </c>
      <c r="P1603">
        <v>2023</v>
      </c>
    </row>
    <row r="1604" spans="15:16" x14ac:dyDescent="0.25">
      <c r="O1604" s="2" t="s">
        <v>1131</v>
      </c>
      <c r="P1604">
        <v>2023</v>
      </c>
    </row>
    <row r="1605" spans="15:16" x14ac:dyDescent="0.25">
      <c r="O1605" s="2" t="s">
        <v>1038</v>
      </c>
      <c r="P1605">
        <v>2023</v>
      </c>
    </row>
    <row r="1606" spans="15:16" x14ac:dyDescent="0.25">
      <c r="O1606" s="2" t="s">
        <v>957</v>
      </c>
      <c r="P1606">
        <v>2023</v>
      </c>
    </row>
    <row r="1607" spans="15:16" x14ac:dyDescent="0.25">
      <c r="O1607" s="2" t="s">
        <v>109</v>
      </c>
      <c r="P1607">
        <v>2023</v>
      </c>
    </row>
    <row r="1608" spans="15:16" x14ac:dyDescent="0.25">
      <c r="O1608" s="2" t="s">
        <v>2064</v>
      </c>
      <c r="P1608">
        <v>2023</v>
      </c>
    </row>
    <row r="1609" spans="15:16" x14ac:dyDescent="0.25">
      <c r="O1609" s="2" t="s">
        <v>1785</v>
      </c>
      <c r="P1609">
        <v>2023</v>
      </c>
    </row>
    <row r="1610" spans="15:16" x14ac:dyDescent="0.25">
      <c r="O1610" s="2" t="s">
        <v>1741</v>
      </c>
      <c r="P1610">
        <v>2023</v>
      </c>
    </row>
    <row r="1611" spans="15:16" x14ac:dyDescent="0.25">
      <c r="O1611" s="2" t="s">
        <v>1064</v>
      </c>
      <c r="P1611">
        <v>2023</v>
      </c>
    </row>
    <row r="1612" spans="15:16" x14ac:dyDescent="0.25">
      <c r="O1612" s="2" t="s">
        <v>2365</v>
      </c>
      <c r="P1612">
        <v>2023</v>
      </c>
    </row>
    <row r="1613" spans="15:16" x14ac:dyDescent="0.25">
      <c r="O1613" s="2" t="s">
        <v>2248</v>
      </c>
      <c r="P1613">
        <v>2023</v>
      </c>
    </row>
    <row r="1614" spans="15:16" x14ac:dyDescent="0.25">
      <c r="O1614" s="2" t="s">
        <v>1546</v>
      </c>
      <c r="P1614">
        <v>2023</v>
      </c>
    </row>
    <row r="1615" spans="15:16" x14ac:dyDescent="0.25">
      <c r="O1615" s="2" t="s">
        <v>376</v>
      </c>
      <c r="P1615">
        <v>2023</v>
      </c>
    </row>
    <row r="1616" spans="15:16" x14ac:dyDescent="0.25">
      <c r="O1616" s="2" t="s">
        <v>1320</v>
      </c>
      <c r="P1616">
        <v>2023</v>
      </c>
    </row>
    <row r="1617" spans="15:16" x14ac:dyDescent="0.25">
      <c r="O1617" s="2" t="s">
        <v>562</v>
      </c>
      <c r="P1617">
        <v>2023</v>
      </c>
    </row>
    <row r="1618" spans="15:16" x14ac:dyDescent="0.25">
      <c r="O1618" s="2" t="s">
        <v>1223</v>
      </c>
      <c r="P1618">
        <v>2023</v>
      </c>
    </row>
    <row r="1619" spans="15:16" x14ac:dyDescent="0.25">
      <c r="O1619" s="2" t="s">
        <v>1282</v>
      </c>
      <c r="P1619">
        <v>2023</v>
      </c>
    </row>
    <row r="1620" spans="15:16" x14ac:dyDescent="0.25">
      <c r="O1620" s="2" t="s">
        <v>1945</v>
      </c>
      <c r="P1620">
        <v>2023</v>
      </c>
    </row>
    <row r="1621" spans="15:16" x14ac:dyDescent="0.25">
      <c r="O1621" s="2" t="s">
        <v>1234</v>
      </c>
      <c r="P1621">
        <v>2023</v>
      </c>
    </row>
    <row r="1622" spans="15:16" x14ac:dyDescent="0.25">
      <c r="O1622" s="2" t="s">
        <v>446</v>
      </c>
      <c r="P1622">
        <v>2023</v>
      </c>
    </row>
    <row r="1623" spans="15:16" x14ac:dyDescent="0.25">
      <c r="O1623" s="2" t="s">
        <v>2380</v>
      </c>
      <c r="P1623">
        <v>2023</v>
      </c>
    </row>
    <row r="1624" spans="15:16" x14ac:dyDescent="0.25">
      <c r="O1624" s="2" t="s">
        <v>394</v>
      </c>
      <c r="P1624">
        <v>2023</v>
      </c>
    </row>
    <row r="1625" spans="15:16" x14ac:dyDescent="0.25">
      <c r="O1625" s="2" t="s">
        <v>85</v>
      </c>
      <c r="P1625">
        <v>2023</v>
      </c>
    </row>
    <row r="1626" spans="15:16" x14ac:dyDescent="0.25">
      <c r="O1626" s="2" t="s">
        <v>125</v>
      </c>
      <c r="P1626">
        <v>2023</v>
      </c>
    </row>
    <row r="1627" spans="15:16" x14ac:dyDescent="0.25">
      <c r="O1627" s="2" t="s">
        <v>197</v>
      </c>
      <c r="P1627">
        <v>2023</v>
      </c>
    </row>
    <row r="1628" spans="15:16" x14ac:dyDescent="0.25">
      <c r="O1628" s="2" t="s">
        <v>148</v>
      </c>
      <c r="P1628">
        <v>2023</v>
      </c>
    </row>
    <row r="1629" spans="15:16" x14ac:dyDescent="0.25">
      <c r="O1629" s="2" t="s">
        <v>1102</v>
      </c>
      <c r="P1629">
        <v>2023</v>
      </c>
    </row>
    <row r="1630" spans="15:16" x14ac:dyDescent="0.25">
      <c r="O1630" s="2" t="s">
        <v>912</v>
      </c>
      <c r="P1630">
        <v>2023</v>
      </c>
    </row>
    <row r="1631" spans="15:16" x14ac:dyDescent="0.25">
      <c r="O1631" s="2" t="s">
        <v>1279</v>
      </c>
      <c r="P1631">
        <v>2023</v>
      </c>
    </row>
    <row r="1632" spans="15:16" x14ac:dyDescent="0.25">
      <c r="O1632" s="2" t="s">
        <v>1571</v>
      </c>
      <c r="P1632">
        <v>2023</v>
      </c>
    </row>
    <row r="1633" spans="15:16" x14ac:dyDescent="0.25">
      <c r="O1633" s="2" t="s">
        <v>1971</v>
      </c>
      <c r="P1633">
        <v>2023</v>
      </c>
    </row>
    <row r="1634" spans="15:16" x14ac:dyDescent="0.25">
      <c r="O1634" s="2" t="s">
        <v>2407</v>
      </c>
      <c r="P1634">
        <v>2023</v>
      </c>
    </row>
    <row r="1635" spans="15:16" x14ac:dyDescent="0.25">
      <c r="O1635" s="2" t="s">
        <v>1714</v>
      </c>
      <c r="P1635">
        <v>2023</v>
      </c>
    </row>
    <row r="1636" spans="15:16" x14ac:dyDescent="0.25">
      <c r="O1636" s="2" t="s">
        <v>1178</v>
      </c>
      <c r="P1636">
        <v>2023</v>
      </c>
    </row>
    <row r="1637" spans="15:16" x14ac:dyDescent="0.25">
      <c r="O1637" s="2" t="s">
        <v>220</v>
      </c>
      <c r="P1637">
        <v>2023</v>
      </c>
    </row>
    <row r="1638" spans="15:16" x14ac:dyDescent="0.25">
      <c r="O1638" s="2" t="s">
        <v>1129</v>
      </c>
      <c r="P1638">
        <v>2023</v>
      </c>
    </row>
    <row r="1639" spans="15:16" x14ac:dyDescent="0.25">
      <c r="O1639" s="2" t="s">
        <v>2176</v>
      </c>
      <c r="P1639">
        <v>2023</v>
      </c>
    </row>
    <row r="1640" spans="15:16" x14ac:dyDescent="0.25">
      <c r="O1640" s="2" t="s">
        <v>277</v>
      </c>
      <c r="P1640">
        <v>2023</v>
      </c>
    </row>
    <row r="1641" spans="15:16" x14ac:dyDescent="0.25">
      <c r="O1641" s="2" t="s">
        <v>859</v>
      </c>
      <c r="P1641">
        <v>2023</v>
      </c>
    </row>
    <row r="1642" spans="15:16" x14ac:dyDescent="0.25">
      <c r="O1642" s="2" t="s">
        <v>2308</v>
      </c>
      <c r="P1642">
        <v>2023</v>
      </c>
    </row>
    <row r="1643" spans="15:16" x14ac:dyDescent="0.25">
      <c r="O1643" s="2" t="s">
        <v>624</v>
      </c>
      <c r="P1643">
        <v>2023</v>
      </c>
    </row>
    <row r="1644" spans="15:16" x14ac:dyDescent="0.25">
      <c r="O1644" s="2" t="s">
        <v>2017</v>
      </c>
      <c r="P1644">
        <v>2023</v>
      </c>
    </row>
    <row r="1645" spans="15:16" x14ac:dyDescent="0.25">
      <c r="O1645" s="2" t="s">
        <v>1164</v>
      </c>
      <c r="P1645">
        <v>2023</v>
      </c>
    </row>
    <row r="1646" spans="15:16" x14ac:dyDescent="0.25">
      <c r="O1646" s="2" t="s">
        <v>664</v>
      </c>
      <c r="P1646">
        <v>2023</v>
      </c>
    </row>
    <row r="1647" spans="15:16" x14ac:dyDescent="0.25">
      <c r="O1647" s="2" t="s">
        <v>1635</v>
      </c>
      <c r="P1647">
        <v>2023</v>
      </c>
    </row>
    <row r="1648" spans="15:16" x14ac:dyDescent="0.25">
      <c r="O1648" s="2" t="s">
        <v>1511</v>
      </c>
      <c r="P1648">
        <v>2023</v>
      </c>
    </row>
    <row r="1649" spans="15:16" x14ac:dyDescent="0.25">
      <c r="O1649" s="2" t="s">
        <v>1394</v>
      </c>
      <c r="P1649">
        <v>2023</v>
      </c>
    </row>
    <row r="1650" spans="15:16" x14ac:dyDescent="0.25">
      <c r="O1650" s="2" t="s">
        <v>757</v>
      </c>
      <c r="P1650">
        <v>2023</v>
      </c>
    </row>
    <row r="1651" spans="15:16" x14ac:dyDescent="0.25">
      <c r="O1651" s="2" t="s">
        <v>392</v>
      </c>
      <c r="P1651">
        <v>2023</v>
      </c>
    </row>
    <row r="1652" spans="15:16" x14ac:dyDescent="0.25">
      <c r="O1652" s="2" t="s">
        <v>81</v>
      </c>
      <c r="P1652">
        <v>2023</v>
      </c>
    </row>
    <row r="1653" spans="15:16" x14ac:dyDescent="0.25">
      <c r="O1653" s="2" t="s">
        <v>373</v>
      </c>
      <c r="P1653">
        <v>2023</v>
      </c>
    </row>
    <row r="1654" spans="15:16" x14ac:dyDescent="0.25">
      <c r="O1654" s="2" t="s">
        <v>2277</v>
      </c>
      <c r="P1654">
        <v>2023</v>
      </c>
    </row>
    <row r="1655" spans="15:16" x14ac:dyDescent="0.25">
      <c r="O1655" s="2" t="s">
        <v>1528</v>
      </c>
      <c r="P1655">
        <v>2023</v>
      </c>
    </row>
    <row r="1656" spans="15:16" x14ac:dyDescent="0.25">
      <c r="O1656" s="2" t="s">
        <v>736</v>
      </c>
      <c r="P1656">
        <v>2023</v>
      </c>
    </row>
    <row r="1657" spans="15:16" x14ac:dyDescent="0.25">
      <c r="O1657" s="2" t="s">
        <v>2048</v>
      </c>
      <c r="P1657">
        <v>2023</v>
      </c>
    </row>
    <row r="1658" spans="15:16" x14ac:dyDescent="0.25">
      <c r="O1658" s="2" t="s">
        <v>131</v>
      </c>
      <c r="P1658">
        <v>2023</v>
      </c>
    </row>
    <row r="1659" spans="15:16" x14ac:dyDescent="0.25">
      <c r="O1659" s="2" t="s">
        <v>483</v>
      </c>
      <c r="P1659">
        <v>2023</v>
      </c>
    </row>
    <row r="1660" spans="15:16" x14ac:dyDescent="0.25">
      <c r="O1660" s="2" t="s">
        <v>458</v>
      </c>
      <c r="P1660">
        <v>2023</v>
      </c>
    </row>
    <row r="1661" spans="15:16" x14ac:dyDescent="0.25">
      <c r="O1661" s="2" t="s">
        <v>887</v>
      </c>
      <c r="P1661">
        <v>2023</v>
      </c>
    </row>
    <row r="1662" spans="15:16" x14ac:dyDescent="0.25">
      <c r="O1662" s="2" t="s">
        <v>2013</v>
      </c>
      <c r="P1662">
        <v>2023</v>
      </c>
    </row>
    <row r="1663" spans="15:16" x14ac:dyDescent="0.25">
      <c r="O1663" s="2" t="s">
        <v>1534</v>
      </c>
      <c r="P1663">
        <v>2023</v>
      </c>
    </row>
    <row r="1664" spans="15:16" x14ac:dyDescent="0.25">
      <c r="O1664" s="2" t="s">
        <v>1044</v>
      </c>
      <c r="P1664">
        <v>2023</v>
      </c>
    </row>
    <row r="1665" spans="15:16" x14ac:dyDescent="0.25">
      <c r="O1665" s="2" t="s">
        <v>268</v>
      </c>
      <c r="P1665">
        <v>2023</v>
      </c>
    </row>
    <row r="1666" spans="15:16" x14ac:dyDescent="0.25">
      <c r="O1666" s="2" t="s">
        <v>817</v>
      </c>
      <c r="P1666">
        <v>2023</v>
      </c>
    </row>
    <row r="1667" spans="15:16" x14ac:dyDescent="0.25">
      <c r="O1667" s="2" t="s">
        <v>889</v>
      </c>
      <c r="P1667">
        <v>2023</v>
      </c>
    </row>
    <row r="1668" spans="15:16" x14ac:dyDescent="0.25">
      <c r="O1668" s="2" t="s">
        <v>1618</v>
      </c>
      <c r="P1668">
        <v>2023</v>
      </c>
    </row>
    <row r="1669" spans="15:16" x14ac:dyDescent="0.25">
      <c r="O1669" s="2" t="s">
        <v>552</v>
      </c>
      <c r="P1669">
        <v>2023</v>
      </c>
    </row>
    <row r="1670" spans="15:16" x14ac:dyDescent="0.25">
      <c r="O1670" s="2" t="s">
        <v>241</v>
      </c>
      <c r="P1670">
        <v>2023</v>
      </c>
    </row>
    <row r="1671" spans="15:16" x14ac:dyDescent="0.25">
      <c r="O1671" s="2" t="s">
        <v>445</v>
      </c>
      <c r="P1671">
        <v>2023</v>
      </c>
    </row>
    <row r="1672" spans="15:16" x14ac:dyDescent="0.25">
      <c r="O1672" s="2" t="s">
        <v>1813</v>
      </c>
      <c r="P1672">
        <v>2023</v>
      </c>
    </row>
    <row r="1673" spans="15:16" x14ac:dyDescent="0.25">
      <c r="O1673" s="2" t="s">
        <v>806</v>
      </c>
      <c r="P1673">
        <v>2023</v>
      </c>
    </row>
    <row r="1674" spans="15:16" x14ac:dyDescent="0.25">
      <c r="O1674" s="2" t="s">
        <v>233</v>
      </c>
      <c r="P1674">
        <v>2023</v>
      </c>
    </row>
    <row r="1675" spans="15:16" x14ac:dyDescent="0.25">
      <c r="O1675" s="2" t="s">
        <v>1230</v>
      </c>
      <c r="P1675">
        <v>2023</v>
      </c>
    </row>
    <row r="1676" spans="15:16" x14ac:dyDescent="0.25">
      <c r="O1676" s="2" t="s">
        <v>923</v>
      </c>
      <c r="P1676">
        <v>2023</v>
      </c>
    </row>
    <row r="1677" spans="15:16" x14ac:dyDescent="0.25">
      <c r="O1677" s="2" t="s">
        <v>2126</v>
      </c>
      <c r="P1677">
        <v>2023</v>
      </c>
    </row>
    <row r="1678" spans="15:16" x14ac:dyDescent="0.25">
      <c r="O1678" s="2" t="s">
        <v>1705</v>
      </c>
      <c r="P1678">
        <v>2023</v>
      </c>
    </row>
    <row r="1679" spans="15:16" x14ac:dyDescent="0.25">
      <c r="O1679" s="2" t="s">
        <v>1616</v>
      </c>
      <c r="P1679">
        <v>2023</v>
      </c>
    </row>
    <row r="1680" spans="15:16" x14ac:dyDescent="0.25">
      <c r="O1680" s="2" t="s">
        <v>1916</v>
      </c>
      <c r="P1680">
        <v>2023</v>
      </c>
    </row>
    <row r="1681" spans="15:16" x14ac:dyDescent="0.25">
      <c r="O1681" s="2" t="s">
        <v>938</v>
      </c>
      <c r="P1681">
        <v>2023</v>
      </c>
    </row>
    <row r="1682" spans="15:16" x14ac:dyDescent="0.25">
      <c r="O1682" s="2" t="s">
        <v>2190</v>
      </c>
      <c r="P1682">
        <v>2023</v>
      </c>
    </row>
    <row r="1683" spans="15:16" x14ac:dyDescent="0.25">
      <c r="O1683" s="2" t="s">
        <v>1576</v>
      </c>
      <c r="P1683">
        <v>2023</v>
      </c>
    </row>
    <row r="1684" spans="15:16" x14ac:dyDescent="0.25">
      <c r="O1684" s="2" t="s">
        <v>622</v>
      </c>
      <c r="P1684">
        <v>2023</v>
      </c>
    </row>
    <row r="1685" spans="15:16" x14ac:dyDescent="0.25">
      <c r="O1685" s="2" t="s">
        <v>1931</v>
      </c>
      <c r="P1685">
        <v>2023</v>
      </c>
    </row>
    <row r="1686" spans="15:16" x14ac:dyDescent="0.25">
      <c r="O1686" s="2" t="s">
        <v>398</v>
      </c>
      <c r="P1686">
        <v>2023</v>
      </c>
    </row>
    <row r="1687" spans="15:16" x14ac:dyDescent="0.25">
      <c r="O1687" s="2" t="s">
        <v>50</v>
      </c>
      <c r="P1687">
        <v>2023</v>
      </c>
    </row>
    <row r="1688" spans="15:16" x14ac:dyDescent="0.25">
      <c r="O1688" s="2" t="s">
        <v>2112</v>
      </c>
      <c r="P1688">
        <v>2023</v>
      </c>
    </row>
    <row r="1689" spans="15:16" x14ac:dyDescent="0.25">
      <c r="O1689" s="2" t="s">
        <v>831</v>
      </c>
      <c r="P1689">
        <v>2023</v>
      </c>
    </row>
    <row r="1690" spans="15:16" x14ac:dyDescent="0.25">
      <c r="O1690" s="2" t="s">
        <v>1963</v>
      </c>
      <c r="P1690">
        <v>2023</v>
      </c>
    </row>
    <row r="1691" spans="15:16" x14ac:dyDescent="0.25">
      <c r="O1691" s="2" t="s">
        <v>857</v>
      </c>
      <c r="P1691">
        <v>2023</v>
      </c>
    </row>
    <row r="1692" spans="15:16" x14ac:dyDescent="0.25">
      <c r="O1692" s="2" t="s">
        <v>2405</v>
      </c>
      <c r="P1692">
        <v>2023</v>
      </c>
    </row>
    <row r="1693" spans="15:16" x14ac:dyDescent="0.25">
      <c r="O1693" s="2" t="s">
        <v>1413</v>
      </c>
      <c r="P1693">
        <v>2023</v>
      </c>
    </row>
    <row r="1694" spans="15:16" x14ac:dyDescent="0.25">
      <c r="O1694" s="2" t="s">
        <v>2033</v>
      </c>
      <c r="P1694">
        <v>2023</v>
      </c>
    </row>
    <row r="1695" spans="15:16" x14ac:dyDescent="0.25">
      <c r="O1695" s="2" t="s">
        <v>2326</v>
      </c>
      <c r="P1695">
        <v>2023</v>
      </c>
    </row>
    <row r="1696" spans="15:16" x14ac:dyDescent="0.25">
      <c r="O1696" s="2" t="s">
        <v>915</v>
      </c>
      <c r="P1696">
        <v>2023</v>
      </c>
    </row>
    <row r="1697" spans="15:16" x14ac:dyDescent="0.25">
      <c r="O1697" s="2" t="s">
        <v>1519</v>
      </c>
      <c r="P1697">
        <v>2023</v>
      </c>
    </row>
    <row r="1698" spans="15:16" x14ac:dyDescent="0.25">
      <c r="O1698" s="2" t="s">
        <v>607</v>
      </c>
      <c r="P1698">
        <v>2023</v>
      </c>
    </row>
    <row r="1699" spans="15:16" x14ac:dyDescent="0.25">
      <c r="O1699" s="2" t="s">
        <v>2346</v>
      </c>
      <c r="P1699">
        <v>2023</v>
      </c>
    </row>
    <row r="1700" spans="15:16" x14ac:dyDescent="0.25">
      <c r="O1700" s="2" t="s">
        <v>159</v>
      </c>
      <c r="P1700">
        <v>2023</v>
      </c>
    </row>
    <row r="1701" spans="15:16" x14ac:dyDescent="0.25">
      <c r="O1701" s="2" t="s">
        <v>2115</v>
      </c>
      <c r="P1701">
        <v>2023</v>
      </c>
    </row>
    <row r="1702" spans="15:16" x14ac:dyDescent="0.25">
      <c r="O1702" s="2" t="s">
        <v>1027</v>
      </c>
      <c r="P1702">
        <v>2023</v>
      </c>
    </row>
    <row r="1703" spans="15:16" x14ac:dyDescent="0.25">
      <c r="O1703" s="2" t="s">
        <v>1886</v>
      </c>
      <c r="P1703">
        <v>2023</v>
      </c>
    </row>
    <row r="1704" spans="15:16" x14ac:dyDescent="0.25">
      <c r="O1704" s="2" t="s">
        <v>2614</v>
      </c>
      <c r="P1704">
        <v>2023</v>
      </c>
    </row>
    <row r="1705" spans="15:16" x14ac:dyDescent="0.25">
      <c r="O1705" s="2" t="s">
        <v>659</v>
      </c>
      <c r="P1705">
        <v>2023</v>
      </c>
    </row>
    <row r="1706" spans="15:16" x14ac:dyDescent="0.25">
      <c r="O1706" s="2" t="s">
        <v>1562</v>
      </c>
      <c r="P1706">
        <v>2023</v>
      </c>
    </row>
    <row r="1707" spans="15:16" x14ac:dyDescent="0.25">
      <c r="O1707" s="2" t="s">
        <v>1097</v>
      </c>
      <c r="P1707">
        <v>2023</v>
      </c>
    </row>
    <row r="1708" spans="15:16" x14ac:dyDescent="0.25">
      <c r="O1708" s="2" t="s">
        <v>249</v>
      </c>
      <c r="P1708">
        <v>2023</v>
      </c>
    </row>
    <row r="1709" spans="15:16" x14ac:dyDescent="0.25">
      <c r="O1709" s="2" t="s">
        <v>1951</v>
      </c>
      <c r="P1709">
        <v>2023</v>
      </c>
    </row>
    <row r="1710" spans="15:16" x14ac:dyDescent="0.25">
      <c r="O1710" s="2" t="s">
        <v>788</v>
      </c>
      <c r="P1710">
        <v>2023</v>
      </c>
    </row>
    <row r="1711" spans="15:16" x14ac:dyDescent="0.25">
      <c r="O1711" s="2" t="s">
        <v>1113</v>
      </c>
      <c r="P1711">
        <v>2023</v>
      </c>
    </row>
    <row r="1712" spans="15:16" x14ac:dyDescent="0.25">
      <c r="O1712" s="2" t="s">
        <v>674</v>
      </c>
      <c r="P1712">
        <v>2023</v>
      </c>
    </row>
    <row r="1713" spans="15:16" x14ac:dyDescent="0.25">
      <c r="O1713" s="2" t="s">
        <v>868</v>
      </c>
      <c r="P1713">
        <v>2023</v>
      </c>
    </row>
    <row r="1714" spans="15:16" x14ac:dyDescent="0.25">
      <c r="O1714" s="2" t="s">
        <v>2162</v>
      </c>
      <c r="P1714">
        <v>2023</v>
      </c>
    </row>
    <row r="1715" spans="15:16" x14ac:dyDescent="0.25">
      <c r="O1715" s="2" t="s">
        <v>495</v>
      </c>
      <c r="P1715">
        <v>2023</v>
      </c>
    </row>
    <row r="1716" spans="15:16" x14ac:dyDescent="0.25">
      <c r="O1716" s="2" t="s">
        <v>2212</v>
      </c>
      <c r="P1716">
        <v>2023</v>
      </c>
    </row>
    <row r="1717" spans="15:16" x14ac:dyDescent="0.25">
      <c r="O1717" s="2" t="s">
        <v>809</v>
      </c>
      <c r="P1717">
        <v>2023</v>
      </c>
    </row>
    <row r="1718" spans="15:16" x14ac:dyDescent="0.25">
      <c r="O1718" s="2" t="s">
        <v>1502</v>
      </c>
      <c r="P1718">
        <v>2023</v>
      </c>
    </row>
    <row r="1719" spans="15:16" x14ac:dyDescent="0.25">
      <c r="O1719" s="2" t="s">
        <v>848</v>
      </c>
      <c r="P1719">
        <v>2023</v>
      </c>
    </row>
    <row r="1720" spans="15:16" x14ac:dyDescent="0.25">
      <c r="O1720" s="2" t="s">
        <v>1241</v>
      </c>
      <c r="P1720">
        <v>2023</v>
      </c>
    </row>
    <row r="1721" spans="15:16" x14ac:dyDescent="0.25">
      <c r="O1721" s="2" t="s">
        <v>803</v>
      </c>
      <c r="P1721">
        <v>2023</v>
      </c>
    </row>
    <row r="1722" spans="15:16" x14ac:dyDescent="0.25">
      <c r="O1722" s="2" t="s">
        <v>1338</v>
      </c>
      <c r="P1722">
        <v>2023</v>
      </c>
    </row>
    <row r="1723" spans="15:16" x14ac:dyDescent="0.25">
      <c r="O1723" s="2" t="s">
        <v>1408</v>
      </c>
      <c r="P1723">
        <v>2023</v>
      </c>
    </row>
    <row r="1724" spans="15:16" x14ac:dyDescent="0.25">
      <c r="O1724" s="2" t="s">
        <v>1275</v>
      </c>
      <c r="P1724">
        <v>2023</v>
      </c>
    </row>
    <row r="1725" spans="15:16" x14ac:dyDescent="0.25">
      <c r="O1725" s="2" t="s">
        <v>2179</v>
      </c>
      <c r="P1725">
        <v>2023</v>
      </c>
    </row>
    <row r="1726" spans="15:16" x14ac:dyDescent="0.25">
      <c r="O1726" s="2" t="s">
        <v>1811</v>
      </c>
      <c r="P1726">
        <v>2023</v>
      </c>
    </row>
    <row r="1727" spans="15:16" x14ac:dyDescent="0.25">
      <c r="O1727" s="2" t="s">
        <v>904</v>
      </c>
      <c r="P1727">
        <v>2023</v>
      </c>
    </row>
    <row r="1728" spans="15:16" x14ac:dyDescent="0.25">
      <c r="O1728" s="2" t="s">
        <v>2286</v>
      </c>
      <c r="P1728">
        <v>2023</v>
      </c>
    </row>
    <row r="1729" spans="15:16" x14ac:dyDescent="0.25">
      <c r="O1729" s="2" t="s">
        <v>1871</v>
      </c>
      <c r="P1729">
        <v>2023</v>
      </c>
    </row>
    <row r="1730" spans="15:16" x14ac:dyDescent="0.25">
      <c r="O1730" s="2" t="s">
        <v>1856</v>
      </c>
      <c r="P1730">
        <v>2023</v>
      </c>
    </row>
    <row r="1731" spans="15:16" x14ac:dyDescent="0.25">
      <c r="O1731" s="2" t="s">
        <v>643</v>
      </c>
      <c r="P1731">
        <v>2023</v>
      </c>
    </row>
    <row r="1732" spans="15:16" x14ac:dyDescent="0.25">
      <c r="O1732" s="2" t="s">
        <v>2147</v>
      </c>
      <c r="P1732">
        <v>2023</v>
      </c>
    </row>
    <row r="1733" spans="15:16" x14ac:dyDescent="0.25">
      <c r="O1733" s="2" t="s">
        <v>587</v>
      </c>
      <c r="P1733">
        <v>2023</v>
      </c>
    </row>
    <row r="1734" spans="15:16" x14ac:dyDescent="0.25">
      <c r="O1734" s="2" t="s">
        <v>210</v>
      </c>
      <c r="P1734">
        <v>2023</v>
      </c>
    </row>
    <row r="1735" spans="15:16" x14ac:dyDescent="0.25">
      <c r="O1735" s="2" t="s">
        <v>275</v>
      </c>
      <c r="P1735">
        <v>2023</v>
      </c>
    </row>
    <row r="1736" spans="15:16" x14ac:dyDescent="0.25">
      <c r="O1736" s="2" t="s">
        <v>2103</v>
      </c>
      <c r="P1736">
        <v>2023</v>
      </c>
    </row>
    <row r="1737" spans="15:16" x14ac:dyDescent="0.25">
      <c r="O1737" s="2" t="s">
        <v>1051</v>
      </c>
      <c r="P1737">
        <v>2023</v>
      </c>
    </row>
    <row r="1738" spans="15:16" x14ac:dyDescent="0.25">
      <c r="O1738" s="2" t="s">
        <v>871</v>
      </c>
      <c r="P1738">
        <v>2023</v>
      </c>
    </row>
    <row r="1739" spans="15:16" x14ac:dyDescent="0.25">
      <c r="O1739" s="2" t="s">
        <v>2624</v>
      </c>
      <c r="P1739">
        <v>2023</v>
      </c>
    </row>
    <row r="1740" spans="15:16" x14ac:dyDescent="0.25">
      <c r="O1740" s="2" t="s">
        <v>2625</v>
      </c>
      <c r="P1740">
        <v>2023</v>
      </c>
    </row>
    <row r="1741" spans="15:16" x14ac:dyDescent="0.25">
      <c r="O1741" s="2" t="s">
        <v>2627</v>
      </c>
      <c r="P1741">
        <v>2023</v>
      </c>
    </row>
    <row r="1742" spans="15:16" x14ac:dyDescent="0.25">
      <c r="O1742" s="2" t="s">
        <v>1084</v>
      </c>
      <c r="P1742">
        <v>2023</v>
      </c>
    </row>
    <row r="1743" spans="15:16" x14ac:dyDescent="0.25">
      <c r="O1743" s="2" t="s">
        <v>1574</v>
      </c>
      <c r="P1743">
        <v>2023</v>
      </c>
    </row>
    <row r="1744" spans="15:16" x14ac:dyDescent="0.25">
      <c r="O1744" s="2" t="s">
        <v>637</v>
      </c>
      <c r="P1744">
        <v>2023</v>
      </c>
    </row>
    <row r="1745" spans="15:16" x14ac:dyDescent="0.25">
      <c r="O1745" s="2" t="s">
        <v>244</v>
      </c>
      <c r="P1745">
        <v>2023</v>
      </c>
    </row>
    <row r="1746" spans="15:16" x14ac:dyDescent="0.25">
      <c r="O1746" s="2" t="s">
        <v>2396</v>
      </c>
      <c r="P1746">
        <v>2023</v>
      </c>
    </row>
    <row r="1747" spans="15:16" x14ac:dyDescent="0.25">
      <c r="O1747" s="2" t="s">
        <v>1167</v>
      </c>
      <c r="P1747">
        <v>2023</v>
      </c>
    </row>
    <row r="1748" spans="15:16" x14ac:dyDescent="0.25">
      <c r="O1748" s="2" t="s">
        <v>547</v>
      </c>
      <c r="P1748">
        <v>2023</v>
      </c>
    </row>
    <row r="1749" spans="15:16" x14ac:dyDescent="0.25">
      <c r="O1749" s="2" t="s">
        <v>90</v>
      </c>
      <c r="P1749">
        <v>2023</v>
      </c>
    </row>
    <row r="1750" spans="15:16" x14ac:dyDescent="0.25">
      <c r="O1750" s="2" t="s">
        <v>959</v>
      </c>
      <c r="P1750">
        <v>2023</v>
      </c>
    </row>
    <row r="1751" spans="15:16" x14ac:dyDescent="0.25">
      <c r="O1751" s="2" t="s">
        <v>346</v>
      </c>
      <c r="P1751">
        <v>2023</v>
      </c>
    </row>
    <row r="1752" spans="15:16" x14ac:dyDescent="0.25">
      <c r="O1752" s="2" t="s">
        <v>1198</v>
      </c>
      <c r="P1752">
        <v>2023</v>
      </c>
    </row>
    <row r="1753" spans="15:16" x14ac:dyDescent="0.25">
      <c r="O1753" s="2" t="s">
        <v>1327</v>
      </c>
      <c r="P1753">
        <v>2023</v>
      </c>
    </row>
    <row r="1754" spans="15:16" x14ac:dyDescent="0.25">
      <c r="O1754" s="2" t="s">
        <v>437</v>
      </c>
      <c r="P1754">
        <v>2023</v>
      </c>
    </row>
    <row r="1755" spans="15:16" x14ac:dyDescent="0.25">
      <c r="O1755" s="2" t="s">
        <v>1483</v>
      </c>
      <c r="P1755">
        <v>2023</v>
      </c>
    </row>
    <row r="1756" spans="15:16" x14ac:dyDescent="0.25">
      <c r="O1756" s="2" t="s">
        <v>1099</v>
      </c>
      <c r="P1756">
        <v>2023</v>
      </c>
    </row>
    <row r="1757" spans="15:16" x14ac:dyDescent="0.25">
      <c r="O1757" s="2" t="s">
        <v>417</v>
      </c>
      <c r="P1757">
        <v>2023</v>
      </c>
    </row>
    <row r="1758" spans="15:16" x14ac:dyDescent="0.25">
      <c r="O1758" s="2" t="s">
        <v>1699</v>
      </c>
      <c r="P1758">
        <v>2023</v>
      </c>
    </row>
    <row r="1759" spans="15:16" x14ac:dyDescent="0.25">
      <c r="O1759" s="2" t="s">
        <v>2631</v>
      </c>
      <c r="P1759">
        <v>2023</v>
      </c>
    </row>
    <row r="1760" spans="15:16" x14ac:dyDescent="0.25">
      <c r="O1760" s="2" t="s">
        <v>2632</v>
      </c>
      <c r="P1760">
        <v>2023</v>
      </c>
    </row>
    <row r="1761" spans="15:16" x14ac:dyDescent="0.25">
      <c r="O1761" s="2" t="s">
        <v>680</v>
      </c>
      <c r="P1761">
        <v>2023</v>
      </c>
    </row>
    <row r="1762" spans="15:16" x14ac:dyDescent="0.25">
      <c r="O1762" s="2" t="s">
        <v>1791</v>
      </c>
      <c r="P1762">
        <v>2023</v>
      </c>
    </row>
    <row r="1763" spans="15:16" x14ac:dyDescent="0.25">
      <c r="O1763" s="2" t="s">
        <v>1457</v>
      </c>
      <c r="P1763">
        <v>2023</v>
      </c>
    </row>
    <row r="1764" spans="15:16" x14ac:dyDescent="0.25">
      <c r="O1764" s="2" t="s">
        <v>935</v>
      </c>
      <c r="P1764">
        <v>2023</v>
      </c>
    </row>
    <row r="1765" spans="15:16" x14ac:dyDescent="0.25">
      <c r="O1765" s="2" t="s">
        <v>352</v>
      </c>
      <c r="P1765">
        <v>2023</v>
      </c>
    </row>
    <row r="1766" spans="15:16" x14ac:dyDescent="0.25">
      <c r="O1766" s="2" t="s">
        <v>2639</v>
      </c>
      <c r="P1766">
        <v>2023</v>
      </c>
    </row>
    <row r="1767" spans="15:16" x14ac:dyDescent="0.25">
      <c r="O1767" s="2" t="s">
        <v>54</v>
      </c>
      <c r="P1767">
        <v>2023</v>
      </c>
    </row>
    <row r="1768" spans="15:16" x14ac:dyDescent="0.25">
      <c r="O1768" s="2" t="s">
        <v>1009</v>
      </c>
      <c r="P1768">
        <v>2023</v>
      </c>
    </row>
    <row r="1769" spans="15:16" x14ac:dyDescent="0.25">
      <c r="O1769" s="2" t="s">
        <v>675</v>
      </c>
      <c r="P1769">
        <v>2023</v>
      </c>
    </row>
    <row r="1770" spans="15:16" x14ac:dyDescent="0.25">
      <c r="O1770" s="2" t="s">
        <v>1016</v>
      </c>
      <c r="P1770">
        <v>2023</v>
      </c>
    </row>
    <row r="1771" spans="15:16" x14ac:dyDescent="0.25">
      <c r="O1771" s="2" t="s">
        <v>1661</v>
      </c>
      <c r="P1771">
        <v>2023</v>
      </c>
    </row>
    <row r="1772" spans="15:16" x14ac:dyDescent="0.25">
      <c r="O1772" s="2" t="s">
        <v>254</v>
      </c>
      <c r="P1772">
        <v>2023</v>
      </c>
    </row>
    <row r="1773" spans="15:16" x14ac:dyDescent="0.25">
      <c r="O1773" s="2" t="s">
        <v>1495</v>
      </c>
      <c r="P1773">
        <v>2023</v>
      </c>
    </row>
    <row r="1774" spans="15:16" x14ac:dyDescent="0.25">
      <c r="O1774" s="2" t="s">
        <v>1801</v>
      </c>
      <c r="P1774">
        <v>2023</v>
      </c>
    </row>
    <row r="1775" spans="15:16" x14ac:dyDescent="0.25">
      <c r="O1775" s="2" t="s">
        <v>1623</v>
      </c>
      <c r="P1775">
        <v>2023</v>
      </c>
    </row>
    <row r="1776" spans="15:16" x14ac:dyDescent="0.25">
      <c r="O1776" s="2" t="s">
        <v>1478</v>
      </c>
      <c r="P1776">
        <v>2023</v>
      </c>
    </row>
    <row r="1777" spans="15:16" x14ac:dyDescent="0.25">
      <c r="O1777" s="2" t="s">
        <v>2313</v>
      </c>
      <c r="P1777">
        <v>2023</v>
      </c>
    </row>
    <row r="1778" spans="15:16" x14ac:dyDescent="0.25">
      <c r="O1778" s="2" t="s">
        <v>363</v>
      </c>
      <c r="P1778">
        <v>2023</v>
      </c>
    </row>
    <row r="1779" spans="15:16" x14ac:dyDescent="0.25">
      <c r="O1779" s="2" t="s">
        <v>738</v>
      </c>
      <c r="P1779">
        <v>2023</v>
      </c>
    </row>
    <row r="1780" spans="15:16" x14ac:dyDescent="0.25">
      <c r="O1780" s="2" t="s">
        <v>2641</v>
      </c>
      <c r="P1780">
        <v>2023</v>
      </c>
    </row>
    <row r="1781" spans="15:16" x14ac:dyDescent="0.25">
      <c r="O1781" s="2" t="s">
        <v>573</v>
      </c>
      <c r="P1781">
        <v>2023</v>
      </c>
    </row>
    <row r="1782" spans="15:16" x14ac:dyDescent="0.25">
      <c r="O1782" s="2" t="s">
        <v>401</v>
      </c>
      <c r="P1782">
        <v>2023</v>
      </c>
    </row>
    <row r="1783" spans="15:16" x14ac:dyDescent="0.25">
      <c r="O1783" s="2" t="s">
        <v>2282</v>
      </c>
      <c r="P1783">
        <v>2023</v>
      </c>
    </row>
    <row r="1784" spans="15:16" x14ac:dyDescent="0.25">
      <c r="O1784" s="2" t="s">
        <v>1249</v>
      </c>
      <c r="P1784">
        <v>2023</v>
      </c>
    </row>
    <row r="1785" spans="15:16" x14ac:dyDescent="0.25">
      <c r="O1785" s="2" t="s">
        <v>610</v>
      </c>
      <c r="P1785">
        <v>2023</v>
      </c>
    </row>
    <row r="1786" spans="15:16" x14ac:dyDescent="0.25">
      <c r="O1786" s="2" t="s">
        <v>1357</v>
      </c>
      <c r="P1786">
        <v>2023</v>
      </c>
    </row>
    <row r="1787" spans="15:16" x14ac:dyDescent="0.25">
      <c r="O1787" s="2" t="s">
        <v>879</v>
      </c>
      <c r="P1787">
        <v>2023</v>
      </c>
    </row>
    <row r="1788" spans="15:16" x14ac:dyDescent="0.25">
      <c r="O1788" s="2" t="s">
        <v>1800</v>
      </c>
      <c r="P1788">
        <v>2023</v>
      </c>
    </row>
    <row r="1789" spans="15:16" x14ac:dyDescent="0.25">
      <c r="O1789" s="2" t="s">
        <v>1548</v>
      </c>
      <c r="P1789">
        <v>2023</v>
      </c>
    </row>
    <row r="1790" spans="15:16" x14ac:dyDescent="0.25">
      <c r="O1790" s="2" t="s">
        <v>1273</v>
      </c>
      <c r="P1790">
        <v>2023</v>
      </c>
    </row>
    <row r="1791" spans="15:16" x14ac:dyDescent="0.25">
      <c r="O1791" s="2" t="s">
        <v>1935</v>
      </c>
      <c r="P1791">
        <v>2023</v>
      </c>
    </row>
    <row r="1792" spans="15:16" x14ac:dyDescent="0.25">
      <c r="O1792" s="2" t="s">
        <v>478</v>
      </c>
      <c r="P1792">
        <v>2023</v>
      </c>
    </row>
    <row r="1793" spans="15:16" x14ac:dyDescent="0.25">
      <c r="O1793" s="2" t="s">
        <v>2388</v>
      </c>
      <c r="P1793">
        <v>2023</v>
      </c>
    </row>
    <row r="1794" spans="15:16" x14ac:dyDescent="0.25">
      <c r="O1794" s="2" t="s">
        <v>1738</v>
      </c>
      <c r="P1794">
        <v>2023</v>
      </c>
    </row>
    <row r="1795" spans="15:16" x14ac:dyDescent="0.25">
      <c r="O1795" s="2" t="s">
        <v>218</v>
      </c>
      <c r="P1795">
        <v>2023</v>
      </c>
    </row>
    <row r="1796" spans="15:16" x14ac:dyDescent="0.25">
      <c r="O1796" s="2" t="s">
        <v>139</v>
      </c>
      <c r="P1796">
        <v>2023</v>
      </c>
    </row>
    <row r="1797" spans="15:16" x14ac:dyDescent="0.25">
      <c r="O1797" s="2" t="s">
        <v>1799</v>
      </c>
      <c r="P1797">
        <v>2023</v>
      </c>
    </row>
    <row r="1798" spans="15:16" x14ac:dyDescent="0.25">
      <c r="O1798" s="2" t="s">
        <v>1680</v>
      </c>
      <c r="P1798">
        <v>2023</v>
      </c>
    </row>
    <row r="1799" spans="15:16" x14ac:dyDescent="0.25">
      <c r="O1799" s="2" t="s">
        <v>743</v>
      </c>
      <c r="P1799">
        <v>2023</v>
      </c>
    </row>
    <row r="1800" spans="15:16" x14ac:dyDescent="0.25">
      <c r="O1800" s="2" t="s">
        <v>1910</v>
      </c>
      <c r="P1800">
        <v>2023</v>
      </c>
    </row>
    <row r="1801" spans="15:16" x14ac:dyDescent="0.25">
      <c r="O1801" s="2" t="s">
        <v>601</v>
      </c>
      <c r="P1801">
        <v>2023</v>
      </c>
    </row>
    <row r="1802" spans="15:16" x14ac:dyDescent="0.25">
      <c r="O1802" s="2" t="s">
        <v>1172</v>
      </c>
      <c r="P1802">
        <v>2023</v>
      </c>
    </row>
    <row r="1803" spans="15:16" x14ac:dyDescent="0.25">
      <c r="O1803" s="2" t="s">
        <v>2197</v>
      </c>
      <c r="P1803">
        <v>2023</v>
      </c>
    </row>
    <row r="1804" spans="15:16" x14ac:dyDescent="0.25">
      <c r="O1804" s="2" t="s">
        <v>283</v>
      </c>
      <c r="P1804">
        <v>2023</v>
      </c>
    </row>
    <row r="1805" spans="15:16" x14ac:dyDescent="0.25">
      <c r="O1805" s="2" t="s">
        <v>378</v>
      </c>
      <c r="P1805">
        <v>2023</v>
      </c>
    </row>
    <row r="1806" spans="15:16" x14ac:dyDescent="0.25">
      <c r="O1806" s="2" t="s">
        <v>2651</v>
      </c>
      <c r="P1806">
        <v>2023</v>
      </c>
    </row>
    <row r="1807" spans="15:16" x14ac:dyDescent="0.25">
      <c r="O1807" s="2" t="s">
        <v>824</v>
      </c>
      <c r="P1807">
        <v>2023</v>
      </c>
    </row>
    <row r="1808" spans="15:16" x14ac:dyDescent="0.25">
      <c r="O1808" s="2" t="s">
        <v>185</v>
      </c>
      <c r="P1808">
        <v>2024</v>
      </c>
    </row>
    <row r="1809" spans="15:16" x14ac:dyDescent="0.25">
      <c r="O1809" s="2" t="s">
        <v>768</v>
      </c>
      <c r="P1809">
        <v>2024</v>
      </c>
    </row>
    <row r="1810" spans="15:16" x14ac:dyDescent="0.25">
      <c r="O1810" s="2" t="s">
        <v>910</v>
      </c>
      <c r="P1810">
        <v>2024</v>
      </c>
    </row>
    <row r="1811" spans="15:16" x14ac:dyDescent="0.25">
      <c r="O1811" s="2" t="s">
        <v>2472</v>
      </c>
      <c r="P1811">
        <v>2024</v>
      </c>
    </row>
    <row r="1812" spans="15:16" x14ac:dyDescent="0.25">
      <c r="O1812" s="2" t="s">
        <v>1033</v>
      </c>
      <c r="P1812">
        <v>2024</v>
      </c>
    </row>
    <row r="1813" spans="15:16" x14ac:dyDescent="0.25">
      <c r="O1813" s="2" t="s">
        <v>1910</v>
      </c>
      <c r="P1813">
        <v>2024</v>
      </c>
    </row>
    <row r="1814" spans="15:16" x14ac:dyDescent="0.25">
      <c r="O1814" s="2" t="s">
        <v>1971</v>
      </c>
      <c r="P1814">
        <v>2024</v>
      </c>
    </row>
    <row r="1815" spans="15:16" x14ac:dyDescent="0.25">
      <c r="O1815" s="2" t="s">
        <v>85</v>
      </c>
      <c r="P1815">
        <v>2024</v>
      </c>
    </row>
    <row r="1816" spans="15:16" x14ac:dyDescent="0.25">
      <c r="O1816" s="2" t="s">
        <v>1948</v>
      </c>
      <c r="P1816">
        <v>2024</v>
      </c>
    </row>
    <row r="1817" spans="15:16" x14ac:dyDescent="0.25">
      <c r="O1817" s="2" t="s">
        <v>1963</v>
      </c>
      <c r="P1817">
        <v>2024</v>
      </c>
    </row>
    <row r="1818" spans="15:16" x14ac:dyDescent="0.25">
      <c r="O1818" s="2" t="s">
        <v>2164</v>
      </c>
      <c r="P1818">
        <v>2024</v>
      </c>
    </row>
    <row r="1819" spans="15:16" x14ac:dyDescent="0.25">
      <c r="O1819" s="2" t="s">
        <v>1623</v>
      </c>
      <c r="P1819">
        <v>2024</v>
      </c>
    </row>
    <row r="1820" spans="15:16" x14ac:dyDescent="0.25">
      <c r="O1820" s="2" t="s">
        <v>1070</v>
      </c>
      <c r="P1820">
        <v>2024</v>
      </c>
    </row>
    <row r="1821" spans="15:16" x14ac:dyDescent="0.25">
      <c r="O1821" s="2" t="s">
        <v>1423</v>
      </c>
      <c r="P1821">
        <v>2024</v>
      </c>
    </row>
    <row r="1822" spans="15:16" x14ac:dyDescent="0.25">
      <c r="O1822" s="2" t="s">
        <v>564</v>
      </c>
      <c r="P1822">
        <v>2024</v>
      </c>
    </row>
    <row r="1823" spans="15:16" x14ac:dyDescent="0.25">
      <c r="O1823" s="2" t="s">
        <v>2042</v>
      </c>
      <c r="P1823">
        <v>2024</v>
      </c>
    </row>
    <row r="1824" spans="15:16" x14ac:dyDescent="0.25">
      <c r="O1824" s="2" t="s">
        <v>2053</v>
      </c>
      <c r="P1824">
        <v>2024</v>
      </c>
    </row>
    <row r="1825" spans="15:16" x14ac:dyDescent="0.25">
      <c r="O1825" s="2" t="s">
        <v>1744</v>
      </c>
      <c r="P1825">
        <v>2024</v>
      </c>
    </row>
    <row r="1826" spans="15:16" x14ac:dyDescent="0.25">
      <c r="O1826" s="2" t="s">
        <v>2503</v>
      </c>
      <c r="P1826">
        <v>2024</v>
      </c>
    </row>
    <row r="1827" spans="15:16" x14ac:dyDescent="0.25">
      <c r="O1827" s="2" t="s">
        <v>1931</v>
      </c>
      <c r="P1827">
        <v>2024</v>
      </c>
    </row>
    <row r="1828" spans="15:16" x14ac:dyDescent="0.25">
      <c r="O1828" s="2" t="s">
        <v>796</v>
      </c>
      <c r="P1828">
        <v>2024</v>
      </c>
    </row>
    <row r="1829" spans="15:16" x14ac:dyDescent="0.25">
      <c r="O1829" s="2" t="s">
        <v>2284</v>
      </c>
      <c r="P1829">
        <v>2024</v>
      </c>
    </row>
    <row r="1830" spans="15:16" x14ac:dyDescent="0.25">
      <c r="O1830" s="2" t="s">
        <v>228</v>
      </c>
      <c r="P1830">
        <v>2024</v>
      </c>
    </row>
    <row r="1831" spans="15:16" x14ac:dyDescent="0.25">
      <c r="O1831" s="2" t="s">
        <v>2534</v>
      </c>
      <c r="P1831">
        <v>2024</v>
      </c>
    </row>
    <row r="1832" spans="15:16" x14ac:dyDescent="0.25">
      <c r="O1832" s="2" t="s">
        <v>193</v>
      </c>
      <c r="P1832">
        <v>2024</v>
      </c>
    </row>
    <row r="1833" spans="15:16" x14ac:dyDescent="0.25">
      <c r="O1833" s="2" t="s">
        <v>2385</v>
      </c>
      <c r="P1833">
        <v>2024</v>
      </c>
    </row>
    <row r="1834" spans="15:16" x14ac:dyDescent="0.25">
      <c r="O1834" s="2" t="s">
        <v>1762</v>
      </c>
      <c r="P1834">
        <v>2024</v>
      </c>
    </row>
    <row r="1835" spans="15:16" x14ac:dyDescent="0.25">
      <c r="O1835" s="2" t="s">
        <v>29</v>
      </c>
      <c r="P1835">
        <v>2024</v>
      </c>
    </row>
    <row r="1836" spans="15:16" x14ac:dyDescent="0.25">
      <c r="O1836" s="2" t="s">
        <v>1705</v>
      </c>
      <c r="P1836">
        <v>2024</v>
      </c>
    </row>
    <row r="1837" spans="15:16" x14ac:dyDescent="0.25">
      <c r="O1837" s="2" t="s">
        <v>884</v>
      </c>
      <c r="P1837">
        <v>2024</v>
      </c>
    </row>
    <row r="1838" spans="15:16" x14ac:dyDescent="0.25">
      <c r="O1838" s="2" t="s">
        <v>2631</v>
      </c>
      <c r="P1838">
        <v>2024</v>
      </c>
    </row>
    <row r="1839" spans="15:16" x14ac:dyDescent="0.25">
      <c r="O1839" s="2" t="s">
        <v>655</v>
      </c>
      <c r="P1839">
        <v>2024</v>
      </c>
    </row>
    <row r="1840" spans="15:16" x14ac:dyDescent="0.25">
      <c r="O1840" s="2" t="s">
        <v>2518</v>
      </c>
      <c r="P1840">
        <v>2024</v>
      </c>
    </row>
    <row r="1841" spans="15:16" x14ac:dyDescent="0.25">
      <c r="O1841" s="2" t="s">
        <v>1392</v>
      </c>
      <c r="P1841">
        <v>2024</v>
      </c>
    </row>
    <row r="1842" spans="15:16" x14ac:dyDescent="0.25">
      <c r="O1842" s="2" t="s">
        <v>217</v>
      </c>
      <c r="P1842">
        <v>2024</v>
      </c>
    </row>
    <row r="1843" spans="15:16" x14ac:dyDescent="0.25">
      <c r="O1843" s="2" t="s">
        <v>1487</v>
      </c>
      <c r="P1843">
        <v>2024</v>
      </c>
    </row>
    <row r="1844" spans="15:16" x14ac:dyDescent="0.25">
      <c r="O1844" s="2" t="s">
        <v>1616</v>
      </c>
      <c r="P1844">
        <v>2024</v>
      </c>
    </row>
    <row r="1845" spans="15:16" x14ac:dyDescent="0.25">
      <c r="O1845" s="2" t="s">
        <v>928</v>
      </c>
      <c r="P1845">
        <v>2024</v>
      </c>
    </row>
    <row r="1846" spans="15:16" x14ac:dyDescent="0.25">
      <c r="O1846" s="2" t="s">
        <v>1811</v>
      </c>
      <c r="P1846">
        <v>2024</v>
      </c>
    </row>
    <row r="1847" spans="15:16" x14ac:dyDescent="0.25">
      <c r="O1847" s="2" t="s">
        <v>2585</v>
      </c>
      <c r="P1847">
        <v>2024</v>
      </c>
    </row>
    <row r="1848" spans="15:16" x14ac:dyDescent="0.25">
      <c r="O1848" s="2" t="s">
        <v>2444</v>
      </c>
      <c r="P1848">
        <v>2024</v>
      </c>
    </row>
    <row r="1849" spans="15:16" x14ac:dyDescent="0.25">
      <c r="O1849" s="2" t="s">
        <v>1665</v>
      </c>
      <c r="P1849">
        <v>2024</v>
      </c>
    </row>
    <row r="1850" spans="15:16" x14ac:dyDescent="0.25">
      <c r="O1850" s="2" t="s">
        <v>525</v>
      </c>
      <c r="P1850">
        <v>2024</v>
      </c>
    </row>
    <row r="1851" spans="15:16" x14ac:dyDescent="0.25">
      <c r="O1851" s="2" t="s">
        <v>346</v>
      </c>
      <c r="P1851">
        <v>2024</v>
      </c>
    </row>
    <row r="1852" spans="15:16" x14ac:dyDescent="0.25">
      <c r="O1852" s="2" t="s">
        <v>61</v>
      </c>
      <c r="P1852">
        <v>2024</v>
      </c>
    </row>
    <row r="1853" spans="15:16" x14ac:dyDescent="0.25">
      <c r="O1853" s="2" t="s">
        <v>626</v>
      </c>
      <c r="P1853">
        <v>2024</v>
      </c>
    </row>
    <row r="1854" spans="15:16" x14ac:dyDescent="0.25">
      <c r="O1854" s="2" t="s">
        <v>2021</v>
      </c>
      <c r="P1854">
        <v>2024</v>
      </c>
    </row>
    <row r="1855" spans="15:16" x14ac:dyDescent="0.25">
      <c r="O1855" s="2" t="s">
        <v>1394</v>
      </c>
      <c r="P1855">
        <v>2024</v>
      </c>
    </row>
    <row r="1856" spans="15:16" x14ac:dyDescent="0.25">
      <c r="O1856" s="2" t="s">
        <v>139</v>
      </c>
      <c r="P1856">
        <v>2024</v>
      </c>
    </row>
    <row r="1857" spans="15:16" x14ac:dyDescent="0.25">
      <c r="O1857" s="2" t="s">
        <v>2286</v>
      </c>
      <c r="P1857">
        <v>2024</v>
      </c>
    </row>
    <row r="1858" spans="15:16" x14ac:dyDescent="0.25">
      <c r="O1858" s="2" t="s">
        <v>2455</v>
      </c>
      <c r="P1858">
        <v>2024</v>
      </c>
    </row>
    <row r="1859" spans="15:16" x14ac:dyDescent="0.25">
      <c r="O1859" s="2" t="s">
        <v>156</v>
      </c>
      <c r="P1859">
        <v>2024</v>
      </c>
    </row>
    <row r="1860" spans="15:16" x14ac:dyDescent="0.25">
      <c r="O1860" s="2" t="s">
        <v>681</v>
      </c>
      <c r="P1860">
        <v>2024</v>
      </c>
    </row>
    <row r="1861" spans="15:16" x14ac:dyDescent="0.25">
      <c r="O1861" s="2" t="s">
        <v>1945</v>
      </c>
      <c r="P1861">
        <v>2024</v>
      </c>
    </row>
    <row r="1862" spans="15:16" x14ac:dyDescent="0.25">
      <c r="O1862" s="2" t="s">
        <v>569</v>
      </c>
      <c r="P1862">
        <v>2024</v>
      </c>
    </row>
    <row r="1863" spans="15:16" x14ac:dyDescent="0.25">
      <c r="O1863" s="2" t="s">
        <v>2111</v>
      </c>
      <c r="P1863">
        <v>2024</v>
      </c>
    </row>
    <row r="1864" spans="15:16" x14ac:dyDescent="0.25">
      <c r="O1864" s="2" t="s">
        <v>2501</v>
      </c>
      <c r="P1864">
        <v>2024</v>
      </c>
    </row>
    <row r="1865" spans="15:16" x14ac:dyDescent="0.25">
      <c r="O1865" s="2" t="s">
        <v>1840</v>
      </c>
      <c r="P1865">
        <v>2024</v>
      </c>
    </row>
    <row r="1866" spans="15:16" x14ac:dyDescent="0.25">
      <c r="O1866" s="2" t="s">
        <v>1093</v>
      </c>
      <c r="P1866">
        <v>2024</v>
      </c>
    </row>
    <row r="1867" spans="15:16" x14ac:dyDescent="0.25">
      <c r="O1867" s="2" t="s">
        <v>437</v>
      </c>
      <c r="P1867">
        <v>2024</v>
      </c>
    </row>
    <row r="1868" spans="15:16" x14ac:dyDescent="0.25">
      <c r="O1868" s="2" t="s">
        <v>2456</v>
      </c>
      <c r="P1868">
        <v>2024</v>
      </c>
    </row>
    <row r="1869" spans="15:16" x14ac:dyDescent="0.25">
      <c r="O1869" s="2" t="s">
        <v>1977</v>
      </c>
      <c r="P1869">
        <v>2024</v>
      </c>
    </row>
    <row r="1870" spans="15:16" x14ac:dyDescent="0.25">
      <c r="O1870" s="2" t="s">
        <v>77</v>
      </c>
      <c r="P1870">
        <v>2024</v>
      </c>
    </row>
    <row r="1871" spans="15:16" x14ac:dyDescent="0.25">
      <c r="O1871" s="2" t="s">
        <v>1494</v>
      </c>
      <c r="P1871">
        <v>2024</v>
      </c>
    </row>
    <row r="1872" spans="15:16" x14ac:dyDescent="0.25">
      <c r="O1872" s="2" t="s">
        <v>622</v>
      </c>
      <c r="P1872">
        <v>2024</v>
      </c>
    </row>
    <row r="1873" spans="15:16" x14ac:dyDescent="0.25">
      <c r="O1873" s="2" t="s">
        <v>2540</v>
      </c>
      <c r="P1873">
        <v>2024</v>
      </c>
    </row>
    <row r="1874" spans="15:16" x14ac:dyDescent="0.25">
      <c r="O1874" s="2" t="s">
        <v>1223</v>
      </c>
      <c r="P1874">
        <v>2024</v>
      </c>
    </row>
    <row r="1875" spans="15:16" x14ac:dyDescent="0.25">
      <c r="O1875" s="2" t="s">
        <v>1163</v>
      </c>
      <c r="P1875">
        <v>2024</v>
      </c>
    </row>
    <row r="1876" spans="15:16" x14ac:dyDescent="0.25">
      <c r="O1876" s="2" t="s">
        <v>537</v>
      </c>
      <c r="P1876">
        <v>2024</v>
      </c>
    </row>
    <row r="1877" spans="15:16" x14ac:dyDescent="0.25">
      <c r="O1877" s="2" t="s">
        <v>2423</v>
      </c>
      <c r="P1877">
        <v>2024</v>
      </c>
    </row>
    <row r="1878" spans="15:16" x14ac:dyDescent="0.25">
      <c r="O1878" s="2" t="s">
        <v>1738</v>
      </c>
      <c r="P1878">
        <v>2024</v>
      </c>
    </row>
    <row r="1879" spans="15:16" x14ac:dyDescent="0.25">
      <c r="O1879" s="2" t="s">
        <v>233</v>
      </c>
      <c r="P1879">
        <v>2024</v>
      </c>
    </row>
    <row r="1880" spans="15:16" x14ac:dyDescent="0.25">
      <c r="O1880" s="2" t="s">
        <v>1513</v>
      </c>
      <c r="P1880">
        <v>2024</v>
      </c>
    </row>
    <row r="1881" spans="15:16" x14ac:dyDescent="0.25">
      <c r="O1881" s="2" t="s">
        <v>2294</v>
      </c>
      <c r="P1881">
        <v>2024</v>
      </c>
    </row>
    <row r="1882" spans="15:16" x14ac:dyDescent="0.25">
      <c r="O1882" s="2" t="s">
        <v>352</v>
      </c>
      <c r="P1882">
        <v>2024</v>
      </c>
    </row>
    <row r="1883" spans="15:16" x14ac:dyDescent="0.25">
      <c r="O1883" s="2" t="s">
        <v>1446</v>
      </c>
      <c r="P1883">
        <v>2024</v>
      </c>
    </row>
    <row r="1884" spans="15:16" x14ac:dyDescent="0.25">
      <c r="O1884" s="2" t="s">
        <v>107</v>
      </c>
      <c r="P1884">
        <v>2024</v>
      </c>
    </row>
    <row r="1885" spans="15:16" x14ac:dyDescent="0.25">
      <c r="O1885" s="2" t="s">
        <v>1463</v>
      </c>
      <c r="P1885">
        <v>2024</v>
      </c>
    </row>
    <row r="1886" spans="15:16" x14ac:dyDescent="0.25">
      <c r="O1886" s="2" t="s">
        <v>2117</v>
      </c>
      <c r="P1886">
        <v>2024</v>
      </c>
    </row>
    <row r="1887" spans="15:16" x14ac:dyDescent="0.25">
      <c r="O1887" s="2" t="s">
        <v>2365</v>
      </c>
      <c r="P1887">
        <v>2024</v>
      </c>
    </row>
    <row r="1888" spans="15:16" x14ac:dyDescent="0.25">
      <c r="O1888" s="2" t="s">
        <v>197</v>
      </c>
      <c r="P1888">
        <v>2024</v>
      </c>
    </row>
    <row r="1889" spans="15:16" x14ac:dyDescent="0.25">
      <c r="O1889" s="2" t="s">
        <v>784</v>
      </c>
      <c r="P1889">
        <v>2024</v>
      </c>
    </row>
    <row r="1890" spans="15:16" x14ac:dyDescent="0.25">
      <c r="O1890" s="2" t="s">
        <v>401</v>
      </c>
      <c r="P1890">
        <v>2024</v>
      </c>
    </row>
    <row r="1891" spans="15:16" x14ac:dyDescent="0.25">
      <c r="O1891" s="2" t="s">
        <v>204</v>
      </c>
      <c r="P1891">
        <v>2024</v>
      </c>
    </row>
    <row r="1892" spans="15:16" x14ac:dyDescent="0.25">
      <c r="O1892" s="2" t="s">
        <v>659</v>
      </c>
      <c r="P1892">
        <v>2024</v>
      </c>
    </row>
    <row r="1893" spans="15:16" x14ac:dyDescent="0.25">
      <c r="O1893" s="2" t="s">
        <v>1788</v>
      </c>
      <c r="P1893">
        <v>2024</v>
      </c>
    </row>
    <row r="1894" spans="15:16" x14ac:dyDescent="0.25">
      <c r="O1894" s="2" t="s">
        <v>1131</v>
      </c>
      <c r="P1894">
        <v>2024</v>
      </c>
    </row>
    <row r="1895" spans="15:16" x14ac:dyDescent="0.25">
      <c r="O1895" s="2" t="s">
        <v>736</v>
      </c>
      <c r="P1895">
        <v>2024</v>
      </c>
    </row>
    <row r="1896" spans="15:16" x14ac:dyDescent="0.25">
      <c r="O1896" s="2" t="s">
        <v>2209</v>
      </c>
      <c r="P1896">
        <v>2024</v>
      </c>
    </row>
    <row r="1897" spans="15:16" x14ac:dyDescent="0.25">
      <c r="O1897" s="2" t="s">
        <v>523</v>
      </c>
      <c r="P1897">
        <v>2024</v>
      </c>
    </row>
    <row r="1898" spans="15:16" x14ac:dyDescent="0.25">
      <c r="O1898" s="2" t="s">
        <v>1161</v>
      </c>
      <c r="P1898">
        <v>2024</v>
      </c>
    </row>
    <row r="1899" spans="15:16" x14ac:dyDescent="0.25">
      <c r="O1899" s="2" t="s">
        <v>935</v>
      </c>
      <c r="P1899">
        <v>2024</v>
      </c>
    </row>
    <row r="1900" spans="15:16" x14ac:dyDescent="0.25">
      <c r="O1900" s="2" t="s">
        <v>1027</v>
      </c>
      <c r="P1900">
        <v>2024</v>
      </c>
    </row>
    <row r="1901" spans="15:16" x14ac:dyDescent="0.25">
      <c r="O1901" s="2" t="s">
        <v>1696</v>
      </c>
      <c r="P1901">
        <v>2024</v>
      </c>
    </row>
    <row r="1902" spans="15:16" x14ac:dyDescent="0.25">
      <c r="O1902" s="2" t="s">
        <v>225</v>
      </c>
      <c r="P1902">
        <v>2024</v>
      </c>
    </row>
    <row r="1903" spans="15:16" x14ac:dyDescent="0.25">
      <c r="O1903" s="2" t="s">
        <v>1547</v>
      </c>
      <c r="P1903">
        <v>2024</v>
      </c>
    </row>
    <row r="1904" spans="15:16" x14ac:dyDescent="0.25">
      <c r="O1904" s="2" t="s">
        <v>590</v>
      </c>
      <c r="P1904">
        <v>2024</v>
      </c>
    </row>
    <row r="1905" spans="15:16" x14ac:dyDescent="0.25">
      <c r="O1905" s="2" t="s">
        <v>925</v>
      </c>
      <c r="P1905">
        <v>2024</v>
      </c>
    </row>
    <row r="1906" spans="15:16" x14ac:dyDescent="0.25">
      <c r="O1906" s="2" t="s">
        <v>1900</v>
      </c>
      <c r="P1906">
        <v>2024</v>
      </c>
    </row>
    <row r="1907" spans="15:16" x14ac:dyDescent="0.25">
      <c r="O1907" s="2" t="s">
        <v>293</v>
      </c>
      <c r="P1907">
        <v>2024</v>
      </c>
    </row>
    <row r="1908" spans="15:16" x14ac:dyDescent="0.25">
      <c r="O1908" s="2" t="s">
        <v>241</v>
      </c>
      <c r="P1908">
        <v>2024</v>
      </c>
    </row>
    <row r="1909" spans="15:16" x14ac:dyDescent="0.25">
      <c r="O1909" s="2" t="s">
        <v>945</v>
      </c>
      <c r="P1909">
        <v>2024</v>
      </c>
    </row>
    <row r="1910" spans="15:16" x14ac:dyDescent="0.25">
      <c r="O1910" s="2" t="s">
        <v>1097</v>
      </c>
      <c r="P1910">
        <v>2024</v>
      </c>
    </row>
    <row r="1911" spans="15:16" x14ac:dyDescent="0.25">
      <c r="O1911" s="2" t="s">
        <v>2271</v>
      </c>
      <c r="P1911">
        <v>2024</v>
      </c>
    </row>
    <row r="1912" spans="15:16" x14ac:dyDescent="0.25">
      <c r="O1912" s="2" t="s">
        <v>1369</v>
      </c>
      <c r="P1912">
        <v>2024</v>
      </c>
    </row>
    <row r="1913" spans="15:16" x14ac:dyDescent="0.25">
      <c r="O1913" s="2" t="s">
        <v>788</v>
      </c>
      <c r="P1913">
        <v>2024</v>
      </c>
    </row>
    <row r="1914" spans="15:16" x14ac:dyDescent="0.25">
      <c r="O1914" s="2" t="s">
        <v>973</v>
      </c>
      <c r="P1914">
        <v>2024</v>
      </c>
    </row>
    <row r="1915" spans="15:16" x14ac:dyDescent="0.25">
      <c r="O1915" s="2" t="s">
        <v>1933</v>
      </c>
      <c r="P1915">
        <v>2024</v>
      </c>
    </row>
    <row r="1916" spans="15:16" x14ac:dyDescent="0.25">
      <c r="O1916" s="2" t="s">
        <v>2246</v>
      </c>
      <c r="P1916">
        <v>2024</v>
      </c>
    </row>
    <row r="1917" spans="15:16" x14ac:dyDescent="0.25">
      <c r="O1917" s="2" t="s">
        <v>2318</v>
      </c>
      <c r="P1917">
        <v>2024</v>
      </c>
    </row>
    <row r="1918" spans="15:16" x14ac:dyDescent="0.25">
      <c r="O1918" s="2" t="s">
        <v>1417</v>
      </c>
      <c r="P1918">
        <v>2024</v>
      </c>
    </row>
    <row r="1919" spans="15:16" x14ac:dyDescent="0.25">
      <c r="O1919" s="2" t="s">
        <v>921</v>
      </c>
      <c r="P1919">
        <v>2024</v>
      </c>
    </row>
    <row r="1920" spans="15:16" x14ac:dyDescent="0.25">
      <c r="O1920" s="2" t="s">
        <v>977</v>
      </c>
      <c r="P1920">
        <v>2024</v>
      </c>
    </row>
    <row r="1921" spans="15:16" x14ac:dyDescent="0.25">
      <c r="O1921" s="2" t="s">
        <v>695</v>
      </c>
      <c r="P1921">
        <v>2024</v>
      </c>
    </row>
    <row r="1922" spans="15:16" x14ac:dyDescent="0.25">
      <c r="O1922" s="2" t="s">
        <v>1234</v>
      </c>
      <c r="P1922">
        <v>2024</v>
      </c>
    </row>
    <row r="1923" spans="15:16" x14ac:dyDescent="0.25">
      <c r="O1923" s="2" t="s">
        <v>227</v>
      </c>
      <c r="P1923">
        <v>2024</v>
      </c>
    </row>
    <row r="1924" spans="15:16" x14ac:dyDescent="0.25">
      <c r="O1924" s="2" t="s">
        <v>824</v>
      </c>
      <c r="P1924">
        <v>2024</v>
      </c>
    </row>
    <row r="1925" spans="15:16" x14ac:dyDescent="0.25">
      <c r="O1925" s="2" t="s">
        <v>2124</v>
      </c>
      <c r="P1925">
        <v>2024</v>
      </c>
    </row>
    <row r="1926" spans="15:16" x14ac:dyDescent="0.25">
      <c r="O1926" s="2" t="s">
        <v>2298</v>
      </c>
      <c r="P1926">
        <v>2024</v>
      </c>
    </row>
    <row r="1927" spans="15:16" x14ac:dyDescent="0.25">
      <c r="O1927" s="2" t="s">
        <v>556</v>
      </c>
      <c r="P1927">
        <v>2024</v>
      </c>
    </row>
    <row r="1928" spans="15:16" x14ac:dyDescent="0.25">
      <c r="O1928" s="2" t="s">
        <v>1320</v>
      </c>
      <c r="P1928">
        <v>2024</v>
      </c>
    </row>
    <row r="1929" spans="15:16" x14ac:dyDescent="0.25">
      <c r="O1929" s="2" t="s">
        <v>2242</v>
      </c>
      <c r="P1929">
        <v>2024</v>
      </c>
    </row>
    <row r="1930" spans="15:16" x14ac:dyDescent="0.25">
      <c r="O1930" s="2" t="s">
        <v>490</v>
      </c>
      <c r="P1930">
        <v>2024</v>
      </c>
    </row>
    <row r="1931" spans="15:16" x14ac:dyDescent="0.25">
      <c r="O1931" s="2" t="s">
        <v>771</v>
      </c>
      <c r="P1931">
        <v>2024</v>
      </c>
    </row>
    <row r="1932" spans="15:16" x14ac:dyDescent="0.25">
      <c r="O1932" s="2" t="s">
        <v>915</v>
      </c>
      <c r="P1932">
        <v>2024</v>
      </c>
    </row>
    <row r="1933" spans="15:16" x14ac:dyDescent="0.25">
      <c r="O1933" s="2" t="s">
        <v>143</v>
      </c>
      <c r="P1933">
        <v>2024</v>
      </c>
    </row>
    <row r="1934" spans="15:16" x14ac:dyDescent="0.25">
      <c r="O1934" s="2" t="s">
        <v>1517</v>
      </c>
      <c r="P1934">
        <v>2024</v>
      </c>
    </row>
    <row r="1935" spans="15:16" x14ac:dyDescent="0.25">
      <c r="O1935" s="2" t="s">
        <v>1791</v>
      </c>
      <c r="P1935">
        <v>2024</v>
      </c>
    </row>
    <row r="1936" spans="15:16" x14ac:dyDescent="0.25">
      <c r="O1936" s="2" t="s">
        <v>9</v>
      </c>
      <c r="P1936">
        <v>2024</v>
      </c>
    </row>
    <row r="1937" spans="15:16" x14ac:dyDescent="0.25">
      <c r="O1937" s="2" t="s">
        <v>1593</v>
      </c>
      <c r="P1937">
        <v>2024</v>
      </c>
    </row>
    <row r="1938" spans="15:16" x14ac:dyDescent="0.25">
      <c r="O1938" s="2" t="s">
        <v>1373</v>
      </c>
      <c r="P1938">
        <v>2024</v>
      </c>
    </row>
    <row r="1939" spans="15:16" x14ac:dyDescent="0.25">
      <c r="O1939" s="2" t="s">
        <v>1883</v>
      </c>
      <c r="P1939">
        <v>2024</v>
      </c>
    </row>
    <row r="1940" spans="15:16" x14ac:dyDescent="0.25">
      <c r="O1940" s="2" t="s">
        <v>2657</v>
      </c>
      <c r="P1940">
        <v>2024</v>
      </c>
    </row>
    <row r="1941" spans="15:16" x14ac:dyDescent="0.25">
      <c r="O1941" s="2" t="s">
        <v>530</v>
      </c>
      <c r="P1941">
        <v>2024</v>
      </c>
    </row>
    <row r="1942" spans="15:16" x14ac:dyDescent="0.25">
      <c r="O1942" s="2" t="s">
        <v>1771</v>
      </c>
      <c r="P1942">
        <v>2024</v>
      </c>
    </row>
    <row r="1943" spans="15:16" x14ac:dyDescent="0.25">
      <c r="O1943" s="2" t="s">
        <v>2115</v>
      </c>
      <c r="P1943">
        <v>2024</v>
      </c>
    </row>
    <row r="1944" spans="15:16" x14ac:dyDescent="0.25">
      <c r="O1944" s="2" t="s">
        <v>2447</v>
      </c>
      <c r="P1944">
        <v>2024</v>
      </c>
    </row>
    <row r="1945" spans="15:16" x14ac:dyDescent="0.25">
      <c r="O1945" s="2" t="s">
        <v>1863</v>
      </c>
      <c r="P1945">
        <v>2024</v>
      </c>
    </row>
    <row r="1946" spans="15:16" x14ac:dyDescent="0.25">
      <c r="O1946" s="2" t="s">
        <v>1548</v>
      </c>
      <c r="P1946">
        <v>2024</v>
      </c>
    </row>
    <row r="1947" spans="15:16" x14ac:dyDescent="0.25">
      <c r="O1947" s="2" t="s">
        <v>2162</v>
      </c>
      <c r="P1947">
        <v>2024</v>
      </c>
    </row>
    <row r="1948" spans="15:16" x14ac:dyDescent="0.25">
      <c r="O1948" s="2" t="s">
        <v>1723</v>
      </c>
      <c r="P1948">
        <v>2024</v>
      </c>
    </row>
    <row r="1949" spans="15:16" x14ac:dyDescent="0.25">
      <c r="O1949" s="2" t="s">
        <v>2510</v>
      </c>
      <c r="P1949">
        <v>2024</v>
      </c>
    </row>
    <row r="1950" spans="15:16" x14ac:dyDescent="0.25">
      <c r="O1950" s="2" t="s">
        <v>1178</v>
      </c>
      <c r="P1950">
        <v>2024</v>
      </c>
    </row>
    <row r="1951" spans="15:16" x14ac:dyDescent="0.25">
      <c r="O1951" s="2" t="s">
        <v>1898</v>
      </c>
      <c r="P1951">
        <v>2024</v>
      </c>
    </row>
    <row r="1952" spans="15:16" x14ac:dyDescent="0.25">
      <c r="O1952" s="2" t="s">
        <v>1618</v>
      </c>
      <c r="P1952">
        <v>2024</v>
      </c>
    </row>
    <row r="1953" spans="15:16" x14ac:dyDescent="0.25">
      <c r="O1953" s="2" t="s">
        <v>1571</v>
      </c>
      <c r="P1953">
        <v>2024</v>
      </c>
    </row>
    <row r="1954" spans="15:16" x14ac:dyDescent="0.25">
      <c r="O1954" s="2" t="s">
        <v>2107</v>
      </c>
      <c r="P1954">
        <v>2024</v>
      </c>
    </row>
    <row r="1955" spans="15:16" x14ac:dyDescent="0.25">
      <c r="O1955" s="2" t="s">
        <v>576</v>
      </c>
      <c r="P1955">
        <v>2024</v>
      </c>
    </row>
    <row r="1956" spans="15:16" x14ac:dyDescent="0.25">
      <c r="O1956" s="2" t="s">
        <v>947</v>
      </c>
      <c r="P1956">
        <v>2024</v>
      </c>
    </row>
    <row r="1957" spans="15:16" x14ac:dyDescent="0.25">
      <c r="O1957" s="2" t="s">
        <v>452</v>
      </c>
      <c r="P1957">
        <v>2024</v>
      </c>
    </row>
    <row r="1958" spans="15:16" x14ac:dyDescent="0.25">
      <c r="O1958" s="2" t="s">
        <v>1722</v>
      </c>
      <c r="P1958">
        <v>2024</v>
      </c>
    </row>
    <row r="1959" spans="15:16" x14ac:dyDescent="0.25">
      <c r="O1959" s="2" t="s">
        <v>1385</v>
      </c>
      <c r="P1959">
        <v>2024</v>
      </c>
    </row>
    <row r="1960" spans="15:16" x14ac:dyDescent="0.25">
      <c r="O1960" s="2" t="s">
        <v>1584</v>
      </c>
      <c r="P1960">
        <v>2024</v>
      </c>
    </row>
    <row r="1961" spans="15:16" x14ac:dyDescent="0.25">
      <c r="O1961" s="2" t="s">
        <v>509</v>
      </c>
      <c r="P1961">
        <v>2024</v>
      </c>
    </row>
    <row r="1962" spans="15:16" x14ac:dyDescent="0.25">
      <c r="O1962" s="2" t="s">
        <v>2381</v>
      </c>
      <c r="P1962">
        <v>2024</v>
      </c>
    </row>
    <row r="1963" spans="15:16" x14ac:dyDescent="0.25">
      <c r="O1963" s="2" t="s">
        <v>2429</v>
      </c>
      <c r="P1963">
        <v>2024</v>
      </c>
    </row>
    <row r="1964" spans="15:16" x14ac:dyDescent="0.25">
      <c r="O1964" s="2" t="s">
        <v>2319</v>
      </c>
      <c r="P1964">
        <v>2024</v>
      </c>
    </row>
    <row r="1965" spans="15:16" x14ac:dyDescent="0.25">
      <c r="O1965" s="2" t="s">
        <v>483</v>
      </c>
      <c r="P1965">
        <v>2024</v>
      </c>
    </row>
    <row r="1966" spans="15:16" x14ac:dyDescent="0.25">
      <c r="O1966" s="2" t="s">
        <v>1277</v>
      </c>
      <c r="P1966">
        <v>2024</v>
      </c>
    </row>
    <row r="1967" spans="15:16" x14ac:dyDescent="0.25">
      <c r="O1967" s="2" t="s">
        <v>492</v>
      </c>
      <c r="P1967">
        <v>2024</v>
      </c>
    </row>
    <row r="1968" spans="15:16" x14ac:dyDescent="0.25">
      <c r="O1968" s="2" t="s">
        <v>1099</v>
      </c>
      <c r="P1968">
        <v>2024</v>
      </c>
    </row>
    <row r="1969" spans="15:16" x14ac:dyDescent="0.25">
      <c r="O1969" s="2" t="s">
        <v>1677</v>
      </c>
      <c r="P1969">
        <v>2024</v>
      </c>
    </row>
    <row r="1970" spans="15:16" x14ac:dyDescent="0.25">
      <c r="O1970" s="2" t="s">
        <v>256</v>
      </c>
      <c r="P1970">
        <v>2024</v>
      </c>
    </row>
    <row r="1971" spans="15:16" x14ac:dyDescent="0.25">
      <c r="O1971" s="2" t="s">
        <v>2183</v>
      </c>
      <c r="P1971">
        <v>2024</v>
      </c>
    </row>
    <row r="1972" spans="15:16" x14ac:dyDescent="0.25">
      <c r="O1972" s="2" t="s">
        <v>2188</v>
      </c>
      <c r="P1972">
        <v>2024</v>
      </c>
    </row>
    <row r="1973" spans="15:16" x14ac:dyDescent="0.25">
      <c r="O1973" s="2" t="s">
        <v>1044</v>
      </c>
      <c r="P1973">
        <v>2024</v>
      </c>
    </row>
    <row r="1974" spans="15:16" x14ac:dyDescent="0.25">
      <c r="O1974" s="2" t="s">
        <v>2632</v>
      </c>
      <c r="P1974">
        <v>2024</v>
      </c>
    </row>
    <row r="1975" spans="15:16" x14ac:dyDescent="0.25">
      <c r="O1975" s="2" t="s">
        <v>2088</v>
      </c>
      <c r="P1975">
        <v>2024</v>
      </c>
    </row>
    <row r="1976" spans="15:16" x14ac:dyDescent="0.25">
      <c r="O1976" s="2" t="s">
        <v>275</v>
      </c>
      <c r="P1976">
        <v>2024</v>
      </c>
    </row>
    <row r="1977" spans="15:16" x14ac:dyDescent="0.25">
      <c r="O1977" s="2" t="s">
        <v>1371</v>
      </c>
      <c r="P1977">
        <v>2024</v>
      </c>
    </row>
    <row r="1978" spans="15:16" x14ac:dyDescent="0.25">
      <c r="O1978" s="2" t="s">
        <v>1457</v>
      </c>
      <c r="P1978">
        <v>2024</v>
      </c>
    </row>
    <row r="1979" spans="15:16" x14ac:dyDescent="0.25">
      <c r="O1979" s="2" t="s">
        <v>1671</v>
      </c>
      <c r="P1979">
        <v>2024</v>
      </c>
    </row>
    <row r="1980" spans="15:16" x14ac:dyDescent="0.25">
      <c r="O1980" s="2" t="s">
        <v>2100</v>
      </c>
      <c r="P1980">
        <v>2024</v>
      </c>
    </row>
    <row r="1981" spans="15:16" x14ac:dyDescent="0.25">
      <c r="O1981" s="2" t="s">
        <v>69</v>
      </c>
      <c r="P1981">
        <v>2024</v>
      </c>
    </row>
    <row r="1982" spans="15:16" x14ac:dyDescent="0.25">
      <c r="O1982" s="2" t="s">
        <v>218</v>
      </c>
      <c r="P1982">
        <v>2024</v>
      </c>
    </row>
    <row r="1983" spans="15:16" x14ac:dyDescent="0.25">
      <c r="O1983" s="2" t="s">
        <v>1393</v>
      </c>
      <c r="P1983">
        <v>2024</v>
      </c>
    </row>
    <row r="1984" spans="15:16" x14ac:dyDescent="0.25">
      <c r="O1984" s="2" t="s">
        <v>1359</v>
      </c>
      <c r="P1984">
        <v>2024</v>
      </c>
    </row>
    <row r="1985" spans="15:16" x14ac:dyDescent="0.25">
      <c r="O1985" s="2" t="s">
        <v>208</v>
      </c>
      <c r="P1985">
        <v>2024</v>
      </c>
    </row>
    <row r="1986" spans="15:16" x14ac:dyDescent="0.25">
      <c r="O1986" s="2" t="s">
        <v>983</v>
      </c>
      <c r="P1986">
        <v>2024</v>
      </c>
    </row>
    <row r="1987" spans="15:16" x14ac:dyDescent="0.25">
      <c r="O1987" s="2" t="s">
        <v>592</v>
      </c>
      <c r="P1987">
        <v>2024</v>
      </c>
    </row>
    <row r="1988" spans="15:16" x14ac:dyDescent="0.25">
      <c r="O1988" s="2" t="s">
        <v>671</v>
      </c>
      <c r="P1988">
        <v>2024</v>
      </c>
    </row>
    <row r="1989" spans="15:16" x14ac:dyDescent="0.25">
      <c r="O1989" s="2" t="s">
        <v>2550</v>
      </c>
      <c r="P1989">
        <v>2024</v>
      </c>
    </row>
    <row r="1990" spans="15:16" x14ac:dyDescent="0.25">
      <c r="O1990" s="2" t="s">
        <v>533</v>
      </c>
      <c r="P1990">
        <v>2024</v>
      </c>
    </row>
    <row r="1991" spans="15:16" x14ac:dyDescent="0.25">
      <c r="O1991" s="2" t="s">
        <v>2432</v>
      </c>
      <c r="P1991">
        <v>2024</v>
      </c>
    </row>
    <row r="1992" spans="15:16" x14ac:dyDescent="0.25">
      <c r="O1992" s="2" t="s">
        <v>1474</v>
      </c>
      <c r="P1992">
        <v>2024</v>
      </c>
    </row>
    <row r="1993" spans="15:16" x14ac:dyDescent="0.25">
      <c r="O1993" s="2" t="s">
        <v>1800</v>
      </c>
      <c r="P1993">
        <v>2024</v>
      </c>
    </row>
    <row r="1994" spans="15:16" x14ac:dyDescent="0.25">
      <c r="O1994" s="2" t="s">
        <v>450</v>
      </c>
      <c r="P1994">
        <v>2024</v>
      </c>
    </row>
    <row r="1995" spans="15:16" x14ac:dyDescent="0.25">
      <c r="O1995" s="2" t="s">
        <v>2259</v>
      </c>
      <c r="P1995">
        <v>2024</v>
      </c>
    </row>
    <row r="1996" spans="15:16" x14ac:dyDescent="0.25">
      <c r="O1996" s="2" t="s">
        <v>2474</v>
      </c>
      <c r="P1996">
        <v>2024</v>
      </c>
    </row>
    <row r="1997" spans="15:16" x14ac:dyDescent="0.25">
      <c r="O1997" s="2" t="s">
        <v>923</v>
      </c>
      <c r="P1997">
        <v>2024</v>
      </c>
    </row>
    <row r="1998" spans="15:16" x14ac:dyDescent="0.25">
      <c r="O1998" s="2" t="s">
        <v>1688</v>
      </c>
      <c r="P1998">
        <v>2024</v>
      </c>
    </row>
    <row r="1999" spans="15:16" x14ac:dyDescent="0.25">
      <c r="O1999" s="2" t="s">
        <v>1301</v>
      </c>
      <c r="P1999">
        <v>2024</v>
      </c>
    </row>
    <row r="2000" spans="15:16" x14ac:dyDescent="0.25">
      <c r="O2000" s="2" t="s">
        <v>394</v>
      </c>
      <c r="P2000">
        <v>2024</v>
      </c>
    </row>
    <row r="2001" spans="15:16" x14ac:dyDescent="0.25">
      <c r="O2001" s="2" t="s">
        <v>1635</v>
      </c>
      <c r="P2001">
        <v>2024</v>
      </c>
    </row>
    <row r="2002" spans="15:16" x14ac:dyDescent="0.25">
      <c r="O2002" s="2" t="s">
        <v>285</v>
      </c>
      <c r="P2002">
        <v>2024</v>
      </c>
    </row>
    <row r="2003" spans="15:16" x14ac:dyDescent="0.25">
      <c r="O2003" s="2" t="s">
        <v>363</v>
      </c>
      <c r="P2003">
        <v>2024</v>
      </c>
    </row>
    <row r="2004" spans="15:16" x14ac:dyDescent="0.25">
      <c r="O2004" s="2" t="s">
        <v>2326</v>
      </c>
      <c r="P2004">
        <v>2024</v>
      </c>
    </row>
    <row r="2005" spans="15:16" x14ac:dyDescent="0.25">
      <c r="O2005" s="2" t="s">
        <v>2661</v>
      </c>
      <c r="P2005">
        <v>2024</v>
      </c>
    </row>
    <row r="2006" spans="15:16" x14ac:dyDescent="0.25">
      <c r="O2006" s="2" t="s">
        <v>2406</v>
      </c>
      <c r="P2006">
        <v>2024</v>
      </c>
    </row>
    <row r="2007" spans="15:16" x14ac:dyDescent="0.25">
      <c r="O2007" s="2" t="s">
        <v>813</v>
      </c>
      <c r="P2007">
        <v>2024</v>
      </c>
    </row>
    <row r="2008" spans="15:16" x14ac:dyDescent="0.25">
      <c r="O2008" s="2" t="s">
        <v>664</v>
      </c>
      <c r="P2008">
        <v>2024</v>
      </c>
    </row>
    <row r="2009" spans="15:16" x14ac:dyDescent="0.25">
      <c r="O2009" s="2" t="s">
        <v>2091</v>
      </c>
      <c r="P2009">
        <v>2024</v>
      </c>
    </row>
    <row r="2010" spans="15:16" x14ac:dyDescent="0.25">
      <c r="O2010" s="2" t="s">
        <v>2060</v>
      </c>
      <c r="P2010">
        <v>2024</v>
      </c>
    </row>
    <row r="2011" spans="15:16" x14ac:dyDescent="0.25">
      <c r="O2011" s="2" t="s">
        <v>176</v>
      </c>
      <c r="P2011">
        <v>2024</v>
      </c>
    </row>
    <row r="2012" spans="15:16" x14ac:dyDescent="0.25">
      <c r="O2012" s="2" t="s">
        <v>1669</v>
      </c>
      <c r="P2012">
        <v>2024</v>
      </c>
    </row>
    <row r="2013" spans="15:16" x14ac:dyDescent="0.25">
      <c r="O2013" s="2" t="s">
        <v>2665</v>
      </c>
      <c r="P2013">
        <v>2024</v>
      </c>
    </row>
    <row r="2014" spans="15:16" x14ac:dyDescent="0.25">
      <c r="O2014" s="2" t="s">
        <v>2101</v>
      </c>
      <c r="P2014">
        <v>2024</v>
      </c>
    </row>
    <row r="2015" spans="15:16" x14ac:dyDescent="0.25">
      <c r="O2015" s="2" t="s">
        <v>32</v>
      </c>
      <c r="P2015">
        <v>2024</v>
      </c>
    </row>
    <row r="2016" spans="15:16" x14ac:dyDescent="0.25">
      <c r="O2016" s="2" t="s">
        <v>122</v>
      </c>
      <c r="P2016">
        <v>2024</v>
      </c>
    </row>
    <row r="2017" spans="15:16" x14ac:dyDescent="0.25">
      <c r="O2017" s="2" t="s">
        <v>1633</v>
      </c>
      <c r="P2017">
        <v>2024</v>
      </c>
    </row>
    <row r="2018" spans="15:16" x14ac:dyDescent="0.25">
      <c r="O2018" s="2" t="s">
        <v>589</v>
      </c>
      <c r="P2018">
        <v>2024</v>
      </c>
    </row>
    <row r="2019" spans="15:16" x14ac:dyDescent="0.25">
      <c r="O2019" s="2" t="s">
        <v>1986</v>
      </c>
      <c r="P2019">
        <v>2024</v>
      </c>
    </row>
    <row r="2020" spans="15:16" x14ac:dyDescent="0.25">
      <c r="O2020" s="2" t="s">
        <v>1426</v>
      </c>
      <c r="P2020">
        <v>2024</v>
      </c>
    </row>
    <row r="2021" spans="15:16" x14ac:dyDescent="0.25">
      <c r="O2021" s="2" t="s">
        <v>1507</v>
      </c>
      <c r="P2021">
        <v>2024</v>
      </c>
    </row>
    <row r="2022" spans="15:16" x14ac:dyDescent="0.25">
      <c r="O2022" s="2" t="s">
        <v>2313</v>
      </c>
      <c r="P2022">
        <v>2024</v>
      </c>
    </row>
    <row r="2023" spans="15:16" x14ac:dyDescent="0.25">
      <c r="O2023" s="2" t="s">
        <v>1466</v>
      </c>
      <c r="P2023">
        <v>2024</v>
      </c>
    </row>
    <row r="2024" spans="15:16" x14ac:dyDescent="0.25">
      <c r="O2024" s="2" t="s">
        <v>475</v>
      </c>
      <c r="P2024">
        <v>2024</v>
      </c>
    </row>
    <row r="2025" spans="15:16" x14ac:dyDescent="0.25">
      <c r="O2025" s="2" t="s">
        <v>1343</v>
      </c>
      <c r="P2025">
        <v>2024</v>
      </c>
    </row>
    <row r="2026" spans="15:16" x14ac:dyDescent="0.25">
      <c r="O2026" s="2" t="s">
        <v>1361</v>
      </c>
      <c r="P2026">
        <v>2024</v>
      </c>
    </row>
    <row r="2027" spans="15:16" x14ac:dyDescent="0.25">
      <c r="O2027" s="2" t="s">
        <v>1258</v>
      </c>
      <c r="P2027">
        <v>2024</v>
      </c>
    </row>
    <row r="2028" spans="15:16" x14ac:dyDescent="0.25">
      <c r="O2028" s="2" t="s">
        <v>1009</v>
      </c>
      <c r="P2028">
        <v>2024</v>
      </c>
    </row>
    <row r="2029" spans="15:16" x14ac:dyDescent="0.25">
      <c r="O2029" s="2" t="s">
        <v>202</v>
      </c>
      <c r="P2029">
        <v>2024</v>
      </c>
    </row>
    <row r="2030" spans="15:16" x14ac:dyDescent="0.25">
      <c r="O2030" s="2" t="s">
        <v>583</v>
      </c>
      <c r="P2030">
        <v>2024</v>
      </c>
    </row>
    <row r="2031" spans="15:16" x14ac:dyDescent="0.25">
      <c r="O2031" s="2" t="s">
        <v>1676</v>
      </c>
      <c r="P2031">
        <v>2024</v>
      </c>
    </row>
    <row r="2032" spans="15:16" x14ac:dyDescent="0.25">
      <c r="O2032" s="2" t="s">
        <v>1699</v>
      </c>
      <c r="P2032">
        <v>2024</v>
      </c>
    </row>
    <row r="2033" spans="15:16" x14ac:dyDescent="0.25">
      <c r="O2033" s="2" t="s">
        <v>1885</v>
      </c>
      <c r="P2033">
        <v>2024</v>
      </c>
    </row>
    <row r="2034" spans="15:16" x14ac:dyDescent="0.25">
      <c r="O2034" s="2" t="s">
        <v>596</v>
      </c>
      <c r="P2034">
        <v>2024</v>
      </c>
    </row>
    <row r="2035" spans="15:16" x14ac:dyDescent="0.25">
      <c r="O2035" s="2" t="s">
        <v>1528</v>
      </c>
      <c r="P2035">
        <v>2024</v>
      </c>
    </row>
    <row r="2036" spans="15:16" x14ac:dyDescent="0.25">
      <c r="O2036" s="2" t="s">
        <v>1282</v>
      </c>
      <c r="P2036">
        <v>2024</v>
      </c>
    </row>
    <row r="2037" spans="15:16" x14ac:dyDescent="0.25">
      <c r="O2037" s="2" t="s">
        <v>2580</v>
      </c>
      <c r="P2037">
        <v>2024</v>
      </c>
    </row>
    <row r="2038" spans="15:16" x14ac:dyDescent="0.25">
      <c r="O2038" s="2" t="s">
        <v>1111</v>
      </c>
      <c r="P2038">
        <v>2024</v>
      </c>
    </row>
    <row r="2039" spans="15:16" x14ac:dyDescent="0.25">
      <c r="O2039" s="2" t="s">
        <v>1383</v>
      </c>
      <c r="P2039">
        <v>2024</v>
      </c>
    </row>
    <row r="2040" spans="15:16" x14ac:dyDescent="0.25">
      <c r="O2040" s="2" t="s">
        <v>1555</v>
      </c>
      <c r="P2040">
        <v>2024</v>
      </c>
    </row>
    <row r="2041" spans="15:16" x14ac:dyDescent="0.25">
      <c r="O2041" s="2" t="s">
        <v>963</v>
      </c>
      <c r="P2041">
        <v>2024</v>
      </c>
    </row>
    <row r="2042" spans="15:16" x14ac:dyDescent="0.25">
      <c r="O2042" s="2" t="s">
        <v>2270</v>
      </c>
      <c r="P2042">
        <v>2024</v>
      </c>
    </row>
    <row r="2043" spans="15:16" x14ac:dyDescent="0.25">
      <c r="O2043" s="2" t="s">
        <v>1012</v>
      </c>
      <c r="P2043">
        <v>2024</v>
      </c>
    </row>
    <row r="2044" spans="15:16" x14ac:dyDescent="0.25">
      <c r="O2044" s="2" t="s">
        <v>1519</v>
      </c>
      <c r="P2044">
        <v>2024</v>
      </c>
    </row>
    <row r="2045" spans="15:16" x14ac:dyDescent="0.25">
      <c r="O2045" s="2" t="s">
        <v>1429</v>
      </c>
      <c r="P2045">
        <v>2024</v>
      </c>
    </row>
    <row r="2046" spans="15:16" x14ac:dyDescent="0.25">
      <c r="O2046" s="2" t="s">
        <v>2669</v>
      </c>
      <c r="P2046">
        <v>2024</v>
      </c>
    </row>
    <row r="2047" spans="15:16" x14ac:dyDescent="0.25">
      <c r="O2047" s="2" t="s">
        <v>1663</v>
      </c>
      <c r="P2047">
        <v>2024</v>
      </c>
    </row>
    <row r="2048" spans="15:16" x14ac:dyDescent="0.25">
      <c r="O2048" s="2" t="s">
        <v>675</v>
      </c>
      <c r="P2048">
        <v>2024</v>
      </c>
    </row>
    <row r="2049" spans="15:16" x14ac:dyDescent="0.25">
      <c r="O2049" s="2" t="s">
        <v>1286</v>
      </c>
      <c r="P2049">
        <v>2024</v>
      </c>
    </row>
    <row r="2050" spans="15:16" x14ac:dyDescent="0.25">
      <c r="O2050" s="2" t="s">
        <v>343</v>
      </c>
      <c r="P2050">
        <v>2024</v>
      </c>
    </row>
    <row r="2051" spans="15:16" x14ac:dyDescent="0.25">
      <c r="O2051" s="2" t="s">
        <v>965</v>
      </c>
      <c r="P2051">
        <v>2024</v>
      </c>
    </row>
    <row r="2052" spans="15:16" x14ac:dyDescent="0.25">
      <c r="O2052" s="2" t="s">
        <v>2277</v>
      </c>
      <c r="P2052">
        <v>2024</v>
      </c>
    </row>
    <row r="2053" spans="15:16" x14ac:dyDescent="0.25">
      <c r="O2053" s="2" t="s">
        <v>2094</v>
      </c>
      <c r="P2053">
        <v>2024</v>
      </c>
    </row>
    <row r="2054" spans="15:16" x14ac:dyDescent="0.25">
      <c r="O2054" s="2" t="s">
        <v>883</v>
      </c>
      <c r="P2054">
        <v>2024</v>
      </c>
    </row>
    <row r="2055" spans="15:16" x14ac:dyDescent="0.25">
      <c r="O2055" s="2" t="s">
        <v>1891</v>
      </c>
      <c r="P2055">
        <v>2024</v>
      </c>
    </row>
    <row r="2056" spans="15:16" x14ac:dyDescent="0.25">
      <c r="O2056" s="2" t="s">
        <v>2205</v>
      </c>
      <c r="P2056">
        <v>2024</v>
      </c>
    </row>
    <row r="2057" spans="15:16" x14ac:dyDescent="0.25">
      <c r="O2057" s="2" t="s">
        <v>1122</v>
      </c>
      <c r="P2057">
        <v>2024</v>
      </c>
    </row>
    <row r="2058" spans="15:16" x14ac:dyDescent="0.25">
      <c r="O2058" s="2" t="s">
        <v>992</v>
      </c>
      <c r="P2058">
        <v>2024</v>
      </c>
    </row>
    <row r="2059" spans="15:16" x14ac:dyDescent="0.25">
      <c r="O2059" s="2" t="s">
        <v>612</v>
      </c>
      <c r="P2059">
        <v>2024</v>
      </c>
    </row>
    <row r="2060" spans="15:16" x14ac:dyDescent="0.25">
      <c r="O2060" s="2" t="s">
        <v>1631</v>
      </c>
      <c r="P2060">
        <v>2024</v>
      </c>
    </row>
    <row r="2061" spans="15:16" x14ac:dyDescent="0.25">
      <c r="O2061" s="2" t="s">
        <v>873</v>
      </c>
      <c r="P2061">
        <v>2024</v>
      </c>
    </row>
    <row r="2062" spans="15:16" x14ac:dyDescent="0.25">
      <c r="O2062" s="2" t="s">
        <v>131</v>
      </c>
      <c r="P2062">
        <v>2024</v>
      </c>
    </row>
    <row r="2063" spans="15:16" x14ac:dyDescent="0.25">
      <c r="O2063" s="2" t="s">
        <v>1541</v>
      </c>
      <c r="P2063">
        <v>2024</v>
      </c>
    </row>
    <row r="2064" spans="15:16" x14ac:dyDescent="0.25">
      <c r="O2064" s="2" t="s">
        <v>1610</v>
      </c>
      <c r="P2064">
        <v>2024</v>
      </c>
    </row>
    <row r="2065" spans="15:16" x14ac:dyDescent="0.25">
      <c r="O2065" s="2" t="s">
        <v>857</v>
      </c>
      <c r="P2065">
        <v>2024</v>
      </c>
    </row>
    <row r="2066" spans="15:16" x14ac:dyDescent="0.25">
      <c r="O2066" s="2" t="s">
        <v>1946</v>
      </c>
      <c r="P2066">
        <v>2024</v>
      </c>
    </row>
    <row r="2067" spans="15:16" x14ac:dyDescent="0.25">
      <c r="O2067" s="2" t="s">
        <v>1957</v>
      </c>
      <c r="P2067">
        <v>2024</v>
      </c>
    </row>
    <row r="2068" spans="15:16" x14ac:dyDescent="0.25">
      <c r="O2068" s="2" t="s">
        <v>815</v>
      </c>
      <c r="P2068">
        <v>2024</v>
      </c>
    </row>
    <row r="2069" spans="15:16" x14ac:dyDescent="0.25">
      <c r="O2069" s="2" t="s">
        <v>376</v>
      </c>
      <c r="P2069">
        <v>2024</v>
      </c>
    </row>
    <row r="2070" spans="15:16" x14ac:dyDescent="0.25">
      <c r="O2070" s="2" t="s">
        <v>820</v>
      </c>
      <c r="P2070">
        <v>2024</v>
      </c>
    </row>
    <row r="2071" spans="15:16" x14ac:dyDescent="0.25">
      <c r="O2071" s="2" t="s">
        <v>2244</v>
      </c>
      <c r="P2071">
        <v>2024</v>
      </c>
    </row>
    <row r="2072" spans="15:16" x14ac:dyDescent="0.25">
      <c r="O2072" s="2" t="s">
        <v>1916</v>
      </c>
      <c r="P2072">
        <v>2024</v>
      </c>
    </row>
    <row r="2073" spans="15:16" x14ac:dyDescent="0.25">
      <c r="O2073" s="2" t="s">
        <v>2174</v>
      </c>
      <c r="P2073">
        <v>2024</v>
      </c>
    </row>
    <row r="2074" spans="15:16" x14ac:dyDescent="0.25">
      <c r="O2074" s="2" t="s">
        <v>1198</v>
      </c>
      <c r="P2074">
        <v>2024</v>
      </c>
    </row>
    <row r="2075" spans="15:16" x14ac:dyDescent="0.25">
      <c r="O2075" s="2" t="s">
        <v>712</v>
      </c>
      <c r="P2075">
        <v>2024</v>
      </c>
    </row>
    <row r="2076" spans="15:16" x14ac:dyDescent="0.25">
      <c r="O2076" s="2" t="s">
        <v>2197</v>
      </c>
      <c r="P2076">
        <v>2024</v>
      </c>
    </row>
    <row r="2077" spans="15:16" x14ac:dyDescent="0.25">
      <c r="O2077" s="2" t="s">
        <v>1736</v>
      </c>
      <c r="P2077">
        <v>2024</v>
      </c>
    </row>
    <row r="2078" spans="15:16" x14ac:dyDescent="0.25">
      <c r="O2078" s="2" t="s">
        <v>2248</v>
      </c>
      <c r="P2078">
        <v>2024</v>
      </c>
    </row>
    <row r="2079" spans="15:16" x14ac:dyDescent="0.25">
      <c r="O2079" s="2" t="s">
        <v>2138</v>
      </c>
      <c r="P2079">
        <v>2024</v>
      </c>
    </row>
    <row r="2080" spans="15:16" x14ac:dyDescent="0.25">
      <c r="O2080" s="2" t="s">
        <v>2639</v>
      </c>
      <c r="P2080">
        <v>2024</v>
      </c>
    </row>
    <row r="2081" spans="15:16" x14ac:dyDescent="0.25">
      <c r="O2081" s="2" t="s">
        <v>1799</v>
      </c>
      <c r="P2081">
        <v>2024</v>
      </c>
    </row>
    <row r="2082" spans="15:16" x14ac:dyDescent="0.25">
      <c r="O2082" s="2" t="s">
        <v>683</v>
      </c>
      <c r="P2082">
        <v>2024</v>
      </c>
    </row>
    <row r="2083" spans="15:16" x14ac:dyDescent="0.25">
      <c r="O2083" s="2" t="s">
        <v>1521</v>
      </c>
      <c r="P2083">
        <v>2024</v>
      </c>
    </row>
    <row r="2084" spans="15:16" x14ac:dyDescent="0.25">
      <c r="O2084" s="2" t="s">
        <v>2176</v>
      </c>
      <c r="P2084">
        <v>2024</v>
      </c>
    </row>
    <row r="2085" spans="15:16" x14ac:dyDescent="0.25">
      <c r="O2085" s="2" t="s">
        <v>389</v>
      </c>
      <c r="P2085">
        <v>2024</v>
      </c>
    </row>
    <row r="2086" spans="15:16" x14ac:dyDescent="0.25">
      <c r="O2086" s="2" t="s">
        <v>319</v>
      </c>
      <c r="P2086">
        <v>2024</v>
      </c>
    </row>
    <row r="2087" spans="15:16" x14ac:dyDescent="0.25">
      <c r="O2087" s="2" t="s">
        <v>2466</v>
      </c>
      <c r="P2087">
        <v>2024</v>
      </c>
    </row>
    <row r="2088" spans="15:16" x14ac:dyDescent="0.25">
      <c r="O2088" s="2" t="s">
        <v>2383</v>
      </c>
      <c r="P2088">
        <v>2024</v>
      </c>
    </row>
    <row r="2089" spans="15:16" x14ac:dyDescent="0.25">
      <c r="O2089" s="2" t="s">
        <v>22</v>
      </c>
      <c r="P2089">
        <v>2024</v>
      </c>
    </row>
    <row r="2090" spans="15:16" x14ac:dyDescent="0.25">
      <c r="O2090" s="2" t="s">
        <v>1356</v>
      </c>
      <c r="P2090">
        <v>2024</v>
      </c>
    </row>
    <row r="2091" spans="15:16" x14ac:dyDescent="0.25">
      <c r="O2091" s="2" t="s">
        <v>128</v>
      </c>
      <c r="P2091">
        <v>2024</v>
      </c>
    </row>
    <row r="2092" spans="15:16" x14ac:dyDescent="0.25">
      <c r="O2092" s="2" t="s">
        <v>1751</v>
      </c>
      <c r="P2092">
        <v>2024</v>
      </c>
    </row>
    <row r="2093" spans="15:16" x14ac:dyDescent="0.25">
      <c r="O2093" s="2" t="s">
        <v>2573</v>
      </c>
      <c r="P2093">
        <v>2024</v>
      </c>
    </row>
    <row r="2094" spans="15:16" x14ac:dyDescent="0.25">
      <c r="O2094" s="2" t="s">
        <v>1152</v>
      </c>
      <c r="P2094">
        <v>2024</v>
      </c>
    </row>
    <row r="2095" spans="15:16" x14ac:dyDescent="0.25">
      <c r="O2095" s="2" t="s">
        <v>714</v>
      </c>
      <c r="P2095">
        <v>2024</v>
      </c>
    </row>
    <row r="2096" spans="15:16" x14ac:dyDescent="0.25">
      <c r="O2096" s="2" t="s">
        <v>277</v>
      </c>
      <c r="P2096">
        <v>2024</v>
      </c>
    </row>
    <row r="2097" spans="15:16" x14ac:dyDescent="0.25">
      <c r="O2097" s="2" t="s">
        <v>2412</v>
      </c>
      <c r="P2097">
        <v>2024</v>
      </c>
    </row>
    <row r="2098" spans="15:16" x14ac:dyDescent="0.25">
      <c r="O2098" s="2" t="s">
        <v>334</v>
      </c>
      <c r="P2098">
        <v>2024</v>
      </c>
    </row>
    <row r="2099" spans="15:16" x14ac:dyDescent="0.25">
      <c r="O2099" s="2" t="s">
        <v>1680</v>
      </c>
      <c r="P2099">
        <v>2024</v>
      </c>
    </row>
    <row r="2100" spans="15:16" x14ac:dyDescent="0.25">
      <c r="O2100" s="2" t="s">
        <v>2230</v>
      </c>
      <c r="P2100">
        <v>2024</v>
      </c>
    </row>
    <row r="2101" spans="15:16" x14ac:dyDescent="0.25">
      <c r="O2101" s="2" t="s">
        <v>1287</v>
      </c>
      <c r="P2101">
        <v>2024</v>
      </c>
    </row>
    <row r="2102" spans="15:16" x14ac:dyDescent="0.25">
      <c r="O2102" s="2" t="s">
        <v>1046</v>
      </c>
      <c r="P2102">
        <v>2024</v>
      </c>
    </row>
    <row r="2103" spans="15:16" x14ac:dyDescent="0.25">
      <c r="O2103" s="2" t="s">
        <v>1005</v>
      </c>
      <c r="P2103">
        <v>2024</v>
      </c>
    </row>
    <row r="2104" spans="15:16" x14ac:dyDescent="0.25">
      <c r="O2104" s="2" t="s">
        <v>1741</v>
      </c>
      <c r="P2104">
        <v>2024</v>
      </c>
    </row>
    <row r="2105" spans="15:16" x14ac:dyDescent="0.25">
      <c r="O2105" s="2" t="s">
        <v>424</v>
      </c>
      <c r="P2105">
        <v>2024</v>
      </c>
    </row>
    <row r="2106" spans="15:16" x14ac:dyDescent="0.25">
      <c r="O2106" s="2" t="s">
        <v>1614</v>
      </c>
      <c r="P2106">
        <v>2024</v>
      </c>
    </row>
    <row r="2107" spans="15:16" x14ac:dyDescent="0.25">
      <c r="O2107" s="2" t="s">
        <v>1801</v>
      </c>
      <c r="P2107">
        <v>2024</v>
      </c>
    </row>
    <row r="2108" spans="15:16" x14ac:dyDescent="0.25">
      <c r="O2108" s="2" t="s">
        <v>578</v>
      </c>
      <c r="P2108">
        <v>2024</v>
      </c>
    </row>
    <row r="2109" spans="15:16" x14ac:dyDescent="0.25">
      <c r="O2109" s="2" t="s">
        <v>1271</v>
      </c>
      <c r="P2109">
        <v>2024</v>
      </c>
    </row>
    <row r="2110" spans="15:16" x14ac:dyDescent="0.25">
      <c r="O2110" s="2" t="s">
        <v>1693</v>
      </c>
      <c r="P2110">
        <v>2024</v>
      </c>
    </row>
    <row r="2111" spans="15:16" x14ac:dyDescent="0.25">
      <c r="O2111" s="2" t="s">
        <v>1241</v>
      </c>
      <c r="P2111">
        <v>2024</v>
      </c>
    </row>
    <row r="2112" spans="15:16" x14ac:dyDescent="0.25">
      <c r="O2112" s="2" t="s">
        <v>587</v>
      </c>
      <c r="P2112">
        <v>2024</v>
      </c>
    </row>
    <row r="2113" spans="15:16" x14ac:dyDescent="0.25">
      <c r="O2113" s="2" t="s">
        <v>1471</v>
      </c>
      <c r="P2113">
        <v>2024</v>
      </c>
    </row>
    <row r="2114" spans="15:16" x14ac:dyDescent="0.25">
      <c r="O2114" s="2" t="s">
        <v>1074</v>
      </c>
      <c r="P2114">
        <v>2024</v>
      </c>
    </row>
    <row r="2115" spans="15:16" x14ac:dyDescent="0.25">
      <c r="O2115" s="2" t="s">
        <v>1413</v>
      </c>
      <c r="P2115">
        <v>2024</v>
      </c>
    </row>
    <row r="2116" spans="15:16" x14ac:dyDescent="0.25">
      <c r="O2116" s="2" t="s">
        <v>1907</v>
      </c>
      <c r="P2116">
        <v>2024</v>
      </c>
    </row>
    <row r="2117" spans="15:16" x14ac:dyDescent="0.25">
      <c r="O2117" s="2" t="s">
        <v>2253</v>
      </c>
      <c r="P2117">
        <v>2024</v>
      </c>
    </row>
    <row r="2118" spans="15:16" x14ac:dyDescent="0.25">
      <c r="O2118" s="2" t="s">
        <v>791</v>
      </c>
      <c r="P2118">
        <v>2024</v>
      </c>
    </row>
    <row r="2119" spans="15:16" x14ac:dyDescent="0.25">
      <c r="O2119" s="2" t="s">
        <v>514</v>
      </c>
      <c r="P2119">
        <v>2024</v>
      </c>
    </row>
    <row r="2120" spans="15:16" x14ac:dyDescent="0.25">
      <c r="O2120" s="2" t="s">
        <v>922</v>
      </c>
      <c r="P2120">
        <v>2024</v>
      </c>
    </row>
    <row r="2121" spans="15:16" x14ac:dyDescent="0.25">
      <c r="O2121" s="2" t="s">
        <v>562</v>
      </c>
      <c r="P2121">
        <v>2024</v>
      </c>
    </row>
    <row r="2122" spans="15:16" x14ac:dyDescent="0.25">
      <c r="O2122" s="2" t="s">
        <v>871</v>
      </c>
      <c r="P2122">
        <v>2024</v>
      </c>
    </row>
    <row r="2123" spans="15:16" x14ac:dyDescent="0.25">
      <c r="O2123" s="2" t="s">
        <v>1514</v>
      </c>
      <c r="P2123">
        <v>2024</v>
      </c>
    </row>
    <row r="2124" spans="15:16" x14ac:dyDescent="0.25">
      <c r="O2124" s="2" t="s">
        <v>1459</v>
      </c>
      <c r="P2124">
        <v>2024</v>
      </c>
    </row>
    <row r="2125" spans="15:16" x14ac:dyDescent="0.25">
      <c r="O2125" s="2" t="s">
        <v>940</v>
      </c>
      <c r="P2125">
        <v>2024</v>
      </c>
    </row>
    <row r="2126" spans="15:16" x14ac:dyDescent="0.25">
      <c r="O2126" s="2" t="s">
        <v>280</v>
      </c>
      <c r="P2126">
        <v>2024</v>
      </c>
    </row>
    <row r="2127" spans="15:16" x14ac:dyDescent="0.25">
      <c r="O2127" s="2" t="s">
        <v>2112</v>
      </c>
      <c r="P2127">
        <v>2024</v>
      </c>
    </row>
    <row r="2128" spans="15:16" x14ac:dyDescent="0.25">
      <c r="O2128" s="2" t="s">
        <v>879</v>
      </c>
      <c r="P2128">
        <v>2024</v>
      </c>
    </row>
    <row r="2129" spans="15:16" x14ac:dyDescent="0.25">
      <c r="O2129" s="2" t="s">
        <v>769</v>
      </c>
      <c r="P2129">
        <v>2024</v>
      </c>
    </row>
    <row r="2130" spans="15:16" x14ac:dyDescent="0.25">
      <c r="O2130" s="2" t="s">
        <v>803</v>
      </c>
      <c r="P2130">
        <v>2024</v>
      </c>
    </row>
    <row r="2131" spans="15:16" x14ac:dyDescent="0.25">
      <c r="O2131" s="2" t="s">
        <v>487</v>
      </c>
      <c r="P2131">
        <v>2024</v>
      </c>
    </row>
    <row r="2132" spans="15:16" x14ac:dyDescent="0.25">
      <c r="O2132" s="2" t="s">
        <v>254</v>
      </c>
      <c r="P2132">
        <v>2024</v>
      </c>
    </row>
    <row r="2133" spans="15:16" x14ac:dyDescent="0.25">
      <c r="O2133" s="2" t="s">
        <v>709</v>
      </c>
      <c r="P2133">
        <v>2024</v>
      </c>
    </row>
    <row r="2134" spans="15:16" x14ac:dyDescent="0.25">
      <c r="O2134" s="2" t="s">
        <v>54</v>
      </c>
      <c r="P2134">
        <v>2024</v>
      </c>
    </row>
    <row r="2135" spans="15:16" x14ac:dyDescent="0.25">
      <c r="O2135" s="2" t="s">
        <v>295</v>
      </c>
      <c r="P2135">
        <v>2024</v>
      </c>
    </row>
    <row r="2136" spans="15:16" x14ac:dyDescent="0.25">
      <c r="O2136" s="2" t="s">
        <v>1433</v>
      </c>
      <c r="P2136">
        <v>2024</v>
      </c>
    </row>
    <row r="2137" spans="15:16" x14ac:dyDescent="0.25">
      <c r="O2137" s="2" t="s">
        <v>1661</v>
      </c>
      <c r="P2137">
        <v>2024</v>
      </c>
    </row>
    <row r="2138" spans="15:16" x14ac:dyDescent="0.25">
      <c r="O2138" s="2" t="s">
        <v>94</v>
      </c>
      <c r="P2138">
        <v>2024</v>
      </c>
    </row>
    <row r="2139" spans="15:16" x14ac:dyDescent="0.25">
      <c r="O2139" s="2" t="s">
        <v>410</v>
      </c>
      <c r="P2139">
        <v>2024</v>
      </c>
    </row>
    <row r="2140" spans="15:16" x14ac:dyDescent="0.25">
      <c r="O2140" s="2" t="s">
        <v>2435</v>
      </c>
      <c r="P2140">
        <v>2024</v>
      </c>
    </row>
    <row r="2141" spans="15:16" x14ac:dyDescent="0.25">
      <c r="O2141" s="2" t="s">
        <v>1817</v>
      </c>
      <c r="P2141">
        <v>2024</v>
      </c>
    </row>
    <row r="2142" spans="15:16" x14ac:dyDescent="0.25">
      <c r="O2142" s="2" t="s">
        <v>1181</v>
      </c>
      <c r="P2142">
        <v>2024</v>
      </c>
    </row>
    <row r="2143" spans="15:16" x14ac:dyDescent="0.25">
      <c r="O2143" s="2" t="s">
        <v>1196</v>
      </c>
      <c r="P2143">
        <v>2024</v>
      </c>
    </row>
    <row r="2144" spans="15:16" x14ac:dyDescent="0.25">
      <c r="O2144" s="2" t="s">
        <v>917</v>
      </c>
      <c r="P2144">
        <v>2024</v>
      </c>
    </row>
    <row r="2145" spans="15:16" x14ac:dyDescent="0.25">
      <c r="O2145" s="2" t="s">
        <v>734</v>
      </c>
      <c r="P2145">
        <v>2024</v>
      </c>
    </row>
    <row r="2146" spans="15:16" x14ac:dyDescent="0.25">
      <c r="O2146" s="2" t="s">
        <v>171</v>
      </c>
      <c r="P2146">
        <v>2024</v>
      </c>
    </row>
    <row r="2147" spans="15:16" x14ac:dyDescent="0.25">
      <c r="O2147" s="2" t="s">
        <v>417</v>
      </c>
      <c r="P2147">
        <v>2024</v>
      </c>
    </row>
    <row r="2148" spans="15:16" x14ac:dyDescent="0.25">
      <c r="O2148" s="2" t="s">
        <v>2225</v>
      </c>
      <c r="P2148">
        <v>2024</v>
      </c>
    </row>
    <row r="2149" spans="15:16" x14ac:dyDescent="0.25">
      <c r="O2149" s="2" t="s">
        <v>1424</v>
      </c>
      <c r="P2149">
        <v>2024</v>
      </c>
    </row>
    <row r="2150" spans="15:16" x14ac:dyDescent="0.25">
      <c r="O2150" s="2" t="s">
        <v>794</v>
      </c>
      <c r="P2150">
        <v>2024</v>
      </c>
    </row>
    <row r="2151" spans="15:16" x14ac:dyDescent="0.25">
      <c r="O2151" s="2" t="s">
        <v>462</v>
      </c>
      <c r="P2151">
        <v>2024</v>
      </c>
    </row>
    <row r="2152" spans="15:16" x14ac:dyDescent="0.25">
      <c r="O2152" s="2" t="s">
        <v>732</v>
      </c>
      <c r="P2152">
        <v>2024</v>
      </c>
    </row>
    <row r="2153" spans="15:16" x14ac:dyDescent="0.25">
      <c r="O2153" s="2" t="s">
        <v>900</v>
      </c>
      <c r="P2153">
        <v>2024</v>
      </c>
    </row>
    <row r="2154" spans="15:16" x14ac:dyDescent="0.25">
      <c r="O2154" s="2" t="s">
        <v>230</v>
      </c>
      <c r="P2154">
        <v>2024</v>
      </c>
    </row>
    <row r="2155" spans="15:16" x14ac:dyDescent="0.25">
      <c r="O2155" s="2" t="s">
        <v>46</v>
      </c>
      <c r="P2155">
        <v>2024</v>
      </c>
    </row>
    <row r="2156" spans="15:16" x14ac:dyDescent="0.25">
      <c r="O2156" s="2" t="s">
        <v>1077</v>
      </c>
      <c r="P2156">
        <v>2024</v>
      </c>
    </row>
    <row r="2157" spans="15:16" x14ac:dyDescent="0.25">
      <c r="O2157" s="2" t="s">
        <v>1617</v>
      </c>
      <c r="P2157">
        <v>2024</v>
      </c>
    </row>
    <row r="2158" spans="15:16" x14ac:dyDescent="0.25">
      <c r="O2158" s="2" t="s">
        <v>1783</v>
      </c>
      <c r="P2158">
        <v>2024</v>
      </c>
    </row>
    <row r="2159" spans="15:16" x14ac:dyDescent="0.25">
      <c r="O2159" s="2" t="s">
        <v>778</v>
      </c>
      <c r="P2159">
        <v>2024</v>
      </c>
    </row>
    <row r="2160" spans="15:16" x14ac:dyDescent="0.25">
      <c r="O2160" s="2" t="s">
        <v>378</v>
      </c>
      <c r="P2160">
        <v>2024</v>
      </c>
    </row>
    <row r="2161" spans="15:16" x14ac:dyDescent="0.25">
      <c r="O2161" s="2" t="s">
        <v>752</v>
      </c>
      <c r="P2161">
        <v>2024</v>
      </c>
    </row>
    <row r="2162" spans="15:16" x14ac:dyDescent="0.25">
      <c r="O2162" s="2" t="s">
        <v>468</v>
      </c>
      <c r="P2162">
        <v>2024</v>
      </c>
    </row>
    <row r="2163" spans="15:16" x14ac:dyDescent="0.25">
      <c r="O2163" s="2" t="s">
        <v>742</v>
      </c>
      <c r="P2163">
        <v>2024</v>
      </c>
    </row>
    <row r="2164" spans="15:16" x14ac:dyDescent="0.25">
      <c r="O2164" s="2" t="s">
        <v>1339</v>
      </c>
      <c r="P2164">
        <v>2024</v>
      </c>
    </row>
    <row r="2165" spans="15:16" x14ac:dyDescent="0.25">
      <c r="O2165" s="2" t="s">
        <v>373</v>
      </c>
      <c r="P2165">
        <v>2024</v>
      </c>
    </row>
    <row r="2166" spans="15:16" x14ac:dyDescent="0.25">
      <c r="O2166" s="2" t="s">
        <v>1912</v>
      </c>
      <c r="P2166">
        <v>2024</v>
      </c>
    </row>
    <row r="2167" spans="15:16" x14ac:dyDescent="0.25">
      <c r="O2167" s="2" t="s">
        <v>1568</v>
      </c>
      <c r="P2167">
        <v>2024</v>
      </c>
    </row>
    <row r="2168" spans="15:16" x14ac:dyDescent="0.25">
      <c r="O2168" s="2" t="s">
        <v>1734</v>
      </c>
      <c r="P2168">
        <v>2024</v>
      </c>
    </row>
    <row r="2169" spans="15:16" x14ac:dyDescent="0.25">
      <c r="O2169" s="2" t="s">
        <v>1438</v>
      </c>
      <c r="P2169">
        <v>2024</v>
      </c>
    </row>
    <row r="2170" spans="15:16" x14ac:dyDescent="0.25">
      <c r="O2170" s="2" t="s">
        <v>1920</v>
      </c>
      <c r="P2170">
        <v>2024</v>
      </c>
    </row>
    <row r="2171" spans="15:16" x14ac:dyDescent="0.25">
      <c r="O2171" s="2" t="s">
        <v>2463</v>
      </c>
      <c r="P2171">
        <v>2024</v>
      </c>
    </row>
    <row r="2172" spans="15:16" x14ac:dyDescent="0.25">
      <c r="O2172" s="2" t="s">
        <v>1401</v>
      </c>
      <c r="P2172">
        <v>2024</v>
      </c>
    </row>
    <row r="2173" spans="15:16" x14ac:dyDescent="0.25">
      <c r="O2173" s="2" t="s">
        <v>283</v>
      </c>
      <c r="P2173">
        <v>2024</v>
      </c>
    </row>
    <row r="2174" spans="15:16" x14ac:dyDescent="0.25">
      <c r="O2174" s="2" t="s">
        <v>1035</v>
      </c>
      <c r="P2174">
        <v>2024</v>
      </c>
    </row>
    <row r="2175" spans="15:16" x14ac:dyDescent="0.25">
      <c r="O2175" s="2" t="s">
        <v>717</v>
      </c>
      <c r="P2175">
        <v>2024</v>
      </c>
    </row>
    <row r="2176" spans="15:16" x14ac:dyDescent="0.25">
      <c r="O2176" s="2" t="s">
        <v>1003</v>
      </c>
      <c r="P2176">
        <v>2024</v>
      </c>
    </row>
    <row r="2177" spans="15:16" x14ac:dyDescent="0.25">
      <c r="O2177" s="2" t="s">
        <v>602</v>
      </c>
      <c r="P2177">
        <v>2024</v>
      </c>
    </row>
    <row r="2178" spans="15:16" x14ac:dyDescent="0.25">
      <c r="O2178" s="2" t="s">
        <v>1994</v>
      </c>
      <c r="P2178">
        <v>2024</v>
      </c>
    </row>
    <row r="2179" spans="15:16" x14ac:dyDescent="0.25">
      <c r="O2179" s="2" t="s">
        <v>624</v>
      </c>
      <c r="P2179">
        <v>2024</v>
      </c>
    </row>
    <row r="2180" spans="15:16" x14ac:dyDescent="0.25">
      <c r="O2180" s="2" t="s">
        <v>789</v>
      </c>
      <c r="P2180">
        <v>2024</v>
      </c>
    </row>
    <row r="2181" spans="15:16" x14ac:dyDescent="0.25">
      <c r="O2181" s="2" t="s">
        <v>907</v>
      </c>
      <c r="P2181">
        <v>2024</v>
      </c>
    </row>
    <row r="2182" spans="15:16" x14ac:dyDescent="0.25">
      <c r="O2182" s="2" t="s">
        <v>630</v>
      </c>
      <c r="P2182">
        <v>2024</v>
      </c>
    </row>
    <row r="2183" spans="15:16" x14ac:dyDescent="0.25">
      <c r="O2183" s="2" t="s">
        <v>665</v>
      </c>
      <c r="P2183">
        <v>2024</v>
      </c>
    </row>
    <row r="2184" spans="15:16" x14ac:dyDescent="0.25">
      <c r="O2184" s="2" t="s">
        <v>997</v>
      </c>
      <c r="P2184">
        <v>2024</v>
      </c>
    </row>
    <row r="2185" spans="15:16" x14ac:dyDescent="0.25">
      <c r="O2185" s="2" t="s">
        <v>407</v>
      </c>
      <c r="P2185">
        <v>2024</v>
      </c>
    </row>
    <row r="2186" spans="15:16" x14ac:dyDescent="0.25">
      <c r="O2186" s="2" t="s">
        <v>1275</v>
      </c>
      <c r="P2186">
        <v>2024</v>
      </c>
    </row>
    <row r="2187" spans="15:16" x14ac:dyDescent="0.25">
      <c r="O2187" s="2" t="s">
        <v>1113</v>
      </c>
      <c r="P2187">
        <v>2024</v>
      </c>
    </row>
    <row r="2188" spans="15:16" x14ac:dyDescent="0.25">
      <c r="O2188" s="2" t="s">
        <v>1505</v>
      </c>
      <c r="P2188">
        <v>2024</v>
      </c>
    </row>
    <row r="2189" spans="15:16" x14ac:dyDescent="0.25">
      <c r="O2189" s="2" t="s">
        <v>809</v>
      </c>
      <c r="P2189">
        <v>2024</v>
      </c>
    </row>
    <row r="2190" spans="15:16" x14ac:dyDescent="0.25">
      <c r="O2190" s="2" t="s">
        <v>2065</v>
      </c>
      <c r="P2190">
        <v>2024</v>
      </c>
    </row>
    <row r="2191" spans="15:16" x14ac:dyDescent="0.25">
      <c r="O2191" s="2" t="s">
        <v>1375</v>
      </c>
      <c r="P2191">
        <v>2024</v>
      </c>
    </row>
    <row r="2192" spans="15:16" x14ac:dyDescent="0.25">
      <c r="O2192" s="2" t="s">
        <v>1016</v>
      </c>
      <c r="P2192">
        <v>2024</v>
      </c>
    </row>
    <row r="2193" spans="15:16" x14ac:dyDescent="0.25">
      <c r="O2193" s="2" t="s">
        <v>212</v>
      </c>
      <c r="P2193">
        <v>2024</v>
      </c>
    </row>
    <row r="2194" spans="15:16" x14ac:dyDescent="0.25">
      <c r="O2194" s="2" t="s">
        <v>119</v>
      </c>
      <c r="P2194">
        <v>2024</v>
      </c>
    </row>
    <row r="2195" spans="15:16" x14ac:dyDescent="0.25">
      <c r="O2195" s="2" t="s">
        <v>859</v>
      </c>
      <c r="P2195">
        <v>2024</v>
      </c>
    </row>
    <row r="2196" spans="15:16" x14ac:dyDescent="0.25">
      <c r="O2196" s="2" t="s">
        <v>239</v>
      </c>
      <c r="P2196">
        <v>2024</v>
      </c>
    </row>
    <row r="2197" spans="15:16" x14ac:dyDescent="0.25">
      <c r="O2197" s="2" t="s">
        <v>1183</v>
      </c>
      <c r="P2197">
        <v>2024</v>
      </c>
    </row>
    <row r="2198" spans="15:16" x14ac:dyDescent="0.25">
      <c r="O2198" s="2" t="s">
        <v>567</v>
      </c>
      <c r="P2198">
        <v>2024</v>
      </c>
    </row>
    <row r="2199" spans="15:16" x14ac:dyDescent="0.25">
      <c r="O2199" s="2" t="s">
        <v>1467</v>
      </c>
      <c r="P2199">
        <v>2024</v>
      </c>
    </row>
    <row r="2200" spans="15:16" x14ac:dyDescent="0.25">
      <c r="O2200" s="2" t="s">
        <v>1341</v>
      </c>
      <c r="P2200">
        <v>2024</v>
      </c>
    </row>
    <row r="2201" spans="15:16" x14ac:dyDescent="0.25">
      <c r="O2201" s="2" t="s">
        <v>1129</v>
      </c>
      <c r="P2201">
        <v>2024</v>
      </c>
    </row>
    <row r="2202" spans="15:16" x14ac:dyDescent="0.25">
      <c r="O2202" s="2" t="s">
        <v>651</v>
      </c>
      <c r="P2202">
        <v>2024</v>
      </c>
    </row>
    <row r="2203" spans="15:16" x14ac:dyDescent="0.25">
      <c r="O2203" s="2" t="s">
        <v>1826</v>
      </c>
      <c r="P2203">
        <v>2024</v>
      </c>
    </row>
    <row r="2204" spans="15:16" x14ac:dyDescent="0.25">
      <c r="O2204" s="2" t="s">
        <v>2683</v>
      </c>
      <c r="P2204">
        <v>2024</v>
      </c>
    </row>
    <row r="2205" spans="15:16" x14ac:dyDescent="0.25">
      <c r="O2205" s="2" t="s">
        <v>2388</v>
      </c>
      <c r="P2205">
        <v>2024</v>
      </c>
    </row>
    <row r="2206" spans="15:16" x14ac:dyDescent="0.25">
      <c r="O2206" s="2" t="s">
        <v>724</v>
      </c>
      <c r="P2206">
        <v>2024</v>
      </c>
    </row>
    <row r="2207" spans="15:16" x14ac:dyDescent="0.25">
      <c r="O2207" s="2" t="s">
        <v>357</v>
      </c>
      <c r="P2207">
        <v>2024</v>
      </c>
    </row>
    <row r="2208" spans="15:16" x14ac:dyDescent="0.25">
      <c r="O2208" s="2" t="s">
        <v>355</v>
      </c>
      <c r="P2208">
        <v>2024</v>
      </c>
    </row>
    <row r="2209" spans="15:16" x14ac:dyDescent="0.25">
      <c r="O2209" s="2" t="s">
        <v>1173</v>
      </c>
      <c r="P2209">
        <v>2024</v>
      </c>
    </row>
    <row r="2210" spans="15:16" x14ac:dyDescent="0.25">
      <c r="O2210" s="2" t="s">
        <v>1657</v>
      </c>
      <c r="P2210">
        <v>2024</v>
      </c>
    </row>
    <row r="2211" spans="15:16" x14ac:dyDescent="0.25">
      <c r="O2211" s="2" t="s">
        <v>1207</v>
      </c>
      <c r="P2211">
        <v>2024</v>
      </c>
    </row>
    <row r="2212" spans="15:16" x14ac:dyDescent="0.25">
      <c r="O2212" s="2" t="s">
        <v>1334</v>
      </c>
      <c r="P2212">
        <v>2024</v>
      </c>
    </row>
    <row r="2213" spans="15:16" x14ac:dyDescent="0.25">
      <c r="O2213" s="2" t="s">
        <v>1483</v>
      </c>
      <c r="P2213">
        <v>2024</v>
      </c>
    </row>
    <row r="2214" spans="15:16" x14ac:dyDescent="0.25">
      <c r="O2214" s="2" t="s">
        <v>1193</v>
      </c>
      <c r="P2214">
        <v>2024</v>
      </c>
    </row>
    <row r="2215" spans="15:16" x14ac:dyDescent="0.25">
      <c r="O2215" s="2" t="s">
        <v>215</v>
      </c>
      <c r="P2215">
        <v>2024</v>
      </c>
    </row>
    <row r="2216" spans="15:16" x14ac:dyDescent="0.25">
      <c r="O2216" s="2" t="s">
        <v>1831</v>
      </c>
      <c r="P2216">
        <v>2024</v>
      </c>
    </row>
    <row r="2217" spans="15:16" x14ac:dyDescent="0.25">
      <c r="O2217" s="2" t="s">
        <v>2083</v>
      </c>
      <c r="P2217">
        <v>2024</v>
      </c>
    </row>
    <row r="2218" spans="15:16" x14ac:dyDescent="0.25">
      <c r="O2218" s="2" t="s">
        <v>433</v>
      </c>
      <c r="P2218">
        <v>2024</v>
      </c>
    </row>
    <row r="2219" spans="15:16" x14ac:dyDescent="0.25">
      <c r="O2219" s="2" t="s">
        <v>167</v>
      </c>
      <c r="P2219">
        <v>2024</v>
      </c>
    </row>
    <row r="2220" spans="15:16" x14ac:dyDescent="0.25">
      <c r="O2220" s="2" t="s">
        <v>2548</v>
      </c>
      <c r="P2220">
        <v>2024</v>
      </c>
    </row>
    <row r="2221" spans="15:16" x14ac:dyDescent="0.25">
      <c r="O2221" s="2" t="s">
        <v>680</v>
      </c>
      <c r="P2221">
        <v>2024</v>
      </c>
    </row>
    <row r="2222" spans="15:16" x14ac:dyDescent="0.25">
      <c r="O2222" s="2" t="s">
        <v>1727</v>
      </c>
      <c r="P2222">
        <v>2024</v>
      </c>
    </row>
    <row r="2223" spans="15:16" x14ac:dyDescent="0.25">
      <c r="O2223" s="2" t="s">
        <v>1951</v>
      </c>
      <c r="P2223">
        <v>2024</v>
      </c>
    </row>
    <row r="2224" spans="15:16" x14ac:dyDescent="0.25">
      <c r="O2224" s="2" t="s">
        <v>195</v>
      </c>
      <c r="P2224">
        <v>2024</v>
      </c>
    </row>
    <row r="2225" spans="15:16" x14ac:dyDescent="0.25">
      <c r="O2225" s="2" t="s">
        <v>307</v>
      </c>
      <c r="P2225">
        <v>2024</v>
      </c>
    </row>
    <row r="2226" spans="15:16" x14ac:dyDescent="0.25">
      <c r="O2226" s="2" t="s">
        <v>1652</v>
      </c>
      <c r="P2226">
        <v>2024</v>
      </c>
    </row>
    <row r="2227" spans="15:16" x14ac:dyDescent="0.25">
      <c r="O2227" s="2" t="s">
        <v>301</v>
      </c>
      <c r="P2227">
        <v>2024</v>
      </c>
    </row>
    <row r="2228" spans="15:16" x14ac:dyDescent="0.25">
      <c r="O2228" s="2" t="s">
        <v>1084</v>
      </c>
      <c r="P2228">
        <v>2024</v>
      </c>
    </row>
    <row r="2229" spans="15:16" x14ac:dyDescent="0.25">
      <c r="O2229" s="2" t="s">
        <v>1720</v>
      </c>
      <c r="P2229">
        <v>2024</v>
      </c>
    </row>
    <row r="2230" spans="15:16" x14ac:dyDescent="0.25">
      <c r="O2230" s="2" t="s">
        <v>822</v>
      </c>
      <c r="P2230">
        <v>2024</v>
      </c>
    </row>
    <row r="2231" spans="15:16" x14ac:dyDescent="0.25">
      <c r="O2231" s="2" t="s">
        <v>2156</v>
      </c>
      <c r="P2231">
        <v>2024</v>
      </c>
    </row>
    <row r="2232" spans="15:16" x14ac:dyDescent="0.25">
      <c r="O2232" s="2" t="s">
        <v>2037</v>
      </c>
      <c r="P2232">
        <v>2024</v>
      </c>
    </row>
    <row r="2233" spans="15:16" x14ac:dyDescent="0.25">
      <c r="O2233" s="2" t="s">
        <v>456</v>
      </c>
      <c r="P2233">
        <v>2024</v>
      </c>
    </row>
    <row r="2234" spans="15:16" x14ac:dyDescent="0.25">
      <c r="O2234" s="2" t="s">
        <v>1211</v>
      </c>
      <c r="P2234">
        <v>2024</v>
      </c>
    </row>
    <row r="2235" spans="15:16" x14ac:dyDescent="0.25">
      <c r="O2235" s="2" t="s">
        <v>2265</v>
      </c>
      <c r="P2235">
        <v>2024</v>
      </c>
    </row>
    <row r="2236" spans="15:16" x14ac:dyDescent="0.25">
      <c r="O2236" s="2" t="s">
        <v>1338</v>
      </c>
      <c r="P2236">
        <v>2024</v>
      </c>
    </row>
    <row r="2237" spans="15:16" x14ac:dyDescent="0.25">
      <c r="O2237" s="2" t="s">
        <v>291</v>
      </c>
      <c r="P2237">
        <v>2024</v>
      </c>
    </row>
    <row r="2238" spans="15:16" x14ac:dyDescent="0.25">
      <c r="O2238" s="2" t="s">
        <v>419</v>
      </c>
      <c r="P2238">
        <v>2024</v>
      </c>
    </row>
    <row r="2239" spans="15:16" x14ac:dyDescent="0.25">
      <c r="O2239" s="2" t="s">
        <v>1563</v>
      </c>
      <c r="P2239">
        <v>2024</v>
      </c>
    </row>
    <row r="2240" spans="15:16" x14ac:dyDescent="0.25">
      <c r="O2240" s="2" t="s">
        <v>2145</v>
      </c>
      <c r="P2240">
        <v>2024</v>
      </c>
    </row>
    <row r="2241" spans="15:16" x14ac:dyDescent="0.25">
      <c r="O2241" s="2" t="s">
        <v>1023</v>
      </c>
      <c r="P2241">
        <v>2024</v>
      </c>
    </row>
    <row r="2242" spans="15:16" x14ac:dyDescent="0.25">
      <c r="O2242" s="2" t="s">
        <v>1781</v>
      </c>
      <c r="P2242">
        <v>2024</v>
      </c>
    </row>
    <row r="2243" spans="15:16" x14ac:dyDescent="0.25">
      <c r="O2243" s="2" t="s">
        <v>2544</v>
      </c>
      <c r="P2243">
        <v>2024</v>
      </c>
    </row>
    <row r="2244" spans="15:16" x14ac:dyDescent="0.25">
      <c r="O2244" s="2" t="s">
        <v>2688</v>
      </c>
      <c r="P2244">
        <v>2024</v>
      </c>
    </row>
    <row r="2245" spans="15:16" x14ac:dyDescent="0.25">
      <c r="O2245" s="2" t="s">
        <v>383</v>
      </c>
      <c r="P2245">
        <v>2024</v>
      </c>
    </row>
    <row r="2246" spans="15:16" x14ac:dyDescent="0.25">
      <c r="O2246" s="2" t="s">
        <v>1332</v>
      </c>
      <c r="P2246">
        <v>2024</v>
      </c>
    </row>
    <row r="2247" spans="15:16" x14ac:dyDescent="0.25">
      <c r="O2247" s="2" t="s">
        <v>1177</v>
      </c>
      <c r="P2247">
        <v>2024</v>
      </c>
    </row>
    <row r="2248" spans="15:16" x14ac:dyDescent="0.25">
      <c r="O2248" s="2" t="s">
        <v>1991</v>
      </c>
      <c r="P2248">
        <v>2024</v>
      </c>
    </row>
    <row r="2249" spans="15:16" x14ac:dyDescent="0.25">
      <c r="O2249" s="2" t="s">
        <v>1813</v>
      </c>
      <c r="P2249">
        <v>2024</v>
      </c>
    </row>
    <row r="2250" spans="15:16" x14ac:dyDescent="0.25">
      <c r="O2250" s="2" t="s">
        <v>1495</v>
      </c>
      <c r="P2250">
        <v>2024</v>
      </c>
    </row>
    <row r="2251" spans="15:16" x14ac:dyDescent="0.25">
      <c r="O2251" s="2" t="s">
        <v>1511</v>
      </c>
      <c r="P2251">
        <v>2024</v>
      </c>
    </row>
    <row r="2252" spans="15:16" x14ac:dyDescent="0.25">
      <c r="O2252" s="2" t="s">
        <v>1546</v>
      </c>
      <c r="P2252">
        <v>2024</v>
      </c>
    </row>
    <row r="2253" spans="15:16" x14ac:dyDescent="0.25">
      <c r="O2253" s="2" t="s">
        <v>2033</v>
      </c>
      <c r="P2253">
        <v>2024</v>
      </c>
    </row>
    <row r="2254" spans="15:16" x14ac:dyDescent="0.25">
      <c r="O2254" s="2" t="s">
        <v>2690</v>
      </c>
      <c r="P2254">
        <v>2024</v>
      </c>
    </row>
    <row r="2255" spans="15:16" x14ac:dyDescent="0.25">
      <c r="O2255" s="2" t="s">
        <v>2439</v>
      </c>
      <c r="P2255">
        <v>2024</v>
      </c>
    </row>
    <row r="2256" spans="15:16" x14ac:dyDescent="0.25">
      <c r="O2256" s="2" t="s">
        <v>1209</v>
      </c>
      <c r="P2256">
        <v>2024</v>
      </c>
    </row>
    <row r="2257" spans="15:16" x14ac:dyDescent="0.25">
      <c r="O2257" s="2" t="s">
        <v>336</v>
      </c>
      <c r="P2257">
        <v>2024</v>
      </c>
    </row>
    <row r="2258" spans="15:16" x14ac:dyDescent="0.25">
      <c r="O2258" s="2" t="s">
        <v>696</v>
      </c>
      <c r="P2258">
        <v>2024</v>
      </c>
    </row>
    <row r="2259" spans="15:16" x14ac:dyDescent="0.25">
      <c r="O2259" s="2" t="s">
        <v>369</v>
      </c>
      <c r="P2259">
        <v>2024</v>
      </c>
    </row>
    <row r="2260" spans="15:16" x14ac:dyDescent="0.25">
      <c r="O2260" s="2" t="s">
        <v>848</v>
      </c>
      <c r="P2260">
        <v>2024</v>
      </c>
    </row>
    <row r="2261" spans="15:16" x14ac:dyDescent="0.25">
      <c r="O2261" s="2" t="s">
        <v>427</v>
      </c>
      <c r="P2261">
        <v>2024</v>
      </c>
    </row>
    <row r="2262" spans="15:16" x14ac:dyDescent="0.25">
      <c r="O2262" s="2" t="s">
        <v>1038</v>
      </c>
      <c r="P2262">
        <v>2024</v>
      </c>
    </row>
    <row r="2263" spans="15:16" x14ac:dyDescent="0.25">
      <c r="O2263" s="2" t="s">
        <v>1260</v>
      </c>
      <c r="P2263">
        <v>2024</v>
      </c>
    </row>
    <row r="2264" spans="15:16" x14ac:dyDescent="0.25">
      <c r="O2264" s="2" t="s">
        <v>1273</v>
      </c>
      <c r="P2264">
        <v>2024</v>
      </c>
    </row>
    <row r="2265" spans="15:16" x14ac:dyDescent="0.25">
      <c r="O2265" s="2" t="s">
        <v>182</v>
      </c>
      <c r="P2265">
        <v>2024</v>
      </c>
    </row>
    <row r="2266" spans="15:16" x14ac:dyDescent="0.25">
      <c r="O2266" s="2" t="s">
        <v>2126</v>
      </c>
      <c r="P2266">
        <v>2024</v>
      </c>
    </row>
    <row r="2267" spans="15:16" x14ac:dyDescent="0.25">
      <c r="O2267" s="2" t="s">
        <v>669</v>
      </c>
      <c r="P2267">
        <v>2024</v>
      </c>
    </row>
    <row r="2268" spans="15:16" x14ac:dyDescent="0.25">
      <c r="O2268" s="2" t="s">
        <v>58</v>
      </c>
      <c r="P2268">
        <v>2024</v>
      </c>
    </row>
    <row r="2269" spans="15:16" x14ac:dyDescent="0.25">
      <c r="O2269" s="2" t="s">
        <v>891</v>
      </c>
      <c r="P2269">
        <v>2024</v>
      </c>
    </row>
    <row r="2270" spans="15:16" x14ac:dyDescent="0.25">
      <c r="O2270" s="2" t="s">
        <v>1828</v>
      </c>
      <c r="P2270">
        <v>2024</v>
      </c>
    </row>
    <row r="2271" spans="15:16" x14ac:dyDescent="0.25">
      <c r="O2271" s="2" t="s">
        <v>2482</v>
      </c>
      <c r="P2271">
        <v>2024</v>
      </c>
    </row>
    <row r="2272" spans="15:16" x14ac:dyDescent="0.25">
      <c r="O2272" s="2" t="s">
        <v>1104</v>
      </c>
      <c r="P2272">
        <v>2024</v>
      </c>
    </row>
    <row r="2273" spans="15:16" x14ac:dyDescent="0.25">
      <c r="O2273" s="2" t="s">
        <v>817</v>
      </c>
      <c r="P2273">
        <v>2024</v>
      </c>
    </row>
    <row r="2274" spans="15:16" x14ac:dyDescent="0.25">
      <c r="O2274" s="2" t="s">
        <v>1279</v>
      </c>
      <c r="P2274">
        <v>2024</v>
      </c>
    </row>
    <row r="2275" spans="15:16" x14ac:dyDescent="0.25">
      <c r="O2275" s="2" t="s">
        <v>161</v>
      </c>
      <c r="P2275">
        <v>2024</v>
      </c>
    </row>
    <row r="2276" spans="15:16" x14ac:dyDescent="0.25">
      <c r="O2276" s="2" t="s">
        <v>1138</v>
      </c>
      <c r="P2276">
        <v>2024</v>
      </c>
    </row>
    <row r="2277" spans="15:16" x14ac:dyDescent="0.25">
      <c r="O2277" s="2" t="s">
        <v>1230</v>
      </c>
      <c r="P2277">
        <v>2024</v>
      </c>
    </row>
    <row r="2278" spans="15:16" x14ac:dyDescent="0.25">
      <c r="O2278" s="2" t="s">
        <v>180</v>
      </c>
      <c r="P2278">
        <v>2024</v>
      </c>
    </row>
    <row r="2279" spans="15:16" x14ac:dyDescent="0.25">
      <c r="O2279" s="2" t="s">
        <v>1477</v>
      </c>
      <c r="P2279">
        <v>2024</v>
      </c>
    </row>
    <row r="2280" spans="15:16" x14ac:dyDescent="0.25">
      <c r="O2280" s="2" t="s">
        <v>325</v>
      </c>
      <c r="P2280">
        <v>2024</v>
      </c>
    </row>
    <row r="2281" spans="15:16" x14ac:dyDescent="0.25">
      <c r="O2281" s="2" t="s">
        <v>403</v>
      </c>
      <c r="P2281">
        <v>2024</v>
      </c>
    </row>
    <row r="2282" spans="15:16" x14ac:dyDescent="0.25">
      <c r="O2282" s="2" t="s">
        <v>1221</v>
      </c>
      <c r="P2282">
        <v>2024</v>
      </c>
    </row>
    <row r="2283" spans="15:16" x14ac:dyDescent="0.25">
      <c r="O2283" s="2" t="s">
        <v>2380</v>
      </c>
      <c r="P2283">
        <v>2024</v>
      </c>
    </row>
    <row r="2284" spans="15:16" x14ac:dyDescent="0.25">
      <c r="O2284" s="2" t="s">
        <v>237</v>
      </c>
      <c r="P2284">
        <v>2024</v>
      </c>
    </row>
    <row r="2285" spans="15:16" x14ac:dyDescent="0.25">
      <c r="O2285" s="2" t="s">
        <v>593</v>
      </c>
      <c r="P2285">
        <v>2024</v>
      </c>
    </row>
    <row r="2286" spans="15:16" x14ac:dyDescent="0.25">
      <c r="O2286" s="2" t="s">
        <v>1076</v>
      </c>
      <c r="P2286">
        <v>2024</v>
      </c>
    </row>
    <row r="2287" spans="15:16" x14ac:dyDescent="0.25">
      <c r="O2287" s="2" t="s">
        <v>2212</v>
      </c>
      <c r="P2287">
        <v>2024</v>
      </c>
    </row>
    <row r="2288" spans="15:16" x14ac:dyDescent="0.25">
      <c r="O2288" s="2" t="s">
        <v>646</v>
      </c>
      <c r="P2288">
        <v>2024</v>
      </c>
    </row>
    <row r="2289" spans="15:16" x14ac:dyDescent="0.25">
      <c r="O2289" s="2" t="s">
        <v>2276</v>
      </c>
      <c r="P2289">
        <v>2024</v>
      </c>
    </row>
    <row r="2290" spans="15:16" x14ac:dyDescent="0.25">
      <c r="O2290" s="2" t="s">
        <v>2254</v>
      </c>
      <c r="P2290">
        <v>2024</v>
      </c>
    </row>
    <row r="2291" spans="15:16" x14ac:dyDescent="0.25">
      <c r="O2291" s="2" t="s">
        <v>2537</v>
      </c>
      <c r="P2291">
        <v>2024</v>
      </c>
    </row>
    <row r="2292" spans="15:16" x14ac:dyDescent="0.25">
      <c r="O2292" s="2" t="s">
        <v>512</v>
      </c>
      <c r="P2292">
        <v>2024</v>
      </c>
    </row>
    <row r="2293" spans="15:16" x14ac:dyDescent="0.25">
      <c r="O2293" s="2" t="s">
        <v>505</v>
      </c>
      <c r="P2293">
        <v>2024</v>
      </c>
    </row>
    <row r="2294" spans="15:16" x14ac:dyDescent="0.25">
      <c r="O2294" s="2" t="s">
        <v>672</v>
      </c>
      <c r="P2294">
        <v>2024</v>
      </c>
    </row>
    <row r="2295" spans="15:16" x14ac:dyDescent="0.25">
      <c r="O2295" s="2" t="s">
        <v>1042</v>
      </c>
      <c r="P2295">
        <v>2024</v>
      </c>
    </row>
    <row r="2296" spans="15:16" x14ac:dyDescent="0.25">
      <c r="O2296" s="2" t="s">
        <v>1797</v>
      </c>
      <c r="P2296">
        <v>2024</v>
      </c>
    </row>
    <row r="2297" spans="15:16" x14ac:dyDescent="0.25">
      <c r="O2297" s="2" t="s">
        <v>1502</v>
      </c>
      <c r="P2297">
        <v>2024</v>
      </c>
    </row>
    <row r="2298" spans="15:16" x14ac:dyDescent="0.25">
      <c r="O2298" s="2" t="s">
        <v>398</v>
      </c>
      <c r="P2298">
        <v>2024</v>
      </c>
    </row>
    <row r="2299" spans="15:16" x14ac:dyDescent="0.25">
      <c r="O2299" s="2" t="s">
        <v>1148</v>
      </c>
      <c r="P2299">
        <v>2024</v>
      </c>
    </row>
    <row r="2300" spans="15:16" x14ac:dyDescent="0.25">
      <c r="O2300" s="2" t="s">
        <v>599</v>
      </c>
      <c r="P2300">
        <v>2024</v>
      </c>
    </row>
    <row r="2301" spans="15:16" x14ac:dyDescent="0.25">
      <c r="O2301" s="2" t="s">
        <v>2103</v>
      </c>
      <c r="P2301">
        <v>2024</v>
      </c>
    </row>
    <row r="2302" spans="15:16" x14ac:dyDescent="0.25">
      <c r="O2302" s="2" t="s">
        <v>1941</v>
      </c>
      <c r="P2302">
        <v>2024</v>
      </c>
    </row>
    <row r="2303" spans="15:16" x14ac:dyDescent="0.25">
      <c r="O2303" s="2" t="s">
        <v>889</v>
      </c>
      <c r="P2303">
        <v>2024</v>
      </c>
    </row>
    <row r="2304" spans="15:16" x14ac:dyDescent="0.25">
      <c r="O2304" s="2" t="s">
        <v>545</v>
      </c>
      <c r="P2304">
        <v>2024</v>
      </c>
    </row>
    <row r="2305" spans="15:16" x14ac:dyDescent="0.25">
      <c r="O2305" s="2" t="s">
        <v>2614</v>
      </c>
      <c r="P2305">
        <v>2024</v>
      </c>
    </row>
    <row r="2306" spans="15:16" x14ac:dyDescent="0.25">
      <c r="O2306" s="2" t="s">
        <v>1295</v>
      </c>
      <c r="P2306">
        <v>2024</v>
      </c>
    </row>
    <row r="2307" spans="15:16" x14ac:dyDescent="0.25">
      <c r="O2307" s="2" t="s">
        <v>2323</v>
      </c>
      <c r="P2307">
        <v>2024</v>
      </c>
    </row>
    <row r="2308" spans="15:16" x14ac:dyDescent="0.25">
      <c r="O2308" s="2" t="s">
        <v>2104</v>
      </c>
      <c r="P2308">
        <v>2024</v>
      </c>
    </row>
    <row r="2309" spans="15:16" x14ac:dyDescent="0.25">
      <c r="O2309" s="2" t="s">
        <v>1212</v>
      </c>
      <c r="P2309">
        <v>2024</v>
      </c>
    </row>
    <row r="2310" spans="15:16" x14ac:dyDescent="0.25">
      <c r="O2310" s="2" t="s">
        <v>2624</v>
      </c>
      <c r="P2310">
        <v>2024</v>
      </c>
    </row>
    <row r="2311" spans="15:16" x14ac:dyDescent="0.25">
      <c r="O2311" s="2" t="s">
        <v>1935</v>
      </c>
      <c r="P2311">
        <v>2024</v>
      </c>
    </row>
    <row r="2312" spans="15:16" x14ac:dyDescent="0.25">
      <c r="O2312" s="2" t="s">
        <v>1303</v>
      </c>
      <c r="P2312">
        <v>2024</v>
      </c>
    </row>
    <row r="2313" spans="15:16" x14ac:dyDescent="0.25">
      <c r="O2313" s="2" t="s">
        <v>1672</v>
      </c>
      <c r="P2313">
        <v>2024</v>
      </c>
    </row>
    <row r="2314" spans="15:16" x14ac:dyDescent="0.25">
      <c r="O2314" s="2" t="s">
        <v>2013</v>
      </c>
      <c r="P2314">
        <v>2024</v>
      </c>
    </row>
    <row r="2315" spans="15:16" x14ac:dyDescent="0.25">
      <c r="O2315" s="2" t="s">
        <v>1249</v>
      </c>
      <c r="P2315">
        <v>2024</v>
      </c>
    </row>
    <row r="2316" spans="15:16" x14ac:dyDescent="0.25">
      <c r="O2316" s="2" t="s">
        <v>1974</v>
      </c>
      <c r="P2316">
        <v>2024</v>
      </c>
    </row>
    <row r="2317" spans="15:16" x14ac:dyDescent="0.25">
      <c r="O2317" s="2" t="s">
        <v>244</v>
      </c>
      <c r="P2317">
        <v>2024</v>
      </c>
    </row>
    <row r="2318" spans="15:16" x14ac:dyDescent="0.25">
      <c r="O2318" s="2" t="s">
        <v>951</v>
      </c>
      <c r="P2318">
        <v>2024</v>
      </c>
    </row>
    <row r="2319" spans="15:16" x14ac:dyDescent="0.25">
      <c r="O2319" s="2" t="s">
        <v>1574</v>
      </c>
      <c r="P2319">
        <v>2024</v>
      </c>
    </row>
    <row r="2320" spans="15:16" x14ac:dyDescent="0.25">
      <c r="O2320" s="2" t="s">
        <v>902</v>
      </c>
      <c r="P2320">
        <v>2024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37375C-B6A4-47B9-840B-ABE4955ADB00}">
  <sheetPr codeName="Sheet2"/>
  <dimension ref="A1"/>
  <sheetViews>
    <sheetView showGridLines="0" zoomScaleNormal="100" zoomScaleSheetLayoutView="106" workbookViewId="0">
      <selection activeCell="R3" sqref="R3"/>
    </sheetView>
  </sheetViews>
  <sheetFormatPr defaultRowHeight="15" x14ac:dyDescent="0.25"/>
  <cols>
    <col min="2" max="2" width="7.7109375" customWidth="1"/>
    <col min="3" max="3" width="8" customWidth="1"/>
  </cols>
  <sheetData/>
  <pageMargins left="0.7" right="0.7" top="0.75" bottom="0.75" header="0.3" footer="0.3"/>
  <pageSetup orientation="portrait" horizontalDpi="360" verticalDpi="360" r:id="rId1"/>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2B48E-32F9-4D8A-85A3-8D6AAF4C5421}">
  <sheetPr codeName="Sheet6"/>
  <dimension ref="A1:AD8315"/>
  <sheetViews>
    <sheetView workbookViewId="0">
      <selection activeCell="C5" sqref="C5"/>
    </sheetView>
  </sheetViews>
  <sheetFormatPr defaultRowHeight="15" x14ac:dyDescent="0.25"/>
  <cols>
    <col min="1" max="1" width="12.7109375" bestFit="1" customWidth="1"/>
    <col min="2" max="2" width="4.5703125" customWidth="1"/>
    <col min="3" max="3" width="12.7109375" bestFit="1" customWidth="1"/>
    <col min="4" max="6" width="15" bestFit="1" customWidth="1"/>
    <col min="7" max="7" width="12.28515625" bestFit="1" customWidth="1"/>
    <col min="8" max="8" width="5.140625" customWidth="1"/>
    <col min="9" max="9" width="15.7109375" bestFit="1" customWidth="1"/>
    <col min="10" max="10" width="14" bestFit="1" customWidth="1"/>
    <col min="11" max="11" width="4.5703125" customWidth="1"/>
    <col min="12" max="12" width="13.85546875" customWidth="1"/>
    <col min="13" max="13" width="12.28515625" style="13" bestFit="1" customWidth="1"/>
    <col min="14" max="14" width="4" customWidth="1"/>
    <col min="15" max="15" width="22.7109375" bestFit="1" customWidth="1"/>
    <col min="16" max="16" width="12.5703125" style="11"/>
    <col min="17" max="17" width="23.140625" style="11" bestFit="1" customWidth="1"/>
    <col min="18" max="18" width="14" style="11" bestFit="1" customWidth="1"/>
    <col min="19" max="19" width="4.85546875" style="11" customWidth="1"/>
    <col min="20" max="20" width="22.7109375" style="11" bestFit="1" customWidth="1"/>
    <col min="21" max="21" width="13.42578125" style="11" bestFit="1" customWidth="1"/>
    <col min="22" max="22" width="4.7109375" customWidth="1"/>
    <col min="23" max="23" width="18.7109375" bestFit="1" customWidth="1"/>
    <col min="24" max="24" width="14" bestFit="1" customWidth="1"/>
    <col min="25" max="25" width="9" customWidth="1"/>
    <col min="26" max="27" width="14" customWidth="1"/>
    <col min="28" max="28" width="6.140625" customWidth="1"/>
    <col min="29" max="29" width="11.28515625" bestFit="1" customWidth="1"/>
    <col min="30" max="30" width="14" bestFit="1" customWidth="1"/>
    <col min="32" max="32" width="27" customWidth="1"/>
    <col min="33" max="33" width="17" customWidth="1"/>
  </cols>
  <sheetData>
    <row r="1" spans="1:30" x14ac:dyDescent="0.25">
      <c r="O1" s="7" t="s">
        <v>1</v>
      </c>
      <c r="P1" s="14" t="s">
        <v>2706</v>
      </c>
      <c r="Q1" s="10"/>
      <c r="R1" s="10"/>
      <c r="S1" s="10"/>
      <c r="T1" s="10"/>
      <c r="U1" s="10"/>
    </row>
    <row r="2" spans="1:30" x14ac:dyDescent="0.25">
      <c r="O2" s="2" t="s">
        <v>9</v>
      </c>
      <c r="P2" s="11">
        <v>2021</v>
      </c>
    </row>
    <row r="3" spans="1:30" x14ac:dyDescent="0.25">
      <c r="A3" t="s">
        <v>2696</v>
      </c>
      <c r="C3" s="5" t="s">
        <v>2697</v>
      </c>
      <c r="D3" s="5" t="s">
        <v>3</v>
      </c>
      <c r="I3" s="5" t="s">
        <v>4</v>
      </c>
      <c r="J3" t="s">
        <v>2696</v>
      </c>
      <c r="L3" s="7" t="s">
        <v>2721</v>
      </c>
      <c r="M3" s="12" t="s">
        <v>6</v>
      </c>
      <c r="O3" s="2" t="s">
        <v>14</v>
      </c>
      <c r="P3" s="11">
        <v>2021</v>
      </c>
      <c r="Q3" s="5" t="s">
        <v>2722</v>
      </c>
      <c r="R3" t="s">
        <v>2696</v>
      </c>
      <c r="T3" s="5" t="s">
        <v>1</v>
      </c>
      <c r="U3" t="s">
        <v>2723</v>
      </c>
      <c r="W3" s="5" t="s">
        <v>2</v>
      </c>
      <c r="X3" t="s">
        <v>2696</v>
      </c>
      <c r="AC3" s="5" t="s">
        <v>1</v>
      </c>
      <c r="AD3" t="s">
        <v>2697</v>
      </c>
    </row>
    <row r="4" spans="1:30" x14ac:dyDescent="0.25">
      <c r="A4" s="6">
        <v>1928887.8599999624</v>
      </c>
      <c r="C4" s="5" t="s">
        <v>2706</v>
      </c>
      <c r="D4" t="s">
        <v>34</v>
      </c>
      <c r="E4" t="s">
        <v>11</v>
      </c>
      <c r="F4" t="s">
        <v>39</v>
      </c>
      <c r="G4" t="s">
        <v>2698</v>
      </c>
      <c r="I4" t="s">
        <v>40</v>
      </c>
      <c r="J4" s="6">
        <v>279464.4200000001</v>
      </c>
      <c r="L4" t="str">
        <f>I4</f>
        <v>Phones</v>
      </c>
      <c r="M4" s="13">
        <f>GETPIVOTDATA("Sales",$I$3,"Sub-Category",I4)</f>
        <v>279464.4200000001</v>
      </c>
      <c r="O4" s="2" t="s">
        <v>22</v>
      </c>
      <c r="P4" s="11">
        <v>2021</v>
      </c>
      <c r="Q4" t="s">
        <v>2735</v>
      </c>
      <c r="R4" s="6">
        <v>359570.53999999975</v>
      </c>
      <c r="T4" t="s">
        <v>210</v>
      </c>
      <c r="U4">
        <v>2</v>
      </c>
      <c r="W4" t="s">
        <v>488</v>
      </c>
      <c r="X4" s="6">
        <v>18299.32</v>
      </c>
      <c r="Y4" s="6"/>
      <c r="Z4" s="6" t="str">
        <f>W4</f>
        <v>Alabama</v>
      </c>
      <c r="AA4" s="6">
        <f>GETPIVOTDATA("Sales",$W$3,"State",W4)</f>
        <v>18299.32</v>
      </c>
      <c r="AC4" t="s">
        <v>1576</v>
      </c>
      <c r="AD4" s="6">
        <v>8981.32</v>
      </c>
    </row>
    <row r="5" spans="1:30" x14ac:dyDescent="0.25">
      <c r="C5">
        <v>2021</v>
      </c>
      <c r="D5" s="6">
        <v>5469.7699999999977</v>
      </c>
      <c r="E5" s="6">
        <v>22593.849999999966</v>
      </c>
      <c r="F5" s="6">
        <v>21492.950000000008</v>
      </c>
      <c r="G5" s="6">
        <v>49556.569999999971</v>
      </c>
      <c r="I5" t="s">
        <v>35</v>
      </c>
      <c r="J5" s="6">
        <v>277058.98000000045</v>
      </c>
      <c r="L5" t="str">
        <f t="shared" ref="L5:L19" si="0">I5</f>
        <v>Chairs</v>
      </c>
      <c r="M5" s="13">
        <f t="shared" ref="M5:M20" si="1">GETPIVOTDATA("Sales",$I$3,"Sub-Category",I5)</f>
        <v>277058.98000000045</v>
      </c>
      <c r="O5" s="2" t="s">
        <v>26</v>
      </c>
      <c r="P5" s="11">
        <v>2021</v>
      </c>
      <c r="Q5" t="s">
        <v>2736</v>
      </c>
      <c r="R5" s="6">
        <v>445228.34000000014</v>
      </c>
      <c r="T5" t="s">
        <v>558</v>
      </c>
      <c r="U5">
        <v>3</v>
      </c>
      <c r="W5" t="s">
        <v>95</v>
      </c>
      <c r="X5" s="6">
        <v>28978.850000000006</v>
      </c>
      <c r="Y5" s="6"/>
      <c r="Z5" s="6" t="str">
        <f t="shared" ref="Z5:Z52" si="2">W5</f>
        <v>Arizona</v>
      </c>
      <c r="AA5" s="6">
        <f t="shared" ref="AA5:AA52" si="3">GETPIVOTDATA("Sales",$W$3,"State",W5)</f>
        <v>28978.850000000006</v>
      </c>
      <c r="AC5" t="s">
        <v>2474</v>
      </c>
      <c r="AD5" s="6">
        <v>6939.17</v>
      </c>
    </row>
    <row r="6" spans="1:30" x14ac:dyDescent="0.25">
      <c r="A6" t="s">
        <v>2697</v>
      </c>
      <c r="C6">
        <v>2022</v>
      </c>
      <c r="D6" s="6">
        <v>3015.170000000001</v>
      </c>
      <c r="E6" s="6">
        <v>25099.55000000001</v>
      </c>
      <c r="F6" s="6">
        <v>33503.970000000016</v>
      </c>
      <c r="G6" s="6">
        <v>61618.690000000031</v>
      </c>
      <c r="I6" t="s">
        <v>18</v>
      </c>
      <c r="J6" s="6">
        <v>190679.61000000019</v>
      </c>
      <c r="L6" t="str">
        <f t="shared" si="0"/>
        <v>Storage</v>
      </c>
      <c r="M6" s="13">
        <f t="shared" si="1"/>
        <v>190679.61000000019</v>
      </c>
      <c r="O6" s="2" t="s">
        <v>29</v>
      </c>
      <c r="P6" s="11">
        <v>2021</v>
      </c>
      <c r="Q6" t="s">
        <v>2737</v>
      </c>
      <c r="R6" s="6">
        <v>526065.40000000014</v>
      </c>
      <c r="T6" t="s">
        <v>1033</v>
      </c>
      <c r="U6">
        <v>3</v>
      </c>
      <c r="W6" t="s">
        <v>101</v>
      </c>
      <c r="X6" s="6">
        <v>9177.42</v>
      </c>
      <c r="Y6" s="6"/>
      <c r="Z6" s="6" t="str">
        <f t="shared" si="2"/>
        <v>Arkansas</v>
      </c>
      <c r="AA6" s="6">
        <f t="shared" si="3"/>
        <v>9177.42</v>
      </c>
      <c r="AC6" t="s">
        <v>193</v>
      </c>
      <c r="AD6" s="6">
        <v>5757.42</v>
      </c>
    </row>
    <row r="7" spans="1:30" x14ac:dyDescent="0.25">
      <c r="A7" s="6">
        <v>247961.52000000037</v>
      </c>
      <c r="C7">
        <v>2023</v>
      </c>
      <c r="D7" s="6">
        <v>6959.9299999999967</v>
      </c>
      <c r="E7" s="6">
        <v>35052.909999999989</v>
      </c>
      <c r="F7" s="6">
        <v>39774.099999999984</v>
      </c>
      <c r="G7" s="6">
        <v>81786.939999999973</v>
      </c>
      <c r="I7" t="s">
        <v>20</v>
      </c>
      <c r="J7" s="6">
        <v>169089.72999999995</v>
      </c>
      <c r="L7" t="str">
        <f t="shared" si="0"/>
        <v>Binders</v>
      </c>
      <c r="M7" s="13">
        <f t="shared" si="1"/>
        <v>169089.72999999995</v>
      </c>
      <c r="O7" s="2" t="s">
        <v>32</v>
      </c>
      <c r="P7" s="11">
        <v>2021</v>
      </c>
      <c r="Q7" t="s">
        <v>2738</v>
      </c>
      <c r="R7" s="6">
        <v>598023.57999999833</v>
      </c>
      <c r="T7" t="s">
        <v>2253</v>
      </c>
      <c r="U7">
        <v>3</v>
      </c>
      <c r="W7" t="s">
        <v>27</v>
      </c>
      <c r="X7" s="6">
        <v>390145.54000000079</v>
      </c>
      <c r="Y7" s="6"/>
      <c r="Z7" s="6" t="str">
        <f t="shared" si="2"/>
        <v>California</v>
      </c>
      <c r="AA7" s="6">
        <f t="shared" si="3"/>
        <v>390145.54000000079</v>
      </c>
      <c r="AC7" t="s">
        <v>1817</v>
      </c>
      <c r="AD7" s="6">
        <v>5202.84</v>
      </c>
    </row>
    <row r="8" spans="1:30" x14ac:dyDescent="0.25">
      <c r="C8">
        <v>2024</v>
      </c>
      <c r="D8" s="6">
        <v>2443.7999999999993</v>
      </c>
      <c r="E8" s="6">
        <v>25464.809999999976</v>
      </c>
      <c r="F8" s="6">
        <v>27090.710000000028</v>
      </c>
      <c r="G8" s="6">
        <v>54999.320000000007</v>
      </c>
      <c r="I8" t="s">
        <v>145</v>
      </c>
      <c r="J8" s="6">
        <v>167672.76</v>
      </c>
      <c r="L8" t="str">
        <f t="shared" si="0"/>
        <v>Tables</v>
      </c>
      <c r="M8" s="13">
        <f t="shared" si="1"/>
        <v>167672.76</v>
      </c>
      <c r="O8" s="2" t="s">
        <v>46</v>
      </c>
      <c r="P8" s="11">
        <v>2021</v>
      </c>
      <c r="Q8" t="s">
        <v>2698</v>
      </c>
      <c r="R8" s="6">
        <v>1928887.8599999985</v>
      </c>
      <c r="T8" t="s">
        <v>1631</v>
      </c>
      <c r="U8">
        <v>4</v>
      </c>
      <c r="W8" t="s">
        <v>278</v>
      </c>
      <c r="X8" s="6">
        <v>27113.920000000002</v>
      </c>
      <c r="Y8" s="6"/>
      <c r="Z8" s="6" t="str">
        <f t="shared" si="2"/>
        <v>Colorado</v>
      </c>
      <c r="AA8" s="6">
        <f t="shared" si="3"/>
        <v>27113.920000000002</v>
      </c>
      <c r="AC8" t="s">
        <v>1948</v>
      </c>
      <c r="AD8" s="6">
        <v>3883.0899999999997</v>
      </c>
    </row>
    <row r="9" spans="1:30" x14ac:dyDescent="0.25">
      <c r="C9" t="s">
        <v>2698</v>
      </c>
      <c r="D9" s="6">
        <v>17888.669999999995</v>
      </c>
      <c r="E9" s="6">
        <v>108211.11999999994</v>
      </c>
      <c r="F9" s="6">
        <v>121861.73000000004</v>
      </c>
      <c r="G9" s="6">
        <v>247961.52</v>
      </c>
      <c r="I9" t="s">
        <v>302</v>
      </c>
      <c r="J9" s="6">
        <v>166777.78000000003</v>
      </c>
      <c r="L9" t="str">
        <f t="shared" si="0"/>
        <v>Machines</v>
      </c>
      <c r="M9" s="13">
        <f t="shared" si="1"/>
        <v>166777.78000000003</v>
      </c>
      <c r="O9" s="2" t="s">
        <v>50</v>
      </c>
      <c r="P9" s="11">
        <v>2021</v>
      </c>
      <c r="Q9"/>
      <c r="R9"/>
      <c r="T9" t="s">
        <v>1361</v>
      </c>
      <c r="U9">
        <v>4</v>
      </c>
      <c r="W9" t="s">
        <v>613</v>
      </c>
      <c r="X9" s="6">
        <v>11471.419999999998</v>
      </c>
      <c r="Y9" s="6"/>
      <c r="Z9" s="6" t="str">
        <f t="shared" si="2"/>
        <v>Connecticut</v>
      </c>
      <c r="AA9" s="6">
        <f t="shared" si="3"/>
        <v>11471.419999999998</v>
      </c>
      <c r="AC9" t="s">
        <v>2698</v>
      </c>
      <c r="AD9" s="6">
        <v>30763.84</v>
      </c>
    </row>
    <row r="10" spans="1:30" x14ac:dyDescent="0.25">
      <c r="A10" s="6">
        <v>1928887.8599999624</v>
      </c>
      <c r="I10" t="s">
        <v>52</v>
      </c>
      <c r="J10" s="6">
        <v>139241.71000000002</v>
      </c>
      <c r="L10" t="str">
        <f t="shared" si="0"/>
        <v>Accessories</v>
      </c>
      <c r="M10" s="13">
        <f t="shared" si="1"/>
        <v>139241.71000000002</v>
      </c>
      <c r="O10" s="2" t="s">
        <v>54</v>
      </c>
      <c r="P10" s="11">
        <v>2021</v>
      </c>
      <c r="Q10"/>
      <c r="R10"/>
      <c r="T10" t="s">
        <v>1817</v>
      </c>
      <c r="U10">
        <v>4</v>
      </c>
      <c r="W10" t="s">
        <v>59</v>
      </c>
      <c r="X10" s="6">
        <v>16302.24</v>
      </c>
      <c r="Y10" s="6"/>
      <c r="Z10" s="6" t="str">
        <f t="shared" si="2"/>
        <v>Delaware</v>
      </c>
      <c r="AA10" s="6">
        <f t="shared" si="3"/>
        <v>16302.24</v>
      </c>
    </row>
    <row r="11" spans="1:30" x14ac:dyDescent="0.25">
      <c r="I11" t="s">
        <v>603</v>
      </c>
      <c r="J11" s="6">
        <v>118968.23999999999</v>
      </c>
      <c r="L11" t="str">
        <f t="shared" si="0"/>
        <v>Copiers</v>
      </c>
      <c r="M11" s="13">
        <f t="shared" si="1"/>
        <v>118968.23999999999</v>
      </c>
      <c r="O11" s="2" t="s">
        <v>58</v>
      </c>
      <c r="P11" s="11">
        <v>2021</v>
      </c>
      <c r="Q11"/>
      <c r="R11"/>
      <c r="T11" t="s">
        <v>963</v>
      </c>
      <c r="U11">
        <v>3</v>
      </c>
      <c r="W11" t="s">
        <v>2044</v>
      </c>
      <c r="X11" s="6">
        <v>2865.0199999999995</v>
      </c>
      <c r="Y11" s="6"/>
      <c r="Z11" s="6" t="str">
        <f t="shared" si="2"/>
        <v>District of Columbia</v>
      </c>
      <c r="AA11" s="6">
        <f t="shared" si="3"/>
        <v>2865.0199999999995</v>
      </c>
    </row>
    <row r="12" spans="1:30" x14ac:dyDescent="0.25">
      <c r="A12" s="6">
        <v>247961.52000000037</v>
      </c>
      <c r="I12" t="s">
        <v>74</v>
      </c>
      <c r="J12" s="6">
        <v>101387.67000000013</v>
      </c>
      <c r="L12" t="str">
        <f t="shared" si="0"/>
        <v>Bookcases</v>
      </c>
      <c r="M12" s="13">
        <f t="shared" si="1"/>
        <v>101387.67000000013</v>
      </c>
      <c r="O12" s="2" t="s">
        <v>61</v>
      </c>
      <c r="P12" s="11">
        <v>2021</v>
      </c>
      <c r="Q12"/>
      <c r="R12"/>
      <c r="T12" t="s">
        <v>2625</v>
      </c>
      <c r="U12">
        <v>1</v>
      </c>
      <c r="W12" t="s">
        <v>123</v>
      </c>
      <c r="X12" s="6">
        <v>79303.609999999986</v>
      </c>
      <c r="Y12" s="6"/>
      <c r="Z12" s="6" t="str">
        <f t="shared" si="2"/>
        <v>Florida</v>
      </c>
      <c r="AA12" s="6">
        <f t="shared" si="3"/>
        <v>79303.609999999986</v>
      </c>
      <c r="AC12" s="5" t="s">
        <v>2705</v>
      </c>
      <c r="AD12" t="s">
        <v>2696</v>
      </c>
    </row>
    <row r="13" spans="1:30" x14ac:dyDescent="0.25">
      <c r="I13" t="s">
        <v>92</v>
      </c>
      <c r="J13" s="6">
        <v>87846.099999999991</v>
      </c>
      <c r="L13" t="str">
        <f t="shared" si="0"/>
        <v>Appliances</v>
      </c>
      <c r="M13" s="13">
        <f t="shared" si="1"/>
        <v>87846.099999999991</v>
      </c>
      <c r="O13" s="2" t="s">
        <v>69</v>
      </c>
      <c r="P13" s="11">
        <v>2021</v>
      </c>
      <c r="Q13"/>
      <c r="R13"/>
      <c r="T13" t="s">
        <v>259</v>
      </c>
      <c r="U13">
        <v>3</v>
      </c>
      <c r="W13" t="s">
        <v>30</v>
      </c>
      <c r="X13" s="6">
        <v>46346.2</v>
      </c>
      <c r="Y13" s="6"/>
      <c r="Z13" s="6" t="str">
        <f t="shared" si="2"/>
        <v>Georgia</v>
      </c>
      <c r="AA13" s="6">
        <f t="shared" si="3"/>
        <v>46346.2</v>
      </c>
      <c r="AC13" t="s">
        <v>2724</v>
      </c>
      <c r="AD13" s="6">
        <v>94924.87</v>
      </c>
    </row>
    <row r="14" spans="1:30" x14ac:dyDescent="0.25">
      <c r="I14" t="s">
        <v>47</v>
      </c>
      <c r="J14" s="6">
        <v>76222.689999999944</v>
      </c>
      <c r="L14" t="str">
        <f t="shared" si="0"/>
        <v>Furnishings</v>
      </c>
      <c r="M14" s="13">
        <f t="shared" si="1"/>
        <v>76222.689999999944</v>
      </c>
      <c r="O14" s="2" t="s">
        <v>72</v>
      </c>
      <c r="P14" s="11">
        <v>2021</v>
      </c>
      <c r="Q14"/>
      <c r="R14"/>
      <c r="T14" t="s">
        <v>1633</v>
      </c>
      <c r="U14">
        <v>3</v>
      </c>
      <c r="W14" t="s">
        <v>510</v>
      </c>
      <c r="X14" s="6">
        <v>3963.4700000000007</v>
      </c>
      <c r="Y14" s="6"/>
      <c r="Z14" s="6" t="str">
        <f t="shared" si="2"/>
        <v>Idaho</v>
      </c>
      <c r="AA14" s="6">
        <f t="shared" si="3"/>
        <v>3963.4700000000007</v>
      </c>
      <c r="AC14" t="s">
        <v>2725</v>
      </c>
      <c r="AD14" s="6">
        <v>59640.160000000018</v>
      </c>
    </row>
    <row r="15" spans="1:30" x14ac:dyDescent="0.25">
      <c r="I15" t="s">
        <v>12</v>
      </c>
      <c r="J15" s="6">
        <v>64529.990000000034</v>
      </c>
      <c r="L15" t="str">
        <f t="shared" si="0"/>
        <v>Paper</v>
      </c>
      <c r="M15" s="13">
        <f t="shared" si="1"/>
        <v>64529.990000000034</v>
      </c>
      <c r="O15" s="2" t="s">
        <v>77</v>
      </c>
      <c r="P15" s="11">
        <v>2021</v>
      </c>
      <c r="Q15"/>
      <c r="R15"/>
      <c r="T15" t="s">
        <v>1665</v>
      </c>
      <c r="U15">
        <v>3</v>
      </c>
      <c r="W15" t="s">
        <v>15</v>
      </c>
      <c r="X15" s="6">
        <v>68565.030000000072</v>
      </c>
      <c r="Y15" s="6"/>
      <c r="Z15" s="6" t="str">
        <f t="shared" si="2"/>
        <v>Illinois</v>
      </c>
      <c r="AA15" s="6">
        <f t="shared" si="3"/>
        <v>68565.030000000072</v>
      </c>
      <c r="AC15" t="s">
        <v>2726</v>
      </c>
      <c r="AD15" s="6">
        <v>205005.51000000036</v>
      </c>
    </row>
    <row r="16" spans="1:30" x14ac:dyDescent="0.25">
      <c r="I16" t="s">
        <v>200</v>
      </c>
      <c r="J16" s="6">
        <v>38554.810000000027</v>
      </c>
      <c r="L16" t="str">
        <f t="shared" si="0"/>
        <v>Supplies</v>
      </c>
      <c r="M16" s="13">
        <f t="shared" si="1"/>
        <v>38554.810000000027</v>
      </c>
      <c r="O16" s="2" t="s">
        <v>81</v>
      </c>
      <c r="P16" s="11">
        <v>2021</v>
      </c>
      <c r="Q16"/>
      <c r="R16"/>
      <c r="T16" t="s">
        <v>1935</v>
      </c>
      <c r="U16">
        <v>3</v>
      </c>
      <c r="W16" t="s">
        <v>129</v>
      </c>
      <c r="X16" s="6">
        <v>47809.549999999996</v>
      </c>
      <c r="Y16" s="6"/>
      <c r="Z16" s="6" t="str">
        <f t="shared" si="2"/>
        <v>Indiana</v>
      </c>
      <c r="AA16" s="6">
        <f t="shared" si="3"/>
        <v>47809.549999999996</v>
      </c>
      <c r="AC16" t="s">
        <v>2727</v>
      </c>
      <c r="AD16" s="6">
        <v>137480.78999999989</v>
      </c>
    </row>
    <row r="17" spans="9:30" x14ac:dyDescent="0.25">
      <c r="I17" t="s">
        <v>24</v>
      </c>
      <c r="J17" s="6">
        <v>23145.500000000011</v>
      </c>
      <c r="L17" t="str">
        <f t="shared" si="0"/>
        <v>Art</v>
      </c>
      <c r="M17" s="13">
        <f t="shared" si="1"/>
        <v>23145.500000000011</v>
      </c>
      <c r="O17" s="2" t="s">
        <v>83</v>
      </c>
      <c r="P17" s="11">
        <v>2021</v>
      </c>
      <c r="Q17"/>
      <c r="R17"/>
      <c r="T17" t="s">
        <v>1723</v>
      </c>
      <c r="U17">
        <v>4</v>
      </c>
      <c r="W17" t="s">
        <v>395</v>
      </c>
      <c r="X17" s="6">
        <v>4476.41</v>
      </c>
      <c r="Y17" s="6"/>
      <c r="Z17" s="6" t="str">
        <f t="shared" si="2"/>
        <v>Iowa</v>
      </c>
      <c r="AA17" s="6">
        <f t="shared" si="3"/>
        <v>4476.41</v>
      </c>
      <c r="AC17" t="s">
        <v>2712</v>
      </c>
      <c r="AD17" s="6">
        <v>155028.82999999993</v>
      </c>
    </row>
    <row r="18" spans="9:30" x14ac:dyDescent="0.25">
      <c r="I18" t="s">
        <v>63</v>
      </c>
      <c r="J18" s="6">
        <v>14717.39</v>
      </c>
      <c r="L18" t="str">
        <f t="shared" si="0"/>
        <v>Envelopes</v>
      </c>
      <c r="M18" s="13">
        <f t="shared" si="1"/>
        <v>14717.39</v>
      </c>
      <c r="O18" s="2" t="s">
        <v>85</v>
      </c>
      <c r="P18" s="11">
        <v>2021</v>
      </c>
      <c r="Q18"/>
      <c r="R18"/>
      <c r="T18" t="s">
        <v>1478</v>
      </c>
      <c r="U18">
        <v>3</v>
      </c>
      <c r="W18" t="s">
        <v>1283</v>
      </c>
      <c r="X18" s="6">
        <v>2835.0000000000005</v>
      </c>
      <c r="Y18" s="6"/>
      <c r="Z18" s="6" t="str">
        <f t="shared" si="2"/>
        <v>Kansas</v>
      </c>
      <c r="AA18" s="6">
        <f t="shared" si="3"/>
        <v>2835.0000000000005</v>
      </c>
      <c r="AC18" t="s">
        <v>2728</v>
      </c>
      <c r="AD18" s="6">
        <v>152718.72000000006</v>
      </c>
    </row>
    <row r="19" spans="9:30" x14ac:dyDescent="0.25">
      <c r="I19" t="s">
        <v>16</v>
      </c>
      <c r="J19" s="6">
        <v>11045.550000000012</v>
      </c>
      <c r="L19" t="str">
        <f t="shared" si="0"/>
        <v>Labels</v>
      </c>
      <c r="M19" s="13">
        <f t="shared" si="1"/>
        <v>11045.550000000012</v>
      </c>
      <c r="O19" s="2" t="s">
        <v>90</v>
      </c>
      <c r="P19" s="11">
        <v>2021</v>
      </c>
      <c r="Q19"/>
      <c r="R19"/>
      <c r="T19" t="s">
        <v>307</v>
      </c>
      <c r="U19">
        <v>4</v>
      </c>
      <c r="W19" t="s">
        <v>33</v>
      </c>
      <c r="X19" s="6">
        <v>23650.589999999982</v>
      </c>
      <c r="Y19" s="6"/>
      <c r="Z19" s="6" t="str">
        <f t="shared" si="2"/>
        <v>Kentucky</v>
      </c>
      <c r="AA19" s="6">
        <f t="shared" si="3"/>
        <v>23650.589999999982</v>
      </c>
      <c r="AC19" t="s">
        <v>2729</v>
      </c>
      <c r="AD19" s="6">
        <v>147238.11000000004</v>
      </c>
    </row>
    <row r="20" spans="9:30" x14ac:dyDescent="0.25">
      <c r="I20" t="s">
        <v>43</v>
      </c>
      <c r="J20" s="6">
        <v>2484.9300000000003</v>
      </c>
      <c r="L20" t="str">
        <f>I20</f>
        <v>Fasteners</v>
      </c>
      <c r="M20" s="13">
        <f t="shared" si="1"/>
        <v>2484.9300000000003</v>
      </c>
      <c r="O20" s="2" t="s">
        <v>94</v>
      </c>
      <c r="P20" s="11">
        <v>2021</v>
      </c>
      <c r="Q20"/>
      <c r="R20"/>
      <c r="T20" t="s">
        <v>1003</v>
      </c>
      <c r="U20">
        <v>4</v>
      </c>
      <c r="W20" t="s">
        <v>62</v>
      </c>
      <c r="X20" s="6">
        <v>5297.05</v>
      </c>
      <c r="Y20" s="6"/>
      <c r="Z20" s="6" t="str">
        <f t="shared" si="2"/>
        <v>Louisiana</v>
      </c>
      <c r="AA20" s="6">
        <f t="shared" si="3"/>
        <v>5297.05</v>
      </c>
      <c r="AC20" t="s">
        <v>2730</v>
      </c>
      <c r="AD20" s="6">
        <v>159043.99000000008</v>
      </c>
    </row>
    <row r="21" spans="9:30" x14ac:dyDescent="0.25">
      <c r="I21" t="s">
        <v>2698</v>
      </c>
      <c r="J21" s="6">
        <v>1928887.8600000008</v>
      </c>
      <c r="O21" s="2" t="s">
        <v>100</v>
      </c>
      <c r="P21" s="11">
        <v>2021</v>
      </c>
      <c r="Q21"/>
      <c r="R21"/>
      <c r="T21" t="s">
        <v>664</v>
      </c>
      <c r="U21">
        <v>4</v>
      </c>
      <c r="W21" t="s">
        <v>1061</v>
      </c>
      <c r="X21" s="6">
        <v>1270.5300000000002</v>
      </c>
      <c r="Y21" s="6"/>
      <c r="Z21" s="6" t="str">
        <f t="shared" si="2"/>
        <v>Maine</v>
      </c>
      <c r="AA21" s="6">
        <f t="shared" si="3"/>
        <v>1270.5300000000002</v>
      </c>
      <c r="AC21" t="s">
        <v>2731</v>
      </c>
      <c r="AD21" s="6">
        <v>219783.30000000057</v>
      </c>
    </row>
    <row r="22" spans="9:30" x14ac:dyDescent="0.25">
      <c r="O22" s="2" t="s">
        <v>107</v>
      </c>
      <c r="P22" s="11">
        <v>2021</v>
      </c>
      <c r="Q22"/>
      <c r="R22"/>
      <c r="T22" t="s">
        <v>2526</v>
      </c>
      <c r="U22">
        <v>1</v>
      </c>
      <c r="W22" t="s">
        <v>531</v>
      </c>
      <c r="X22" s="6">
        <v>18580.899999999998</v>
      </c>
      <c r="Y22" s="6"/>
      <c r="Z22" s="6" t="str">
        <f t="shared" si="2"/>
        <v>Maryland</v>
      </c>
      <c r="AA22" s="6">
        <f t="shared" si="3"/>
        <v>18580.899999999998</v>
      </c>
      <c r="AC22" t="s">
        <v>2732</v>
      </c>
      <c r="AD22" s="6">
        <v>122546.06999999989</v>
      </c>
    </row>
    <row r="23" spans="9:30" x14ac:dyDescent="0.25">
      <c r="O23" s="2" t="s">
        <v>109</v>
      </c>
      <c r="P23" s="11">
        <v>2021</v>
      </c>
      <c r="Q23"/>
      <c r="R23"/>
      <c r="T23" t="s">
        <v>573</v>
      </c>
      <c r="U23">
        <v>3</v>
      </c>
      <c r="W23" t="s">
        <v>434</v>
      </c>
      <c r="X23" s="6">
        <v>23040.059999999998</v>
      </c>
      <c r="Y23" s="6"/>
      <c r="Z23" s="6" t="str">
        <f t="shared" si="2"/>
        <v>Massachusetts</v>
      </c>
      <c r="AA23" s="6">
        <f t="shared" si="3"/>
        <v>23040.059999999998</v>
      </c>
      <c r="AC23" t="s">
        <v>2733</v>
      </c>
      <c r="AD23" s="6">
        <v>234013.28000000012</v>
      </c>
    </row>
    <row r="24" spans="9:30" x14ac:dyDescent="0.25">
      <c r="O24" s="2" t="s">
        <v>119</v>
      </c>
      <c r="P24" s="11">
        <v>2021</v>
      </c>
      <c r="Q24"/>
      <c r="R24"/>
      <c r="T24" t="s">
        <v>419</v>
      </c>
      <c r="U24">
        <v>4</v>
      </c>
      <c r="W24" t="s">
        <v>110</v>
      </c>
      <c r="X24" s="6">
        <v>66559.090000000011</v>
      </c>
      <c r="Y24" s="6"/>
      <c r="Z24" s="6" t="str">
        <f t="shared" si="2"/>
        <v>Michigan</v>
      </c>
      <c r="AA24" s="6">
        <f t="shared" si="3"/>
        <v>66559.090000000011</v>
      </c>
      <c r="AC24" t="s">
        <v>2734</v>
      </c>
      <c r="AD24" s="6">
        <v>241464.23000000027</v>
      </c>
    </row>
    <row r="25" spans="9:30" x14ac:dyDescent="0.25">
      <c r="O25" s="2" t="s">
        <v>122</v>
      </c>
      <c r="P25" s="11">
        <v>2021</v>
      </c>
      <c r="Q25"/>
      <c r="R25"/>
      <c r="T25" t="s">
        <v>2578</v>
      </c>
      <c r="U25">
        <v>1</v>
      </c>
      <c r="W25" t="s">
        <v>315</v>
      </c>
      <c r="X25" s="6">
        <v>25069.119999999992</v>
      </c>
      <c r="Y25" s="6"/>
      <c r="Z25" s="6" t="str">
        <f t="shared" si="2"/>
        <v>Minnesota</v>
      </c>
      <c r="AA25" s="6">
        <f t="shared" si="3"/>
        <v>25069.119999999992</v>
      </c>
      <c r="AC25" t="s">
        <v>2698</v>
      </c>
      <c r="AD25" s="6">
        <v>1928887.860000001</v>
      </c>
    </row>
    <row r="26" spans="9:30" x14ac:dyDescent="0.25">
      <c r="O26" s="2" t="s">
        <v>125</v>
      </c>
      <c r="P26" s="11">
        <v>2021</v>
      </c>
      <c r="Q26"/>
      <c r="R26"/>
      <c r="T26" t="s">
        <v>1868</v>
      </c>
      <c r="U26">
        <v>2</v>
      </c>
      <c r="W26" t="s">
        <v>329</v>
      </c>
      <c r="X26" s="6">
        <v>9528.4400000000023</v>
      </c>
      <c r="Y26" s="6"/>
      <c r="Z26" s="6" t="str">
        <f t="shared" si="2"/>
        <v>Mississippi</v>
      </c>
      <c r="AA26" s="6">
        <f t="shared" si="3"/>
        <v>9528.4400000000023</v>
      </c>
    </row>
    <row r="27" spans="9:30" x14ac:dyDescent="0.25">
      <c r="O27" s="2" t="s">
        <v>128</v>
      </c>
      <c r="P27" s="11">
        <v>2021</v>
      </c>
      <c r="Q27"/>
      <c r="R27"/>
      <c r="T27" t="s">
        <v>1438</v>
      </c>
      <c r="U27">
        <v>4</v>
      </c>
      <c r="W27" t="s">
        <v>186</v>
      </c>
      <c r="X27" s="6">
        <v>18470.039999999997</v>
      </c>
      <c r="Y27" s="6"/>
      <c r="Z27" s="6" t="str">
        <f t="shared" si="2"/>
        <v>Missouri</v>
      </c>
      <c r="AA27" s="6">
        <f t="shared" si="3"/>
        <v>18470.039999999997</v>
      </c>
    </row>
    <row r="28" spans="9:30" x14ac:dyDescent="0.25">
      <c r="O28" s="2" t="s">
        <v>131</v>
      </c>
      <c r="P28" s="11">
        <v>2021</v>
      </c>
      <c r="Q28"/>
      <c r="R28"/>
      <c r="T28" t="s">
        <v>554</v>
      </c>
      <c r="U28">
        <v>3</v>
      </c>
      <c r="W28" t="s">
        <v>515</v>
      </c>
      <c r="X28" s="6">
        <v>5549.4500000000007</v>
      </c>
      <c r="Y28" s="6"/>
      <c r="Z28" s="6" t="str">
        <f t="shared" si="2"/>
        <v>Montana</v>
      </c>
      <c r="AA28" s="6">
        <f t="shared" si="3"/>
        <v>5549.4500000000007</v>
      </c>
    </row>
    <row r="29" spans="9:30" x14ac:dyDescent="0.25">
      <c r="O29" s="2" t="s">
        <v>139</v>
      </c>
      <c r="P29" s="11">
        <v>2021</v>
      </c>
      <c r="Q29"/>
      <c r="R29"/>
      <c r="T29" t="s">
        <v>547</v>
      </c>
      <c r="U29">
        <v>2</v>
      </c>
      <c r="W29" t="s">
        <v>996</v>
      </c>
      <c r="X29" s="6">
        <v>4063.0600000000004</v>
      </c>
      <c r="Y29" s="6"/>
      <c r="Z29" s="6" t="str">
        <f t="shared" si="2"/>
        <v>Nebraska</v>
      </c>
      <c r="AA29" s="6">
        <f t="shared" si="3"/>
        <v>4063.0600000000004</v>
      </c>
    </row>
    <row r="30" spans="9:30" x14ac:dyDescent="0.25">
      <c r="O30" s="2" t="s">
        <v>143</v>
      </c>
      <c r="P30" s="11">
        <v>2021</v>
      </c>
      <c r="Q30"/>
      <c r="R30"/>
      <c r="T30" t="s">
        <v>1424</v>
      </c>
      <c r="U30">
        <v>3</v>
      </c>
      <c r="W30" t="s">
        <v>126</v>
      </c>
      <c r="X30" s="6">
        <v>15059.500000000002</v>
      </c>
      <c r="Y30" s="6"/>
      <c r="Z30" s="6" t="str">
        <f t="shared" si="2"/>
        <v>Nevada</v>
      </c>
      <c r="AA30" s="6">
        <f t="shared" si="3"/>
        <v>15059.500000000002</v>
      </c>
    </row>
    <row r="31" spans="9:30" x14ac:dyDescent="0.25">
      <c r="O31" s="2" t="s">
        <v>148</v>
      </c>
      <c r="P31" s="11">
        <v>2021</v>
      </c>
      <c r="Q31"/>
      <c r="R31"/>
      <c r="T31" t="s">
        <v>940</v>
      </c>
      <c r="U31">
        <v>3</v>
      </c>
      <c r="W31" t="s">
        <v>685</v>
      </c>
      <c r="X31" s="6">
        <v>7210.3</v>
      </c>
      <c r="Y31" s="6"/>
      <c r="Z31" s="6" t="str">
        <f t="shared" si="2"/>
        <v>New Hampshire</v>
      </c>
      <c r="AA31" s="6">
        <f t="shared" si="3"/>
        <v>7210.3</v>
      </c>
    </row>
    <row r="32" spans="9:30" x14ac:dyDescent="0.25">
      <c r="O32" s="2" t="s">
        <v>151</v>
      </c>
      <c r="P32" s="11">
        <v>2021</v>
      </c>
      <c r="Q32"/>
      <c r="R32"/>
      <c r="T32" t="s">
        <v>1699</v>
      </c>
      <c r="U32">
        <v>4</v>
      </c>
      <c r="W32" t="s">
        <v>177</v>
      </c>
      <c r="X32" s="6">
        <v>29833.009999999995</v>
      </c>
      <c r="Y32" s="6"/>
      <c r="Z32" s="6" t="str">
        <f t="shared" si="2"/>
        <v>New Jersey</v>
      </c>
      <c r="AA32" s="6">
        <f t="shared" si="3"/>
        <v>29833.009999999995</v>
      </c>
    </row>
    <row r="33" spans="15:27" x14ac:dyDescent="0.25">
      <c r="O33" s="2" t="s">
        <v>154</v>
      </c>
      <c r="P33" s="11">
        <v>2021</v>
      </c>
      <c r="Q33"/>
      <c r="R33"/>
      <c r="T33" t="s">
        <v>1534</v>
      </c>
      <c r="U33">
        <v>3</v>
      </c>
      <c r="W33" t="s">
        <v>399</v>
      </c>
      <c r="X33" s="6">
        <v>3519.2000000000003</v>
      </c>
      <c r="Y33" s="6"/>
      <c r="Z33" s="6" t="str">
        <f t="shared" si="2"/>
        <v>New Mexico</v>
      </c>
      <c r="AA33" s="6">
        <f t="shared" si="3"/>
        <v>3519.2000000000003</v>
      </c>
    </row>
    <row r="34" spans="15:27" x14ac:dyDescent="0.25">
      <c r="O34" s="2" t="s">
        <v>156</v>
      </c>
      <c r="P34" s="11">
        <v>2021</v>
      </c>
      <c r="Q34"/>
      <c r="R34"/>
      <c r="T34" t="s">
        <v>1885</v>
      </c>
      <c r="U34">
        <v>3</v>
      </c>
      <c r="W34" t="s">
        <v>149</v>
      </c>
      <c r="X34" s="6">
        <v>246517.74000000046</v>
      </c>
      <c r="Y34" s="6"/>
      <c r="Z34" s="6" t="str">
        <f t="shared" si="2"/>
        <v>New York</v>
      </c>
      <c r="AA34" s="6">
        <f t="shared" si="3"/>
        <v>246517.74000000046</v>
      </c>
    </row>
    <row r="35" spans="15:27" x14ac:dyDescent="0.25">
      <c r="O35" s="2" t="s">
        <v>159</v>
      </c>
      <c r="P35" s="11">
        <v>2021</v>
      </c>
      <c r="Q35"/>
      <c r="R35"/>
      <c r="T35" t="s">
        <v>612</v>
      </c>
      <c r="U35">
        <v>3</v>
      </c>
      <c r="W35" t="s">
        <v>245</v>
      </c>
      <c r="X35" s="6">
        <v>37450.26999999999</v>
      </c>
      <c r="Y35" s="6"/>
      <c r="Z35" s="6" t="str">
        <f t="shared" si="2"/>
        <v>North Carolina</v>
      </c>
      <c r="AA35" s="6">
        <f t="shared" si="3"/>
        <v>37450.26999999999</v>
      </c>
    </row>
    <row r="36" spans="15:27" x14ac:dyDescent="0.25">
      <c r="O36" s="2" t="s">
        <v>161</v>
      </c>
      <c r="P36" s="11">
        <v>2021</v>
      </c>
      <c r="Q36"/>
      <c r="R36"/>
      <c r="T36" t="s">
        <v>1886</v>
      </c>
      <c r="U36">
        <v>2</v>
      </c>
      <c r="W36" t="s">
        <v>2675</v>
      </c>
      <c r="X36" s="6">
        <v>891.53</v>
      </c>
      <c r="Y36" s="6"/>
      <c r="Z36" s="6" t="str">
        <f t="shared" si="2"/>
        <v>North Dakota</v>
      </c>
      <c r="AA36" s="6">
        <f t="shared" si="3"/>
        <v>891.53</v>
      </c>
    </row>
    <row r="37" spans="15:27" x14ac:dyDescent="0.25">
      <c r="O37" s="2" t="s">
        <v>167</v>
      </c>
      <c r="P37" s="11">
        <v>2021</v>
      </c>
      <c r="Q37"/>
      <c r="R37"/>
      <c r="T37" t="s">
        <v>601</v>
      </c>
      <c r="U37">
        <v>3</v>
      </c>
      <c r="W37" t="s">
        <v>78</v>
      </c>
      <c r="X37" s="6">
        <v>66407.170000000027</v>
      </c>
      <c r="Y37" s="6"/>
      <c r="Z37" s="6" t="str">
        <f t="shared" si="2"/>
        <v>Ohio</v>
      </c>
      <c r="AA37" s="6">
        <f t="shared" si="3"/>
        <v>66407.170000000027</v>
      </c>
    </row>
    <row r="38" spans="15:27" x14ac:dyDescent="0.25">
      <c r="O38" s="2" t="s">
        <v>170</v>
      </c>
      <c r="P38" s="11">
        <v>2021</v>
      </c>
      <c r="Q38"/>
      <c r="R38"/>
      <c r="T38" t="s">
        <v>1095</v>
      </c>
      <c r="U38">
        <v>2</v>
      </c>
      <c r="W38" t="s">
        <v>840</v>
      </c>
      <c r="X38" s="6">
        <v>17021.929999999997</v>
      </c>
      <c r="Y38" s="6"/>
      <c r="Z38" s="6" t="str">
        <f t="shared" si="2"/>
        <v>Oklahoma</v>
      </c>
      <c r="AA38" s="6">
        <f t="shared" si="3"/>
        <v>17021.929999999997</v>
      </c>
    </row>
    <row r="39" spans="15:27" x14ac:dyDescent="0.25">
      <c r="O39" s="2" t="s">
        <v>171</v>
      </c>
      <c r="P39" s="11">
        <v>2021</v>
      </c>
      <c r="Q39"/>
      <c r="R39"/>
      <c r="T39" t="s">
        <v>1705</v>
      </c>
      <c r="U39">
        <v>4</v>
      </c>
      <c r="W39" t="s">
        <v>91</v>
      </c>
      <c r="X39" s="6">
        <v>15189.980000000009</v>
      </c>
      <c r="Y39" s="6"/>
      <c r="Z39" s="6" t="str">
        <f t="shared" si="2"/>
        <v>Oregon</v>
      </c>
      <c r="AA39" s="6">
        <f t="shared" si="3"/>
        <v>15189.980000000009</v>
      </c>
    </row>
    <row r="40" spans="15:27" x14ac:dyDescent="0.25">
      <c r="O40" s="2" t="s">
        <v>176</v>
      </c>
      <c r="P40" s="11">
        <v>2021</v>
      </c>
      <c r="Q40"/>
      <c r="R40"/>
      <c r="T40" t="s">
        <v>478</v>
      </c>
      <c r="U40">
        <v>2</v>
      </c>
      <c r="W40" t="s">
        <v>23</v>
      </c>
      <c r="X40" s="6">
        <v>95494.859999999986</v>
      </c>
      <c r="Y40" s="6"/>
      <c r="Z40" s="6" t="str">
        <f t="shared" si="2"/>
        <v>Pennsylvania</v>
      </c>
      <c r="AA40" s="6">
        <f t="shared" si="3"/>
        <v>95494.859999999986</v>
      </c>
    </row>
    <row r="41" spans="15:27" x14ac:dyDescent="0.25">
      <c r="O41" s="2" t="s">
        <v>180</v>
      </c>
      <c r="P41" s="11">
        <v>2021</v>
      </c>
      <c r="Q41"/>
      <c r="R41"/>
      <c r="T41" t="s">
        <v>2564</v>
      </c>
      <c r="U41">
        <v>1</v>
      </c>
      <c r="W41" t="s">
        <v>1529</v>
      </c>
      <c r="X41" s="6">
        <v>19695.419999999998</v>
      </c>
      <c r="Y41" s="6"/>
      <c r="Z41" s="6" t="str">
        <f t="shared" si="2"/>
        <v>Rhode Island</v>
      </c>
      <c r="AA41" s="6">
        <f t="shared" si="3"/>
        <v>19695.419999999998</v>
      </c>
    </row>
    <row r="42" spans="15:27" x14ac:dyDescent="0.25">
      <c r="O42" s="2" t="s">
        <v>182</v>
      </c>
      <c r="P42" s="11">
        <v>2021</v>
      </c>
      <c r="Q42"/>
      <c r="R42"/>
      <c r="T42" t="s">
        <v>1511</v>
      </c>
      <c r="U42">
        <v>3</v>
      </c>
      <c r="W42" t="s">
        <v>70</v>
      </c>
      <c r="X42" s="6">
        <v>7350.869999999999</v>
      </c>
      <c r="Y42" s="6"/>
      <c r="Z42" s="6" t="str">
        <f t="shared" si="2"/>
        <v>South Carolina</v>
      </c>
      <c r="AA42" s="6">
        <f t="shared" si="3"/>
        <v>7350.869999999999</v>
      </c>
    </row>
    <row r="43" spans="15:27" x14ac:dyDescent="0.25">
      <c r="O43" s="2" t="s">
        <v>185</v>
      </c>
      <c r="P43" s="11">
        <v>2021</v>
      </c>
      <c r="Q43"/>
      <c r="R43"/>
      <c r="T43" t="s">
        <v>1648</v>
      </c>
      <c r="U43">
        <v>2</v>
      </c>
      <c r="W43" t="s">
        <v>140</v>
      </c>
      <c r="X43" s="6">
        <v>1290.06</v>
      </c>
      <c r="Y43" s="6"/>
      <c r="Z43" s="6" t="str">
        <f t="shared" si="2"/>
        <v>South Dakota</v>
      </c>
      <c r="AA43" s="6">
        <f t="shared" si="3"/>
        <v>1290.06</v>
      </c>
    </row>
    <row r="44" spans="15:27" x14ac:dyDescent="0.25">
      <c r="O44" s="2" t="s">
        <v>193</v>
      </c>
      <c r="P44" s="11">
        <v>2021</v>
      </c>
      <c r="Q44"/>
      <c r="R44"/>
      <c r="T44" t="s">
        <v>2246</v>
      </c>
      <c r="U44">
        <v>2</v>
      </c>
      <c r="W44" t="s">
        <v>120</v>
      </c>
      <c r="X44" s="6">
        <v>21227.569999999996</v>
      </c>
      <c r="Y44" s="6"/>
      <c r="Z44" s="6" t="str">
        <f t="shared" si="2"/>
        <v>Tennessee</v>
      </c>
      <c r="AA44" s="6">
        <f t="shared" si="3"/>
        <v>21227.569999999996</v>
      </c>
    </row>
    <row r="45" spans="15:27" x14ac:dyDescent="0.25">
      <c r="O45" s="2" t="s">
        <v>195</v>
      </c>
      <c r="P45" s="11">
        <v>2021</v>
      </c>
      <c r="Q45"/>
      <c r="R45"/>
      <c r="T45" t="s">
        <v>1044</v>
      </c>
      <c r="U45">
        <v>4</v>
      </c>
      <c r="W45" t="s">
        <v>10</v>
      </c>
      <c r="X45" s="6">
        <v>151436.59999999998</v>
      </c>
      <c r="Y45" s="6"/>
      <c r="Z45" s="6" t="str">
        <f t="shared" si="2"/>
        <v>Texas</v>
      </c>
      <c r="AA45" s="6">
        <f t="shared" si="3"/>
        <v>151436.59999999998</v>
      </c>
    </row>
    <row r="46" spans="15:27" x14ac:dyDescent="0.25">
      <c r="O46" s="2" t="s">
        <v>197</v>
      </c>
      <c r="P46" s="11">
        <v>2021</v>
      </c>
      <c r="Q46"/>
      <c r="R46"/>
      <c r="T46" t="s">
        <v>861</v>
      </c>
      <c r="U46">
        <v>3</v>
      </c>
      <c r="W46" t="s">
        <v>296</v>
      </c>
      <c r="X46" s="6">
        <v>8960.06</v>
      </c>
      <c r="Y46" s="6"/>
      <c r="Z46" s="6" t="str">
        <f t="shared" si="2"/>
        <v>Utah</v>
      </c>
      <c r="AA46" s="6">
        <f t="shared" si="3"/>
        <v>8960.06</v>
      </c>
    </row>
    <row r="47" spans="15:27" x14ac:dyDescent="0.25">
      <c r="O47" s="2" t="s">
        <v>202</v>
      </c>
      <c r="P47" s="11">
        <v>2021</v>
      </c>
      <c r="Q47"/>
      <c r="R47"/>
      <c r="T47" t="s">
        <v>1474</v>
      </c>
      <c r="U47">
        <v>3</v>
      </c>
      <c r="W47" t="s">
        <v>2322</v>
      </c>
      <c r="X47" s="6">
        <v>8724.34</v>
      </c>
      <c r="Y47" s="6"/>
      <c r="Z47" s="6" t="str">
        <f t="shared" si="2"/>
        <v>Vermont</v>
      </c>
      <c r="AA47" s="6">
        <f t="shared" si="3"/>
        <v>8724.34</v>
      </c>
    </row>
    <row r="48" spans="15:27" x14ac:dyDescent="0.25">
      <c r="O48" s="2" t="s">
        <v>204</v>
      </c>
      <c r="P48" s="11">
        <v>2021</v>
      </c>
      <c r="Q48"/>
      <c r="R48"/>
      <c r="T48" t="s">
        <v>2065</v>
      </c>
      <c r="U48">
        <v>3</v>
      </c>
      <c r="W48" t="s">
        <v>55</v>
      </c>
      <c r="X48" s="6">
        <v>67825.950000000026</v>
      </c>
      <c r="Y48" s="6"/>
      <c r="Z48" s="6" t="str">
        <f t="shared" si="2"/>
        <v>Virginia</v>
      </c>
      <c r="AA48" s="6">
        <f t="shared" si="3"/>
        <v>67825.950000000026</v>
      </c>
    </row>
    <row r="49" spans="15:27" x14ac:dyDescent="0.25">
      <c r="O49" s="2" t="s">
        <v>208</v>
      </c>
      <c r="P49" s="11">
        <v>2021</v>
      </c>
      <c r="Q49"/>
      <c r="R49"/>
      <c r="T49" t="s">
        <v>443</v>
      </c>
      <c r="U49">
        <v>3</v>
      </c>
      <c r="W49" t="s">
        <v>164</v>
      </c>
      <c r="X49" s="6">
        <v>117661.47000000002</v>
      </c>
      <c r="Y49" s="6"/>
      <c r="Z49" s="6" t="str">
        <f t="shared" si="2"/>
        <v>Washington</v>
      </c>
      <c r="AA49" s="6">
        <f t="shared" si="3"/>
        <v>117661.47000000002</v>
      </c>
    </row>
    <row r="50" spans="15:27" x14ac:dyDescent="0.25">
      <c r="O50" s="2" t="s">
        <v>210</v>
      </c>
      <c r="P50" s="11">
        <v>2021</v>
      </c>
      <c r="Q50"/>
      <c r="R50"/>
      <c r="T50" t="s">
        <v>1528</v>
      </c>
      <c r="U50">
        <v>4</v>
      </c>
      <c r="W50" t="s">
        <v>2687</v>
      </c>
      <c r="X50" s="6">
        <v>536.48</v>
      </c>
      <c r="Y50" s="6"/>
      <c r="Z50" s="6" t="str">
        <f t="shared" si="2"/>
        <v>West Virginia</v>
      </c>
      <c r="AA50" s="6">
        <f t="shared" si="3"/>
        <v>536.48</v>
      </c>
    </row>
    <row r="51" spans="15:27" x14ac:dyDescent="0.25">
      <c r="O51" s="2" t="s">
        <v>212</v>
      </c>
      <c r="P51" s="11">
        <v>2021</v>
      </c>
      <c r="Q51"/>
      <c r="R51"/>
      <c r="T51" t="s">
        <v>246</v>
      </c>
      <c r="U51">
        <v>3</v>
      </c>
      <c r="W51" t="s">
        <v>157</v>
      </c>
      <c r="X51" s="6">
        <v>29249.080000000009</v>
      </c>
      <c r="Y51" s="6"/>
      <c r="Z51" s="6" t="str">
        <f t="shared" si="2"/>
        <v>Wisconsin</v>
      </c>
      <c r="AA51" s="6">
        <f t="shared" si="3"/>
        <v>29249.080000000009</v>
      </c>
    </row>
    <row r="52" spans="15:27" x14ac:dyDescent="0.25">
      <c r="O52" s="2" t="s">
        <v>215</v>
      </c>
      <c r="P52" s="11">
        <v>2021</v>
      </c>
      <c r="Q52"/>
      <c r="R52"/>
      <c r="T52" t="s">
        <v>1196</v>
      </c>
      <c r="U52">
        <v>4</v>
      </c>
      <c r="W52" t="s">
        <v>2620</v>
      </c>
      <c r="X52" s="6">
        <v>1603.14</v>
      </c>
      <c r="Y52" s="6"/>
      <c r="Z52" s="6" t="str">
        <f t="shared" si="2"/>
        <v>Wyoming</v>
      </c>
      <c r="AA52" s="6">
        <f t="shared" si="3"/>
        <v>1603.14</v>
      </c>
    </row>
    <row r="53" spans="15:27" x14ac:dyDescent="0.25">
      <c r="O53" s="2" t="s">
        <v>217</v>
      </c>
      <c r="P53" s="11">
        <v>2021</v>
      </c>
      <c r="Q53"/>
      <c r="R53"/>
      <c r="T53" t="s">
        <v>325</v>
      </c>
      <c r="U53">
        <v>4</v>
      </c>
      <c r="W53" t="s">
        <v>2698</v>
      </c>
      <c r="X53" s="6">
        <v>1928887.8600000013</v>
      </c>
      <c r="Y53" s="6"/>
      <c r="Z53" s="6"/>
      <c r="AA53" s="6"/>
    </row>
    <row r="54" spans="15:27" x14ac:dyDescent="0.25">
      <c r="O54" s="2" t="s">
        <v>218</v>
      </c>
      <c r="P54" s="11">
        <v>2021</v>
      </c>
      <c r="Q54"/>
      <c r="R54"/>
      <c r="T54" t="s">
        <v>1312</v>
      </c>
      <c r="U54">
        <v>2</v>
      </c>
    </row>
    <row r="55" spans="15:27" x14ac:dyDescent="0.25">
      <c r="O55" s="2" t="s">
        <v>220</v>
      </c>
      <c r="P55" s="11">
        <v>2021</v>
      </c>
      <c r="Q55"/>
      <c r="R55"/>
      <c r="T55" t="s">
        <v>54</v>
      </c>
      <c r="U55">
        <v>4</v>
      </c>
    </row>
    <row r="56" spans="15:27" x14ac:dyDescent="0.25">
      <c r="O56" s="2" t="s">
        <v>223</v>
      </c>
      <c r="P56" s="11">
        <v>2021</v>
      </c>
      <c r="Q56"/>
      <c r="R56"/>
      <c r="T56" t="s">
        <v>669</v>
      </c>
      <c r="U56">
        <v>3</v>
      </c>
    </row>
    <row r="57" spans="15:27" x14ac:dyDescent="0.25">
      <c r="O57" s="2" t="s">
        <v>225</v>
      </c>
      <c r="P57" s="11">
        <v>2021</v>
      </c>
      <c r="Q57"/>
      <c r="R57"/>
      <c r="T57" t="s">
        <v>2584</v>
      </c>
      <c r="U57">
        <v>1</v>
      </c>
    </row>
    <row r="58" spans="15:27" x14ac:dyDescent="0.25">
      <c r="O58" s="2" t="s">
        <v>227</v>
      </c>
      <c r="P58" s="11">
        <v>2021</v>
      </c>
      <c r="Q58"/>
      <c r="R58"/>
      <c r="T58" t="s">
        <v>891</v>
      </c>
      <c r="U58">
        <v>4</v>
      </c>
    </row>
    <row r="59" spans="15:27" x14ac:dyDescent="0.25">
      <c r="O59" s="2" t="s">
        <v>228</v>
      </c>
      <c r="P59" s="11">
        <v>2021</v>
      </c>
      <c r="Q59"/>
      <c r="R59"/>
      <c r="T59" t="s">
        <v>2012</v>
      </c>
      <c r="U59">
        <v>1</v>
      </c>
    </row>
    <row r="60" spans="15:27" x14ac:dyDescent="0.25">
      <c r="O60" s="2" t="s">
        <v>230</v>
      </c>
      <c r="P60" s="11">
        <v>2021</v>
      </c>
      <c r="Q60"/>
      <c r="R60"/>
      <c r="T60" t="s">
        <v>587</v>
      </c>
      <c r="U60">
        <v>4</v>
      </c>
    </row>
    <row r="61" spans="15:27" x14ac:dyDescent="0.25">
      <c r="O61" s="2" t="s">
        <v>233</v>
      </c>
      <c r="P61" s="11">
        <v>2021</v>
      </c>
      <c r="Q61"/>
      <c r="R61"/>
      <c r="T61" t="s">
        <v>2383</v>
      </c>
      <c r="U61">
        <v>3</v>
      </c>
    </row>
    <row r="62" spans="15:27" x14ac:dyDescent="0.25">
      <c r="O62" s="2" t="s">
        <v>237</v>
      </c>
      <c r="P62" s="11">
        <v>2021</v>
      </c>
      <c r="Q62"/>
      <c r="R62"/>
      <c r="T62" t="s">
        <v>643</v>
      </c>
      <c r="U62">
        <v>3</v>
      </c>
    </row>
    <row r="63" spans="15:27" x14ac:dyDescent="0.25">
      <c r="O63" s="2" t="s">
        <v>239</v>
      </c>
      <c r="P63" s="11">
        <v>2021</v>
      </c>
      <c r="Q63"/>
      <c r="R63"/>
      <c r="T63" t="s">
        <v>1005</v>
      </c>
      <c r="U63">
        <v>4</v>
      </c>
    </row>
    <row r="64" spans="15:27" x14ac:dyDescent="0.25">
      <c r="O64" s="2" t="s">
        <v>241</v>
      </c>
      <c r="P64" s="11">
        <v>2021</v>
      </c>
      <c r="Q64"/>
      <c r="R64"/>
      <c r="T64" t="s">
        <v>1152</v>
      </c>
      <c r="U64">
        <v>3</v>
      </c>
    </row>
    <row r="65" spans="15:21" x14ac:dyDescent="0.25">
      <c r="O65" s="2" t="s">
        <v>244</v>
      </c>
      <c r="P65" s="11">
        <v>2021</v>
      </c>
      <c r="Q65"/>
      <c r="R65"/>
      <c r="T65" t="s">
        <v>951</v>
      </c>
      <c r="U65">
        <v>4</v>
      </c>
    </row>
    <row r="66" spans="15:21" x14ac:dyDescent="0.25">
      <c r="O66" s="2" t="s">
        <v>246</v>
      </c>
      <c r="P66" s="11">
        <v>2021</v>
      </c>
      <c r="Q66"/>
      <c r="R66"/>
      <c r="T66" t="s">
        <v>244</v>
      </c>
      <c r="U66">
        <v>4</v>
      </c>
    </row>
    <row r="67" spans="15:21" x14ac:dyDescent="0.25">
      <c r="O67" s="2" t="s">
        <v>249</v>
      </c>
      <c r="P67" s="11">
        <v>2021</v>
      </c>
      <c r="Q67"/>
      <c r="R67"/>
      <c r="T67" t="s">
        <v>1298</v>
      </c>
      <c r="U67">
        <v>1</v>
      </c>
    </row>
    <row r="68" spans="15:21" x14ac:dyDescent="0.25">
      <c r="O68" s="2" t="s">
        <v>252</v>
      </c>
      <c r="P68" s="11">
        <v>2021</v>
      </c>
      <c r="Q68"/>
      <c r="R68"/>
      <c r="T68" t="s">
        <v>959</v>
      </c>
      <c r="U68">
        <v>3</v>
      </c>
    </row>
    <row r="69" spans="15:21" x14ac:dyDescent="0.25">
      <c r="O69" s="2" t="s">
        <v>254</v>
      </c>
      <c r="P69" s="11">
        <v>2021</v>
      </c>
      <c r="Q69"/>
      <c r="R69"/>
      <c r="T69" t="s">
        <v>1035</v>
      </c>
      <c r="U69">
        <v>4</v>
      </c>
    </row>
    <row r="70" spans="15:21" x14ac:dyDescent="0.25">
      <c r="O70" s="2" t="s">
        <v>256</v>
      </c>
      <c r="P70" s="11">
        <v>2021</v>
      </c>
      <c r="Q70"/>
      <c r="R70"/>
      <c r="T70" t="s">
        <v>1378</v>
      </c>
      <c r="U70">
        <v>2</v>
      </c>
    </row>
    <row r="71" spans="15:21" x14ac:dyDescent="0.25">
      <c r="O71" s="2" t="s">
        <v>259</v>
      </c>
      <c r="P71" s="11">
        <v>2021</v>
      </c>
      <c r="Q71"/>
      <c r="R71"/>
      <c r="T71" t="s">
        <v>202</v>
      </c>
      <c r="U71">
        <v>4</v>
      </c>
    </row>
    <row r="72" spans="15:21" x14ac:dyDescent="0.25">
      <c r="O72" s="2" t="s">
        <v>268</v>
      </c>
      <c r="P72" s="11">
        <v>2021</v>
      </c>
      <c r="Q72"/>
      <c r="R72"/>
      <c r="T72" t="s">
        <v>1574</v>
      </c>
      <c r="U72">
        <v>4</v>
      </c>
    </row>
    <row r="73" spans="15:21" x14ac:dyDescent="0.25">
      <c r="O73" s="2" t="s">
        <v>270</v>
      </c>
      <c r="P73" s="11">
        <v>2021</v>
      </c>
      <c r="Q73"/>
      <c r="R73"/>
      <c r="T73" t="s">
        <v>1457</v>
      </c>
      <c r="U73">
        <v>3</v>
      </c>
    </row>
    <row r="74" spans="15:21" x14ac:dyDescent="0.25">
      <c r="O74" s="2" t="s">
        <v>275</v>
      </c>
      <c r="P74" s="11">
        <v>2021</v>
      </c>
      <c r="Q74"/>
      <c r="R74"/>
      <c r="T74" t="s">
        <v>717</v>
      </c>
      <c r="U74">
        <v>3</v>
      </c>
    </row>
    <row r="75" spans="15:21" x14ac:dyDescent="0.25">
      <c r="O75" s="2" t="s">
        <v>277</v>
      </c>
      <c r="P75" s="11">
        <v>2021</v>
      </c>
      <c r="Q75"/>
      <c r="R75"/>
      <c r="T75" t="s">
        <v>1712</v>
      </c>
      <c r="U75">
        <v>1</v>
      </c>
    </row>
    <row r="76" spans="15:21" x14ac:dyDescent="0.25">
      <c r="O76" s="2" t="s">
        <v>280</v>
      </c>
      <c r="P76" s="11">
        <v>2021</v>
      </c>
      <c r="Q76"/>
      <c r="R76"/>
      <c r="T76" t="s">
        <v>788</v>
      </c>
      <c r="U76">
        <v>4</v>
      </c>
    </row>
    <row r="77" spans="15:21" x14ac:dyDescent="0.25">
      <c r="O77" s="2" t="s">
        <v>283</v>
      </c>
      <c r="P77" s="11">
        <v>2021</v>
      </c>
      <c r="Q77"/>
      <c r="R77"/>
      <c r="T77" t="s">
        <v>1963</v>
      </c>
      <c r="U77">
        <v>3</v>
      </c>
    </row>
    <row r="78" spans="15:21" x14ac:dyDescent="0.25">
      <c r="O78" s="2" t="s">
        <v>285</v>
      </c>
      <c r="P78" s="11">
        <v>2021</v>
      </c>
      <c r="Q78"/>
      <c r="R78"/>
      <c r="T78" t="s">
        <v>917</v>
      </c>
      <c r="U78">
        <v>4</v>
      </c>
    </row>
    <row r="79" spans="15:21" x14ac:dyDescent="0.25">
      <c r="O79" s="2" t="s">
        <v>289</v>
      </c>
      <c r="P79" s="11">
        <v>2021</v>
      </c>
      <c r="Q79"/>
      <c r="R79"/>
      <c r="T79" t="s">
        <v>1234</v>
      </c>
      <c r="U79">
        <v>3</v>
      </c>
    </row>
    <row r="80" spans="15:21" x14ac:dyDescent="0.25">
      <c r="O80" s="2" t="s">
        <v>291</v>
      </c>
      <c r="P80" s="11">
        <v>2021</v>
      </c>
      <c r="Q80"/>
      <c r="R80"/>
      <c r="T80" t="s">
        <v>2101</v>
      </c>
      <c r="U80">
        <v>3</v>
      </c>
    </row>
    <row r="81" spans="15:21" x14ac:dyDescent="0.25">
      <c r="O81" s="2" t="s">
        <v>293</v>
      </c>
      <c r="P81" s="11">
        <v>2021</v>
      </c>
      <c r="Q81"/>
      <c r="R81"/>
      <c r="T81" t="s">
        <v>530</v>
      </c>
      <c r="U81">
        <v>4</v>
      </c>
    </row>
    <row r="82" spans="15:21" x14ac:dyDescent="0.25">
      <c r="O82" s="2" t="s">
        <v>295</v>
      </c>
      <c r="P82" s="11">
        <v>2021</v>
      </c>
      <c r="Q82"/>
      <c r="R82"/>
      <c r="T82" t="s">
        <v>1974</v>
      </c>
      <c r="U82">
        <v>3</v>
      </c>
    </row>
    <row r="83" spans="15:21" x14ac:dyDescent="0.25">
      <c r="O83" s="2" t="s">
        <v>301</v>
      </c>
      <c r="P83" s="11">
        <v>2021</v>
      </c>
      <c r="Q83"/>
      <c r="R83"/>
      <c r="T83" t="s">
        <v>1113</v>
      </c>
      <c r="U83">
        <v>3</v>
      </c>
    </row>
    <row r="84" spans="15:21" x14ac:dyDescent="0.25">
      <c r="O84" s="2" t="s">
        <v>305</v>
      </c>
      <c r="P84" s="11">
        <v>2021</v>
      </c>
      <c r="Q84"/>
      <c r="R84"/>
      <c r="T84" t="s">
        <v>1584</v>
      </c>
      <c r="U84">
        <v>3</v>
      </c>
    </row>
    <row r="85" spans="15:21" x14ac:dyDescent="0.25">
      <c r="O85" s="2" t="s">
        <v>307</v>
      </c>
      <c r="P85" s="11">
        <v>2021</v>
      </c>
      <c r="Q85"/>
      <c r="R85"/>
      <c r="T85" t="s">
        <v>552</v>
      </c>
      <c r="U85">
        <v>3</v>
      </c>
    </row>
    <row r="86" spans="15:21" x14ac:dyDescent="0.25">
      <c r="O86" s="2" t="s">
        <v>314</v>
      </c>
      <c r="P86" s="11">
        <v>2021</v>
      </c>
      <c r="Q86"/>
      <c r="R86"/>
      <c r="T86" t="s">
        <v>1977</v>
      </c>
      <c r="U86">
        <v>3</v>
      </c>
    </row>
    <row r="87" spans="15:21" x14ac:dyDescent="0.25">
      <c r="O87" s="2" t="s">
        <v>319</v>
      </c>
      <c r="P87" s="11">
        <v>2021</v>
      </c>
      <c r="Q87"/>
      <c r="R87"/>
      <c r="T87" t="s">
        <v>1051</v>
      </c>
      <c r="U87">
        <v>3</v>
      </c>
    </row>
    <row r="88" spans="15:21" x14ac:dyDescent="0.25">
      <c r="O88" s="2" t="s">
        <v>325</v>
      </c>
      <c r="P88" s="11">
        <v>2021</v>
      </c>
      <c r="Q88"/>
      <c r="R88"/>
      <c r="T88" t="s">
        <v>369</v>
      </c>
      <c r="U88">
        <v>2</v>
      </c>
    </row>
    <row r="89" spans="15:21" x14ac:dyDescent="0.25">
      <c r="O89" s="2" t="s">
        <v>334</v>
      </c>
      <c r="P89" s="11">
        <v>2021</v>
      </c>
      <c r="Q89"/>
      <c r="R89"/>
      <c r="T89" t="s">
        <v>1423</v>
      </c>
      <c r="U89">
        <v>3</v>
      </c>
    </row>
    <row r="90" spans="15:21" x14ac:dyDescent="0.25">
      <c r="O90" s="2" t="s">
        <v>336</v>
      </c>
      <c r="P90" s="11">
        <v>2021</v>
      </c>
      <c r="Q90"/>
      <c r="R90"/>
      <c r="T90" t="s">
        <v>569</v>
      </c>
      <c r="U90">
        <v>3</v>
      </c>
    </row>
    <row r="91" spans="15:21" x14ac:dyDescent="0.25">
      <c r="O91" s="2" t="s">
        <v>341</v>
      </c>
      <c r="P91" s="11">
        <v>2021</v>
      </c>
      <c r="Q91"/>
      <c r="R91"/>
      <c r="T91" t="s">
        <v>2094</v>
      </c>
      <c r="U91">
        <v>3</v>
      </c>
    </row>
    <row r="92" spans="15:21" x14ac:dyDescent="0.25">
      <c r="O92" s="2" t="s">
        <v>343</v>
      </c>
      <c r="P92" s="11">
        <v>2021</v>
      </c>
      <c r="Q92"/>
      <c r="R92"/>
      <c r="T92" t="s">
        <v>2432</v>
      </c>
      <c r="U92">
        <v>2</v>
      </c>
    </row>
    <row r="93" spans="15:21" x14ac:dyDescent="0.25">
      <c r="O93" s="2" t="s">
        <v>346</v>
      </c>
      <c r="P93" s="11">
        <v>2021</v>
      </c>
      <c r="Q93"/>
      <c r="R93"/>
      <c r="T93" t="s">
        <v>2423</v>
      </c>
      <c r="U93">
        <v>2</v>
      </c>
    </row>
    <row r="94" spans="15:21" x14ac:dyDescent="0.25">
      <c r="O94" s="2" t="s">
        <v>352</v>
      </c>
      <c r="P94" s="11">
        <v>2021</v>
      </c>
      <c r="Q94"/>
      <c r="R94"/>
      <c r="T94" t="s">
        <v>615</v>
      </c>
      <c r="U94">
        <v>2</v>
      </c>
    </row>
    <row r="95" spans="15:21" x14ac:dyDescent="0.25">
      <c r="O95" s="2" t="s">
        <v>355</v>
      </c>
      <c r="P95" s="11">
        <v>2021</v>
      </c>
      <c r="Q95"/>
      <c r="R95"/>
      <c r="T95" t="s">
        <v>1722</v>
      </c>
      <c r="U95">
        <v>3</v>
      </c>
    </row>
    <row r="96" spans="15:21" x14ac:dyDescent="0.25">
      <c r="O96" s="2" t="s">
        <v>357</v>
      </c>
      <c r="P96" s="11">
        <v>2021</v>
      </c>
      <c r="Q96"/>
      <c r="R96"/>
      <c r="T96" t="s">
        <v>1517</v>
      </c>
      <c r="U96">
        <v>4</v>
      </c>
    </row>
    <row r="97" spans="15:21" x14ac:dyDescent="0.25">
      <c r="O97" s="2" t="s">
        <v>363</v>
      </c>
      <c r="P97" s="11">
        <v>2021</v>
      </c>
      <c r="Q97"/>
      <c r="R97"/>
      <c r="T97" t="s">
        <v>2444</v>
      </c>
      <c r="U97">
        <v>2</v>
      </c>
    </row>
    <row r="98" spans="15:21" x14ac:dyDescent="0.25">
      <c r="O98" s="2" t="s">
        <v>366</v>
      </c>
      <c r="P98" s="11">
        <v>2021</v>
      </c>
      <c r="Q98"/>
      <c r="R98"/>
      <c r="T98" t="s">
        <v>2232</v>
      </c>
      <c r="U98">
        <v>1</v>
      </c>
    </row>
    <row r="99" spans="15:21" x14ac:dyDescent="0.25">
      <c r="O99" s="2" t="s">
        <v>369</v>
      </c>
      <c r="P99" s="11">
        <v>2021</v>
      </c>
      <c r="Q99"/>
      <c r="R99"/>
      <c r="T99" t="s">
        <v>774</v>
      </c>
      <c r="U99">
        <v>2</v>
      </c>
    </row>
    <row r="100" spans="15:21" x14ac:dyDescent="0.25">
      <c r="O100" s="2" t="s">
        <v>372</v>
      </c>
      <c r="P100" s="11">
        <v>2021</v>
      </c>
      <c r="Q100"/>
      <c r="R100"/>
      <c r="T100" t="s">
        <v>2174</v>
      </c>
      <c r="U100">
        <v>3</v>
      </c>
    </row>
    <row r="101" spans="15:21" x14ac:dyDescent="0.25">
      <c r="O101" s="2" t="s">
        <v>373</v>
      </c>
      <c r="P101" s="11">
        <v>2021</v>
      </c>
      <c r="Q101"/>
      <c r="R101"/>
      <c r="T101" t="s">
        <v>1277</v>
      </c>
      <c r="U101">
        <v>3</v>
      </c>
    </row>
    <row r="102" spans="15:21" x14ac:dyDescent="0.25">
      <c r="O102" s="2" t="s">
        <v>376</v>
      </c>
      <c r="P102" s="11">
        <v>2021</v>
      </c>
      <c r="Q102"/>
      <c r="R102"/>
      <c r="T102" t="s">
        <v>2416</v>
      </c>
      <c r="U102">
        <v>2</v>
      </c>
    </row>
    <row r="103" spans="15:21" x14ac:dyDescent="0.25">
      <c r="O103" s="2" t="s">
        <v>378</v>
      </c>
      <c r="P103" s="11">
        <v>2021</v>
      </c>
      <c r="Q103"/>
      <c r="R103"/>
      <c r="T103" t="s">
        <v>156</v>
      </c>
      <c r="U103">
        <v>3</v>
      </c>
    </row>
    <row r="104" spans="15:21" x14ac:dyDescent="0.25">
      <c r="O104" s="2" t="s">
        <v>380</v>
      </c>
      <c r="P104" s="11">
        <v>2021</v>
      </c>
      <c r="Q104"/>
      <c r="R104"/>
      <c r="T104" t="s">
        <v>314</v>
      </c>
      <c r="U104">
        <v>2</v>
      </c>
    </row>
    <row r="105" spans="15:21" x14ac:dyDescent="0.25">
      <c r="O105" s="2" t="s">
        <v>383</v>
      </c>
      <c r="P105" s="11">
        <v>2021</v>
      </c>
      <c r="Q105"/>
      <c r="R105"/>
      <c r="T105" t="s">
        <v>695</v>
      </c>
      <c r="U105">
        <v>3</v>
      </c>
    </row>
    <row r="106" spans="15:21" x14ac:dyDescent="0.25">
      <c r="O106" s="2" t="s">
        <v>387</v>
      </c>
      <c r="P106" s="11">
        <v>2021</v>
      </c>
      <c r="Q106"/>
      <c r="R106"/>
      <c r="T106" t="s">
        <v>2103</v>
      </c>
      <c r="U106">
        <v>3</v>
      </c>
    </row>
    <row r="107" spans="15:21" x14ac:dyDescent="0.25">
      <c r="O107" s="2" t="s">
        <v>389</v>
      </c>
      <c r="P107" s="11">
        <v>2021</v>
      </c>
      <c r="Q107"/>
      <c r="R107"/>
      <c r="T107" t="s">
        <v>2091</v>
      </c>
      <c r="U107">
        <v>2</v>
      </c>
    </row>
    <row r="108" spans="15:21" x14ac:dyDescent="0.25">
      <c r="O108" s="2" t="s">
        <v>392</v>
      </c>
      <c r="P108" s="11">
        <v>2021</v>
      </c>
      <c r="Q108"/>
      <c r="R108"/>
      <c r="T108" t="s">
        <v>2244</v>
      </c>
      <c r="U108">
        <v>3</v>
      </c>
    </row>
    <row r="109" spans="15:21" x14ac:dyDescent="0.25">
      <c r="O109" s="2" t="s">
        <v>394</v>
      </c>
      <c r="P109" s="11">
        <v>2021</v>
      </c>
      <c r="Q109"/>
      <c r="R109"/>
      <c r="T109" t="s">
        <v>81</v>
      </c>
      <c r="U109">
        <v>3</v>
      </c>
    </row>
    <row r="110" spans="15:21" x14ac:dyDescent="0.25">
      <c r="O110" s="2" t="s">
        <v>398</v>
      </c>
      <c r="P110" s="11">
        <v>2021</v>
      </c>
      <c r="Q110"/>
      <c r="R110"/>
      <c r="T110" t="s">
        <v>72</v>
      </c>
      <c r="U110">
        <v>3</v>
      </c>
    </row>
    <row r="111" spans="15:21" x14ac:dyDescent="0.25">
      <c r="O111" s="2" t="s">
        <v>401</v>
      </c>
      <c r="P111" s="11">
        <v>2021</v>
      </c>
      <c r="Q111"/>
      <c r="R111"/>
      <c r="T111" t="s">
        <v>895</v>
      </c>
      <c r="U111">
        <v>2</v>
      </c>
    </row>
    <row r="112" spans="15:21" x14ac:dyDescent="0.25">
      <c r="O112" s="2" t="s">
        <v>403</v>
      </c>
      <c r="P112" s="11">
        <v>2021</v>
      </c>
      <c r="Q112"/>
      <c r="R112"/>
      <c r="T112" t="s">
        <v>1436</v>
      </c>
      <c r="U112">
        <v>2</v>
      </c>
    </row>
    <row r="113" spans="15:21" x14ac:dyDescent="0.25">
      <c r="O113" s="2" t="s">
        <v>405</v>
      </c>
      <c r="P113" s="11">
        <v>2021</v>
      </c>
      <c r="Q113"/>
      <c r="R113"/>
      <c r="T113" t="s">
        <v>923</v>
      </c>
      <c r="U113">
        <v>4</v>
      </c>
    </row>
    <row r="114" spans="15:21" x14ac:dyDescent="0.25">
      <c r="O114" s="2" t="s">
        <v>407</v>
      </c>
      <c r="P114" s="11">
        <v>2021</v>
      </c>
      <c r="Q114"/>
      <c r="R114"/>
      <c r="T114" t="s">
        <v>866</v>
      </c>
      <c r="U114">
        <v>3</v>
      </c>
    </row>
    <row r="115" spans="15:21" x14ac:dyDescent="0.25">
      <c r="O115" s="2" t="s">
        <v>410</v>
      </c>
      <c r="P115" s="11">
        <v>2021</v>
      </c>
      <c r="Q115"/>
      <c r="R115"/>
      <c r="T115" t="s">
        <v>1719</v>
      </c>
      <c r="U115">
        <v>3</v>
      </c>
    </row>
    <row r="116" spans="15:21" x14ac:dyDescent="0.25">
      <c r="O116" s="2" t="s">
        <v>413</v>
      </c>
      <c r="P116" s="11">
        <v>2021</v>
      </c>
      <c r="Q116"/>
      <c r="R116"/>
      <c r="T116" t="s">
        <v>657</v>
      </c>
      <c r="U116">
        <v>3</v>
      </c>
    </row>
    <row r="117" spans="15:21" x14ac:dyDescent="0.25">
      <c r="O117" s="2" t="s">
        <v>417</v>
      </c>
      <c r="P117" s="11">
        <v>2021</v>
      </c>
      <c r="Q117"/>
      <c r="R117"/>
      <c r="T117" t="s">
        <v>796</v>
      </c>
      <c r="U117">
        <v>4</v>
      </c>
    </row>
    <row r="118" spans="15:21" x14ac:dyDescent="0.25">
      <c r="O118" s="2" t="s">
        <v>419</v>
      </c>
      <c r="P118" s="11">
        <v>2021</v>
      </c>
      <c r="Q118"/>
      <c r="R118"/>
      <c r="T118" t="s">
        <v>2138</v>
      </c>
      <c r="U118">
        <v>3</v>
      </c>
    </row>
    <row r="119" spans="15:21" x14ac:dyDescent="0.25">
      <c r="O119" s="2" t="s">
        <v>422</v>
      </c>
      <c r="P119" s="11">
        <v>2021</v>
      </c>
      <c r="Q119"/>
      <c r="R119"/>
      <c r="T119" t="s">
        <v>376</v>
      </c>
      <c r="U119">
        <v>4</v>
      </c>
    </row>
    <row r="120" spans="15:21" x14ac:dyDescent="0.25">
      <c r="O120" s="2" t="s">
        <v>424</v>
      </c>
      <c r="P120" s="11">
        <v>2021</v>
      </c>
      <c r="Q120"/>
      <c r="R120"/>
      <c r="T120" t="s">
        <v>675</v>
      </c>
      <c r="U120">
        <v>4</v>
      </c>
    </row>
    <row r="121" spans="15:21" x14ac:dyDescent="0.25">
      <c r="O121" s="2" t="s">
        <v>427</v>
      </c>
      <c r="P121" s="11">
        <v>2021</v>
      </c>
      <c r="Q121"/>
      <c r="R121"/>
      <c r="T121" t="s">
        <v>2456</v>
      </c>
      <c r="U121">
        <v>2</v>
      </c>
    </row>
    <row r="122" spans="15:21" x14ac:dyDescent="0.25">
      <c r="O122" s="2" t="s">
        <v>429</v>
      </c>
      <c r="P122" s="11">
        <v>2021</v>
      </c>
      <c r="Q122"/>
      <c r="R122"/>
      <c r="T122" t="s">
        <v>778</v>
      </c>
      <c r="U122">
        <v>4</v>
      </c>
    </row>
    <row r="123" spans="15:21" x14ac:dyDescent="0.25">
      <c r="O123" s="2" t="s">
        <v>433</v>
      </c>
      <c r="P123" s="11">
        <v>2021</v>
      </c>
      <c r="Q123"/>
      <c r="R123"/>
      <c r="T123" t="s">
        <v>2270</v>
      </c>
      <c r="U123">
        <v>2</v>
      </c>
    </row>
    <row r="124" spans="15:21" x14ac:dyDescent="0.25">
      <c r="O124" s="2" t="s">
        <v>437</v>
      </c>
      <c r="P124" s="11">
        <v>2021</v>
      </c>
      <c r="Q124"/>
      <c r="R124"/>
      <c r="T124" t="s">
        <v>1618</v>
      </c>
      <c r="U124">
        <v>3</v>
      </c>
    </row>
    <row r="125" spans="15:21" x14ac:dyDescent="0.25">
      <c r="O125" s="2" t="s">
        <v>443</v>
      </c>
      <c r="P125" s="11">
        <v>2021</v>
      </c>
      <c r="Q125"/>
      <c r="R125"/>
      <c r="T125" t="s">
        <v>1788</v>
      </c>
      <c r="U125">
        <v>3</v>
      </c>
    </row>
    <row r="126" spans="15:21" x14ac:dyDescent="0.25">
      <c r="O126" s="2" t="s">
        <v>445</v>
      </c>
      <c r="P126" s="11">
        <v>2021</v>
      </c>
      <c r="Q126"/>
      <c r="R126"/>
      <c r="T126" t="s">
        <v>602</v>
      </c>
      <c r="U126">
        <v>3</v>
      </c>
    </row>
    <row r="127" spans="15:21" x14ac:dyDescent="0.25">
      <c r="O127" s="2" t="s">
        <v>446</v>
      </c>
      <c r="P127" s="11">
        <v>2021</v>
      </c>
      <c r="Q127"/>
      <c r="R127"/>
      <c r="T127" t="s">
        <v>2651</v>
      </c>
      <c r="U127">
        <v>1</v>
      </c>
    </row>
    <row r="128" spans="15:21" x14ac:dyDescent="0.25">
      <c r="O128" s="2" t="s">
        <v>450</v>
      </c>
      <c r="P128" s="11">
        <v>2021</v>
      </c>
      <c r="Q128"/>
      <c r="R128"/>
      <c r="T128" t="s">
        <v>1016</v>
      </c>
      <c r="U128">
        <v>3</v>
      </c>
    </row>
    <row r="129" spans="15:21" x14ac:dyDescent="0.25">
      <c r="O129" s="2" t="s">
        <v>452</v>
      </c>
      <c r="P129" s="11">
        <v>2021</v>
      </c>
      <c r="Q129"/>
      <c r="R129"/>
      <c r="T129" t="s">
        <v>803</v>
      </c>
      <c r="U129">
        <v>4</v>
      </c>
    </row>
    <row r="130" spans="15:21" x14ac:dyDescent="0.25">
      <c r="O130" s="2" t="s">
        <v>456</v>
      </c>
      <c r="P130" s="11">
        <v>2021</v>
      </c>
      <c r="Q130"/>
      <c r="R130"/>
      <c r="T130" t="s">
        <v>378</v>
      </c>
      <c r="U130">
        <v>4</v>
      </c>
    </row>
    <row r="131" spans="15:21" x14ac:dyDescent="0.25">
      <c r="O131" s="2" t="s">
        <v>458</v>
      </c>
      <c r="P131" s="11">
        <v>2021</v>
      </c>
      <c r="Q131"/>
      <c r="R131"/>
      <c r="T131" t="s">
        <v>2262</v>
      </c>
      <c r="U131">
        <v>2</v>
      </c>
    </row>
    <row r="132" spans="15:21" x14ac:dyDescent="0.25">
      <c r="O132" s="2" t="s">
        <v>462</v>
      </c>
      <c r="P132" s="11">
        <v>2021</v>
      </c>
      <c r="Q132"/>
      <c r="R132"/>
      <c r="T132" t="s">
        <v>791</v>
      </c>
      <c r="U132">
        <v>4</v>
      </c>
    </row>
    <row r="133" spans="15:21" x14ac:dyDescent="0.25">
      <c r="O133" s="2" t="s">
        <v>465</v>
      </c>
      <c r="P133" s="11">
        <v>2021</v>
      </c>
      <c r="Q133"/>
      <c r="R133"/>
      <c r="T133" t="s">
        <v>139</v>
      </c>
      <c r="U133">
        <v>4</v>
      </c>
    </row>
    <row r="134" spans="15:21" x14ac:dyDescent="0.25">
      <c r="O134" s="2" t="s">
        <v>468</v>
      </c>
      <c r="P134" s="11">
        <v>2021</v>
      </c>
      <c r="Q134"/>
      <c r="R134"/>
      <c r="T134" t="s">
        <v>2632</v>
      </c>
      <c r="U134">
        <v>2</v>
      </c>
    </row>
    <row r="135" spans="15:21" x14ac:dyDescent="0.25">
      <c r="O135" s="2" t="s">
        <v>470</v>
      </c>
      <c r="P135" s="11">
        <v>2021</v>
      </c>
      <c r="Q135"/>
      <c r="R135"/>
      <c r="T135" t="s">
        <v>630</v>
      </c>
      <c r="U135">
        <v>4</v>
      </c>
    </row>
    <row r="136" spans="15:21" x14ac:dyDescent="0.25">
      <c r="O136" s="2" t="s">
        <v>475</v>
      </c>
      <c r="P136" s="11">
        <v>2021</v>
      </c>
      <c r="Q136"/>
      <c r="R136"/>
      <c r="T136" t="s">
        <v>2455</v>
      </c>
      <c r="U136">
        <v>2</v>
      </c>
    </row>
    <row r="137" spans="15:21" x14ac:dyDescent="0.25">
      <c r="O137" s="2" t="s">
        <v>478</v>
      </c>
      <c r="P137" s="11">
        <v>2021</v>
      </c>
      <c r="Q137"/>
      <c r="R137"/>
      <c r="T137" t="s">
        <v>352</v>
      </c>
      <c r="U137">
        <v>4</v>
      </c>
    </row>
    <row r="138" spans="15:21" x14ac:dyDescent="0.25">
      <c r="O138" s="2" t="s">
        <v>483</v>
      </c>
      <c r="P138" s="11">
        <v>2021</v>
      </c>
      <c r="Q138"/>
      <c r="R138"/>
      <c r="T138" t="s">
        <v>2100</v>
      </c>
      <c r="U138">
        <v>3</v>
      </c>
    </row>
    <row r="139" spans="15:21" x14ac:dyDescent="0.25">
      <c r="O139" s="2" t="s">
        <v>487</v>
      </c>
      <c r="P139" s="11">
        <v>2021</v>
      </c>
      <c r="Q139"/>
      <c r="R139"/>
      <c r="T139" t="s">
        <v>2222</v>
      </c>
      <c r="U139">
        <v>2</v>
      </c>
    </row>
    <row r="140" spans="15:21" x14ac:dyDescent="0.25">
      <c r="O140" s="2" t="s">
        <v>490</v>
      </c>
      <c r="P140" s="11">
        <v>2021</v>
      </c>
      <c r="Q140"/>
      <c r="R140"/>
      <c r="T140" t="s">
        <v>2131</v>
      </c>
      <c r="U140">
        <v>2</v>
      </c>
    </row>
    <row r="141" spans="15:21" x14ac:dyDescent="0.25">
      <c r="O141" s="2" t="s">
        <v>492</v>
      </c>
      <c r="P141" s="11">
        <v>2021</v>
      </c>
      <c r="Q141"/>
      <c r="R141"/>
      <c r="T141" t="s">
        <v>1744</v>
      </c>
      <c r="U141">
        <v>4</v>
      </c>
    </row>
    <row r="142" spans="15:21" x14ac:dyDescent="0.25">
      <c r="O142" s="2" t="s">
        <v>495</v>
      </c>
      <c r="P142" s="11">
        <v>2021</v>
      </c>
      <c r="Q142"/>
      <c r="R142"/>
      <c r="T142" t="s">
        <v>1793</v>
      </c>
      <c r="U142">
        <v>3</v>
      </c>
    </row>
    <row r="143" spans="15:21" x14ac:dyDescent="0.25">
      <c r="O143" s="2" t="s">
        <v>498</v>
      </c>
      <c r="P143" s="11">
        <v>2021</v>
      </c>
      <c r="Q143"/>
      <c r="R143"/>
      <c r="T143" t="s">
        <v>1986</v>
      </c>
      <c r="U143">
        <v>2</v>
      </c>
    </row>
    <row r="144" spans="15:21" x14ac:dyDescent="0.25">
      <c r="O144" s="2" t="s">
        <v>500</v>
      </c>
      <c r="P144" s="11">
        <v>2021</v>
      </c>
      <c r="Q144"/>
      <c r="R144"/>
      <c r="T144" t="s">
        <v>1064</v>
      </c>
      <c r="U144">
        <v>3</v>
      </c>
    </row>
    <row r="145" spans="15:21" x14ac:dyDescent="0.25">
      <c r="O145" s="2" t="s">
        <v>503</v>
      </c>
      <c r="P145" s="11">
        <v>2021</v>
      </c>
      <c r="Q145"/>
      <c r="R145"/>
      <c r="T145" t="s">
        <v>978</v>
      </c>
      <c r="U145">
        <v>3</v>
      </c>
    </row>
    <row r="146" spans="15:21" x14ac:dyDescent="0.25">
      <c r="O146" s="2" t="s">
        <v>505</v>
      </c>
      <c r="P146" s="11">
        <v>2021</v>
      </c>
      <c r="Q146"/>
      <c r="R146"/>
      <c r="T146" t="s">
        <v>2614</v>
      </c>
      <c r="U146">
        <v>2</v>
      </c>
    </row>
    <row r="147" spans="15:21" x14ac:dyDescent="0.25">
      <c r="O147" s="2" t="s">
        <v>509</v>
      </c>
      <c r="P147" s="11">
        <v>2021</v>
      </c>
      <c r="Q147"/>
      <c r="R147"/>
      <c r="T147" t="s">
        <v>1111</v>
      </c>
      <c r="U147">
        <v>3</v>
      </c>
    </row>
    <row r="148" spans="15:21" x14ac:dyDescent="0.25">
      <c r="O148" s="2" t="s">
        <v>512</v>
      </c>
      <c r="P148" s="11">
        <v>2021</v>
      </c>
      <c r="Q148"/>
      <c r="R148"/>
      <c r="T148" t="s">
        <v>2254</v>
      </c>
      <c r="U148">
        <v>2</v>
      </c>
    </row>
    <row r="149" spans="15:21" x14ac:dyDescent="0.25">
      <c r="O149" s="2" t="s">
        <v>514</v>
      </c>
      <c r="P149" s="11">
        <v>2021</v>
      </c>
      <c r="Q149"/>
      <c r="R149"/>
      <c r="T149" t="s">
        <v>280</v>
      </c>
      <c r="U149">
        <v>4</v>
      </c>
    </row>
    <row r="150" spans="15:21" x14ac:dyDescent="0.25">
      <c r="O150" s="2" t="s">
        <v>519</v>
      </c>
      <c r="P150" s="11">
        <v>2021</v>
      </c>
      <c r="Q150"/>
      <c r="R150"/>
      <c r="T150" t="s">
        <v>1271</v>
      </c>
      <c r="U150">
        <v>4</v>
      </c>
    </row>
    <row r="151" spans="15:21" x14ac:dyDescent="0.25">
      <c r="O151" s="2" t="s">
        <v>523</v>
      </c>
      <c r="P151" s="11">
        <v>2021</v>
      </c>
      <c r="Q151"/>
      <c r="R151"/>
      <c r="T151" t="s">
        <v>2504</v>
      </c>
      <c r="U151">
        <v>1</v>
      </c>
    </row>
    <row r="152" spans="15:21" x14ac:dyDescent="0.25">
      <c r="O152" s="2" t="s">
        <v>525</v>
      </c>
      <c r="P152" s="11">
        <v>2021</v>
      </c>
      <c r="Q152"/>
      <c r="R152"/>
      <c r="T152" t="s">
        <v>61</v>
      </c>
      <c r="U152">
        <v>4</v>
      </c>
    </row>
    <row r="153" spans="15:21" x14ac:dyDescent="0.25">
      <c r="O153" s="2" t="s">
        <v>530</v>
      </c>
      <c r="P153" s="11">
        <v>2021</v>
      </c>
      <c r="Q153"/>
      <c r="R153"/>
      <c r="T153" t="s">
        <v>383</v>
      </c>
      <c r="U153">
        <v>4</v>
      </c>
    </row>
    <row r="154" spans="15:21" x14ac:dyDescent="0.25">
      <c r="O154" s="2" t="s">
        <v>533</v>
      </c>
      <c r="P154" s="11">
        <v>2021</v>
      </c>
      <c r="Q154"/>
      <c r="R154"/>
      <c r="T154" t="s">
        <v>394</v>
      </c>
      <c r="U154">
        <v>3</v>
      </c>
    </row>
    <row r="155" spans="15:21" x14ac:dyDescent="0.25">
      <c r="O155" s="2" t="s">
        <v>536</v>
      </c>
      <c r="P155" s="11">
        <v>2021</v>
      </c>
      <c r="Q155"/>
      <c r="R155"/>
      <c r="T155" t="s">
        <v>967</v>
      </c>
      <c r="U155">
        <v>2</v>
      </c>
    </row>
    <row r="156" spans="15:21" x14ac:dyDescent="0.25">
      <c r="O156" s="2" t="s">
        <v>537</v>
      </c>
      <c r="P156" s="11">
        <v>2021</v>
      </c>
      <c r="Q156"/>
      <c r="R156"/>
      <c r="T156" t="s">
        <v>293</v>
      </c>
      <c r="U156">
        <v>3</v>
      </c>
    </row>
    <row r="157" spans="15:21" x14ac:dyDescent="0.25">
      <c r="O157" s="2" t="s">
        <v>545</v>
      </c>
      <c r="P157" s="11">
        <v>2021</v>
      </c>
      <c r="Q157"/>
      <c r="R157"/>
      <c r="T157" t="s">
        <v>319</v>
      </c>
      <c r="U157">
        <v>4</v>
      </c>
    </row>
    <row r="158" spans="15:21" x14ac:dyDescent="0.25">
      <c r="O158" s="2" t="s">
        <v>547</v>
      </c>
      <c r="P158" s="11">
        <v>2021</v>
      </c>
      <c r="Q158"/>
      <c r="R158"/>
      <c r="T158" t="s">
        <v>1122</v>
      </c>
      <c r="U158">
        <v>4</v>
      </c>
    </row>
    <row r="159" spans="15:21" x14ac:dyDescent="0.25">
      <c r="O159" s="2" t="s">
        <v>552</v>
      </c>
      <c r="P159" s="11">
        <v>2021</v>
      </c>
      <c r="Q159"/>
      <c r="R159"/>
      <c r="T159" t="s">
        <v>2528</v>
      </c>
      <c r="U159">
        <v>1</v>
      </c>
    </row>
    <row r="160" spans="15:21" x14ac:dyDescent="0.25">
      <c r="O160" s="2" t="s">
        <v>554</v>
      </c>
      <c r="P160" s="11">
        <v>2021</v>
      </c>
      <c r="Q160"/>
      <c r="R160"/>
      <c r="T160" t="s">
        <v>1383</v>
      </c>
      <c r="U160">
        <v>4</v>
      </c>
    </row>
    <row r="161" spans="15:21" x14ac:dyDescent="0.25">
      <c r="O161" s="2" t="s">
        <v>556</v>
      </c>
      <c r="P161" s="11">
        <v>2021</v>
      </c>
      <c r="Q161"/>
      <c r="R161"/>
      <c r="T161" t="s">
        <v>2318</v>
      </c>
      <c r="U161">
        <v>3</v>
      </c>
    </row>
    <row r="162" spans="15:21" x14ac:dyDescent="0.25">
      <c r="O162" s="2" t="s">
        <v>558</v>
      </c>
      <c r="P162" s="11">
        <v>2021</v>
      </c>
      <c r="Q162"/>
      <c r="R162"/>
      <c r="T162" t="s">
        <v>2225</v>
      </c>
      <c r="U162">
        <v>3</v>
      </c>
    </row>
    <row r="163" spans="15:21" x14ac:dyDescent="0.25">
      <c r="O163" s="2" t="s">
        <v>560</v>
      </c>
      <c r="P163" s="11">
        <v>2021</v>
      </c>
      <c r="Q163"/>
      <c r="R163"/>
      <c r="T163" t="s">
        <v>806</v>
      </c>
      <c r="U163">
        <v>2</v>
      </c>
    </row>
    <row r="164" spans="15:21" x14ac:dyDescent="0.25">
      <c r="O164" s="2" t="s">
        <v>562</v>
      </c>
      <c r="P164" s="11">
        <v>2021</v>
      </c>
      <c r="Q164"/>
      <c r="R164"/>
      <c r="T164" t="s">
        <v>2688</v>
      </c>
      <c r="U164">
        <v>1</v>
      </c>
    </row>
    <row r="165" spans="15:21" x14ac:dyDescent="0.25">
      <c r="O165" s="2" t="s">
        <v>564</v>
      </c>
      <c r="P165" s="11">
        <v>2021</v>
      </c>
      <c r="Q165"/>
      <c r="R165"/>
      <c r="T165" t="s">
        <v>672</v>
      </c>
      <c r="U165">
        <v>3</v>
      </c>
    </row>
    <row r="166" spans="15:21" x14ac:dyDescent="0.25">
      <c r="O166" s="2" t="s">
        <v>567</v>
      </c>
      <c r="P166" s="11">
        <v>2021</v>
      </c>
      <c r="Q166"/>
      <c r="R166"/>
      <c r="T166" t="s">
        <v>1892</v>
      </c>
      <c r="U166">
        <v>2</v>
      </c>
    </row>
    <row r="167" spans="15:21" x14ac:dyDescent="0.25">
      <c r="O167" s="2" t="s">
        <v>569</v>
      </c>
      <c r="P167" s="11">
        <v>2021</v>
      </c>
      <c r="Q167"/>
      <c r="R167"/>
      <c r="T167" t="s">
        <v>392</v>
      </c>
      <c r="U167">
        <v>3</v>
      </c>
    </row>
    <row r="168" spans="15:21" x14ac:dyDescent="0.25">
      <c r="O168" s="2" t="s">
        <v>573</v>
      </c>
      <c r="P168" s="11">
        <v>2021</v>
      </c>
      <c r="Q168"/>
      <c r="R168"/>
      <c r="T168" t="s">
        <v>2286</v>
      </c>
      <c r="U168">
        <v>3</v>
      </c>
    </row>
    <row r="169" spans="15:21" x14ac:dyDescent="0.25">
      <c r="O169" s="2" t="s">
        <v>576</v>
      </c>
      <c r="P169" s="11">
        <v>2021</v>
      </c>
      <c r="Q169"/>
      <c r="R169"/>
      <c r="T169" t="s">
        <v>1883</v>
      </c>
      <c r="U169">
        <v>3</v>
      </c>
    </row>
    <row r="170" spans="15:21" x14ac:dyDescent="0.25">
      <c r="O170" s="2" t="s">
        <v>578</v>
      </c>
      <c r="P170" s="11">
        <v>2021</v>
      </c>
      <c r="Q170"/>
      <c r="R170"/>
      <c r="T170" t="s">
        <v>2683</v>
      </c>
      <c r="U170">
        <v>1</v>
      </c>
    </row>
    <row r="171" spans="15:21" x14ac:dyDescent="0.25">
      <c r="O171" s="2" t="s">
        <v>583</v>
      </c>
      <c r="P171" s="11">
        <v>2021</v>
      </c>
      <c r="Q171"/>
      <c r="R171"/>
      <c r="T171" t="s">
        <v>256</v>
      </c>
      <c r="U171">
        <v>4</v>
      </c>
    </row>
    <row r="172" spans="15:21" x14ac:dyDescent="0.25">
      <c r="O172" s="2" t="s">
        <v>587</v>
      </c>
      <c r="P172" s="11">
        <v>2021</v>
      </c>
      <c r="Q172"/>
      <c r="R172"/>
      <c r="T172" t="s">
        <v>2496</v>
      </c>
      <c r="U172">
        <v>1</v>
      </c>
    </row>
    <row r="173" spans="15:21" x14ac:dyDescent="0.25">
      <c r="O173" s="2" t="s">
        <v>589</v>
      </c>
      <c r="P173" s="11">
        <v>2021</v>
      </c>
      <c r="Q173"/>
      <c r="R173"/>
      <c r="T173" t="s">
        <v>1840</v>
      </c>
      <c r="U173">
        <v>4</v>
      </c>
    </row>
    <row r="174" spans="15:21" x14ac:dyDescent="0.25">
      <c r="O174" s="2" t="s">
        <v>590</v>
      </c>
      <c r="P174" s="11">
        <v>2021</v>
      </c>
      <c r="Q174"/>
      <c r="R174"/>
      <c r="T174" t="s">
        <v>1186</v>
      </c>
      <c r="U174">
        <v>3</v>
      </c>
    </row>
    <row r="175" spans="15:21" x14ac:dyDescent="0.25">
      <c r="O175" s="2" t="s">
        <v>592</v>
      </c>
      <c r="P175" s="11">
        <v>2021</v>
      </c>
      <c r="Q175"/>
      <c r="R175"/>
      <c r="T175" t="s">
        <v>757</v>
      </c>
      <c r="U175">
        <v>2</v>
      </c>
    </row>
    <row r="176" spans="15:21" x14ac:dyDescent="0.25">
      <c r="O176" s="2" t="s">
        <v>593</v>
      </c>
      <c r="P176" s="11">
        <v>2021</v>
      </c>
      <c r="Q176"/>
      <c r="R176"/>
      <c r="T176" t="s">
        <v>839</v>
      </c>
      <c r="U176">
        <v>3</v>
      </c>
    </row>
    <row r="177" spans="15:21" x14ac:dyDescent="0.25">
      <c r="O177" s="2" t="s">
        <v>596</v>
      </c>
      <c r="P177" s="11">
        <v>2021</v>
      </c>
      <c r="Q177"/>
      <c r="R177"/>
      <c r="T177" t="s">
        <v>1962</v>
      </c>
      <c r="U177">
        <v>2</v>
      </c>
    </row>
    <row r="178" spans="15:21" x14ac:dyDescent="0.25">
      <c r="O178" s="2" t="s">
        <v>599</v>
      </c>
      <c r="P178" s="11">
        <v>2021</v>
      </c>
      <c r="Q178"/>
      <c r="R178"/>
      <c r="T178" t="s">
        <v>1831</v>
      </c>
      <c r="U178">
        <v>4</v>
      </c>
    </row>
    <row r="179" spans="15:21" x14ac:dyDescent="0.25">
      <c r="O179" s="2" t="s">
        <v>601</v>
      </c>
      <c r="P179" s="11">
        <v>2021</v>
      </c>
      <c r="Q179"/>
      <c r="R179"/>
      <c r="T179" t="s">
        <v>366</v>
      </c>
      <c r="U179">
        <v>2</v>
      </c>
    </row>
    <row r="180" spans="15:21" x14ac:dyDescent="0.25">
      <c r="O180" s="2" t="s">
        <v>602</v>
      </c>
      <c r="P180" s="11">
        <v>2021</v>
      </c>
      <c r="Q180"/>
      <c r="R180"/>
      <c r="T180" t="s">
        <v>2501</v>
      </c>
      <c r="U180">
        <v>2</v>
      </c>
    </row>
    <row r="181" spans="15:21" x14ac:dyDescent="0.25">
      <c r="O181" s="2" t="s">
        <v>605</v>
      </c>
      <c r="P181" s="11">
        <v>2021</v>
      </c>
      <c r="Q181"/>
      <c r="R181"/>
      <c r="T181" t="s">
        <v>270</v>
      </c>
      <c r="U181">
        <v>2</v>
      </c>
    </row>
    <row r="182" spans="15:21" x14ac:dyDescent="0.25">
      <c r="O182" s="2" t="s">
        <v>607</v>
      </c>
      <c r="P182" s="11">
        <v>2021</v>
      </c>
      <c r="Q182"/>
      <c r="R182"/>
      <c r="T182" t="s">
        <v>1140</v>
      </c>
      <c r="U182">
        <v>2</v>
      </c>
    </row>
    <row r="183" spans="15:21" x14ac:dyDescent="0.25">
      <c r="O183" s="2" t="s">
        <v>610</v>
      </c>
      <c r="P183" s="11">
        <v>2021</v>
      </c>
      <c r="Q183"/>
      <c r="R183"/>
      <c r="T183" t="s">
        <v>1776</v>
      </c>
      <c r="U183">
        <v>3</v>
      </c>
    </row>
    <row r="184" spans="15:21" x14ac:dyDescent="0.25">
      <c r="O184" s="2" t="s">
        <v>612</v>
      </c>
      <c r="P184" s="11">
        <v>2021</v>
      </c>
      <c r="Q184"/>
      <c r="R184"/>
      <c r="T184" t="s">
        <v>176</v>
      </c>
      <c r="U184">
        <v>4</v>
      </c>
    </row>
    <row r="185" spans="15:21" x14ac:dyDescent="0.25">
      <c r="O185" s="2" t="s">
        <v>615</v>
      </c>
      <c r="P185" s="11">
        <v>2021</v>
      </c>
      <c r="Q185"/>
      <c r="R185"/>
      <c r="T185" t="s">
        <v>879</v>
      </c>
      <c r="U185">
        <v>4</v>
      </c>
    </row>
    <row r="186" spans="15:21" x14ac:dyDescent="0.25">
      <c r="O186" s="2" t="s">
        <v>618</v>
      </c>
      <c r="P186" s="11">
        <v>2021</v>
      </c>
      <c r="Q186"/>
      <c r="R186"/>
      <c r="T186" t="s">
        <v>159</v>
      </c>
      <c r="U186">
        <v>3</v>
      </c>
    </row>
    <row r="187" spans="15:21" x14ac:dyDescent="0.25">
      <c r="O187" s="2" t="s">
        <v>622</v>
      </c>
      <c r="P187" s="11">
        <v>2021</v>
      </c>
      <c r="Q187"/>
      <c r="R187"/>
      <c r="T187" t="s">
        <v>2518</v>
      </c>
      <c r="U187">
        <v>2</v>
      </c>
    </row>
    <row r="188" spans="15:21" x14ac:dyDescent="0.25">
      <c r="O188" s="2" t="s">
        <v>624</v>
      </c>
      <c r="P188" s="11">
        <v>2021</v>
      </c>
      <c r="Q188"/>
      <c r="R188"/>
      <c r="T188" t="s">
        <v>1900</v>
      </c>
      <c r="U188">
        <v>2</v>
      </c>
    </row>
    <row r="189" spans="15:21" x14ac:dyDescent="0.25">
      <c r="O189" s="2" t="s">
        <v>626</v>
      </c>
      <c r="P189" s="11">
        <v>2021</v>
      </c>
      <c r="Q189"/>
      <c r="R189"/>
      <c r="T189" t="s">
        <v>389</v>
      </c>
      <c r="U189">
        <v>4</v>
      </c>
    </row>
    <row r="190" spans="15:21" x14ac:dyDescent="0.25">
      <c r="O190" s="2" t="s">
        <v>628</v>
      </c>
      <c r="P190" s="11">
        <v>2021</v>
      </c>
      <c r="Q190"/>
      <c r="R190"/>
      <c r="T190" t="s">
        <v>907</v>
      </c>
      <c r="U190">
        <v>4</v>
      </c>
    </row>
    <row r="191" spans="15:21" x14ac:dyDescent="0.25">
      <c r="O191" s="2" t="s">
        <v>630</v>
      </c>
      <c r="P191" s="11">
        <v>2021</v>
      </c>
      <c r="Q191"/>
      <c r="R191"/>
      <c r="T191" t="s">
        <v>884</v>
      </c>
      <c r="U191">
        <v>4</v>
      </c>
    </row>
    <row r="192" spans="15:21" x14ac:dyDescent="0.25">
      <c r="O192" s="2" t="s">
        <v>635</v>
      </c>
      <c r="P192" s="11">
        <v>2021</v>
      </c>
      <c r="Q192"/>
      <c r="R192"/>
      <c r="T192" t="s">
        <v>2265</v>
      </c>
      <c r="U192">
        <v>3</v>
      </c>
    </row>
    <row r="193" spans="15:21" x14ac:dyDescent="0.25">
      <c r="O193" s="2" t="s">
        <v>637</v>
      </c>
      <c r="P193" s="11">
        <v>2021</v>
      </c>
      <c r="Q193"/>
      <c r="R193"/>
      <c r="T193" t="s">
        <v>1941</v>
      </c>
      <c r="U193">
        <v>2</v>
      </c>
    </row>
    <row r="194" spans="15:21" x14ac:dyDescent="0.25">
      <c r="O194" s="2" t="s">
        <v>643</v>
      </c>
      <c r="P194" s="11">
        <v>2021</v>
      </c>
      <c r="Q194"/>
      <c r="R194"/>
      <c r="T194" t="s">
        <v>1507</v>
      </c>
      <c r="U194">
        <v>3</v>
      </c>
    </row>
    <row r="195" spans="15:21" x14ac:dyDescent="0.25">
      <c r="O195" s="2" t="s">
        <v>646</v>
      </c>
      <c r="P195" s="11">
        <v>2021</v>
      </c>
      <c r="Q195"/>
      <c r="R195"/>
      <c r="T195" t="s">
        <v>1267</v>
      </c>
      <c r="U195">
        <v>2</v>
      </c>
    </row>
    <row r="196" spans="15:21" x14ac:dyDescent="0.25">
      <c r="O196" s="2" t="s">
        <v>651</v>
      </c>
      <c r="P196" s="11">
        <v>2021</v>
      </c>
      <c r="Q196"/>
      <c r="R196"/>
      <c r="T196" t="s">
        <v>398</v>
      </c>
      <c r="U196">
        <v>4</v>
      </c>
    </row>
    <row r="197" spans="15:21" x14ac:dyDescent="0.25">
      <c r="O197" s="2" t="s">
        <v>655</v>
      </c>
      <c r="P197" s="11">
        <v>2021</v>
      </c>
      <c r="Q197"/>
      <c r="R197"/>
      <c r="T197" t="s">
        <v>1414</v>
      </c>
      <c r="U197">
        <v>3</v>
      </c>
    </row>
    <row r="198" spans="15:21" x14ac:dyDescent="0.25">
      <c r="O198" s="2" t="s">
        <v>657</v>
      </c>
      <c r="P198" s="11">
        <v>2021</v>
      </c>
      <c r="Q198"/>
      <c r="R198"/>
      <c r="T198" t="s">
        <v>1614</v>
      </c>
      <c r="U198">
        <v>4</v>
      </c>
    </row>
    <row r="199" spans="15:21" x14ac:dyDescent="0.25">
      <c r="O199" s="2" t="s">
        <v>659</v>
      </c>
      <c r="P199" s="11">
        <v>2021</v>
      </c>
      <c r="Q199"/>
      <c r="R199"/>
      <c r="T199" t="s">
        <v>1693</v>
      </c>
      <c r="U199">
        <v>3</v>
      </c>
    </row>
    <row r="200" spans="15:21" x14ac:dyDescent="0.25">
      <c r="O200" s="2" t="s">
        <v>661</v>
      </c>
      <c r="P200" s="11">
        <v>2021</v>
      </c>
      <c r="Q200"/>
      <c r="R200"/>
      <c r="T200" t="s">
        <v>9</v>
      </c>
      <c r="U200">
        <v>4</v>
      </c>
    </row>
    <row r="201" spans="15:21" x14ac:dyDescent="0.25">
      <c r="O201" s="2" t="s">
        <v>664</v>
      </c>
      <c r="P201" s="11">
        <v>2021</v>
      </c>
      <c r="Q201"/>
      <c r="R201"/>
      <c r="T201" t="s">
        <v>1303</v>
      </c>
      <c r="U201">
        <v>4</v>
      </c>
    </row>
    <row r="202" spans="15:21" x14ac:dyDescent="0.25">
      <c r="O202" s="2" t="s">
        <v>665</v>
      </c>
      <c r="P202" s="11">
        <v>2021</v>
      </c>
      <c r="Q202"/>
      <c r="R202"/>
      <c r="T202" t="s">
        <v>928</v>
      </c>
      <c r="U202">
        <v>2</v>
      </c>
    </row>
    <row r="203" spans="15:21" x14ac:dyDescent="0.25">
      <c r="O203" s="2" t="s">
        <v>667</v>
      </c>
      <c r="P203" s="11">
        <v>2021</v>
      </c>
      <c r="Q203"/>
      <c r="R203"/>
      <c r="T203" t="s">
        <v>2544</v>
      </c>
      <c r="U203">
        <v>2</v>
      </c>
    </row>
    <row r="204" spans="15:21" x14ac:dyDescent="0.25">
      <c r="O204" s="2" t="s">
        <v>669</v>
      </c>
      <c r="P204" s="11">
        <v>2021</v>
      </c>
      <c r="Q204"/>
      <c r="R204"/>
      <c r="T204" t="s">
        <v>227</v>
      </c>
      <c r="U204">
        <v>3</v>
      </c>
    </row>
    <row r="205" spans="15:21" x14ac:dyDescent="0.25">
      <c r="O205" s="2" t="s">
        <v>671</v>
      </c>
      <c r="P205" s="11">
        <v>2021</v>
      </c>
      <c r="Q205"/>
      <c r="R205"/>
      <c r="T205" t="s">
        <v>1669</v>
      </c>
      <c r="U205">
        <v>4</v>
      </c>
    </row>
    <row r="206" spans="15:21" x14ac:dyDescent="0.25">
      <c r="O206" s="2" t="s">
        <v>672</v>
      </c>
      <c r="P206" s="11">
        <v>2021</v>
      </c>
      <c r="Q206"/>
      <c r="R206"/>
      <c r="T206" t="s">
        <v>1933</v>
      </c>
      <c r="U206">
        <v>3</v>
      </c>
    </row>
    <row r="207" spans="15:21" x14ac:dyDescent="0.25">
      <c r="O207" s="2" t="s">
        <v>674</v>
      </c>
      <c r="P207" s="11">
        <v>2021</v>
      </c>
      <c r="Q207"/>
      <c r="R207"/>
      <c r="T207" t="s">
        <v>2205</v>
      </c>
      <c r="U207">
        <v>3</v>
      </c>
    </row>
    <row r="208" spans="15:21" x14ac:dyDescent="0.25">
      <c r="O208" s="2" t="s">
        <v>675</v>
      </c>
      <c r="P208" s="11">
        <v>2021</v>
      </c>
      <c r="Q208"/>
      <c r="R208"/>
      <c r="T208" t="s">
        <v>2053</v>
      </c>
      <c r="U208">
        <v>2</v>
      </c>
    </row>
    <row r="209" spans="15:21" x14ac:dyDescent="0.25">
      <c r="O209" s="2" t="s">
        <v>677</v>
      </c>
      <c r="P209" s="11">
        <v>2021</v>
      </c>
      <c r="Q209"/>
      <c r="R209"/>
      <c r="T209" t="s">
        <v>1431</v>
      </c>
      <c r="U209">
        <v>3</v>
      </c>
    </row>
    <row r="210" spans="15:21" x14ac:dyDescent="0.25">
      <c r="O210" s="2" t="s">
        <v>680</v>
      </c>
      <c r="P210" s="11">
        <v>2021</v>
      </c>
      <c r="Q210"/>
      <c r="R210"/>
      <c r="T210" t="s">
        <v>1746</v>
      </c>
      <c r="U210">
        <v>1</v>
      </c>
    </row>
    <row r="211" spans="15:21" x14ac:dyDescent="0.25">
      <c r="O211" s="2" t="s">
        <v>681</v>
      </c>
      <c r="P211" s="11">
        <v>2021</v>
      </c>
      <c r="Q211"/>
      <c r="R211"/>
      <c r="T211" t="s">
        <v>1733</v>
      </c>
      <c r="U211">
        <v>2</v>
      </c>
    </row>
    <row r="212" spans="15:21" x14ac:dyDescent="0.25">
      <c r="O212" s="2" t="s">
        <v>683</v>
      </c>
      <c r="P212" s="11">
        <v>2021</v>
      </c>
      <c r="Q212"/>
      <c r="R212"/>
      <c r="T212" t="s">
        <v>589</v>
      </c>
      <c r="U212">
        <v>4</v>
      </c>
    </row>
    <row r="213" spans="15:21" x14ac:dyDescent="0.25">
      <c r="O213" s="2" t="s">
        <v>684</v>
      </c>
      <c r="P213" s="11">
        <v>2021</v>
      </c>
      <c r="Q213"/>
      <c r="R213"/>
      <c r="T213" t="s">
        <v>90</v>
      </c>
      <c r="U213">
        <v>2</v>
      </c>
    </row>
    <row r="214" spans="15:21" x14ac:dyDescent="0.25">
      <c r="O214" s="2" t="s">
        <v>689</v>
      </c>
      <c r="P214" s="11">
        <v>2021</v>
      </c>
      <c r="Q214"/>
      <c r="R214"/>
      <c r="T214" t="s">
        <v>1968</v>
      </c>
      <c r="U214">
        <v>2</v>
      </c>
    </row>
    <row r="215" spans="15:21" x14ac:dyDescent="0.25">
      <c r="O215" s="2" t="s">
        <v>692</v>
      </c>
      <c r="P215" s="11">
        <v>2021</v>
      </c>
      <c r="Q215"/>
      <c r="R215"/>
      <c r="T215" t="s">
        <v>291</v>
      </c>
      <c r="U215">
        <v>4</v>
      </c>
    </row>
    <row r="216" spans="15:21" x14ac:dyDescent="0.25">
      <c r="O216" s="2" t="s">
        <v>695</v>
      </c>
      <c r="P216" s="11">
        <v>2021</v>
      </c>
      <c r="Q216"/>
      <c r="R216"/>
      <c r="T216" t="s">
        <v>724</v>
      </c>
      <c r="U216">
        <v>4</v>
      </c>
    </row>
    <row r="217" spans="15:21" x14ac:dyDescent="0.25">
      <c r="O217" s="2" t="s">
        <v>696</v>
      </c>
      <c r="P217" s="11">
        <v>2021</v>
      </c>
      <c r="Q217"/>
      <c r="R217"/>
      <c r="T217" t="s">
        <v>1143</v>
      </c>
      <c r="U217">
        <v>3</v>
      </c>
    </row>
    <row r="218" spans="15:21" x14ac:dyDescent="0.25">
      <c r="O218" s="2" t="s">
        <v>702</v>
      </c>
      <c r="P218" s="11">
        <v>2021</v>
      </c>
      <c r="Q218"/>
      <c r="R218"/>
      <c r="T218" t="s">
        <v>167</v>
      </c>
      <c r="U218">
        <v>4</v>
      </c>
    </row>
    <row r="219" spans="15:21" x14ac:dyDescent="0.25">
      <c r="O219" s="2" t="s">
        <v>709</v>
      </c>
      <c r="P219" s="11">
        <v>2021</v>
      </c>
      <c r="Q219"/>
      <c r="R219"/>
      <c r="T219" t="s">
        <v>1856</v>
      </c>
      <c r="U219">
        <v>3</v>
      </c>
    </row>
    <row r="220" spans="15:21" x14ac:dyDescent="0.25">
      <c r="O220" s="2" t="s">
        <v>712</v>
      </c>
      <c r="P220" s="11">
        <v>2021</v>
      </c>
      <c r="Q220"/>
      <c r="R220"/>
      <c r="T220" t="s">
        <v>1544</v>
      </c>
      <c r="U220">
        <v>3</v>
      </c>
    </row>
    <row r="221" spans="15:21" x14ac:dyDescent="0.25">
      <c r="O221" s="2" t="s">
        <v>714</v>
      </c>
      <c r="P221" s="11">
        <v>2021</v>
      </c>
      <c r="Q221"/>
      <c r="R221"/>
      <c r="T221" t="s">
        <v>85</v>
      </c>
      <c r="U221">
        <v>3</v>
      </c>
    </row>
    <row r="222" spans="15:21" x14ac:dyDescent="0.25">
      <c r="O222" s="2" t="s">
        <v>717</v>
      </c>
      <c r="P222" s="11">
        <v>2021</v>
      </c>
      <c r="Q222"/>
      <c r="R222"/>
      <c r="T222" t="s">
        <v>868</v>
      </c>
      <c r="U222">
        <v>3</v>
      </c>
    </row>
    <row r="223" spans="15:21" x14ac:dyDescent="0.25">
      <c r="O223" s="2" t="s">
        <v>722</v>
      </c>
      <c r="P223" s="11">
        <v>2021</v>
      </c>
      <c r="Q223"/>
      <c r="R223"/>
      <c r="T223" t="s">
        <v>1555</v>
      </c>
      <c r="U223">
        <v>4</v>
      </c>
    </row>
    <row r="224" spans="15:21" x14ac:dyDescent="0.25">
      <c r="O224" s="2" t="s">
        <v>724</v>
      </c>
      <c r="P224" s="11">
        <v>2021</v>
      </c>
      <c r="Q224"/>
      <c r="R224"/>
      <c r="T224" t="s">
        <v>1663</v>
      </c>
      <c r="U224">
        <v>4</v>
      </c>
    </row>
    <row r="225" spans="15:21" x14ac:dyDescent="0.25">
      <c r="O225" s="2" t="s">
        <v>727</v>
      </c>
      <c r="P225" s="11">
        <v>2021</v>
      </c>
      <c r="Q225"/>
      <c r="R225"/>
      <c r="T225" t="s">
        <v>1221</v>
      </c>
      <c r="U225">
        <v>4</v>
      </c>
    </row>
    <row r="226" spans="15:21" x14ac:dyDescent="0.25">
      <c r="O226" s="2" t="s">
        <v>732</v>
      </c>
      <c r="P226" s="11">
        <v>2021</v>
      </c>
      <c r="Q226"/>
      <c r="R226"/>
      <c r="T226" t="s">
        <v>910</v>
      </c>
      <c r="U226">
        <v>4</v>
      </c>
    </row>
    <row r="227" spans="15:21" x14ac:dyDescent="0.25">
      <c r="O227" s="2" t="s">
        <v>734</v>
      </c>
      <c r="P227" s="11">
        <v>2021</v>
      </c>
      <c r="Q227"/>
      <c r="R227"/>
      <c r="T227" t="s">
        <v>2183</v>
      </c>
      <c r="U227">
        <v>2</v>
      </c>
    </row>
    <row r="228" spans="15:21" x14ac:dyDescent="0.25">
      <c r="O228" s="2" t="s">
        <v>736</v>
      </c>
      <c r="P228" s="11">
        <v>2021</v>
      </c>
      <c r="Q228"/>
      <c r="R228"/>
      <c r="T228" t="s">
        <v>1766</v>
      </c>
      <c r="U228">
        <v>3</v>
      </c>
    </row>
    <row r="229" spans="15:21" x14ac:dyDescent="0.25">
      <c r="O229" s="2" t="s">
        <v>738</v>
      </c>
      <c r="P229" s="11">
        <v>2021</v>
      </c>
      <c r="Q229"/>
      <c r="R229"/>
      <c r="T229" t="s">
        <v>1426</v>
      </c>
      <c r="U229">
        <v>4</v>
      </c>
    </row>
    <row r="230" spans="15:21" x14ac:dyDescent="0.25">
      <c r="O230" s="2" t="s">
        <v>740</v>
      </c>
      <c r="P230" s="11">
        <v>2021</v>
      </c>
      <c r="Q230"/>
      <c r="R230"/>
      <c r="T230" t="s">
        <v>564</v>
      </c>
      <c r="U230">
        <v>2</v>
      </c>
    </row>
    <row r="231" spans="15:21" x14ac:dyDescent="0.25">
      <c r="O231" s="2" t="s">
        <v>742</v>
      </c>
      <c r="P231" s="11">
        <v>2021</v>
      </c>
      <c r="Q231"/>
      <c r="R231"/>
      <c r="T231" t="s">
        <v>859</v>
      </c>
      <c r="U231">
        <v>4</v>
      </c>
    </row>
    <row r="232" spans="15:21" x14ac:dyDescent="0.25">
      <c r="O232" s="2" t="s">
        <v>743</v>
      </c>
      <c r="P232" s="11">
        <v>2021</v>
      </c>
      <c r="Q232"/>
      <c r="R232"/>
      <c r="T232" t="s">
        <v>752</v>
      </c>
      <c r="U232">
        <v>3</v>
      </c>
    </row>
    <row r="233" spans="15:21" x14ac:dyDescent="0.25">
      <c r="O233" s="2" t="s">
        <v>748</v>
      </c>
      <c r="P233" s="11">
        <v>2021</v>
      </c>
      <c r="Q233"/>
      <c r="R233"/>
      <c r="T233" t="s">
        <v>2412</v>
      </c>
      <c r="U233">
        <v>3</v>
      </c>
    </row>
    <row r="234" spans="15:21" x14ac:dyDescent="0.25">
      <c r="O234" s="2" t="s">
        <v>749</v>
      </c>
      <c r="P234" s="11">
        <v>2021</v>
      </c>
      <c r="Q234"/>
      <c r="R234"/>
      <c r="T234" t="s">
        <v>1131</v>
      </c>
      <c r="U234">
        <v>3</v>
      </c>
    </row>
    <row r="235" spans="15:21" x14ac:dyDescent="0.25">
      <c r="O235" s="2" t="s">
        <v>752</v>
      </c>
      <c r="P235" s="11">
        <v>2021</v>
      </c>
      <c r="Q235"/>
      <c r="R235"/>
      <c r="T235" t="s">
        <v>912</v>
      </c>
      <c r="U235">
        <v>3</v>
      </c>
    </row>
    <row r="236" spans="15:21" x14ac:dyDescent="0.25">
      <c r="O236" s="2" t="s">
        <v>757</v>
      </c>
      <c r="P236" s="11">
        <v>2021</v>
      </c>
      <c r="Q236"/>
      <c r="R236"/>
      <c r="T236" t="s">
        <v>2447</v>
      </c>
      <c r="U236">
        <v>2</v>
      </c>
    </row>
    <row r="237" spans="15:21" x14ac:dyDescent="0.25">
      <c r="O237" s="2" t="s">
        <v>760</v>
      </c>
      <c r="P237" s="11">
        <v>2021</v>
      </c>
      <c r="Q237"/>
      <c r="R237"/>
      <c r="T237" t="s">
        <v>556</v>
      </c>
      <c r="U237">
        <v>2</v>
      </c>
    </row>
    <row r="238" spans="15:21" x14ac:dyDescent="0.25">
      <c r="O238" s="2" t="s">
        <v>768</v>
      </c>
      <c r="P238" s="11">
        <v>2021</v>
      </c>
      <c r="Q238"/>
      <c r="R238"/>
      <c r="T238" t="s">
        <v>424</v>
      </c>
      <c r="U238">
        <v>3</v>
      </c>
    </row>
    <row r="239" spans="15:21" x14ac:dyDescent="0.25">
      <c r="O239" s="2" t="s">
        <v>769</v>
      </c>
      <c r="P239" s="11">
        <v>2021</v>
      </c>
      <c r="Q239"/>
      <c r="R239"/>
      <c r="T239" t="s">
        <v>1163</v>
      </c>
      <c r="U239">
        <v>4</v>
      </c>
    </row>
    <row r="240" spans="15:21" x14ac:dyDescent="0.25">
      <c r="O240" s="2" t="s">
        <v>771</v>
      </c>
      <c r="P240" s="11">
        <v>2021</v>
      </c>
      <c r="Q240"/>
      <c r="R240"/>
      <c r="T240" t="s">
        <v>407</v>
      </c>
      <c r="U240">
        <v>3</v>
      </c>
    </row>
    <row r="241" spans="15:21" x14ac:dyDescent="0.25">
      <c r="O241" s="2" t="s">
        <v>774</v>
      </c>
      <c r="P241" s="11">
        <v>2021</v>
      </c>
      <c r="Q241"/>
      <c r="R241"/>
      <c r="T241" t="s">
        <v>1413</v>
      </c>
      <c r="U241">
        <v>4</v>
      </c>
    </row>
    <row r="242" spans="15:21" x14ac:dyDescent="0.25">
      <c r="O242" s="2" t="s">
        <v>778</v>
      </c>
      <c r="P242" s="11">
        <v>2021</v>
      </c>
      <c r="Q242"/>
      <c r="R242"/>
      <c r="T242" t="s">
        <v>2396</v>
      </c>
      <c r="U242">
        <v>2</v>
      </c>
    </row>
    <row r="243" spans="15:21" x14ac:dyDescent="0.25">
      <c r="O243" s="2" t="s">
        <v>780</v>
      </c>
      <c r="P243" s="11">
        <v>2021</v>
      </c>
      <c r="Q243"/>
      <c r="R243"/>
      <c r="T243" t="s">
        <v>2323</v>
      </c>
      <c r="U243">
        <v>2</v>
      </c>
    </row>
    <row r="244" spans="15:21" x14ac:dyDescent="0.25">
      <c r="O244" s="2" t="s">
        <v>784</v>
      </c>
      <c r="P244" s="11">
        <v>2021</v>
      </c>
      <c r="Q244"/>
      <c r="R244"/>
      <c r="T244" t="s">
        <v>824</v>
      </c>
      <c r="U244">
        <v>4</v>
      </c>
    </row>
    <row r="245" spans="15:21" x14ac:dyDescent="0.25">
      <c r="O245" s="2" t="s">
        <v>786</v>
      </c>
      <c r="P245" s="11">
        <v>2021</v>
      </c>
      <c r="Q245"/>
      <c r="R245"/>
      <c r="T245" t="s">
        <v>1115</v>
      </c>
      <c r="U245">
        <v>2</v>
      </c>
    </row>
    <row r="246" spans="15:21" x14ac:dyDescent="0.25">
      <c r="O246" s="2" t="s">
        <v>788</v>
      </c>
      <c r="P246" s="11">
        <v>2021</v>
      </c>
      <c r="Q246"/>
      <c r="R246"/>
      <c r="T246" t="s">
        <v>1339</v>
      </c>
      <c r="U246">
        <v>3</v>
      </c>
    </row>
    <row r="247" spans="15:21" x14ac:dyDescent="0.25">
      <c r="O247" s="2" t="s">
        <v>789</v>
      </c>
      <c r="P247" s="11">
        <v>2021</v>
      </c>
      <c r="Q247"/>
      <c r="R247"/>
      <c r="T247" t="s">
        <v>922</v>
      </c>
      <c r="U247">
        <v>4</v>
      </c>
    </row>
    <row r="248" spans="15:21" x14ac:dyDescent="0.25">
      <c r="O248" s="2" t="s">
        <v>791</v>
      </c>
      <c r="P248" s="11">
        <v>2021</v>
      </c>
      <c r="Q248"/>
      <c r="R248"/>
      <c r="T248" t="s">
        <v>143</v>
      </c>
      <c r="U248">
        <v>3</v>
      </c>
    </row>
    <row r="249" spans="15:21" x14ac:dyDescent="0.25">
      <c r="O249" s="2" t="s">
        <v>794</v>
      </c>
      <c r="P249" s="11">
        <v>2021</v>
      </c>
      <c r="Q249"/>
      <c r="R249"/>
      <c r="T249" t="s">
        <v>2498</v>
      </c>
      <c r="U249">
        <v>1</v>
      </c>
    </row>
    <row r="250" spans="15:21" x14ac:dyDescent="0.25">
      <c r="O250" s="2" t="s">
        <v>796</v>
      </c>
      <c r="P250" s="11">
        <v>2021</v>
      </c>
      <c r="Q250"/>
      <c r="R250"/>
      <c r="T250" t="s">
        <v>1946</v>
      </c>
      <c r="U250">
        <v>3</v>
      </c>
    </row>
    <row r="251" spans="15:21" x14ac:dyDescent="0.25">
      <c r="O251" s="2" t="s">
        <v>803</v>
      </c>
      <c r="P251" s="11">
        <v>2021</v>
      </c>
      <c r="Q251"/>
      <c r="R251"/>
      <c r="T251" t="s">
        <v>525</v>
      </c>
      <c r="U251">
        <v>4</v>
      </c>
    </row>
    <row r="252" spans="15:21" x14ac:dyDescent="0.25">
      <c r="O252" s="2" t="s">
        <v>806</v>
      </c>
      <c r="P252" s="11">
        <v>2021</v>
      </c>
      <c r="Q252"/>
      <c r="R252"/>
      <c r="T252" t="s">
        <v>2088</v>
      </c>
      <c r="U252">
        <v>3</v>
      </c>
    </row>
    <row r="253" spans="15:21" x14ac:dyDescent="0.25">
      <c r="O253" s="2" t="s">
        <v>809</v>
      </c>
      <c r="P253" s="11">
        <v>2021</v>
      </c>
      <c r="Q253"/>
      <c r="R253"/>
      <c r="T253" t="s">
        <v>341</v>
      </c>
      <c r="U253">
        <v>2</v>
      </c>
    </row>
    <row r="254" spans="15:21" x14ac:dyDescent="0.25">
      <c r="O254" s="2" t="s">
        <v>813</v>
      </c>
      <c r="P254" s="11">
        <v>2021</v>
      </c>
      <c r="Q254"/>
      <c r="R254"/>
      <c r="T254" t="s">
        <v>2104</v>
      </c>
      <c r="U254">
        <v>3</v>
      </c>
    </row>
    <row r="255" spans="15:21" x14ac:dyDescent="0.25">
      <c r="O255" s="2" t="s">
        <v>815</v>
      </c>
      <c r="P255" s="11">
        <v>2021</v>
      </c>
      <c r="Q255"/>
      <c r="R255"/>
      <c r="T255" t="s">
        <v>1741</v>
      </c>
      <c r="U255">
        <v>4</v>
      </c>
    </row>
    <row r="256" spans="15:21" x14ac:dyDescent="0.25">
      <c r="O256" s="2" t="s">
        <v>817</v>
      </c>
      <c r="P256" s="11">
        <v>2021</v>
      </c>
      <c r="Q256"/>
      <c r="R256"/>
      <c r="T256" t="s">
        <v>738</v>
      </c>
      <c r="U256">
        <v>3</v>
      </c>
    </row>
    <row r="257" spans="15:21" x14ac:dyDescent="0.25">
      <c r="O257" s="2" t="s">
        <v>820</v>
      </c>
      <c r="P257" s="11">
        <v>2021</v>
      </c>
      <c r="Q257"/>
      <c r="R257"/>
      <c r="T257" t="s">
        <v>2407</v>
      </c>
      <c r="U257">
        <v>2</v>
      </c>
    </row>
    <row r="258" spans="15:21" x14ac:dyDescent="0.25">
      <c r="O258" s="2" t="s">
        <v>822</v>
      </c>
      <c r="P258" s="11">
        <v>2021</v>
      </c>
      <c r="Q258"/>
      <c r="R258"/>
      <c r="T258" t="s">
        <v>622</v>
      </c>
      <c r="U258">
        <v>4</v>
      </c>
    </row>
    <row r="259" spans="15:21" x14ac:dyDescent="0.25">
      <c r="O259" s="2" t="s">
        <v>824</v>
      </c>
      <c r="P259" s="11">
        <v>2021</v>
      </c>
      <c r="Q259"/>
      <c r="R259"/>
      <c r="T259" t="s">
        <v>1097</v>
      </c>
      <c r="U259">
        <v>4</v>
      </c>
    </row>
    <row r="260" spans="15:21" x14ac:dyDescent="0.25">
      <c r="O260" s="2" t="s">
        <v>826</v>
      </c>
      <c r="P260" s="11">
        <v>2021</v>
      </c>
      <c r="Q260"/>
      <c r="R260"/>
      <c r="T260" t="s">
        <v>2313</v>
      </c>
      <c r="U260">
        <v>3</v>
      </c>
    </row>
    <row r="261" spans="15:21" x14ac:dyDescent="0.25">
      <c r="O261" s="2" t="s">
        <v>829</v>
      </c>
      <c r="P261" s="11">
        <v>2021</v>
      </c>
      <c r="Q261"/>
      <c r="R261"/>
      <c r="T261" t="s">
        <v>915</v>
      </c>
      <c r="U261">
        <v>4</v>
      </c>
    </row>
    <row r="262" spans="15:21" x14ac:dyDescent="0.25">
      <c r="O262" s="2" t="s">
        <v>831</v>
      </c>
      <c r="P262" s="11">
        <v>2021</v>
      </c>
      <c r="Q262"/>
      <c r="R262"/>
      <c r="T262" t="s">
        <v>161</v>
      </c>
      <c r="U262">
        <v>3</v>
      </c>
    </row>
    <row r="263" spans="15:21" x14ac:dyDescent="0.25">
      <c r="O263" s="2" t="s">
        <v>839</v>
      </c>
      <c r="P263" s="11">
        <v>2021</v>
      </c>
      <c r="Q263"/>
      <c r="R263"/>
      <c r="T263" t="s">
        <v>900</v>
      </c>
      <c r="U263">
        <v>4</v>
      </c>
    </row>
    <row r="264" spans="15:21" x14ac:dyDescent="0.25">
      <c r="O264" s="2" t="s">
        <v>848</v>
      </c>
      <c r="P264" s="11">
        <v>2021</v>
      </c>
      <c r="Q264"/>
      <c r="R264"/>
      <c r="T264" t="s">
        <v>2276</v>
      </c>
      <c r="U264">
        <v>2</v>
      </c>
    </row>
    <row r="265" spans="15:21" x14ac:dyDescent="0.25">
      <c r="O265" s="2" t="s">
        <v>853</v>
      </c>
      <c r="P265" s="11">
        <v>2021</v>
      </c>
      <c r="Q265"/>
      <c r="R265"/>
      <c r="T265" t="s">
        <v>2424</v>
      </c>
      <c r="U265">
        <v>1</v>
      </c>
    </row>
    <row r="266" spans="15:21" x14ac:dyDescent="0.25">
      <c r="O266" s="2" t="s">
        <v>857</v>
      </c>
      <c r="P266" s="11">
        <v>2021</v>
      </c>
      <c r="Q266"/>
      <c r="R266"/>
      <c r="T266" t="s">
        <v>83</v>
      </c>
      <c r="U266">
        <v>3</v>
      </c>
    </row>
    <row r="267" spans="15:21" x14ac:dyDescent="0.25">
      <c r="O267" s="2" t="s">
        <v>859</v>
      </c>
      <c r="P267" s="11">
        <v>2021</v>
      </c>
      <c r="Q267"/>
      <c r="R267"/>
      <c r="T267" t="s">
        <v>665</v>
      </c>
      <c r="U267">
        <v>3</v>
      </c>
    </row>
    <row r="268" spans="15:21" x14ac:dyDescent="0.25">
      <c r="O268" s="2" t="s">
        <v>861</v>
      </c>
      <c r="P268" s="11">
        <v>2021</v>
      </c>
      <c r="Q268"/>
      <c r="R268"/>
      <c r="T268" t="s">
        <v>1335</v>
      </c>
      <c r="U268">
        <v>3</v>
      </c>
    </row>
    <row r="269" spans="15:21" x14ac:dyDescent="0.25">
      <c r="O269" s="2" t="s">
        <v>866</v>
      </c>
      <c r="P269" s="11">
        <v>2021</v>
      </c>
      <c r="Q269"/>
      <c r="R269"/>
      <c r="T269" t="s">
        <v>1287</v>
      </c>
      <c r="U269">
        <v>4</v>
      </c>
    </row>
    <row r="270" spans="15:21" x14ac:dyDescent="0.25">
      <c r="O270" s="2" t="s">
        <v>868</v>
      </c>
      <c r="P270" s="11">
        <v>2021</v>
      </c>
      <c r="Q270"/>
      <c r="R270"/>
      <c r="T270" t="s">
        <v>1800</v>
      </c>
      <c r="U270">
        <v>3</v>
      </c>
    </row>
    <row r="271" spans="15:21" x14ac:dyDescent="0.25">
      <c r="O271" s="2" t="s">
        <v>871</v>
      </c>
      <c r="P271" s="11">
        <v>2021</v>
      </c>
      <c r="Q271"/>
      <c r="R271"/>
      <c r="T271" t="s">
        <v>997</v>
      </c>
      <c r="U271">
        <v>3</v>
      </c>
    </row>
    <row r="272" spans="15:21" x14ac:dyDescent="0.25">
      <c r="O272" s="2" t="s">
        <v>873</v>
      </c>
      <c r="P272" s="11">
        <v>2021</v>
      </c>
      <c r="Q272"/>
      <c r="R272"/>
      <c r="T272" t="s">
        <v>1417</v>
      </c>
      <c r="U272">
        <v>4</v>
      </c>
    </row>
    <row r="273" spans="15:21" x14ac:dyDescent="0.25">
      <c r="O273" s="2" t="s">
        <v>875</v>
      </c>
      <c r="P273" s="11">
        <v>2021</v>
      </c>
      <c r="Q273"/>
      <c r="R273"/>
      <c r="T273" t="s">
        <v>2179</v>
      </c>
      <c r="U273">
        <v>2</v>
      </c>
    </row>
    <row r="274" spans="15:21" x14ac:dyDescent="0.25">
      <c r="O274" s="2" t="s">
        <v>878</v>
      </c>
      <c r="P274" s="11">
        <v>2021</v>
      </c>
      <c r="Q274"/>
      <c r="R274"/>
      <c r="T274" t="s">
        <v>2017</v>
      </c>
      <c r="U274">
        <v>2</v>
      </c>
    </row>
    <row r="275" spans="15:21" x14ac:dyDescent="0.25">
      <c r="O275" s="2" t="s">
        <v>879</v>
      </c>
      <c r="P275" s="11">
        <v>2021</v>
      </c>
      <c r="Q275"/>
      <c r="R275"/>
      <c r="T275" t="s">
        <v>1494</v>
      </c>
      <c r="U275">
        <v>4</v>
      </c>
    </row>
    <row r="276" spans="15:21" x14ac:dyDescent="0.25">
      <c r="O276" s="2" t="s">
        <v>883</v>
      </c>
      <c r="P276" s="11">
        <v>2021</v>
      </c>
      <c r="Q276"/>
      <c r="R276"/>
      <c r="T276" t="s">
        <v>971</v>
      </c>
      <c r="U276">
        <v>3</v>
      </c>
    </row>
    <row r="277" spans="15:21" x14ac:dyDescent="0.25">
      <c r="O277" s="2" t="s">
        <v>884</v>
      </c>
      <c r="P277" s="11">
        <v>2021</v>
      </c>
      <c r="Q277"/>
      <c r="R277"/>
      <c r="T277" t="s">
        <v>254</v>
      </c>
      <c r="U277">
        <v>3</v>
      </c>
    </row>
    <row r="278" spans="15:21" x14ac:dyDescent="0.25">
      <c r="O278" s="2" t="s">
        <v>887</v>
      </c>
      <c r="P278" s="11">
        <v>2021</v>
      </c>
      <c r="Q278"/>
      <c r="R278"/>
      <c r="T278" t="s">
        <v>1408</v>
      </c>
      <c r="U278">
        <v>3</v>
      </c>
    </row>
    <row r="279" spans="15:21" x14ac:dyDescent="0.25">
      <c r="O279" s="2" t="s">
        <v>889</v>
      </c>
      <c r="P279" s="11">
        <v>2021</v>
      </c>
      <c r="Q279"/>
      <c r="R279"/>
      <c r="T279" t="s">
        <v>702</v>
      </c>
      <c r="U279">
        <v>2</v>
      </c>
    </row>
    <row r="280" spans="15:21" x14ac:dyDescent="0.25">
      <c r="O280" s="2" t="s">
        <v>891</v>
      </c>
      <c r="P280" s="11">
        <v>2021</v>
      </c>
      <c r="Q280"/>
      <c r="R280"/>
      <c r="T280" t="s">
        <v>2406</v>
      </c>
      <c r="U280">
        <v>2</v>
      </c>
    </row>
    <row r="281" spans="15:21" x14ac:dyDescent="0.25">
      <c r="O281" s="2" t="s">
        <v>892</v>
      </c>
      <c r="P281" s="11">
        <v>2021</v>
      </c>
      <c r="Q281"/>
      <c r="R281"/>
      <c r="T281" t="s">
        <v>285</v>
      </c>
      <c r="U281">
        <v>3</v>
      </c>
    </row>
    <row r="282" spans="15:21" x14ac:dyDescent="0.25">
      <c r="O282" s="2" t="s">
        <v>895</v>
      </c>
      <c r="P282" s="11">
        <v>2021</v>
      </c>
      <c r="Q282"/>
      <c r="R282"/>
      <c r="T282" t="s">
        <v>1327</v>
      </c>
      <c r="U282">
        <v>3</v>
      </c>
    </row>
    <row r="283" spans="15:21" x14ac:dyDescent="0.25">
      <c r="O283" s="2" t="s">
        <v>900</v>
      </c>
      <c r="P283" s="11">
        <v>2021</v>
      </c>
      <c r="Q283"/>
      <c r="R283"/>
      <c r="T283" t="s">
        <v>2115</v>
      </c>
      <c r="U283">
        <v>3</v>
      </c>
    </row>
    <row r="284" spans="15:21" x14ac:dyDescent="0.25">
      <c r="O284" s="2" t="s">
        <v>902</v>
      </c>
      <c r="P284" s="11">
        <v>2021</v>
      </c>
      <c r="Q284"/>
      <c r="R284"/>
      <c r="T284" t="s">
        <v>696</v>
      </c>
      <c r="U284">
        <v>2</v>
      </c>
    </row>
    <row r="285" spans="15:21" x14ac:dyDescent="0.25">
      <c r="O285" s="2" t="s">
        <v>904</v>
      </c>
      <c r="P285" s="11">
        <v>2021</v>
      </c>
      <c r="Q285"/>
      <c r="R285"/>
      <c r="T285" t="s">
        <v>483</v>
      </c>
      <c r="U285">
        <v>3</v>
      </c>
    </row>
    <row r="286" spans="15:21" x14ac:dyDescent="0.25">
      <c r="O286" s="2" t="s">
        <v>907</v>
      </c>
      <c r="P286" s="11">
        <v>2021</v>
      </c>
      <c r="Q286"/>
      <c r="R286"/>
      <c r="T286" t="s">
        <v>1177</v>
      </c>
      <c r="U286">
        <v>4</v>
      </c>
    </row>
    <row r="287" spans="15:21" x14ac:dyDescent="0.25">
      <c r="O287" s="2" t="s">
        <v>910</v>
      </c>
      <c r="P287" s="11">
        <v>2021</v>
      </c>
      <c r="Q287"/>
      <c r="R287"/>
      <c r="T287" t="s">
        <v>809</v>
      </c>
      <c r="U287">
        <v>4</v>
      </c>
    </row>
    <row r="288" spans="15:21" x14ac:dyDescent="0.25">
      <c r="O288" s="2" t="s">
        <v>912</v>
      </c>
      <c r="P288" s="11">
        <v>2021</v>
      </c>
      <c r="Q288"/>
      <c r="R288"/>
      <c r="T288" t="s">
        <v>1758</v>
      </c>
      <c r="U288">
        <v>3</v>
      </c>
    </row>
    <row r="289" spans="15:21" x14ac:dyDescent="0.25">
      <c r="O289" s="2" t="s">
        <v>915</v>
      </c>
      <c r="P289" s="11">
        <v>2021</v>
      </c>
      <c r="Q289"/>
      <c r="R289"/>
      <c r="T289" t="s">
        <v>1446</v>
      </c>
      <c r="U289">
        <v>4</v>
      </c>
    </row>
    <row r="290" spans="15:21" x14ac:dyDescent="0.25">
      <c r="O290" s="2" t="s">
        <v>917</v>
      </c>
      <c r="P290" s="11">
        <v>2021</v>
      </c>
      <c r="Q290"/>
      <c r="R290"/>
      <c r="T290" t="s">
        <v>2209</v>
      </c>
      <c r="U290">
        <v>2</v>
      </c>
    </row>
    <row r="291" spans="15:21" x14ac:dyDescent="0.25">
      <c r="O291" s="2" t="s">
        <v>921</v>
      </c>
      <c r="P291" s="11">
        <v>2021</v>
      </c>
      <c r="Q291"/>
      <c r="R291"/>
      <c r="T291" t="s">
        <v>1495</v>
      </c>
      <c r="U291">
        <v>4</v>
      </c>
    </row>
    <row r="292" spans="15:21" x14ac:dyDescent="0.25">
      <c r="O292" s="2" t="s">
        <v>922</v>
      </c>
      <c r="P292" s="11">
        <v>2021</v>
      </c>
      <c r="Q292"/>
      <c r="R292"/>
      <c r="T292" t="s">
        <v>2156</v>
      </c>
      <c r="U292">
        <v>3</v>
      </c>
    </row>
    <row r="293" spans="15:21" x14ac:dyDescent="0.25">
      <c r="O293" s="2" t="s">
        <v>923</v>
      </c>
      <c r="P293" s="11">
        <v>2021</v>
      </c>
      <c r="Q293"/>
      <c r="R293"/>
      <c r="T293" t="s">
        <v>1971</v>
      </c>
      <c r="U293">
        <v>3</v>
      </c>
    </row>
    <row r="294" spans="15:21" x14ac:dyDescent="0.25">
      <c r="O294" s="2" t="s">
        <v>925</v>
      </c>
      <c r="P294" s="11">
        <v>2021</v>
      </c>
      <c r="Q294"/>
      <c r="R294"/>
      <c r="T294" t="s">
        <v>925</v>
      </c>
      <c r="U294">
        <v>4</v>
      </c>
    </row>
    <row r="295" spans="15:21" x14ac:dyDescent="0.25">
      <c r="O295" s="2" t="s">
        <v>928</v>
      </c>
      <c r="P295" s="11">
        <v>2021</v>
      </c>
      <c r="Q295"/>
      <c r="R295"/>
      <c r="T295" t="s">
        <v>826</v>
      </c>
      <c r="U295">
        <v>2</v>
      </c>
    </row>
    <row r="296" spans="15:21" x14ac:dyDescent="0.25">
      <c r="O296" s="2" t="s">
        <v>935</v>
      </c>
      <c r="P296" s="11">
        <v>2021</v>
      </c>
      <c r="Q296"/>
      <c r="R296"/>
      <c r="T296" t="s">
        <v>363</v>
      </c>
      <c r="U296">
        <v>3</v>
      </c>
    </row>
    <row r="297" spans="15:21" x14ac:dyDescent="0.25">
      <c r="O297" s="2" t="s">
        <v>938</v>
      </c>
      <c r="P297" s="11">
        <v>2021</v>
      </c>
      <c r="Q297"/>
      <c r="R297"/>
      <c r="T297" t="s">
        <v>512</v>
      </c>
      <c r="U297">
        <v>3</v>
      </c>
    </row>
    <row r="298" spans="15:21" x14ac:dyDescent="0.25">
      <c r="O298" s="2" t="s">
        <v>940</v>
      </c>
      <c r="P298" s="11">
        <v>2021</v>
      </c>
      <c r="Q298"/>
      <c r="R298"/>
      <c r="T298" t="s">
        <v>1074</v>
      </c>
      <c r="U298">
        <v>4</v>
      </c>
    </row>
    <row r="299" spans="15:21" x14ac:dyDescent="0.25">
      <c r="O299" s="2" t="s">
        <v>945</v>
      </c>
      <c r="P299" s="11">
        <v>2021</v>
      </c>
      <c r="Q299"/>
      <c r="R299"/>
      <c r="T299" t="s">
        <v>2282</v>
      </c>
      <c r="U299">
        <v>2</v>
      </c>
    </row>
    <row r="300" spans="15:21" x14ac:dyDescent="0.25">
      <c r="O300" s="2" t="s">
        <v>947</v>
      </c>
      <c r="P300" s="11">
        <v>2021</v>
      </c>
      <c r="Q300"/>
      <c r="R300"/>
      <c r="T300" t="s">
        <v>1104</v>
      </c>
      <c r="U300">
        <v>4</v>
      </c>
    </row>
    <row r="301" spans="15:21" x14ac:dyDescent="0.25">
      <c r="O301" s="2" t="s">
        <v>951</v>
      </c>
      <c r="P301" s="11">
        <v>2021</v>
      </c>
      <c r="Q301"/>
      <c r="R301"/>
      <c r="T301" t="s">
        <v>680</v>
      </c>
      <c r="U301">
        <v>4</v>
      </c>
    </row>
    <row r="302" spans="15:21" x14ac:dyDescent="0.25">
      <c r="O302" s="2" t="s">
        <v>953</v>
      </c>
      <c r="P302" s="11">
        <v>2021</v>
      </c>
      <c r="Q302"/>
      <c r="R302"/>
      <c r="T302" t="s">
        <v>583</v>
      </c>
      <c r="U302">
        <v>4</v>
      </c>
    </row>
    <row r="303" spans="15:21" x14ac:dyDescent="0.25">
      <c r="O303" s="2" t="s">
        <v>957</v>
      </c>
      <c r="P303" s="11">
        <v>2021</v>
      </c>
      <c r="Q303"/>
      <c r="R303"/>
      <c r="T303" t="s">
        <v>1393</v>
      </c>
      <c r="U303">
        <v>2</v>
      </c>
    </row>
    <row r="304" spans="15:21" x14ac:dyDescent="0.25">
      <c r="O304" s="2" t="s">
        <v>959</v>
      </c>
      <c r="P304" s="11">
        <v>2021</v>
      </c>
      <c r="Q304"/>
      <c r="R304"/>
      <c r="T304" t="s">
        <v>1662</v>
      </c>
      <c r="U304">
        <v>1</v>
      </c>
    </row>
    <row r="305" spans="15:21" x14ac:dyDescent="0.25">
      <c r="O305" s="2" t="s">
        <v>963</v>
      </c>
      <c r="P305" s="11">
        <v>2021</v>
      </c>
      <c r="Q305"/>
      <c r="R305"/>
      <c r="T305" t="s">
        <v>2111</v>
      </c>
      <c r="U305">
        <v>3</v>
      </c>
    </row>
    <row r="306" spans="15:21" x14ac:dyDescent="0.25">
      <c r="O306" s="2" t="s">
        <v>965</v>
      </c>
      <c r="P306" s="11">
        <v>2021</v>
      </c>
      <c r="Q306"/>
      <c r="R306"/>
      <c r="T306" t="s">
        <v>624</v>
      </c>
      <c r="U306">
        <v>3</v>
      </c>
    </row>
    <row r="307" spans="15:21" x14ac:dyDescent="0.25">
      <c r="O307" s="2" t="s">
        <v>967</v>
      </c>
      <c r="P307" s="11">
        <v>2021</v>
      </c>
      <c r="Q307"/>
      <c r="R307"/>
      <c r="T307" t="s">
        <v>237</v>
      </c>
      <c r="U307">
        <v>4</v>
      </c>
    </row>
    <row r="308" spans="15:21" x14ac:dyDescent="0.25">
      <c r="O308" s="2" t="s">
        <v>971</v>
      </c>
      <c r="P308" s="11">
        <v>2021</v>
      </c>
      <c r="Q308"/>
      <c r="R308"/>
      <c r="T308" t="s">
        <v>875</v>
      </c>
      <c r="U308">
        <v>3</v>
      </c>
    </row>
    <row r="309" spans="15:21" x14ac:dyDescent="0.25">
      <c r="O309" s="2" t="s">
        <v>973</v>
      </c>
      <c r="P309" s="11">
        <v>2021</v>
      </c>
      <c r="Q309"/>
      <c r="R309"/>
      <c r="T309" t="s">
        <v>780</v>
      </c>
      <c r="U309">
        <v>2</v>
      </c>
    </row>
    <row r="310" spans="15:21" x14ac:dyDescent="0.25">
      <c r="O310" s="2" t="s">
        <v>977</v>
      </c>
      <c r="P310" s="11">
        <v>2021</v>
      </c>
      <c r="Q310"/>
      <c r="R310"/>
      <c r="T310" t="s">
        <v>1521</v>
      </c>
      <c r="U310">
        <v>4</v>
      </c>
    </row>
    <row r="311" spans="15:21" x14ac:dyDescent="0.25">
      <c r="O311" s="2" t="s">
        <v>978</v>
      </c>
      <c r="P311" s="11">
        <v>2021</v>
      </c>
      <c r="Q311"/>
      <c r="R311"/>
      <c r="T311" t="s">
        <v>2343</v>
      </c>
      <c r="U311">
        <v>1</v>
      </c>
    </row>
    <row r="312" spans="15:21" x14ac:dyDescent="0.25">
      <c r="O312" s="2" t="s">
        <v>983</v>
      </c>
      <c r="P312" s="11">
        <v>2021</v>
      </c>
      <c r="Q312"/>
      <c r="R312"/>
      <c r="T312" t="s">
        <v>646</v>
      </c>
      <c r="U312">
        <v>3</v>
      </c>
    </row>
    <row r="313" spans="15:21" x14ac:dyDescent="0.25">
      <c r="O313" s="2" t="s">
        <v>989</v>
      </c>
      <c r="P313" s="11">
        <v>2021</v>
      </c>
      <c r="Q313"/>
      <c r="R313"/>
      <c r="T313" t="s">
        <v>458</v>
      </c>
      <c r="U313">
        <v>2</v>
      </c>
    </row>
    <row r="314" spans="15:21" x14ac:dyDescent="0.25">
      <c r="O314" s="2" t="s">
        <v>992</v>
      </c>
      <c r="P314" s="11">
        <v>2021</v>
      </c>
      <c r="Q314"/>
      <c r="R314"/>
      <c r="T314" t="s">
        <v>709</v>
      </c>
      <c r="U314">
        <v>4</v>
      </c>
    </row>
    <row r="315" spans="15:21" x14ac:dyDescent="0.25">
      <c r="O315" s="2" t="s">
        <v>997</v>
      </c>
      <c r="P315" s="11">
        <v>2021</v>
      </c>
      <c r="Q315"/>
      <c r="R315"/>
      <c r="T315" t="s">
        <v>185</v>
      </c>
      <c r="U315">
        <v>3</v>
      </c>
    </row>
    <row r="316" spans="15:21" x14ac:dyDescent="0.25">
      <c r="O316" s="2" t="s">
        <v>1003</v>
      </c>
      <c r="P316" s="11">
        <v>2021</v>
      </c>
      <c r="Q316"/>
      <c r="R316"/>
      <c r="T316" t="s">
        <v>470</v>
      </c>
      <c r="U316">
        <v>2</v>
      </c>
    </row>
    <row r="317" spans="15:21" x14ac:dyDescent="0.25">
      <c r="O317" s="2" t="s">
        <v>1004</v>
      </c>
      <c r="P317" s="11">
        <v>2021</v>
      </c>
      <c r="Q317"/>
      <c r="R317"/>
      <c r="T317" t="s">
        <v>1920</v>
      </c>
      <c r="U317">
        <v>3</v>
      </c>
    </row>
    <row r="318" spans="15:21" x14ac:dyDescent="0.25">
      <c r="O318" s="2" t="s">
        <v>1005</v>
      </c>
      <c r="P318" s="11">
        <v>2021</v>
      </c>
      <c r="Q318"/>
      <c r="R318"/>
      <c r="T318" t="s">
        <v>228</v>
      </c>
      <c r="U318">
        <v>3</v>
      </c>
    </row>
    <row r="319" spans="15:21" x14ac:dyDescent="0.25">
      <c r="O319" s="2" t="s">
        <v>1009</v>
      </c>
      <c r="P319" s="11">
        <v>2021</v>
      </c>
      <c r="Q319"/>
      <c r="R319"/>
      <c r="T319" t="s">
        <v>661</v>
      </c>
      <c r="U319">
        <v>2</v>
      </c>
    </row>
    <row r="320" spans="15:21" x14ac:dyDescent="0.25">
      <c r="O320" s="2" t="s">
        <v>1012</v>
      </c>
      <c r="P320" s="11">
        <v>2021</v>
      </c>
      <c r="Q320"/>
      <c r="R320"/>
      <c r="T320" t="s">
        <v>2439</v>
      </c>
      <c r="U320">
        <v>2</v>
      </c>
    </row>
    <row r="321" spans="15:21" x14ac:dyDescent="0.25">
      <c r="O321" s="2" t="s">
        <v>1016</v>
      </c>
      <c r="P321" s="11">
        <v>2021</v>
      </c>
      <c r="Q321"/>
      <c r="R321"/>
      <c r="T321" t="s">
        <v>626</v>
      </c>
      <c r="U321">
        <v>3</v>
      </c>
    </row>
    <row r="322" spans="15:21" x14ac:dyDescent="0.25">
      <c r="O322" s="2" t="s">
        <v>1023</v>
      </c>
      <c r="P322" s="11">
        <v>2021</v>
      </c>
      <c r="Q322"/>
      <c r="R322"/>
      <c r="T322" t="s">
        <v>1688</v>
      </c>
      <c r="U322">
        <v>3</v>
      </c>
    </row>
    <row r="323" spans="15:21" x14ac:dyDescent="0.25">
      <c r="O323" s="2" t="s">
        <v>1027</v>
      </c>
      <c r="P323" s="11">
        <v>2021</v>
      </c>
      <c r="Q323"/>
      <c r="R323"/>
      <c r="T323" t="s">
        <v>592</v>
      </c>
      <c r="U323">
        <v>3</v>
      </c>
    </row>
    <row r="324" spans="15:21" x14ac:dyDescent="0.25">
      <c r="O324" s="2" t="s">
        <v>1033</v>
      </c>
      <c r="P324" s="11">
        <v>2021</v>
      </c>
      <c r="Q324"/>
      <c r="R324"/>
      <c r="T324" t="s">
        <v>992</v>
      </c>
      <c r="U324">
        <v>4</v>
      </c>
    </row>
    <row r="325" spans="15:21" x14ac:dyDescent="0.25">
      <c r="O325" s="2" t="s">
        <v>1035</v>
      </c>
      <c r="P325" s="11">
        <v>2021</v>
      </c>
      <c r="Q325"/>
      <c r="R325"/>
      <c r="T325" t="s">
        <v>2013</v>
      </c>
      <c r="U325">
        <v>3</v>
      </c>
    </row>
    <row r="326" spans="15:21" x14ac:dyDescent="0.25">
      <c r="O326" s="2" t="s">
        <v>1038</v>
      </c>
      <c r="P326" s="11">
        <v>2021</v>
      </c>
      <c r="Q326"/>
      <c r="R326"/>
      <c r="T326" t="s">
        <v>813</v>
      </c>
      <c r="U326">
        <v>4</v>
      </c>
    </row>
    <row r="327" spans="15:21" x14ac:dyDescent="0.25">
      <c r="O327" s="2" t="s">
        <v>1042</v>
      </c>
      <c r="P327" s="11">
        <v>2021</v>
      </c>
      <c r="Q327"/>
      <c r="R327"/>
      <c r="T327" t="s">
        <v>887</v>
      </c>
      <c r="U327">
        <v>3</v>
      </c>
    </row>
    <row r="328" spans="15:21" x14ac:dyDescent="0.25">
      <c r="O328" s="2" t="s">
        <v>1044</v>
      </c>
      <c r="P328" s="11">
        <v>2021</v>
      </c>
      <c r="Q328"/>
      <c r="R328"/>
      <c r="T328" t="s">
        <v>1452</v>
      </c>
      <c r="U328">
        <v>3</v>
      </c>
    </row>
    <row r="329" spans="15:21" x14ac:dyDescent="0.25">
      <c r="O329" s="2" t="s">
        <v>1046</v>
      </c>
      <c r="P329" s="11">
        <v>2021</v>
      </c>
      <c r="Q329"/>
      <c r="R329"/>
      <c r="T329" t="s">
        <v>2271</v>
      </c>
      <c r="U329">
        <v>3</v>
      </c>
    </row>
    <row r="330" spans="15:21" x14ac:dyDescent="0.25">
      <c r="O330" s="2" t="s">
        <v>1051</v>
      </c>
      <c r="P330" s="11">
        <v>2021</v>
      </c>
      <c r="Q330"/>
      <c r="R330"/>
      <c r="T330" t="s">
        <v>2463</v>
      </c>
      <c r="U330">
        <v>2</v>
      </c>
    </row>
    <row r="331" spans="15:21" x14ac:dyDescent="0.25">
      <c r="O331" s="2" t="s">
        <v>1055</v>
      </c>
      <c r="P331" s="11">
        <v>2021</v>
      </c>
      <c r="Q331"/>
      <c r="R331"/>
      <c r="T331" t="s">
        <v>1343</v>
      </c>
      <c r="U331">
        <v>4</v>
      </c>
    </row>
    <row r="332" spans="15:21" x14ac:dyDescent="0.25">
      <c r="O332" s="2" t="s">
        <v>1064</v>
      </c>
      <c r="P332" s="11">
        <v>2021</v>
      </c>
      <c r="Q332"/>
      <c r="R332"/>
      <c r="T332" t="s">
        <v>2277</v>
      </c>
      <c r="U332">
        <v>3</v>
      </c>
    </row>
    <row r="333" spans="15:21" x14ac:dyDescent="0.25">
      <c r="O333" s="2" t="s">
        <v>1067</v>
      </c>
      <c r="P333" s="11">
        <v>2021</v>
      </c>
      <c r="Q333"/>
      <c r="R333"/>
      <c r="T333" t="s">
        <v>722</v>
      </c>
      <c r="U333">
        <v>2</v>
      </c>
    </row>
    <row r="334" spans="15:21" x14ac:dyDescent="0.25">
      <c r="O334" s="2" t="s">
        <v>1070</v>
      </c>
      <c r="P334" s="11">
        <v>2021</v>
      </c>
      <c r="Q334"/>
      <c r="R334"/>
      <c r="T334" t="s">
        <v>1190</v>
      </c>
      <c r="U334">
        <v>1</v>
      </c>
    </row>
    <row r="335" spans="15:21" x14ac:dyDescent="0.25">
      <c r="O335" s="2" t="s">
        <v>1074</v>
      </c>
      <c r="P335" s="11">
        <v>2021</v>
      </c>
      <c r="Q335"/>
      <c r="R335"/>
      <c r="T335" t="s">
        <v>1467</v>
      </c>
      <c r="U335">
        <v>4</v>
      </c>
    </row>
    <row r="336" spans="15:21" x14ac:dyDescent="0.25">
      <c r="O336" s="2" t="s">
        <v>1076</v>
      </c>
      <c r="P336" s="11">
        <v>2021</v>
      </c>
      <c r="Q336"/>
      <c r="R336"/>
      <c r="T336" t="s">
        <v>100</v>
      </c>
      <c r="U336">
        <v>2</v>
      </c>
    </row>
    <row r="337" spans="15:21" x14ac:dyDescent="0.25">
      <c r="O337" s="2" t="s">
        <v>1077</v>
      </c>
      <c r="P337" s="11">
        <v>2021</v>
      </c>
      <c r="Q337"/>
      <c r="R337"/>
      <c r="T337" t="s">
        <v>125</v>
      </c>
      <c r="U337">
        <v>2</v>
      </c>
    </row>
    <row r="338" spans="15:21" x14ac:dyDescent="0.25">
      <c r="O338" s="2" t="s">
        <v>1079</v>
      </c>
      <c r="P338" s="11">
        <v>2021</v>
      </c>
      <c r="Q338"/>
      <c r="R338"/>
      <c r="T338" t="s">
        <v>1803</v>
      </c>
      <c r="U338">
        <v>3</v>
      </c>
    </row>
    <row r="339" spans="15:21" x14ac:dyDescent="0.25">
      <c r="O339" s="2" t="s">
        <v>1084</v>
      </c>
      <c r="P339" s="11">
        <v>2021</v>
      </c>
      <c r="Q339"/>
      <c r="R339"/>
      <c r="T339" t="s">
        <v>1485</v>
      </c>
      <c r="U339">
        <v>3</v>
      </c>
    </row>
    <row r="340" spans="15:21" x14ac:dyDescent="0.25">
      <c r="O340" s="2" t="s">
        <v>1088</v>
      </c>
      <c r="P340" s="11">
        <v>2021</v>
      </c>
      <c r="Q340"/>
      <c r="R340"/>
      <c r="T340" t="s">
        <v>1042</v>
      </c>
      <c r="U340">
        <v>4</v>
      </c>
    </row>
    <row r="341" spans="15:21" x14ac:dyDescent="0.25">
      <c r="O341" s="2" t="s">
        <v>1093</v>
      </c>
      <c r="P341" s="11">
        <v>2021</v>
      </c>
      <c r="Q341"/>
      <c r="R341"/>
      <c r="T341" t="s">
        <v>1346</v>
      </c>
      <c r="U341">
        <v>2</v>
      </c>
    </row>
    <row r="342" spans="15:21" x14ac:dyDescent="0.25">
      <c r="O342" s="2" t="s">
        <v>1095</v>
      </c>
      <c r="P342" s="11">
        <v>2021</v>
      </c>
      <c r="Q342"/>
      <c r="R342"/>
      <c r="T342" t="s">
        <v>965</v>
      </c>
      <c r="U342">
        <v>3</v>
      </c>
    </row>
    <row r="343" spans="15:21" x14ac:dyDescent="0.25">
      <c r="O343" s="2" t="s">
        <v>1097</v>
      </c>
      <c r="P343" s="11">
        <v>2021</v>
      </c>
      <c r="Q343"/>
      <c r="R343"/>
      <c r="T343" t="s">
        <v>29</v>
      </c>
      <c r="U343">
        <v>3</v>
      </c>
    </row>
    <row r="344" spans="15:21" x14ac:dyDescent="0.25">
      <c r="O344" s="2" t="s">
        <v>1099</v>
      </c>
      <c r="P344" s="11">
        <v>2021</v>
      </c>
      <c r="Q344"/>
      <c r="R344"/>
      <c r="T344" t="s">
        <v>742</v>
      </c>
      <c r="U344">
        <v>4</v>
      </c>
    </row>
    <row r="345" spans="15:21" x14ac:dyDescent="0.25">
      <c r="O345" s="2" t="s">
        <v>1102</v>
      </c>
      <c r="P345" s="11">
        <v>2021</v>
      </c>
      <c r="Q345"/>
      <c r="R345"/>
      <c r="T345" t="s">
        <v>1877</v>
      </c>
      <c r="U345">
        <v>3</v>
      </c>
    </row>
    <row r="346" spans="15:21" x14ac:dyDescent="0.25">
      <c r="O346" s="2" t="s">
        <v>1104</v>
      </c>
      <c r="P346" s="11">
        <v>2021</v>
      </c>
      <c r="Q346"/>
      <c r="R346"/>
      <c r="T346" t="s">
        <v>1623</v>
      </c>
      <c r="U346">
        <v>4</v>
      </c>
    </row>
    <row r="347" spans="15:21" x14ac:dyDescent="0.25">
      <c r="O347" s="2" t="s">
        <v>1111</v>
      </c>
      <c r="P347" s="11">
        <v>2021</v>
      </c>
      <c r="Q347"/>
      <c r="R347"/>
      <c r="T347" t="s">
        <v>938</v>
      </c>
      <c r="U347">
        <v>3</v>
      </c>
    </row>
    <row r="348" spans="15:21" x14ac:dyDescent="0.25">
      <c r="O348" s="2" t="s">
        <v>1113</v>
      </c>
      <c r="P348" s="11">
        <v>2021</v>
      </c>
      <c r="Q348"/>
      <c r="R348"/>
      <c r="T348" t="s">
        <v>2048</v>
      </c>
      <c r="U348">
        <v>2</v>
      </c>
    </row>
    <row r="349" spans="15:21" x14ac:dyDescent="0.25">
      <c r="O349" s="2" t="s">
        <v>1115</v>
      </c>
      <c r="P349" s="11">
        <v>2021</v>
      </c>
      <c r="Q349"/>
      <c r="R349"/>
      <c r="T349" t="s">
        <v>714</v>
      </c>
      <c r="U349">
        <v>4</v>
      </c>
    </row>
    <row r="350" spans="15:21" x14ac:dyDescent="0.25">
      <c r="O350" s="2" t="s">
        <v>1121</v>
      </c>
      <c r="P350" s="11">
        <v>2021</v>
      </c>
      <c r="Q350"/>
      <c r="R350"/>
      <c r="T350" t="s">
        <v>2472</v>
      </c>
      <c r="U350">
        <v>2</v>
      </c>
    </row>
    <row r="351" spans="15:21" x14ac:dyDescent="0.25">
      <c r="O351" s="2" t="s">
        <v>1122</v>
      </c>
      <c r="P351" s="11">
        <v>2021</v>
      </c>
      <c r="Q351"/>
      <c r="R351"/>
      <c r="T351" t="s">
        <v>1167</v>
      </c>
      <c r="U351">
        <v>3</v>
      </c>
    </row>
    <row r="352" spans="15:21" x14ac:dyDescent="0.25">
      <c r="O352" s="2" t="s">
        <v>1129</v>
      </c>
      <c r="P352" s="11">
        <v>2021</v>
      </c>
      <c r="Q352"/>
      <c r="R352"/>
      <c r="T352" t="s">
        <v>422</v>
      </c>
      <c r="U352">
        <v>3</v>
      </c>
    </row>
    <row r="353" spans="15:21" x14ac:dyDescent="0.25">
      <c r="O353" s="2" t="s">
        <v>1131</v>
      </c>
      <c r="P353" s="11">
        <v>2021</v>
      </c>
      <c r="Q353"/>
      <c r="R353"/>
      <c r="T353" t="s">
        <v>295</v>
      </c>
      <c r="U353">
        <v>3</v>
      </c>
    </row>
    <row r="354" spans="15:21" x14ac:dyDescent="0.25">
      <c r="O354" s="2" t="s">
        <v>1138</v>
      </c>
      <c r="P354" s="11">
        <v>2021</v>
      </c>
      <c r="Q354"/>
      <c r="R354"/>
      <c r="T354" t="s">
        <v>2450</v>
      </c>
      <c r="U354">
        <v>1</v>
      </c>
    </row>
    <row r="355" spans="15:21" x14ac:dyDescent="0.25">
      <c r="O355" s="2" t="s">
        <v>1140</v>
      </c>
      <c r="P355" s="11">
        <v>2021</v>
      </c>
      <c r="Q355"/>
      <c r="R355"/>
      <c r="T355" t="s">
        <v>1671</v>
      </c>
      <c r="U355">
        <v>3</v>
      </c>
    </row>
    <row r="356" spans="15:21" x14ac:dyDescent="0.25">
      <c r="O356" s="2" t="s">
        <v>1143</v>
      </c>
      <c r="P356" s="11">
        <v>2021</v>
      </c>
      <c r="Q356"/>
      <c r="R356"/>
      <c r="T356" t="s">
        <v>148</v>
      </c>
      <c r="U356">
        <v>2</v>
      </c>
    </row>
    <row r="357" spans="15:21" x14ac:dyDescent="0.25">
      <c r="O357" s="2" t="s">
        <v>1145</v>
      </c>
      <c r="P357" s="11">
        <v>2021</v>
      </c>
      <c r="Q357"/>
      <c r="R357"/>
      <c r="T357" t="s">
        <v>2294</v>
      </c>
      <c r="U357">
        <v>3</v>
      </c>
    </row>
    <row r="358" spans="15:21" x14ac:dyDescent="0.25">
      <c r="O358" s="2" t="s">
        <v>1148</v>
      </c>
      <c r="P358" s="11">
        <v>2021</v>
      </c>
      <c r="Q358"/>
      <c r="R358"/>
      <c r="T358" t="s">
        <v>505</v>
      </c>
      <c r="U358">
        <v>4</v>
      </c>
    </row>
    <row r="359" spans="15:21" x14ac:dyDescent="0.25">
      <c r="O359" s="2" t="s">
        <v>1151</v>
      </c>
      <c r="P359" s="11">
        <v>2021</v>
      </c>
      <c r="Q359"/>
      <c r="R359"/>
      <c r="T359" t="s">
        <v>2690</v>
      </c>
      <c r="U359">
        <v>1</v>
      </c>
    </row>
    <row r="360" spans="15:21" x14ac:dyDescent="0.25">
      <c r="O360" s="2" t="s">
        <v>1152</v>
      </c>
      <c r="P360" s="11">
        <v>2021</v>
      </c>
      <c r="Q360"/>
      <c r="R360"/>
      <c r="T360" t="s">
        <v>1295</v>
      </c>
      <c r="U360">
        <v>4</v>
      </c>
    </row>
    <row r="361" spans="15:21" x14ac:dyDescent="0.25">
      <c r="O361" s="2" t="s">
        <v>1161</v>
      </c>
      <c r="P361" s="11">
        <v>2021</v>
      </c>
      <c r="Q361"/>
      <c r="R361"/>
      <c r="T361" t="s">
        <v>829</v>
      </c>
      <c r="U361">
        <v>2</v>
      </c>
    </row>
    <row r="362" spans="15:21" x14ac:dyDescent="0.25">
      <c r="O362" s="2" t="s">
        <v>1163</v>
      </c>
      <c r="P362" s="11">
        <v>2021</v>
      </c>
      <c r="Q362"/>
      <c r="R362"/>
      <c r="T362" t="s">
        <v>223</v>
      </c>
      <c r="U362">
        <v>1</v>
      </c>
    </row>
    <row r="363" spans="15:21" x14ac:dyDescent="0.25">
      <c r="O363" s="2" t="s">
        <v>1164</v>
      </c>
      <c r="P363" s="11">
        <v>2021</v>
      </c>
      <c r="Q363"/>
      <c r="R363"/>
      <c r="T363" t="s">
        <v>1937</v>
      </c>
      <c r="U363">
        <v>2</v>
      </c>
    </row>
    <row r="364" spans="15:21" x14ac:dyDescent="0.25">
      <c r="O364" s="2" t="s">
        <v>1167</v>
      </c>
      <c r="P364" s="11">
        <v>2021</v>
      </c>
      <c r="Q364"/>
      <c r="R364"/>
      <c r="T364" t="s">
        <v>1161</v>
      </c>
      <c r="U364">
        <v>4</v>
      </c>
    </row>
    <row r="365" spans="15:21" x14ac:dyDescent="0.25">
      <c r="O365" s="2" t="s">
        <v>1172</v>
      </c>
      <c r="P365" s="11">
        <v>2021</v>
      </c>
      <c r="Q365"/>
      <c r="R365"/>
      <c r="T365" t="s">
        <v>1951</v>
      </c>
      <c r="U365">
        <v>3</v>
      </c>
    </row>
    <row r="366" spans="15:21" x14ac:dyDescent="0.25">
      <c r="O366" s="2" t="s">
        <v>1173</v>
      </c>
      <c r="P366" s="11">
        <v>2021</v>
      </c>
      <c r="Q366"/>
      <c r="R366"/>
      <c r="T366" t="s">
        <v>1487</v>
      </c>
      <c r="U366">
        <v>4</v>
      </c>
    </row>
    <row r="367" spans="15:21" x14ac:dyDescent="0.25">
      <c r="O367" s="2" t="s">
        <v>1177</v>
      </c>
      <c r="P367" s="11">
        <v>2021</v>
      </c>
      <c r="Q367"/>
      <c r="R367"/>
      <c r="T367" t="s">
        <v>1617</v>
      </c>
      <c r="U367">
        <v>3</v>
      </c>
    </row>
    <row r="368" spans="15:21" x14ac:dyDescent="0.25">
      <c r="O368" s="2" t="s">
        <v>1178</v>
      </c>
      <c r="P368" s="11">
        <v>2021</v>
      </c>
      <c r="Q368"/>
      <c r="R368"/>
      <c r="T368" t="s">
        <v>1145</v>
      </c>
      <c r="U368">
        <v>3</v>
      </c>
    </row>
    <row r="369" spans="15:21" x14ac:dyDescent="0.25">
      <c r="O369" s="2" t="s">
        <v>1181</v>
      </c>
      <c r="P369" s="11">
        <v>2021</v>
      </c>
      <c r="Q369"/>
      <c r="R369"/>
      <c r="T369" t="s">
        <v>1288</v>
      </c>
      <c r="U369">
        <v>3</v>
      </c>
    </row>
    <row r="370" spans="15:21" x14ac:dyDescent="0.25">
      <c r="O370" s="2" t="s">
        <v>1183</v>
      </c>
      <c r="P370" s="11">
        <v>2021</v>
      </c>
      <c r="Q370"/>
      <c r="R370"/>
      <c r="T370" t="s">
        <v>1957</v>
      </c>
      <c r="U370">
        <v>2</v>
      </c>
    </row>
    <row r="371" spans="15:21" x14ac:dyDescent="0.25">
      <c r="O371" s="2" t="s">
        <v>1186</v>
      </c>
      <c r="P371" s="11">
        <v>2021</v>
      </c>
      <c r="Q371"/>
      <c r="R371"/>
      <c r="T371" t="s">
        <v>1448</v>
      </c>
      <c r="U371">
        <v>3</v>
      </c>
    </row>
    <row r="372" spans="15:21" x14ac:dyDescent="0.25">
      <c r="O372" s="2" t="s">
        <v>1190</v>
      </c>
      <c r="P372" s="11">
        <v>2021</v>
      </c>
      <c r="Q372"/>
      <c r="R372"/>
      <c r="T372" t="s">
        <v>2486</v>
      </c>
      <c r="U372">
        <v>1</v>
      </c>
    </row>
    <row r="373" spans="15:21" x14ac:dyDescent="0.25">
      <c r="O373" s="2" t="s">
        <v>1193</v>
      </c>
      <c r="P373" s="11">
        <v>2021</v>
      </c>
      <c r="Q373"/>
      <c r="R373"/>
      <c r="T373" t="s">
        <v>249</v>
      </c>
      <c r="U373">
        <v>3</v>
      </c>
    </row>
    <row r="374" spans="15:21" x14ac:dyDescent="0.25">
      <c r="O374" s="2" t="s">
        <v>1196</v>
      </c>
      <c r="P374" s="11">
        <v>2021</v>
      </c>
      <c r="Q374"/>
      <c r="R374"/>
      <c r="T374" t="s">
        <v>1466</v>
      </c>
      <c r="U374">
        <v>4</v>
      </c>
    </row>
    <row r="375" spans="15:21" x14ac:dyDescent="0.25">
      <c r="O375" s="2" t="s">
        <v>1198</v>
      </c>
      <c r="P375" s="11">
        <v>2021</v>
      </c>
      <c r="Q375"/>
      <c r="R375"/>
      <c r="T375" t="s">
        <v>749</v>
      </c>
      <c r="U375">
        <v>2</v>
      </c>
    </row>
    <row r="376" spans="15:21" x14ac:dyDescent="0.25">
      <c r="O376" s="2" t="s">
        <v>1200</v>
      </c>
      <c r="P376" s="11">
        <v>2021</v>
      </c>
      <c r="Q376"/>
      <c r="R376"/>
      <c r="T376" t="s">
        <v>1332</v>
      </c>
      <c r="U376">
        <v>3</v>
      </c>
    </row>
    <row r="377" spans="15:21" x14ac:dyDescent="0.25">
      <c r="O377" s="2" t="s">
        <v>1207</v>
      </c>
      <c r="P377" s="11">
        <v>2021</v>
      </c>
      <c r="Q377"/>
      <c r="R377"/>
      <c r="T377" t="s">
        <v>495</v>
      </c>
      <c r="U377">
        <v>2</v>
      </c>
    </row>
    <row r="378" spans="15:21" x14ac:dyDescent="0.25">
      <c r="O378" s="2" t="s">
        <v>1209</v>
      </c>
      <c r="P378" s="11">
        <v>2021</v>
      </c>
      <c r="Q378"/>
      <c r="R378"/>
      <c r="T378" t="s">
        <v>2411</v>
      </c>
      <c r="U378">
        <v>2</v>
      </c>
    </row>
    <row r="379" spans="15:21" x14ac:dyDescent="0.25">
      <c r="O379" s="2" t="s">
        <v>1211</v>
      </c>
      <c r="P379" s="11">
        <v>2021</v>
      </c>
      <c r="Q379"/>
      <c r="R379"/>
      <c r="T379" t="s">
        <v>2548</v>
      </c>
      <c r="U379">
        <v>2</v>
      </c>
    </row>
    <row r="380" spans="15:21" x14ac:dyDescent="0.25">
      <c r="O380" s="2" t="s">
        <v>1212</v>
      </c>
      <c r="P380" s="11">
        <v>2021</v>
      </c>
      <c r="Q380"/>
      <c r="R380"/>
      <c r="T380" t="s">
        <v>1173</v>
      </c>
      <c r="U380">
        <v>4</v>
      </c>
    </row>
    <row r="381" spans="15:21" x14ac:dyDescent="0.25">
      <c r="O381" s="2" t="s">
        <v>1214</v>
      </c>
      <c r="P381" s="11">
        <v>2021</v>
      </c>
      <c r="Q381"/>
      <c r="R381"/>
      <c r="T381" t="s">
        <v>1652</v>
      </c>
      <c r="U381">
        <v>4</v>
      </c>
    </row>
    <row r="382" spans="15:21" x14ac:dyDescent="0.25">
      <c r="O382" s="2" t="s">
        <v>1221</v>
      </c>
      <c r="P382" s="11">
        <v>2021</v>
      </c>
      <c r="Q382"/>
      <c r="R382"/>
      <c r="T382" t="s">
        <v>857</v>
      </c>
      <c r="U382">
        <v>4</v>
      </c>
    </row>
    <row r="383" spans="15:21" x14ac:dyDescent="0.25">
      <c r="O383" s="2" t="s">
        <v>1223</v>
      </c>
      <c r="P383" s="11">
        <v>2021</v>
      </c>
      <c r="Q383"/>
      <c r="R383"/>
      <c r="T383" t="s">
        <v>2280</v>
      </c>
      <c r="U383">
        <v>1</v>
      </c>
    </row>
    <row r="384" spans="15:21" x14ac:dyDescent="0.25">
      <c r="O384" s="2" t="s">
        <v>1230</v>
      </c>
      <c r="P384" s="11">
        <v>2021</v>
      </c>
      <c r="Q384"/>
      <c r="R384"/>
      <c r="T384" t="s">
        <v>1301</v>
      </c>
      <c r="U384">
        <v>4</v>
      </c>
    </row>
    <row r="385" spans="15:21" x14ac:dyDescent="0.25">
      <c r="O385" s="2" t="s">
        <v>1234</v>
      </c>
      <c r="P385" s="11">
        <v>2021</v>
      </c>
      <c r="Q385"/>
      <c r="R385"/>
      <c r="T385" t="s">
        <v>1994</v>
      </c>
      <c r="U385">
        <v>3</v>
      </c>
    </row>
    <row r="386" spans="15:21" x14ac:dyDescent="0.25">
      <c r="O386" s="2" t="s">
        <v>1241</v>
      </c>
      <c r="P386" s="11">
        <v>2021</v>
      </c>
      <c r="Q386"/>
      <c r="R386"/>
      <c r="T386" t="s">
        <v>462</v>
      </c>
      <c r="U386">
        <v>4</v>
      </c>
    </row>
    <row r="387" spans="15:21" x14ac:dyDescent="0.25">
      <c r="O387" s="2" t="s">
        <v>1242</v>
      </c>
      <c r="P387" s="11">
        <v>2021</v>
      </c>
      <c r="Q387"/>
      <c r="R387"/>
      <c r="T387" t="s">
        <v>681</v>
      </c>
      <c r="U387">
        <v>3</v>
      </c>
    </row>
    <row r="388" spans="15:21" x14ac:dyDescent="0.25">
      <c r="O388" s="2" t="s">
        <v>1249</v>
      </c>
      <c r="P388" s="11">
        <v>2021</v>
      </c>
      <c r="Q388"/>
      <c r="R388"/>
      <c r="T388" t="s">
        <v>537</v>
      </c>
      <c r="U388">
        <v>4</v>
      </c>
    </row>
    <row r="389" spans="15:21" x14ac:dyDescent="0.25">
      <c r="O389" s="2" t="s">
        <v>1251</v>
      </c>
      <c r="P389" s="11">
        <v>2021</v>
      </c>
      <c r="Q389"/>
      <c r="R389"/>
      <c r="T389" t="s">
        <v>1004</v>
      </c>
      <c r="U389">
        <v>3</v>
      </c>
    </row>
    <row r="390" spans="15:21" x14ac:dyDescent="0.25">
      <c r="O390" s="2" t="s">
        <v>1254</v>
      </c>
      <c r="P390" s="11">
        <v>2021</v>
      </c>
      <c r="Q390"/>
      <c r="R390"/>
      <c r="T390" t="s">
        <v>1661</v>
      </c>
      <c r="U390">
        <v>4</v>
      </c>
    </row>
    <row r="391" spans="15:21" x14ac:dyDescent="0.25">
      <c r="O391" s="2" t="s">
        <v>1258</v>
      </c>
      <c r="P391" s="11">
        <v>2021</v>
      </c>
      <c r="Q391"/>
      <c r="R391"/>
      <c r="T391" t="s">
        <v>503</v>
      </c>
      <c r="U391">
        <v>3</v>
      </c>
    </row>
    <row r="392" spans="15:21" x14ac:dyDescent="0.25">
      <c r="O392" s="2" t="s">
        <v>1260</v>
      </c>
      <c r="P392" s="11">
        <v>2021</v>
      </c>
      <c r="Q392"/>
      <c r="R392"/>
      <c r="T392" t="s">
        <v>387</v>
      </c>
      <c r="U392">
        <v>3</v>
      </c>
    </row>
    <row r="393" spans="15:21" x14ac:dyDescent="0.25">
      <c r="O393" s="2" t="s">
        <v>1263</v>
      </c>
      <c r="P393" s="11">
        <v>2021</v>
      </c>
      <c r="Q393"/>
      <c r="R393"/>
      <c r="T393" t="s">
        <v>2112</v>
      </c>
      <c r="U393">
        <v>3</v>
      </c>
    </row>
    <row r="394" spans="15:21" x14ac:dyDescent="0.25">
      <c r="O394" s="2" t="s">
        <v>1267</v>
      </c>
      <c r="P394" s="11">
        <v>2021</v>
      </c>
      <c r="Q394"/>
      <c r="R394"/>
      <c r="T394" t="s">
        <v>1752</v>
      </c>
      <c r="U394">
        <v>2</v>
      </c>
    </row>
    <row r="395" spans="15:21" x14ac:dyDescent="0.25">
      <c r="O395" s="2" t="s">
        <v>1271</v>
      </c>
      <c r="P395" s="11">
        <v>2021</v>
      </c>
      <c r="Q395"/>
      <c r="R395"/>
      <c r="T395" t="s">
        <v>605</v>
      </c>
      <c r="U395">
        <v>3</v>
      </c>
    </row>
    <row r="396" spans="15:21" x14ac:dyDescent="0.25">
      <c r="O396" s="2" t="s">
        <v>1273</v>
      </c>
      <c r="P396" s="11">
        <v>2021</v>
      </c>
      <c r="Q396"/>
      <c r="R396"/>
      <c r="T396" t="s">
        <v>2197</v>
      </c>
      <c r="U396">
        <v>3</v>
      </c>
    </row>
    <row r="397" spans="15:21" x14ac:dyDescent="0.25">
      <c r="O397" s="2" t="s">
        <v>1275</v>
      </c>
      <c r="P397" s="11">
        <v>2021</v>
      </c>
      <c r="Q397"/>
      <c r="R397"/>
      <c r="T397" t="s">
        <v>1320</v>
      </c>
      <c r="U397">
        <v>3</v>
      </c>
    </row>
    <row r="398" spans="15:21" x14ac:dyDescent="0.25">
      <c r="O398" s="2" t="s">
        <v>1277</v>
      </c>
      <c r="P398" s="11">
        <v>2021</v>
      </c>
      <c r="Q398"/>
      <c r="R398"/>
      <c r="T398" t="s">
        <v>1102</v>
      </c>
      <c r="U398">
        <v>3</v>
      </c>
    </row>
    <row r="399" spans="15:21" x14ac:dyDescent="0.25">
      <c r="O399" s="2" t="s">
        <v>1279</v>
      </c>
      <c r="P399" s="11">
        <v>2021</v>
      </c>
      <c r="Q399"/>
      <c r="R399"/>
      <c r="T399" t="s">
        <v>2429</v>
      </c>
      <c r="U399">
        <v>2</v>
      </c>
    </row>
    <row r="400" spans="15:21" x14ac:dyDescent="0.25">
      <c r="O400" s="2" t="s">
        <v>1282</v>
      </c>
      <c r="P400" s="11">
        <v>2021</v>
      </c>
      <c r="Q400"/>
      <c r="R400"/>
      <c r="T400" t="s">
        <v>1433</v>
      </c>
      <c r="U400">
        <v>2</v>
      </c>
    </row>
    <row r="401" spans="15:21" x14ac:dyDescent="0.25">
      <c r="O401" s="2" t="s">
        <v>1286</v>
      </c>
      <c r="P401" s="11">
        <v>2021</v>
      </c>
      <c r="Q401"/>
      <c r="R401"/>
      <c r="T401" t="s">
        <v>225</v>
      </c>
      <c r="U401">
        <v>3</v>
      </c>
    </row>
    <row r="402" spans="15:21" x14ac:dyDescent="0.25">
      <c r="O402" s="2" t="s">
        <v>1287</v>
      </c>
      <c r="P402" s="11">
        <v>2021</v>
      </c>
      <c r="Q402"/>
      <c r="R402"/>
      <c r="T402" t="s">
        <v>2057</v>
      </c>
      <c r="U402">
        <v>2</v>
      </c>
    </row>
    <row r="403" spans="15:21" x14ac:dyDescent="0.25">
      <c r="O403" s="2" t="s">
        <v>1288</v>
      </c>
      <c r="P403" s="11">
        <v>2021</v>
      </c>
      <c r="Q403"/>
      <c r="R403"/>
      <c r="T403" t="s">
        <v>1373</v>
      </c>
      <c r="U403">
        <v>3</v>
      </c>
    </row>
    <row r="404" spans="15:21" x14ac:dyDescent="0.25">
      <c r="O404" s="2" t="s">
        <v>1289</v>
      </c>
      <c r="P404" s="11">
        <v>2021</v>
      </c>
      <c r="Q404"/>
      <c r="R404"/>
      <c r="T404" t="s">
        <v>1966</v>
      </c>
      <c r="U404">
        <v>2</v>
      </c>
    </row>
    <row r="405" spans="15:21" x14ac:dyDescent="0.25">
      <c r="O405" s="2" t="s">
        <v>1295</v>
      </c>
      <c r="P405" s="11">
        <v>2021</v>
      </c>
      <c r="Q405"/>
      <c r="R405"/>
      <c r="T405" t="s">
        <v>2039</v>
      </c>
      <c r="U405">
        <v>1</v>
      </c>
    </row>
    <row r="406" spans="15:21" x14ac:dyDescent="0.25">
      <c r="O406" s="2" t="s">
        <v>1298</v>
      </c>
      <c r="P406" s="11">
        <v>2021</v>
      </c>
      <c r="Q406"/>
      <c r="R406"/>
      <c r="T406" t="s">
        <v>1655</v>
      </c>
      <c r="U406">
        <v>2</v>
      </c>
    </row>
    <row r="407" spans="15:21" x14ac:dyDescent="0.25">
      <c r="O407" s="2" t="s">
        <v>1301</v>
      </c>
      <c r="P407" s="11">
        <v>2021</v>
      </c>
      <c r="Q407"/>
      <c r="R407"/>
      <c r="T407" t="s">
        <v>1547</v>
      </c>
      <c r="U407">
        <v>4</v>
      </c>
    </row>
    <row r="408" spans="15:21" x14ac:dyDescent="0.25">
      <c r="O408" s="2" t="s">
        <v>1303</v>
      </c>
      <c r="P408" s="11">
        <v>2021</v>
      </c>
      <c r="Q408"/>
      <c r="R408"/>
      <c r="T408" t="s">
        <v>1369</v>
      </c>
      <c r="U408">
        <v>4</v>
      </c>
    </row>
    <row r="409" spans="15:21" x14ac:dyDescent="0.25">
      <c r="O409" s="2" t="s">
        <v>1310</v>
      </c>
      <c r="P409" s="11">
        <v>2021</v>
      </c>
      <c r="Q409"/>
      <c r="R409"/>
      <c r="T409" t="s">
        <v>1635</v>
      </c>
      <c r="U409">
        <v>4</v>
      </c>
    </row>
    <row r="410" spans="15:21" x14ac:dyDescent="0.25">
      <c r="O410" s="2" t="s">
        <v>1312</v>
      </c>
      <c r="P410" s="11">
        <v>2021</v>
      </c>
      <c r="Q410"/>
      <c r="R410"/>
      <c r="T410" t="s">
        <v>2641</v>
      </c>
      <c r="U410">
        <v>1</v>
      </c>
    </row>
    <row r="411" spans="15:21" x14ac:dyDescent="0.25">
      <c r="O411" s="2" t="s">
        <v>1320</v>
      </c>
      <c r="P411" s="11">
        <v>2021</v>
      </c>
      <c r="Q411"/>
      <c r="R411"/>
      <c r="T411" t="s">
        <v>2079</v>
      </c>
      <c r="U411">
        <v>2</v>
      </c>
    </row>
    <row r="412" spans="15:21" x14ac:dyDescent="0.25">
      <c r="O412" s="2" t="s">
        <v>1327</v>
      </c>
      <c r="P412" s="11">
        <v>2021</v>
      </c>
      <c r="Q412"/>
      <c r="R412"/>
      <c r="T412" t="s">
        <v>599</v>
      </c>
      <c r="U412">
        <v>4</v>
      </c>
    </row>
    <row r="413" spans="15:21" x14ac:dyDescent="0.25">
      <c r="O413" s="2" t="s">
        <v>1330</v>
      </c>
      <c r="P413" s="11">
        <v>2021</v>
      </c>
      <c r="Q413"/>
      <c r="R413"/>
      <c r="T413" t="s">
        <v>2252</v>
      </c>
      <c r="U413">
        <v>2</v>
      </c>
    </row>
    <row r="414" spans="15:21" x14ac:dyDescent="0.25">
      <c r="O414" s="2" t="s">
        <v>1332</v>
      </c>
      <c r="P414" s="11">
        <v>2021</v>
      </c>
      <c r="Q414"/>
      <c r="R414"/>
      <c r="T414" t="s">
        <v>2147</v>
      </c>
      <c r="U414">
        <v>2</v>
      </c>
    </row>
    <row r="415" spans="15:21" x14ac:dyDescent="0.25">
      <c r="O415" s="2" t="s">
        <v>1334</v>
      </c>
      <c r="P415" s="11">
        <v>2021</v>
      </c>
      <c r="Q415"/>
      <c r="R415"/>
      <c r="T415" t="s">
        <v>427</v>
      </c>
      <c r="U415">
        <v>4</v>
      </c>
    </row>
    <row r="416" spans="15:21" x14ac:dyDescent="0.25">
      <c r="O416" s="2" t="s">
        <v>1335</v>
      </c>
      <c r="P416" s="11">
        <v>2021</v>
      </c>
      <c r="Q416"/>
      <c r="R416"/>
      <c r="T416" t="s">
        <v>1242</v>
      </c>
      <c r="U416">
        <v>3</v>
      </c>
    </row>
    <row r="417" spans="15:21" x14ac:dyDescent="0.25">
      <c r="O417" s="2" t="s">
        <v>1338</v>
      </c>
      <c r="P417" s="11">
        <v>2021</v>
      </c>
      <c r="Q417"/>
      <c r="R417"/>
      <c r="T417" t="s">
        <v>1598</v>
      </c>
      <c r="U417">
        <v>3</v>
      </c>
    </row>
    <row r="418" spans="15:21" x14ac:dyDescent="0.25">
      <c r="O418" s="2" t="s">
        <v>1339</v>
      </c>
      <c r="P418" s="11">
        <v>2021</v>
      </c>
      <c r="Q418"/>
      <c r="R418"/>
      <c r="T418" t="s">
        <v>1385</v>
      </c>
      <c r="U418">
        <v>3</v>
      </c>
    </row>
    <row r="419" spans="15:21" x14ac:dyDescent="0.25">
      <c r="O419" s="2" t="s">
        <v>1341</v>
      </c>
      <c r="P419" s="11">
        <v>2021</v>
      </c>
      <c r="Q419"/>
      <c r="R419"/>
      <c r="T419" t="s">
        <v>1898</v>
      </c>
      <c r="U419">
        <v>2</v>
      </c>
    </row>
    <row r="420" spans="15:21" x14ac:dyDescent="0.25">
      <c r="O420" s="2" t="s">
        <v>1343</v>
      </c>
      <c r="P420" s="11">
        <v>2021</v>
      </c>
      <c r="Q420"/>
      <c r="R420"/>
      <c r="T420" t="s">
        <v>1178</v>
      </c>
      <c r="U420">
        <v>4</v>
      </c>
    </row>
    <row r="421" spans="15:21" x14ac:dyDescent="0.25">
      <c r="O421" s="2" t="s">
        <v>1346</v>
      </c>
      <c r="P421" s="11">
        <v>2021</v>
      </c>
      <c r="Q421"/>
      <c r="R421"/>
      <c r="T421" t="s">
        <v>433</v>
      </c>
      <c r="U421">
        <v>3</v>
      </c>
    </row>
    <row r="422" spans="15:21" x14ac:dyDescent="0.25">
      <c r="O422" s="2" t="s">
        <v>1356</v>
      </c>
      <c r="P422" s="11">
        <v>2021</v>
      </c>
      <c r="Q422"/>
      <c r="R422"/>
      <c r="T422" t="s">
        <v>1207</v>
      </c>
      <c r="U422">
        <v>3</v>
      </c>
    </row>
    <row r="423" spans="15:21" x14ac:dyDescent="0.25">
      <c r="O423" s="2" t="s">
        <v>1357</v>
      </c>
      <c r="P423" s="11">
        <v>2021</v>
      </c>
      <c r="Q423"/>
      <c r="R423"/>
      <c r="T423" t="s">
        <v>596</v>
      </c>
      <c r="U423">
        <v>3</v>
      </c>
    </row>
    <row r="424" spans="15:21" x14ac:dyDescent="0.25">
      <c r="O424" s="2" t="s">
        <v>1359</v>
      </c>
      <c r="P424" s="11">
        <v>2021</v>
      </c>
      <c r="Q424"/>
      <c r="R424"/>
      <c r="T424" t="s">
        <v>973</v>
      </c>
      <c r="U424">
        <v>4</v>
      </c>
    </row>
    <row r="425" spans="15:21" x14ac:dyDescent="0.25">
      <c r="O425" s="2" t="s">
        <v>1361</v>
      </c>
      <c r="P425" s="11">
        <v>2021</v>
      </c>
      <c r="Q425"/>
      <c r="R425"/>
      <c r="T425" t="s">
        <v>1736</v>
      </c>
      <c r="U425">
        <v>3</v>
      </c>
    </row>
    <row r="426" spans="15:21" x14ac:dyDescent="0.25">
      <c r="O426" s="2" t="s">
        <v>1368</v>
      </c>
      <c r="P426" s="11">
        <v>2021</v>
      </c>
      <c r="Q426"/>
      <c r="R426"/>
      <c r="T426" t="s">
        <v>2347</v>
      </c>
      <c r="U426">
        <v>1</v>
      </c>
    </row>
    <row r="427" spans="15:21" x14ac:dyDescent="0.25">
      <c r="O427" s="2" t="s">
        <v>1369</v>
      </c>
      <c r="P427" s="11">
        <v>2021</v>
      </c>
      <c r="Q427"/>
      <c r="R427"/>
      <c r="T427" t="s">
        <v>445</v>
      </c>
      <c r="U427">
        <v>3</v>
      </c>
    </row>
    <row r="428" spans="15:21" x14ac:dyDescent="0.25">
      <c r="O428" s="2" t="s">
        <v>1371</v>
      </c>
      <c r="P428" s="11">
        <v>2021</v>
      </c>
      <c r="Q428"/>
      <c r="R428"/>
      <c r="T428" t="s">
        <v>2212</v>
      </c>
      <c r="U428">
        <v>3</v>
      </c>
    </row>
    <row r="429" spans="15:21" x14ac:dyDescent="0.25">
      <c r="O429" s="2" t="s">
        <v>1373</v>
      </c>
      <c r="P429" s="11">
        <v>2021</v>
      </c>
      <c r="Q429"/>
      <c r="R429"/>
      <c r="T429" t="s">
        <v>519</v>
      </c>
      <c r="U429">
        <v>2</v>
      </c>
    </row>
    <row r="430" spans="15:21" x14ac:dyDescent="0.25">
      <c r="O430" s="2" t="s">
        <v>1375</v>
      </c>
      <c r="P430" s="11">
        <v>2021</v>
      </c>
      <c r="Q430"/>
      <c r="R430"/>
      <c r="T430" t="s">
        <v>1254</v>
      </c>
      <c r="U430">
        <v>3</v>
      </c>
    </row>
    <row r="431" spans="15:21" x14ac:dyDescent="0.25">
      <c r="O431" s="2" t="s">
        <v>1378</v>
      </c>
      <c r="P431" s="11">
        <v>2021</v>
      </c>
      <c r="Q431"/>
      <c r="R431"/>
      <c r="T431" t="s">
        <v>277</v>
      </c>
      <c r="U431">
        <v>4</v>
      </c>
    </row>
    <row r="432" spans="15:21" x14ac:dyDescent="0.25">
      <c r="O432" s="2" t="s">
        <v>1381</v>
      </c>
      <c r="P432" s="11">
        <v>2021</v>
      </c>
      <c r="Q432"/>
      <c r="R432"/>
      <c r="T432" t="s">
        <v>1394</v>
      </c>
      <c r="U432">
        <v>4</v>
      </c>
    </row>
    <row r="433" spans="15:21" x14ac:dyDescent="0.25">
      <c r="O433" s="2" t="s">
        <v>1383</v>
      </c>
      <c r="P433" s="11">
        <v>2021</v>
      </c>
      <c r="Q433"/>
      <c r="R433"/>
      <c r="T433" t="s">
        <v>1121</v>
      </c>
      <c r="U433">
        <v>2</v>
      </c>
    </row>
    <row r="434" spans="15:21" x14ac:dyDescent="0.25">
      <c r="O434" s="2" t="s">
        <v>1385</v>
      </c>
      <c r="P434" s="11">
        <v>2021</v>
      </c>
      <c r="Q434"/>
      <c r="R434"/>
      <c r="T434" t="s">
        <v>283</v>
      </c>
      <c r="U434">
        <v>4</v>
      </c>
    </row>
    <row r="435" spans="15:21" x14ac:dyDescent="0.25">
      <c r="O435" s="2" t="s">
        <v>1392</v>
      </c>
      <c r="P435" s="11">
        <v>2021</v>
      </c>
      <c r="Q435"/>
      <c r="R435"/>
      <c r="T435" t="s">
        <v>2308</v>
      </c>
      <c r="U435">
        <v>2</v>
      </c>
    </row>
    <row r="436" spans="15:21" x14ac:dyDescent="0.25">
      <c r="O436" s="2" t="s">
        <v>1393</v>
      </c>
      <c r="P436" s="11">
        <v>2021</v>
      </c>
      <c r="Q436"/>
      <c r="R436"/>
      <c r="T436" t="s">
        <v>817</v>
      </c>
      <c r="U436">
        <v>3</v>
      </c>
    </row>
    <row r="437" spans="15:21" x14ac:dyDescent="0.25">
      <c r="O437" s="2" t="s">
        <v>1394</v>
      </c>
      <c r="P437" s="11">
        <v>2021</v>
      </c>
      <c r="Q437"/>
      <c r="R437"/>
      <c r="T437" t="s">
        <v>1412</v>
      </c>
      <c r="U437">
        <v>2</v>
      </c>
    </row>
    <row r="438" spans="15:21" x14ac:dyDescent="0.25">
      <c r="O438" s="2" t="s">
        <v>1401</v>
      </c>
      <c r="P438" s="11">
        <v>2021</v>
      </c>
      <c r="Q438"/>
      <c r="R438"/>
      <c r="T438" t="s">
        <v>452</v>
      </c>
      <c r="U438">
        <v>4</v>
      </c>
    </row>
    <row r="439" spans="15:21" x14ac:dyDescent="0.25">
      <c r="O439" s="2" t="s">
        <v>1405</v>
      </c>
      <c r="P439" s="11">
        <v>2021</v>
      </c>
      <c r="Q439"/>
      <c r="R439"/>
      <c r="T439" t="s">
        <v>1866</v>
      </c>
      <c r="U439">
        <v>3</v>
      </c>
    </row>
    <row r="440" spans="15:21" x14ac:dyDescent="0.25">
      <c r="O440" s="2" t="s">
        <v>1408</v>
      </c>
      <c r="P440" s="11">
        <v>2021</v>
      </c>
      <c r="Q440"/>
      <c r="R440"/>
      <c r="T440" t="s">
        <v>2242</v>
      </c>
      <c r="U440">
        <v>3</v>
      </c>
    </row>
    <row r="441" spans="15:21" x14ac:dyDescent="0.25">
      <c r="O441" s="2" t="s">
        <v>1412</v>
      </c>
      <c r="P441" s="11">
        <v>2021</v>
      </c>
      <c r="Q441"/>
      <c r="R441"/>
      <c r="T441" t="s">
        <v>1538</v>
      </c>
      <c r="U441">
        <v>3</v>
      </c>
    </row>
    <row r="442" spans="15:21" x14ac:dyDescent="0.25">
      <c r="O442" s="2" t="s">
        <v>1413</v>
      </c>
      <c r="P442" s="11">
        <v>2021</v>
      </c>
      <c r="Q442"/>
      <c r="R442"/>
      <c r="T442" t="s">
        <v>1012</v>
      </c>
      <c r="U442">
        <v>4</v>
      </c>
    </row>
    <row r="443" spans="15:21" x14ac:dyDescent="0.25">
      <c r="O443" s="2" t="s">
        <v>1414</v>
      </c>
      <c r="P443" s="11">
        <v>2021</v>
      </c>
      <c r="Q443"/>
      <c r="R443"/>
      <c r="T443" t="s">
        <v>1822</v>
      </c>
      <c r="U443">
        <v>3</v>
      </c>
    </row>
    <row r="444" spans="15:21" x14ac:dyDescent="0.25">
      <c r="O444" s="2" t="s">
        <v>1417</v>
      </c>
      <c r="P444" s="11">
        <v>2021</v>
      </c>
      <c r="Q444"/>
      <c r="R444"/>
      <c r="T444" t="s">
        <v>1783</v>
      </c>
      <c r="U444">
        <v>3</v>
      </c>
    </row>
    <row r="445" spans="15:21" x14ac:dyDescent="0.25">
      <c r="O445" s="2" t="s">
        <v>1423</v>
      </c>
      <c r="P445" s="11">
        <v>2021</v>
      </c>
      <c r="Q445"/>
      <c r="R445"/>
      <c r="T445" t="s">
        <v>357</v>
      </c>
      <c r="U445">
        <v>4</v>
      </c>
    </row>
    <row r="446" spans="15:21" x14ac:dyDescent="0.25">
      <c r="O446" s="2" t="s">
        <v>1424</v>
      </c>
      <c r="P446" s="11">
        <v>2021</v>
      </c>
      <c r="Q446"/>
      <c r="R446"/>
      <c r="T446" t="s">
        <v>239</v>
      </c>
      <c r="U446">
        <v>4</v>
      </c>
    </row>
    <row r="447" spans="15:21" x14ac:dyDescent="0.25">
      <c r="O447" s="2" t="s">
        <v>1426</v>
      </c>
      <c r="P447" s="11">
        <v>2021</v>
      </c>
      <c r="Q447"/>
      <c r="R447"/>
      <c r="T447" t="s">
        <v>405</v>
      </c>
      <c r="U447">
        <v>3</v>
      </c>
    </row>
    <row r="448" spans="15:21" x14ac:dyDescent="0.25">
      <c r="O448" s="2" t="s">
        <v>1429</v>
      </c>
      <c r="P448" s="11">
        <v>2021</v>
      </c>
      <c r="Q448"/>
      <c r="R448"/>
      <c r="T448" t="s">
        <v>2573</v>
      </c>
      <c r="U448">
        <v>2</v>
      </c>
    </row>
    <row r="449" spans="15:21" x14ac:dyDescent="0.25">
      <c r="O449" s="2" t="s">
        <v>1431</v>
      </c>
      <c r="P449" s="11">
        <v>2021</v>
      </c>
      <c r="Q449"/>
      <c r="R449"/>
      <c r="T449" t="s">
        <v>1356</v>
      </c>
      <c r="U449">
        <v>2</v>
      </c>
    </row>
    <row r="450" spans="15:21" x14ac:dyDescent="0.25">
      <c r="O450" s="2" t="s">
        <v>1433</v>
      </c>
      <c r="P450" s="11">
        <v>2021</v>
      </c>
      <c r="Q450"/>
      <c r="R450"/>
      <c r="T450" t="s">
        <v>1200</v>
      </c>
      <c r="U450">
        <v>2</v>
      </c>
    </row>
    <row r="451" spans="15:21" x14ac:dyDescent="0.25">
      <c r="O451" s="2" t="s">
        <v>1436</v>
      </c>
      <c r="P451" s="11">
        <v>2021</v>
      </c>
      <c r="Q451"/>
      <c r="R451"/>
      <c r="T451" t="s">
        <v>593</v>
      </c>
      <c r="U451">
        <v>4</v>
      </c>
    </row>
    <row r="452" spans="15:21" x14ac:dyDescent="0.25">
      <c r="O452" s="2" t="s">
        <v>1438</v>
      </c>
      <c r="P452" s="11">
        <v>2021</v>
      </c>
      <c r="Q452"/>
      <c r="R452"/>
      <c r="T452" t="s">
        <v>562</v>
      </c>
      <c r="U452">
        <v>3</v>
      </c>
    </row>
    <row r="453" spans="15:21" x14ac:dyDescent="0.25">
      <c r="O453" s="2" t="s">
        <v>1443</v>
      </c>
      <c r="P453" s="11">
        <v>2021</v>
      </c>
      <c r="Q453"/>
      <c r="R453"/>
      <c r="T453" t="s">
        <v>732</v>
      </c>
      <c r="U453">
        <v>4</v>
      </c>
    </row>
    <row r="454" spans="15:21" x14ac:dyDescent="0.25">
      <c r="O454" s="2" t="s">
        <v>1446</v>
      </c>
      <c r="P454" s="11">
        <v>2021</v>
      </c>
      <c r="Q454"/>
      <c r="R454"/>
      <c r="T454" t="s">
        <v>743</v>
      </c>
      <c r="U454">
        <v>2</v>
      </c>
    </row>
    <row r="455" spans="15:21" x14ac:dyDescent="0.25">
      <c r="O455" s="2" t="s">
        <v>1448</v>
      </c>
      <c r="P455" s="11">
        <v>2021</v>
      </c>
      <c r="Q455"/>
      <c r="R455"/>
      <c r="T455" t="s">
        <v>590</v>
      </c>
      <c r="U455">
        <v>3</v>
      </c>
    </row>
    <row r="456" spans="15:21" x14ac:dyDescent="0.25">
      <c r="O456" s="2" t="s">
        <v>1452</v>
      </c>
      <c r="P456" s="11">
        <v>2021</v>
      </c>
      <c r="Q456"/>
      <c r="R456"/>
      <c r="T456" t="s">
        <v>2556</v>
      </c>
      <c r="U456">
        <v>1</v>
      </c>
    </row>
    <row r="457" spans="15:21" x14ac:dyDescent="0.25">
      <c r="O457" s="2" t="s">
        <v>1457</v>
      </c>
      <c r="P457" s="11">
        <v>2021</v>
      </c>
      <c r="Q457"/>
      <c r="R457"/>
      <c r="T457" t="s">
        <v>2060</v>
      </c>
      <c r="U457">
        <v>3</v>
      </c>
    </row>
    <row r="458" spans="15:21" x14ac:dyDescent="0.25">
      <c r="O458" s="2" t="s">
        <v>1459</v>
      </c>
      <c r="P458" s="11">
        <v>2021</v>
      </c>
      <c r="Q458"/>
      <c r="R458"/>
      <c r="T458" t="s">
        <v>567</v>
      </c>
      <c r="U458">
        <v>4</v>
      </c>
    </row>
    <row r="459" spans="15:21" x14ac:dyDescent="0.25">
      <c r="O459" s="2" t="s">
        <v>1463</v>
      </c>
      <c r="P459" s="11">
        <v>2021</v>
      </c>
      <c r="Q459"/>
      <c r="R459"/>
      <c r="T459" t="s">
        <v>1138</v>
      </c>
      <c r="U459">
        <v>4</v>
      </c>
    </row>
    <row r="460" spans="15:21" x14ac:dyDescent="0.25">
      <c r="O460" s="2" t="s">
        <v>1466</v>
      </c>
      <c r="P460" s="11">
        <v>2021</v>
      </c>
      <c r="Q460"/>
      <c r="R460"/>
      <c r="T460" t="s">
        <v>1079</v>
      </c>
      <c r="U460">
        <v>3</v>
      </c>
    </row>
    <row r="461" spans="15:21" x14ac:dyDescent="0.25">
      <c r="O461" s="2" t="s">
        <v>1467</v>
      </c>
      <c r="P461" s="11">
        <v>2021</v>
      </c>
      <c r="Q461"/>
      <c r="R461"/>
      <c r="T461" t="s">
        <v>212</v>
      </c>
      <c r="U461">
        <v>3</v>
      </c>
    </row>
    <row r="462" spans="15:21" x14ac:dyDescent="0.25">
      <c r="O462" s="2" t="s">
        <v>1471</v>
      </c>
      <c r="P462" s="11">
        <v>2021</v>
      </c>
      <c r="Q462"/>
      <c r="R462"/>
      <c r="T462" t="s">
        <v>2042</v>
      </c>
      <c r="U462">
        <v>3</v>
      </c>
    </row>
    <row r="463" spans="15:21" x14ac:dyDescent="0.25">
      <c r="O463" s="2" t="s">
        <v>1474</v>
      </c>
      <c r="P463" s="11">
        <v>2021</v>
      </c>
      <c r="Q463"/>
      <c r="R463"/>
      <c r="T463" t="s">
        <v>1922</v>
      </c>
      <c r="U463">
        <v>2</v>
      </c>
    </row>
    <row r="464" spans="15:21" x14ac:dyDescent="0.25">
      <c r="O464" s="2" t="s">
        <v>1475</v>
      </c>
      <c r="P464" s="11">
        <v>2021</v>
      </c>
      <c r="Q464"/>
      <c r="R464"/>
      <c r="T464" t="s">
        <v>1497</v>
      </c>
      <c r="U464">
        <v>3</v>
      </c>
    </row>
    <row r="465" spans="15:21" x14ac:dyDescent="0.25">
      <c r="O465" s="2" t="s">
        <v>1477</v>
      </c>
      <c r="P465" s="11">
        <v>2021</v>
      </c>
      <c r="Q465"/>
      <c r="R465"/>
      <c r="T465" t="s">
        <v>2510</v>
      </c>
      <c r="U465">
        <v>2</v>
      </c>
    </row>
    <row r="466" spans="15:21" x14ac:dyDescent="0.25">
      <c r="O466" s="2" t="s">
        <v>1478</v>
      </c>
      <c r="P466" s="11">
        <v>2021</v>
      </c>
      <c r="Q466"/>
      <c r="R466"/>
      <c r="T466" t="s">
        <v>1405</v>
      </c>
      <c r="U466">
        <v>2</v>
      </c>
    </row>
    <row r="467" spans="15:21" x14ac:dyDescent="0.25">
      <c r="O467" s="2" t="s">
        <v>1483</v>
      </c>
      <c r="P467" s="11">
        <v>2021</v>
      </c>
      <c r="Q467"/>
      <c r="R467"/>
      <c r="T467" t="s">
        <v>1241</v>
      </c>
      <c r="U467">
        <v>4</v>
      </c>
    </row>
    <row r="468" spans="15:21" x14ac:dyDescent="0.25">
      <c r="O468" s="2" t="s">
        <v>1485</v>
      </c>
      <c r="P468" s="11">
        <v>2021</v>
      </c>
      <c r="Q468"/>
      <c r="R468"/>
      <c r="T468" t="s">
        <v>1230</v>
      </c>
      <c r="U468">
        <v>4</v>
      </c>
    </row>
    <row r="469" spans="15:21" x14ac:dyDescent="0.25">
      <c r="O469" s="2" t="s">
        <v>1487</v>
      </c>
      <c r="P469" s="11">
        <v>2021</v>
      </c>
      <c r="Q469"/>
      <c r="R469"/>
      <c r="T469" t="s">
        <v>154</v>
      </c>
      <c r="U469">
        <v>2</v>
      </c>
    </row>
    <row r="470" spans="15:21" x14ac:dyDescent="0.25">
      <c r="O470" s="2" t="s">
        <v>1489</v>
      </c>
      <c r="P470" s="11">
        <v>2021</v>
      </c>
      <c r="Q470"/>
      <c r="R470"/>
      <c r="T470" t="s">
        <v>878</v>
      </c>
      <c r="U470">
        <v>3</v>
      </c>
    </row>
    <row r="471" spans="15:21" x14ac:dyDescent="0.25">
      <c r="O471" s="2" t="s">
        <v>1494</v>
      </c>
      <c r="P471" s="11">
        <v>2021</v>
      </c>
      <c r="Q471"/>
      <c r="R471"/>
      <c r="T471" t="s">
        <v>871</v>
      </c>
      <c r="U471">
        <v>3</v>
      </c>
    </row>
    <row r="472" spans="15:21" x14ac:dyDescent="0.25">
      <c r="O472" s="2" t="s">
        <v>1495</v>
      </c>
      <c r="P472" s="11">
        <v>2021</v>
      </c>
      <c r="Q472"/>
      <c r="R472"/>
      <c r="T472" t="s">
        <v>2540</v>
      </c>
      <c r="U472">
        <v>2</v>
      </c>
    </row>
    <row r="473" spans="15:21" x14ac:dyDescent="0.25">
      <c r="O473" s="2" t="s">
        <v>1497</v>
      </c>
      <c r="P473" s="11">
        <v>2021</v>
      </c>
      <c r="Q473"/>
      <c r="R473"/>
      <c r="T473" t="s">
        <v>760</v>
      </c>
      <c r="U473">
        <v>3</v>
      </c>
    </row>
    <row r="474" spans="15:21" x14ac:dyDescent="0.25">
      <c r="O474" s="2" t="s">
        <v>1502</v>
      </c>
      <c r="P474" s="11">
        <v>2021</v>
      </c>
      <c r="Q474"/>
      <c r="R474"/>
      <c r="T474" t="s">
        <v>1275</v>
      </c>
      <c r="U474">
        <v>3</v>
      </c>
    </row>
    <row r="475" spans="15:21" x14ac:dyDescent="0.25">
      <c r="O475" s="2" t="s">
        <v>1505</v>
      </c>
      <c r="P475" s="11">
        <v>2021</v>
      </c>
      <c r="Q475"/>
      <c r="R475"/>
      <c r="T475" t="s">
        <v>1263</v>
      </c>
      <c r="U475">
        <v>3</v>
      </c>
    </row>
    <row r="476" spans="15:21" x14ac:dyDescent="0.25">
      <c r="O476" s="2" t="s">
        <v>1507</v>
      </c>
      <c r="P476" s="11">
        <v>2021</v>
      </c>
      <c r="Q476"/>
      <c r="R476"/>
      <c r="T476" t="s">
        <v>1778</v>
      </c>
      <c r="U476">
        <v>3</v>
      </c>
    </row>
    <row r="477" spans="15:21" x14ac:dyDescent="0.25">
      <c r="O477" s="2" t="s">
        <v>1511</v>
      </c>
      <c r="P477" s="11">
        <v>2021</v>
      </c>
      <c r="Q477"/>
      <c r="R477"/>
      <c r="T477" t="s">
        <v>1912</v>
      </c>
      <c r="U477">
        <v>2</v>
      </c>
    </row>
    <row r="478" spans="15:21" x14ac:dyDescent="0.25">
      <c r="O478" s="2" t="s">
        <v>1513</v>
      </c>
      <c r="P478" s="11">
        <v>2021</v>
      </c>
      <c r="Q478"/>
      <c r="R478"/>
      <c r="T478" t="s">
        <v>1027</v>
      </c>
      <c r="U478">
        <v>4</v>
      </c>
    </row>
    <row r="479" spans="15:21" x14ac:dyDescent="0.25">
      <c r="O479" s="2" t="s">
        <v>1514</v>
      </c>
      <c r="P479" s="11">
        <v>2021</v>
      </c>
      <c r="Q479"/>
      <c r="R479"/>
      <c r="T479" t="s">
        <v>1483</v>
      </c>
      <c r="U479">
        <v>3</v>
      </c>
    </row>
    <row r="480" spans="15:21" x14ac:dyDescent="0.25">
      <c r="O480" s="2" t="s">
        <v>1517</v>
      </c>
      <c r="P480" s="11">
        <v>2021</v>
      </c>
      <c r="Q480"/>
      <c r="R480"/>
      <c r="T480" t="s">
        <v>1286</v>
      </c>
      <c r="U480">
        <v>3</v>
      </c>
    </row>
    <row r="481" spans="15:21" x14ac:dyDescent="0.25">
      <c r="O481" s="2" t="s">
        <v>1519</v>
      </c>
      <c r="P481" s="11">
        <v>2021</v>
      </c>
      <c r="Q481"/>
      <c r="R481"/>
      <c r="T481" t="s">
        <v>26</v>
      </c>
      <c r="U481">
        <v>2</v>
      </c>
    </row>
    <row r="482" spans="15:21" x14ac:dyDescent="0.25">
      <c r="O482" s="2" t="s">
        <v>1521</v>
      </c>
      <c r="P482" s="11">
        <v>2021</v>
      </c>
      <c r="Q482"/>
      <c r="R482"/>
      <c r="T482" t="s">
        <v>1475</v>
      </c>
      <c r="U482">
        <v>3</v>
      </c>
    </row>
    <row r="483" spans="15:21" x14ac:dyDescent="0.25">
      <c r="O483" s="2" t="s">
        <v>1528</v>
      </c>
      <c r="P483" s="11">
        <v>2021</v>
      </c>
      <c r="Q483"/>
      <c r="R483"/>
      <c r="T483" t="s">
        <v>736</v>
      </c>
      <c r="U483">
        <v>3</v>
      </c>
    </row>
    <row r="484" spans="15:21" x14ac:dyDescent="0.25">
      <c r="O484" s="2" t="s">
        <v>1534</v>
      </c>
      <c r="P484" s="11">
        <v>2021</v>
      </c>
      <c r="Q484"/>
      <c r="R484"/>
      <c r="T484" t="s">
        <v>1251</v>
      </c>
      <c r="U484">
        <v>3</v>
      </c>
    </row>
    <row r="485" spans="15:21" x14ac:dyDescent="0.25">
      <c r="O485" s="2" t="s">
        <v>1535</v>
      </c>
      <c r="P485" s="11">
        <v>2021</v>
      </c>
      <c r="Q485"/>
      <c r="R485"/>
      <c r="T485" t="s">
        <v>576</v>
      </c>
      <c r="U485">
        <v>4</v>
      </c>
    </row>
    <row r="486" spans="15:21" x14ac:dyDescent="0.25">
      <c r="O486" s="2" t="s">
        <v>1538</v>
      </c>
      <c r="P486" s="11">
        <v>2021</v>
      </c>
      <c r="Q486"/>
      <c r="R486"/>
      <c r="T486" t="s">
        <v>1084</v>
      </c>
      <c r="U486">
        <v>4</v>
      </c>
    </row>
    <row r="487" spans="15:21" x14ac:dyDescent="0.25">
      <c r="O487" s="2" t="s">
        <v>1541</v>
      </c>
      <c r="P487" s="11">
        <v>2021</v>
      </c>
      <c r="Q487"/>
      <c r="R487"/>
      <c r="T487" t="s">
        <v>32</v>
      </c>
      <c r="U487">
        <v>4</v>
      </c>
    </row>
    <row r="488" spans="15:21" x14ac:dyDescent="0.25">
      <c r="O488" s="2" t="s">
        <v>1544</v>
      </c>
      <c r="P488" s="11">
        <v>2021</v>
      </c>
      <c r="Q488"/>
      <c r="R488"/>
      <c r="T488" t="s">
        <v>2326</v>
      </c>
      <c r="U488">
        <v>3</v>
      </c>
    </row>
    <row r="489" spans="15:21" x14ac:dyDescent="0.25">
      <c r="O489" s="2" t="s">
        <v>1546</v>
      </c>
      <c r="P489" s="11">
        <v>2021</v>
      </c>
      <c r="Q489"/>
      <c r="R489"/>
      <c r="T489" t="s">
        <v>1571</v>
      </c>
      <c r="U489">
        <v>4</v>
      </c>
    </row>
    <row r="490" spans="15:21" x14ac:dyDescent="0.25">
      <c r="O490" s="2" t="s">
        <v>1547</v>
      </c>
      <c r="P490" s="11">
        <v>2021</v>
      </c>
      <c r="Q490"/>
      <c r="R490"/>
      <c r="T490" t="s">
        <v>1258</v>
      </c>
      <c r="U490">
        <v>4</v>
      </c>
    </row>
    <row r="491" spans="15:21" x14ac:dyDescent="0.25">
      <c r="O491" s="2" t="s">
        <v>1548</v>
      </c>
      <c r="P491" s="11">
        <v>2021</v>
      </c>
      <c r="Q491"/>
      <c r="R491"/>
      <c r="T491" t="s">
        <v>2298</v>
      </c>
      <c r="U491">
        <v>3</v>
      </c>
    </row>
    <row r="492" spans="15:21" x14ac:dyDescent="0.25">
      <c r="O492" s="2" t="s">
        <v>1550</v>
      </c>
      <c r="P492" s="11">
        <v>2021</v>
      </c>
      <c r="Q492"/>
      <c r="R492"/>
      <c r="T492" t="s">
        <v>197</v>
      </c>
      <c r="U492">
        <v>4</v>
      </c>
    </row>
    <row r="493" spans="15:21" x14ac:dyDescent="0.25">
      <c r="O493" s="2" t="s">
        <v>1555</v>
      </c>
      <c r="P493" s="11">
        <v>2021</v>
      </c>
      <c r="Q493"/>
      <c r="R493"/>
      <c r="T493" t="s">
        <v>1616</v>
      </c>
      <c r="U493">
        <v>3</v>
      </c>
    </row>
    <row r="494" spans="15:21" x14ac:dyDescent="0.25">
      <c r="O494" s="2" t="s">
        <v>1557</v>
      </c>
      <c r="P494" s="11">
        <v>2021</v>
      </c>
      <c r="Q494"/>
      <c r="R494"/>
      <c r="T494" t="s">
        <v>748</v>
      </c>
      <c r="U494">
        <v>3</v>
      </c>
    </row>
    <row r="495" spans="15:21" x14ac:dyDescent="0.25">
      <c r="O495" s="2" t="s">
        <v>1562</v>
      </c>
      <c r="P495" s="11">
        <v>2021</v>
      </c>
      <c r="Q495"/>
      <c r="R495"/>
      <c r="T495" t="s">
        <v>170</v>
      </c>
      <c r="U495">
        <v>2</v>
      </c>
    </row>
    <row r="496" spans="15:21" x14ac:dyDescent="0.25">
      <c r="O496" s="2" t="s">
        <v>1563</v>
      </c>
      <c r="P496" s="11">
        <v>2021</v>
      </c>
      <c r="Q496"/>
      <c r="R496"/>
      <c r="T496" t="s">
        <v>935</v>
      </c>
      <c r="U496">
        <v>4</v>
      </c>
    </row>
    <row r="497" spans="15:21" x14ac:dyDescent="0.25">
      <c r="O497" s="2" t="s">
        <v>1568</v>
      </c>
      <c r="P497" s="11">
        <v>2021</v>
      </c>
      <c r="Q497"/>
      <c r="R497"/>
      <c r="T497" t="s">
        <v>413</v>
      </c>
      <c r="U497">
        <v>3</v>
      </c>
    </row>
    <row r="498" spans="15:21" x14ac:dyDescent="0.25">
      <c r="O498" s="2" t="s">
        <v>1571</v>
      </c>
      <c r="P498" s="11">
        <v>2021</v>
      </c>
      <c r="Q498"/>
      <c r="R498"/>
      <c r="T498" t="s">
        <v>107</v>
      </c>
      <c r="U498">
        <v>4</v>
      </c>
    </row>
    <row r="499" spans="15:21" x14ac:dyDescent="0.25">
      <c r="O499" s="2" t="s">
        <v>1574</v>
      </c>
      <c r="P499" s="11">
        <v>2021</v>
      </c>
      <c r="Q499"/>
      <c r="R499"/>
      <c r="T499" t="s">
        <v>1948</v>
      </c>
      <c r="U499">
        <v>2</v>
      </c>
    </row>
    <row r="500" spans="15:21" x14ac:dyDescent="0.25">
      <c r="O500" s="2" t="s">
        <v>1576</v>
      </c>
      <c r="P500" s="11">
        <v>2021</v>
      </c>
      <c r="Q500"/>
      <c r="R500"/>
      <c r="T500" t="s">
        <v>1714</v>
      </c>
      <c r="U500">
        <v>2</v>
      </c>
    </row>
    <row r="501" spans="15:21" x14ac:dyDescent="0.25">
      <c r="O501" s="2" t="s">
        <v>1584</v>
      </c>
      <c r="P501" s="11">
        <v>2021</v>
      </c>
      <c r="Q501"/>
      <c r="R501"/>
      <c r="T501" t="s">
        <v>450</v>
      </c>
      <c r="U501">
        <v>4</v>
      </c>
    </row>
    <row r="502" spans="15:21" x14ac:dyDescent="0.25">
      <c r="O502" s="2" t="s">
        <v>1593</v>
      </c>
      <c r="P502" s="11">
        <v>2021</v>
      </c>
      <c r="Q502"/>
      <c r="R502"/>
      <c r="T502" t="s">
        <v>1562</v>
      </c>
      <c r="U502">
        <v>3</v>
      </c>
    </row>
    <row r="503" spans="15:21" x14ac:dyDescent="0.25">
      <c r="O503" s="2" t="s">
        <v>1595</v>
      </c>
      <c r="P503" s="11">
        <v>2021</v>
      </c>
      <c r="Q503"/>
      <c r="R503"/>
      <c r="T503" t="s">
        <v>1209</v>
      </c>
      <c r="U503">
        <v>2</v>
      </c>
    </row>
    <row r="504" spans="15:21" x14ac:dyDescent="0.25">
      <c r="O504" s="2" t="s">
        <v>1598</v>
      </c>
      <c r="P504" s="11">
        <v>2021</v>
      </c>
      <c r="Q504"/>
      <c r="R504"/>
      <c r="T504" t="s">
        <v>1088</v>
      </c>
      <c r="U504">
        <v>3</v>
      </c>
    </row>
    <row r="505" spans="15:21" x14ac:dyDescent="0.25">
      <c r="O505" s="2" t="s">
        <v>1610</v>
      </c>
      <c r="P505" s="11">
        <v>2021</v>
      </c>
      <c r="Q505"/>
      <c r="R505"/>
      <c r="T505" t="s">
        <v>1738</v>
      </c>
      <c r="U505">
        <v>4</v>
      </c>
    </row>
    <row r="506" spans="15:21" x14ac:dyDescent="0.25">
      <c r="O506" s="2" t="s">
        <v>1614</v>
      </c>
      <c r="P506" s="11">
        <v>2021</v>
      </c>
      <c r="Q506"/>
      <c r="R506"/>
      <c r="T506" t="s">
        <v>689</v>
      </c>
      <c r="U506">
        <v>2</v>
      </c>
    </row>
    <row r="507" spans="15:21" x14ac:dyDescent="0.25">
      <c r="O507" s="2" t="s">
        <v>1616</v>
      </c>
      <c r="P507" s="11">
        <v>2021</v>
      </c>
      <c r="Q507"/>
      <c r="R507"/>
      <c r="T507" t="s">
        <v>346</v>
      </c>
      <c r="U507">
        <v>4</v>
      </c>
    </row>
    <row r="508" spans="15:21" x14ac:dyDescent="0.25">
      <c r="O508" s="2" t="s">
        <v>1617</v>
      </c>
      <c r="P508" s="11">
        <v>2021</v>
      </c>
      <c r="Q508"/>
      <c r="R508"/>
      <c r="T508" t="s">
        <v>2380</v>
      </c>
      <c r="U508">
        <v>3</v>
      </c>
    </row>
    <row r="509" spans="15:21" x14ac:dyDescent="0.25">
      <c r="O509" s="2" t="s">
        <v>1618</v>
      </c>
      <c r="P509" s="11">
        <v>2021</v>
      </c>
      <c r="Q509"/>
      <c r="R509"/>
      <c r="T509" t="s">
        <v>1720</v>
      </c>
      <c r="U509">
        <v>3</v>
      </c>
    </row>
    <row r="510" spans="15:21" x14ac:dyDescent="0.25">
      <c r="O510" s="2" t="s">
        <v>1620</v>
      </c>
      <c r="P510" s="11">
        <v>2021</v>
      </c>
      <c r="Q510"/>
      <c r="R510"/>
      <c r="T510" t="s">
        <v>1099</v>
      </c>
      <c r="U510">
        <v>3</v>
      </c>
    </row>
    <row r="511" spans="15:21" x14ac:dyDescent="0.25">
      <c r="O511" s="2" t="s">
        <v>1623</v>
      </c>
      <c r="P511" s="11">
        <v>2021</v>
      </c>
      <c r="Q511"/>
      <c r="R511"/>
      <c r="T511" t="s">
        <v>1867</v>
      </c>
      <c r="U511">
        <v>2</v>
      </c>
    </row>
    <row r="512" spans="15:21" x14ac:dyDescent="0.25">
      <c r="O512" s="2" t="s">
        <v>1625</v>
      </c>
      <c r="P512" s="11">
        <v>2021</v>
      </c>
      <c r="Q512"/>
      <c r="R512"/>
      <c r="T512" t="s">
        <v>1505</v>
      </c>
      <c r="U512">
        <v>3</v>
      </c>
    </row>
    <row r="513" spans="15:21" x14ac:dyDescent="0.25">
      <c r="O513" s="2" t="s">
        <v>1629</v>
      </c>
      <c r="P513" s="11">
        <v>2021</v>
      </c>
      <c r="Q513"/>
      <c r="R513"/>
      <c r="T513" t="s">
        <v>1842</v>
      </c>
      <c r="U513">
        <v>3</v>
      </c>
    </row>
    <row r="514" spans="15:21" x14ac:dyDescent="0.25">
      <c r="O514" s="2" t="s">
        <v>1631</v>
      </c>
      <c r="P514" s="11">
        <v>2021</v>
      </c>
      <c r="Q514"/>
      <c r="R514"/>
      <c r="T514" t="s">
        <v>380</v>
      </c>
      <c r="U514">
        <v>3</v>
      </c>
    </row>
    <row r="515" spans="15:21" x14ac:dyDescent="0.25">
      <c r="O515" s="2" t="s">
        <v>1633</v>
      </c>
      <c r="P515" s="11">
        <v>2021</v>
      </c>
      <c r="Q515"/>
      <c r="R515"/>
      <c r="T515" t="s">
        <v>945</v>
      </c>
      <c r="U515">
        <v>4</v>
      </c>
    </row>
    <row r="516" spans="15:21" x14ac:dyDescent="0.25">
      <c r="O516" s="2" t="s">
        <v>1635</v>
      </c>
      <c r="P516" s="11">
        <v>2021</v>
      </c>
      <c r="Q516"/>
      <c r="R516"/>
      <c r="T516" t="s">
        <v>2107</v>
      </c>
      <c r="U516">
        <v>3</v>
      </c>
    </row>
    <row r="517" spans="15:21" x14ac:dyDescent="0.25">
      <c r="O517" s="2" t="s">
        <v>1638</v>
      </c>
      <c r="P517" s="11">
        <v>2021</v>
      </c>
      <c r="Q517"/>
      <c r="R517"/>
      <c r="T517" t="s">
        <v>2580</v>
      </c>
      <c r="U517">
        <v>2</v>
      </c>
    </row>
    <row r="518" spans="15:21" x14ac:dyDescent="0.25">
      <c r="O518" s="2" t="s">
        <v>1641</v>
      </c>
      <c r="P518" s="11">
        <v>2021</v>
      </c>
      <c r="Q518"/>
      <c r="R518"/>
      <c r="T518" t="s">
        <v>902</v>
      </c>
      <c r="U518">
        <v>4</v>
      </c>
    </row>
    <row r="519" spans="15:21" x14ac:dyDescent="0.25">
      <c r="O519" s="2" t="s">
        <v>1643</v>
      </c>
      <c r="P519" s="11">
        <v>2021</v>
      </c>
      <c r="Q519"/>
      <c r="R519"/>
      <c r="T519" t="s">
        <v>727</v>
      </c>
      <c r="U519">
        <v>3</v>
      </c>
    </row>
    <row r="520" spans="15:21" x14ac:dyDescent="0.25">
      <c r="O520" s="2" t="s">
        <v>1648</v>
      </c>
      <c r="P520" s="11">
        <v>2021</v>
      </c>
      <c r="Q520"/>
      <c r="R520"/>
      <c r="T520" t="s">
        <v>2248</v>
      </c>
      <c r="U520">
        <v>3</v>
      </c>
    </row>
    <row r="521" spans="15:21" x14ac:dyDescent="0.25">
      <c r="O521" s="2" t="s">
        <v>1652</v>
      </c>
      <c r="P521" s="11">
        <v>2021</v>
      </c>
      <c r="Q521"/>
      <c r="R521"/>
      <c r="T521" t="s">
        <v>2319</v>
      </c>
      <c r="U521">
        <v>3</v>
      </c>
    </row>
    <row r="522" spans="15:21" x14ac:dyDescent="0.25">
      <c r="O522" s="2" t="s">
        <v>1655</v>
      </c>
      <c r="P522" s="11">
        <v>2021</v>
      </c>
      <c r="Q522"/>
      <c r="R522"/>
      <c r="T522" t="s">
        <v>50</v>
      </c>
      <c r="U522">
        <v>3</v>
      </c>
    </row>
    <row r="523" spans="15:21" x14ac:dyDescent="0.25">
      <c r="O523" s="2" t="s">
        <v>1657</v>
      </c>
      <c r="P523" s="11">
        <v>2021</v>
      </c>
      <c r="Q523"/>
      <c r="R523"/>
      <c r="T523" t="s">
        <v>904</v>
      </c>
      <c r="U523">
        <v>2</v>
      </c>
    </row>
    <row r="524" spans="15:21" x14ac:dyDescent="0.25">
      <c r="O524" s="2" t="s">
        <v>1661</v>
      </c>
      <c r="P524" s="11">
        <v>2021</v>
      </c>
      <c r="Q524"/>
      <c r="R524"/>
      <c r="T524" t="s">
        <v>1734</v>
      </c>
      <c r="U524">
        <v>2</v>
      </c>
    </row>
    <row r="525" spans="15:21" x14ac:dyDescent="0.25">
      <c r="O525" s="2" t="s">
        <v>1662</v>
      </c>
      <c r="P525" s="11">
        <v>2021</v>
      </c>
      <c r="Q525"/>
      <c r="R525"/>
      <c r="T525" t="s">
        <v>220</v>
      </c>
      <c r="U525">
        <v>3</v>
      </c>
    </row>
    <row r="526" spans="15:21" x14ac:dyDescent="0.25">
      <c r="O526" s="2" t="s">
        <v>1663</v>
      </c>
      <c r="P526" s="11">
        <v>2021</v>
      </c>
      <c r="Q526"/>
      <c r="R526"/>
      <c r="T526" t="s">
        <v>1863</v>
      </c>
      <c r="U526">
        <v>4</v>
      </c>
    </row>
    <row r="527" spans="15:21" x14ac:dyDescent="0.25">
      <c r="O527" s="2" t="s">
        <v>1665</v>
      </c>
      <c r="P527" s="11">
        <v>2021</v>
      </c>
      <c r="Q527"/>
      <c r="R527"/>
      <c r="T527" t="s">
        <v>1657</v>
      </c>
      <c r="U527">
        <v>4</v>
      </c>
    </row>
    <row r="528" spans="15:21" x14ac:dyDescent="0.25">
      <c r="O528" s="2" t="s">
        <v>1669</v>
      </c>
      <c r="P528" s="11">
        <v>2021</v>
      </c>
      <c r="Q528"/>
      <c r="R528"/>
      <c r="T528" t="s">
        <v>77</v>
      </c>
      <c r="U528">
        <v>4</v>
      </c>
    </row>
    <row r="529" spans="15:21" x14ac:dyDescent="0.25">
      <c r="O529" s="2" t="s">
        <v>1671</v>
      </c>
      <c r="P529" s="11">
        <v>2021</v>
      </c>
      <c r="Q529"/>
      <c r="R529"/>
      <c r="T529" t="s">
        <v>204</v>
      </c>
      <c r="U529">
        <v>3</v>
      </c>
    </row>
    <row r="530" spans="15:21" x14ac:dyDescent="0.25">
      <c r="O530" s="2" t="s">
        <v>1672</v>
      </c>
      <c r="P530" s="11">
        <v>2021</v>
      </c>
      <c r="Q530"/>
      <c r="R530"/>
      <c r="T530" t="s">
        <v>1991</v>
      </c>
      <c r="U530">
        <v>2</v>
      </c>
    </row>
    <row r="531" spans="15:21" x14ac:dyDescent="0.25">
      <c r="O531" s="2" t="s">
        <v>1676</v>
      </c>
      <c r="P531" s="11">
        <v>2021</v>
      </c>
      <c r="Q531"/>
      <c r="R531"/>
      <c r="T531" t="s">
        <v>2033</v>
      </c>
      <c r="U531">
        <v>3</v>
      </c>
    </row>
    <row r="532" spans="15:21" x14ac:dyDescent="0.25">
      <c r="O532" s="2" t="s">
        <v>1677</v>
      </c>
      <c r="P532" s="11">
        <v>2021</v>
      </c>
      <c r="Q532"/>
      <c r="R532"/>
      <c r="T532" t="s">
        <v>892</v>
      </c>
      <c r="U532">
        <v>2</v>
      </c>
    </row>
    <row r="533" spans="15:21" x14ac:dyDescent="0.25">
      <c r="O533" s="2" t="s">
        <v>1680</v>
      </c>
      <c r="P533" s="11">
        <v>2021</v>
      </c>
      <c r="Q533"/>
      <c r="R533"/>
      <c r="T533" t="s">
        <v>1338</v>
      </c>
      <c r="U533">
        <v>4</v>
      </c>
    </row>
    <row r="534" spans="15:21" x14ac:dyDescent="0.25">
      <c r="O534" s="2" t="s">
        <v>1682</v>
      </c>
      <c r="P534" s="11">
        <v>2021</v>
      </c>
      <c r="Q534"/>
      <c r="R534"/>
      <c r="T534" t="s">
        <v>989</v>
      </c>
      <c r="U534">
        <v>2</v>
      </c>
    </row>
    <row r="535" spans="15:21" x14ac:dyDescent="0.25">
      <c r="O535" s="2" t="s">
        <v>1684</v>
      </c>
      <c r="P535" s="11">
        <v>2021</v>
      </c>
      <c r="Q535"/>
      <c r="R535"/>
      <c r="T535" t="s">
        <v>921</v>
      </c>
      <c r="U535">
        <v>3</v>
      </c>
    </row>
    <row r="536" spans="15:21" x14ac:dyDescent="0.25">
      <c r="O536" s="2" t="s">
        <v>1687</v>
      </c>
      <c r="P536" s="11">
        <v>2021</v>
      </c>
      <c r="Q536"/>
      <c r="R536"/>
      <c r="T536" t="s">
        <v>2661</v>
      </c>
      <c r="U536">
        <v>1</v>
      </c>
    </row>
    <row r="537" spans="15:21" x14ac:dyDescent="0.25">
      <c r="O537" s="2" t="s">
        <v>1688</v>
      </c>
      <c r="P537" s="11">
        <v>2021</v>
      </c>
      <c r="Q537"/>
      <c r="R537"/>
      <c r="T537" t="s">
        <v>514</v>
      </c>
      <c r="U537">
        <v>3</v>
      </c>
    </row>
    <row r="538" spans="15:21" x14ac:dyDescent="0.25">
      <c r="O538" s="2" t="s">
        <v>1693</v>
      </c>
      <c r="P538" s="11">
        <v>2021</v>
      </c>
      <c r="Q538"/>
      <c r="R538"/>
      <c r="T538" t="s">
        <v>1375</v>
      </c>
      <c r="U538">
        <v>4</v>
      </c>
    </row>
    <row r="539" spans="15:21" x14ac:dyDescent="0.25">
      <c r="O539" s="2" t="s">
        <v>1696</v>
      </c>
      <c r="P539" s="11">
        <v>2021</v>
      </c>
      <c r="Q539"/>
      <c r="R539"/>
      <c r="T539" t="s">
        <v>22</v>
      </c>
      <c r="U539">
        <v>3</v>
      </c>
    </row>
    <row r="540" spans="15:21" x14ac:dyDescent="0.25">
      <c r="O540" s="2" t="s">
        <v>1699</v>
      </c>
      <c r="P540" s="11">
        <v>2021</v>
      </c>
      <c r="Q540"/>
      <c r="R540"/>
      <c r="T540" t="s">
        <v>831</v>
      </c>
      <c r="U540">
        <v>3</v>
      </c>
    </row>
    <row r="541" spans="15:21" x14ac:dyDescent="0.25">
      <c r="O541" s="2" t="s">
        <v>1705</v>
      </c>
      <c r="P541" s="11">
        <v>2021</v>
      </c>
      <c r="Q541"/>
      <c r="R541"/>
      <c r="T541" t="s">
        <v>2585</v>
      </c>
      <c r="U541">
        <v>2</v>
      </c>
    </row>
    <row r="542" spans="15:21" x14ac:dyDescent="0.25">
      <c r="O542" s="2" t="s">
        <v>1712</v>
      </c>
      <c r="P542" s="11">
        <v>2021</v>
      </c>
      <c r="Q542"/>
      <c r="R542"/>
      <c r="T542" t="s">
        <v>1330</v>
      </c>
      <c r="U542">
        <v>3</v>
      </c>
    </row>
    <row r="543" spans="15:21" x14ac:dyDescent="0.25">
      <c r="O543" s="2" t="s">
        <v>1714</v>
      </c>
      <c r="P543" s="11">
        <v>2021</v>
      </c>
      <c r="Q543"/>
      <c r="R543"/>
      <c r="T543" t="s">
        <v>403</v>
      </c>
      <c r="U543">
        <v>3</v>
      </c>
    </row>
    <row r="544" spans="15:21" x14ac:dyDescent="0.25">
      <c r="O544" s="2" t="s">
        <v>1719</v>
      </c>
      <c r="P544" s="11">
        <v>2021</v>
      </c>
      <c r="Q544"/>
      <c r="R544"/>
      <c r="T544" t="s">
        <v>1801</v>
      </c>
      <c r="U544">
        <v>3</v>
      </c>
    </row>
    <row r="545" spans="15:21" x14ac:dyDescent="0.25">
      <c r="O545" s="2" t="s">
        <v>1720</v>
      </c>
      <c r="P545" s="11">
        <v>2021</v>
      </c>
      <c r="Q545"/>
      <c r="R545"/>
      <c r="T545" t="s">
        <v>401</v>
      </c>
      <c r="U545">
        <v>4</v>
      </c>
    </row>
    <row r="546" spans="15:21" x14ac:dyDescent="0.25">
      <c r="O546" s="2" t="s">
        <v>1722</v>
      </c>
      <c r="P546" s="11">
        <v>2021</v>
      </c>
      <c r="Q546"/>
      <c r="R546"/>
      <c r="T546" t="s">
        <v>151</v>
      </c>
      <c r="U546">
        <v>3</v>
      </c>
    </row>
    <row r="547" spans="15:21" x14ac:dyDescent="0.25">
      <c r="O547" s="2" t="s">
        <v>1723</v>
      </c>
      <c r="P547" s="11">
        <v>2021</v>
      </c>
      <c r="Q547"/>
      <c r="R547"/>
      <c r="T547" t="s">
        <v>2669</v>
      </c>
      <c r="U547">
        <v>1</v>
      </c>
    </row>
    <row r="548" spans="15:21" x14ac:dyDescent="0.25">
      <c r="O548" s="2" t="s">
        <v>1727</v>
      </c>
      <c r="P548" s="11">
        <v>2021</v>
      </c>
      <c r="Q548"/>
      <c r="R548"/>
      <c r="T548" t="s">
        <v>1172</v>
      </c>
      <c r="U548">
        <v>3</v>
      </c>
    </row>
    <row r="549" spans="15:21" x14ac:dyDescent="0.25">
      <c r="O549" s="2" t="s">
        <v>1733</v>
      </c>
      <c r="P549" s="11">
        <v>2021</v>
      </c>
      <c r="Q549"/>
      <c r="R549"/>
      <c r="T549" t="s">
        <v>692</v>
      </c>
      <c r="U549">
        <v>1</v>
      </c>
    </row>
    <row r="550" spans="15:21" x14ac:dyDescent="0.25">
      <c r="O550" s="2" t="s">
        <v>1734</v>
      </c>
      <c r="P550" s="11">
        <v>2021</v>
      </c>
      <c r="Q550"/>
      <c r="R550"/>
      <c r="T550" t="s">
        <v>1310</v>
      </c>
      <c r="U550">
        <v>2</v>
      </c>
    </row>
    <row r="551" spans="15:21" x14ac:dyDescent="0.25">
      <c r="O551" s="2" t="s">
        <v>1736</v>
      </c>
      <c r="P551" s="11">
        <v>2021</v>
      </c>
      <c r="Q551"/>
      <c r="R551"/>
      <c r="T551" t="s">
        <v>2095</v>
      </c>
      <c r="U551">
        <v>1</v>
      </c>
    </row>
    <row r="552" spans="15:21" x14ac:dyDescent="0.25">
      <c r="O552" s="2" t="s">
        <v>1738</v>
      </c>
      <c r="P552" s="11">
        <v>2021</v>
      </c>
      <c r="Q552"/>
      <c r="R552"/>
      <c r="T552" t="s">
        <v>119</v>
      </c>
      <c r="U552">
        <v>4</v>
      </c>
    </row>
    <row r="553" spans="15:21" x14ac:dyDescent="0.25">
      <c r="O553" s="2" t="s">
        <v>1741</v>
      </c>
      <c r="P553" s="11">
        <v>2021</v>
      </c>
      <c r="Q553"/>
      <c r="R553"/>
      <c r="T553" t="s">
        <v>578</v>
      </c>
      <c r="U553">
        <v>3</v>
      </c>
    </row>
    <row r="554" spans="15:21" x14ac:dyDescent="0.25">
      <c r="O554" s="2" t="s">
        <v>1744</v>
      </c>
      <c r="P554" s="11">
        <v>2021</v>
      </c>
      <c r="Q554"/>
      <c r="R554"/>
      <c r="T554" t="s">
        <v>1535</v>
      </c>
      <c r="U554">
        <v>3</v>
      </c>
    </row>
    <row r="555" spans="15:21" x14ac:dyDescent="0.25">
      <c r="O555" s="2" t="s">
        <v>1746</v>
      </c>
      <c r="P555" s="11">
        <v>2021</v>
      </c>
      <c r="Q555"/>
      <c r="R555"/>
      <c r="T555" t="s">
        <v>667</v>
      </c>
      <c r="U555">
        <v>2</v>
      </c>
    </row>
    <row r="556" spans="15:21" x14ac:dyDescent="0.25">
      <c r="O556" s="2" t="s">
        <v>1747</v>
      </c>
      <c r="P556" s="11">
        <v>2021</v>
      </c>
      <c r="Q556"/>
      <c r="R556"/>
      <c r="T556" t="s">
        <v>417</v>
      </c>
      <c r="U556">
        <v>4</v>
      </c>
    </row>
    <row r="557" spans="15:21" x14ac:dyDescent="0.25">
      <c r="O557" s="2" t="s">
        <v>1748</v>
      </c>
      <c r="P557" s="11">
        <v>2021</v>
      </c>
      <c r="Q557"/>
      <c r="R557"/>
      <c r="T557" t="s">
        <v>1696</v>
      </c>
      <c r="U557">
        <v>3</v>
      </c>
    </row>
    <row r="558" spans="15:21" x14ac:dyDescent="0.25">
      <c r="O558" s="2" t="s">
        <v>1751</v>
      </c>
      <c r="P558" s="11">
        <v>2021</v>
      </c>
      <c r="Q558"/>
      <c r="R558"/>
      <c r="T558" t="s">
        <v>69</v>
      </c>
      <c r="U558">
        <v>4</v>
      </c>
    </row>
    <row r="559" spans="15:21" x14ac:dyDescent="0.25">
      <c r="O559" s="2" t="s">
        <v>1752</v>
      </c>
      <c r="P559" s="11">
        <v>2021</v>
      </c>
      <c r="Q559"/>
      <c r="R559"/>
      <c r="T559" t="s">
        <v>182</v>
      </c>
      <c r="U559">
        <v>4</v>
      </c>
    </row>
    <row r="560" spans="15:21" x14ac:dyDescent="0.25">
      <c r="O560" s="2" t="s">
        <v>1758</v>
      </c>
      <c r="P560" s="11">
        <v>2021</v>
      </c>
      <c r="Q560"/>
      <c r="R560"/>
      <c r="T560" t="s">
        <v>848</v>
      </c>
      <c r="U560">
        <v>4</v>
      </c>
    </row>
    <row r="561" spans="15:21" x14ac:dyDescent="0.25">
      <c r="O561" s="2" t="s">
        <v>1760</v>
      </c>
      <c r="P561" s="11">
        <v>2021</v>
      </c>
      <c r="Q561"/>
      <c r="R561"/>
      <c r="T561" t="s">
        <v>607</v>
      </c>
      <c r="U561">
        <v>3</v>
      </c>
    </row>
    <row r="562" spans="15:21" x14ac:dyDescent="0.25">
      <c r="O562" s="2" t="s">
        <v>1762</v>
      </c>
      <c r="P562" s="11">
        <v>2021</v>
      </c>
      <c r="Q562"/>
      <c r="R562"/>
      <c r="T562" t="s">
        <v>1687</v>
      </c>
      <c r="U562">
        <v>2</v>
      </c>
    </row>
    <row r="563" spans="15:21" x14ac:dyDescent="0.25">
      <c r="O563" s="2" t="s">
        <v>1766</v>
      </c>
      <c r="P563" s="11">
        <v>2021</v>
      </c>
      <c r="Q563"/>
      <c r="R563"/>
      <c r="T563" t="s">
        <v>180</v>
      </c>
      <c r="U563">
        <v>3</v>
      </c>
    </row>
    <row r="564" spans="15:21" x14ac:dyDescent="0.25">
      <c r="O564" s="2" t="s">
        <v>1771</v>
      </c>
      <c r="P564" s="11">
        <v>2021</v>
      </c>
      <c r="Q564"/>
      <c r="R564"/>
      <c r="T564" t="s">
        <v>171</v>
      </c>
      <c r="U564">
        <v>3</v>
      </c>
    </row>
    <row r="565" spans="15:21" x14ac:dyDescent="0.25">
      <c r="O565" s="2" t="s">
        <v>1776</v>
      </c>
      <c r="P565" s="11">
        <v>2021</v>
      </c>
      <c r="Q565"/>
      <c r="R565"/>
      <c r="T565" t="s">
        <v>305</v>
      </c>
      <c r="U565">
        <v>3</v>
      </c>
    </row>
    <row r="566" spans="15:21" x14ac:dyDescent="0.25">
      <c r="O566" s="2" t="s">
        <v>1778</v>
      </c>
      <c r="P566" s="11">
        <v>2021</v>
      </c>
      <c r="Q566"/>
      <c r="R566"/>
      <c r="T566" t="s">
        <v>2083</v>
      </c>
      <c r="U566">
        <v>3</v>
      </c>
    </row>
    <row r="567" spans="15:21" x14ac:dyDescent="0.25">
      <c r="O567" s="2" t="s">
        <v>1781</v>
      </c>
      <c r="P567" s="11">
        <v>2021</v>
      </c>
      <c r="Q567"/>
      <c r="R567"/>
      <c r="T567" t="s">
        <v>2631</v>
      </c>
      <c r="U567">
        <v>2</v>
      </c>
    </row>
    <row r="568" spans="15:21" x14ac:dyDescent="0.25">
      <c r="O568" s="2" t="s">
        <v>1783</v>
      </c>
      <c r="P568" s="11">
        <v>2021</v>
      </c>
      <c r="Q568"/>
      <c r="R568"/>
      <c r="T568" t="s">
        <v>2230</v>
      </c>
      <c r="U568">
        <v>3</v>
      </c>
    </row>
    <row r="569" spans="15:21" x14ac:dyDescent="0.25">
      <c r="O569" s="2" t="s">
        <v>1785</v>
      </c>
      <c r="P569" s="11">
        <v>2021</v>
      </c>
      <c r="Q569"/>
      <c r="R569"/>
      <c r="T569" t="s">
        <v>1009</v>
      </c>
      <c r="U569">
        <v>3</v>
      </c>
    </row>
    <row r="570" spans="15:21" x14ac:dyDescent="0.25">
      <c r="O570" s="2" t="s">
        <v>1788</v>
      </c>
      <c r="P570" s="11">
        <v>2021</v>
      </c>
      <c r="Q570"/>
      <c r="R570"/>
      <c r="T570" t="s">
        <v>789</v>
      </c>
      <c r="U570">
        <v>3</v>
      </c>
    </row>
    <row r="571" spans="15:21" x14ac:dyDescent="0.25">
      <c r="O571" s="2" t="s">
        <v>1791</v>
      </c>
      <c r="P571" s="11">
        <v>2021</v>
      </c>
      <c r="Q571"/>
      <c r="R571"/>
      <c r="T571" t="s">
        <v>1046</v>
      </c>
      <c r="U571">
        <v>4</v>
      </c>
    </row>
    <row r="572" spans="15:21" x14ac:dyDescent="0.25">
      <c r="O572" s="2" t="s">
        <v>1793</v>
      </c>
      <c r="P572" s="11">
        <v>2021</v>
      </c>
      <c r="Q572"/>
      <c r="R572"/>
      <c r="T572" t="s">
        <v>1381</v>
      </c>
      <c r="U572">
        <v>1</v>
      </c>
    </row>
    <row r="573" spans="15:21" x14ac:dyDescent="0.25">
      <c r="O573" s="2" t="s">
        <v>1797</v>
      </c>
      <c r="P573" s="11">
        <v>2021</v>
      </c>
      <c r="Q573"/>
      <c r="R573"/>
      <c r="T573" t="s">
        <v>545</v>
      </c>
      <c r="U573">
        <v>3</v>
      </c>
    </row>
    <row r="574" spans="15:21" x14ac:dyDescent="0.25">
      <c r="O574" s="2" t="s">
        <v>1798</v>
      </c>
      <c r="P574" s="11">
        <v>2021</v>
      </c>
      <c r="Q574"/>
      <c r="R574"/>
      <c r="T574" t="s">
        <v>241</v>
      </c>
      <c r="U574">
        <v>4</v>
      </c>
    </row>
    <row r="575" spans="15:21" x14ac:dyDescent="0.25">
      <c r="O575" s="2" t="s">
        <v>1799</v>
      </c>
      <c r="P575" s="11">
        <v>2021</v>
      </c>
      <c r="Q575"/>
      <c r="R575"/>
      <c r="T575" t="s">
        <v>1519</v>
      </c>
      <c r="U575">
        <v>4</v>
      </c>
    </row>
    <row r="576" spans="15:21" x14ac:dyDescent="0.25">
      <c r="O576" s="2" t="s">
        <v>1800</v>
      </c>
      <c r="P576" s="11">
        <v>2021</v>
      </c>
      <c r="Q576"/>
      <c r="R576"/>
      <c r="T576" t="s">
        <v>873</v>
      </c>
      <c r="U576">
        <v>4</v>
      </c>
    </row>
    <row r="577" spans="15:21" x14ac:dyDescent="0.25">
      <c r="O577" s="2" t="s">
        <v>1801</v>
      </c>
      <c r="P577" s="11">
        <v>2021</v>
      </c>
      <c r="Q577"/>
      <c r="R577"/>
      <c r="T577" t="s">
        <v>1748</v>
      </c>
      <c r="U577">
        <v>3</v>
      </c>
    </row>
    <row r="578" spans="15:21" x14ac:dyDescent="0.25">
      <c r="O578" s="2" t="s">
        <v>1803</v>
      </c>
      <c r="P578" s="11">
        <v>2021</v>
      </c>
      <c r="Q578"/>
      <c r="R578"/>
      <c r="T578" t="s">
        <v>1926</v>
      </c>
      <c r="U578">
        <v>2</v>
      </c>
    </row>
    <row r="579" spans="15:21" x14ac:dyDescent="0.25">
      <c r="O579" s="2" t="s">
        <v>1811</v>
      </c>
      <c r="P579" s="11">
        <v>2021</v>
      </c>
      <c r="Q579"/>
      <c r="R579"/>
      <c r="T579" t="s">
        <v>268</v>
      </c>
      <c r="U579">
        <v>3</v>
      </c>
    </row>
    <row r="580" spans="15:21" x14ac:dyDescent="0.25">
      <c r="O580" s="2" t="s">
        <v>1813</v>
      </c>
      <c r="P580" s="11">
        <v>2021</v>
      </c>
      <c r="Q580"/>
      <c r="R580"/>
      <c r="T580" t="s">
        <v>1211</v>
      </c>
      <c r="U580">
        <v>3</v>
      </c>
    </row>
    <row r="581" spans="15:21" x14ac:dyDescent="0.25">
      <c r="O581" s="2" t="s">
        <v>1817</v>
      </c>
      <c r="P581" s="11">
        <v>2021</v>
      </c>
      <c r="Q581"/>
      <c r="R581"/>
      <c r="T581" t="s">
        <v>1289</v>
      </c>
      <c r="U581">
        <v>3</v>
      </c>
    </row>
    <row r="582" spans="15:21" x14ac:dyDescent="0.25">
      <c r="O582" s="2" t="s">
        <v>1822</v>
      </c>
      <c r="P582" s="11">
        <v>2021</v>
      </c>
      <c r="Q582"/>
      <c r="R582"/>
      <c r="T582" t="s">
        <v>2037</v>
      </c>
      <c r="U582">
        <v>3</v>
      </c>
    </row>
    <row r="583" spans="15:21" x14ac:dyDescent="0.25">
      <c r="O583" s="2" t="s">
        <v>1826</v>
      </c>
      <c r="P583" s="11">
        <v>2021</v>
      </c>
      <c r="Q583"/>
      <c r="R583"/>
      <c r="T583" t="s">
        <v>1871</v>
      </c>
      <c r="U583">
        <v>2</v>
      </c>
    </row>
    <row r="584" spans="15:21" x14ac:dyDescent="0.25">
      <c r="O584" s="2" t="s">
        <v>1828</v>
      </c>
      <c r="P584" s="11">
        <v>2021</v>
      </c>
      <c r="Q584"/>
      <c r="R584"/>
      <c r="T584" t="s">
        <v>820</v>
      </c>
      <c r="U584">
        <v>4</v>
      </c>
    </row>
    <row r="585" spans="15:21" x14ac:dyDescent="0.25">
      <c r="O585" s="2" t="s">
        <v>1831</v>
      </c>
      <c r="P585" s="11">
        <v>2021</v>
      </c>
      <c r="Q585"/>
      <c r="R585"/>
      <c r="T585" t="s">
        <v>2176</v>
      </c>
      <c r="U585">
        <v>3</v>
      </c>
    </row>
    <row r="586" spans="15:21" x14ac:dyDescent="0.25">
      <c r="O586" s="2" t="s">
        <v>1840</v>
      </c>
      <c r="P586" s="11">
        <v>2021</v>
      </c>
      <c r="Q586"/>
      <c r="R586"/>
      <c r="T586" t="s">
        <v>2346</v>
      </c>
      <c r="U586">
        <v>2</v>
      </c>
    </row>
    <row r="587" spans="15:21" x14ac:dyDescent="0.25">
      <c r="O587" s="2" t="s">
        <v>1842</v>
      </c>
      <c r="P587" s="11">
        <v>2021</v>
      </c>
      <c r="Q587"/>
      <c r="R587"/>
      <c r="T587" t="s">
        <v>635</v>
      </c>
      <c r="U587">
        <v>3</v>
      </c>
    </row>
    <row r="588" spans="15:21" x14ac:dyDescent="0.25">
      <c r="O588" s="2" t="s">
        <v>1846</v>
      </c>
      <c r="P588" s="11">
        <v>2021</v>
      </c>
      <c r="Q588"/>
      <c r="R588"/>
      <c r="T588" t="s">
        <v>734</v>
      </c>
      <c r="U588">
        <v>4</v>
      </c>
    </row>
    <row r="589" spans="15:21" x14ac:dyDescent="0.25">
      <c r="O589" s="2" t="s">
        <v>1856</v>
      </c>
      <c r="P589" s="11">
        <v>2021</v>
      </c>
      <c r="Q589"/>
      <c r="R589"/>
      <c r="T589" t="s">
        <v>1546</v>
      </c>
      <c r="U589">
        <v>4</v>
      </c>
    </row>
    <row r="590" spans="15:21" x14ac:dyDescent="0.25">
      <c r="O590" s="2" t="s">
        <v>1863</v>
      </c>
      <c r="P590" s="11">
        <v>2021</v>
      </c>
      <c r="Q590"/>
      <c r="R590"/>
      <c r="T590" t="s">
        <v>373</v>
      </c>
      <c r="U590">
        <v>3</v>
      </c>
    </row>
    <row r="591" spans="15:21" x14ac:dyDescent="0.25">
      <c r="O591" s="2" t="s">
        <v>1865</v>
      </c>
      <c r="P591" s="11">
        <v>2021</v>
      </c>
      <c r="Q591"/>
      <c r="R591"/>
      <c r="T591" t="s">
        <v>1212</v>
      </c>
      <c r="U591">
        <v>3</v>
      </c>
    </row>
    <row r="592" spans="15:21" x14ac:dyDescent="0.25">
      <c r="O592" s="2" t="s">
        <v>1866</v>
      </c>
      <c r="P592" s="11">
        <v>2021</v>
      </c>
      <c r="Q592"/>
      <c r="R592"/>
      <c r="T592" t="s">
        <v>651</v>
      </c>
      <c r="U592">
        <v>4</v>
      </c>
    </row>
    <row r="593" spans="15:21" x14ac:dyDescent="0.25">
      <c r="O593" s="2" t="s">
        <v>1867</v>
      </c>
      <c r="P593" s="11">
        <v>2021</v>
      </c>
      <c r="Q593"/>
      <c r="R593"/>
      <c r="T593" t="s">
        <v>446</v>
      </c>
      <c r="U593">
        <v>2</v>
      </c>
    </row>
    <row r="594" spans="15:21" x14ac:dyDescent="0.25">
      <c r="O594" s="2" t="s">
        <v>1868</v>
      </c>
      <c r="P594" s="11">
        <v>2021</v>
      </c>
      <c r="Q594"/>
      <c r="R594"/>
      <c r="T594" t="s">
        <v>1541</v>
      </c>
      <c r="U594">
        <v>3</v>
      </c>
    </row>
    <row r="595" spans="15:21" x14ac:dyDescent="0.25">
      <c r="O595" s="2" t="s">
        <v>1871</v>
      </c>
      <c r="P595" s="11">
        <v>2021</v>
      </c>
      <c r="Q595"/>
      <c r="R595"/>
      <c r="T595" t="s">
        <v>610</v>
      </c>
      <c r="U595">
        <v>3</v>
      </c>
    </row>
    <row r="596" spans="15:21" x14ac:dyDescent="0.25">
      <c r="O596" s="2" t="s">
        <v>1877</v>
      </c>
      <c r="P596" s="11">
        <v>2021</v>
      </c>
      <c r="Q596"/>
      <c r="R596"/>
      <c r="T596" t="s">
        <v>1181</v>
      </c>
      <c r="U596">
        <v>4</v>
      </c>
    </row>
    <row r="597" spans="15:21" x14ac:dyDescent="0.25">
      <c r="O597" s="2" t="s">
        <v>659</v>
      </c>
      <c r="P597" s="11">
        <v>2022</v>
      </c>
      <c r="Q597"/>
      <c r="R597"/>
      <c r="T597" t="s">
        <v>533</v>
      </c>
      <c r="U597">
        <v>4</v>
      </c>
    </row>
    <row r="598" spans="15:21" x14ac:dyDescent="0.25">
      <c r="O598" s="2" t="s">
        <v>1883</v>
      </c>
      <c r="P598" s="11">
        <v>2022</v>
      </c>
      <c r="Q598"/>
      <c r="R598"/>
      <c r="T598" t="s">
        <v>947</v>
      </c>
      <c r="U598">
        <v>3</v>
      </c>
    </row>
    <row r="599" spans="15:21" x14ac:dyDescent="0.25">
      <c r="O599" s="2" t="s">
        <v>1502</v>
      </c>
      <c r="P599" s="11">
        <v>2022</v>
      </c>
      <c r="Q599"/>
      <c r="R599"/>
      <c r="T599" t="s">
        <v>500</v>
      </c>
      <c r="U599">
        <v>2</v>
      </c>
    </row>
    <row r="600" spans="15:21" x14ac:dyDescent="0.25">
      <c r="O600" s="2" t="s">
        <v>1885</v>
      </c>
      <c r="P600" s="11">
        <v>2022</v>
      </c>
      <c r="Q600"/>
      <c r="R600"/>
      <c r="T600" t="s">
        <v>487</v>
      </c>
      <c r="U600">
        <v>4</v>
      </c>
    </row>
    <row r="601" spans="15:21" x14ac:dyDescent="0.25">
      <c r="O601" s="2" t="s">
        <v>61</v>
      </c>
      <c r="P601" s="11">
        <v>2022</v>
      </c>
      <c r="Q601"/>
      <c r="R601"/>
      <c r="T601" t="s">
        <v>671</v>
      </c>
      <c r="U601">
        <v>4</v>
      </c>
    </row>
    <row r="602" spans="15:21" x14ac:dyDescent="0.25">
      <c r="O602" s="2" t="s">
        <v>1886</v>
      </c>
      <c r="P602" s="11">
        <v>2022</v>
      </c>
      <c r="Q602"/>
      <c r="R602"/>
      <c r="T602" t="s">
        <v>1811</v>
      </c>
      <c r="U602">
        <v>4</v>
      </c>
    </row>
    <row r="603" spans="15:21" x14ac:dyDescent="0.25">
      <c r="O603" s="2" t="s">
        <v>215</v>
      </c>
      <c r="P603" s="11">
        <v>2022</v>
      </c>
      <c r="Q603"/>
      <c r="R603"/>
      <c r="T603" t="s">
        <v>674</v>
      </c>
      <c r="U603">
        <v>3</v>
      </c>
    </row>
    <row r="604" spans="15:21" x14ac:dyDescent="0.25">
      <c r="O604" s="2" t="s">
        <v>657</v>
      </c>
      <c r="P604" s="11">
        <v>2022</v>
      </c>
      <c r="Q604"/>
      <c r="R604"/>
      <c r="T604" t="s">
        <v>1593</v>
      </c>
      <c r="U604">
        <v>3</v>
      </c>
    </row>
    <row r="605" spans="15:21" x14ac:dyDescent="0.25">
      <c r="O605" s="2" t="s">
        <v>1877</v>
      </c>
      <c r="P605" s="11">
        <v>2022</v>
      </c>
      <c r="Q605"/>
      <c r="R605"/>
      <c r="T605" t="s">
        <v>1279</v>
      </c>
      <c r="U605">
        <v>3</v>
      </c>
    </row>
    <row r="606" spans="15:21" x14ac:dyDescent="0.25">
      <c r="O606" s="2" t="s">
        <v>1249</v>
      </c>
      <c r="P606" s="11">
        <v>2022</v>
      </c>
      <c r="Q606"/>
      <c r="R606"/>
      <c r="T606" t="s">
        <v>1625</v>
      </c>
      <c r="U606">
        <v>2</v>
      </c>
    </row>
    <row r="607" spans="15:21" x14ac:dyDescent="0.25">
      <c r="O607" s="2" t="s">
        <v>366</v>
      </c>
      <c r="P607" s="11">
        <v>2022</v>
      </c>
      <c r="Q607"/>
      <c r="R607"/>
      <c r="T607" t="s">
        <v>618</v>
      </c>
      <c r="U607">
        <v>2</v>
      </c>
    </row>
    <row r="608" spans="15:21" x14ac:dyDescent="0.25">
      <c r="O608" s="2" t="s">
        <v>77</v>
      </c>
      <c r="P608" s="11">
        <v>2022</v>
      </c>
      <c r="Q608"/>
      <c r="R608"/>
      <c r="T608" t="s">
        <v>2405</v>
      </c>
      <c r="U608">
        <v>2</v>
      </c>
    </row>
    <row r="609" spans="15:21" x14ac:dyDescent="0.25">
      <c r="O609" s="2" t="s">
        <v>1891</v>
      </c>
      <c r="P609" s="11">
        <v>2022</v>
      </c>
      <c r="Q609"/>
      <c r="R609"/>
      <c r="T609" t="s">
        <v>953</v>
      </c>
      <c r="U609">
        <v>3</v>
      </c>
    </row>
    <row r="610" spans="15:21" x14ac:dyDescent="0.25">
      <c r="O610" s="2" t="s">
        <v>1892</v>
      </c>
      <c r="P610" s="11">
        <v>2022</v>
      </c>
      <c r="Q610"/>
      <c r="R610"/>
      <c r="T610" t="s">
        <v>1334</v>
      </c>
      <c r="U610">
        <v>4</v>
      </c>
    </row>
    <row r="611" spans="15:21" x14ac:dyDescent="0.25">
      <c r="O611" s="2" t="s">
        <v>953</v>
      </c>
      <c r="P611" s="11">
        <v>2022</v>
      </c>
      <c r="Q611"/>
      <c r="R611"/>
      <c r="T611" t="s">
        <v>2188</v>
      </c>
      <c r="U611">
        <v>3</v>
      </c>
    </row>
    <row r="612" spans="15:21" x14ac:dyDescent="0.25">
      <c r="O612" s="2" t="s">
        <v>1898</v>
      </c>
      <c r="P612" s="11">
        <v>2022</v>
      </c>
      <c r="Q612"/>
      <c r="R612"/>
      <c r="T612" t="s">
        <v>14</v>
      </c>
      <c r="U612">
        <v>2</v>
      </c>
    </row>
    <row r="613" spans="15:21" x14ac:dyDescent="0.25">
      <c r="O613" s="2" t="s">
        <v>605</v>
      </c>
      <c r="P613" s="11">
        <v>2022</v>
      </c>
      <c r="Q613"/>
      <c r="R613"/>
      <c r="T613" t="s">
        <v>1682</v>
      </c>
      <c r="U613">
        <v>2</v>
      </c>
    </row>
    <row r="614" spans="15:21" x14ac:dyDescent="0.25">
      <c r="O614" s="2" t="s">
        <v>475</v>
      </c>
      <c r="P614" s="11">
        <v>2022</v>
      </c>
      <c r="Q614"/>
      <c r="R614"/>
      <c r="T614" t="s">
        <v>2558</v>
      </c>
      <c r="U614">
        <v>1</v>
      </c>
    </row>
    <row r="615" spans="15:21" x14ac:dyDescent="0.25">
      <c r="O615" s="2" t="s">
        <v>610</v>
      </c>
      <c r="P615" s="11">
        <v>2022</v>
      </c>
      <c r="Q615"/>
      <c r="R615"/>
      <c r="T615" t="s">
        <v>1643</v>
      </c>
      <c r="U615">
        <v>3</v>
      </c>
    </row>
    <row r="616" spans="15:21" x14ac:dyDescent="0.25">
      <c r="O616" s="2" t="s">
        <v>803</v>
      </c>
      <c r="P616" s="11">
        <v>2022</v>
      </c>
      <c r="Q616"/>
      <c r="R616"/>
      <c r="T616" t="s">
        <v>334</v>
      </c>
      <c r="U616">
        <v>4</v>
      </c>
    </row>
    <row r="617" spans="15:21" x14ac:dyDescent="0.25">
      <c r="O617" s="2" t="s">
        <v>1900</v>
      </c>
      <c r="P617" s="11">
        <v>2022</v>
      </c>
      <c r="Q617"/>
      <c r="R617"/>
      <c r="T617" t="s">
        <v>1489</v>
      </c>
      <c r="U617">
        <v>3</v>
      </c>
    </row>
    <row r="618" spans="15:21" x14ac:dyDescent="0.25">
      <c r="O618" s="2" t="s">
        <v>1741</v>
      </c>
      <c r="P618" s="11">
        <v>2022</v>
      </c>
      <c r="Q618"/>
      <c r="R618"/>
      <c r="T618" t="s">
        <v>1781</v>
      </c>
      <c r="U618">
        <v>4</v>
      </c>
    </row>
    <row r="619" spans="15:21" x14ac:dyDescent="0.25">
      <c r="O619" s="2" t="s">
        <v>58</v>
      </c>
      <c r="P619" s="11">
        <v>2022</v>
      </c>
      <c r="Q619"/>
      <c r="R619"/>
      <c r="T619" t="s">
        <v>2166</v>
      </c>
      <c r="U619">
        <v>1</v>
      </c>
    </row>
    <row r="620" spans="15:21" x14ac:dyDescent="0.25">
      <c r="O620" s="2" t="s">
        <v>1799</v>
      </c>
      <c r="P620" s="11">
        <v>2022</v>
      </c>
      <c r="Q620"/>
      <c r="R620"/>
      <c r="T620" t="s">
        <v>2627</v>
      </c>
      <c r="U620">
        <v>1</v>
      </c>
    </row>
    <row r="621" spans="15:21" x14ac:dyDescent="0.25">
      <c r="O621" s="2" t="s">
        <v>1102</v>
      </c>
      <c r="P621" s="11">
        <v>2022</v>
      </c>
      <c r="Q621"/>
      <c r="R621"/>
      <c r="T621" t="s">
        <v>1641</v>
      </c>
      <c r="U621">
        <v>1</v>
      </c>
    </row>
    <row r="622" spans="15:21" x14ac:dyDescent="0.25">
      <c r="O622" s="2" t="s">
        <v>1145</v>
      </c>
      <c r="P622" s="11">
        <v>2022</v>
      </c>
      <c r="Q622"/>
      <c r="R622"/>
      <c r="T622" t="s">
        <v>684</v>
      </c>
      <c r="U622">
        <v>3</v>
      </c>
    </row>
    <row r="623" spans="15:21" x14ac:dyDescent="0.25">
      <c r="O623" s="2" t="s">
        <v>978</v>
      </c>
      <c r="P623" s="11">
        <v>2022</v>
      </c>
      <c r="Q623"/>
      <c r="R623"/>
      <c r="T623" t="s">
        <v>2474</v>
      </c>
      <c r="U623">
        <v>2</v>
      </c>
    </row>
    <row r="624" spans="15:21" x14ac:dyDescent="0.25">
      <c r="O624" s="2" t="s">
        <v>1178</v>
      </c>
      <c r="P624" s="11">
        <v>2022</v>
      </c>
      <c r="Q624"/>
      <c r="R624"/>
      <c r="T624" t="s">
        <v>655</v>
      </c>
      <c r="U624">
        <v>4</v>
      </c>
    </row>
    <row r="625" spans="15:21" x14ac:dyDescent="0.25">
      <c r="O625" s="2" t="s">
        <v>554</v>
      </c>
      <c r="P625" s="11">
        <v>2022</v>
      </c>
      <c r="Q625"/>
      <c r="R625"/>
      <c r="T625" t="s">
        <v>712</v>
      </c>
      <c r="U625">
        <v>4</v>
      </c>
    </row>
    <row r="626" spans="15:21" x14ac:dyDescent="0.25">
      <c r="O626" s="2" t="s">
        <v>1907</v>
      </c>
      <c r="P626" s="11">
        <v>2022</v>
      </c>
      <c r="Q626"/>
      <c r="R626"/>
      <c r="T626" t="s">
        <v>1865</v>
      </c>
      <c r="U626">
        <v>1</v>
      </c>
    </row>
    <row r="627" spans="15:21" x14ac:dyDescent="0.25">
      <c r="O627" s="2" t="s">
        <v>1538</v>
      </c>
      <c r="P627" s="11">
        <v>2022</v>
      </c>
      <c r="Q627"/>
      <c r="R627"/>
      <c r="T627" t="s">
        <v>1070</v>
      </c>
      <c r="U627">
        <v>3</v>
      </c>
    </row>
    <row r="628" spans="15:21" x14ac:dyDescent="0.25">
      <c r="O628" s="2" t="s">
        <v>809</v>
      </c>
      <c r="P628" s="11">
        <v>2022</v>
      </c>
      <c r="Q628"/>
      <c r="R628"/>
      <c r="T628" t="s">
        <v>289</v>
      </c>
      <c r="U628">
        <v>2</v>
      </c>
    </row>
    <row r="629" spans="15:21" x14ac:dyDescent="0.25">
      <c r="O629" s="2" t="s">
        <v>671</v>
      </c>
      <c r="P629" s="11">
        <v>2022</v>
      </c>
      <c r="Q629"/>
      <c r="R629"/>
      <c r="T629" t="s">
        <v>771</v>
      </c>
      <c r="U629">
        <v>4</v>
      </c>
    </row>
    <row r="630" spans="15:21" x14ac:dyDescent="0.25">
      <c r="O630" s="2" t="s">
        <v>1042</v>
      </c>
      <c r="P630" s="11">
        <v>2022</v>
      </c>
      <c r="Q630"/>
      <c r="R630"/>
      <c r="T630" t="s">
        <v>301</v>
      </c>
      <c r="U630">
        <v>3</v>
      </c>
    </row>
    <row r="631" spans="15:21" x14ac:dyDescent="0.25">
      <c r="O631" s="2" t="s">
        <v>1910</v>
      </c>
      <c r="P631" s="11">
        <v>2022</v>
      </c>
      <c r="Q631"/>
      <c r="R631"/>
      <c r="T631" t="s">
        <v>794</v>
      </c>
      <c r="U631">
        <v>4</v>
      </c>
    </row>
    <row r="632" spans="15:21" x14ac:dyDescent="0.25">
      <c r="O632" s="2" t="s">
        <v>1912</v>
      </c>
      <c r="P632" s="11">
        <v>2022</v>
      </c>
      <c r="Q632"/>
      <c r="R632"/>
      <c r="T632" t="s">
        <v>1148</v>
      </c>
      <c r="U632">
        <v>3</v>
      </c>
    </row>
    <row r="633" spans="15:21" x14ac:dyDescent="0.25">
      <c r="O633" s="2" t="s">
        <v>389</v>
      </c>
      <c r="P633" s="11">
        <v>2022</v>
      </c>
      <c r="Q633"/>
      <c r="R633"/>
      <c r="T633" t="s">
        <v>1629</v>
      </c>
      <c r="U633">
        <v>3</v>
      </c>
    </row>
    <row r="634" spans="15:21" x14ac:dyDescent="0.25">
      <c r="O634" s="2" t="s">
        <v>1241</v>
      </c>
      <c r="P634" s="11">
        <v>2022</v>
      </c>
      <c r="Q634"/>
      <c r="R634"/>
      <c r="T634" t="s">
        <v>1260</v>
      </c>
      <c r="U634">
        <v>4</v>
      </c>
    </row>
    <row r="635" spans="15:21" x14ac:dyDescent="0.25">
      <c r="O635" s="2" t="s">
        <v>796</v>
      </c>
      <c r="P635" s="11">
        <v>2022</v>
      </c>
      <c r="Q635"/>
      <c r="R635"/>
      <c r="T635" t="s">
        <v>1907</v>
      </c>
      <c r="U635">
        <v>2</v>
      </c>
    </row>
    <row r="636" spans="15:21" x14ac:dyDescent="0.25">
      <c r="O636" s="2" t="s">
        <v>892</v>
      </c>
      <c r="P636" s="11">
        <v>2022</v>
      </c>
      <c r="Q636"/>
      <c r="R636"/>
      <c r="T636" t="s">
        <v>2378</v>
      </c>
      <c r="U636">
        <v>2</v>
      </c>
    </row>
    <row r="637" spans="15:21" x14ac:dyDescent="0.25">
      <c r="O637" s="2" t="s">
        <v>1327</v>
      </c>
      <c r="P637" s="11">
        <v>2022</v>
      </c>
      <c r="Q637"/>
      <c r="R637"/>
      <c r="T637" t="s">
        <v>2503</v>
      </c>
      <c r="U637">
        <v>2</v>
      </c>
    </row>
    <row r="638" spans="15:21" x14ac:dyDescent="0.25">
      <c r="O638" s="2" t="s">
        <v>1916</v>
      </c>
      <c r="P638" s="11">
        <v>2022</v>
      </c>
      <c r="Q638"/>
      <c r="R638"/>
      <c r="T638" t="s">
        <v>437</v>
      </c>
      <c r="U638">
        <v>4</v>
      </c>
    </row>
    <row r="639" spans="15:21" x14ac:dyDescent="0.25">
      <c r="O639" s="2" t="s">
        <v>1448</v>
      </c>
      <c r="P639" s="11">
        <v>2022</v>
      </c>
      <c r="Q639"/>
      <c r="R639"/>
      <c r="T639" t="s">
        <v>2137</v>
      </c>
      <c r="U639">
        <v>2</v>
      </c>
    </row>
    <row r="640" spans="15:21" x14ac:dyDescent="0.25">
      <c r="O640" s="2" t="s">
        <v>1748</v>
      </c>
      <c r="P640" s="11">
        <v>2022</v>
      </c>
      <c r="Q640"/>
      <c r="R640"/>
      <c r="T640" t="s">
        <v>1751</v>
      </c>
      <c r="U640">
        <v>4</v>
      </c>
    </row>
    <row r="641" spans="15:21" x14ac:dyDescent="0.25">
      <c r="O641" s="2" t="s">
        <v>677</v>
      </c>
      <c r="P641" s="11">
        <v>2022</v>
      </c>
      <c r="Q641"/>
      <c r="R641"/>
      <c r="T641" t="s">
        <v>883</v>
      </c>
      <c r="U641">
        <v>3</v>
      </c>
    </row>
    <row r="642" spans="15:21" x14ac:dyDescent="0.25">
      <c r="O642" s="2" t="s">
        <v>468</v>
      </c>
      <c r="P642" s="11">
        <v>2022</v>
      </c>
      <c r="Q642"/>
      <c r="R642"/>
      <c r="T642" t="s">
        <v>1151</v>
      </c>
      <c r="U642">
        <v>3</v>
      </c>
    </row>
    <row r="643" spans="15:21" x14ac:dyDescent="0.25">
      <c r="O643" s="2" t="s">
        <v>599</v>
      </c>
      <c r="P643" s="11">
        <v>2022</v>
      </c>
      <c r="Q643"/>
      <c r="R643"/>
      <c r="T643" t="s">
        <v>2011</v>
      </c>
      <c r="U643">
        <v>2</v>
      </c>
    </row>
    <row r="644" spans="15:21" x14ac:dyDescent="0.25">
      <c r="O644" s="2" t="s">
        <v>1791</v>
      </c>
      <c r="P644" s="11">
        <v>2022</v>
      </c>
      <c r="Q644"/>
      <c r="R644"/>
      <c r="T644" t="s">
        <v>1620</v>
      </c>
      <c r="U644">
        <v>2</v>
      </c>
    </row>
    <row r="645" spans="15:21" x14ac:dyDescent="0.25">
      <c r="O645" s="2" t="s">
        <v>437</v>
      </c>
      <c r="P645" s="11">
        <v>2022</v>
      </c>
      <c r="Q645"/>
      <c r="R645"/>
      <c r="T645" t="s">
        <v>2534</v>
      </c>
      <c r="U645">
        <v>2</v>
      </c>
    </row>
    <row r="646" spans="15:21" x14ac:dyDescent="0.25">
      <c r="O646" s="2" t="s">
        <v>1648</v>
      </c>
      <c r="P646" s="11">
        <v>2022</v>
      </c>
      <c r="Q646"/>
      <c r="R646"/>
      <c r="T646" t="s">
        <v>2206</v>
      </c>
      <c r="U646">
        <v>1</v>
      </c>
    </row>
    <row r="647" spans="15:21" x14ac:dyDescent="0.25">
      <c r="O647" s="2" t="s">
        <v>1920</v>
      </c>
      <c r="P647" s="11">
        <v>2022</v>
      </c>
      <c r="Q647"/>
      <c r="R647"/>
      <c r="T647" t="s">
        <v>983</v>
      </c>
      <c r="U647">
        <v>4</v>
      </c>
    </row>
    <row r="648" spans="15:21" x14ac:dyDescent="0.25">
      <c r="O648" s="2" t="s">
        <v>878</v>
      </c>
      <c r="P648" s="11">
        <v>2022</v>
      </c>
      <c r="Q648"/>
      <c r="R648"/>
      <c r="T648" t="s">
        <v>1076</v>
      </c>
      <c r="U648">
        <v>4</v>
      </c>
    </row>
    <row r="649" spans="15:21" x14ac:dyDescent="0.25">
      <c r="O649" s="2" t="s">
        <v>283</v>
      </c>
      <c r="P649" s="11">
        <v>2022</v>
      </c>
      <c r="Q649"/>
      <c r="R649"/>
      <c r="T649" t="s">
        <v>2657</v>
      </c>
      <c r="U649">
        <v>1</v>
      </c>
    </row>
    <row r="650" spans="15:21" x14ac:dyDescent="0.25">
      <c r="O650" s="2" t="s">
        <v>1173</v>
      </c>
      <c r="P650" s="11">
        <v>2022</v>
      </c>
      <c r="Q650"/>
      <c r="R650"/>
      <c r="T650" t="s">
        <v>490</v>
      </c>
      <c r="U650">
        <v>3</v>
      </c>
    </row>
    <row r="651" spans="15:21" x14ac:dyDescent="0.25">
      <c r="O651" s="2" t="s">
        <v>1643</v>
      </c>
      <c r="P651" s="11">
        <v>2022</v>
      </c>
      <c r="Q651"/>
      <c r="R651"/>
      <c r="T651" t="s">
        <v>2071</v>
      </c>
      <c r="U651">
        <v>2</v>
      </c>
    </row>
    <row r="652" spans="15:21" x14ac:dyDescent="0.25">
      <c r="O652" s="2" t="s">
        <v>1811</v>
      </c>
      <c r="P652" s="11">
        <v>2022</v>
      </c>
      <c r="Q652"/>
      <c r="R652"/>
      <c r="T652" t="s">
        <v>769</v>
      </c>
      <c r="U652">
        <v>4</v>
      </c>
    </row>
    <row r="653" spans="15:21" x14ac:dyDescent="0.25">
      <c r="O653" s="2" t="s">
        <v>1922</v>
      </c>
      <c r="P653" s="11">
        <v>2022</v>
      </c>
      <c r="Q653"/>
      <c r="R653"/>
      <c r="T653" t="s">
        <v>1513</v>
      </c>
      <c r="U653">
        <v>3</v>
      </c>
    </row>
    <row r="654" spans="15:21" x14ac:dyDescent="0.25">
      <c r="O654" s="2" t="s">
        <v>1785</v>
      </c>
      <c r="P654" s="11">
        <v>2022</v>
      </c>
      <c r="Q654"/>
      <c r="R654"/>
      <c r="T654" t="s">
        <v>1747</v>
      </c>
      <c r="U654">
        <v>2</v>
      </c>
    </row>
    <row r="655" spans="15:21" x14ac:dyDescent="0.25">
      <c r="O655" s="2" t="s">
        <v>1517</v>
      </c>
      <c r="P655" s="11">
        <v>2022</v>
      </c>
      <c r="Q655"/>
      <c r="R655"/>
      <c r="T655" t="s">
        <v>1610</v>
      </c>
      <c r="U655">
        <v>4</v>
      </c>
    </row>
    <row r="656" spans="15:21" x14ac:dyDescent="0.25">
      <c r="O656" s="2" t="s">
        <v>1417</v>
      </c>
      <c r="P656" s="11">
        <v>2022</v>
      </c>
      <c r="Q656"/>
      <c r="R656"/>
      <c r="T656" t="s">
        <v>468</v>
      </c>
      <c r="U656">
        <v>4</v>
      </c>
    </row>
    <row r="657" spans="15:21" x14ac:dyDescent="0.25">
      <c r="O657" s="2" t="s">
        <v>1926</v>
      </c>
      <c r="P657" s="11">
        <v>2022</v>
      </c>
      <c r="Q657"/>
      <c r="R657"/>
      <c r="T657" t="s">
        <v>2541</v>
      </c>
      <c r="U657">
        <v>1</v>
      </c>
    </row>
    <row r="658" spans="15:21" x14ac:dyDescent="0.25">
      <c r="O658" s="2" t="s">
        <v>1055</v>
      </c>
      <c r="P658" s="11">
        <v>2022</v>
      </c>
      <c r="Q658"/>
      <c r="R658"/>
      <c r="T658" t="s">
        <v>498</v>
      </c>
      <c r="U658">
        <v>3</v>
      </c>
    </row>
    <row r="659" spans="15:21" x14ac:dyDescent="0.25">
      <c r="O659" s="2" t="s">
        <v>195</v>
      </c>
      <c r="P659" s="11">
        <v>2022</v>
      </c>
      <c r="Q659"/>
      <c r="R659"/>
      <c r="T659" t="s">
        <v>465</v>
      </c>
      <c r="U659">
        <v>3</v>
      </c>
    </row>
    <row r="660" spans="15:21" x14ac:dyDescent="0.25">
      <c r="O660" s="2" t="s">
        <v>1669</v>
      </c>
      <c r="P660" s="11">
        <v>2022</v>
      </c>
      <c r="Q660"/>
      <c r="R660"/>
      <c r="T660" t="s">
        <v>889</v>
      </c>
      <c r="U660">
        <v>4</v>
      </c>
    </row>
    <row r="661" spans="15:21" x14ac:dyDescent="0.25">
      <c r="O661" s="2" t="s">
        <v>712</v>
      </c>
      <c r="P661" s="11">
        <v>2022</v>
      </c>
      <c r="Q661"/>
      <c r="R661"/>
      <c r="T661" t="s">
        <v>1429</v>
      </c>
      <c r="U661">
        <v>3</v>
      </c>
    </row>
    <row r="662" spans="15:21" x14ac:dyDescent="0.25">
      <c r="O662" s="2" t="s">
        <v>270</v>
      </c>
      <c r="P662" s="11">
        <v>2022</v>
      </c>
      <c r="Q662"/>
      <c r="R662"/>
      <c r="T662" t="s">
        <v>1193</v>
      </c>
      <c r="U662">
        <v>3</v>
      </c>
    </row>
    <row r="663" spans="15:21" x14ac:dyDescent="0.25">
      <c r="O663" s="2" t="s">
        <v>1931</v>
      </c>
      <c r="P663" s="11">
        <v>2022</v>
      </c>
      <c r="Q663"/>
      <c r="R663"/>
      <c r="T663" t="s">
        <v>1164</v>
      </c>
      <c r="U663">
        <v>2</v>
      </c>
    </row>
    <row r="664" spans="15:21" x14ac:dyDescent="0.25">
      <c r="O664" s="2" t="s">
        <v>1933</v>
      </c>
      <c r="P664" s="11">
        <v>2022</v>
      </c>
      <c r="Q664"/>
      <c r="R664"/>
      <c r="T664" t="s">
        <v>1771</v>
      </c>
      <c r="U664">
        <v>4</v>
      </c>
    </row>
    <row r="665" spans="15:21" x14ac:dyDescent="0.25">
      <c r="O665" s="2" t="s">
        <v>674</v>
      </c>
      <c r="P665" s="11">
        <v>2022</v>
      </c>
      <c r="Q665"/>
      <c r="R665"/>
      <c r="T665" t="s">
        <v>2639</v>
      </c>
      <c r="U665">
        <v>2</v>
      </c>
    </row>
    <row r="666" spans="15:21" x14ac:dyDescent="0.25">
      <c r="O666" s="2" t="s">
        <v>1027</v>
      </c>
      <c r="P666" s="11">
        <v>2022</v>
      </c>
      <c r="Q666"/>
      <c r="R666"/>
      <c r="T666" t="s">
        <v>1684</v>
      </c>
      <c r="U666">
        <v>2</v>
      </c>
    </row>
    <row r="667" spans="15:21" x14ac:dyDescent="0.25">
      <c r="O667" s="2" t="s">
        <v>1828</v>
      </c>
      <c r="P667" s="11">
        <v>2022</v>
      </c>
      <c r="Q667"/>
      <c r="R667"/>
      <c r="T667" t="s">
        <v>252</v>
      </c>
      <c r="U667">
        <v>2</v>
      </c>
    </row>
    <row r="668" spans="15:21" x14ac:dyDescent="0.25">
      <c r="O668" s="2" t="s">
        <v>1736</v>
      </c>
      <c r="P668" s="11">
        <v>2022</v>
      </c>
      <c r="Q668"/>
      <c r="R668"/>
      <c r="T668" t="s">
        <v>1223</v>
      </c>
      <c r="U668">
        <v>4</v>
      </c>
    </row>
    <row r="669" spans="15:21" x14ac:dyDescent="0.25">
      <c r="O669" s="2" t="s">
        <v>1935</v>
      </c>
      <c r="P669" s="11">
        <v>2022</v>
      </c>
      <c r="Q669"/>
      <c r="R669"/>
      <c r="T669" t="s">
        <v>343</v>
      </c>
      <c r="U669">
        <v>4</v>
      </c>
    </row>
    <row r="670" spans="15:21" x14ac:dyDescent="0.25">
      <c r="O670" s="2" t="s">
        <v>151</v>
      </c>
      <c r="P670" s="11">
        <v>2022</v>
      </c>
      <c r="Q670"/>
      <c r="R670"/>
      <c r="T670" t="s">
        <v>1273</v>
      </c>
      <c r="U670">
        <v>4</v>
      </c>
    </row>
    <row r="671" spans="15:21" x14ac:dyDescent="0.25">
      <c r="O671" s="2" t="s">
        <v>1937</v>
      </c>
      <c r="P671" s="11">
        <v>2022</v>
      </c>
      <c r="Q671"/>
      <c r="R671"/>
      <c r="T671" t="s">
        <v>2306</v>
      </c>
      <c r="U671">
        <v>1</v>
      </c>
    </row>
    <row r="672" spans="15:21" x14ac:dyDescent="0.25">
      <c r="O672" s="2" t="s">
        <v>1258</v>
      </c>
      <c r="P672" s="11">
        <v>2022</v>
      </c>
      <c r="Q672"/>
      <c r="R672"/>
      <c r="T672" t="s">
        <v>193</v>
      </c>
      <c r="U672">
        <v>4</v>
      </c>
    </row>
    <row r="673" spans="15:21" x14ac:dyDescent="0.25">
      <c r="O673" s="2" t="s">
        <v>1004</v>
      </c>
      <c r="P673" s="11">
        <v>2022</v>
      </c>
      <c r="Q673"/>
      <c r="R673"/>
      <c r="T673" t="s">
        <v>509</v>
      </c>
      <c r="U673">
        <v>4</v>
      </c>
    </row>
    <row r="674" spans="15:21" x14ac:dyDescent="0.25">
      <c r="O674" s="2" t="s">
        <v>971</v>
      </c>
      <c r="P674" s="11">
        <v>2022</v>
      </c>
      <c r="Q674"/>
      <c r="R674"/>
      <c r="T674" t="s">
        <v>2259</v>
      </c>
      <c r="U674">
        <v>3</v>
      </c>
    </row>
    <row r="675" spans="15:21" x14ac:dyDescent="0.25">
      <c r="O675" s="2" t="s">
        <v>1941</v>
      </c>
      <c r="P675" s="11">
        <v>2022</v>
      </c>
      <c r="Q675"/>
      <c r="R675"/>
      <c r="T675" t="s">
        <v>1680</v>
      </c>
      <c r="U675">
        <v>4</v>
      </c>
    </row>
    <row r="676" spans="15:21" x14ac:dyDescent="0.25">
      <c r="O676" s="2" t="s">
        <v>891</v>
      </c>
      <c r="P676" s="11">
        <v>2022</v>
      </c>
      <c r="Q676"/>
      <c r="R676"/>
      <c r="T676" t="s">
        <v>1357</v>
      </c>
      <c r="U676">
        <v>3</v>
      </c>
    </row>
    <row r="677" spans="15:21" x14ac:dyDescent="0.25">
      <c r="O677" s="2" t="s">
        <v>1446</v>
      </c>
      <c r="P677" s="11">
        <v>2022</v>
      </c>
      <c r="Q677"/>
      <c r="R677"/>
      <c r="T677" t="s">
        <v>784</v>
      </c>
      <c r="U677">
        <v>2</v>
      </c>
    </row>
    <row r="678" spans="15:21" x14ac:dyDescent="0.25">
      <c r="O678" s="2" t="s">
        <v>873</v>
      </c>
      <c r="P678" s="11">
        <v>2022</v>
      </c>
      <c r="Q678"/>
      <c r="R678"/>
      <c r="T678" t="s">
        <v>1341</v>
      </c>
      <c r="U678">
        <v>3</v>
      </c>
    </row>
    <row r="679" spans="15:21" x14ac:dyDescent="0.25">
      <c r="O679" s="2" t="s">
        <v>1945</v>
      </c>
      <c r="P679" s="11">
        <v>2022</v>
      </c>
      <c r="Q679"/>
      <c r="R679"/>
      <c r="T679" t="s">
        <v>1828</v>
      </c>
      <c r="U679">
        <v>4</v>
      </c>
    </row>
    <row r="680" spans="15:21" x14ac:dyDescent="0.25">
      <c r="O680" s="2" t="s">
        <v>94</v>
      </c>
      <c r="P680" s="11">
        <v>2022</v>
      </c>
      <c r="Q680"/>
      <c r="R680"/>
      <c r="T680" t="s">
        <v>1916</v>
      </c>
      <c r="U680">
        <v>3</v>
      </c>
    </row>
    <row r="681" spans="15:21" x14ac:dyDescent="0.25">
      <c r="O681" s="2" t="s">
        <v>452</v>
      </c>
      <c r="P681" s="11">
        <v>2022</v>
      </c>
      <c r="Q681"/>
      <c r="R681"/>
      <c r="T681" t="s">
        <v>2537</v>
      </c>
      <c r="U681">
        <v>2</v>
      </c>
    </row>
    <row r="682" spans="15:21" x14ac:dyDescent="0.25">
      <c r="O682" s="2" t="s">
        <v>1946</v>
      </c>
      <c r="P682" s="11">
        <v>2022</v>
      </c>
      <c r="Q682"/>
      <c r="R682"/>
      <c r="T682" t="s">
        <v>977</v>
      </c>
      <c r="U682">
        <v>4</v>
      </c>
    </row>
    <row r="683" spans="15:21" x14ac:dyDescent="0.25">
      <c r="O683" s="2" t="s">
        <v>1408</v>
      </c>
      <c r="P683" s="11">
        <v>2022</v>
      </c>
      <c r="Q683"/>
      <c r="R683"/>
      <c r="T683" t="s">
        <v>475</v>
      </c>
      <c r="U683">
        <v>3</v>
      </c>
    </row>
    <row r="684" spans="15:21" x14ac:dyDescent="0.25">
      <c r="O684" s="2" t="s">
        <v>1251</v>
      </c>
      <c r="P684" s="11">
        <v>2022</v>
      </c>
      <c r="Q684"/>
      <c r="R684"/>
      <c r="T684" t="s">
        <v>275</v>
      </c>
      <c r="U684">
        <v>3</v>
      </c>
    </row>
    <row r="685" spans="15:21" x14ac:dyDescent="0.25">
      <c r="O685" s="2" t="s">
        <v>545</v>
      </c>
      <c r="P685" s="11">
        <v>2022</v>
      </c>
      <c r="Q685"/>
      <c r="R685"/>
      <c r="T685" t="s">
        <v>637</v>
      </c>
      <c r="U685">
        <v>3</v>
      </c>
    </row>
    <row r="686" spans="15:21" x14ac:dyDescent="0.25">
      <c r="O686" s="2" t="s">
        <v>915</v>
      </c>
      <c r="P686" s="11">
        <v>2022</v>
      </c>
      <c r="Q686"/>
      <c r="R686"/>
      <c r="T686" t="s">
        <v>1799</v>
      </c>
      <c r="U686">
        <v>4</v>
      </c>
    </row>
    <row r="687" spans="15:21" x14ac:dyDescent="0.25">
      <c r="O687" s="2" t="s">
        <v>587</v>
      </c>
      <c r="P687" s="11">
        <v>2022</v>
      </c>
      <c r="Q687"/>
      <c r="R687"/>
      <c r="T687" t="s">
        <v>336</v>
      </c>
      <c r="U687">
        <v>3</v>
      </c>
    </row>
    <row r="688" spans="15:21" x14ac:dyDescent="0.25">
      <c r="O688" s="2" t="s">
        <v>1948</v>
      </c>
      <c r="P688" s="11">
        <v>2022</v>
      </c>
      <c r="Q688"/>
      <c r="R688"/>
      <c r="T688" t="s">
        <v>2284</v>
      </c>
      <c r="U688">
        <v>2</v>
      </c>
    </row>
    <row r="689" spans="15:21" x14ac:dyDescent="0.25">
      <c r="O689" s="2" t="s">
        <v>1951</v>
      </c>
      <c r="P689" s="11">
        <v>2022</v>
      </c>
      <c r="Q689"/>
      <c r="R689"/>
      <c r="T689" t="s">
        <v>2482</v>
      </c>
      <c r="U689">
        <v>2</v>
      </c>
    </row>
    <row r="690" spans="15:21" x14ac:dyDescent="0.25">
      <c r="O690" s="2" t="s">
        <v>1310</v>
      </c>
      <c r="P690" s="11">
        <v>2022</v>
      </c>
      <c r="Q690"/>
      <c r="R690"/>
      <c r="T690" t="s">
        <v>58</v>
      </c>
      <c r="U690">
        <v>4</v>
      </c>
    </row>
    <row r="691" spans="15:21" x14ac:dyDescent="0.25">
      <c r="O691" s="2" t="s">
        <v>380</v>
      </c>
      <c r="P691" s="11">
        <v>2022</v>
      </c>
      <c r="Q691"/>
      <c r="R691"/>
      <c r="T691" t="s">
        <v>233</v>
      </c>
      <c r="U691">
        <v>4</v>
      </c>
    </row>
    <row r="692" spans="15:21" x14ac:dyDescent="0.25">
      <c r="O692" s="2" t="s">
        <v>1332</v>
      </c>
      <c r="P692" s="11">
        <v>2022</v>
      </c>
      <c r="Q692"/>
      <c r="R692"/>
      <c r="T692" t="s">
        <v>1548</v>
      </c>
      <c r="U692">
        <v>4</v>
      </c>
    </row>
    <row r="693" spans="15:21" x14ac:dyDescent="0.25">
      <c r="O693" s="2" t="s">
        <v>1688</v>
      </c>
      <c r="P693" s="11">
        <v>2022</v>
      </c>
      <c r="Q693"/>
      <c r="R693"/>
      <c r="T693" t="s">
        <v>740</v>
      </c>
      <c r="U693">
        <v>2</v>
      </c>
    </row>
    <row r="694" spans="15:21" x14ac:dyDescent="0.25">
      <c r="O694" s="2" t="s">
        <v>1957</v>
      </c>
      <c r="P694" s="11">
        <v>2022</v>
      </c>
      <c r="Q694"/>
      <c r="R694"/>
      <c r="T694" t="s">
        <v>815</v>
      </c>
      <c r="U694">
        <v>2</v>
      </c>
    </row>
    <row r="695" spans="15:21" x14ac:dyDescent="0.25">
      <c r="O695" s="2" t="s">
        <v>1495</v>
      </c>
      <c r="P695" s="11">
        <v>2022</v>
      </c>
      <c r="Q695"/>
      <c r="R695"/>
      <c r="T695" t="s">
        <v>2199</v>
      </c>
      <c r="U695">
        <v>1</v>
      </c>
    </row>
    <row r="696" spans="15:21" x14ac:dyDescent="0.25">
      <c r="O696" s="2" t="s">
        <v>1051</v>
      </c>
      <c r="P696" s="11">
        <v>2022</v>
      </c>
      <c r="Q696"/>
      <c r="R696"/>
      <c r="T696" t="s">
        <v>2126</v>
      </c>
      <c r="U696">
        <v>3</v>
      </c>
    </row>
    <row r="697" spans="15:21" x14ac:dyDescent="0.25">
      <c r="O697" s="2" t="s">
        <v>907</v>
      </c>
      <c r="P697" s="11">
        <v>2022</v>
      </c>
      <c r="Q697"/>
      <c r="R697"/>
      <c r="T697" t="s">
        <v>1023</v>
      </c>
      <c r="U697">
        <v>4</v>
      </c>
    </row>
    <row r="698" spans="15:21" x14ac:dyDescent="0.25">
      <c r="O698" s="2" t="s">
        <v>1330</v>
      </c>
      <c r="P698" s="11">
        <v>2022</v>
      </c>
      <c r="Q698"/>
      <c r="R698"/>
      <c r="T698" t="s">
        <v>131</v>
      </c>
      <c r="U698">
        <v>4</v>
      </c>
    </row>
    <row r="699" spans="15:21" x14ac:dyDescent="0.25">
      <c r="O699" s="2" t="s">
        <v>185</v>
      </c>
      <c r="P699" s="11">
        <v>2022</v>
      </c>
      <c r="Q699"/>
      <c r="R699"/>
      <c r="T699" t="s">
        <v>1198</v>
      </c>
      <c r="U699">
        <v>3</v>
      </c>
    </row>
    <row r="700" spans="15:21" x14ac:dyDescent="0.25">
      <c r="O700" s="2" t="s">
        <v>1962</v>
      </c>
      <c r="P700" s="11">
        <v>2022</v>
      </c>
      <c r="Q700"/>
      <c r="R700"/>
      <c r="T700" t="s">
        <v>957</v>
      </c>
      <c r="U700">
        <v>3</v>
      </c>
    </row>
    <row r="701" spans="15:21" x14ac:dyDescent="0.25">
      <c r="O701" s="2" t="s">
        <v>1963</v>
      </c>
      <c r="P701" s="11">
        <v>2022</v>
      </c>
      <c r="Q701"/>
      <c r="R701"/>
      <c r="T701" t="s">
        <v>195</v>
      </c>
      <c r="U701">
        <v>3</v>
      </c>
    </row>
    <row r="702" spans="15:21" x14ac:dyDescent="0.25">
      <c r="O702" s="2" t="s">
        <v>1652</v>
      </c>
      <c r="P702" s="11">
        <v>2022</v>
      </c>
      <c r="Q702"/>
      <c r="R702"/>
      <c r="T702" t="s">
        <v>1463</v>
      </c>
      <c r="U702">
        <v>3</v>
      </c>
    </row>
    <row r="703" spans="15:21" x14ac:dyDescent="0.25">
      <c r="O703" s="2" t="s">
        <v>778</v>
      </c>
      <c r="P703" s="11">
        <v>2022</v>
      </c>
      <c r="Q703"/>
      <c r="R703"/>
      <c r="T703" t="s">
        <v>2117</v>
      </c>
      <c r="U703">
        <v>3</v>
      </c>
    </row>
    <row r="704" spans="15:21" x14ac:dyDescent="0.25">
      <c r="O704" s="2" t="s">
        <v>1966</v>
      </c>
      <c r="P704" s="11">
        <v>2022</v>
      </c>
      <c r="Q704"/>
      <c r="R704"/>
      <c r="T704" t="s">
        <v>822</v>
      </c>
      <c r="U704">
        <v>3</v>
      </c>
    </row>
    <row r="705" spans="15:21" x14ac:dyDescent="0.25">
      <c r="O705" s="2" t="s">
        <v>1968</v>
      </c>
      <c r="P705" s="11">
        <v>2022</v>
      </c>
      <c r="Q705"/>
      <c r="R705"/>
      <c r="T705" t="s">
        <v>1067</v>
      </c>
      <c r="U705">
        <v>3</v>
      </c>
    </row>
    <row r="706" spans="15:21" x14ac:dyDescent="0.25">
      <c r="O706" s="2" t="s">
        <v>465</v>
      </c>
      <c r="P706" s="11">
        <v>2022</v>
      </c>
      <c r="Q706"/>
      <c r="R706"/>
      <c r="T706" t="s">
        <v>128</v>
      </c>
      <c r="U706">
        <v>3</v>
      </c>
    </row>
    <row r="707" spans="15:21" x14ac:dyDescent="0.25">
      <c r="O707" s="2" t="s">
        <v>1635</v>
      </c>
      <c r="P707" s="11">
        <v>2022</v>
      </c>
      <c r="Q707"/>
      <c r="R707"/>
      <c r="T707" t="s">
        <v>1249</v>
      </c>
      <c r="U707">
        <v>4</v>
      </c>
    </row>
    <row r="708" spans="15:21" x14ac:dyDescent="0.25">
      <c r="O708" s="2" t="s">
        <v>1971</v>
      </c>
      <c r="P708" s="11">
        <v>2022</v>
      </c>
      <c r="Q708"/>
      <c r="R708"/>
      <c r="T708" t="s">
        <v>1798</v>
      </c>
      <c r="U708">
        <v>2</v>
      </c>
    </row>
    <row r="709" spans="15:21" x14ac:dyDescent="0.25">
      <c r="O709" s="2" t="s">
        <v>1856</v>
      </c>
      <c r="P709" s="11">
        <v>2022</v>
      </c>
      <c r="Q709"/>
      <c r="R709"/>
      <c r="T709" t="s">
        <v>536</v>
      </c>
      <c r="U709">
        <v>3</v>
      </c>
    </row>
    <row r="710" spans="15:21" x14ac:dyDescent="0.25">
      <c r="O710" s="2" t="s">
        <v>1373</v>
      </c>
      <c r="P710" s="11">
        <v>2022</v>
      </c>
      <c r="Q710"/>
      <c r="R710"/>
      <c r="T710" t="s">
        <v>2381</v>
      </c>
      <c r="U710">
        <v>3</v>
      </c>
    </row>
    <row r="711" spans="15:21" x14ac:dyDescent="0.25">
      <c r="O711" s="2" t="s">
        <v>1023</v>
      </c>
      <c r="P711" s="11">
        <v>2022</v>
      </c>
      <c r="Q711"/>
      <c r="R711"/>
      <c r="T711" t="s">
        <v>1672</v>
      </c>
      <c r="U711">
        <v>4</v>
      </c>
    </row>
    <row r="712" spans="15:21" x14ac:dyDescent="0.25">
      <c r="O712" s="2" t="s">
        <v>788</v>
      </c>
      <c r="P712" s="11">
        <v>2022</v>
      </c>
      <c r="Q712"/>
      <c r="R712"/>
      <c r="T712" t="s">
        <v>1797</v>
      </c>
      <c r="U712">
        <v>4</v>
      </c>
    </row>
    <row r="713" spans="15:21" x14ac:dyDescent="0.25">
      <c r="O713" s="2" t="s">
        <v>1438</v>
      </c>
      <c r="P713" s="11">
        <v>2022</v>
      </c>
      <c r="Q713"/>
      <c r="R713"/>
      <c r="T713" t="s">
        <v>628</v>
      </c>
      <c r="U713">
        <v>3</v>
      </c>
    </row>
    <row r="714" spans="15:21" x14ac:dyDescent="0.25">
      <c r="O714" s="2" t="s">
        <v>910</v>
      </c>
      <c r="P714" s="11">
        <v>2022</v>
      </c>
      <c r="Q714"/>
      <c r="R714"/>
      <c r="T714" t="s">
        <v>768</v>
      </c>
      <c r="U714">
        <v>4</v>
      </c>
    </row>
    <row r="715" spans="15:21" x14ac:dyDescent="0.25">
      <c r="O715" s="2" t="s">
        <v>1974</v>
      </c>
      <c r="P715" s="11">
        <v>2022</v>
      </c>
      <c r="Q715"/>
      <c r="R715"/>
      <c r="T715" t="s">
        <v>215</v>
      </c>
      <c r="U715">
        <v>4</v>
      </c>
    </row>
    <row r="716" spans="15:21" x14ac:dyDescent="0.25">
      <c r="O716" s="2" t="s">
        <v>1744</v>
      </c>
      <c r="P716" s="11">
        <v>2022</v>
      </c>
      <c r="Q716"/>
      <c r="R716"/>
      <c r="T716" t="s">
        <v>1550</v>
      </c>
      <c r="U716">
        <v>2</v>
      </c>
    </row>
    <row r="717" spans="15:21" x14ac:dyDescent="0.25">
      <c r="O717" s="2" t="s">
        <v>1977</v>
      </c>
      <c r="P717" s="11">
        <v>2022</v>
      </c>
      <c r="Q717"/>
      <c r="R717"/>
      <c r="T717" t="s">
        <v>2124</v>
      </c>
      <c r="U717">
        <v>3</v>
      </c>
    </row>
    <row r="718" spans="15:21" x14ac:dyDescent="0.25">
      <c r="O718" s="2" t="s">
        <v>1104</v>
      </c>
      <c r="P718" s="11">
        <v>2022</v>
      </c>
      <c r="Q718"/>
      <c r="R718"/>
      <c r="T718" t="s">
        <v>523</v>
      </c>
      <c r="U718">
        <v>4</v>
      </c>
    </row>
    <row r="719" spans="15:21" x14ac:dyDescent="0.25">
      <c r="O719" s="2" t="s">
        <v>738</v>
      </c>
      <c r="P719" s="11">
        <v>2022</v>
      </c>
      <c r="Q719"/>
      <c r="R719"/>
      <c r="T719" t="s">
        <v>2388</v>
      </c>
      <c r="U719">
        <v>3</v>
      </c>
    </row>
    <row r="720" spans="15:21" x14ac:dyDescent="0.25">
      <c r="O720" s="2" t="s">
        <v>1401</v>
      </c>
      <c r="P720" s="11">
        <v>2022</v>
      </c>
      <c r="Q720"/>
      <c r="R720"/>
      <c r="T720" t="s">
        <v>2064</v>
      </c>
      <c r="U720">
        <v>2</v>
      </c>
    </row>
    <row r="721" spans="15:21" x14ac:dyDescent="0.25">
      <c r="O721" s="2" t="s">
        <v>107</v>
      </c>
      <c r="P721" s="11">
        <v>2022</v>
      </c>
      <c r="Q721"/>
      <c r="R721"/>
      <c r="T721" t="s">
        <v>218</v>
      </c>
      <c r="U721">
        <v>4</v>
      </c>
    </row>
    <row r="722" spans="15:21" x14ac:dyDescent="0.25">
      <c r="O722" s="2" t="s">
        <v>1633</v>
      </c>
      <c r="P722" s="11">
        <v>2022</v>
      </c>
      <c r="Q722"/>
      <c r="R722"/>
      <c r="T722" t="s">
        <v>2624</v>
      </c>
      <c r="U722">
        <v>2</v>
      </c>
    </row>
    <row r="723" spans="15:21" x14ac:dyDescent="0.25">
      <c r="O723" s="2" t="s">
        <v>280</v>
      </c>
      <c r="P723" s="11">
        <v>2022</v>
      </c>
      <c r="Q723"/>
      <c r="R723"/>
      <c r="T723" t="s">
        <v>1791</v>
      </c>
      <c r="U723">
        <v>4</v>
      </c>
    </row>
    <row r="724" spans="15:21" x14ac:dyDescent="0.25">
      <c r="O724" s="2" t="s">
        <v>681</v>
      </c>
      <c r="P724" s="11">
        <v>2022</v>
      </c>
      <c r="Q724"/>
      <c r="R724"/>
      <c r="T724" t="s">
        <v>1785</v>
      </c>
      <c r="U724">
        <v>3</v>
      </c>
    </row>
    <row r="725" spans="15:21" x14ac:dyDescent="0.25">
      <c r="O725" s="2" t="s">
        <v>1357</v>
      </c>
      <c r="P725" s="11">
        <v>2022</v>
      </c>
      <c r="Q725"/>
      <c r="R725"/>
      <c r="T725" t="s">
        <v>410</v>
      </c>
      <c r="U725">
        <v>3</v>
      </c>
    </row>
    <row r="726" spans="15:21" x14ac:dyDescent="0.25">
      <c r="O726" s="2" t="s">
        <v>1426</v>
      </c>
      <c r="P726" s="11">
        <v>2022</v>
      </c>
      <c r="Q726"/>
      <c r="R726"/>
      <c r="T726" t="s">
        <v>2507</v>
      </c>
      <c r="U726">
        <v>1</v>
      </c>
    </row>
    <row r="727" spans="15:21" x14ac:dyDescent="0.25">
      <c r="O727" s="2" t="s">
        <v>289</v>
      </c>
      <c r="P727" s="11">
        <v>2022</v>
      </c>
      <c r="Q727"/>
      <c r="R727"/>
      <c r="T727" t="s">
        <v>1677</v>
      </c>
      <c r="U727">
        <v>3</v>
      </c>
    </row>
    <row r="728" spans="15:21" x14ac:dyDescent="0.25">
      <c r="O728" s="2" t="s">
        <v>307</v>
      </c>
      <c r="P728" s="11">
        <v>2022</v>
      </c>
      <c r="Q728"/>
      <c r="R728"/>
      <c r="T728" t="s">
        <v>2466</v>
      </c>
      <c r="U728">
        <v>2</v>
      </c>
    </row>
    <row r="729" spans="15:21" x14ac:dyDescent="0.25">
      <c r="O729" s="2" t="s">
        <v>1986</v>
      </c>
      <c r="P729" s="11">
        <v>2022</v>
      </c>
      <c r="Q729"/>
      <c r="R729"/>
      <c r="T729" t="s">
        <v>1401</v>
      </c>
      <c r="U729">
        <v>4</v>
      </c>
    </row>
    <row r="730" spans="15:21" x14ac:dyDescent="0.25">
      <c r="O730" s="2" t="s">
        <v>398</v>
      </c>
      <c r="P730" s="11">
        <v>2022</v>
      </c>
      <c r="Q730"/>
      <c r="R730"/>
      <c r="T730" t="s">
        <v>1502</v>
      </c>
      <c r="U730">
        <v>4</v>
      </c>
    </row>
    <row r="731" spans="15:21" x14ac:dyDescent="0.25">
      <c r="O731" s="2" t="s">
        <v>922</v>
      </c>
      <c r="P731" s="11">
        <v>2022</v>
      </c>
      <c r="Q731"/>
      <c r="R731"/>
      <c r="T731" t="s">
        <v>1576</v>
      </c>
      <c r="U731">
        <v>3</v>
      </c>
    </row>
    <row r="732" spans="15:21" x14ac:dyDescent="0.25">
      <c r="O732" s="2" t="s">
        <v>1991</v>
      </c>
      <c r="P732" s="11">
        <v>2022</v>
      </c>
      <c r="Q732"/>
      <c r="R732"/>
      <c r="T732" t="s">
        <v>683</v>
      </c>
      <c r="U732">
        <v>4</v>
      </c>
    </row>
    <row r="733" spans="15:21" x14ac:dyDescent="0.25">
      <c r="O733" s="2" t="s">
        <v>1788</v>
      </c>
      <c r="P733" s="11">
        <v>2022</v>
      </c>
      <c r="Q733"/>
      <c r="R733"/>
      <c r="T733" t="s">
        <v>217</v>
      </c>
      <c r="U733">
        <v>3</v>
      </c>
    </row>
    <row r="734" spans="15:21" x14ac:dyDescent="0.25">
      <c r="O734" s="2" t="s">
        <v>1994</v>
      </c>
      <c r="P734" s="11">
        <v>2022</v>
      </c>
      <c r="Q734"/>
      <c r="R734"/>
      <c r="T734" t="s">
        <v>1826</v>
      </c>
      <c r="U734">
        <v>4</v>
      </c>
    </row>
    <row r="735" spans="15:21" x14ac:dyDescent="0.25">
      <c r="O735" s="2" t="s">
        <v>417</v>
      </c>
      <c r="P735" s="11">
        <v>2022</v>
      </c>
      <c r="Q735"/>
      <c r="R735"/>
      <c r="T735" t="s">
        <v>1443</v>
      </c>
      <c r="U735">
        <v>3</v>
      </c>
    </row>
    <row r="736" spans="15:21" x14ac:dyDescent="0.25">
      <c r="O736" s="2" t="s">
        <v>1521</v>
      </c>
      <c r="P736" s="11">
        <v>2022</v>
      </c>
      <c r="Q736"/>
      <c r="R736"/>
      <c r="T736" t="s">
        <v>2550</v>
      </c>
      <c r="U736">
        <v>2</v>
      </c>
    </row>
    <row r="737" spans="15:21" x14ac:dyDescent="0.25">
      <c r="O737" s="2" t="s">
        <v>786</v>
      </c>
      <c r="P737" s="11">
        <v>2022</v>
      </c>
      <c r="Q737"/>
      <c r="R737"/>
      <c r="T737" t="s">
        <v>677</v>
      </c>
      <c r="U737">
        <v>3</v>
      </c>
    </row>
    <row r="738" spans="15:21" x14ac:dyDescent="0.25">
      <c r="O738" s="2" t="s">
        <v>139</v>
      </c>
      <c r="P738" s="11">
        <v>2022</v>
      </c>
      <c r="Q738"/>
      <c r="R738"/>
      <c r="T738" t="s">
        <v>2164</v>
      </c>
      <c r="U738">
        <v>2</v>
      </c>
    </row>
    <row r="739" spans="15:21" x14ac:dyDescent="0.25">
      <c r="O739" s="2" t="s">
        <v>829</v>
      </c>
      <c r="P739" s="11">
        <v>2022</v>
      </c>
      <c r="Q739"/>
      <c r="R739"/>
      <c r="T739" t="s">
        <v>1392</v>
      </c>
      <c r="U739">
        <v>4</v>
      </c>
    </row>
    <row r="740" spans="15:21" x14ac:dyDescent="0.25">
      <c r="O740" s="2" t="s">
        <v>1371</v>
      </c>
      <c r="P740" s="11">
        <v>2022</v>
      </c>
      <c r="Q740"/>
      <c r="R740"/>
      <c r="T740" t="s">
        <v>1368</v>
      </c>
      <c r="U740">
        <v>2</v>
      </c>
    </row>
    <row r="741" spans="15:21" x14ac:dyDescent="0.25">
      <c r="O741" s="2" t="s">
        <v>935</v>
      </c>
      <c r="P741" s="11">
        <v>2022</v>
      </c>
      <c r="Q741"/>
      <c r="R741"/>
      <c r="T741" t="s">
        <v>2021</v>
      </c>
      <c r="U741">
        <v>3</v>
      </c>
    </row>
    <row r="742" spans="15:21" x14ac:dyDescent="0.25">
      <c r="O742" s="2" t="s">
        <v>618</v>
      </c>
      <c r="P742" s="11">
        <v>2022</v>
      </c>
      <c r="Q742"/>
      <c r="R742"/>
      <c r="T742" t="s">
        <v>560</v>
      </c>
      <c r="U742">
        <v>3</v>
      </c>
    </row>
    <row r="743" spans="15:21" x14ac:dyDescent="0.25">
      <c r="O743" s="2" t="s">
        <v>1177</v>
      </c>
      <c r="P743" s="11">
        <v>2022</v>
      </c>
      <c r="Q743"/>
      <c r="R743"/>
      <c r="T743" t="s">
        <v>1760</v>
      </c>
      <c r="U743">
        <v>2</v>
      </c>
    </row>
    <row r="744" spans="15:21" x14ac:dyDescent="0.25">
      <c r="O744" s="2" t="s">
        <v>505</v>
      </c>
      <c r="P744" s="11">
        <v>2022</v>
      </c>
      <c r="Q744"/>
      <c r="R744"/>
      <c r="T744" t="s">
        <v>1846</v>
      </c>
      <c r="U744">
        <v>2</v>
      </c>
    </row>
    <row r="745" spans="15:21" x14ac:dyDescent="0.25">
      <c r="O745" s="2" t="s">
        <v>831</v>
      </c>
      <c r="P745" s="11">
        <v>2022</v>
      </c>
      <c r="Q745"/>
      <c r="R745"/>
      <c r="T745" t="s">
        <v>355</v>
      </c>
      <c r="U745">
        <v>3</v>
      </c>
    </row>
    <row r="746" spans="15:21" x14ac:dyDescent="0.25">
      <c r="O746" s="2" t="s">
        <v>1485</v>
      </c>
      <c r="P746" s="11">
        <v>2022</v>
      </c>
      <c r="Q746"/>
      <c r="R746"/>
      <c r="T746" t="s">
        <v>1371</v>
      </c>
      <c r="U746">
        <v>4</v>
      </c>
    </row>
    <row r="747" spans="15:21" x14ac:dyDescent="0.25">
      <c r="O747" s="2" t="s">
        <v>1414</v>
      </c>
      <c r="P747" s="11">
        <v>2022</v>
      </c>
      <c r="Q747"/>
      <c r="R747"/>
      <c r="T747" t="s">
        <v>1568</v>
      </c>
      <c r="U747">
        <v>3</v>
      </c>
    </row>
    <row r="748" spans="15:21" x14ac:dyDescent="0.25">
      <c r="O748" s="2" t="s">
        <v>1494</v>
      </c>
      <c r="P748" s="11">
        <v>2022</v>
      </c>
      <c r="Q748"/>
      <c r="R748"/>
      <c r="T748" t="s">
        <v>1762</v>
      </c>
      <c r="U748">
        <v>4</v>
      </c>
    </row>
    <row r="749" spans="15:21" x14ac:dyDescent="0.25">
      <c r="O749" s="2" t="s">
        <v>509</v>
      </c>
      <c r="P749" s="11">
        <v>2022</v>
      </c>
      <c r="Q749"/>
      <c r="R749"/>
      <c r="T749" t="s">
        <v>2190</v>
      </c>
      <c r="U749">
        <v>2</v>
      </c>
    </row>
    <row r="750" spans="15:21" x14ac:dyDescent="0.25">
      <c r="O750" s="2" t="s">
        <v>1212</v>
      </c>
      <c r="P750" s="11">
        <v>2022</v>
      </c>
      <c r="Q750"/>
      <c r="R750"/>
      <c r="T750" t="s">
        <v>853</v>
      </c>
      <c r="U750">
        <v>2</v>
      </c>
    </row>
    <row r="751" spans="15:21" x14ac:dyDescent="0.25">
      <c r="O751" s="2" t="s">
        <v>1705</v>
      </c>
      <c r="P751" s="11">
        <v>2022</v>
      </c>
      <c r="Q751"/>
      <c r="R751"/>
      <c r="T751" t="s">
        <v>1471</v>
      </c>
      <c r="U751">
        <v>3</v>
      </c>
    </row>
    <row r="752" spans="15:21" x14ac:dyDescent="0.25">
      <c r="O752" s="2" t="s">
        <v>2011</v>
      </c>
      <c r="P752" s="11">
        <v>2022</v>
      </c>
      <c r="Q752"/>
      <c r="R752"/>
      <c r="T752" t="s">
        <v>1945</v>
      </c>
      <c r="U752">
        <v>3</v>
      </c>
    </row>
    <row r="753" spans="15:21" x14ac:dyDescent="0.25">
      <c r="O753" s="2" t="s">
        <v>1459</v>
      </c>
      <c r="P753" s="11">
        <v>2022</v>
      </c>
      <c r="Q753"/>
      <c r="R753"/>
      <c r="T753" t="s">
        <v>1727</v>
      </c>
      <c r="U753">
        <v>3</v>
      </c>
    </row>
    <row r="754" spans="15:21" x14ac:dyDescent="0.25">
      <c r="O754" s="2" t="s">
        <v>2012</v>
      </c>
      <c r="P754" s="11">
        <v>2022</v>
      </c>
      <c r="Q754"/>
      <c r="R754"/>
      <c r="T754" t="s">
        <v>94</v>
      </c>
      <c r="U754">
        <v>3</v>
      </c>
    </row>
    <row r="755" spans="15:21" x14ac:dyDescent="0.25">
      <c r="O755" s="2" t="s">
        <v>2013</v>
      </c>
      <c r="P755" s="11">
        <v>2022</v>
      </c>
      <c r="Q755"/>
      <c r="R755"/>
      <c r="T755" t="s">
        <v>2435</v>
      </c>
      <c r="U755">
        <v>2</v>
      </c>
    </row>
    <row r="756" spans="15:21" x14ac:dyDescent="0.25">
      <c r="O756" s="2" t="s">
        <v>1067</v>
      </c>
      <c r="P756" s="11">
        <v>2022</v>
      </c>
      <c r="Q756"/>
      <c r="R756"/>
      <c r="T756" t="s">
        <v>1514</v>
      </c>
      <c r="U756">
        <v>3</v>
      </c>
    </row>
    <row r="757" spans="15:21" x14ac:dyDescent="0.25">
      <c r="O757" s="2" t="s">
        <v>2017</v>
      </c>
      <c r="P757" s="11">
        <v>2022</v>
      </c>
      <c r="Q757"/>
      <c r="R757"/>
      <c r="T757" t="s">
        <v>1282</v>
      </c>
      <c r="U757">
        <v>3</v>
      </c>
    </row>
    <row r="758" spans="15:21" x14ac:dyDescent="0.25">
      <c r="O758" s="2" t="s">
        <v>1392</v>
      </c>
      <c r="P758" s="11">
        <v>2022</v>
      </c>
      <c r="Q758"/>
      <c r="R758"/>
      <c r="T758" t="s">
        <v>122</v>
      </c>
      <c r="U758">
        <v>3</v>
      </c>
    </row>
    <row r="759" spans="15:21" x14ac:dyDescent="0.25">
      <c r="O759" s="2" t="s">
        <v>1758</v>
      </c>
      <c r="P759" s="11">
        <v>2022</v>
      </c>
      <c r="Q759"/>
      <c r="R759"/>
      <c r="T759" t="s">
        <v>2365</v>
      </c>
      <c r="U759">
        <v>3</v>
      </c>
    </row>
    <row r="760" spans="15:21" x14ac:dyDescent="0.25">
      <c r="O760" s="2" t="s">
        <v>2021</v>
      </c>
      <c r="P760" s="11">
        <v>2022</v>
      </c>
      <c r="Q760"/>
      <c r="R760"/>
      <c r="T760" t="s">
        <v>1038</v>
      </c>
      <c r="U760">
        <v>3</v>
      </c>
    </row>
    <row r="761" spans="15:21" x14ac:dyDescent="0.25">
      <c r="O761" s="2" t="s">
        <v>560</v>
      </c>
      <c r="P761" s="11">
        <v>2022</v>
      </c>
      <c r="Q761"/>
      <c r="R761"/>
      <c r="T761" t="s">
        <v>2385</v>
      </c>
      <c r="U761">
        <v>3</v>
      </c>
    </row>
    <row r="762" spans="15:21" x14ac:dyDescent="0.25">
      <c r="O762" s="2" t="s">
        <v>1277</v>
      </c>
      <c r="P762" s="11">
        <v>2022</v>
      </c>
      <c r="Q762"/>
      <c r="R762"/>
      <c r="T762" t="s">
        <v>1676</v>
      </c>
      <c r="U762">
        <v>4</v>
      </c>
    </row>
    <row r="763" spans="15:21" x14ac:dyDescent="0.25">
      <c r="O763" s="2" t="s">
        <v>1341</v>
      </c>
      <c r="P763" s="11">
        <v>2022</v>
      </c>
      <c r="Q763"/>
      <c r="R763"/>
      <c r="T763" t="s">
        <v>2665</v>
      </c>
      <c r="U763">
        <v>1</v>
      </c>
    </row>
    <row r="764" spans="15:21" x14ac:dyDescent="0.25">
      <c r="O764" s="2" t="s">
        <v>590</v>
      </c>
      <c r="P764" s="11">
        <v>2022</v>
      </c>
      <c r="Q764"/>
      <c r="R764"/>
      <c r="T764" t="s">
        <v>1813</v>
      </c>
      <c r="U764">
        <v>3</v>
      </c>
    </row>
    <row r="765" spans="15:21" x14ac:dyDescent="0.25">
      <c r="O765" s="2" t="s">
        <v>1555</v>
      </c>
      <c r="P765" s="11">
        <v>2022</v>
      </c>
      <c r="Q765"/>
      <c r="R765"/>
      <c r="T765" t="s">
        <v>1477</v>
      </c>
      <c r="U765">
        <v>4</v>
      </c>
    </row>
    <row r="766" spans="15:21" x14ac:dyDescent="0.25">
      <c r="O766" s="2" t="s">
        <v>680</v>
      </c>
      <c r="P766" s="11">
        <v>2022</v>
      </c>
      <c r="Q766"/>
      <c r="R766"/>
      <c r="T766" t="s">
        <v>1557</v>
      </c>
      <c r="U766">
        <v>3</v>
      </c>
    </row>
    <row r="767" spans="15:21" x14ac:dyDescent="0.25">
      <c r="O767" s="2" t="s">
        <v>1288</v>
      </c>
      <c r="P767" s="11">
        <v>2022</v>
      </c>
      <c r="Q767"/>
      <c r="R767"/>
      <c r="T767" t="s">
        <v>456</v>
      </c>
      <c r="U767">
        <v>3</v>
      </c>
    </row>
    <row r="768" spans="15:21" x14ac:dyDescent="0.25">
      <c r="O768" s="2" t="s">
        <v>9</v>
      </c>
      <c r="P768" s="11">
        <v>2022</v>
      </c>
      <c r="Q768"/>
      <c r="R768"/>
      <c r="T768" t="s">
        <v>1931</v>
      </c>
      <c r="U768">
        <v>3</v>
      </c>
    </row>
    <row r="769" spans="15:21" x14ac:dyDescent="0.25">
      <c r="O769" s="2" t="s">
        <v>1412</v>
      </c>
      <c r="P769" s="11">
        <v>2022</v>
      </c>
      <c r="Q769"/>
      <c r="R769"/>
      <c r="T769" t="s">
        <v>1595</v>
      </c>
      <c r="U769">
        <v>3</v>
      </c>
    </row>
    <row r="770" spans="15:21" x14ac:dyDescent="0.25">
      <c r="O770" s="2" t="s">
        <v>1076</v>
      </c>
      <c r="P770" s="11">
        <v>2022</v>
      </c>
      <c r="Q770"/>
      <c r="R770"/>
      <c r="T770" t="s">
        <v>208</v>
      </c>
      <c r="U770">
        <v>3</v>
      </c>
    </row>
    <row r="771" spans="15:21" x14ac:dyDescent="0.25">
      <c r="O771" s="2" t="s">
        <v>1143</v>
      </c>
      <c r="P771" s="11">
        <v>2022</v>
      </c>
      <c r="Q771"/>
      <c r="R771"/>
      <c r="T771" t="s">
        <v>1129</v>
      </c>
      <c r="U771">
        <v>3</v>
      </c>
    </row>
    <row r="772" spans="15:21" x14ac:dyDescent="0.25">
      <c r="O772" s="2" t="s">
        <v>607</v>
      </c>
      <c r="P772" s="11">
        <v>2022</v>
      </c>
      <c r="Q772"/>
      <c r="R772"/>
      <c r="T772" t="s">
        <v>1077</v>
      </c>
      <c r="U772">
        <v>4</v>
      </c>
    </row>
    <row r="773" spans="15:21" x14ac:dyDescent="0.25">
      <c r="O773" s="2" t="s">
        <v>2033</v>
      </c>
      <c r="P773" s="11">
        <v>2022</v>
      </c>
      <c r="Q773"/>
      <c r="R773"/>
      <c r="T773" t="s">
        <v>429</v>
      </c>
      <c r="U773">
        <v>2</v>
      </c>
    </row>
    <row r="774" spans="15:21" x14ac:dyDescent="0.25">
      <c r="O774" s="2" t="s">
        <v>635</v>
      </c>
      <c r="P774" s="11">
        <v>2022</v>
      </c>
      <c r="Q774"/>
      <c r="R774"/>
      <c r="T774" t="s">
        <v>1910</v>
      </c>
      <c r="U774">
        <v>3</v>
      </c>
    </row>
    <row r="775" spans="15:21" x14ac:dyDescent="0.25">
      <c r="O775" s="2" t="s">
        <v>1335</v>
      </c>
      <c r="P775" s="11">
        <v>2022</v>
      </c>
      <c r="Q775"/>
      <c r="R775"/>
      <c r="T775" t="s">
        <v>1055</v>
      </c>
      <c r="U775">
        <v>3</v>
      </c>
    </row>
    <row r="776" spans="15:21" x14ac:dyDescent="0.25">
      <c r="O776" s="2" t="s">
        <v>2037</v>
      </c>
      <c r="P776" s="11">
        <v>2022</v>
      </c>
      <c r="Q776"/>
      <c r="R776"/>
      <c r="T776" t="s">
        <v>492</v>
      </c>
      <c r="U776">
        <v>4</v>
      </c>
    </row>
    <row r="777" spans="15:21" x14ac:dyDescent="0.25">
      <c r="O777" s="2" t="s">
        <v>2039</v>
      </c>
      <c r="P777" s="11">
        <v>2022</v>
      </c>
      <c r="Q777"/>
      <c r="R777"/>
      <c r="T777" t="s">
        <v>786</v>
      </c>
      <c r="U777">
        <v>2</v>
      </c>
    </row>
    <row r="778" spans="15:21" x14ac:dyDescent="0.25">
      <c r="O778" s="2" t="s">
        <v>325</v>
      </c>
      <c r="P778" s="11">
        <v>2022</v>
      </c>
      <c r="Q778"/>
      <c r="R778"/>
      <c r="T778" t="s">
        <v>230</v>
      </c>
      <c r="U778">
        <v>2</v>
      </c>
    </row>
    <row r="779" spans="15:21" x14ac:dyDescent="0.25">
      <c r="O779" s="2" t="s">
        <v>167</v>
      </c>
      <c r="P779" s="11">
        <v>2022</v>
      </c>
      <c r="Q779"/>
      <c r="R779"/>
      <c r="T779" t="s">
        <v>2145</v>
      </c>
      <c r="U779">
        <v>2</v>
      </c>
    </row>
    <row r="780" spans="15:21" x14ac:dyDescent="0.25">
      <c r="O780" s="2" t="s">
        <v>249</v>
      </c>
      <c r="P780" s="11">
        <v>2022</v>
      </c>
      <c r="Q780"/>
      <c r="R780"/>
      <c r="T780" t="s">
        <v>2162</v>
      </c>
      <c r="U780">
        <v>3</v>
      </c>
    </row>
    <row r="781" spans="15:21" x14ac:dyDescent="0.25">
      <c r="O781" s="2" t="s">
        <v>2042</v>
      </c>
      <c r="P781" s="11">
        <v>2022</v>
      </c>
      <c r="Q781"/>
      <c r="R781"/>
      <c r="T781" t="s">
        <v>1214</v>
      </c>
      <c r="U781">
        <v>3</v>
      </c>
    </row>
    <row r="782" spans="15:21" x14ac:dyDescent="0.25">
      <c r="O782" s="2" t="s">
        <v>857</v>
      </c>
      <c r="P782" s="11">
        <v>2022</v>
      </c>
      <c r="Q782"/>
      <c r="R782"/>
      <c r="T782" t="s">
        <v>659</v>
      </c>
      <c r="U782">
        <v>4</v>
      </c>
    </row>
    <row r="783" spans="15:21" x14ac:dyDescent="0.25">
      <c r="O783" s="2" t="s">
        <v>218</v>
      </c>
      <c r="P783" s="11">
        <v>2022</v>
      </c>
      <c r="Q783"/>
      <c r="R783"/>
      <c r="T783" t="s">
        <v>1093</v>
      </c>
      <c r="U783">
        <v>3</v>
      </c>
    </row>
    <row r="784" spans="15:21" x14ac:dyDescent="0.25">
      <c r="O784" s="2" t="s">
        <v>709</v>
      </c>
      <c r="P784" s="11">
        <v>2022</v>
      </c>
      <c r="Q784"/>
      <c r="R784"/>
      <c r="T784" t="s">
        <v>1359</v>
      </c>
      <c r="U784">
        <v>3</v>
      </c>
    </row>
    <row r="785" spans="15:21" x14ac:dyDescent="0.25">
      <c r="O785" s="2" t="s">
        <v>1676</v>
      </c>
      <c r="P785" s="11">
        <v>2022</v>
      </c>
      <c r="Q785"/>
      <c r="R785"/>
      <c r="T785" t="s">
        <v>46</v>
      </c>
      <c r="U785">
        <v>4</v>
      </c>
    </row>
    <row r="786" spans="15:21" x14ac:dyDescent="0.25">
      <c r="O786" s="2" t="s">
        <v>889</v>
      </c>
      <c r="P786" s="11">
        <v>2022</v>
      </c>
      <c r="Q786"/>
      <c r="R786"/>
      <c r="T786" t="s">
        <v>372</v>
      </c>
      <c r="U786">
        <v>2</v>
      </c>
    </row>
    <row r="787" spans="15:21" x14ac:dyDescent="0.25">
      <c r="O787" s="2" t="s">
        <v>131</v>
      </c>
      <c r="P787" s="11">
        <v>2022</v>
      </c>
      <c r="Q787"/>
      <c r="R787"/>
      <c r="T787" t="s">
        <v>1563</v>
      </c>
      <c r="U787">
        <v>4</v>
      </c>
    </row>
    <row r="788" spans="15:21" x14ac:dyDescent="0.25">
      <c r="O788" s="2" t="s">
        <v>533</v>
      </c>
      <c r="P788" s="11">
        <v>2022</v>
      </c>
      <c r="Q788"/>
      <c r="R788"/>
      <c r="T788" t="s">
        <v>109</v>
      </c>
      <c r="U788">
        <v>3</v>
      </c>
    </row>
    <row r="789" spans="15:21" x14ac:dyDescent="0.25">
      <c r="O789" s="2" t="s">
        <v>552</v>
      </c>
      <c r="P789" s="11">
        <v>2022</v>
      </c>
      <c r="Q789"/>
      <c r="R789"/>
      <c r="T789" t="s">
        <v>1891</v>
      </c>
      <c r="U789">
        <v>2</v>
      </c>
    </row>
    <row r="790" spans="15:21" x14ac:dyDescent="0.25">
      <c r="O790" s="2" t="s">
        <v>2048</v>
      </c>
      <c r="P790" s="11">
        <v>2022</v>
      </c>
      <c r="Q790"/>
      <c r="R790"/>
      <c r="T790" t="s">
        <v>1638</v>
      </c>
      <c r="U790">
        <v>3</v>
      </c>
    </row>
    <row r="791" spans="15:21" x14ac:dyDescent="0.25">
      <c r="O791" s="2" t="s">
        <v>1295</v>
      </c>
      <c r="P791" s="11">
        <v>2022</v>
      </c>
      <c r="Q791"/>
      <c r="R791"/>
      <c r="T791" t="s">
        <v>1459</v>
      </c>
      <c r="U791">
        <v>4</v>
      </c>
    </row>
    <row r="792" spans="15:21" x14ac:dyDescent="0.25">
      <c r="O792" s="2" t="s">
        <v>2053</v>
      </c>
      <c r="P792" s="11">
        <v>2022</v>
      </c>
      <c r="Q792"/>
      <c r="R792"/>
      <c r="T792" t="s">
        <v>1183</v>
      </c>
      <c r="U792">
        <v>3</v>
      </c>
    </row>
    <row r="793" spans="15:21" x14ac:dyDescent="0.25">
      <c r="O793" s="2" t="s">
        <v>1546</v>
      </c>
      <c r="P793" s="11">
        <v>2022</v>
      </c>
      <c r="Q793"/>
      <c r="R793"/>
      <c r="T793" t="s">
        <v>2698</v>
      </c>
      <c r="U793">
        <v>2319</v>
      </c>
    </row>
    <row r="794" spans="15:21" x14ac:dyDescent="0.25">
      <c r="O794" s="2" t="s">
        <v>1519</v>
      </c>
      <c r="P794" s="11">
        <v>2022</v>
      </c>
      <c r="Q794"/>
      <c r="R794"/>
      <c r="T794"/>
      <c r="U794"/>
    </row>
    <row r="795" spans="15:21" x14ac:dyDescent="0.25">
      <c r="O795" s="2" t="s">
        <v>2057</v>
      </c>
      <c r="P795" s="11">
        <v>2022</v>
      </c>
      <c r="Q795"/>
      <c r="T795"/>
      <c r="U795"/>
    </row>
    <row r="796" spans="15:21" x14ac:dyDescent="0.25">
      <c r="O796" s="2" t="s">
        <v>523</v>
      </c>
      <c r="P796" s="11">
        <v>2022</v>
      </c>
      <c r="Q796"/>
      <c r="T796"/>
      <c r="U796"/>
    </row>
    <row r="797" spans="15:21" x14ac:dyDescent="0.25">
      <c r="O797" s="2" t="s">
        <v>2060</v>
      </c>
      <c r="P797" s="11">
        <v>2022</v>
      </c>
      <c r="Q797"/>
      <c r="T797"/>
      <c r="U797"/>
    </row>
    <row r="798" spans="15:21" x14ac:dyDescent="0.25">
      <c r="O798" s="2" t="s">
        <v>1478</v>
      </c>
      <c r="P798" s="11">
        <v>2022</v>
      </c>
      <c r="Q798"/>
      <c r="T798"/>
      <c r="U798"/>
    </row>
    <row r="799" spans="15:21" x14ac:dyDescent="0.25">
      <c r="O799" s="2" t="s">
        <v>593</v>
      </c>
      <c r="P799" s="11">
        <v>2022</v>
      </c>
      <c r="Q799"/>
      <c r="T799"/>
      <c r="U799"/>
    </row>
    <row r="800" spans="15:21" x14ac:dyDescent="0.25">
      <c r="O800" s="2" t="s">
        <v>443</v>
      </c>
      <c r="P800" s="11">
        <v>2022</v>
      </c>
      <c r="Q800"/>
      <c r="T800"/>
      <c r="U800"/>
    </row>
    <row r="801" spans="15:21" x14ac:dyDescent="0.25">
      <c r="O801" s="2" t="s">
        <v>2064</v>
      </c>
      <c r="P801" s="11">
        <v>2022</v>
      </c>
      <c r="Q801"/>
      <c r="T801"/>
      <c r="U801"/>
    </row>
    <row r="802" spans="15:21" x14ac:dyDescent="0.25">
      <c r="O802" s="2" t="s">
        <v>2065</v>
      </c>
      <c r="P802" s="11">
        <v>2022</v>
      </c>
      <c r="Q802"/>
      <c r="T802"/>
      <c r="U802"/>
    </row>
    <row r="803" spans="15:21" x14ac:dyDescent="0.25">
      <c r="O803" s="2" t="s">
        <v>1271</v>
      </c>
      <c r="P803" s="11">
        <v>2022</v>
      </c>
      <c r="Q803"/>
      <c r="T803"/>
      <c r="U803"/>
    </row>
    <row r="804" spans="15:21" x14ac:dyDescent="0.25">
      <c r="O804" s="2" t="s">
        <v>1267</v>
      </c>
      <c r="P804" s="11">
        <v>2022</v>
      </c>
      <c r="Q804"/>
      <c r="T804"/>
      <c r="U804"/>
    </row>
    <row r="805" spans="15:21" x14ac:dyDescent="0.25">
      <c r="O805" s="2" t="s">
        <v>1003</v>
      </c>
      <c r="P805" s="11">
        <v>2022</v>
      </c>
      <c r="Q805"/>
      <c r="T805"/>
      <c r="U805"/>
    </row>
    <row r="806" spans="15:21" x14ac:dyDescent="0.25">
      <c r="O806" s="2" t="s">
        <v>848</v>
      </c>
      <c r="P806" s="11">
        <v>2022</v>
      </c>
      <c r="Q806"/>
      <c r="T806"/>
      <c r="U806"/>
    </row>
    <row r="807" spans="15:21" x14ac:dyDescent="0.25">
      <c r="O807" s="2" t="s">
        <v>945</v>
      </c>
      <c r="P807" s="11">
        <v>2022</v>
      </c>
      <c r="Q807"/>
      <c r="T807"/>
      <c r="U807"/>
    </row>
    <row r="808" spans="15:21" x14ac:dyDescent="0.25">
      <c r="O808" s="2" t="s">
        <v>392</v>
      </c>
      <c r="P808" s="11">
        <v>2022</v>
      </c>
      <c r="Q808"/>
      <c r="T808"/>
      <c r="U808"/>
    </row>
    <row r="809" spans="15:21" x14ac:dyDescent="0.25">
      <c r="O809" s="2" t="s">
        <v>1200</v>
      </c>
      <c r="P809" s="11">
        <v>2022</v>
      </c>
      <c r="Q809"/>
      <c r="T809"/>
      <c r="U809"/>
    </row>
    <row r="810" spans="15:21" x14ac:dyDescent="0.25">
      <c r="O810" s="2" t="s">
        <v>2071</v>
      </c>
      <c r="P810" s="11">
        <v>2022</v>
      </c>
      <c r="Q810"/>
      <c r="T810"/>
      <c r="U810"/>
    </row>
    <row r="811" spans="15:21" x14ac:dyDescent="0.25">
      <c r="O811" s="2" t="s">
        <v>742</v>
      </c>
      <c r="P811" s="11">
        <v>2022</v>
      </c>
      <c r="Q811"/>
      <c r="T811"/>
      <c r="U811"/>
    </row>
    <row r="812" spans="15:21" x14ac:dyDescent="0.25">
      <c r="O812" s="2" t="s">
        <v>530</v>
      </c>
      <c r="P812" s="11">
        <v>2022</v>
      </c>
      <c r="Q812"/>
      <c r="T812"/>
      <c r="U812"/>
    </row>
    <row r="813" spans="15:21" x14ac:dyDescent="0.25">
      <c r="O813" s="2" t="s">
        <v>1467</v>
      </c>
      <c r="P813" s="11">
        <v>2022</v>
      </c>
      <c r="Q813"/>
      <c r="T813"/>
      <c r="U813"/>
    </row>
    <row r="814" spans="15:21" x14ac:dyDescent="0.25">
      <c r="O814" s="2" t="s">
        <v>456</v>
      </c>
      <c r="P814" s="11">
        <v>2022</v>
      </c>
      <c r="Q814"/>
      <c r="T814"/>
      <c r="U814"/>
    </row>
    <row r="815" spans="15:21" x14ac:dyDescent="0.25">
      <c r="O815" s="2" t="s">
        <v>1289</v>
      </c>
      <c r="P815" s="11">
        <v>2022</v>
      </c>
      <c r="Q815"/>
      <c r="T815"/>
      <c r="U815"/>
    </row>
    <row r="816" spans="15:21" x14ac:dyDescent="0.25">
      <c r="O816" s="2" t="s">
        <v>859</v>
      </c>
      <c r="P816" s="11">
        <v>2022</v>
      </c>
      <c r="Q816"/>
      <c r="T816"/>
      <c r="U816"/>
    </row>
    <row r="817" spans="15:21" x14ac:dyDescent="0.25">
      <c r="O817" s="2" t="s">
        <v>54</v>
      </c>
      <c r="P817" s="11">
        <v>2022</v>
      </c>
      <c r="Q817"/>
      <c r="T817"/>
      <c r="U817"/>
    </row>
    <row r="818" spans="15:21" x14ac:dyDescent="0.25">
      <c r="O818" s="2" t="s">
        <v>989</v>
      </c>
      <c r="P818" s="11">
        <v>2022</v>
      </c>
      <c r="Q818"/>
      <c r="T818"/>
      <c r="U818"/>
    </row>
    <row r="819" spans="15:21" x14ac:dyDescent="0.25">
      <c r="O819" s="2" t="s">
        <v>1343</v>
      </c>
      <c r="P819" s="11">
        <v>2022</v>
      </c>
      <c r="Q819"/>
      <c r="T819"/>
      <c r="U819"/>
    </row>
    <row r="820" spans="15:21" x14ac:dyDescent="0.25">
      <c r="O820" s="2" t="s">
        <v>1287</v>
      </c>
      <c r="P820" s="11">
        <v>2022</v>
      </c>
      <c r="Q820"/>
      <c r="T820"/>
      <c r="U820"/>
    </row>
    <row r="821" spans="15:21" x14ac:dyDescent="0.25">
      <c r="O821" s="2" t="s">
        <v>622</v>
      </c>
      <c r="P821" s="11">
        <v>2022</v>
      </c>
      <c r="Q821"/>
      <c r="T821"/>
      <c r="U821"/>
    </row>
    <row r="822" spans="15:21" x14ac:dyDescent="0.25">
      <c r="O822" s="2" t="s">
        <v>357</v>
      </c>
      <c r="P822" s="11">
        <v>2022</v>
      </c>
      <c r="Q822"/>
      <c r="T822"/>
      <c r="U822"/>
    </row>
    <row r="823" spans="15:21" x14ac:dyDescent="0.25">
      <c r="O823" s="2" t="s">
        <v>180</v>
      </c>
      <c r="P823" s="11">
        <v>2022</v>
      </c>
      <c r="Q823"/>
      <c r="T823"/>
      <c r="U823"/>
    </row>
    <row r="824" spans="15:21" x14ac:dyDescent="0.25">
      <c r="O824" s="2" t="s">
        <v>46</v>
      </c>
      <c r="P824" s="11">
        <v>2022</v>
      </c>
      <c r="Q824"/>
      <c r="T824"/>
      <c r="U824"/>
    </row>
    <row r="825" spans="15:21" x14ac:dyDescent="0.25">
      <c r="O825" s="2" t="s">
        <v>2079</v>
      </c>
      <c r="P825" s="11">
        <v>2022</v>
      </c>
      <c r="Q825"/>
      <c r="T825"/>
      <c r="U825"/>
    </row>
    <row r="826" spans="15:21" x14ac:dyDescent="0.25">
      <c r="O826" s="2" t="s">
        <v>268</v>
      </c>
      <c r="P826" s="11">
        <v>2022</v>
      </c>
      <c r="Q826"/>
      <c r="T826"/>
      <c r="U826"/>
    </row>
    <row r="827" spans="15:21" x14ac:dyDescent="0.25">
      <c r="O827" s="2" t="s">
        <v>1776</v>
      </c>
      <c r="P827" s="11">
        <v>2022</v>
      </c>
      <c r="Q827"/>
      <c r="T827"/>
      <c r="U827"/>
    </row>
    <row r="828" spans="15:21" x14ac:dyDescent="0.25">
      <c r="O828" s="2" t="s">
        <v>119</v>
      </c>
      <c r="P828" s="11">
        <v>2022</v>
      </c>
      <c r="Q828"/>
      <c r="T828"/>
      <c r="U828"/>
    </row>
    <row r="829" spans="15:21" x14ac:dyDescent="0.25">
      <c r="O829" s="2" t="s">
        <v>820</v>
      </c>
      <c r="P829" s="11">
        <v>2022</v>
      </c>
      <c r="Q829"/>
      <c r="T829"/>
      <c r="U829"/>
    </row>
    <row r="830" spans="15:21" x14ac:dyDescent="0.25">
      <c r="O830" s="2" t="s">
        <v>2083</v>
      </c>
      <c r="P830" s="11">
        <v>2022</v>
      </c>
      <c r="Q830"/>
      <c r="T830"/>
      <c r="U830"/>
    </row>
    <row r="831" spans="15:21" x14ac:dyDescent="0.25">
      <c r="O831" s="2" t="s">
        <v>902</v>
      </c>
      <c r="P831" s="11">
        <v>2022</v>
      </c>
      <c r="Q831"/>
      <c r="T831"/>
      <c r="U831"/>
    </row>
    <row r="832" spans="15:21" x14ac:dyDescent="0.25">
      <c r="O832" s="2" t="s">
        <v>1077</v>
      </c>
      <c r="P832" s="11">
        <v>2022</v>
      </c>
      <c r="Q832"/>
      <c r="T832"/>
      <c r="U832"/>
    </row>
    <row r="833" spans="15:21" x14ac:dyDescent="0.25">
      <c r="O833" s="2" t="s">
        <v>1214</v>
      </c>
      <c r="P833" s="11">
        <v>2022</v>
      </c>
      <c r="Q833"/>
      <c r="T833"/>
      <c r="U833"/>
    </row>
    <row r="834" spans="15:21" x14ac:dyDescent="0.25">
      <c r="O834" s="2" t="s">
        <v>1793</v>
      </c>
      <c r="P834" s="11">
        <v>2022</v>
      </c>
      <c r="Q834"/>
      <c r="T834"/>
      <c r="U834"/>
    </row>
    <row r="835" spans="15:21" x14ac:dyDescent="0.25">
      <c r="O835" s="2" t="s">
        <v>2088</v>
      </c>
      <c r="P835" s="11">
        <v>2022</v>
      </c>
      <c r="Q835"/>
      <c r="T835"/>
      <c r="U835"/>
    </row>
    <row r="836" spans="15:21" x14ac:dyDescent="0.25">
      <c r="O836" s="2" t="s">
        <v>2091</v>
      </c>
      <c r="P836" s="11">
        <v>2022</v>
      </c>
      <c r="Q836"/>
      <c r="T836"/>
      <c r="U836"/>
    </row>
    <row r="837" spans="15:21" x14ac:dyDescent="0.25">
      <c r="O837" s="2" t="s">
        <v>536</v>
      </c>
      <c r="P837" s="11">
        <v>2022</v>
      </c>
      <c r="Q837"/>
      <c r="T837"/>
      <c r="U837"/>
    </row>
    <row r="838" spans="15:21" x14ac:dyDescent="0.25">
      <c r="O838" s="2" t="s">
        <v>343</v>
      </c>
      <c r="P838" s="11">
        <v>2022</v>
      </c>
      <c r="Q838"/>
      <c r="T838"/>
      <c r="U838"/>
    </row>
    <row r="839" spans="15:21" x14ac:dyDescent="0.25">
      <c r="O839" s="2" t="s">
        <v>217</v>
      </c>
      <c r="P839" s="11">
        <v>2022</v>
      </c>
      <c r="Q839"/>
      <c r="T839"/>
      <c r="U839"/>
    </row>
    <row r="840" spans="15:21" x14ac:dyDescent="0.25">
      <c r="O840" s="2" t="s">
        <v>2094</v>
      </c>
      <c r="P840" s="11">
        <v>2022</v>
      </c>
      <c r="Q840"/>
      <c r="T840"/>
      <c r="U840"/>
    </row>
    <row r="841" spans="15:21" x14ac:dyDescent="0.25">
      <c r="O841" s="2" t="s">
        <v>2095</v>
      </c>
      <c r="P841" s="11">
        <v>2022</v>
      </c>
      <c r="Q841"/>
      <c r="T841"/>
      <c r="U841"/>
    </row>
    <row r="842" spans="15:21" x14ac:dyDescent="0.25">
      <c r="O842" s="2" t="s">
        <v>1167</v>
      </c>
      <c r="P842" s="11">
        <v>2022</v>
      </c>
      <c r="Q842"/>
      <c r="T842"/>
      <c r="U842"/>
    </row>
    <row r="843" spans="15:21" x14ac:dyDescent="0.25">
      <c r="O843" s="2" t="s">
        <v>445</v>
      </c>
      <c r="P843" s="11">
        <v>2022</v>
      </c>
      <c r="Q843"/>
      <c r="T843"/>
      <c r="U843"/>
    </row>
    <row r="844" spans="15:21" x14ac:dyDescent="0.25">
      <c r="O844" s="2" t="s">
        <v>244</v>
      </c>
      <c r="P844" s="11">
        <v>2022</v>
      </c>
      <c r="Q844"/>
      <c r="T844"/>
      <c r="U844"/>
    </row>
    <row r="845" spans="15:21" x14ac:dyDescent="0.25">
      <c r="O845" s="2" t="s">
        <v>2100</v>
      </c>
      <c r="P845" s="11">
        <v>2022</v>
      </c>
      <c r="Q845"/>
      <c r="T845"/>
      <c r="U845"/>
    </row>
    <row r="846" spans="15:21" x14ac:dyDescent="0.25">
      <c r="O846" s="2" t="s">
        <v>1557</v>
      </c>
      <c r="P846" s="11">
        <v>2022</v>
      </c>
      <c r="Q846"/>
      <c r="T846"/>
      <c r="U846"/>
    </row>
    <row r="847" spans="15:21" x14ac:dyDescent="0.25">
      <c r="O847" s="2" t="s">
        <v>2101</v>
      </c>
      <c r="P847" s="11">
        <v>2022</v>
      </c>
      <c r="Q847"/>
      <c r="T847"/>
      <c r="U847"/>
    </row>
    <row r="848" spans="15:21" x14ac:dyDescent="0.25">
      <c r="O848" s="2" t="s">
        <v>2103</v>
      </c>
      <c r="P848" s="11">
        <v>2022</v>
      </c>
      <c r="Q848"/>
      <c r="T848"/>
      <c r="U848"/>
    </row>
    <row r="849" spans="15:21" x14ac:dyDescent="0.25">
      <c r="O849" s="2" t="s">
        <v>2104</v>
      </c>
      <c r="P849" s="11">
        <v>2022</v>
      </c>
      <c r="Q849"/>
      <c r="T849"/>
      <c r="U849"/>
    </row>
    <row r="850" spans="15:21" x14ac:dyDescent="0.25">
      <c r="O850" s="2" t="s">
        <v>661</v>
      </c>
      <c r="P850" s="11">
        <v>2022</v>
      </c>
      <c r="Q850"/>
      <c r="T850"/>
      <c r="U850"/>
    </row>
    <row r="851" spans="15:21" x14ac:dyDescent="0.25">
      <c r="O851" s="2" t="s">
        <v>1842</v>
      </c>
      <c r="P851" s="11">
        <v>2022</v>
      </c>
      <c r="Q851"/>
      <c r="T851"/>
      <c r="U851"/>
    </row>
    <row r="852" spans="15:21" x14ac:dyDescent="0.25">
      <c r="O852" s="2" t="s">
        <v>1312</v>
      </c>
      <c r="P852" s="11">
        <v>2022</v>
      </c>
      <c r="Q852"/>
      <c r="T852"/>
      <c r="U852"/>
    </row>
    <row r="853" spans="15:21" x14ac:dyDescent="0.25">
      <c r="O853" s="2" t="s">
        <v>429</v>
      </c>
      <c r="P853" s="11">
        <v>2022</v>
      </c>
      <c r="Q853"/>
      <c r="T853"/>
      <c r="U853"/>
    </row>
    <row r="854" spans="15:21" x14ac:dyDescent="0.25">
      <c r="O854" s="2" t="s">
        <v>2107</v>
      </c>
      <c r="P854" s="11">
        <v>2022</v>
      </c>
      <c r="Q854"/>
      <c r="T854"/>
      <c r="U854"/>
    </row>
    <row r="855" spans="15:21" x14ac:dyDescent="0.25">
      <c r="O855" s="2" t="s">
        <v>72</v>
      </c>
      <c r="P855" s="11">
        <v>2022</v>
      </c>
      <c r="Q855"/>
      <c r="T855"/>
      <c r="U855"/>
    </row>
    <row r="856" spans="15:21" x14ac:dyDescent="0.25">
      <c r="O856" s="2" t="s">
        <v>1466</v>
      </c>
      <c r="P856" s="11">
        <v>2022</v>
      </c>
      <c r="Q856"/>
      <c r="T856"/>
      <c r="U856"/>
    </row>
    <row r="857" spans="15:21" x14ac:dyDescent="0.25">
      <c r="O857" s="2" t="s">
        <v>2111</v>
      </c>
      <c r="P857" s="11">
        <v>2022</v>
      </c>
      <c r="Q857"/>
      <c r="T857"/>
      <c r="U857"/>
    </row>
    <row r="858" spans="15:21" x14ac:dyDescent="0.25">
      <c r="O858" s="2" t="s">
        <v>732</v>
      </c>
      <c r="P858" s="11">
        <v>2022</v>
      </c>
      <c r="Q858"/>
      <c r="T858"/>
      <c r="U858"/>
    </row>
    <row r="859" spans="15:21" x14ac:dyDescent="0.25">
      <c r="O859" s="2" t="s">
        <v>2112</v>
      </c>
      <c r="P859" s="11">
        <v>2022</v>
      </c>
      <c r="Q859"/>
      <c r="T859"/>
      <c r="U859"/>
    </row>
    <row r="860" spans="15:21" x14ac:dyDescent="0.25">
      <c r="O860" s="2" t="s">
        <v>1223</v>
      </c>
      <c r="P860" s="11">
        <v>2022</v>
      </c>
      <c r="Q860"/>
      <c r="T860"/>
      <c r="U860"/>
    </row>
    <row r="861" spans="15:21" x14ac:dyDescent="0.25">
      <c r="O861" s="2" t="s">
        <v>959</v>
      </c>
      <c r="P861" s="11">
        <v>2022</v>
      </c>
      <c r="Q861"/>
      <c r="T861"/>
      <c r="U861"/>
    </row>
    <row r="862" spans="15:21" x14ac:dyDescent="0.25">
      <c r="O862" s="2" t="s">
        <v>2115</v>
      </c>
      <c r="P862" s="11">
        <v>2022</v>
      </c>
      <c r="Q862"/>
      <c r="T862"/>
      <c r="U862"/>
    </row>
    <row r="863" spans="15:21" x14ac:dyDescent="0.25">
      <c r="O863" s="2" t="s">
        <v>1665</v>
      </c>
      <c r="P863" s="11">
        <v>2022</v>
      </c>
      <c r="Q863"/>
      <c r="T863"/>
      <c r="U863"/>
    </row>
    <row r="864" spans="15:21" x14ac:dyDescent="0.25">
      <c r="O864" s="2" t="s">
        <v>1534</v>
      </c>
      <c r="P864" s="11">
        <v>2022</v>
      </c>
      <c r="Q864"/>
      <c r="T864"/>
      <c r="U864"/>
    </row>
    <row r="865" spans="15:21" x14ac:dyDescent="0.25">
      <c r="O865" s="2" t="s">
        <v>875</v>
      </c>
      <c r="P865" s="11">
        <v>2022</v>
      </c>
      <c r="Q865"/>
      <c r="T865"/>
      <c r="U865"/>
    </row>
    <row r="866" spans="15:21" x14ac:dyDescent="0.25">
      <c r="O866" s="2" t="s">
        <v>26</v>
      </c>
      <c r="P866" s="11">
        <v>2022</v>
      </c>
      <c r="Q866"/>
      <c r="T866"/>
      <c r="U866"/>
    </row>
    <row r="867" spans="15:21" x14ac:dyDescent="0.25">
      <c r="O867" s="2" t="s">
        <v>567</v>
      </c>
      <c r="P867" s="11">
        <v>2022</v>
      </c>
      <c r="Q867"/>
      <c r="T867"/>
      <c r="U867"/>
    </row>
    <row r="868" spans="15:21" x14ac:dyDescent="0.25">
      <c r="O868" s="2" t="s">
        <v>2117</v>
      </c>
      <c r="P868" s="11">
        <v>2022</v>
      </c>
      <c r="Q868"/>
      <c r="T868"/>
      <c r="U868"/>
    </row>
    <row r="869" spans="15:21" x14ac:dyDescent="0.25">
      <c r="O869" s="2" t="s">
        <v>376</v>
      </c>
      <c r="P869" s="11">
        <v>2022</v>
      </c>
      <c r="Q869"/>
      <c r="T869"/>
      <c r="U869"/>
    </row>
    <row r="870" spans="15:21" x14ac:dyDescent="0.25">
      <c r="O870" s="2" t="s">
        <v>1121</v>
      </c>
      <c r="P870" s="11">
        <v>2022</v>
      </c>
      <c r="Q870"/>
      <c r="T870"/>
      <c r="U870"/>
    </row>
    <row r="871" spans="15:21" x14ac:dyDescent="0.25">
      <c r="O871" s="2" t="s">
        <v>1778</v>
      </c>
      <c r="P871" s="11">
        <v>2022</v>
      </c>
      <c r="Q871"/>
      <c r="T871"/>
      <c r="U871"/>
    </row>
    <row r="872" spans="15:21" x14ac:dyDescent="0.25">
      <c r="O872" s="2" t="s">
        <v>32</v>
      </c>
      <c r="P872" s="11">
        <v>2022</v>
      </c>
      <c r="Q872"/>
      <c r="T872"/>
      <c r="U872"/>
    </row>
    <row r="873" spans="15:21" x14ac:dyDescent="0.25">
      <c r="O873" s="2" t="s">
        <v>973</v>
      </c>
      <c r="P873" s="11">
        <v>2022</v>
      </c>
      <c r="Q873"/>
      <c r="T873"/>
      <c r="U873"/>
    </row>
    <row r="874" spans="15:21" x14ac:dyDescent="0.25">
      <c r="O874" s="2" t="s">
        <v>1181</v>
      </c>
      <c r="P874" s="11">
        <v>2022</v>
      </c>
      <c r="Q874"/>
      <c r="T874"/>
      <c r="U874"/>
    </row>
    <row r="875" spans="15:21" x14ac:dyDescent="0.25">
      <c r="O875" s="2" t="s">
        <v>2124</v>
      </c>
      <c r="P875" s="11">
        <v>2022</v>
      </c>
      <c r="Q875"/>
      <c r="T875"/>
      <c r="U875"/>
    </row>
    <row r="876" spans="15:21" x14ac:dyDescent="0.25">
      <c r="O876" s="2" t="s">
        <v>917</v>
      </c>
      <c r="P876" s="11">
        <v>2022</v>
      </c>
      <c r="Q876"/>
      <c r="T876"/>
      <c r="U876"/>
    </row>
    <row r="877" spans="15:21" x14ac:dyDescent="0.25">
      <c r="O877" s="2" t="s">
        <v>1012</v>
      </c>
      <c r="P877" s="11">
        <v>2022</v>
      </c>
      <c r="Q877"/>
      <c r="T877"/>
      <c r="U877"/>
    </row>
    <row r="878" spans="15:21" x14ac:dyDescent="0.25">
      <c r="O878" s="2" t="s">
        <v>220</v>
      </c>
      <c r="P878" s="11">
        <v>2022</v>
      </c>
      <c r="Q878"/>
      <c r="T878"/>
      <c r="U878"/>
    </row>
    <row r="879" spans="15:21" x14ac:dyDescent="0.25">
      <c r="O879" s="2" t="s">
        <v>2126</v>
      </c>
      <c r="P879" s="11">
        <v>2022</v>
      </c>
      <c r="Q879"/>
      <c r="T879"/>
      <c r="U879"/>
    </row>
    <row r="880" spans="15:21" x14ac:dyDescent="0.25">
      <c r="O880" s="2" t="s">
        <v>794</v>
      </c>
      <c r="P880" s="11">
        <v>2022</v>
      </c>
      <c r="Q880"/>
      <c r="T880"/>
      <c r="U880"/>
    </row>
    <row r="881" spans="15:21" x14ac:dyDescent="0.25">
      <c r="O881" s="2" t="s">
        <v>1122</v>
      </c>
      <c r="P881" s="11">
        <v>2022</v>
      </c>
      <c r="Q881"/>
      <c r="T881"/>
      <c r="U881"/>
    </row>
    <row r="882" spans="15:21" x14ac:dyDescent="0.25">
      <c r="O882" s="2" t="s">
        <v>684</v>
      </c>
      <c r="P882" s="11">
        <v>2022</v>
      </c>
      <c r="Q882"/>
      <c r="T882"/>
      <c r="U882"/>
    </row>
    <row r="883" spans="15:21" x14ac:dyDescent="0.25">
      <c r="O883" s="2" t="s">
        <v>2131</v>
      </c>
      <c r="P883" s="11">
        <v>2022</v>
      </c>
      <c r="Q883"/>
      <c r="T883"/>
      <c r="U883"/>
    </row>
    <row r="884" spans="15:21" x14ac:dyDescent="0.25">
      <c r="O884" s="2" t="s">
        <v>1663</v>
      </c>
      <c r="P884" s="11">
        <v>2022</v>
      </c>
      <c r="Q884"/>
      <c r="T884"/>
      <c r="U884"/>
    </row>
    <row r="885" spans="15:21" x14ac:dyDescent="0.25">
      <c r="O885" s="2" t="s">
        <v>1163</v>
      </c>
      <c r="P885" s="11">
        <v>2022</v>
      </c>
      <c r="Q885"/>
      <c r="T885"/>
      <c r="U885"/>
    </row>
    <row r="886" spans="15:21" x14ac:dyDescent="0.25">
      <c r="O886" s="2" t="s">
        <v>413</v>
      </c>
      <c r="P886" s="11">
        <v>2022</v>
      </c>
      <c r="Q886"/>
      <c r="T886"/>
      <c r="U886"/>
    </row>
    <row r="887" spans="15:21" x14ac:dyDescent="0.25">
      <c r="O887" s="2" t="s">
        <v>768</v>
      </c>
      <c r="P887" s="11">
        <v>2022</v>
      </c>
      <c r="Q887"/>
      <c r="T887"/>
      <c r="U887"/>
    </row>
    <row r="888" spans="15:21" x14ac:dyDescent="0.25">
      <c r="O888" s="2" t="s">
        <v>514</v>
      </c>
      <c r="P888" s="11">
        <v>2022</v>
      </c>
      <c r="Q888"/>
      <c r="T888"/>
      <c r="U888"/>
    </row>
    <row r="889" spans="15:21" x14ac:dyDescent="0.25">
      <c r="O889" s="2" t="s">
        <v>305</v>
      </c>
      <c r="P889" s="11">
        <v>2022</v>
      </c>
      <c r="Q889"/>
      <c r="T889"/>
      <c r="U889"/>
    </row>
    <row r="890" spans="15:21" x14ac:dyDescent="0.25">
      <c r="O890" s="2" t="s">
        <v>2137</v>
      </c>
      <c r="P890" s="11">
        <v>2022</v>
      </c>
      <c r="Q890"/>
      <c r="T890"/>
      <c r="U890"/>
    </row>
    <row r="891" spans="15:21" x14ac:dyDescent="0.25">
      <c r="O891" s="2" t="s">
        <v>2138</v>
      </c>
      <c r="P891" s="11">
        <v>2022</v>
      </c>
      <c r="Q891"/>
      <c r="T891"/>
      <c r="U891"/>
    </row>
    <row r="892" spans="15:21" x14ac:dyDescent="0.25">
      <c r="O892" s="2" t="s">
        <v>1544</v>
      </c>
      <c r="P892" s="11">
        <v>2022</v>
      </c>
      <c r="Q892"/>
      <c r="T892"/>
      <c r="U892"/>
    </row>
    <row r="893" spans="15:21" x14ac:dyDescent="0.25">
      <c r="O893" s="2" t="s">
        <v>1803</v>
      </c>
      <c r="P893" s="11">
        <v>2022</v>
      </c>
      <c r="Q893"/>
      <c r="T893"/>
      <c r="U893"/>
    </row>
    <row r="894" spans="15:21" x14ac:dyDescent="0.25">
      <c r="O894" s="2" t="s">
        <v>1369</v>
      </c>
      <c r="P894" s="11">
        <v>2022</v>
      </c>
      <c r="Q894"/>
      <c r="T894"/>
      <c r="U894"/>
    </row>
    <row r="895" spans="15:21" x14ac:dyDescent="0.25">
      <c r="O895" s="2" t="s">
        <v>2145</v>
      </c>
      <c r="P895" s="11">
        <v>2022</v>
      </c>
      <c r="Q895"/>
      <c r="T895"/>
      <c r="U895"/>
    </row>
    <row r="896" spans="15:21" x14ac:dyDescent="0.25">
      <c r="O896" s="2" t="s">
        <v>1172</v>
      </c>
      <c r="P896" s="11">
        <v>2022</v>
      </c>
      <c r="Q896"/>
      <c r="T896"/>
      <c r="U896"/>
    </row>
    <row r="897" spans="15:21" x14ac:dyDescent="0.25">
      <c r="O897" s="2" t="s">
        <v>490</v>
      </c>
      <c r="P897" s="11">
        <v>2022</v>
      </c>
      <c r="Q897"/>
      <c r="T897"/>
      <c r="U897"/>
    </row>
    <row r="898" spans="15:21" x14ac:dyDescent="0.25">
      <c r="O898" s="2" t="s">
        <v>2147</v>
      </c>
      <c r="P898" s="11">
        <v>2022</v>
      </c>
      <c r="Q898"/>
      <c r="T898"/>
      <c r="U898"/>
    </row>
    <row r="899" spans="15:21" x14ac:dyDescent="0.25">
      <c r="O899" s="2" t="s">
        <v>1303</v>
      </c>
      <c r="P899" s="11">
        <v>2022</v>
      </c>
      <c r="Q899"/>
      <c r="T899"/>
      <c r="U899"/>
    </row>
    <row r="900" spans="15:21" x14ac:dyDescent="0.25">
      <c r="O900" s="2" t="s">
        <v>1719</v>
      </c>
      <c r="P900" s="11">
        <v>2022</v>
      </c>
      <c r="Q900"/>
      <c r="T900"/>
      <c r="U900"/>
    </row>
    <row r="901" spans="15:21" x14ac:dyDescent="0.25">
      <c r="O901" s="2" t="s">
        <v>1738</v>
      </c>
      <c r="P901" s="11">
        <v>2022</v>
      </c>
      <c r="Q901"/>
      <c r="T901"/>
      <c r="U901"/>
    </row>
    <row r="902" spans="15:21" x14ac:dyDescent="0.25">
      <c r="O902" s="2" t="s">
        <v>519</v>
      </c>
      <c r="P902" s="11">
        <v>2022</v>
      </c>
      <c r="Q902"/>
      <c r="T902"/>
      <c r="U902"/>
    </row>
    <row r="903" spans="15:21" x14ac:dyDescent="0.25">
      <c r="O903" s="2" t="s">
        <v>900</v>
      </c>
      <c r="P903" s="11">
        <v>2022</v>
      </c>
      <c r="Q903"/>
      <c r="T903"/>
      <c r="U903"/>
    </row>
    <row r="904" spans="15:21" x14ac:dyDescent="0.25">
      <c r="O904" s="2" t="s">
        <v>1840</v>
      </c>
      <c r="P904" s="11">
        <v>2022</v>
      </c>
      <c r="Q904"/>
      <c r="T904"/>
      <c r="U904"/>
    </row>
    <row r="905" spans="15:21" x14ac:dyDescent="0.25">
      <c r="O905" s="2" t="s">
        <v>233</v>
      </c>
      <c r="P905" s="11">
        <v>2022</v>
      </c>
      <c r="Q905"/>
      <c r="T905"/>
      <c r="U905"/>
    </row>
    <row r="906" spans="15:21" x14ac:dyDescent="0.25">
      <c r="O906" s="2" t="s">
        <v>1514</v>
      </c>
      <c r="P906" s="11">
        <v>2022</v>
      </c>
      <c r="Q906"/>
      <c r="T906"/>
      <c r="U906"/>
    </row>
    <row r="907" spans="15:21" x14ac:dyDescent="0.25">
      <c r="O907" s="2" t="s">
        <v>1751</v>
      </c>
      <c r="P907" s="11">
        <v>2022</v>
      </c>
      <c r="Q907"/>
      <c r="T907"/>
      <c r="U907"/>
    </row>
    <row r="908" spans="15:21" x14ac:dyDescent="0.25">
      <c r="O908" s="2" t="s">
        <v>2156</v>
      </c>
      <c r="P908" s="11">
        <v>2022</v>
      </c>
      <c r="Q908"/>
      <c r="T908"/>
      <c r="U908"/>
    </row>
    <row r="909" spans="15:21" x14ac:dyDescent="0.25">
      <c r="O909" s="2" t="s">
        <v>69</v>
      </c>
      <c r="P909" s="11">
        <v>2022</v>
      </c>
      <c r="Q909"/>
      <c r="T909"/>
      <c r="U909"/>
    </row>
    <row r="910" spans="15:21" x14ac:dyDescent="0.25">
      <c r="O910" s="2" t="s">
        <v>171</v>
      </c>
      <c r="P910" s="11">
        <v>2022</v>
      </c>
      <c r="Q910"/>
      <c r="T910"/>
      <c r="U910"/>
    </row>
    <row r="911" spans="15:21" x14ac:dyDescent="0.25">
      <c r="O911" s="2" t="s">
        <v>1863</v>
      </c>
      <c r="P911" s="11">
        <v>2022</v>
      </c>
      <c r="Q911"/>
      <c r="T911"/>
      <c r="U911"/>
    </row>
    <row r="912" spans="15:21" x14ac:dyDescent="0.25">
      <c r="O912" s="2" t="s">
        <v>2162</v>
      </c>
      <c r="P912" s="11">
        <v>2022</v>
      </c>
      <c r="Q912"/>
      <c r="T912"/>
      <c r="U912"/>
    </row>
    <row r="913" spans="15:21" x14ac:dyDescent="0.25">
      <c r="O913" s="2" t="s">
        <v>1242</v>
      </c>
      <c r="P913" s="11">
        <v>2022</v>
      </c>
      <c r="Q913"/>
      <c r="T913"/>
      <c r="U913"/>
    </row>
    <row r="914" spans="15:21" x14ac:dyDescent="0.25">
      <c r="O914" s="2" t="s">
        <v>487</v>
      </c>
      <c r="P914" s="11">
        <v>2022</v>
      </c>
      <c r="Q914"/>
      <c r="T914"/>
      <c r="U914"/>
    </row>
    <row r="915" spans="15:21" x14ac:dyDescent="0.25">
      <c r="O915" s="2" t="s">
        <v>2164</v>
      </c>
      <c r="P915" s="11">
        <v>2022</v>
      </c>
      <c r="Q915"/>
      <c r="T915"/>
      <c r="U915"/>
    </row>
    <row r="916" spans="15:21" x14ac:dyDescent="0.25">
      <c r="O916" s="2" t="s">
        <v>2166</v>
      </c>
      <c r="P916" s="11">
        <v>2022</v>
      </c>
      <c r="Q916"/>
      <c r="T916"/>
      <c r="U916"/>
    </row>
    <row r="917" spans="15:21" x14ac:dyDescent="0.25">
      <c r="O917" s="2" t="s">
        <v>50</v>
      </c>
      <c r="P917" s="11">
        <v>2022</v>
      </c>
      <c r="Q917"/>
      <c r="T917"/>
      <c r="U917"/>
    </row>
    <row r="918" spans="15:21" x14ac:dyDescent="0.25">
      <c r="O918" s="2" t="s">
        <v>957</v>
      </c>
      <c r="P918" s="11">
        <v>2022</v>
      </c>
      <c r="Q918"/>
      <c r="T918"/>
      <c r="U918"/>
    </row>
    <row r="919" spans="15:21" x14ac:dyDescent="0.25">
      <c r="O919" s="2" t="s">
        <v>769</v>
      </c>
      <c r="P919" s="11">
        <v>2022</v>
      </c>
      <c r="Q919"/>
      <c r="T919"/>
      <c r="U919"/>
    </row>
    <row r="920" spans="15:21" x14ac:dyDescent="0.25">
      <c r="O920" s="2" t="s">
        <v>921</v>
      </c>
      <c r="P920" s="11">
        <v>2022</v>
      </c>
      <c r="Q920"/>
      <c r="T920"/>
      <c r="U920"/>
    </row>
    <row r="921" spans="15:21" x14ac:dyDescent="0.25">
      <c r="O921" s="2" t="s">
        <v>1429</v>
      </c>
      <c r="P921" s="11">
        <v>2022</v>
      </c>
      <c r="Q921"/>
      <c r="T921"/>
      <c r="U921"/>
    </row>
    <row r="922" spans="15:21" x14ac:dyDescent="0.25">
      <c r="O922" s="2" t="s">
        <v>879</v>
      </c>
      <c r="P922" s="11">
        <v>2022</v>
      </c>
      <c r="Q922"/>
      <c r="T922"/>
      <c r="U922"/>
    </row>
    <row r="923" spans="15:21" x14ac:dyDescent="0.25">
      <c r="O923" s="2" t="s">
        <v>1452</v>
      </c>
      <c r="P923" s="11">
        <v>2022</v>
      </c>
      <c r="Q923"/>
      <c r="T923"/>
      <c r="U923"/>
    </row>
    <row r="924" spans="15:21" x14ac:dyDescent="0.25">
      <c r="O924" s="2" t="s">
        <v>176</v>
      </c>
      <c r="P924" s="11">
        <v>2022</v>
      </c>
      <c r="Q924"/>
      <c r="T924"/>
      <c r="U924"/>
    </row>
    <row r="925" spans="15:21" x14ac:dyDescent="0.25">
      <c r="O925" s="2" t="s">
        <v>1186</v>
      </c>
      <c r="P925" s="11">
        <v>2022</v>
      </c>
      <c r="Q925"/>
      <c r="T925"/>
      <c r="U925"/>
    </row>
    <row r="926" spans="15:21" x14ac:dyDescent="0.25">
      <c r="O926" s="2" t="s">
        <v>925</v>
      </c>
      <c r="P926" s="11">
        <v>2022</v>
      </c>
      <c r="Q926"/>
      <c r="T926"/>
      <c r="U926"/>
    </row>
    <row r="927" spans="15:21" x14ac:dyDescent="0.25">
      <c r="O927" s="2" t="s">
        <v>1148</v>
      </c>
      <c r="P927" s="11">
        <v>2022</v>
      </c>
      <c r="Q927"/>
      <c r="T927"/>
      <c r="U927"/>
    </row>
    <row r="928" spans="15:21" x14ac:dyDescent="0.25">
      <c r="O928" s="2" t="s">
        <v>1424</v>
      </c>
      <c r="P928" s="11">
        <v>2022</v>
      </c>
      <c r="Q928"/>
      <c r="T928"/>
      <c r="U928"/>
    </row>
    <row r="929" spans="15:21" x14ac:dyDescent="0.25">
      <c r="O929" s="2" t="s">
        <v>1797</v>
      </c>
      <c r="P929" s="11">
        <v>2022</v>
      </c>
      <c r="Q929"/>
      <c r="T929"/>
      <c r="U929"/>
    </row>
    <row r="930" spans="15:21" x14ac:dyDescent="0.25">
      <c r="O930" s="2" t="s">
        <v>500</v>
      </c>
      <c r="P930" s="11">
        <v>2022</v>
      </c>
      <c r="Q930"/>
      <c r="T930"/>
      <c r="U930"/>
    </row>
    <row r="931" spans="15:21" x14ac:dyDescent="0.25">
      <c r="O931" s="2" t="s">
        <v>839</v>
      </c>
      <c r="P931" s="11">
        <v>2022</v>
      </c>
      <c r="Q931"/>
      <c r="T931"/>
      <c r="U931"/>
    </row>
    <row r="932" spans="15:21" x14ac:dyDescent="0.25">
      <c r="O932" s="2" t="s">
        <v>2174</v>
      </c>
      <c r="P932" s="11">
        <v>2022</v>
      </c>
      <c r="Q932"/>
      <c r="T932"/>
      <c r="U932"/>
    </row>
    <row r="933" spans="15:21" x14ac:dyDescent="0.25">
      <c r="O933" s="2" t="s">
        <v>1693</v>
      </c>
      <c r="P933" s="11">
        <v>2022</v>
      </c>
      <c r="Q933"/>
      <c r="T933"/>
      <c r="U933"/>
    </row>
    <row r="934" spans="15:21" x14ac:dyDescent="0.25">
      <c r="O934" s="2" t="s">
        <v>1489</v>
      </c>
      <c r="P934" s="11">
        <v>2022</v>
      </c>
      <c r="Q934"/>
      <c r="T934"/>
      <c r="U934"/>
    </row>
    <row r="935" spans="15:21" x14ac:dyDescent="0.25">
      <c r="O935" s="2" t="s">
        <v>2176</v>
      </c>
      <c r="P935" s="11">
        <v>2022</v>
      </c>
      <c r="Q935"/>
      <c r="T935"/>
      <c r="U935"/>
    </row>
    <row r="936" spans="15:21" x14ac:dyDescent="0.25">
      <c r="O936" s="2" t="s">
        <v>749</v>
      </c>
      <c r="P936" s="11">
        <v>2022</v>
      </c>
      <c r="Q936"/>
      <c r="T936"/>
      <c r="U936"/>
    </row>
    <row r="937" spans="15:21" x14ac:dyDescent="0.25">
      <c r="O937" s="2" t="s">
        <v>2179</v>
      </c>
      <c r="P937" s="11">
        <v>2022</v>
      </c>
      <c r="Q937"/>
      <c r="T937"/>
      <c r="U937"/>
    </row>
    <row r="938" spans="15:21" x14ac:dyDescent="0.25">
      <c r="O938" s="2" t="s">
        <v>2183</v>
      </c>
      <c r="P938" s="11">
        <v>2022</v>
      </c>
      <c r="Q938"/>
      <c r="T938"/>
      <c r="U938"/>
    </row>
    <row r="939" spans="15:21" x14ac:dyDescent="0.25">
      <c r="O939" s="2" t="s">
        <v>589</v>
      </c>
      <c r="P939" s="11">
        <v>2022</v>
      </c>
      <c r="Q939"/>
      <c r="T939"/>
      <c r="U939"/>
    </row>
    <row r="940" spans="15:21" x14ac:dyDescent="0.25">
      <c r="O940" s="2" t="s">
        <v>667</v>
      </c>
      <c r="P940" s="11">
        <v>2022</v>
      </c>
      <c r="Q940"/>
      <c r="T940"/>
      <c r="U940"/>
    </row>
    <row r="941" spans="15:21" x14ac:dyDescent="0.25">
      <c r="O941" s="2" t="s">
        <v>498</v>
      </c>
      <c r="P941" s="11">
        <v>2022</v>
      </c>
      <c r="Q941"/>
      <c r="T941"/>
      <c r="U941"/>
    </row>
    <row r="942" spans="15:21" x14ac:dyDescent="0.25">
      <c r="O942" s="2" t="s">
        <v>228</v>
      </c>
      <c r="P942" s="11">
        <v>2022</v>
      </c>
      <c r="Q942"/>
      <c r="T942"/>
      <c r="U942"/>
    </row>
    <row r="943" spans="15:21" x14ac:dyDescent="0.25">
      <c r="O943" s="2" t="s">
        <v>1547</v>
      </c>
      <c r="P943" s="11">
        <v>2022</v>
      </c>
      <c r="Q943"/>
      <c r="T943"/>
      <c r="U943"/>
    </row>
    <row r="944" spans="15:21" x14ac:dyDescent="0.25">
      <c r="O944" s="2" t="s">
        <v>1563</v>
      </c>
      <c r="P944" s="11">
        <v>2022</v>
      </c>
      <c r="Q944"/>
      <c r="T944"/>
      <c r="U944"/>
    </row>
    <row r="945" spans="15:21" x14ac:dyDescent="0.25">
      <c r="O945" s="2" t="s">
        <v>717</v>
      </c>
      <c r="P945" s="11">
        <v>2022</v>
      </c>
      <c r="Q945"/>
      <c r="T945"/>
      <c r="U945"/>
    </row>
    <row r="946" spans="15:21" x14ac:dyDescent="0.25">
      <c r="O946" s="2" t="s">
        <v>2188</v>
      </c>
      <c r="P946" s="11">
        <v>2022</v>
      </c>
      <c r="Q946"/>
      <c r="T946"/>
      <c r="U946"/>
    </row>
    <row r="947" spans="15:21" x14ac:dyDescent="0.25">
      <c r="O947" s="2" t="s">
        <v>1781</v>
      </c>
      <c r="P947" s="11">
        <v>2022</v>
      </c>
      <c r="Q947"/>
      <c r="T947"/>
      <c r="U947"/>
    </row>
    <row r="948" spans="15:21" x14ac:dyDescent="0.25">
      <c r="O948" s="2" t="s">
        <v>143</v>
      </c>
      <c r="P948" s="11">
        <v>2022</v>
      </c>
      <c r="Q948"/>
      <c r="T948"/>
      <c r="U948"/>
    </row>
    <row r="949" spans="15:21" x14ac:dyDescent="0.25">
      <c r="O949" s="2" t="s">
        <v>1273</v>
      </c>
      <c r="P949" s="11">
        <v>2022</v>
      </c>
      <c r="Q949"/>
      <c r="T949"/>
      <c r="U949"/>
    </row>
    <row r="950" spans="15:21" x14ac:dyDescent="0.25">
      <c r="O950" s="2" t="s">
        <v>2190</v>
      </c>
      <c r="P950" s="11">
        <v>2022</v>
      </c>
      <c r="Q950"/>
      <c r="T950"/>
      <c r="U950"/>
    </row>
    <row r="951" spans="15:21" x14ac:dyDescent="0.25">
      <c r="O951" s="2" t="s">
        <v>771</v>
      </c>
      <c r="P951" s="11">
        <v>2022</v>
      </c>
      <c r="Q951"/>
      <c r="T951"/>
      <c r="U951"/>
    </row>
    <row r="952" spans="15:21" x14ac:dyDescent="0.25">
      <c r="O952" s="2" t="s">
        <v>1661</v>
      </c>
      <c r="P952" s="11">
        <v>2022</v>
      </c>
      <c r="Q952"/>
      <c r="T952"/>
      <c r="U952"/>
    </row>
    <row r="953" spans="15:21" x14ac:dyDescent="0.25">
      <c r="O953" s="2" t="s">
        <v>2197</v>
      </c>
      <c r="P953" s="11">
        <v>2022</v>
      </c>
      <c r="Q953"/>
      <c r="T953"/>
      <c r="U953"/>
    </row>
    <row r="954" spans="15:21" x14ac:dyDescent="0.25">
      <c r="O954" s="2" t="s">
        <v>2199</v>
      </c>
      <c r="P954" s="11">
        <v>2022</v>
      </c>
      <c r="Q954"/>
      <c r="T954"/>
      <c r="U954"/>
    </row>
    <row r="955" spans="15:21" x14ac:dyDescent="0.25">
      <c r="O955" s="2" t="s">
        <v>1046</v>
      </c>
      <c r="P955" s="11">
        <v>2022</v>
      </c>
      <c r="Q955"/>
      <c r="T955"/>
      <c r="U955"/>
    </row>
    <row r="956" spans="15:21" x14ac:dyDescent="0.25">
      <c r="O956" s="2" t="s">
        <v>336</v>
      </c>
      <c r="P956" s="11">
        <v>2022</v>
      </c>
      <c r="Q956"/>
      <c r="T956"/>
      <c r="U956"/>
    </row>
    <row r="957" spans="15:21" x14ac:dyDescent="0.25">
      <c r="O957" s="2" t="s">
        <v>2205</v>
      </c>
      <c r="P957" s="11">
        <v>2022</v>
      </c>
      <c r="Q957"/>
      <c r="T957"/>
      <c r="U957"/>
    </row>
    <row r="958" spans="15:21" x14ac:dyDescent="0.25">
      <c r="O958" s="2" t="s">
        <v>2206</v>
      </c>
      <c r="P958" s="11">
        <v>2022</v>
      </c>
      <c r="Q958"/>
      <c r="T958"/>
      <c r="U958"/>
    </row>
    <row r="959" spans="15:21" x14ac:dyDescent="0.25">
      <c r="O959" s="2" t="s">
        <v>683</v>
      </c>
      <c r="P959" s="11">
        <v>2022</v>
      </c>
      <c r="Q959"/>
      <c r="T959"/>
      <c r="U959"/>
    </row>
    <row r="960" spans="15:21" x14ac:dyDescent="0.25">
      <c r="O960" s="2" t="s">
        <v>2209</v>
      </c>
      <c r="P960" s="11">
        <v>2022</v>
      </c>
      <c r="Q960"/>
      <c r="T960"/>
      <c r="U960"/>
    </row>
    <row r="961" spans="15:21" x14ac:dyDescent="0.25">
      <c r="O961" s="2" t="s">
        <v>352</v>
      </c>
      <c r="P961" s="11">
        <v>2022</v>
      </c>
      <c r="Q961"/>
      <c r="T961"/>
      <c r="U961"/>
    </row>
    <row r="962" spans="15:21" x14ac:dyDescent="0.25">
      <c r="O962" s="2" t="s">
        <v>2212</v>
      </c>
      <c r="P962" s="11">
        <v>2022</v>
      </c>
      <c r="Q962"/>
      <c r="T962"/>
      <c r="U962"/>
    </row>
    <row r="963" spans="15:21" x14ac:dyDescent="0.25">
      <c r="O963" s="2" t="s">
        <v>1535</v>
      </c>
      <c r="P963" s="11">
        <v>2022</v>
      </c>
      <c r="Q963"/>
      <c r="T963"/>
      <c r="U963"/>
    </row>
    <row r="964" spans="15:21" x14ac:dyDescent="0.25">
      <c r="O964" s="2" t="s">
        <v>1193</v>
      </c>
      <c r="P964" s="11">
        <v>2022</v>
      </c>
      <c r="Q964"/>
      <c r="T964"/>
      <c r="U964"/>
    </row>
    <row r="965" spans="15:21" x14ac:dyDescent="0.25">
      <c r="O965" s="2" t="s">
        <v>1334</v>
      </c>
      <c r="P965" s="11">
        <v>2022</v>
      </c>
      <c r="Q965"/>
      <c r="T965"/>
      <c r="U965"/>
    </row>
    <row r="966" spans="15:21" x14ac:dyDescent="0.25">
      <c r="O966" s="2" t="s">
        <v>601</v>
      </c>
      <c r="P966" s="11">
        <v>2022</v>
      </c>
      <c r="Q966"/>
      <c r="T966"/>
      <c r="U966"/>
    </row>
    <row r="967" spans="15:21" x14ac:dyDescent="0.25">
      <c r="O967" s="2" t="s">
        <v>1629</v>
      </c>
      <c r="P967" s="11">
        <v>2022</v>
      </c>
      <c r="Q967"/>
      <c r="T967"/>
      <c r="U967"/>
    </row>
    <row r="968" spans="15:21" x14ac:dyDescent="0.25">
      <c r="O968" s="2" t="s">
        <v>1413</v>
      </c>
      <c r="P968" s="11">
        <v>2022</v>
      </c>
      <c r="Q968"/>
      <c r="T968"/>
      <c r="U968"/>
    </row>
    <row r="969" spans="15:21" x14ac:dyDescent="0.25">
      <c r="O969" s="2" t="s">
        <v>1655</v>
      </c>
      <c r="P969" s="11">
        <v>2022</v>
      </c>
      <c r="Q969"/>
      <c r="T969"/>
      <c r="U969"/>
    </row>
    <row r="970" spans="15:21" x14ac:dyDescent="0.25">
      <c r="O970" s="2" t="s">
        <v>403</v>
      </c>
      <c r="P970" s="11">
        <v>2022</v>
      </c>
      <c r="Q970"/>
      <c r="T970"/>
      <c r="U970"/>
    </row>
    <row r="971" spans="15:21" x14ac:dyDescent="0.25">
      <c r="O971" s="2" t="s">
        <v>1044</v>
      </c>
      <c r="P971" s="11">
        <v>2022</v>
      </c>
      <c r="Q971"/>
      <c r="T971"/>
      <c r="U971"/>
    </row>
    <row r="972" spans="15:21" x14ac:dyDescent="0.25">
      <c r="O972" s="2" t="s">
        <v>1005</v>
      </c>
      <c r="P972" s="11">
        <v>2022</v>
      </c>
      <c r="Q972"/>
      <c r="T972"/>
      <c r="U972"/>
    </row>
    <row r="973" spans="15:21" x14ac:dyDescent="0.25">
      <c r="O973" s="2" t="s">
        <v>2222</v>
      </c>
      <c r="P973" s="11">
        <v>2022</v>
      </c>
      <c r="Q973"/>
      <c r="T973"/>
      <c r="U973"/>
    </row>
    <row r="974" spans="15:21" x14ac:dyDescent="0.25">
      <c r="O974" s="2" t="s">
        <v>1826</v>
      </c>
      <c r="P974" s="11">
        <v>2022</v>
      </c>
      <c r="Q974"/>
      <c r="T974"/>
      <c r="U974"/>
    </row>
    <row r="975" spans="15:21" x14ac:dyDescent="0.25">
      <c r="O975" s="2" t="s">
        <v>569</v>
      </c>
      <c r="P975" s="11">
        <v>2022</v>
      </c>
      <c r="Q975"/>
      <c r="T975"/>
      <c r="U975"/>
    </row>
    <row r="976" spans="15:21" x14ac:dyDescent="0.25">
      <c r="O976" s="2" t="s">
        <v>2225</v>
      </c>
      <c r="P976" s="11">
        <v>2022</v>
      </c>
      <c r="Q976"/>
      <c r="T976"/>
      <c r="U976"/>
    </row>
    <row r="977" spans="15:21" x14ac:dyDescent="0.25">
      <c r="O977" s="2" t="s">
        <v>1699</v>
      </c>
      <c r="P977" s="11">
        <v>2022</v>
      </c>
      <c r="Q977"/>
      <c r="T977"/>
      <c r="U977"/>
    </row>
    <row r="978" spans="15:21" x14ac:dyDescent="0.25">
      <c r="O978" s="2" t="s">
        <v>81</v>
      </c>
      <c r="P978" s="11">
        <v>2022</v>
      </c>
      <c r="Q978"/>
      <c r="T978"/>
      <c r="U978"/>
    </row>
    <row r="979" spans="15:21" x14ac:dyDescent="0.25">
      <c r="O979" s="2" t="s">
        <v>1095</v>
      </c>
      <c r="P979" s="11">
        <v>2022</v>
      </c>
      <c r="Q979"/>
      <c r="T979"/>
      <c r="U979"/>
    </row>
    <row r="980" spans="15:21" x14ac:dyDescent="0.25">
      <c r="O980" s="2" t="s">
        <v>1230</v>
      </c>
      <c r="P980" s="11">
        <v>2022</v>
      </c>
      <c r="Q980"/>
      <c r="T980"/>
      <c r="U980"/>
    </row>
    <row r="981" spans="15:21" x14ac:dyDescent="0.25">
      <c r="O981" s="2" t="s">
        <v>1443</v>
      </c>
      <c r="P981" s="11">
        <v>2022</v>
      </c>
      <c r="Q981"/>
      <c r="T981"/>
      <c r="U981"/>
    </row>
    <row r="982" spans="15:21" x14ac:dyDescent="0.25">
      <c r="O982" s="2" t="s">
        <v>2230</v>
      </c>
      <c r="P982" s="11">
        <v>2022</v>
      </c>
      <c r="Q982"/>
      <c r="T982"/>
      <c r="U982"/>
    </row>
    <row r="983" spans="15:21" x14ac:dyDescent="0.25">
      <c r="O983" s="2" t="s">
        <v>259</v>
      </c>
      <c r="P983" s="11">
        <v>2022</v>
      </c>
      <c r="Q983"/>
      <c r="T983"/>
      <c r="U983"/>
    </row>
    <row r="984" spans="15:21" x14ac:dyDescent="0.25">
      <c r="O984" s="2" t="s">
        <v>525</v>
      </c>
      <c r="P984" s="11">
        <v>2022</v>
      </c>
      <c r="Q984"/>
      <c r="T984"/>
      <c r="U984"/>
    </row>
    <row r="985" spans="15:21" x14ac:dyDescent="0.25">
      <c r="O985" s="2" t="s">
        <v>2232</v>
      </c>
      <c r="P985" s="11">
        <v>2022</v>
      </c>
      <c r="Q985"/>
      <c r="T985"/>
      <c r="U985"/>
    </row>
    <row r="986" spans="15:21" x14ac:dyDescent="0.25">
      <c r="O986" s="2" t="s">
        <v>1868</v>
      </c>
      <c r="P986" s="11">
        <v>2022</v>
      </c>
      <c r="Q986"/>
      <c r="T986"/>
      <c r="U986"/>
    </row>
    <row r="987" spans="15:21" x14ac:dyDescent="0.25">
      <c r="O987" s="2" t="s">
        <v>637</v>
      </c>
      <c r="P987" s="11">
        <v>2022</v>
      </c>
      <c r="Q987"/>
      <c r="T987"/>
      <c r="U987"/>
    </row>
    <row r="988" spans="15:21" x14ac:dyDescent="0.25">
      <c r="O988" s="2" t="s">
        <v>912</v>
      </c>
      <c r="P988" s="11">
        <v>2022</v>
      </c>
      <c r="Q988"/>
      <c r="T988"/>
      <c r="U988"/>
    </row>
    <row r="989" spans="15:21" x14ac:dyDescent="0.25">
      <c r="O989" s="2" t="s">
        <v>583</v>
      </c>
      <c r="P989" s="11">
        <v>2022</v>
      </c>
      <c r="Q989"/>
      <c r="T989"/>
      <c r="U989"/>
    </row>
    <row r="990" spans="15:21" x14ac:dyDescent="0.25">
      <c r="O990" s="2" t="s">
        <v>651</v>
      </c>
      <c r="P990" s="11">
        <v>2022</v>
      </c>
      <c r="Q990"/>
      <c r="T990"/>
      <c r="U990"/>
    </row>
    <row r="991" spans="15:21" x14ac:dyDescent="0.25">
      <c r="O991" s="2" t="s">
        <v>1831</v>
      </c>
      <c r="P991" s="11">
        <v>2022</v>
      </c>
      <c r="Q991"/>
      <c r="T991"/>
      <c r="U991"/>
    </row>
    <row r="992" spans="15:21" x14ac:dyDescent="0.25">
      <c r="O992" s="2" t="s">
        <v>592</v>
      </c>
      <c r="P992" s="11">
        <v>2022</v>
      </c>
      <c r="Q992"/>
      <c r="T992"/>
      <c r="U992"/>
    </row>
    <row r="993" spans="15:21" x14ac:dyDescent="0.25">
      <c r="O993" s="2" t="s">
        <v>1528</v>
      </c>
      <c r="P993" s="11">
        <v>2022</v>
      </c>
      <c r="Q993"/>
      <c r="T993"/>
      <c r="U993"/>
    </row>
    <row r="994" spans="15:21" x14ac:dyDescent="0.25">
      <c r="O994" s="2" t="s">
        <v>2242</v>
      </c>
      <c r="P994" s="11">
        <v>2022</v>
      </c>
      <c r="Q994"/>
      <c r="T994"/>
      <c r="U994"/>
    </row>
    <row r="995" spans="15:21" x14ac:dyDescent="0.25">
      <c r="O995" s="2" t="s">
        <v>383</v>
      </c>
      <c r="P995" s="11">
        <v>2022</v>
      </c>
      <c r="Q995"/>
      <c r="T995"/>
      <c r="U995"/>
    </row>
    <row r="996" spans="15:21" x14ac:dyDescent="0.25">
      <c r="O996" s="2" t="s">
        <v>1696</v>
      </c>
      <c r="P996" s="11">
        <v>2022</v>
      </c>
      <c r="Q996"/>
      <c r="T996"/>
      <c r="U996"/>
    </row>
    <row r="997" spans="15:21" x14ac:dyDescent="0.25">
      <c r="O997" s="2" t="s">
        <v>630</v>
      </c>
      <c r="P997" s="11">
        <v>2022</v>
      </c>
      <c r="Q997"/>
      <c r="T997"/>
      <c r="U997"/>
    </row>
    <row r="998" spans="15:21" x14ac:dyDescent="0.25">
      <c r="O998" s="2" t="s">
        <v>2244</v>
      </c>
      <c r="P998" s="11">
        <v>2022</v>
      </c>
      <c r="Q998"/>
      <c r="T998"/>
      <c r="U998"/>
    </row>
    <row r="999" spans="15:21" x14ac:dyDescent="0.25">
      <c r="O999" s="2" t="s">
        <v>2246</v>
      </c>
      <c r="P999" s="11">
        <v>2022</v>
      </c>
      <c r="Q999"/>
      <c r="T999"/>
      <c r="U999"/>
    </row>
    <row r="1000" spans="15:21" x14ac:dyDescent="0.25">
      <c r="O1000" s="2" t="s">
        <v>156</v>
      </c>
      <c r="P1000" s="11">
        <v>2022</v>
      </c>
      <c r="Q1000"/>
      <c r="T1000"/>
      <c r="U1000"/>
    </row>
    <row r="1001" spans="15:21" x14ac:dyDescent="0.25">
      <c r="O1001" s="2" t="s">
        <v>1477</v>
      </c>
      <c r="P1001" s="11">
        <v>2022</v>
      </c>
      <c r="Q1001"/>
      <c r="T1001"/>
      <c r="U1001"/>
    </row>
    <row r="1002" spans="15:21" x14ac:dyDescent="0.25">
      <c r="O1002" s="2" t="s">
        <v>2248</v>
      </c>
      <c r="P1002" s="11">
        <v>2022</v>
      </c>
      <c r="Q1002"/>
      <c r="T1002"/>
      <c r="U1002"/>
    </row>
    <row r="1003" spans="15:21" x14ac:dyDescent="0.25">
      <c r="O1003" s="2" t="s">
        <v>1497</v>
      </c>
      <c r="P1003" s="11">
        <v>2022</v>
      </c>
      <c r="Q1003"/>
      <c r="T1003"/>
      <c r="U1003"/>
    </row>
    <row r="1004" spans="15:21" x14ac:dyDescent="0.25">
      <c r="O1004" s="2" t="s">
        <v>2252</v>
      </c>
      <c r="P1004" s="11">
        <v>2022</v>
      </c>
      <c r="Q1004"/>
      <c r="T1004"/>
      <c r="U1004"/>
    </row>
    <row r="1005" spans="15:21" x14ac:dyDescent="0.25">
      <c r="O1005" s="2" t="s">
        <v>2253</v>
      </c>
      <c r="P1005" s="11">
        <v>2022</v>
      </c>
      <c r="Q1005"/>
      <c r="T1005"/>
      <c r="U1005"/>
    </row>
    <row r="1006" spans="15:21" x14ac:dyDescent="0.25">
      <c r="O1006" s="2" t="s">
        <v>2254</v>
      </c>
      <c r="P1006" s="11">
        <v>2022</v>
      </c>
      <c r="Q1006"/>
      <c r="T1006"/>
      <c r="U1006"/>
    </row>
    <row r="1007" spans="15:21" x14ac:dyDescent="0.25">
      <c r="O1007" s="2" t="s">
        <v>241</v>
      </c>
      <c r="P1007" s="11">
        <v>2022</v>
      </c>
      <c r="Q1007"/>
      <c r="T1007"/>
      <c r="U1007"/>
    </row>
    <row r="1008" spans="15:21" x14ac:dyDescent="0.25">
      <c r="O1008" s="2" t="s">
        <v>237</v>
      </c>
      <c r="P1008" s="11">
        <v>2022</v>
      </c>
      <c r="Q1008"/>
      <c r="T1008"/>
      <c r="U1008"/>
    </row>
    <row r="1009" spans="15:21" x14ac:dyDescent="0.25">
      <c r="O1009" s="2" t="s">
        <v>576</v>
      </c>
      <c r="P1009" s="11">
        <v>2022</v>
      </c>
      <c r="Q1009"/>
      <c r="T1009"/>
      <c r="U1009"/>
    </row>
    <row r="1010" spans="15:21" x14ac:dyDescent="0.25">
      <c r="O1010" s="2" t="s">
        <v>664</v>
      </c>
      <c r="P1010" s="11">
        <v>2022</v>
      </c>
      <c r="Q1010"/>
      <c r="T1010"/>
      <c r="U1010"/>
    </row>
    <row r="1011" spans="15:21" x14ac:dyDescent="0.25">
      <c r="O1011" s="2" t="s">
        <v>1576</v>
      </c>
      <c r="P1011" s="11">
        <v>2022</v>
      </c>
      <c r="Q1011"/>
      <c r="T1011"/>
      <c r="U1011"/>
    </row>
    <row r="1012" spans="15:21" x14ac:dyDescent="0.25">
      <c r="O1012" s="2" t="s">
        <v>1574</v>
      </c>
      <c r="P1012" s="11">
        <v>2022</v>
      </c>
      <c r="Q1012"/>
      <c r="T1012"/>
      <c r="U1012"/>
    </row>
    <row r="1013" spans="15:21" x14ac:dyDescent="0.25">
      <c r="O1013" s="2" t="s">
        <v>1064</v>
      </c>
      <c r="P1013" s="11">
        <v>2022</v>
      </c>
      <c r="Q1013"/>
      <c r="T1013"/>
      <c r="U1013"/>
    </row>
    <row r="1014" spans="15:21" x14ac:dyDescent="0.25">
      <c r="O1014" s="2" t="s">
        <v>159</v>
      </c>
      <c r="P1014" s="11">
        <v>2022</v>
      </c>
      <c r="Q1014"/>
      <c r="T1014"/>
      <c r="U1014"/>
    </row>
    <row r="1015" spans="15:21" x14ac:dyDescent="0.25">
      <c r="O1015" s="2" t="s">
        <v>1115</v>
      </c>
      <c r="P1015" s="11">
        <v>2022</v>
      </c>
      <c r="Q1015"/>
      <c r="T1015"/>
      <c r="U1015"/>
    </row>
    <row r="1016" spans="15:21" x14ac:dyDescent="0.25">
      <c r="O1016" s="2" t="s">
        <v>2259</v>
      </c>
      <c r="P1016" s="11">
        <v>2022</v>
      </c>
      <c r="Q1016"/>
      <c r="T1016"/>
      <c r="U1016"/>
    </row>
    <row r="1017" spans="15:21" x14ac:dyDescent="0.25">
      <c r="O1017" s="2" t="s">
        <v>1672</v>
      </c>
      <c r="P1017" s="11">
        <v>2022</v>
      </c>
      <c r="Q1017"/>
      <c r="T1017"/>
      <c r="U1017"/>
    </row>
    <row r="1018" spans="15:21" x14ac:dyDescent="0.25">
      <c r="O1018" s="2" t="s">
        <v>2262</v>
      </c>
      <c r="P1018" s="11">
        <v>2022</v>
      </c>
      <c r="Q1018"/>
      <c r="T1018"/>
      <c r="U1018"/>
    </row>
    <row r="1019" spans="15:21" x14ac:dyDescent="0.25">
      <c r="O1019" s="2" t="s">
        <v>405</v>
      </c>
      <c r="P1019" s="11">
        <v>2022</v>
      </c>
      <c r="Q1019"/>
      <c r="T1019"/>
      <c r="U1019"/>
    </row>
    <row r="1020" spans="15:21" x14ac:dyDescent="0.25">
      <c r="O1020" s="2" t="s">
        <v>1084</v>
      </c>
      <c r="P1020" s="11">
        <v>2022</v>
      </c>
      <c r="Q1020"/>
      <c r="T1020"/>
      <c r="U1020"/>
    </row>
    <row r="1021" spans="15:21" x14ac:dyDescent="0.25">
      <c r="O1021" s="2" t="s">
        <v>1623</v>
      </c>
      <c r="P1021" s="11">
        <v>2022</v>
      </c>
      <c r="Q1021"/>
      <c r="T1021"/>
      <c r="U1021"/>
    </row>
    <row r="1022" spans="15:21" x14ac:dyDescent="0.25">
      <c r="O1022" s="2" t="s">
        <v>14</v>
      </c>
      <c r="P1022" s="11">
        <v>2022</v>
      </c>
      <c r="Q1022"/>
      <c r="T1022"/>
      <c r="U1022"/>
    </row>
    <row r="1023" spans="15:21" x14ac:dyDescent="0.25">
      <c r="O1023" s="2" t="s">
        <v>2265</v>
      </c>
      <c r="P1023" s="11">
        <v>2022</v>
      </c>
      <c r="Q1023"/>
      <c r="T1023"/>
      <c r="U1023"/>
    </row>
    <row r="1024" spans="15:21" x14ac:dyDescent="0.25">
      <c r="O1024" s="2" t="s">
        <v>83</v>
      </c>
      <c r="P1024" s="11">
        <v>2022</v>
      </c>
      <c r="Q1024"/>
      <c r="T1024"/>
      <c r="U1024"/>
    </row>
    <row r="1025" spans="15:21" x14ac:dyDescent="0.25">
      <c r="O1025" s="2" t="s">
        <v>1771</v>
      </c>
      <c r="P1025" s="11">
        <v>2022</v>
      </c>
      <c r="Q1025"/>
      <c r="T1025"/>
      <c r="U1025"/>
    </row>
    <row r="1026" spans="15:21" x14ac:dyDescent="0.25">
      <c r="O1026" s="2" t="s">
        <v>197</v>
      </c>
      <c r="P1026" s="11">
        <v>2022</v>
      </c>
      <c r="Q1026"/>
      <c r="T1026"/>
      <c r="U1026"/>
    </row>
    <row r="1027" spans="15:21" x14ac:dyDescent="0.25">
      <c r="O1027" s="2" t="s">
        <v>791</v>
      </c>
      <c r="P1027" s="11">
        <v>2022</v>
      </c>
      <c r="Q1027"/>
      <c r="T1027"/>
      <c r="U1027"/>
    </row>
    <row r="1028" spans="15:21" x14ac:dyDescent="0.25">
      <c r="O1028" s="2" t="s">
        <v>2270</v>
      </c>
      <c r="P1028" s="11">
        <v>2022</v>
      </c>
      <c r="Q1028"/>
      <c r="T1028"/>
      <c r="U1028"/>
    </row>
    <row r="1029" spans="15:21" x14ac:dyDescent="0.25">
      <c r="O1029" s="2" t="s">
        <v>2271</v>
      </c>
      <c r="P1029" s="11">
        <v>2022</v>
      </c>
      <c r="Q1029"/>
      <c r="T1029"/>
      <c r="U1029"/>
    </row>
    <row r="1030" spans="15:21" x14ac:dyDescent="0.25">
      <c r="O1030" s="2" t="s">
        <v>938</v>
      </c>
      <c r="P1030" s="11">
        <v>2022</v>
      </c>
      <c r="Q1030"/>
      <c r="T1030"/>
      <c r="U1030"/>
    </row>
    <row r="1031" spans="15:21" x14ac:dyDescent="0.25">
      <c r="O1031" s="2" t="s">
        <v>1680</v>
      </c>
      <c r="P1031" s="11">
        <v>2022</v>
      </c>
      <c r="Q1031"/>
      <c r="T1031"/>
      <c r="U1031"/>
    </row>
    <row r="1032" spans="15:21" x14ac:dyDescent="0.25">
      <c r="O1032" s="2" t="s">
        <v>1620</v>
      </c>
      <c r="P1032" s="11">
        <v>2022</v>
      </c>
      <c r="Q1032"/>
      <c r="T1032"/>
      <c r="U1032"/>
    </row>
    <row r="1033" spans="15:21" x14ac:dyDescent="0.25">
      <c r="O1033" s="2" t="s">
        <v>2276</v>
      </c>
      <c r="P1033" s="11">
        <v>2022</v>
      </c>
      <c r="Q1033"/>
      <c r="T1033"/>
      <c r="U1033"/>
    </row>
    <row r="1034" spans="15:21" x14ac:dyDescent="0.25">
      <c r="O1034" s="2" t="s">
        <v>1161</v>
      </c>
      <c r="P1034" s="11">
        <v>2022</v>
      </c>
      <c r="Q1034"/>
      <c r="T1034"/>
      <c r="U1034"/>
    </row>
    <row r="1035" spans="15:21" x14ac:dyDescent="0.25">
      <c r="O1035" s="2" t="s">
        <v>1383</v>
      </c>
      <c r="P1035" s="11">
        <v>2022</v>
      </c>
      <c r="Q1035"/>
      <c r="T1035"/>
      <c r="U1035"/>
    </row>
    <row r="1036" spans="15:21" x14ac:dyDescent="0.25">
      <c r="O1036" s="2" t="s">
        <v>2277</v>
      </c>
      <c r="P1036" s="11">
        <v>2022</v>
      </c>
      <c r="Q1036"/>
      <c r="T1036"/>
      <c r="U1036"/>
    </row>
    <row r="1037" spans="15:21" x14ac:dyDescent="0.25">
      <c r="O1037" s="2" t="s">
        <v>450</v>
      </c>
      <c r="P1037" s="11">
        <v>2022</v>
      </c>
      <c r="Q1037"/>
      <c r="T1037"/>
      <c r="U1037"/>
    </row>
    <row r="1038" spans="15:21" x14ac:dyDescent="0.25">
      <c r="O1038" s="2" t="s">
        <v>675</v>
      </c>
      <c r="P1038" s="11">
        <v>2022</v>
      </c>
      <c r="Q1038"/>
      <c r="T1038"/>
      <c r="U1038"/>
    </row>
    <row r="1039" spans="15:21" x14ac:dyDescent="0.25">
      <c r="O1039" s="2" t="s">
        <v>1766</v>
      </c>
      <c r="P1039" s="11">
        <v>2022</v>
      </c>
      <c r="Q1039"/>
      <c r="T1039"/>
      <c r="U1039"/>
    </row>
    <row r="1040" spans="15:21" x14ac:dyDescent="0.25">
      <c r="O1040" s="2" t="s">
        <v>419</v>
      </c>
      <c r="P1040" s="11">
        <v>2022</v>
      </c>
      <c r="Q1040"/>
      <c r="T1040"/>
      <c r="U1040"/>
    </row>
    <row r="1041" spans="15:21" x14ac:dyDescent="0.25">
      <c r="O1041" s="2" t="s">
        <v>2280</v>
      </c>
      <c r="P1041" s="11">
        <v>2022</v>
      </c>
      <c r="Q1041"/>
      <c r="T1041"/>
      <c r="U1041"/>
    </row>
    <row r="1042" spans="15:21" x14ac:dyDescent="0.25">
      <c r="O1042" s="2" t="s">
        <v>1487</v>
      </c>
      <c r="P1042" s="11">
        <v>2022</v>
      </c>
      <c r="Q1042"/>
      <c r="T1042"/>
      <c r="U1042"/>
    </row>
    <row r="1043" spans="15:21" x14ac:dyDescent="0.25">
      <c r="O1043" s="2" t="s">
        <v>2282</v>
      </c>
      <c r="P1043" s="11">
        <v>2022</v>
      </c>
      <c r="Q1043"/>
      <c r="T1043"/>
      <c r="U1043"/>
    </row>
    <row r="1044" spans="15:21" x14ac:dyDescent="0.25">
      <c r="O1044" s="2" t="s">
        <v>1762</v>
      </c>
      <c r="P1044" s="11">
        <v>2022</v>
      </c>
      <c r="Q1044"/>
      <c r="T1044"/>
      <c r="U1044"/>
    </row>
    <row r="1045" spans="15:21" x14ac:dyDescent="0.25">
      <c r="O1045" s="2" t="s">
        <v>923</v>
      </c>
      <c r="P1045" s="11">
        <v>2022</v>
      </c>
      <c r="Q1045"/>
      <c r="T1045"/>
      <c r="U1045"/>
    </row>
    <row r="1046" spans="15:21" x14ac:dyDescent="0.25">
      <c r="O1046" s="2" t="s">
        <v>822</v>
      </c>
      <c r="P1046" s="11">
        <v>2022</v>
      </c>
      <c r="Q1046"/>
      <c r="T1046"/>
      <c r="U1046"/>
    </row>
    <row r="1047" spans="15:21" x14ac:dyDescent="0.25">
      <c r="O1047" s="2" t="s">
        <v>1733</v>
      </c>
      <c r="P1047" s="11">
        <v>2022</v>
      </c>
      <c r="Q1047"/>
      <c r="T1047"/>
      <c r="U1047"/>
    </row>
    <row r="1048" spans="15:21" x14ac:dyDescent="0.25">
      <c r="O1048" s="2" t="s">
        <v>2284</v>
      </c>
      <c r="P1048" s="11">
        <v>2022</v>
      </c>
      <c r="Q1048"/>
      <c r="T1048"/>
      <c r="U1048"/>
    </row>
    <row r="1049" spans="15:21" x14ac:dyDescent="0.25">
      <c r="O1049" s="2" t="s">
        <v>1548</v>
      </c>
      <c r="P1049" s="11">
        <v>2022</v>
      </c>
      <c r="Q1049"/>
      <c r="T1049"/>
      <c r="U1049"/>
    </row>
    <row r="1050" spans="15:21" x14ac:dyDescent="0.25">
      <c r="O1050" s="2" t="s">
        <v>643</v>
      </c>
      <c r="P1050" s="11">
        <v>2022</v>
      </c>
      <c r="Q1050"/>
      <c r="T1050"/>
      <c r="U1050"/>
    </row>
    <row r="1051" spans="15:21" x14ac:dyDescent="0.25">
      <c r="O1051" s="2" t="s">
        <v>2286</v>
      </c>
      <c r="P1051" s="11">
        <v>2022</v>
      </c>
      <c r="Q1051"/>
      <c r="T1051"/>
      <c r="U1051"/>
    </row>
    <row r="1052" spans="15:21" x14ac:dyDescent="0.25">
      <c r="O1052" s="2" t="s">
        <v>239</v>
      </c>
      <c r="P1052" s="11">
        <v>2022</v>
      </c>
      <c r="Q1052"/>
      <c r="T1052"/>
      <c r="U1052"/>
    </row>
    <row r="1053" spans="15:21" x14ac:dyDescent="0.25">
      <c r="O1053" s="2" t="s">
        <v>1301</v>
      </c>
      <c r="P1053" s="11">
        <v>2022</v>
      </c>
      <c r="Q1053"/>
      <c r="T1053"/>
      <c r="U1053"/>
    </row>
    <row r="1054" spans="15:21" x14ac:dyDescent="0.25">
      <c r="O1054" s="2" t="s">
        <v>602</v>
      </c>
      <c r="P1054" s="11">
        <v>2022</v>
      </c>
      <c r="Q1054"/>
      <c r="T1054"/>
      <c r="U1054"/>
    </row>
    <row r="1055" spans="15:21" x14ac:dyDescent="0.25">
      <c r="O1055" s="2" t="s">
        <v>760</v>
      </c>
      <c r="P1055" s="11">
        <v>2022</v>
      </c>
      <c r="Q1055"/>
      <c r="T1055"/>
      <c r="U1055"/>
    </row>
    <row r="1056" spans="15:21" x14ac:dyDescent="0.25">
      <c r="O1056" s="2" t="s">
        <v>2294</v>
      </c>
      <c r="P1056" s="11">
        <v>2022</v>
      </c>
      <c r="Q1056"/>
      <c r="T1056"/>
      <c r="U1056"/>
    </row>
    <row r="1057" spans="15:21" x14ac:dyDescent="0.25">
      <c r="O1057" s="2" t="s">
        <v>1375</v>
      </c>
      <c r="P1057" s="11">
        <v>2022</v>
      </c>
      <c r="Q1057"/>
      <c r="T1057"/>
      <c r="U1057"/>
    </row>
    <row r="1058" spans="15:21" x14ac:dyDescent="0.25">
      <c r="O1058" s="2" t="s">
        <v>813</v>
      </c>
      <c r="P1058" s="11">
        <v>2022</v>
      </c>
      <c r="Q1058"/>
      <c r="T1058"/>
      <c r="U1058"/>
    </row>
    <row r="1059" spans="15:21" x14ac:dyDescent="0.25">
      <c r="O1059" s="2" t="s">
        <v>2298</v>
      </c>
      <c r="P1059" s="11">
        <v>2022</v>
      </c>
      <c r="Q1059"/>
      <c r="T1059"/>
      <c r="U1059"/>
    </row>
    <row r="1060" spans="15:21" x14ac:dyDescent="0.25">
      <c r="O1060" s="2" t="s">
        <v>202</v>
      </c>
      <c r="P1060" s="11">
        <v>2022</v>
      </c>
      <c r="Q1060"/>
      <c r="T1060"/>
      <c r="U1060"/>
    </row>
    <row r="1061" spans="15:21" x14ac:dyDescent="0.25">
      <c r="O1061" s="2" t="s">
        <v>626</v>
      </c>
      <c r="P1061" s="11">
        <v>2022</v>
      </c>
      <c r="Q1061"/>
      <c r="T1061"/>
      <c r="U1061"/>
    </row>
    <row r="1062" spans="15:21" x14ac:dyDescent="0.25">
      <c r="O1062" s="2" t="s">
        <v>277</v>
      </c>
      <c r="P1062" s="11">
        <v>2022</v>
      </c>
      <c r="Q1062"/>
      <c r="T1062"/>
      <c r="U1062"/>
    </row>
    <row r="1063" spans="15:21" x14ac:dyDescent="0.25">
      <c r="O1063" s="2" t="s">
        <v>2306</v>
      </c>
      <c r="P1063" s="11">
        <v>2022</v>
      </c>
      <c r="Q1063"/>
      <c r="T1063"/>
      <c r="U1063"/>
    </row>
    <row r="1064" spans="15:21" x14ac:dyDescent="0.25">
      <c r="O1064" s="2" t="s">
        <v>492</v>
      </c>
      <c r="P1064" s="11">
        <v>2022</v>
      </c>
      <c r="Q1064"/>
      <c r="T1064"/>
      <c r="U1064"/>
    </row>
    <row r="1065" spans="15:21" x14ac:dyDescent="0.25">
      <c r="O1065" s="2" t="s">
        <v>334</v>
      </c>
      <c r="P1065" s="11">
        <v>2022</v>
      </c>
      <c r="Q1065"/>
      <c r="T1065"/>
      <c r="U1065"/>
    </row>
    <row r="1066" spans="15:21" x14ac:dyDescent="0.25">
      <c r="O1066" s="2" t="s">
        <v>1562</v>
      </c>
      <c r="P1066" s="11">
        <v>2022</v>
      </c>
      <c r="Q1066"/>
      <c r="T1066"/>
      <c r="U1066"/>
    </row>
    <row r="1067" spans="15:21" x14ac:dyDescent="0.25">
      <c r="O1067" s="2" t="s">
        <v>422</v>
      </c>
      <c r="P1067" s="11">
        <v>2022</v>
      </c>
      <c r="Q1067"/>
      <c r="T1067"/>
      <c r="U1067"/>
    </row>
    <row r="1068" spans="15:21" x14ac:dyDescent="0.25">
      <c r="O1068" s="2" t="s">
        <v>2308</v>
      </c>
      <c r="P1068" s="11">
        <v>2022</v>
      </c>
      <c r="Q1068"/>
      <c r="T1068"/>
      <c r="U1068"/>
    </row>
    <row r="1069" spans="15:21" x14ac:dyDescent="0.25">
      <c r="O1069" s="2" t="s">
        <v>977</v>
      </c>
      <c r="P1069" s="11">
        <v>2022</v>
      </c>
      <c r="Q1069"/>
      <c r="T1069"/>
      <c r="U1069"/>
    </row>
    <row r="1070" spans="15:21" x14ac:dyDescent="0.25">
      <c r="O1070" s="2" t="s">
        <v>1097</v>
      </c>
      <c r="P1070" s="11">
        <v>2022</v>
      </c>
      <c r="Q1070"/>
      <c r="T1070"/>
      <c r="U1070"/>
    </row>
    <row r="1071" spans="15:21" x14ac:dyDescent="0.25">
      <c r="O1071" s="2" t="s">
        <v>1035</v>
      </c>
      <c r="P1071" s="11">
        <v>2022</v>
      </c>
      <c r="Q1071"/>
      <c r="T1071"/>
      <c r="U1071"/>
    </row>
    <row r="1072" spans="15:21" x14ac:dyDescent="0.25">
      <c r="O1072" s="2" t="s">
        <v>2313</v>
      </c>
      <c r="P1072" s="11">
        <v>2022</v>
      </c>
      <c r="Q1072"/>
      <c r="T1072"/>
      <c r="U1072"/>
    </row>
    <row r="1073" spans="15:21" x14ac:dyDescent="0.25">
      <c r="O1073" s="2" t="s">
        <v>780</v>
      </c>
      <c r="P1073" s="11">
        <v>2022</v>
      </c>
      <c r="Q1073"/>
      <c r="T1073"/>
      <c r="U1073"/>
    </row>
    <row r="1074" spans="15:21" x14ac:dyDescent="0.25">
      <c r="O1074" s="2" t="s">
        <v>1687</v>
      </c>
      <c r="P1074" s="11">
        <v>2022</v>
      </c>
      <c r="Q1074"/>
      <c r="T1074"/>
      <c r="U1074"/>
    </row>
    <row r="1075" spans="15:21" x14ac:dyDescent="0.25">
      <c r="O1075" s="2" t="s">
        <v>2318</v>
      </c>
      <c r="P1075" s="11">
        <v>2022</v>
      </c>
      <c r="Q1075"/>
      <c r="T1075"/>
      <c r="U1075"/>
    </row>
    <row r="1076" spans="15:21" x14ac:dyDescent="0.25">
      <c r="O1076" s="2" t="s">
        <v>2319</v>
      </c>
      <c r="P1076" s="11">
        <v>2022</v>
      </c>
      <c r="Q1076"/>
      <c r="T1076"/>
      <c r="U1076"/>
    </row>
    <row r="1077" spans="15:21" x14ac:dyDescent="0.25">
      <c r="O1077" s="2" t="s">
        <v>427</v>
      </c>
      <c r="P1077" s="11">
        <v>2022</v>
      </c>
      <c r="Q1077"/>
      <c r="T1077"/>
      <c r="U1077"/>
    </row>
    <row r="1078" spans="15:21" x14ac:dyDescent="0.25">
      <c r="O1078" s="2" t="s">
        <v>319</v>
      </c>
      <c r="P1078" s="11">
        <v>2022</v>
      </c>
      <c r="Q1078"/>
      <c r="T1078"/>
      <c r="U1078"/>
    </row>
    <row r="1079" spans="15:21" x14ac:dyDescent="0.25">
      <c r="O1079" s="2" t="s">
        <v>2323</v>
      </c>
      <c r="P1079" s="11">
        <v>2022</v>
      </c>
      <c r="Q1079"/>
      <c r="T1079"/>
      <c r="U1079"/>
    </row>
    <row r="1080" spans="15:21" x14ac:dyDescent="0.25">
      <c r="O1080" s="2" t="s">
        <v>1817</v>
      </c>
      <c r="P1080" s="11">
        <v>2022</v>
      </c>
      <c r="Q1080"/>
      <c r="T1080"/>
      <c r="U1080"/>
    </row>
    <row r="1081" spans="15:21" x14ac:dyDescent="0.25">
      <c r="O1081" s="2" t="s">
        <v>887</v>
      </c>
      <c r="P1081" s="11">
        <v>2022</v>
      </c>
      <c r="Q1081"/>
      <c r="T1081"/>
      <c r="U1081"/>
    </row>
    <row r="1082" spans="15:21" x14ac:dyDescent="0.25">
      <c r="O1082" s="2" t="s">
        <v>2326</v>
      </c>
      <c r="P1082" s="11">
        <v>2022</v>
      </c>
      <c r="Q1082"/>
      <c r="T1082"/>
      <c r="U1082"/>
    </row>
    <row r="1083" spans="15:21" x14ac:dyDescent="0.25">
      <c r="O1083" s="2" t="s">
        <v>193</v>
      </c>
      <c r="P1083" s="11">
        <v>2022</v>
      </c>
      <c r="Q1083"/>
      <c r="T1083"/>
      <c r="U1083"/>
    </row>
    <row r="1084" spans="15:21" x14ac:dyDescent="0.25">
      <c r="O1084" s="2" t="s">
        <v>824</v>
      </c>
      <c r="P1084" s="11">
        <v>2022</v>
      </c>
      <c r="Q1084"/>
      <c r="T1084"/>
      <c r="U1084"/>
    </row>
    <row r="1085" spans="15:21" x14ac:dyDescent="0.25">
      <c r="O1085" s="2" t="s">
        <v>1394</v>
      </c>
      <c r="P1085" s="11">
        <v>2022</v>
      </c>
      <c r="Q1085"/>
      <c r="T1085"/>
      <c r="U1085"/>
    </row>
    <row r="1086" spans="15:21" x14ac:dyDescent="0.25">
      <c r="O1086" s="2" t="s">
        <v>1361</v>
      </c>
      <c r="P1086" s="11">
        <v>2022</v>
      </c>
      <c r="Q1086"/>
      <c r="T1086"/>
      <c r="U1086"/>
    </row>
    <row r="1087" spans="15:21" x14ac:dyDescent="0.25">
      <c r="O1087" s="2" t="s">
        <v>724</v>
      </c>
      <c r="P1087" s="11">
        <v>2022</v>
      </c>
      <c r="Q1087"/>
      <c r="T1087"/>
      <c r="U1087"/>
    </row>
    <row r="1088" spans="15:21" x14ac:dyDescent="0.25">
      <c r="O1088" s="2" t="s">
        <v>1723</v>
      </c>
      <c r="P1088" s="11">
        <v>2022</v>
      </c>
      <c r="Q1088"/>
      <c r="T1088"/>
      <c r="U1088"/>
    </row>
    <row r="1089" spans="15:21" x14ac:dyDescent="0.25">
      <c r="O1089" s="2" t="s">
        <v>252</v>
      </c>
      <c r="P1089" s="11">
        <v>2022</v>
      </c>
      <c r="Q1089"/>
      <c r="T1089"/>
      <c r="U1089"/>
    </row>
    <row r="1090" spans="15:21" x14ac:dyDescent="0.25">
      <c r="O1090" s="2" t="s">
        <v>1638</v>
      </c>
      <c r="P1090" s="11">
        <v>2022</v>
      </c>
      <c r="Q1090"/>
      <c r="T1090"/>
      <c r="U1090"/>
    </row>
    <row r="1091" spans="15:21" x14ac:dyDescent="0.25">
      <c r="O1091" s="2" t="s">
        <v>951</v>
      </c>
      <c r="P1091" s="11">
        <v>2022</v>
      </c>
      <c r="Q1091"/>
      <c r="T1091"/>
      <c r="U1091"/>
    </row>
    <row r="1092" spans="15:21" x14ac:dyDescent="0.25">
      <c r="O1092" s="2" t="s">
        <v>734</v>
      </c>
      <c r="P1092" s="11">
        <v>2022</v>
      </c>
      <c r="Q1092"/>
      <c r="T1092"/>
      <c r="U1092"/>
    </row>
    <row r="1093" spans="15:21" x14ac:dyDescent="0.25">
      <c r="O1093" s="2" t="s">
        <v>1505</v>
      </c>
      <c r="P1093" s="11">
        <v>2022</v>
      </c>
      <c r="Q1093"/>
      <c r="T1093"/>
      <c r="U1093"/>
    </row>
    <row r="1094" spans="15:21" x14ac:dyDescent="0.25">
      <c r="O1094" s="2" t="s">
        <v>1074</v>
      </c>
      <c r="P1094" s="11">
        <v>2022</v>
      </c>
      <c r="Q1094"/>
      <c r="T1094"/>
      <c r="U1094"/>
    </row>
    <row r="1095" spans="15:21" x14ac:dyDescent="0.25">
      <c r="O1095" s="2" t="s">
        <v>291</v>
      </c>
      <c r="P1095" s="11">
        <v>2022</v>
      </c>
      <c r="Q1095"/>
      <c r="T1095"/>
      <c r="U1095"/>
    </row>
    <row r="1096" spans="15:21" x14ac:dyDescent="0.25">
      <c r="O1096" s="2" t="s">
        <v>727</v>
      </c>
      <c r="P1096" s="11">
        <v>2022</v>
      </c>
      <c r="Q1096"/>
      <c r="T1096"/>
      <c r="U1096"/>
    </row>
    <row r="1097" spans="15:21" x14ac:dyDescent="0.25">
      <c r="O1097" s="2" t="s">
        <v>401</v>
      </c>
      <c r="P1097" s="11">
        <v>2022</v>
      </c>
      <c r="Q1097"/>
      <c r="T1097"/>
      <c r="U1097"/>
    </row>
    <row r="1098" spans="15:21" x14ac:dyDescent="0.25">
      <c r="O1098" s="2" t="s">
        <v>346</v>
      </c>
      <c r="P1098" s="11">
        <v>2022</v>
      </c>
      <c r="Q1098"/>
      <c r="T1098"/>
      <c r="U1098"/>
    </row>
    <row r="1099" spans="15:21" x14ac:dyDescent="0.25">
      <c r="O1099" s="2" t="s">
        <v>462</v>
      </c>
      <c r="P1099" s="11">
        <v>2022</v>
      </c>
      <c r="Q1099"/>
      <c r="T1099"/>
      <c r="U1099"/>
    </row>
    <row r="1100" spans="15:21" x14ac:dyDescent="0.25">
      <c r="O1100" s="2" t="s">
        <v>2343</v>
      </c>
      <c r="P1100" s="11">
        <v>2022</v>
      </c>
      <c r="Q1100"/>
      <c r="T1100"/>
      <c r="U1100"/>
    </row>
    <row r="1101" spans="15:21" x14ac:dyDescent="0.25">
      <c r="O1101" s="2" t="s">
        <v>866</v>
      </c>
      <c r="P1101" s="11">
        <v>2022</v>
      </c>
      <c r="Q1101"/>
      <c r="T1101"/>
      <c r="U1101"/>
    </row>
    <row r="1102" spans="15:21" x14ac:dyDescent="0.25">
      <c r="O1102" s="2" t="s">
        <v>861</v>
      </c>
      <c r="P1102" s="11">
        <v>2022</v>
      </c>
      <c r="Q1102"/>
      <c r="T1102"/>
      <c r="U1102"/>
    </row>
    <row r="1103" spans="15:21" x14ac:dyDescent="0.25">
      <c r="O1103" s="2" t="s">
        <v>573</v>
      </c>
      <c r="P1103" s="11">
        <v>2022</v>
      </c>
      <c r="Q1103"/>
      <c r="T1103"/>
      <c r="U1103"/>
    </row>
    <row r="1104" spans="15:21" x14ac:dyDescent="0.25">
      <c r="O1104" s="2" t="s">
        <v>1207</v>
      </c>
      <c r="P1104" s="11">
        <v>2022</v>
      </c>
      <c r="Q1104"/>
      <c r="T1104"/>
      <c r="U1104"/>
    </row>
    <row r="1105" spans="15:21" x14ac:dyDescent="0.25">
      <c r="O1105" s="2" t="s">
        <v>884</v>
      </c>
      <c r="P1105" s="11">
        <v>2022</v>
      </c>
      <c r="Q1105"/>
      <c r="T1105"/>
      <c r="U1105"/>
    </row>
    <row r="1106" spans="15:21" x14ac:dyDescent="0.25">
      <c r="O1106" s="2" t="s">
        <v>2346</v>
      </c>
      <c r="P1106" s="11">
        <v>2022</v>
      </c>
      <c r="Q1106"/>
      <c r="T1106"/>
      <c r="U1106"/>
    </row>
    <row r="1107" spans="15:21" x14ac:dyDescent="0.25">
      <c r="O1107" s="2" t="s">
        <v>2347</v>
      </c>
      <c r="P1107" s="11">
        <v>2022</v>
      </c>
      <c r="Q1107"/>
      <c r="T1107"/>
      <c r="U1107"/>
    </row>
    <row r="1108" spans="15:21" x14ac:dyDescent="0.25">
      <c r="O1108" s="2" t="s">
        <v>868</v>
      </c>
      <c r="P1108" s="11">
        <v>2022</v>
      </c>
      <c r="Q1108"/>
      <c r="T1108"/>
      <c r="U1108"/>
    </row>
    <row r="1109" spans="15:21" x14ac:dyDescent="0.25">
      <c r="O1109" s="2" t="s">
        <v>740</v>
      </c>
      <c r="P1109" s="11">
        <v>2022</v>
      </c>
      <c r="Q1109"/>
      <c r="T1109"/>
      <c r="U1109"/>
    </row>
    <row r="1110" spans="15:21" x14ac:dyDescent="0.25">
      <c r="O1110" s="2" t="s">
        <v>246</v>
      </c>
      <c r="P1110" s="11">
        <v>2022</v>
      </c>
      <c r="Q1110"/>
      <c r="T1110"/>
      <c r="U1110"/>
    </row>
    <row r="1111" spans="15:21" x14ac:dyDescent="0.25">
      <c r="O1111" s="2" t="s">
        <v>1196</v>
      </c>
      <c r="P1111" s="11">
        <v>2022</v>
      </c>
      <c r="Q1111"/>
      <c r="T1111"/>
      <c r="U1111"/>
    </row>
    <row r="1112" spans="15:21" x14ac:dyDescent="0.25">
      <c r="O1112" s="2" t="s">
        <v>470</v>
      </c>
      <c r="P1112" s="11">
        <v>2022</v>
      </c>
      <c r="Q1112"/>
      <c r="T1112"/>
      <c r="U1112"/>
    </row>
    <row r="1113" spans="15:21" x14ac:dyDescent="0.25">
      <c r="O1113" s="2" t="s">
        <v>1798</v>
      </c>
      <c r="P1113" s="11">
        <v>2022</v>
      </c>
      <c r="Q1113"/>
      <c r="T1113"/>
      <c r="U1113"/>
    </row>
    <row r="1114" spans="15:21" x14ac:dyDescent="0.25">
      <c r="O1114" s="2" t="s">
        <v>378</v>
      </c>
      <c r="P1114" s="11">
        <v>2022</v>
      </c>
      <c r="Q1114"/>
      <c r="T1114"/>
      <c r="U1114"/>
    </row>
    <row r="1115" spans="15:21" x14ac:dyDescent="0.25">
      <c r="O1115" s="2" t="s">
        <v>1846</v>
      </c>
      <c r="P1115" s="11">
        <v>2022</v>
      </c>
      <c r="Q1115"/>
      <c r="T1115"/>
      <c r="U1115"/>
    </row>
    <row r="1116" spans="15:21" x14ac:dyDescent="0.25">
      <c r="O1116" s="2" t="s">
        <v>628</v>
      </c>
      <c r="P1116" s="11">
        <v>2022</v>
      </c>
      <c r="Q1116"/>
      <c r="T1116"/>
      <c r="U1116"/>
    </row>
    <row r="1117" spans="15:21" x14ac:dyDescent="0.25">
      <c r="O1117" s="2" t="s">
        <v>1088</v>
      </c>
      <c r="P1117" s="11">
        <v>2022</v>
      </c>
      <c r="Q1117"/>
      <c r="T1117"/>
      <c r="U1117"/>
    </row>
    <row r="1118" spans="15:21" x14ac:dyDescent="0.25">
      <c r="O1118" s="2" t="s">
        <v>2365</v>
      </c>
      <c r="P1118" s="11">
        <v>2022</v>
      </c>
      <c r="Q1118"/>
      <c r="T1118"/>
      <c r="U1118"/>
    </row>
    <row r="1119" spans="15:21" x14ac:dyDescent="0.25">
      <c r="O1119" s="2" t="s">
        <v>748</v>
      </c>
      <c r="P1119" s="11">
        <v>2022</v>
      </c>
      <c r="Q1119"/>
      <c r="T1119"/>
      <c r="U1119"/>
    </row>
    <row r="1120" spans="15:21" x14ac:dyDescent="0.25">
      <c r="O1120" s="2" t="s">
        <v>1338</v>
      </c>
      <c r="P1120" s="11">
        <v>2022</v>
      </c>
      <c r="Q1120"/>
      <c r="T1120"/>
      <c r="U1120"/>
    </row>
    <row r="1121" spans="15:21" x14ac:dyDescent="0.25">
      <c r="O1121" s="2" t="s">
        <v>341</v>
      </c>
      <c r="P1121" s="11">
        <v>2022</v>
      </c>
      <c r="Q1121"/>
      <c r="T1121"/>
      <c r="U1121"/>
    </row>
    <row r="1122" spans="15:21" x14ac:dyDescent="0.25">
      <c r="O1122" s="2" t="s">
        <v>655</v>
      </c>
      <c r="P1122" s="11">
        <v>2022</v>
      </c>
      <c r="Q1122"/>
      <c r="T1122"/>
      <c r="U1122"/>
    </row>
    <row r="1123" spans="15:21" x14ac:dyDescent="0.25">
      <c r="O1123" s="2" t="s">
        <v>714</v>
      </c>
      <c r="P1123" s="11">
        <v>2022</v>
      </c>
      <c r="Q1123"/>
      <c r="T1123"/>
      <c r="U1123"/>
    </row>
    <row r="1124" spans="15:21" x14ac:dyDescent="0.25">
      <c r="O1124" s="2" t="s">
        <v>1079</v>
      </c>
      <c r="P1124" s="11">
        <v>2022</v>
      </c>
      <c r="Q1124"/>
      <c r="T1124"/>
      <c r="U1124"/>
    </row>
    <row r="1125" spans="15:21" x14ac:dyDescent="0.25">
      <c r="O1125" s="2" t="s">
        <v>1263</v>
      </c>
      <c r="P1125" s="11">
        <v>2022</v>
      </c>
      <c r="Q1125"/>
      <c r="T1125"/>
      <c r="U1125"/>
    </row>
    <row r="1126" spans="15:21" x14ac:dyDescent="0.25">
      <c r="O1126" s="2" t="s">
        <v>1722</v>
      </c>
      <c r="P1126" s="11">
        <v>2022</v>
      </c>
      <c r="Q1126"/>
      <c r="T1126"/>
      <c r="U1126"/>
    </row>
    <row r="1127" spans="15:21" x14ac:dyDescent="0.25">
      <c r="O1127" s="2" t="s">
        <v>1346</v>
      </c>
      <c r="P1127" s="11">
        <v>2022</v>
      </c>
      <c r="Q1127"/>
      <c r="T1127"/>
      <c r="U1127"/>
    </row>
    <row r="1128" spans="15:21" x14ac:dyDescent="0.25">
      <c r="O1128" s="2" t="s">
        <v>2378</v>
      </c>
      <c r="P1128" s="11">
        <v>2022</v>
      </c>
      <c r="Q1128"/>
      <c r="T1128"/>
      <c r="U1128"/>
    </row>
    <row r="1129" spans="15:21" x14ac:dyDescent="0.25">
      <c r="O1129" s="2" t="s">
        <v>992</v>
      </c>
      <c r="P1129" s="11">
        <v>2022</v>
      </c>
      <c r="Q1129"/>
      <c r="T1129"/>
      <c r="U1129"/>
    </row>
    <row r="1130" spans="15:21" x14ac:dyDescent="0.25">
      <c r="O1130" s="2" t="s">
        <v>1595</v>
      </c>
      <c r="P1130" s="11">
        <v>2022</v>
      </c>
      <c r="Q1130"/>
      <c r="T1130"/>
      <c r="U1130"/>
    </row>
    <row r="1131" spans="15:21" x14ac:dyDescent="0.25">
      <c r="O1131" s="2" t="s">
        <v>2380</v>
      </c>
      <c r="P1131" s="11">
        <v>2022</v>
      </c>
      <c r="Q1131"/>
      <c r="T1131"/>
      <c r="U1131"/>
    </row>
    <row r="1132" spans="15:21" x14ac:dyDescent="0.25">
      <c r="O1132" s="2" t="s">
        <v>2381</v>
      </c>
      <c r="P1132" s="11">
        <v>2022</v>
      </c>
      <c r="Q1132"/>
      <c r="T1132"/>
      <c r="U1132"/>
    </row>
    <row r="1133" spans="15:21" x14ac:dyDescent="0.25">
      <c r="O1133" s="2" t="s">
        <v>1436</v>
      </c>
      <c r="P1133" s="11">
        <v>2022</v>
      </c>
      <c r="Q1133"/>
      <c r="T1133"/>
      <c r="U1133"/>
    </row>
    <row r="1134" spans="15:21" x14ac:dyDescent="0.25">
      <c r="O1134" s="2" t="s">
        <v>1260</v>
      </c>
      <c r="P1134" s="11">
        <v>2022</v>
      </c>
      <c r="Q1134"/>
      <c r="T1134"/>
      <c r="U1134"/>
    </row>
    <row r="1135" spans="15:21" x14ac:dyDescent="0.25">
      <c r="O1135" s="2" t="s">
        <v>826</v>
      </c>
      <c r="P1135" s="11">
        <v>2022</v>
      </c>
      <c r="Q1135"/>
      <c r="T1135"/>
      <c r="U1135"/>
    </row>
    <row r="1136" spans="15:21" x14ac:dyDescent="0.25">
      <c r="O1136" s="2" t="s">
        <v>1221</v>
      </c>
      <c r="P1136" s="11">
        <v>2022</v>
      </c>
      <c r="Q1136"/>
      <c r="T1136"/>
      <c r="U1136"/>
    </row>
    <row r="1137" spans="15:21" x14ac:dyDescent="0.25">
      <c r="O1137" s="2" t="s">
        <v>128</v>
      </c>
      <c r="P1137" s="11">
        <v>2022</v>
      </c>
      <c r="Q1137"/>
      <c r="T1137"/>
      <c r="U1137"/>
    </row>
    <row r="1138" spans="15:21" x14ac:dyDescent="0.25">
      <c r="O1138" s="2" t="s">
        <v>2383</v>
      </c>
      <c r="P1138" s="11">
        <v>2022</v>
      </c>
      <c r="Q1138"/>
      <c r="T1138"/>
      <c r="U1138"/>
    </row>
    <row r="1139" spans="15:21" x14ac:dyDescent="0.25">
      <c r="O1139" s="2" t="s">
        <v>2385</v>
      </c>
      <c r="P1139" s="11">
        <v>2022</v>
      </c>
      <c r="Q1139"/>
      <c r="T1139"/>
      <c r="U1139"/>
    </row>
    <row r="1140" spans="15:21" x14ac:dyDescent="0.25">
      <c r="O1140" s="2" t="s">
        <v>1866</v>
      </c>
      <c r="P1140" s="11">
        <v>2022</v>
      </c>
      <c r="Q1140"/>
      <c r="T1140"/>
      <c r="U1140"/>
    </row>
    <row r="1141" spans="15:21" x14ac:dyDescent="0.25">
      <c r="O1141" s="2" t="s">
        <v>1822</v>
      </c>
      <c r="P1141" s="11">
        <v>2022</v>
      </c>
      <c r="Q1141"/>
      <c r="T1141"/>
      <c r="U1141"/>
    </row>
    <row r="1142" spans="15:21" x14ac:dyDescent="0.25">
      <c r="O1142" s="2" t="s">
        <v>2388</v>
      </c>
      <c r="P1142" s="11">
        <v>2022</v>
      </c>
      <c r="Q1142"/>
      <c r="T1142"/>
      <c r="U1142"/>
    </row>
    <row r="1143" spans="15:21" x14ac:dyDescent="0.25">
      <c r="O1143" s="2" t="s">
        <v>1752</v>
      </c>
      <c r="P1143" s="11">
        <v>2022</v>
      </c>
      <c r="Q1143"/>
      <c r="T1143"/>
      <c r="U1143"/>
    </row>
    <row r="1144" spans="15:21" x14ac:dyDescent="0.25">
      <c r="O1144" s="2" t="s">
        <v>109</v>
      </c>
      <c r="P1144" s="11">
        <v>2022</v>
      </c>
      <c r="Q1144"/>
      <c r="T1144"/>
      <c r="U1144"/>
    </row>
    <row r="1145" spans="15:21" x14ac:dyDescent="0.25">
      <c r="O1145" s="2" t="s">
        <v>387</v>
      </c>
      <c r="P1145" s="11">
        <v>2022</v>
      </c>
      <c r="Q1145"/>
      <c r="T1145"/>
      <c r="U1145"/>
    </row>
    <row r="1146" spans="15:21" x14ac:dyDescent="0.25">
      <c r="O1146" s="2" t="s">
        <v>1598</v>
      </c>
      <c r="P1146" s="11">
        <v>2022</v>
      </c>
      <c r="Q1146"/>
      <c r="T1146"/>
      <c r="U1146"/>
    </row>
    <row r="1147" spans="15:21" x14ac:dyDescent="0.25">
      <c r="O1147" s="2" t="s">
        <v>2396</v>
      </c>
      <c r="P1147" s="11">
        <v>2022</v>
      </c>
      <c r="Q1147"/>
      <c r="T1147"/>
      <c r="U1147"/>
    </row>
    <row r="1148" spans="15:21" x14ac:dyDescent="0.25">
      <c r="O1148" s="2" t="s">
        <v>1614</v>
      </c>
      <c r="P1148" s="11">
        <v>2022</v>
      </c>
      <c r="Q1148"/>
      <c r="T1148"/>
      <c r="U1148"/>
    </row>
    <row r="1149" spans="15:21" x14ac:dyDescent="0.25">
      <c r="O1149" s="2" t="s">
        <v>182</v>
      </c>
      <c r="P1149" s="11">
        <v>2022</v>
      </c>
      <c r="Q1149"/>
      <c r="T1149"/>
      <c r="U1149"/>
    </row>
    <row r="1150" spans="15:21" x14ac:dyDescent="0.25">
      <c r="O1150" s="2" t="s">
        <v>537</v>
      </c>
      <c r="P1150" s="11">
        <v>2022</v>
      </c>
      <c r="Q1150"/>
      <c r="T1150"/>
      <c r="U1150"/>
    </row>
    <row r="1151" spans="15:21" x14ac:dyDescent="0.25">
      <c r="O1151" s="2" t="s">
        <v>1657</v>
      </c>
      <c r="P1151" s="11">
        <v>2022</v>
      </c>
      <c r="Q1151"/>
      <c r="T1151"/>
      <c r="U1151"/>
    </row>
    <row r="1152" spans="15:21" x14ac:dyDescent="0.25">
      <c r="O1152" s="2" t="s">
        <v>1151</v>
      </c>
      <c r="P1152" s="11">
        <v>2022</v>
      </c>
      <c r="Q1152"/>
      <c r="T1152"/>
      <c r="U1152"/>
    </row>
    <row r="1153" spans="15:21" x14ac:dyDescent="0.25">
      <c r="O1153" s="2" t="s">
        <v>2405</v>
      </c>
      <c r="P1153" s="11">
        <v>2022</v>
      </c>
      <c r="Q1153"/>
      <c r="T1153"/>
      <c r="U1153"/>
    </row>
    <row r="1154" spans="15:21" x14ac:dyDescent="0.25">
      <c r="O1154" s="2" t="s">
        <v>2406</v>
      </c>
      <c r="P1154" s="11">
        <v>2022</v>
      </c>
      <c r="Q1154"/>
      <c r="T1154"/>
      <c r="U1154"/>
    </row>
    <row r="1155" spans="15:21" x14ac:dyDescent="0.25">
      <c r="O1155" s="2" t="s">
        <v>503</v>
      </c>
      <c r="P1155" s="11">
        <v>2022</v>
      </c>
      <c r="Q1155"/>
      <c r="T1155"/>
      <c r="U1155"/>
    </row>
    <row r="1156" spans="15:21" x14ac:dyDescent="0.25">
      <c r="O1156" s="2" t="s">
        <v>2407</v>
      </c>
      <c r="P1156" s="11">
        <v>2022</v>
      </c>
      <c r="Q1156"/>
      <c r="T1156"/>
      <c r="U1156"/>
    </row>
    <row r="1157" spans="15:21" x14ac:dyDescent="0.25">
      <c r="O1157" s="2" t="s">
        <v>1475</v>
      </c>
      <c r="P1157" s="11">
        <v>2022</v>
      </c>
      <c r="Q1157"/>
      <c r="T1157"/>
      <c r="U1157"/>
    </row>
    <row r="1158" spans="15:21" x14ac:dyDescent="0.25">
      <c r="O1158" s="2" t="s">
        <v>983</v>
      </c>
      <c r="P1158" s="11">
        <v>2022</v>
      </c>
      <c r="Q1158"/>
      <c r="T1158"/>
      <c r="U1158"/>
    </row>
    <row r="1159" spans="15:21" x14ac:dyDescent="0.25">
      <c r="O1159" s="2" t="s">
        <v>1631</v>
      </c>
      <c r="P1159" s="11">
        <v>2022</v>
      </c>
      <c r="Q1159"/>
      <c r="T1159"/>
      <c r="U1159"/>
    </row>
    <row r="1160" spans="15:21" x14ac:dyDescent="0.25">
      <c r="O1160" s="2" t="s">
        <v>2411</v>
      </c>
      <c r="P1160" s="11">
        <v>2022</v>
      </c>
      <c r="Q1160"/>
      <c r="T1160"/>
      <c r="U1160"/>
    </row>
    <row r="1161" spans="15:21" x14ac:dyDescent="0.25">
      <c r="O1161" s="2" t="s">
        <v>1254</v>
      </c>
      <c r="P1161" s="11">
        <v>2022</v>
      </c>
      <c r="Q1161"/>
      <c r="T1161"/>
      <c r="U1161"/>
    </row>
    <row r="1162" spans="15:21" x14ac:dyDescent="0.25">
      <c r="O1162" s="2" t="s">
        <v>2412</v>
      </c>
      <c r="P1162" s="11">
        <v>2022</v>
      </c>
      <c r="Q1162"/>
      <c r="T1162"/>
      <c r="U1162"/>
    </row>
    <row r="1163" spans="15:21" x14ac:dyDescent="0.25">
      <c r="O1163" s="2" t="s">
        <v>1138</v>
      </c>
      <c r="P1163" s="11">
        <v>2022</v>
      </c>
      <c r="Q1163"/>
      <c r="T1163"/>
      <c r="U1163"/>
    </row>
    <row r="1164" spans="15:21" x14ac:dyDescent="0.25">
      <c r="O1164" s="2" t="s">
        <v>1431</v>
      </c>
      <c r="P1164" s="11">
        <v>2022</v>
      </c>
      <c r="Q1164"/>
      <c r="T1164"/>
      <c r="U1164"/>
    </row>
    <row r="1165" spans="15:21" x14ac:dyDescent="0.25">
      <c r="O1165" s="2" t="s">
        <v>1571</v>
      </c>
      <c r="P1165" s="11">
        <v>2022</v>
      </c>
      <c r="Q1165"/>
      <c r="T1165"/>
      <c r="U1165"/>
    </row>
    <row r="1166" spans="15:21" x14ac:dyDescent="0.25">
      <c r="O1166" s="2" t="s">
        <v>2416</v>
      </c>
      <c r="P1166" s="11">
        <v>2022</v>
      </c>
      <c r="Q1166"/>
      <c r="T1166"/>
      <c r="U1166"/>
    </row>
    <row r="1167" spans="15:21" x14ac:dyDescent="0.25">
      <c r="O1167" s="2" t="s">
        <v>558</v>
      </c>
      <c r="P1167" s="11">
        <v>2022</v>
      </c>
      <c r="Q1167"/>
      <c r="T1167"/>
      <c r="U1167"/>
    </row>
    <row r="1168" spans="15:21" x14ac:dyDescent="0.25">
      <c r="O1168" s="2" t="s">
        <v>1610</v>
      </c>
      <c r="P1168" s="11">
        <v>2022</v>
      </c>
      <c r="Q1168"/>
      <c r="T1168"/>
      <c r="U1168"/>
    </row>
    <row r="1169" spans="15:21" x14ac:dyDescent="0.25">
      <c r="O1169" s="2" t="s">
        <v>256</v>
      </c>
      <c r="P1169" s="11">
        <v>2022</v>
      </c>
      <c r="Q1169"/>
      <c r="T1169"/>
      <c r="U1169"/>
    </row>
    <row r="1170" spans="15:21" x14ac:dyDescent="0.25">
      <c r="O1170" s="2" t="s">
        <v>2244</v>
      </c>
      <c r="P1170" s="11">
        <v>2023</v>
      </c>
      <c r="Q1170"/>
      <c r="T1170"/>
      <c r="U1170"/>
    </row>
    <row r="1171" spans="15:21" x14ac:dyDescent="0.25">
      <c r="O1171" s="2" t="s">
        <v>1079</v>
      </c>
      <c r="P1171" s="11">
        <v>2023</v>
      </c>
      <c r="Q1171"/>
      <c r="T1171"/>
      <c r="U1171"/>
    </row>
    <row r="1172" spans="15:21" x14ac:dyDescent="0.25">
      <c r="O1172" s="2" t="s">
        <v>967</v>
      </c>
      <c r="P1172" s="11">
        <v>2023</v>
      </c>
      <c r="Q1172"/>
      <c r="T1172"/>
      <c r="U1172"/>
    </row>
    <row r="1173" spans="15:21" x14ac:dyDescent="0.25">
      <c r="O1173" s="2" t="s">
        <v>2423</v>
      </c>
      <c r="P1173" s="11">
        <v>2023</v>
      </c>
      <c r="Q1173"/>
      <c r="T1173"/>
      <c r="U1173"/>
    </row>
    <row r="1174" spans="15:21" x14ac:dyDescent="0.25">
      <c r="O1174" s="2" t="s">
        <v>2424</v>
      </c>
      <c r="P1174" s="11">
        <v>2023</v>
      </c>
      <c r="Q1174"/>
      <c r="T1174"/>
      <c r="U1174"/>
    </row>
    <row r="1175" spans="15:21" x14ac:dyDescent="0.25">
      <c r="O1175" s="2" t="s">
        <v>1974</v>
      </c>
      <c r="P1175" s="11">
        <v>2023</v>
      </c>
      <c r="Q1175"/>
      <c r="T1175"/>
      <c r="U1175"/>
    </row>
    <row r="1176" spans="15:21" x14ac:dyDescent="0.25">
      <c r="O1176" s="2" t="s">
        <v>669</v>
      </c>
      <c r="P1176" s="11">
        <v>2023</v>
      </c>
      <c r="Q1176"/>
      <c r="T1176"/>
      <c r="U1176"/>
    </row>
    <row r="1177" spans="15:21" x14ac:dyDescent="0.25">
      <c r="O1177" s="2" t="s">
        <v>752</v>
      </c>
      <c r="P1177" s="11">
        <v>2023</v>
      </c>
      <c r="Q1177"/>
      <c r="T1177"/>
      <c r="U1177"/>
    </row>
    <row r="1178" spans="15:21" x14ac:dyDescent="0.25">
      <c r="O1178" s="2" t="s">
        <v>2230</v>
      </c>
      <c r="P1178" s="11">
        <v>2023</v>
      </c>
      <c r="Q1178"/>
      <c r="T1178"/>
      <c r="U1178"/>
    </row>
    <row r="1179" spans="15:21" x14ac:dyDescent="0.25">
      <c r="O1179" s="2" t="s">
        <v>29</v>
      </c>
      <c r="P1179" s="11">
        <v>2023</v>
      </c>
      <c r="Q1179"/>
      <c r="T1179"/>
      <c r="U1179"/>
    </row>
    <row r="1180" spans="15:21" x14ac:dyDescent="0.25">
      <c r="O1180" s="2" t="s">
        <v>46</v>
      </c>
      <c r="P1180" s="11">
        <v>2023</v>
      </c>
      <c r="Q1180"/>
      <c r="T1180"/>
      <c r="U1180"/>
    </row>
    <row r="1181" spans="15:21" x14ac:dyDescent="0.25">
      <c r="O1181" s="2" t="s">
        <v>593</v>
      </c>
      <c r="P1181" s="11">
        <v>2023</v>
      </c>
      <c r="Q1181"/>
      <c r="T1181"/>
      <c r="U1181"/>
    </row>
    <row r="1182" spans="15:21" x14ac:dyDescent="0.25">
      <c r="O1182" s="2" t="s">
        <v>1867</v>
      </c>
      <c r="P1182" s="11">
        <v>2023</v>
      </c>
      <c r="Q1182"/>
      <c r="T1182"/>
      <c r="U1182"/>
    </row>
    <row r="1183" spans="15:21" x14ac:dyDescent="0.25">
      <c r="O1183" s="2" t="s">
        <v>452</v>
      </c>
      <c r="P1183" s="11">
        <v>2023</v>
      </c>
      <c r="Q1183"/>
      <c r="T1183"/>
      <c r="U1183"/>
    </row>
    <row r="1184" spans="15:21" x14ac:dyDescent="0.25">
      <c r="O1184" s="2" t="s">
        <v>2429</v>
      </c>
      <c r="P1184" s="11">
        <v>2023</v>
      </c>
      <c r="Q1184"/>
      <c r="T1184"/>
      <c r="U1184"/>
    </row>
    <row r="1185" spans="15:21" x14ac:dyDescent="0.25">
      <c r="O1185" s="2" t="s">
        <v>1143</v>
      </c>
      <c r="P1185" s="11">
        <v>2023</v>
      </c>
      <c r="Q1185"/>
      <c r="T1185"/>
      <c r="U1185"/>
    </row>
    <row r="1186" spans="15:21" x14ac:dyDescent="0.25">
      <c r="O1186" s="2" t="s">
        <v>413</v>
      </c>
      <c r="P1186" s="11">
        <v>2023</v>
      </c>
      <c r="Q1186"/>
      <c r="T1186"/>
      <c r="U1186"/>
    </row>
    <row r="1187" spans="15:21" x14ac:dyDescent="0.25">
      <c r="O1187" s="2" t="s">
        <v>2065</v>
      </c>
      <c r="P1187" s="11">
        <v>2023</v>
      </c>
      <c r="Q1187"/>
      <c r="T1187"/>
      <c r="U1187"/>
    </row>
    <row r="1188" spans="15:21" x14ac:dyDescent="0.25">
      <c r="O1188" s="2" t="s">
        <v>724</v>
      </c>
      <c r="P1188" s="11">
        <v>2023</v>
      </c>
      <c r="Q1188"/>
      <c r="T1188"/>
      <c r="U1188"/>
    </row>
    <row r="1189" spans="15:21" x14ac:dyDescent="0.25">
      <c r="O1189" s="2" t="s">
        <v>1747</v>
      </c>
      <c r="P1189" s="11">
        <v>2023</v>
      </c>
      <c r="Q1189"/>
      <c r="T1189"/>
      <c r="U1189"/>
    </row>
    <row r="1190" spans="15:21" x14ac:dyDescent="0.25">
      <c r="O1190" s="2" t="s">
        <v>1563</v>
      </c>
      <c r="P1190" s="11">
        <v>2023</v>
      </c>
      <c r="Q1190"/>
      <c r="T1190"/>
      <c r="U1190"/>
    </row>
    <row r="1191" spans="15:21" x14ac:dyDescent="0.25">
      <c r="O1191" s="2" t="s">
        <v>2432</v>
      </c>
      <c r="P1191" s="11">
        <v>2023</v>
      </c>
      <c r="Q1191"/>
      <c r="T1191"/>
      <c r="U1191"/>
    </row>
    <row r="1192" spans="15:21" x14ac:dyDescent="0.25">
      <c r="O1192" s="2" t="s">
        <v>900</v>
      </c>
      <c r="P1192" s="11">
        <v>2023</v>
      </c>
      <c r="Q1192"/>
      <c r="T1192"/>
      <c r="U1192"/>
    </row>
    <row r="1193" spans="15:21" x14ac:dyDescent="0.25">
      <c r="O1193" s="2" t="s">
        <v>2225</v>
      </c>
      <c r="P1193" s="11">
        <v>2023</v>
      </c>
      <c r="Q1193"/>
      <c r="T1193"/>
      <c r="U1193"/>
    </row>
    <row r="1194" spans="15:21" x14ac:dyDescent="0.25">
      <c r="O1194" s="2" t="s">
        <v>2412</v>
      </c>
      <c r="P1194" s="11">
        <v>2023</v>
      </c>
      <c r="Q1194"/>
      <c r="T1194"/>
      <c r="U1194"/>
    </row>
    <row r="1195" spans="15:21" x14ac:dyDescent="0.25">
      <c r="O1195" s="2" t="s">
        <v>683</v>
      </c>
      <c r="P1195" s="11">
        <v>2023</v>
      </c>
      <c r="Q1195"/>
      <c r="T1195"/>
      <c r="U1195"/>
    </row>
    <row r="1196" spans="15:21" x14ac:dyDescent="0.25">
      <c r="O1196" s="2" t="s">
        <v>651</v>
      </c>
      <c r="P1196" s="11">
        <v>2023</v>
      </c>
      <c r="Q1196"/>
      <c r="T1196"/>
      <c r="U1196"/>
    </row>
    <row r="1197" spans="15:21" x14ac:dyDescent="0.25">
      <c r="O1197" s="2" t="s">
        <v>2262</v>
      </c>
      <c r="P1197" s="11">
        <v>2023</v>
      </c>
      <c r="Q1197"/>
      <c r="T1197"/>
      <c r="U1197"/>
    </row>
    <row r="1198" spans="15:21" x14ac:dyDescent="0.25">
      <c r="O1198" s="2" t="s">
        <v>1251</v>
      </c>
      <c r="P1198" s="11">
        <v>2023</v>
      </c>
      <c r="Q1198"/>
      <c r="T1198"/>
      <c r="U1198"/>
    </row>
    <row r="1199" spans="15:21" x14ac:dyDescent="0.25">
      <c r="O1199" s="2" t="s">
        <v>1758</v>
      </c>
      <c r="P1199" s="11">
        <v>2023</v>
      </c>
      <c r="Q1199"/>
      <c r="T1199"/>
      <c r="U1199"/>
    </row>
    <row r="1200" spans="15:21" x14ac:dyDescent="0.25">
      <c r="O1200" s="2" t="s">
        <v>695</v>
      </c>
      <c r="P1200" s="11">
        <v>2023</v>
      </c>
      <c r="Q1200"/>
      <c r="T1200"/>
      <c r="U1200"/>
    </row>
    <row r="1201" spans="15:21" x14ac:dyDescent="0.25">
      <c r="O1201" s="2" t="s">
        <v>853</v>
      </c>
      <c r="P1201" s="11">
        <v>2023</v>
      </c>
      <c r="Q1201"/>
      <c r="T1201"/>
      <c r="U1201"/>
    </row>
    <row r="1202" spans="15:21" x14ac:dyDescent="0.25">
      <c r="O1202" s="2" t="s">
        <v>2318</v>
      </c>
      <c r="P1202" s="11">
        <v>2023</v>
      </c>
      <c r="Q1202"/>
      <c r="T1202"/>
      <c r="U1202"/>
    </row>
    <row r="1203" spans="15:21" x14ac:dyDescent="0.25">
      <c r="O1203" s="2" t="s">
        <v>1883</v>
      </c>
      <c r="P1203" s="11">
        <v>2023</v>
      </c>
      <c r="Q1203"/>
      <c r="T1203"/>
      <c r="U1203"/>
    </row>
    <row r="1204" spans="15:21" x14ac:dyDescent="0.25">
      <c r="O1204" s="2" t="s">
        <v>1343</v>
      </c>
      <c r="P1204" s="11">
        <v>2023</v>
      </c>
      <c r="Q1204"/>
      <c r="T1204"/>
      <c r="U1204"/>
    </row>
    <row r="1205" spans="15:21" x14ac:dyDescent="0.25">
      <c r="O1205" s="2" t="s">
        <v>2435</v>
      </c>
      <c r="P1205" s="11">
        <v>2023</v>
      </c>
      <c r="Q1205"/>
      <c r="T1205"/>
      <c r="U1205"/>
    </row>
    <row r="1206" spans="15:21" x14ac:dyDescent="0.25">
      <c r="O1206" s="2" t="s">
        <v>387</v>
      </c>
      <c r="P1206" s="11">
        <v>2023</v>
      </c>
      <c r="Q1206"/>
      <c r="T1206"/>
      <c r="U1206"/>
    </row>
    <row r="1207" spans="15:21" x14ac:dyDescent="0.25">
      <c r="O1207" s="2" t="s">
        <v>1487</v>
      </c>
      <c r="P1207" s="11">
        <v>2023</v>
      </c>
      <c r="Q1207"/>
      <c r="T1207"/>
      <c r="U1207"/>
    </row>
    <row r="1208" spans="15:21" x14ac:dyDescent="0.25">
      <c r="O1208" s="2" t="s">
        <v>768</v>
      </c>
      <c r="P1208" s="11">
        <v>2023</v>
      </c>
      <c r="Q1208"/>
      <c r="T1208"/>
      <c r="U1208"/>
    </row>
    <row r="1209" spans="15:21" x14ac:dyDescent="0.25">
      <c r="O1209" s="2" t="s">
        <v>1762</v>
      </c>
      <c r="P1209" s="11">
        <v>2023</v>
      </c>
      <c r="Q1209"/>
      <c r="T1209"/>
      <c r="U1209"/>
    </row>
    <row r="1210" spans="15:21" x14ac:dyDescent="0.25">
      <c r="O1210" s="2" t="s">
        <v>2439</v>
      </c>
      <c r="P1210" s="11">
        <v>2023</v>
      </c>
      <c r="Q1210"/>
      <c r="T1210"/>
      <c r="U1210"/>
    </row>
    <row r="1211" spans="15:21" x14ac:dyDescent="0.25">
      <c r="O1211" s="2" t="s">
        <v>1431</v>
      </c>
      <c r="P1211" s="11">
        <v>2023</v>
      </c>
      <c r="Q1211"/>
      <c r="T1211"/>
      <c r="U1211"/>
    </row>
    <row r="1212" spans="15:21" x14ac:dyDescent="0.25">
      <c r="O1212" s="2" t="s">
        <v>343</v>
      </c>
      <c r="P1212" s="11">
        <v>2023</v>
      </c>
      <c r="Q1212"/>
      <c r="T1212"/>
      <c r="U1212"/>
    </row>
    <row r="1213" spans="15:21" x14ac:dyDescent="0.25">
      <c r="O1213" s="2" t="s">
        <v>259</v>
      </c>
      <c r="P1213" s="11">
        <v>2023</v>
      </c>
      <c r="Q1213"/>
      <c r="T1213"/>
      <c r="U1213"/>
    </row>
    <row r="1214" spans="15:21" x14ac:dyDescent="0.25">
      <c r="O1214" s="2" t="s">
        <v>1671</v>
      </c>
      <c r="P1214" s="11">
        <v>2023</v>
      </c>
      <c r="Q1214"/>
      <c r="T1214"/>
      <c r="U1214"/>
    </row>
    <row r="1215" spans="15:21" x14ac:dyDescent="0.25">
      <c r="O1215" s="2" t="s">
        <v>530</v>
      </c>
      <c r="P1215" s="11">
        <v>2023</v>
      </c>
      <c r="Q1215"/>
      <c r="T1215"/>
      <c r="U1215"/>
    </row>
    <row r="1216" spans="15:21" x14ac:dyDescent="0.25">
      <c r="O1216" s="2" t="s">
        <v>176</v>
      </c>
      <c r="P1216" s="11">
        <v>2023</v>
      </c>
      <c r="Q1216"/>
      <c r="T1216"/>
      <c r="U1216"/>
    </row>
    <row r="1217" spans="15:21" x14ac:dyDescent="0.25">
      <c r="O1217" s="2" t="s">
        <v>1401</v>
      </c>
      <c r="P1217" s="11">
        <v>2023</v>
      </c>
      <c r="Q1217"/>
      <c r="T1217"/>
      <c r="U1217"/>
    </row>
    <row r="1218" spans="15:21" x14ac:dyDescent="0.25">
      <c r="O1218" s="2" t="s">
        <v>1817</v>
      </c>
      <c r="P1218" s="11">
        <v>2023</v>
      </c>
      <c r="Q1218"/>
      <c r="T1218"/>
      <c r="U1218"/>
    </row>
    <row r="1219" spans="15:21" x14ac:dyDescent="0.25">
      <c r="O1219" s="2" t="s">
        <v>509</v>
      </c>
      <c r="P1219" s="11">
        <v>2023</v>
      </c>
      <c r="Q1219"/>
      <c r="T1219"/>
      <c r="U1219"/>
    </row>
    <row r="1220" spans="15:21" x14ac:dyDescent="0.25">
      <c r="O1220" s="2" t="s">
        <v>873</v>
      </c>
      <c r="P1220" s="11">
        <v>2023</v>
      </c>
      <c r="Q1220"/>
      <c r="T1220"/>
      <c r="U1220"/>
    </row>
    <row r="1221" spans="15:21" x14ac:dyDescent="0.25">
      <c r="O1221" s="2" t="s">
        <v>154</v>
      </c>
      <c r="P1221" s="11">
        <v>2023</v>
      </c>
      <c r="Q1221"/>
      <c r="T1221"/>
      <c r="U1221"/>
    </row>
    <row r="1222" spans="15:21" x14ac:dyDescent="0.25">
      <c r="O1222" s="2" t="s">
        <v>1477</v>
      </c>
      <c r="P1222" s="11">
        <v>2023</v>
      </c>
      <c r="Q1222"/>
      <c r="T1222"/>
      <c r="U1222"/>
    </row>
    <row r="1223" spans="15:21" x14ac:dyDescent="0.25">
      <c r="O1223" s="2" t="s">
        <v>1258</v>
      </c>
      <c r="P1223" s="11">
        <v>2023</v>
      </c>
      <c r="Q1223"/>
      <c r="T1223"/>
      <c r="U1223"/>
    </row>
    <row r="1224" spans="15:21" x14ac:dyDescent="0.25">
      <c r="O1224" s="2" t="s">
        <v>1295</v>
      </c>
      <c r="P1224" s="11">
        <v>2023</v>
      </c>
      <c r="Q1224"/>
      <c r="T1224"/>
      <c r="U1224"/>
    </row>
    <row r="1225" spans="15:21" x14ac:dyDescent="0.25">
      <c r="O1225" s="2" t="s">
        <v>1181</v>
      </c>
      <c r="P1225" s="11">
        <v>2023</v>
      </c>
      <c r="Q1225"/>
      <c r="T1225"/>
      <c r="U1225"/>
    </row>
    <row r="1226" spans="15:21" x14ac:dyDescent="0.25">
      <c r="O1226" s="2" t="s">
        <v>325</v>
      </c>
      <c r="P1226" s="11">
        <v>2023</v>
      </c>
      <c r="Q1226"/>
      <c r="T1226"/>
      <c r="U1226"/>
    </row>
    <row r="1227" spans="15:21" x14ac:dyDescent="0.25">
      <c r="O1227" s="2" t="s">
        <v>427</v>
      </c>
      <c r="P1227" s="11">
        <v>2023</v>
      </c>
      <c r="Q1227"/>
      <c r="T1227"/>
      <c r="U1227"/>
    </row>
    <row r="1228" spans="15:21" x14ac:dyDescent="0.25">
      <c r="O1228" s="2" t="s">
        <v>383</v>
      </c>
      <c r="P1228" s="11">
        <v>2023</v>
      </c>
      <c r="Q1228"/>
      <c r="T1228"/>
      <c r="U1228"/>
    </row>
    <row r="1229" spans="15:21" x14ac:dyDescent="0.25">
      <c r="O1229" s="2" t="s">
        <v>2444</v>
      </c>
      <c r="P1229" s="11">
        <v>2023</v>
      </c>
      <c r="Q1229"/>
      <c r="T1229"/>
      <c r="U1229"/>
    </row>
    <row r="1230" spans="15:21" x14ac:dyDescent="0.25">
      <c r="O1230" s="2" t="s">
        <v>2131</v>
      </c>
      <c r="P1230" s="11">
        <v>2023</v>
      </c>
      <c r="Q1230"/>
      <c r="T1230"/>
      <c r="U1230"/>
    </row>
    <row r="1231" spans="15:21" x14ac:dyDescent="0.25">
      <c r="O1231" s="2" t="s">
        <v>170</v>
      </c>
      <c r="P1231" s="11">
        <v>2023</v>
      </c>
      <c r="Q1231"/>
      <c r="T1231"/>
      <c r="U1231"/>
    </row>
    <row r="1232" spans="15:21" x14ac:dyDescent="0.25">
      <c r="O1232" s="2" t="s">
        <v>2252</v>
      </c>
      <c r="P1232" s="11">
        <v>2023</v>
      </c>
      <c r="Q1232"/>
      <c r="T1232"/>
      <c r="U1232"/>
    </row>
    <row r="1233" spans="15:21" x14ac:dyDescent="0.25">
      <c r="O1233" s="2" t="s">
        <v>1682</v>
      </c>
      <c r="P1233" s="11">
        <v>2023</v>
      </c>
      <c r="Q1233"/>
      <c r="T1233"/>
      <c r="U1233"/>
    </row>
    <row r="1234" spans="15:21" x14ac:dyDescent="0.25">
      <c r="O1234" s="2" t="s">
        <v>503</v>
      </c>
      <c r="P1234" s="11">
        <v>2023</v>
      </c>
      <c r="Q1234"/>
      <c r="T1234"/>
      <c r="U1234"/>
    </row>
    <row r="1235" spans="15:21" x14ac:dyDescent="0.25">
      <c r="O1235" s="2" t="s">
        <v>1513</v>
      </c>
      <c r="P1235" s="11">
        <v>2023</v>
      </c>
      <c r="Q1235"/>
      <c r="T1235"/>
      <c r="U1235"/>
    </row>
    <row r="1236" spans="15:21" x14ac:dyDescent="0.25">
      <c r="O1236" s="2" t="s">
        <v>1933</v>
      </c>
      <c r="P1236" s="11">
        <v>2023</v>
      </c>
      <c r="Q1236"/>
      <c r="T1236"/>
      <c r="U1236"/>
    </row>
    <row r="1237" spans="15:21" x14ac:dyDescent="0.25">
      <c r="O1237" s="2" t="s">
        <v>2156</v>
      </c>
      <c r="P1237" s="11">
        <v>2023</v>
      </c>
      <c r="Q1237"/>
      <c r="T1237"/>
      <c r="U1237"/>
    </row>
    <row r="1238" spans="15:21" x14ac:dyDescent="0.25">
      <c r="O1238" s="2" t="s">
        <v>635</v>
      </c>
      <c r="P1238" s="11">
        <v>2023</v>
      </c>
      <c r="Q1238"/>
      <c r="T1238"/>
      <c r="U1238"/>
    </row>
    <row r="1239" spans="15:21" x14ac:dyDescent="0.25">
      <c r="O1239" s="2" t="s">
        <v>1287</v>
      </c>
      <c r="P1239" s="11">
        <v>2023</v>
      </c>
      <c r="Q1239"/>
      <c r="T1239"/>
      <c r="U1239"/>
    </row>
    <row r="1240" spans="15:21" x14ac:dyDescent="0.25">
      <c r="O1240" s="2" t="s">
        <v>1994</v>
      </c>
      <c r="P1240" s="11">
        <v>2023</v>
      </c>
      <c r="Q1240"/>
      <c r="T1240"/>
      <c r="U1240"/>
    </row>
    <row r="1241" spans="15:21" x14ac:dyDescent="0.25">
      <c r="O1241" s="2" t="s">
        <v>237</v>
      </c>
      <c r="P1241" s="11">
        <v>2023</v>
      </c>
      <c r="Q1241"/>
      <c r="T1241"/>
      <c r="U1241"/>
    </row>
    <row r="1242" spans="15:21" x14ac:dyDescent="0.25">
      <c r="O1242" s="2" t="s">
        <v>1448</v>
      </c>
      <c r="P1242" s="11">
        <v>2023</v>
      </c>
      <c r="Q1242"/>
      <c r="T1242"/>
      <c r="U1242"/>
    </row>
    <row r="1243" spans="15:21" x14ac:dyDescent="0.25">
      <c r="O1243" s="2" t="s">
        <v>709</v>
      </c>
      <c r="P1243" s="11">
        <v>2023</v>
      </c>
      <c r="Q1243"/>
      <c r="T1243"/>
      <c r="U1243"/>
    </row>
    <row r="1244" spans="15:21" x14ac:dyDescent="0.25">
      <c r="O1244" s="2" t="s">
        <v>1723</v>
      </c>
      <c r="P1244" s="11">
        <v>2023</v>
      </c>
      <c r="Q1244"/>
      <c r="T1244"/>
      <c r="U1244"/>
    </row>
    <row r="1245" spans="15:21" x14ac:dyDescent="0.25">
      <c r="O1245" s="2" t="s">
        <v>1720</v>
      </c>
      <c r="P1245" s="11">
        <v>2023</v>
      </c>
      <c r="Q1245"/>
      <c r="T1245"/>
      <c r="U1245"/>
    </row>
    <row r="1246" spans="15:21" x14ac:dyDescent="0.25">
      <c r="O1246" s="2" t="s">
        <v>1977</v>
      </c>
      <c r="P1246" s="11">
        <v>2023</v>
      </c>
      <c r="Q1246"/>
      <c r="T1246"/>
      <c r="U1246"/>
    </row>
    <row r="1247" spans="15:21" x14ac:dyDescent="0.25">
      <c r="O1247" s="2" t="s">
        <v>1922</v>
      </c>
      <c r="P1247" s="11">
        <v>2023</v>
      </c>
      <c r="Q1247"/>
      <c r="T1247"/>
      <c r="U1247"/>
    </row>
    <row r="1248" spans="15:21" x14ac:dyDescent="0.25">
      <c r="O1248" s="2" t="s">
        <v>947</v>
      </c>
      <c r="P1248" s="11">
        <v>2023</v>
      </c>
      <c r="Q1248"/>
      <c r="T1248"/>
      <c r="U1248"/>
    </row>
    <row r="1249" spans="15:21" x14ac:dyDescent="0.25">
      <c r="O1249" s="2" t="s">
        <v>1595</v>
      </c>
      <c r="P1249" s="11">
        <v>2023</v>
      </c>
      <c r="Q1249"/>
      <c r="T1249"/>
      <c r="U1249"/>
    </row>
    <row r="1250" spans="15:21" x14ac:dyDescent="0.25">
      <c r="O1250" s="2" t="s">
        <v>940</v>
      </c>
      <c r="P1250" s="11">
        <v>2023</v>
      </c>
      <c r="Q1250"/>
      <c r="T1250"/>
      <c r="U1250"/>
    </row>
    <row r="1251" spans="15:21" x14ac:dyDescent="0.25">
      <c r="O1251" s="2" t="s">
        <v>2138</v>
      </c>
      <c r="P1251" s="11">
        <v>2023</v>
      </c>
      <c r="Q1251"/>
      <c r="T1251"/>
      <c r="U1251"/>
    </row>
    <row r="1252" spans="15:21" x14ac:dyDescent="0.25">
      <c r="O1252" s="2" t="s">
        <v>884</v>
      </c>
      <c r="P1252" s="11">
        <v>2023</v>
      </c>
      <c r="Q1252"/>
      <c r="T1252"/>
      <c r="U1252"/>
    </row>
    <row r="1253" spans="15:21" x14ac:dyDescent="0.25">
      <c r="O1253" s="2" t="s">
        <v>161</v>
      </c>
      <c r="P1253" s="11">
        <v>2023</v>
      </c>
      <c r="Q1253"/>
      <c r="T1253"/>
      <c r="U1253"/>
    </row>
    <row r="1254" spans="15:21" x14ac:dyDescent="0.25">
      <c r="O1254" s="2" t="s">
        <v>2447</v>
      </c>
      <c r="P1254" s="11">
        <v>2023</v>
      </c>
      <c r="Q1254"/>
      <c r="T1254"/>
      <c r="U1254"/>
    </row>
    <row r="1255" spans="15:21" x14ac:dyDescent="0.25">
      <c r="O1255" s="2" t="s">
        <v>1260</v>
      </c>
      <c r="P1255" s="11">
        <v>2023</v>
      </c>
      <c r="Q1255"/>
      <c r="T1255"/>
      <c r="U1255"/>
    </row>
    <row r="1256" spans="15:21" x14ac:dyDescent="0.25">
      <c r="O1256" s="2" t="s">
        <v>1598</v>
      </c>
      <c r="P1256" s="11">
        <v>2023</v>
      </c>
      <c r="Q1256"/>
      <c r="T1256"/>
      <c r="U1256"/>
    </row>
    <row r="1257" spans="15:21" x14ac:dyDescent="0.25">
      <c r="O1257" s="2" t="s">
        <v>1289</v>
      </c>
      <c r="P1257" s="11">
        <v>2023</v>
      </c>
      <c r="Q1257"/>
      <c r="T1257"/>
      <c r="U1257"/>
    </row>
    <row r="1258" spans="15:21" x14ac:dyDescent="0.25">
      <c r="O1258" s="2" t="s">
        <v>796</v>
      </c>
      <c r="P1258" s="11">
        <v>2023</v>
      </c>
      <c r="Q1258"/>
      <c r="T1258"/>
      <c r="U1258"/>
    </row>
    <row r="1259" spans="15:21" x14ac:dyDescent="0.25">
      <c r="O1259" s="2" t="s">
        <v>2450</v>
      </c>
      <c r="P1259" s="11">
        <v>2023</v>
      </c>
      <c r="Q1259"/>
      <c r="T1259"/>
      <c r="U1259"/>
    </row>
    <row r="1260" spans="15:21" x14ac:dyDescent="0.25">
      <c r="O1260" s="2" t="s">
        <v>1831</v>
      </c>
      <c r="P1260" s="11">
        <v>2023</v>
      </c>
      <c r="Q1260"/>
      <c r="T1260"/>
      <c r="U1260"/>
    </row>
    <row r="1261" spans="15:21" x14ac:dyDescent="0.25">
      <c r="O1261" s="2" t="s">
        <v>1271</v>
      </c>
      <c r="P1261" s="11">
        <v>2023</v>
      </c>
      <c r="Q1261"/>
      <c r="T1261"/>
      <c r="U1261"/>
    </row>
    <row r="1262" spans="15:21" x14ac:dyDescent="0.25">
      <c r="O1262" s="2" t="s">
        <v>560</v>
      </c>
      <c r="P1262" s="11">
        <v>2023</v>
      </c>
      <c r="Q1262"/>
      <c r="T1262"/>
      <c r="U1262"/>
    </row>
    <row r="1263" spans="15:21" x14ac:dyDescent="0.25">
      <c r="O1263" s="2" t="s">
        <v>419</v>
      </c>
      <c r="P1263" s="11">
        <v>2023</v>
      </c>
      <c r="Q1263"/>
      <c r="T1263"/>
      <c r="U1263"/>
    </row>
    <row r="1264" spans="15:21" x14ac:dyDescent="0.25">
      <c r="O1264" s="2" t="s">
        <v>1863</v>
      </c>
      <c r="P1264" s="11">
        <v>2023</v>
      </c>
      <c r="Q1264"/>
      <c r="T1264"/>
      <c r="U1264"/>
    </row>
    <row r="1265" spans="15:21" x14ac:dyDescent="0.25">
      <c r="O1265" s="2" t="s">
        <v>684</v>
      </c>
      <c r="P1265" s="11">
        <v>2023</v>
      </c>
      <c r="Q1265"/>
      <c r="T1265"/>
      <c r="U1265"/>
    </row>
    <row r="1266" spans="15:21" x14ac:dyDescent="0.25">
      <c r="O1266" s="2" t="s">
        <v>794</v>
      </c>
      <c r="P1266" s="11">
        <v>2023</v>
      </c>
      <c r="Q1266"/>
      <c r="T1266"/>
      <c r="U1266"/>
    </row>
    <row r="1267" spans="15:21" x14ac:dyDescent="0.25">
      <c r="O1267" s="2" t="s">
        <v>2104</v>
      </c>
      <c r="P1267" s="11">
        <v>2023</v>
      </c>
      <c r="Q1267"/>
      <c r="T1267"/>
      <c r="U1267"/>
    </row>
    <row r="1268" spans="15:21" x14ac:dyDescent="0.25">
      <c r="O1268" s="2" t="s">
        <v>883</v>
      </c>
      <c r="P1268" s="11">
        <v>2023</v>
      </c>
      <c r="Q1268"/>
      <c r="T1268"/>
      <c r="U1268"/>
    </row>
    <row r="1269" spans="15:21" x14ac:dyDescent="0.25">
      <c r="O1269" s="2" t="s">
        <v>2057</v>
      </c>
      <c r="P1269" s="11">
        <v>2023</v>
      </c>
      <c r="Q1269"/>
      <c r="T1269"/>
      <c r="U1269"/>
    </row>
    <row r="1270" spans="15:21" x14ac:dyDescent="0.25">
      <c r="O1270" s="2" t="s">
        <v>2060</v>
      </c>
      <c r="P1270" s="11">
        <v>2023</v>
      </c>
      <c r="Q1270"/>
      <c r="T1270"/>
      <c r="U1270"/>
    </row>
    <row r="1271" spans="15:21" x14ac:dyDescent="0.25">
      <c r="O1271" s="2" t="s">
        <v>922</v>
      </c>
      <c r="P1271" s="11">
        <v>2023</v>
      </c>
      <c r="Q1271"/>
      <c r="T1271"/>
      <c r="U1271"/>
    </row>
    <row r="1272" spans="15:21" x14ac:dyDescent="0.25">
      <c r="O1272" s="2" t="s">
        <v>1459</v>
      </c>
      <c r="P1272" s="11">
        <v>2023</v>
      </c>
      <c r="Q1272"/>
      <c r="T1272"/>
      <c r="U1272"/>
    </row>
    <row r="1273" spans="15:21" x14ac:dyDescent="0.25">
      <c r="O1273" s="2" t="s">
        <v>895</v>
      </c>
      <c r="P1273" s="11">
        <v>2023</v>
      </c>
      <c r="Q1273"/>
      <c r="T1273"/>
      <c r="U1273"/>
    </row>
    <row r="1274" spans="15:21" x14ac:dyDescent="0.25">
      <c r="O1274" s="2" t="s">
        <v>2111</v>
      </c>
      <c r="P1274" s="11">
        <v>2023</v>
      </c>
      <c r="Q1274"/>
      <c r="T1274"/>
      <c r="U1274"/>
    </row>
    <row r="1275" spans="15:21" x14ac:dyDescent="0.25">
      <c r="O1275" s="2" t="s">
        <v>2259</v>
      </c>
      <c r="P1275" s="11">
        <v>2023</v>
      </c>
      <c r="Q1275"/>
      <c r="T1275"/>
      <c r="U1275"/>
    </row>
    <row r="1276" spans="15:21" x14ac:dyDescent="0.25">
      <c r="O1276" s="2" t="s">
        <v>536</v>
      </c>
      <c r="P1276" s="11">
        <v>2023</v>
      </c>
      <c r="Q1276"/>
      <c r="T1276"/>
      <c r="U1276"/>
    </row>
    <row r="1277" spans="15:21" x14ac:dyDescent="0.25">
      <c r="O1277" s="2" t="s">
        <v>301</v>
      </c>
      <c r="P1277" s="11">
        <v>2023</v>
      </c>
      <c r="Q1277"/>
      <c r="T1277"/>
      <c r="U1277"/>
    </row>
    <row r="1278" spans="15:21" x14ac:dyDescent="0.25">
      <c r="O1278" s="2" t="s">
        <v>820</v>
      </c>
      <c r="P1278" s="11">
        <v>2023</v>
      </c>
      <c r="Q1278"/>
      <c r="T1278"/>
      <c r="U1278"/>
    </row>
    <row r="1279" spans="15:21" x14ac:dyDescent="0.25">
      <c r="O1279" s="2" t="s">
        <v>2455</v>
      </c>
      <c r="P1279" s="11">
        <v>2023</v>
      </c>
      <c r="Q1279"/>
      <c r="T1279"/>
      <c r="U1279"/>
    </row>
    <row r="1280" spans="15:21" x14ac:dyDescent="0.25">
      <c r="O1280" s="2" t="s">
        <v>2456</v>
      </c>
      <c r="P1280" s="11">
        <v>2023</v>
      </c>
      <c r="Q1280"/>
      <c r="T1280"/>
      <c r="U1280"/>
    </row>
    <row r="1281" spans="15:21" x14ac:dyDescent="0.25">
      <c r="O1281" s="2" t="s">
        <v>1385</v>
      </c>
      <c r="P1281" s="11">
        <v>2023</v>
      </c>
      <c r="Q1281"/>
      <c r="T1281"/>
      <c r="U1281"/>
    </row>
    <row r="1282" spans="15:21" x14ac:dyDescent="0.25">
      <c r="O1282" s="2" t="s">
        <v>1629</v>
      </c>
      <c r="P1282" s="11">
        <v>2023</v>
      </c>
      <c r="Q1282"/>
      <c r="T1282"/>
      <c r="U1282"/>
    </row>
    <row r="1283" spans="15:21" x14ac:dyDescent="0.25">
      <c r="O1283" s="2" t="s">
        <v>727</v>
      </c>
      <c r="P1283" s="11">
        <v>2023</v>
      </c>
      <c r="Q1283"/>
      <c r="T1283"/>
      <c r="U1283"/>
    </row>
    <row r="1284" spans="15:21" x14ac:dyDescent="0.25">
      <c r="O1284" s="2" t="s">
        <v>22</v>
      </c>
      <c r="P1284" s="11">
        <v>2023</v>
      </c>
      <c r="Q1284"/>
      <c r="T1284"/>
      <c r="U1284"/>
    </row>
    <row r="1285" spans="15:21" x14ac:dyDescent="0.25">
      <c r="O1285" s="2" t="s">
        <v>1369</v>
      </c>
      <c r="P1285" s="11">
        <v>2023</v>
      </c>
      <c r="Q1285"/>
      <c r="T1285"/>
      <c r="U1285"/>
    </row>
    <row r="1286" spans="15:21" x14ac:dyDescent="0.25">
      <c r="O1286" s="2" t="s">
        <v>2416</v>
      </c>
      <c r="P1286" s="11">
        <v>2023</v>
      </c>
      <c r="Q1286"/>
      <c r="T1286"/>
      <c r="U1286"/>
    </row>
    <row r="1287" spans="15:21" x14ac:dyDescent="0.25">
      <c r="O1287" s="2" t="s">
        <v>1330</v>
      </c>
      <c r="P1287" s="11">
        <v>2023</v>
      </c>
      <c r="Q1287"/>
      <c r="T1287"/>
      <c r="U1287"/>
    </row>
    <row r="1288" spans="15:21" x14ac:dyDescent="0.25">
      <c r="O1288" s="2" t="s">
        <v>1840</v>
      </c>
      <c r="P1288" s="11">
        <v>2023</v>
      </c>
      <c r="Q1288"/>
      <c r="T1288"/>
      <c r="U1288"/>
    </row>
    <row r="1289" spans="15:21" x14ac:dyDescent="0.25">
      <c r="O1289" s="2" t="s">
        <v>291</v>
      </c>
      <c r="P1289" s="11">
        <v>2023</v>
      </c>
      <c r="Q1289"/>
      <c r="T1289"/>
      <c r="U1289"/>
    </row>
    <row r="1290" spans="15:21" x14ac:dyDescent="0.25">
      <c r="O1290" s="2" t="s">
        <v>977</v>
      </c>
      <c r="P1290" s="11">
        <v>2023</v>
      </c>
      <c r="Q1290"/>
      <c r="T1290"/>
      <c r="U1290"/>
    </row>
    <row r="1291" spans="15:21" x14ac:dyDescent="0.25">
      <c r="O1291" s="2" t="s">
        <v>1826</v>
      </c>
      <c r="P1291" s="11">
        <v>2023</v>
      </c>
      <c r="Q1291"/>
      <c r="T1291"/>
      <c r="U1291"/>
    </row>
    <row r="1292" spans="15:21" x14ac:dyDescent="0.25">
      <c r="O1292" s="2" t="s">
        <v>760</v>
      </c>
      <c r="P1292" s="11">
        <v>2023</v>
      </c>
      <c r="Q1292"/>
      <c r="T1292"/>
      <c r="U1292"/>
    </row>
    <row r="1293" spans="15:21" x14ac:dyDescent="0.25">
      <c r="O1293" s="2" t="s">
        <v>2253</v>
      </c>
      <c r="P1293" s="11">
        <v>2023</v>
      </c>
      <c r="Q1293"/>
      <c r="T1293"/>
      <c r="U1293"/>
    </row>
    <row r="1294" spans="15:21" x14ac:dyDescent="0.25">
      <c r="O1294" s="2" t="s">
        <v>525</v>
      </c>
      <c r="P1294" s="11">
        <v>2023</v>
      </c>
      <c r="Q1294"/>
      <c r="T1294"/>
      <c r="U1294"/>
    </row>
    <row r="1295" spans="15:21" x14ac:dyDescent="0.25">
      <c r="O1295" s="2" t="s">
        <v>2124</v>
      </c>
      <c r="P1295" s="11">
        <v>2023</v>
      </c>
      <c r="Q1295"/>
      <c r="T1295"/>
      <c r="U1295"/>
    </row>
    <row r="1296" spans="15:21" x14ac:dyDescent="0.25">
      <c r="O1296" s="2" t="s">
        <v>1663</v>
      </c>
      <c r="P1296" s="11">
        <v>2023</v>
      </c>
      <c r="Q1296"/>
      <c r="T1296"/>
      <c r="U1296"/>
    </row>
    <row r="1297" spans="15:21" x14ac:dyDescent="0.25">
      <c r="O1297" s="2" t="s">
        <v>2463</v>
      </c>
      <c r="P1297" s="11">
        <v>2023</v>
      </c>
      <c r="Q1297"/>
      <c r="T1297"/>
      <c r="U1297"/>
    </row>
    <row r="1298" spans="15:21" x14ac:dyDescent="0.25">
      <c r="O1298" s="2" t="s">
        <v>119</v>
      </c>
      <c r="P1298" s="11">
        <v>2023</v>
      </c>
      <c r="Q1298"/>
      <c r="T1298"/>
      <c r="U1298"/>
    </row>
    <row r="1299" spans="15:21" x14ac:dyDescent="0.25">
      <c r="O1299" s="2" t="s">
        <v>1463</v>
      </c>
      <c r="P1299" s="11">
        <v>2023</v>
      </c>
      <c r="Q1299"/>
      <c r="T1299"/>
      <c r="U1299"/>
    </row>
    <row r="1300" spans="15:21" x14ac:dyDescent="0.25">
      <c r="O1300" s="2" t="s">
        <v>1541</v>
      </c>
      <c r="P1300" s="11">
        <v>2023</v>
      </c>
      <c r="Q1300"/>
      <c r="T1300"/>
      <c r="U1300"/>
    </row>
    <row r="1301" spans="15:21" x14ac:dyDescent="0.25">
      <c r="O1301" s="2" t="s">
        <v>1446</v>
      </c>
      <c r="P1301" s="11">
        <v>2023</v>
      </c>
      <c r="Q1301"/>
      <c r="T1301"/>
      <c r="U1301"/>
    </row>
    <row r="1302" spans="15:21" x14ac:dyDescent="0.25">
      <c r="O1302" s="2" t="s">
        <v>578</v>
      </c>
      <c r="P1302" s="11">
        <v>2023</v>
      </c>
      <c r="Q1302"/>
      <c r="T1302"/>
      <c r="U1302"/>
    </row>
    <row r="1303" spans="15:21" x14ac:dyDescent="0.25">
      <c r="O1303" s="2" t="s">
        <v>1122</v>
      </c>
      <c r="P1303" s="11">
        <v>2023</v>
      </c>
      <c r="Q1303"/>
      <c r="T1303"/>
      <c r="U1303"/>
    </row>
    <row r="1304" spans="15:21" x14ac:dyDescent="0.25">
      <c r="O1304" s="2" t="s">
        <v>372</v>
      </c>
      <c r="P1304" s="11">
        <v>2023</v>
      </c>
      <c r="Q1304"/>
      <c r="T1304"/>
      <c r="U1304"/>
    </row>
    <row r="1305" spans="15:21" x14ac:dyDescent="0.25">
      <c r="O1305" s="2" t="s">
        <v>1074</v>
      </c>
      <c r="P1305" s="11">
        <v>2023</v>
      </c>
      <c r="Q1305"/>
      <c r="T1305"/>
      <c r="U1305"/>
    </row>
    <row r="1306" spans="15:21" x14ac:dyDescent="0.25">
      <c r="O1306" s="2" t="s">
        <v>1474</v>
      </c>
      <c r="P1306" s="11">
        <v>2023</v>
      </c>
      <c r="Q1306"/>
      <c r="T1306"/>
      <c r="U1306"/>
    </row>
    <row r="1307" spans="15:21" x14ac:dyDescent="0.25">
      <c r="O1307" s="2" t="s">
        <v>2071</v>
      </c>
      <c r="P1307" s="11">
        <v>2023</v>
      </c>
      <c r="Q1307"/>
      <c r="T1307"/>
      <c r="U1307"/>
    </row>
    <row r="1308" spans="15:21" x14ac:dyDescent="0.25">
      <c r="O1308" s="2" t="s">
        <v>227</v>
      </c>
      <c r="P1308" s="11">
        <v>2023</v>
      </c>
      <c r="Q1308"/>
      <c r="T1308"/>
      <c r="U1308"/>
    </row>
    <row r="1309" spans="15:21" x14ac:dyDescent="0.25">
      <c r="O1309" s="2" t="s">
        <v>774</v>
      </c>
      <c r="P1309" s="11">
        <v>2023</v>
      </c>
      <c r="Q1309"/>
      <c r="T1309"/>
      <c r="U1309"/>
    </row>
    <row r="1310" spans="15:21" x14ac:dyDescent="0.25">
      <c r="O1310" s="2" t="s">
        <v>2466</v>
      </c>
      <c r="P1310" s="11">
        <v>2023</v>
      </c>
      <c r="Q1310"/>
      <c r="T1310"/>
      <c r="U1310"/>
    </row>
    <row r="1311" spans="15:21" x14ac:dyDescent="0.25">
      <c r="O1311" s="2" t="s">
        <v>1186</v>
      </c>
      <c r="P1311" s="11">
        <v>2023</v>
      </c>
      <c r="Q1311"/>
      <c r="T1311"/>
      <c r="U1311"/>
    </row>
    <row r="1312" spans="15:21" x14ac:dyDescent="0.25">
      <c r="O1312" s="2" t="s">
        <v>1625</v>
      </c>
      <c r="P1312" s="11">
        <v>2023</v>
      </c>
      <c r="Q1312"/>
      <c r="T1312"/>
      <c r="U1312"/>
    </row>
    <row r="1313" spans="15:21" x14ac:dyDescent="0.25">
      <c r="O1313" s="2" t="s">
        <v>2011</v>
      </c>
      <c r="P1313" s="11">
        <v>2023</v>
      </c>
      <c r="Q1313"/>
      <c r="T1313"/>
      <c r="U1313"/>
    </row>
    <row r="1314" spans="15:21" x14ac:dyDescent="0.25">
      <c r="O1314" s="2" t="s">
        <v>558</v>
      </c>
      <c r="P1314" s="11">
        <v>2023</v>
      </c>
      <c r="Q1314"/>
      <c r="T1314"/>
      <c r="U1314"/>
    </row>
    <row r="1315" spans="15:21" x14ac:dyDescent="0.25">
      <c r="O1315" s="2" t="s">
        <v>1254</v>
      </c>
      <c r="P1315" s="11">
        <v>2023</v>
      </c>
      <c r="Q1315"/>
      <c r="T1315"/>
      <c r="U1315"/>
    </row>
    <row r="1316" spans="15:21" x14ac:dyDescent="0.25">
      <c r="O1316" s="2" t="s">
        <v>1414</v>
      </c>
      <c r="P1316" s="11">
        <v>2023</v>
      </c>
      <c r="Q1316"/>
      <c r="T1316"/>
      <c r="U1316"/>
    </row>
    <row r="1317" spans="15:21" x14ac:dyDescent="0.25">
      <c r="O1317" s="2" t="s">
        <v>1151</v>
      </c>
      <c r="P1317" s="11">
        <v>2023</v>
      </c>
      <c r="Q1317"/>
      <c r="T1317"/>
      <c r="U1317"/>
    </row>
    <row r="1318" spans="15:21" x14ac:dyDescent="0.25">
      <c r="O1318" s="2" t="s">
        <v>2265</v>
      </c>
      <c r="P1318" s="11">
        <v>2023</v>
      </c>
      <c r="Q1318"/>
      <c r="T1318"/>
      <c r="U1318"/>
    </row>
    <row r="1319" spans="15:21" x14ac:dyDescent="0.25">
      <c r="O1319" s="2" t="s">
        <v>1359</v>
      </c>
      <c r="P1319" s="11">
        <v>2023</v>
      </c>
      <c r="Q1319"/>
      <c r="T1319"/>
      <c r="U1319"/>
    </row>
    <row r="1320" spans="15:21" x14ac:dyDescent="0.25">
      <c r="O1320" s="2" t="s">
        <v>907</v>
      </c>
      <c r="P1320" s="11">
        <v>2023</v>
      </c>
      <c r="Q1320"/>
      <c r="T1320"/>
      <c r="U1320"/>
    </row>
    <row r="1321" spans="15:21" x14ac:dyDescent="0.25">
      <c r="O1321" s="2" t="s">
        <v>389</v>
      </c>
      <c r="P1321" s="11">
        <v>2023</v>
      </c>
      <c r="Q1321"/>
      <c r="T1321"/>
      <c r="U1321"/>
    </row>
    <row r="1322" spans="15:21" x14ac:dyDescent="0.25">
      <c r="O1322" s="2" t="s">
        <v>1968</v>
      </c>
      <c r="P1322" s="11">
        <v>2023</v>
      </c>
      <c r="Q1322"/>
      <c r="T1322"/>
      <c r="U1322"/>
    </row>
    <row r="1323" spans="15:21" x14ac:dyDescent="0.25">
      <c r="O1323" s="2" t="s">
        <v>107</v>
      </c>
      <c r="P1323" s="11">
        <v>2023</v>
      </c>
      <c r="Q1323"/>
      <c r="T1323"/>
      <c r="U1323"/>
    </row>
    <row r="1324" spans="15:21" x14ac:dyDescent="0.25">
      <c r="O1324" s="2" t="s">
        <v>589</v>
      </c>
      <c r="P1324" s="11">
        <v>2023</v>
      </c>
      <c r="Q1324"/>
      <c r="T1324"/>
      <c r="U1324"/>
    </row>
    <row r="1325" spans="15:21" x14ac:dyDescent="0.25">
      <c r="O1325" s="2" t="s">
        <v>1033</v>
      </c>
      <c r="P1325" s="11">
        <v>2023</v>
      </c>
      <c r="Q1325"/>
      <c r="T1325"/>
      <c r="U1325"/>
    </row>
    <row r="1326" spans="15:21" x14ac:dyDescent="0.25">
      <c r="O1326" s="2" t="s">
        <v>32</v>
      </c>
      <c r="P1326" s="11">
        <v>2023</v>
      </c>
      <c r="Q1326"/>
      <c r="T1326"/>
      <c r="U1326"/>
    </row>
    <row r="1327" spans="15:21" x14ac:dyDescent="0.25">
      <c r="O1327" s="2" t="s">
        <v>2472</v>
      </c>
      <c r="P1327" s="11">
        <v>2023</v>
      </c>
      <c r="Q1327"/>
      <c r="T1327"/>
      <c r="U1327"/>
    </row>
    <row r="1328" spans="15:21" x14ac:dyDescent="0.25">
      <c r="O1328" s="2" t="s">
        <v>208</v>
      </c>
      <c r="P1328" s="11">
        <v>2023</v>
      </c>
      <c r="Q1328"/>
      <c r="T1328"/>
      <c r="U1328"/>
    </row>
    <row r="1329" spans="15:21" x14ac:dyDescent="0.25">
      <c r="O1329" s="2" t="s">
        <v>1744</v>
      </c>
      <c r="P1329" s="11">
        <v>2023</v>
      </c>
      <c r="Q1329"/>
      <c r="T1329"/>
      <c r="U1329"/>
    </row>
    <row r="1330" spans="15:21" x14ac:dyDescent="0.25">
      <c r="O1330" s="2" t="s">
        <v>791</v>
      </c>
      <c r="P1330" s="11">
        <v>2023</v>
      </c>
      <c r="Q1330"/>
      <c r="T1330"/>
      <c r="U1330"/>
    </row>
    <row r="1331" spans="15:21" x14ac:dyDescent="0.25">
      <c r="O1331" s="2" t="s">
        <v>83</v>
      </c>
      <c r="P1331" s="11">
        <v>2023</v>
      </c>
      <c r="Q1331"/>
      <c r="T1331"/>
      <c r="U1331"/>
    </row>
    <row r="1332" spans="15:21" x14ac:dyDescent="0.25">
      <c r="O1332" s="2" t="s">
        <v>2474</v>
      </c>
      <c r="P1332" s="11">
        <v>2023</v>
      </c>
      <c r="Q1332"/>
      <c r="T1332"/>
      <c r="U1332"/>
    </row>
    <row r="1333" spans="15:21" x14ac:dyDescent="0.25">
      <c r="O1333" s="2" t="s">
        <v>1035</v>
      </c>
      <c r="P1333" s="11">
        <v>2023</v>
      </c>
      <c r="Q1333"/>
      <c r="T1333"/>
      <c r="U1333"/>
    </row>
    <row r="1334" spans="15:21" x14ac:dyDescent="0.25">
      <c r="O1334" s="2" t="s">
        <v>1760</v>
      </c>
      <c r="P1334" s="11">
        <v>2023</v>
      </c>
      <c r="Q1334"/>
      <c r="T1334"/>
      <c r="U1334"/>
    </row>
    <row r="1335" spans="15:21" x14ac:dyDescent="0.25">
      <c r="O1335" s="2" t="s">
        <v>1507</v>
      </c>
      <c r="P1335" s="11">
        <v>2023</v>
      </c>
      <c r="Q1335"/>
      <c r="T1335"/>
      <c r="U1335"/>
    </row>
    <row r="1336" spans="15:21" x14ac:dyDescent="0.25">
      <c r="O1336" s="2" t="s">
        <v>1766</v>
      </c>
      <c r="P1336" s="11">
        <v>2023</v>
      </c>
      <c r="Q1336"/>
      <c r="T1336"/>
      <c r="U1336"/>
    </row>
    <row r="1337" spans="15:21" x14ac:dyDescent="0.25">
      <c r="O1337" s="2" t="s">
        <v>1183</v>
      </c>
      <c r="P1337" s="11">
        <v>2023</v>
      </c>
      <c r="Q1337"/>
      <c r="T1337"/>
      <c r="U1337"/>
    </row>
    <row r="1338" spans="15:21" x14ac:dyDescent="0.25">
      <c r="O1338" s="2" t="s">
        <v>215</v>
      </c>
      <c r="P1338" s="11">
        <v>2023</v>
      </c>
      <c r="Q1338"/>
      <c r="T1338"/>
      <c r="U1338"/>
    </row>
    <row r="1339" spans="15:21" x14ac:dyDescent="0.25">
      <c r="O1339" s="2" t="s">
        <v>702</v>
      </c>
      <c r="P1339" s="11">
        <v>2023</v>
      </c>
      <c r="Q1339"/>
      <c r="T1339"/>
      <c r="U1339"/>
    </row>
    <row r="1340" spans="15:21" x14ac:dyDescent="0.25">
      <c r="O1340" s="2" t="s">
        <v>917</v>
      </c>
      <c r="P1340" s="11">
        <v>2023</v>
      </c>
      <c r="Q1340"/>
      <c r="T1340"/>
      <c r="U1340"/>
    </row>
    <row r="1341" spans="15:21" x14ac:dyDescent="0.25">
      <c r="O1341" s="2" t="s">
        <v>512</v>
      </c>
      <c r="P1341" s="11">
        <v>2023</v>
      </c>
      <c r="Q1341"/>
      <c r="T1341"/>
      <c r="U1341"/>
    </row>
    <row r="1342" spans="15:21" x14ac:dyDescent="0.25">
      <c r="O1342" s="2" t="s">
        <v>2079</v>
      </c>
      <c r="P1342" s="11">
        <v>2023</v>
      </c>
      <c r="Q1342"/>
      <c r="T1342"/>
      <c r="U1342"/>
    </row>
    <row r="1343" spans="15:21" x14ac:dyDescent="0.25">
      <c r="O1343" s="2" t="s">
        <v>492</v>
      </c>
      <c r="P1343" s="11">
        <v>2023</v>
      </c>
      <c r="Q1343"/>
      <c r="T1343"/>
      <c r="U1343"/>
    </row>
    <row r="1344" spans="15:21" x14ac:dyDescent="0.25">
      <c r="O1344" s="2" t="s">
        <v>1638</v>
      </c>
      <c r="P1344" s="11">
        <v>2023</v>
      </c>
      <c r="Q1344"/>
      <c r="T1344"/>
      <c r="U1344"/>
    </row>
    <row r="1345" spans="15:21" x14ac:dyDescent="0.25">
      <c r="O1345" s="2" t="s">
        <v>407</v>
      </c>
      <c r="P1345" s="11">
        <v>2023</v>
      </c>
      <c r="Q1345"/>
      <c r="T1345"/>
      <c r="U1345"/>
    </row>
    <row r="1346" spans="15:21" x14ac:dyDescent="0.25">
      <c r="O1346" s="2" t="s">
        <v>1828</v>
      </c>
      <c r="P1346" s="11">
        <v>2023</v>
      </c>
      <c r="Q1346"/>
      <c r="T1346"/>
      <c r="U1346"/>
    </row>
    <row r="1347" spans="15:21" x14ac:dyDescent="0.25">
      <c r="O1347" s="2" t="s">
        <v>1417</v>
      </c>
      <c r="P1347" s="11">
        <v>2023</v>
      </c>
      <c r="Q1347"/>
      <c r="T1347"/>
      <c r="U1347"/>
    </row>
    <row r="1348" spans="15:21" x14ac:dyDescent="0.25">
      <c r="O1348" s="2" t="s">
        <v>307</v>
      </c>
      <c r="P1348" s="11">
        <v>2023</v>
      </c>
      <c r="Q1348"/>
      <c r="T1348"/>
      <c r="U1348"/>
    </row>
    <row r="1349" spans="15:21" x14ac:dyDescent="0.25">
      <c r="O1349" s="2" t="s">
        <v>1617</v>
      </c>
      <c r="P1349" s="11">
        <v>2023</v>
      </c>
      <c r="Q1349"/>
      <c r="T1349"/>
      <c r="U1349"/>
    </row>
    <row r="1350" spans="15:21" x14ac:dyDescent="0.25">
      <c r="O1350" s="2" t="s">
        <v>1263</v>
      </c>
      <c r="P1350" s="11">
        <v>2023</v>
      </c>
      <c r="Q1350"/>
      <c r="T1350"/>
      <c r="U1350"/>
    </row>
    <row r="1351" spans="15:21" x14ac:dyDescent="0.25">
      <c r="O1351" s="2" t="s">
        <v>1494</v>
      </c>
      <c r="P1351" s="11">
        <v>2023</v>
      </c>
      <c r="Q1351"/>
      <c r="T1351"/>
      <c r="U1351"/>
    </row>
    <row r="1352" spans="15:21" x14ac:dyDescent="0.25">
      <c r="O1352" s="2" t="s">
        <v>655</v>
      </c>
      <c r="P1352" s="11">
        <v>2023</v>
      </c>
      <c r="Q1352"/>
      <c r="T1352"/>
      <c r="U1352"/>
    </row>
    <row r="1353" spans="15:21" x14ac:dyDescent="0.25">
      <c r="O1353" s="2" t="s">
        <v>293</v>
      </c>
      <c r="P1353" s="11">
        <v>2023</v>
      </c>
      <c r="Q1353"/>
      <c r="T1353"/>
      <c r="U1353"/>
    </row>
    <row r="1354" spans="15:21" x14ac:dyDescent="0.25">
      <c r="O1354" s="2" t="s">
        <v>1946</v>
      </c>
      <c r="P1354" s="11">
        <v>2023</v>
      </c>
      <c r="Q1354"/>
      <c r="T1354"/>
      <c r="U1354"/>
    </row>
    <row r="1355" spans="15:21" x14ac:dyDescent="0.25">
      <c r="O1355" s="2" t="s">
        <v>2482</v>
      </c>
      <c r="P1355" s="11">
        <v>2023</v>
      </c>
      <c r="Q1355"/>
      <c r="T1355"/>
      <c r="U1355"/>
    </row>
    <row r="1356" spans="15:21" x14ac:dyDescent="0.25">
      <c r="O1356" s="2" t="s">
        <v>722</v>
      </c>
      <c r="P1356" s="11">
        <v>2023</v>
      </c>
      <c r="Q1356"/>
      <c r="T1356"/>
      <c r="U1356"/>
    </row>
    <row r="1357" spans="15:21" x14ac:dyDescent="0.25">
      <c r="O1357" s="2" t="s">
        <v>285</v>
      </c>
      <c r="P1357" s="11">
        <v>2023</v>
      </c>
      <c r="Q1357"/>
      <c r="T1357"/>
      <c r="U1357"/>
    </row>
    <row r="1358" spans="15:21" x14ac:dyDescent="0.25">
      <c r="O1358" s="2" t="s">
        <v>1719</v>
      </c>
      <c r="P1358" s="11">
        <v>2023</v>
      </c>
      <c r="Q1358"/>
      <c r="T1358"/>
      <c r="U1358"/>
    </row>
    <row r="1359" spans="15:21" x14ac:dyDescent="0.25">
      <c r="O1359" s="2" t="s">
        <v>334</v>
      </c>
      <c r="P1359" s="11">
        <v>2023</v>
      </c>
      <c r="Q1359"/>
      <c r="T1359"/>
      <c r="U1359"/>
    </row>
    <row r="1360" spans="15:21" x14ac:dyDescent="0.25">
      <c r="O1360" s="2" t="s">
        <v>72</v>
      </c>
      <c r="P1360" s="11">
        <v>2023</v>
      </c>
      <c r="Q1360"/>
      <c r="T1360"/>
      <c r="U1360"/>
    </row>
    <row r="1361" spans="15:21" x14ac:dyDescent="0.25">
      <c r="O1361" s="2" t="s">
        <v>1423</v>
      </c>
      <c r="P1361" s="11">
        <v>2023</v>
      </c>
      <c r="Q1361"/>
      <c r="T1361"/>
      <c r="U1361"/>
    </row>
    <row r="1362" spans="15:21" x14ac:dyDescent="0.25">
      <c r="O1362" s="2" t="s">
        <v>295</v>
      </c>
      <c r="P1362" s="11">
        <v>2023</v>
      </c>
      <c r="Q1362"/>
      <c r="T1362"/>
      <c r="U1362"/>
    </row>
    <row r="1363" spans="15:21" x14ac:dyDescent="0.25">
      <c r="O1363" s="2" t="s">
        <v>1677</v>
      </c>
      <c r="P1363" s="11">
        <v>2023</v>
      </c>
      <c r="Q1363"/>
      <c r="T1363"/>
      <c r="U1363"/>
    </row>
    <row r="1364" spans="15:21" x14ac:dyDescent="0.25">
      <c r="O1364" s="2" t="s">
        <v>953</v>
      </c>
      <c r="P1364" s="11">
        <v>2023</v>
      </c>
      <c r="Q1364"/>
      <c r="T1364"/>
      <c r="U1364"/>
    </row>
    <row r="1365" spans="15:21" x14ac:dyDescent="0.25">
      <c r="O1365" s="2" t="s">
        <v>122</v>
      </c>
      <c r="P1365" s="11">
        <v>2023</v>
      </c>
      <c r="Q1365"/>
      <c r="T1365"/>
      <c r="U1365"/>
    </row>
    <row r="1366" spans="15:21" x14ac:dyDescent="0.25">
      <c r="O1366" s="2" t="s">
        <v>2486</v>
      </c>
      <c r="P1366" s="11">
        <v>2023</v>
      </c>
      <c r="Q1366"/>
      <c r="T1366"/>
      <c r="U1366"/>
    </row>
    <row r="1367" spans="15:21" x14ac:dyDescent="0.25">
      <c r="O1367" s="2" t="s">
        <v>769</v>
      </c>
      <c r="P1367" s="11">
        <v>2023</v>
      </c>
      <c r="Q1367"/>
      <c r="T1367"/>
      <c r="U1367"/>
    </row>
    <row r="1368" spans="15:21" x14ac:dyDescent="0.25">
      <c r="O1368" s="2" t="s">
        <v>2094</v>
      </c>
      <c r="P1368" s="11">
        <v>2023</v>
      </c>
      <c r="Q1368"/>
      <c r="T1368"/>
      <c r="U1368"/>
    </row>
    <row r="1369" spans="15:21" x14ac:dyDescent="0.25">
      <c r="O1369" s="2" t="s">
        <v>1547</v>
      </c>
      <c r="P1369" s="11">
        <v>2023</v>
      </c>
      <c r="Q1369"/>
      <c r="T1369"/>
      <c r="U1369"/>
    </row>
    <row r="1370" spans="15:21" x14ac:dyDescent="0.25">
      <c r="O1370" s="2" t="s">
        <v>1152</v>
      </c>
      <c r="P1370" s="11">
        <v>2023</v>
      </c>
      <c r="Q1370"/>
      <c r="T1370"/>
      <c r="U1370"/>
    </row>
    <row r="1371" spans="15:21" x14ac:dyDescent="0.25">
      <c r="O1371" s="2" t="s">
        <v>615</v>
      </c>
      <c r="P1371" s="11">
        <v>2023</v>
      </c>
      <c r="Q1371"/>
      <c r="T1371"/>
      <c r="U1371"/>
    </row>
    <row r="1372" spans="15:21" x14ac:dyDescent="0.25">
      <c r="O1372" s="2" t="s">
        <v>778</v>
      </c>
      <c r="P1372" s="11">
        <v>2023</v>
      </c>
      <c r="Q1372"/>
      <c r="T1372"/>
      <c r="U1372"/>
    </row>
    <row r="1373" spans="15:21" x14ac:dyDescent="0.25">
      <c r="O1373" s="2" t="s">
        <v>1593</v>
      </c>
      <c r="P1373" s="11">
        <v>2023</v>
      </c>
      <c r="Q1373"/>
      <c r="T1373"/>
      <c r="U1373"/>
    </row>
    <row r="1374" spans="15:21" x14ac:dyDescent="0.25">
      <c r="O1374" s="2" t="s">
        <v>1288</v>
      </c>
      <c r="P1374" s="11">
        <v>2023</v>
      </c>
      <c r="Q1374"/>
      <c r="T1374"/>
      <c r="U1374"/>
    </row>
    <row r="1375" spans="15:21" x14ac:dyDescent="0.25">
      <c r="O1375" s="2" t="s">
        <v>1111</v>
      </c>
      <c r="P1375" s="11">
        <v>2023</v>
      </c>
      <c r="Q1375"/>
      <c r="T1375"/>
      <c r="U1375"/>
    </row>
    <row r="1376" spans="15:21" x14ac:dyDescent="0.25">
      <c r="O1376" s="2" t="s">
        <v>2496</v>
      </c>
      <c r="P1376" s="11">
        <v>2023</v>
      </c>
      <c r="Q1376"/>
      <c r="T1376"/>
      <c r="U1376"/>
    </row>
    <row r="1377" spans="15:21" x14ac:dyDescent="0.25">
      <c r="O1377" s="2" t="s">
        <v>1610</v>
      </c>
      <c r="P1377" s="11">
        <v>2023</v>
      </c>
      <c r="Q1377"/>
      <c r="T1377"/>
      <c r="U1377"/>
    </row>
    <row r="1378" spans="15:21" x14ac:dyDescent="0.25">
      <c r="O1378" s="2" t="s">
        <v>1368</v>
      </c>
      <c r="P1378" s="11">
        <v>2023</v>
      </c>
      <c r="Q1378"/>
      <c r="T1378"/>
      <c r="U1378"/>
    </row>
    <row r="1379" spans="15:21" x14ac:dyDescent="0.25">
      <c r="O1379" s="2" t="s">
        <v>1892</v>
      </c>
      <c r="P1379" s="11">
        <v>2023</v>
      </c>
      <c r="Q1379"/>
      <c r="T1379"/>
      <c r="U1379"/>
    </row>
    <row r="1380" spans="15:21" x14ac:dyDescent="0.25">
      <c r="O1380" s="2" t="s">
        <v>422</v>
      </c>
      <c r="P1380" s="11">
        <v>2023</v>
      </c>
      <c r="Q1380"/>
      <c r="T1380"/>
      <c r="U1380"/>
    </row>
    <row r="1381" spans="15:21" x14ac:dyDescent="0.25">
      <c r="O1381" s="2" t="s">
        <v>405</v>
      </c>
      <c r="P1381" s="11">
        <v>2023</v>
      </c>
      <c r="Q1381"/>
      <c r="T1381"/>
      <c r="U1381"/>
    </row>
    <row r="1382" spans="15:21" x14ac:dyDescent="0.25">
      <c r="O1382" s="2" t="s">
        <v>1339</v>
      </c>
      <c r="P1382" s="11">
        <v>2023</v>
      </c>
      <c r="Q1382"/>
      <c r="T1382"/>
      <c r="U1382"/>
    </row>
    <row r="1383" spans="15:21" x14ac:dyDescent="0.25">
      <c r="O1383" s="2" t="s">
        <v>1443</v>
      </c>
      <c r="P1383" s="11">
        <v>2023</v>
      </c>
      <c r="Q1383"/>
      <c r="T1383"/>
      <c r="U1383"/>
    </row>
    <row r="1384" spans="15:21" x14ac:dyDescent="0.25">
      <c r="O1384" s="2" t="s">
        <v>2498</v>
      </c>
      <c r="P1384" s="11">
        <v>2023</v>
      </c>
      <c r="Q1384"/>
      <c r="T1384"/>
      <c r="U1384"/>
    </row>
    <row r="1385" spans="15:21" x14ac:dyDescent="0.25">
      <c r="O1385" s="2" t="s">
        <v>2385</v>
      </c>
      <c r="P1385" s="11">
        <v>2023</v>
      </c>
      <c r="Q1385"/>
      <c r="T1385"/>
      <c r="U1385"/>
    </row>
    <row r="1386" spans="15:21" x14ac:dyDescent="0.25">
      <c r="O1386" s="2" t="s">
        <v>77</v>
      </c>
      <c r="P1386" s="11">
        <v>2023</v>
      </c>
      <c r="Q1386"/>
      <c r="T1386"/>
      <c r="U1386"/>
    </row>
    <row r="1387" spans="15:21" x14ac:dyDescent="0.25">
      <c r="O1387" s="2" t="s">
        <v>875</v>
      </c>
      <c r="P1387" s="11">
        <v>2023</v>
      </c>
      <c r="Q1387"/>
      <c r="T1387"/>
      <c r="U1387"/>
    </row>
    <row r="1388" spans="15:21" x14ac:dyDescent="0.25">
      <c r="O1388" s="2" t="s">
        <v>813</v>
      </c>
      <c r="P1388" s="11">
        <v>2023</v>
      </c>
      <c r="Q1388"/>
      <c r="T1388"/>
      <c r="U1388"/>
    </row>
    <row r="1389" spans="15:21" x14ac:dyDescent="0.25">
      <c r="O1389" s="2" t="s">
        <v>2107</v>
      </c>
      <c r="P1389" s="11">
        <v>2023</v>
      </c>
      <c r="Q1389"/>
      <c r="T1389"/>
      <c r="U1389"/>
    </row>
    <row r="1390" spans="15:21" x14ac:dyDescent="0.25">
      <c r="O1390" s="2" t="s">
        <v>2383</v>
      </c>
      <c r="P1390" s="11">
        <v>2023</v>
      </c>
      <c r="Q1390"/>
      <c r="T1390"/>
      <c r="U1390"/>
    </row>
    <row r="1391" spans="15:21" x14ac:dyDescent="0.25">
      <c r="O1391" s="2" t="s">
        <v>2222</v>
      </c>
      <c r="P1391" s="11">
        <v>2023</v>
      </c>
      <c r="Q1391"/>
      <c r="T1391"/>
      <c r="U1391"/>
    </row>
    <row r="1392" spans="15:21" x14ac:dyDescent="0.25">
      <c r="O1392" s="2" t="s">
        <v>965</v>
      </c>
      <c r="P1392" s="11">
        <v>2023</v>
      </c>
      <c r="Q1392"/>
      <c r="T1392"/>
      <c r="U1392"/>
    </row>
    <row r="1393" spans="15:21" x14ac:dyDescent="0.25">
      <c r="O1393" s="2" t="s">
        <v>2501</v>
      </c>
      <c r="P1393" s="11">
        <v>2023</v>
      </c>
      <c r="Q1393"/>
      <c r="T1393"/>
      <c r="U1393"/>
    </row>
    <row r="1394" spans="15:21" x14ac:dyDescent="0.25">
      <c r="O1394" s="2" t="s">
        <v>1004</v>
      </c>
      <c r="P1394" s="11">
        <v>2023</v>
      </c>
      <c r="Q1394"/>
      <c r="T1394"/>
      <c r="U1394"/>
    </row>
    <row r="1395" spans="15:21" x14ac:dyDescent="0.25">
      <c r="O1395" s="2" t="s">
        <v>1748</v>
      </c>
      <c r="P1395" s="11">
        <v>2023</v>
      </c>
      <c r="Q1395"/>
      <c r="T1395"/>
      <c r="U1395"/>
    </row>
    <row r="1396" spans="15:21" x14ac:dyDescent="0.25">
      <c r="O1396" s="2" t="s">
        <v>665</v>
      </c>
      <c r="P1396" s="11">
        <v>2023</v>
      </c>
      <c r="Q1396"/>
      <c r="T1396"/>
      <c r="U1396"/>
    </row>
    <row r="1397" spans="15:21" x14ac:dyDescent="0.25">
      <c r="O1397" s="2" t="s">
        <v>2503</v>
      </c>
      <c r="P1397" s="11">
        <v>2023</v>
      </c>
      <c r="Q1397"/>
      <c r="T1397"/>
      <c r="U1397"/>
    </row>
    <row r="1398" spans="15:21" x14ac:dyDescent="0.25">
      <c r="O1398" s="2" t="s">
        <v>537</v>
      </c>
      <c r="P1398" s="11">
        <v>2023</v>
      </c>
      <c r="Q1398"/>
      <c r="T1398"/>
      <c r="U1398"/>
    </row>
    <row r="1399" spans="15:21" x14ac:dyDescent="0.25">
      <c r="O1399" s="2" t="s">
        <v>2242</v>
      </c>
      <c r="P1399" s="11">
        <v>2023</v>
      </c>
      <c r="Q1399"/>
      <c r="T1399"/>
      <c r="U1399"/>
    </row>
    <row r="1400" spans="15:21" x14ac:dyDescent="0.25">
      <c r="O1400" s="2" t="s">
        <v>2504</v>
      </c>
      <c r="P1400" s="11">
        <v>2023</v>
      </c>
      <c r="Q1400"/>
      <c r="T1400"/>
      <c r="U1400"/>
    </row>
    <row r="1401" spans="15:21" x14ac:dyDescent="0.25">
      <c r="O1401" s="2" t="s">
        <v>672</v>
      </c>
      <c r="P1401" s="11">
        <v>2023</v>
      </c>
      <c r="Q1401"/>
      <c r="T1401"/>
      <c r="U1401"/>
    </row>
    <row r="1402" spans="15:21" x14ac:dyDescent="0.25">
      <c r="O1402" s="2" t="s">
        <v>1361</v>
      </c>
      <c r="P1402" s="11">
        <v>2023</v>
      </c>
      <c r="Q1402"/>
      <c r="T1402"/>
      <c r="U1402"/>
    </row>
    <row r="1403" spans="15:21" x14ac:dyDescent="0.25">
      <c r="O1403" s="2" t="s">
        <v>789</v>
      </c>
      <c r="P1403" s="11">
        <v>2023</v>
      </c>
      <c r="Q1403"/>
      <c r="T1403"/>
      <c r="U1403"/>
    </row>
    <row r="1404" spans="15:21" x14ac:dyDescent="0.25">
      <c r="O1404" s="2" t="s">
        <v>2507</v>
      </c>
      <c r="P1404" s="11">
        <v>2023</v>
      </c>
      <c r="Q1404"/>
      <c r="T1404"/>
      <c r="U1404"/>
    </row>
    <row r="1405" spans="15:21" x14ac:dyDescent="0.25">
      <c r="O1405" s="2" t="s">
        <v>69</v>
      </c>
      <c r="P1405" s="11">
        <v>2023</v>
      </c>
      <c r="Q1405"/>
      <c r="T1405"/>
      <c r="U1405"/>
    </row>
    <row r="1406" spans="15:21" x14ac:dyDescent="0.25">
      <c r="O1406" s="2" t="s">
        <v>734</v>
      </c>
      <c r="P1406" s="11">
        <v>2023</v>
      </c>
      <c r="Q1406"/>
      <c r="T1406"/>
      <c r="U1406"/>
    </row>
    <row r="1407" spans="15:21" x14ac:dyDescent="0.25">
      <c r="O1407" s="2" t="s">
        <v>1378</v>
      </c>
      <c r="P1407" s="11">
        <v>2023</v>
      </c>
      <c r="Q1407"/>
      <c r="T1407"/>
      <c r="U1407"/>
    </row>
    <row r="1408" spans="15:21" x14ac:dyDescent="0.25">
      <c r="O1408" s="2" t="s">
        <v>1303</v>
      </c>
      <c r="P1408" s="11">
        <v>2023</v>
      </c>
      <c r="Q1408"/>
      <c r="T1408"/>
      <c r="U1408"/>
    </row>
    <row r="1409" spans="15:21" x14ac:dyDescent="0.25">
      <c r="O1409" s="2" t="s">
        <v>1885</v>
      </c>
      <c r="P1409" s="11">
        <v>2023</v>
      </c>
      <c r="Q1409"/>
      <c r="T1409"/>
      <c r="U1409"/>
    </row>
    <row r="1410" spans="15:21" x14ac:dyDescent="0.25">
      <c r="O1410" s="2" t="s">
        <v>2510</v>
      </c>
      <c r="P1410" s="11">
        <v>2023</v>
      </c>
      <c r="Q1410"/>
      <c r="T1410"/>
      <c r="U1410"/>
    </row>
    <row r="1411" spans="15:21" x14ac:dyDescent="0.25">
      <c r="O1411" s="2" t="s">
        <v>2174</v>
      </c>
      <c r="P1411" s="11">
        <v>2023</v>
      </c>
      <c r="Q1411"/>
      <c r="T1411"/>
      <c r="U1411"/>
    </row>
    <row r="1412" spans="15:21" x14ac:dyDescent="0.25">
      <c r="O1412" s="2" t="s">
        <v>1104</v>
      </c>
      <c r="P1412" s="11">
        <v>2023</v>
      </c>
      <c r="Q1412"/>
      <c r="T1412"/>
      <c r="U1412"/>
    </row>
    <row r="1413" spans="15:21" x14ac:dyDescent="0.25">
      <c r="O1413" s="2" t="s">
        <v>583</v>
      </c>
      <c r="P1413" s="11">
        <v>2023</v>
      </c>
      <c r="Q1413"/>
      <c r="T1413"/>
      <c r="U1413"/>
    </row>
    <row r="1414" spans="15:21" x14ac:dyDescent="0.25">
      <c r="O1414" s="2" t="s">
        <v>256</v>
      </c>
      <c r="P1414" s="11">
        <v>2023</v>
      </c>
      <c r="Q1414"/>
      <c r="T1414"/>
      <c r="U1414"/>
    </row>
    <row r="1415" spans="15:21" x14ac:dyDescent="0.25">
      <c r="O1415" s="2" t="s">
        <v>1077</v>
      </c>
      <c r="P1415" s="11">
        <v>2023</v>
      </c>
      <c r="Q1415"/>
      <c r="T1415"/>
      <c r="U1415"/>
    </row>
    <row r="1416" spans="15:21" x14ac:dyDescent="0.25">
      <c r="O1416" s="2" t="s">
        <v>1067</v>
      </c>
      <c r="P1416" s="11">
        <v>2023</v>
      </c>
      <c r="Q1416"/>
      <c r="T1416"/>
      <c r="U1416"/>
    </row>
    <row r="1417" spans="15:21" x14ac:dyDescent="0.25">
      <c r="O1417" s="2" t="s">
        <v>1966</v>
      </c>
      <c r="P1417" s="11">
        <v>2023</v>
      </c>
      <c r="Q1417"/>
      <c r="T1417"/>
      <c r="U1417"/>
    </row>
    <row r="1418" spans="15:21" x14ac:dyDescent="0.25">
      <c r="O1418" s="2" t="s">
        <v>533</v>
      </c>
      <c r="P1418" s="11">
        <v>2023</v>
      </c>
      <c r="Q1418"/>
      <c r="T1418"/>
      <c r="U1418"/>
    </row>
    <row r="1419" spans="15:21" x14ac:dyDescent="0.25">
      <c r="O1419" s="2" t="s">
        <v>1070</v>
      </c>
      <c r="P1419" s="11">
        <v>2023</v>
      </c>
      <c r="Q1419"/>
      <c r="T1419"/>
      <c r="U1419"/>
    </row>
    <row r="1420" spans="15:21" x14ac:dyDescent="0.25">
      <c r="O1420" s="2" t="s">
        <v>1392</v>
      </c>
      <c r="P1420" s="11">
        <v>2023</v>
      </c>
      <c r="Q1420"/>
      <c r="T1420"/>
      <c r="U1420"/>
    </row>
    <row r="1421" spans="15:21" x14ac:dyDescent="0.25">
      <c r="O1421" s="2" t="s">
        <v>2518</v>
      </c>
      <c r="P1421" s="11">
        <v>2023</v>
      </c>
      <c r="Q1421"/>
      <c r="T1421"/>
      <c r="U1421"/>
    </row>
    <row r="1422" spans="15:21" x14ac:dyDescent="0.25">
      <c r="O1422" s="2" t="s">
        <v>983</v>
      </c>
      <c r="P1422" s="11">
        <v>2023</v>
      </c>
      <c r="Q1422"/>
      <c r="T1422"/>
      <c r="U1422"/>
    </row>
    <row r="1423" spans="15:21" x14ac:dyDescent="0.25">
      <c r="O1423" s="2" t="s">
        <v>1383</v>
      </c>
      <c r="P1423" s="11">
        <v>2023</v>
      </c>
      <c r="Q1423"/>
      <c r="T1423"/>
      <c r="U1423"/>
    </row>
    <row r="1424" spans="15:21" x14ac:dyDescent="0.25">
      <c r="O1424" s="2" t="s">
        <v>677</v>
      </c>
      <c r="P1424" s="11">
        <v>2023</v>
      </c>
      <c r="Q1424"/>
      <c r="T1424"/>
      <c r="U1424"/>
    </row>
    <row r="1425" spans="15:21" x14ac:dyDescent="0.25">
      <c r="O1425" s="2" t="s">
        <v>992</v>
      </c>
      <c r="P1425" s="11">
        <v>2023</v>
      </c>
      <c r="Q1425"/>
      <c r="T1425"/>
      <c r="U1425"/>
    </row>
    <row r="1426" spans="15:21" x14ac:dyDescent="0.25">
      <c r="O1426" s="2" t="s">
        <v>1778</v>
      </c>
      <c r="P1426" s="11">
        <v>2023</v>
      </c>
      <c r="Q1426"/>
      <c r="T1426"/>
      <c r="U1426"/>
    </row>
    <row r="1427" spans="15:21" x14ac:dyDescent="0.25">
      <c r="O1427" s="2" t="s">
        <v>1657</v>
      </c>
      <c r="P1427" s="11">
        <v>2023</v>
      </c>
      <c r="Q1427"/>
      <c r="T1427"/>
      <c r="U1427"/>
    </row>
    <row r="1428" spans="15:21" x14ac:dyDescent="0.25">
      <c r="O1428" s="2" t="s">
        <v>1568</v>
      </c>
      <c r="P1428" s="11">
        <v>2023</v>
      </c>
      <c r="Q1428"/>
      <c r="T1428"/>
      <c r="U1428"/>
    </row>
    <row r="1429" spans="15:21" x14ac:dyDescent="0.25">
      <c r="O1429" s="2" t="s">
        <v>628</v>
      </c>
      <c r="P1429" s="11">
        <v>2023</v>
      </c>
      <c r="Q1429"/>
      <c r="T1429"/>
      <c r="U1429"/>
    </row>
    <row r="1430" spans="15:21" x14ac:dyDescent="0.25">
      <c r="O1430" s="2" t="s">
        <v>1371</v>
      </c>
      <c r="P1430" s="11">
        <v>2023</v>
      </c>
      <c r="Q1430"/>
      <c r="T1430"/>
      <c r="U1430"/>
    </row>
    <row r="1431" spans="15:21" x14ac:dyDescent="0.25">
      <c r="O1431" s="2" t="s">
        <v>9</v>
      </c>
      <c r="P1431" s="11">
        <v>2023</v>
      </c>
      <c r="Q1431"/>
      <c r="T1431"/>
      <c r="U1431"/>
    </row>
    <row r="1432" spans="15:21" x14ac:dyDescent="0.25">
      <c r="O1432" s="2" t="s">
        <v>204</v>
      </c>
      <c r="P1432" s="11">
        <v>2023</v>
      </c>
      <c r="Q1432"/>
      <c r="T1432"/>
      <c r="U1432"/>
    </row>
    <row r="1433" spans="15:21" x14ac:dyDescent="0.25">
      <c r="O1433" s="2" t="s">
        <v>2411</v>
      </c>
      <c r="P1433" s="11">
        <v>2023</v>
      </c>
      <c r="Q1433"/>
      <c r="T1433"/>
      <c r="U1433"/>
    </row>
    <row r="1434" spans="15:21" x14ac:dyDescent="0.25">
      <c r="O1434" s="2" t="s">
        <v>1426</v>
      </c>
      <c r="P1434" s="11">
        <v>2023</v>
      </c>
      <c r="Q1434"/>
      <c r="T1434"/>
      <c r="U1434"/>
    </row>
    <row r="1435" spans="15:21" x14ac:dyDescent="0.25">
      <c r="O1435" s="2" t="s">
        <v>193</v>
      </c>
      <c r="P1435" s="11">
        <v>2023</v>
      </c>
      <c r="Q1435"/>
      <c r="T1435"/>
      <c r="U1435"/>
    </row>
    <row r="1436" spans="15:21" x14ac:dyDescent="0.25">
      <c r="O1436" s="2" t="s">
        <v>468</v>
      </c>
      <c r="P1436" s="11">
        <v>2023</v>
      </c>
      <c r="Q1436"/>
      <c r="T1436"/>
      <c r="U1436"/>
    </row>
    <row r="1437" spans="15:21" x14ac:dyDescent="0.25">
      <c r="O1437" s="2" t="s">
        <v>1005</v>
      </c>
      <c r="P1437" s="11">
        <v>2023</v>
      </c>
      <c r="Q1437"/>
      <c r="T1437"/>
      <c r="U1437"/>
    </row>
    <row r="1438" spans="15:21" x14ac:dyDescent="0.25">
      <c r="O1438" s="2" t="s">
        <v>1286</v>
      </c>
      <c r="P1438" s="11">
        <v>2023</v>
      </c>
      <c r="Q1438"/>
      <c r="T1438"/>
      <c r="U1438"/>
    </row>
    <row r="1439" spans="15:21" x14ac:dyDescent="0.25">
      <c r="O1439" s="2" t="s">
        <v>732</v>
      </c>
      <c r="P1439" s="11">
        <v>2023</v>
      </c>
      <c r="Q1439"/>
      <c r="T1439"/>
      <c r="U1439"/>
    </row>
    <row r="1440" spans="15:21" x14ac:dyDescent="0.25">
      <c r="O1440" s="2" t="s">
        <v>314</v>
      </c>
      <c r="P1440" s="11">
        <v>2023</v>
      </c>
      <c r="Q1440"/>
      <c r="T1440"/>
      <c r="U1440"/>
    </row>
    <row r="1441" spans="15:21" x14ac:dyDescent="0.25">
      <c r="O1441" s="2" t="s">
        <v>1517</v>
      </c>
      <c r="P1441" s="11">
        <v>2023</v>
      </c>
      <c r="Q1441"/>
      <c r="T1441"/>
      <c r="U1441"/>
    </row>
    <row r="1442" spans="15:21" x14ac:dyDescent="0.25">
      <c r="O1442" s="2" t="s">
        <v>443</v>
      </c>
      <c r="P1442" s="11">
        <v>2023</v>
      </c>
      <c r="Q1442"/>
      <c r="T1442"/>
      <c r="U1442"/>
    </row>
    <row r="1443" spans="15:21" x14ac:dyDescent="0.25">
      <c r="O1443" s="2" t="s">
        <v>1652</v>
      </c>
      <c r="P1443" s="11">
        <v>2023</v>
      </c>
      <c r="Q1443"/>
      <c r="T1443"/>
      <c r="U1443"/>
    </row>
    <row r="1444" spans="15:21" x14ac:dyDescent="0.25">
      <c r="O1444" s="2" t="s">
        <v>212</v>
      </c>
      <c r="P1444" s="11">
        <v>2023</v>
      </c>
      <c r="Q1444"/>
      <c r="T1444"/>
      <c r="U1444"/>
    </row>
    <row r="1445" spans="15:21" x14ac:dyDescent="0.25">
      <c r="O1445" s="2" t="s">
        <v>319</v>
      </c>
      <c r="P1445" s="11">
        <v>2023</v>
      </c>
      <c r="Q1445"/>
      <c r="T1445"/>
      <c r="U1445"/>
    </row>
    <row r="1446" spans="15:21" x14ac:dyDescent="0.25">
      <c r="O1446" s="2" t="s">
        <v>2526</v>
      </c>
      <c r="P1446" s="11">
        <v>2023</v>
      </c>
      <c r="Q1446"/>
      <c r="T1446"/>
      <c r="U1446"/>
    </row>
    <row r="1447" spans="15:21" x14ac:dyDescent="0.25">
      <c r="O1447" s="2" t="s">
        <v>1771</v>
      </c>
      <c r="P1447" s="11">
        <v>2023</v>
      </c>
      <c r="Q1447"/>
      <c r="T1447"/>
      <c r="U1447"/>
    </row>
    <row r="1448" spans="15:21" x14ac:dyDescent="0.25">
      <c r="O1448" s="2" t="s">
        <v>1466</v>
      </c>
      <c r="P1448" s="11">
        <v>2023</v>
      </c>
      <c r="Q1448"/>
      <c r="T1448"/>
      <c r="U1448"/>
    </row>
    <row r="1449" spans="15:21" x14ac:dyDescent="0.25">
      <c r="O1449" s="2" t="s">
        <v>1405</v>
      </c>
      <c r="P1449" s="11">
        <v>2023</v>
      </c>
      <c r="Q1449"/>
      <c r="T1449"/>
      <c r="U1449"/>
    </row>
    <row r="1450" spans="15:21" x14ac:dyDescent="0.25">
      <c r="O1450" s="2" t="s">
        <v>1012</v>
      </c>
      <c r="P1450" s="11">
        <v>2023</v>
      </c>
      <c r="Q1450"/>
      <c r="T1450"/>
      <c r="U1450"/>
    </row>
    <row r="1451" spans="15:21" x14ac:dyDescent="0.25">
      <c r="O1451" s="2" t="s">
        <v>246</v>
      </c>
      <c r="P1451" s="11">
        <v>2023</v>
      </c>
      <c r="Q1451"/>
      <c r="T1451"/>
      <c r="U1451"/>
    </row>
    <row r="1452" spans="15:21" x14ac:dyDescent="0.25">
      <c r="O1452" s="2" t="s">
        <v>2528</v>
      </c>
      <c r="P1452" s="11">
        <v>2023</v>
      </c>
      <c r="Q1452"/>
      <c r="T1452"/>
      <c r="U1452"/>
    </row>
    <row r="1453" spans="15:21" x14ac:dyDescent="0.25">
      <c r="O1453" s="2" t="s">
        <v>910</v>
      </c>
      <c r="P1453" s="11">
        <v>2023</v>
      </c>
      <c r="Q1453"/>
      <c r="T1453"/>
      <c r="U1453"/>
    </row>
    <row r="1454" spans="15:21" x14ac:dyDescent="0.25">
      <c r="O1454" s="2" t="s">
        <v>380</v>
      </c>
      <c r="P1454" s="11">
        <v>2023</v>
      </c>
      <c r="Q1454"/>
      <c r="T1454"/>
      <c r="U1454"/>
    </row>
    <row r="1455" spans="15:21" x14ac:dyDescent="0.25">
      <c r="O1455" s="2" t="s">
        <v>523</v>
      </c>
      <c r="P1455" s="11">
        <v>2023</v>
      </c>
      <c r="Q1455"/>
      <c r="T1455"/>
      <c r="U1455"/>
    </row>
    <row r="1456" spans="15:21" x14ac:dyDescent="0.25">
      <c r="O1456" s="2" t="s">
        <v>866</v>
      </c>
      <c r="P1456" s="11">
        <v>2023</v>
      </c>
      <c r="Q1456"/>
      <c r="T1456"/>
      <c r="U1456"/>
    </row>
    <row r="1457" spans="15:21" x14ac:dyDescent="0.25">
      <c r="O1457" s="2" t="s">
        <v>1475</v>
      </c>
      <c r="P1457" s="11">
        <v>2023</v>
      </c>
      <c r="Q1457"/>
      <c r="T1457"/>
      <c r="U1457"/>
    </row>
    <row r="1458" spans="15:21" x14ac:dyDescent="0.25">
      <c r="O1458" s="2" t="s">
        <v>1055</v>
      </c>
      <c r="P1458" s="11">
        <v>2023</v>
      </c>
      <c r="Q1458"/>
      <c r="T1458"/>
      <c r="U1458"/>
    </row>
    <row r="1459" spans="15:21" x14ac:dyDescent="0.25">
      <c r="O1459" s="2" t="s">
        <v>1783</v>
      </c>
      <c r="P1459" s="11">
        <v>2023</v>
      </c>
      <c r="Q1459"/>
      <c r="T1459"/>
      <c r="U1459"/>
    </row>
    <row r="1460" spans="15:21" x14ac:dyDescent="0.25">
      <c r="O1460" s="2" t="s">
        <v>1751</v>
      </c>
      <c r="P1460" s="11">
        <v>2023</v>
      </c>
      <c r="Q1460"/>
      <c r="T1460"/>
      <c r="U1460"/>
    </row>
    <row r="1461" spans="15:21" x14ac:dyDescent="0.25">
      <c r="O1461" s="2" t="s">
        <v>2298</v>
      </c>
      <c r="P1461" s="11">
        <v>2023</v>
      </c>
      <c r="Q1461"/>
      <c r="T1461"/>
      <c r="U1461"/>
    </row>
    <row r="1462" spans="15:21" x14ac:dyDescent="0.25">
      <c r="O1462" s="2" t="s">
        <v>2534</v>
      </c>
      <c r="P1462" s="11">
        <v>2023</v>
      </c>
      <c r="Q1462"/>
      <c r="T1462"/>
      <c r="U1462"/>
    </row>
    <row r="1463" spans="15:21" x14ac:dyDescent="0.25">
      <c r="O1463" s="2" t="s">
        <v>657</v>
      </c>
      <c r="P1463" s="11">
        <v>2023</v>
      </c>
      <c r="Q1463"/>
      <c r="T1463"/>
      <c r="U1463"/>
    </row>
    <row r="1464" spans="15:21" x14ac:dyDescent="0.25">
      <c r="O1464" s="2" t="s">
        <v>599</v>
      </c>
      <c r="P1464" s="11">
        <v>2023</v>
      </c>
      <c r="Q1464"/>
      <c r="T1464"/>
      <c r="U1464"/>
    </row>
    <row r="1465" spans="15:21" x14ac:dyDescent="0.25">
      <c r="O1465" s="2" t="s">
        <v>1535</v>
      </c>
      <c r="P1465" s="11">
        <v>2023</v>
      </c>
      <c r="Q1465"/>
      <c r="T1465"/>
      <c r="U1465"/>
    </row>
    <row r="1466" spans="15:21" x14ac:dyDescent="0.25">
      <c r="O1466" s="2" t="s">
        <v>971</v>
      </c>
      <c r="P1466" s="11">
        <v>2023</v>
      </c>
      <c r="Q1466"/>
      <c r="T1466"/>
      <c r="U1466"/>
    </row>
    <row r="1467" spans="15:21" x14ac:dyDescent="0.25">
      <c r="O1467" s="2" t="s">
        <v>1196</v>
      </c>
      <c r="P1467" s="11">
        <v>2023</v>
      </c>
      <c r="Q1467"/>
      <c r="T1467"/>
      <c r="U1467"/>
    </row>
    <row r="1468" spans="15:21" x14ac:dyDescent="0.25">
      <c r="O1468" s="2" t="s">
        <v>1242</v>
      </c>
      <c r="P1468" s="11">
        <v>2023</v>
      </c>
      <c r="Q1468"/>
      <c r="T1468"/>
      <c r="U1468"/>
    </row>
    <row r="1469" spans="15:21" x14ac:dyDescent="0.25">
      <c r="O1469" s="2" t="s">
        <v>2088</v>
      </c>
      <c r="P1469" s="11">
        <v>2023</v>
      </c>
      <c r="Q1469"/>
      <c r="T1469"/>
      <c r="U1469"/>
    </row>
    <row r="1470" spans="15:21" x14ac:dyDescent="0.25">
      <c r="O1470" s="2" t="s">
        <v>605</v>
      </c>
      <c r="P1470" s="11">
        <v>2023</v>
      </c>
      <c r="Q1470"/>
      <c r="T1470"/>
      <c r="U1470"/>
    </row>
    <row r="1471" spans="15:21" x14ac:dyDescent="0.25">
      <c r="O1471" s="2" t="s">
        <v>714</v>
      </c>
      <c r="P1471" s="11">
        <v>2023</v>
      </c>
      <c r="Q1471"/>
      <c r="T1471"/>
      <c r="U1471"/>
    </row>
    <row r="1472" spans="15:21" x14ac:dyDescent="0.25">
      <c r="O1472" s="2" t="s">
        <v>280</v>
      </c>
      <c r="P1472" s="11">
        <v>2023</v>
      </c>
      <c r="Q1472"/>
      <c r="T1472"/>
      <c r="U1472"/>
    </row>
    <row r="1473" spans="15:21" x14ac:dyDescent="0.25">
      <c r="O1473" s="2" t="s">
        <v>1866</v>
      </c>
      <c r="P1473" s="11">
        <v>2023</v>
      </c>
      <c r="Q1473"/>
      <c r="T1473"/>
      <c r="U1473"/>
    </row>
    <row r="1474" spans="15:21" x14ac:dyDescent="0.25">
      <c r="O1474" s="2" t="s">
        <v>2537</v>
      </c>
      <c r="P1474" s="11">
        <v>2023</v>
      </c>
      <c r="Q1474"/>
      <c r="T1474"/>
      <c r="U1474"/>
    </row>
    <row r="1475" spans="15:21" x14ac:dyDescent="0.25">
      <c r="O1475" s="2" t="s">
        <v>2540</v>
      </c>
      <c r="P1475" s="11">
        <v>2023</v>
      </c>
      <c r="Q1475"/>
      <c r="T1475"/>
      <c r="U1475"/>
    </row>
    <row r="1476" spans="15:21" x14ac:dyDescent="0.25">
      <c r="O1476" s="2" t="s">
        <v>1177</v>
      </c>
      <c r="P1476" s="11">
        <v>2023</v>
      </c>
      <c r="Q1476"/>
      <c r="T1476"/>
      <c r="U1476"/>
    </row>
    <row r="1477" spans="15:21" x14ac:dyDescent="0.25">
      <c r="O1477" s="2" t="s">
        <v>2541</v>
      </c>
      <c r="P1477" s="11">
        <v>2023</v>
      </c>
      <c r="Q1477"/>
      <c r="T1477"/>
      <c r="U1477"/>
    </row>
    <row r="1478" spans="15:21" x14ac:dyDescent="0.25">
      <c r="O1478" s="2" t="s">
        <v>646</v>
      </c>
      <c r="P1478" s="11">
        <v>2023</v>
      </c>
      <c r="Q1478"/>
      <c r="T1478"/>
      <c r="U1478"/>
    </row>
    <row r="1479" spans="15:21" x14ac:dyDescent="0.25">
      <c r="O1479" s="2" t="s">
        <v>1471</v>
      </c>
      <c r="P1479" s="11">
        <v>2023</v>
      </c>
      <c r="Q1479"/>
      <c r="T1479"/>
      <c r="U1479"/>
    </row>
    <row r="1480" spans="15:21" x14ac:dyDescent="0.25">
      <c r="O1480" s="2" t="s">
        <v>1584</v>
      </c>
      <c r="P1480" s="11">
        <v>2023</v>
      </c>
      <c r="Q1480"/>
      <c r="T1480"/>
      <c r="U1480"/>
    </row>
    <row r="1481" spans="15:21" x14ac:dyDescent="0.25">
      <c r="O1481" s="2" t="s">
        <v>2037</v>
      </c>
      <c r="P1481" s="11">
        <v>2023</v>
      </c>
      <c r="Q1481"/>
      <c r="T1481"/>
      <c r="U1481"/>
    </row>
    <row r="1482" spans="15:21" x14ac:dyDescent="0.25">
      <c r="O1482" s="2" t="s">
        <v>450</v>
      </c>
      <c r="P1482" s="11">
        <v>2023</v>
      </c>
      <c r="Q1482"/>
      <c r="T1482"/>
      <c r="U1482"/>
    </row>
    <row r="1483" spans="15:21" x14ac:dyDescent="0.25">
      <c r="O1483" s="2" t="s">
        <v>1335</v>
      </c>
      <c r="P1483" s="11">
        <v>2023</v>
      </c>
      <c r="Q1483"/>
      <c r="T1483"/>
      <c r="U1483"/>
    </row>
    <row r="1484" spans="15:21" x14ac:dyDescent="0.25">
      <c r="O1484" s="2" t="s">
        <v>58</v>
      </c>
      <c r="P1484" s="11">
        <v>2023</v>
      </c>
      <c r="Q1484"/>
      <c r="T1484"/>
      <c r="U1484"/>
    </row>
    <row r="1485" spans="15:21" x14ac:dyDescent="0.25">
      <c r="O1485" s="2" t="s">
        <v>2544</v>
      </c>
      <c r="P1485" s="11">
        <v>2023</v>
      </c>
      <c r="Q1485"/>
      <c r="T1485"/>
      <c r="U1485"/>
    </row>
    <row r="1486" spans="15:21" x14ac:dyDescent="0.25">
      <c r="O1486" s="2" t="s">
        <v>2188</v>
      </c>
      <c r="P1486" s="11">
        <v>2023</v>
      </c>
      <c r="Q1486"/>
      <c r="T1486"/>
      <c r="U1486"/>
    </row>
    <row r="1487" spans="15:21" x14ac:dyDescent="0.25">
      <c r="O1487" s="2" t="s">
        <v>1140</v>
      </c>
      <c r="P1487" s="11">
        <v>2023</v>
      </c>
      <c r="Q1487"/>
      <c r="T1487"/>
      <c r="U1487"/>
    </row>
    <row r="1488" spans="15:21" x14ac:dyDescent="0.25">
      <c r="O1488" s="2" t="s">
        <v>951</v>
      </c>
      <c r="P1488" s="11">
        <v>2023</v>
      </c>
      <c r="Q1488"/>
      <c r="T1488"/>
      <c r="U1488"/>
    </row>
    <row r="1489" spans="15:21" x14ac:dyDescent="0.25">
      <c r="O1489" s="2" t="s">
        <v>576</v>
      </c>
      <c r="P1489" s="11">
        <v>2023</v>
      </c>
      <c r="Q1489"/>
      <c r="T1489"/>
      <c r="U1489"/>
    </row>
    <row r="1490" spans="15:21" x14ac:dyDescent="0.25">
      <c r="O1490" s="2" t="s">
        <v>2548</v>
      </c>
      <c r="P1490" s="11">
        <v>2023</v>
      </c>
      <c r="Q1490"/>
      <c r="T1490"/>
      <c r="U1490"/>
    </row>
    <row r="1491" spans="15:21" x14ac:dyDescent="0.25">
      <c r="O1491" s="2" t="s">
        <v>891</v>
      </c>
      <c r="P1491" s="11">
        <v>2023</v>
      </c>
      <c r="Q1491"/>
      <c r="T1491"/>
      <c r="U1491"/>
    </row>
    <row r="1492" spans="15:21" x14ac:dyDescent="0.25">
      <c r="O1492" s="2" t="s">
        <v>1877</v>
      </c>
      <c r="P1492" s="11">
        <v>2023</v>
      </c>
      <c r="Q1492"/>
      <c r="T1492"/>
      <c r="U1492"/>
    </row>
    <row r="1493" spans="15:21" x14ac:dyDescent="0.25">
      <c r="O1493" s="2" t="s">
        <v>1937</v>
      </c>
      <c r="P1493" s="11">
        <v>2023</v>
      </c>
      <c r="Q1493"/>
      <c r="T1493"/>
      <c r="U1493"/>
    </row>
    <row r="1494" spans="15:21" x14ac:dyDescent="0.25">
      <c r="O1494" s="2" t="s">
        <v>2550</v>
      </c>
      <c r="P1494" s="11">
        <v>2023</v>
      </c>
      <c r="Q1494"/>
      <c r="T1494"/>
      <c r="U1494"/>
    </row>
    <row r="1495" spans="15:21" x14ac:dyDescent="0.25">
      <c r="O1495" s="2" t="s">
        <v>1485</v>
      </c>
      <c r="P1495" s="11">
        <v>2023</v>
      </c>
      <c r="Q1495"/>
      <c r="T1495"/>
      <c r="U1495"/>
    </row>
    <row r="1496" spans="15:21" x14ac:dyDescent="0.25">
      <c r="O1496" s="2" t="s">
        <v>151</v>
      </c>
      <c r="P1496" s="11">
        <v>2023</v>
      </c>
      <c r="Q1496"/>
      <c r="T1496"/>
      <c r="U1496"/>
    </row>
    <row r="1497" spans="15:21" x14ac:dyDescent="0.25">
      <c r="O1497" s="2" t="s">
        <v>567</v>
      </c>
      <c r="P1497" s="11">
        <v>2023</v>
      </c>
      <c r="Q1497"/>
      <c r="T1497"/>
      <c r="U1497"/>
    </row>
    <row r="1498" spans="15:21" x14ac:dyDescent="0.25">
      <c r="O1498" s="2" t="s">
        <v>1555</v>
      </c>
      <c r="P1498" s="11">
        <v>2023</v>
      </c>
      <c r="Q1498"/>
      <c r="T1498"/>
      <c r="U1498"/>
    </row>
    <row r="1499" spans="15:21" x14ac:dyDescent="0.25">
      <c r="O1499" s="2" t="s">
        <v>1138</v>
      </c>
      <c r="P1499" s="11">
        <v>2023</v>
      </c>
      <c r="Q1499"/>
      <c r="T1499"/>
      <c r="U1499"/>
    </row>
    <row r="1500" spans="15:21" x14ac:dyDescent="0.25">
      <c r="O1500" s="2" t="s">
        <v>2205</v>
      </c>
      <c r="P1500" s="11">
        <v>2023</v>
      </c>
      <c r="Q1500"/>
      <c r="T1500"/>
      <c r="U1500"/>
    </row>
    <row r="1501" spans="15:21" x14ac:dyDescent="0.25">
      <c r="O1501" s="2" t="s">
        <v>2100</v>
      </c>
      <c r="P1501" s="11">
        <v>2023</v>
      </c>
      <c r="Q1501"/>
      <c r="T1501"/>
      <c r="U1501"/>
    </row>
    <row r="1502" spans="15:21" x14ac:dyDescent="0.25">
      <c r="O1502" s="2" t="s">
        <v>1803</v>
      </c>
      <c r="P1502" s="11">
        <v>2023</v>
      </c>
      <c r="Q1502"/>
      <c r="T1502"/>
      <c r="U1502"/>
    </row>
    <row r="1503" spans="15:21" x14ac:dyDescent="0.25">
      <c r="O1503" s="2" t="s">
        <v>1842</v>
      </c>
      <c r="P1503" s="11">
        <v>2023</v>
      </c>
      <c r="Q1503"/>
      <c r="T1503"/>
      <c r="U1503"/>
    </row>
    <row r="1504" spans="15:21" x14ac:dyDescent="0.25">
      <c r="O1504" s="2" t="s">
        <v>465</v>
      </c>
      <c r="P1504" s="11">
        <v>2023</v>
      </c>
      <c r="Q1504"/>
      <c r="T1504"/>
      <c r="U1504"/>
    </row>
    <row r="1505" spans="15:21" x14ac:dyDescent="0.25">
      <c r="O1505" s="2" t="s">
        <v>1684</v>
      </c>
      <c r="P1505" s="11">
        <v>2023</v>
      </c>
      <c r="Q1505"/>
      <c r="T1505"/>
      <c r="U1505"/>
    </row>
    <row r="1506" spans="15:21" x14ac:dyDescent="0.25">
      <c r="O1506" s="2" t="s">
        <v>100</v>
      </c>
      <c r="P1506" s="11">
        <v>2023</v>
      </c>
      <c r="Q1506"/>
      <c r="T1506"/>
      <c r="U1506"/>
    </row>
    <row r="1507" spans="15:21" x14ac:dyDescent="0.25">
      <c r="O1507" s="2" t="s">
        <v>1669</v>
      </c>
      <c r="P1507" s="11">
        <v>2023</v>
      </c>
      <c r="Q1507"/>
      <c r="T1507"/>
      <c r="U1507"/>
    </row>
    <row r="1508" spans="15:21" x14ac:dyDescent="0.25">
      <c r="O1508" s="2" t="s">
        <v>462</v>
      </c>
      <c r="P1508" s="11">
        <v>2023</v>
      </c>
      <c r="Q1508"/>
      <c r="T1508"/>
      <c r="U1508"/>
    </row>
    <row r="1509" spans="15:21" x14ac:dyDescent="0.25">
      <c r="O1509" s="2" t="s">
        <v>1003</v>
      </c>
      <c r="P1509" s="11">
        <v>2023</v>
      </c>
      <c r="Q1509"/>
      <c r="T1509"/>
      <c r="U1509"/>
    </row>
    <row r="1510" spans="15:21" x14ac:dyDescent="0.25">
      <c r="O1510" s="2" t="s">
        <v>2556</v>
      </c>
      <c r="P1510" s="11">
        <v>2023</v>
      </c>
      <c r="Q1510"/>
      <c r="T1510"/>
      <c r="U1510"/>
    </row>
    <row r="1511" spans="15:21" x14ac:dyDescent="0.25">
      <c r="O1511" s="2" t="s">
        <v>2117</v>
      </c>
      <c r="P1511" s="11">
        <v>2023</v>
      </c>
      <c r="Q1511"/>
      <c r="T1511"/>
      <c r="U1511"/>
    </row>
    <row r="1512" spans="15:21" x14ac:dyDescent="0.25">
      <c r="O1512" s="2" t="s">
        <v>1631</v>
      </c>
      <c r="P1512" s="11">
        <v>2023</v>
      </c>
      <c r="Q1512"/>
      <c r="T1512"/>
      <c r="U1512"/>
    </row>
    <row r="1513" spans="15:21" x14ac:dyDescent="0.25">
      <c r="O1513" s="2" t="s">
        <v>1214</v>
      </c>
      <c r="P1513" s="11">
        <v>2023</v>
      </c>
      <c r="Q1513"/>
      <c r="T1513"/>
      <c r="U1513"/>
    </row>
    <row r="1514" spans="15:21" x14ac:dyDescent="0.25">
      <c r="O1514" s="2" t="s">
        <v>2558</v>
      </c>
      <c r="P1514" s="11">
        <v>2023</v>
      </c>
      <c r="Q1514"/>
      <c r="T1514"/>
      <c r="U1514"/>
    </row>
    <row r="1515" spans="15:21" x14ac:dyDescent="0.25">
      <c r="O1515" s="2" t="s">
        <v>433</v>
      </c>
      <c r="P1515" s="11">
        <v>2023</v>
      </c>
      <c r="Q1515"/>
      <c r="T1515"/>
      <c r="U1515"/>
    </row>
    <row r="1516" spans="15:21" x14ac:dyDescent="0.25">
      <c r="O1516" s="2" t="s">
        <v>1076</v>
      </c>
      <c r="P1516" s="11">
        <v>2023</v>
      </c>
      <c r="Q1516"/>
      <c r="T1516"/>
      <c r="U1516"/>
    </row>
    <row r="1517" spans="15:21" x14ac:dyDescent="0.25">
      <c r="O1517" s="2" t="s">
        <v>61</v>
      </c>
      <c r="P1517" s="11">
        <v>2023</v>
      </c>
      <c r="Q1517"/>
      <c r="T1517"/>
      <c r="U1517"/>
    </row>
    <row r="1518" spans="15:21" x14ac:dyDescent="0.25">
      <c r="O1518" s="2" t="s">
        <v>2101</v>
      </c>
      <c r="P1518" s="11">
        <v>2023</v>
      </c>
      <c r="Q1518"/>
      <c r="T1518"/>
      <c r="U1518"/>
    </row>
    <row r="1519" spans="15:21" x14ac:dyDescent="0.25">
      <c r="O1519" s="2" t="s">
        <v>839</v>
      </c>
      <c r="P1519" s="11">
        <v>2023</v>
      </c>
      <c r="Q1519"/>
      <c r="T1519"/>
      <c r="U1519"/>
    </row>
    <row r="1520" spans="15:21" x14ac:dyDescent="0.25">
      <c r="O1520" s="2" t="s">
        <v>1334</v>
      </c>
      <c r="P1520" s="11">
        <v>2023</v>
      </c>
      <c r="Q1520"/>
      <c r="T1520"/>
      <c r="U1520"/>
    </row>
    <row r="1521" spans="15:21" x14ac:dyDescent="0.25">
      <c r="O1521" s="2" t="s">
        <v>963</v>
      </c>
      <c r="P1521" s="11">
        <v>2023</v>
      </c>
      <c r="Q1521"/>
      <c r="T1521"/>
      <c r="U1521"/>
    </row>
    <row r="1522" spans="15:21" x14ac:dyDescent="0.25">
      <c r="O1522" s="2" t="s">
        <v>2294</v>
      </c>
      <c r="P1522" s="11">
        <v>2023</v>
      </c>
      <c r="Q1522"/>
      <c r="T1522"/>
      <c r="U1522"/>
    </row>
    <row r="1523" spans="15:21" x14ac:dyDescent="0.25">
      <c r="O1523" s="2" t="s">
        <v>2381</v>
      </c>
      <c r="P1523" s="11">
        <v>2023</v>
      </c>
      <c r="Q1523"/>
      <c r="T1523"/>
      <c r="U1523"/>
    </row>
    <row r="1524" spans="15:21" x14ac:dyDescent="0.25">
      <c r="O1524" s="2" t="s">
        <v>1046</v>
      </c>
      <c r="P1524" s="11">
        <v>2023</v>
      </c>
      <c r="Q1524"/>
      <c r="T1524"/>
      <c r="U1524"/>
    </row>
    <row r="1525" spans="15:21" x14ac:dyDescent="0.25">
      <c r="O1525" s="2" t="s">
        <v>596</v>
      </c>
      <c r="P1525" s="11">
        <v>2023</v>
      </c>
      <c r="Q1525"/>
      <c r="T1525"/>
      <c r="U1525"/>
    </row>
    <row r="1526" spans="15:21" x14ac:dyDescent="0.25">
      <c r="O1526" s="2" t="s">
        <v>1920</v>
      </c>
      <c r="P1526" s="11">
        <v>2023</v>
      </c>
      <c r="Q1526"/>
      <c r="T1526"/>
      <c r="U1526"/>
    </row>
    <row r="1527" spans="15:21" x14ac:dyDescent="0.25">
      <c r="O1527" s="2" t="s">
        <v>861</v>
      </c>
      <c r="P1527" s="11">
        <v>2023</v>
      </c>
      <c r="Q1527"/>
      <c r="T1527"/>
      <c r="U1527"/>
    </row>
    <row r="1528" spans="15:21" x14ac:dyDescent="0.25">
      <c r="O1528" s="2" t="s">
        <v>1797</v>
      </c>
      <c r="P1528" s="11">
        <v>2023</v>
      </c>
      <c r="Q1528"/>
      <c r="T1528"/>
      <c r="U1528"/>
    </row>
    <row r="1529" spans="15:21" x14ac:dyDescent="0.25">
      <c r="O1529" s="2" t="s">
        <v>202</v>
      </c>
      <c r="P1529" s="11">
        <v>2023</v>
      </c>
      <c r="Q1529"/>
      <c r="T1529"/>
      <c r="U1529"/>
    </row>
    <row r="1530" spans="15:21" x14ac:dyDescent="0.25">
      <c r="O1530" s="2" t="s">
        <v>1793</v>
      </c>
      <c r="P1530" s="11">
        <v>2023</v>
      </c>
      <c r="Q1530"/>
      <c r="T1530"/>
      <c r="U1530"/>
    </row>
    <row r="1531" spans="15:21" x14ac:dyDescent="0.25">
      <c r="O1531" s="2" t="s">
        <v>1173</v>
      </c>
      <c r="P1531" s="11">
        <v>2023</v>
      </c>
      <c r="Q1531"/>
      <c r="T1531"/>
      <c r="U1531"/>
    </row>
    <row r="1532" spans="15:21" x14ac:dyDescent="0.25">
      <c r="O1532" s="2" t="s">
        <v>554</v>
      </c>
      <c r="P1532" s="11">
        <v>2023</v>
      </c>
      <c r="Q1532"/>
      <c r="T1532"/>
      <c r="U1532"/>
    </row>
    <row r="1533" spans="15:21" x14ac:dyDescent="0.25">
      <c r="O1533" s="2" t="s">
        <v>357</v>
      </c>
      <c r="P1533" s="11">
        <v>2023</v>
      </c>
      <c r="Q1533"/>
      <c r="T1533"/>
      <c r="U1533"/>
    </row>
    <row r="1534" spans="15:21" x14ac:dyDescent="0.25">
      <c r="O1534" s="2" t="s">
        <v>2021</v>
      </c>
      <c r="P1534" s="11">
        <v>2023</v>
      </c>
      <c r="Q1534"/>
      <c r="T1534"/>
      <c r="U1534"/>
    </row>
    <row r="1535" spans="15:21" x14ac:dyDescent="0.25">
      <c r="O1535" s="2" t="s">
        <v>1550</v>
      </c>
      <c r="P1535" s="11">
        <v>2023</v>
      </c>
      <c r="Q1535"/>
      <c r="T1535"/>
      <c r="U1535"/>
    </row>
    <row r="1536" spans="15:21" x14ac:dyDescent="0.25">
      <c r="O1536" s="2" t="s">
        <v>2137</v>
      </c>
      <c r="P1536" s="11">
        <v>2023</v>
      </c>
      <c r="Q1536"/>
      <c r="T1536"/>
      <c r="U1536"/>
    </row>
    <row r="1537" spans="15:21" x14ac:dyDescent="0.25">
      <c r="O1537" s="2" t="s">
        <v>771</v>
      </c>
      <c r="P1537" s="11">
        <v>2023</v>
      </c>
      <c r="Q1537"/>
      <c r="T1537"/>
      <c r="U1537"/>
    </row>
    <row r="1538" spans="15:21" x14ac:dyDescent="0.25">
      <c r="O1538" s="2" t="s">
        <v>2564</v>
      </c>
      <c r="P1538" s="11">
        <v>2023</v>
      </c>
      <c r="Q1538"/>
      <c r="T1538"/>
      <c r="U1538"/>
    </row>
    <row r="1539" spans="15:21" x14ac:dyDescent="0.25">
      <c r="O1539" s="2" t="s">
        <v>748</v>
      </c>
      <c r="P1539" s="11">
        <v>2023</v>
      </c>
      <c r="Q1539"/>
      <c r="T1539"/>
      <c r="U1539"/>
    </row>
    <row r="1540" spans="15:21" x14ac:dyDescent="0.25">
      <c r="O1540" s="2" t="s">
        <v>1438</v>
      </c>
      <c r="P1540" s="11">
        <v>2023</v>
      </c>
      <c r="Q1540"/>
      <c r="T1540"/>
      <c r="U1540"/>
    </row>
    <row r="1541" spans="15:21" x14ac:dyDescent="0.25">
      <c r="O1541" s="2" t="s">
        <v>498</v>
      </c>
      <c r="P1541" s="11">
        <v>2023</v>
      </c>
      <c r="Q1541"/>
      <c r="T1541"/>
      <c r="U1541"/>
    </row>
    <row r="1542" spans="15:21" x14ac:dyDescent="0.25">
      <c r="O1542" s="2" t="s">
        <v>689</v>
      </c>
      <c r="P1542" s="11">
        <v>2023</v>
      </c>
      <c r="Q1542"/>
      <c r="T1542"/>
      <c r="U1542"/>
    </row>
    <row r="1543" spans="15:21" x14ac:dyDescent="0.25">
      <c r="O1543" s="2" t="s">
        <v>612</v>
      </c>
      <c r="P1543" s="11">
        <v>2023</v>
      </c>
      <c r="Q1543"/>
      <c r="T1543"/>
      <c r="U1543"/>
    </row>
    <row r="1544" spans="15:21" x14ac:dyDescent="0.25">
      <c r="O1544" s="2" t="s">
        <v>1221</v>
      </c>
      <c r="P1544" s="11">
        <v>2023</v>
      </c>
      <c r="Q1544"/>
      <c r="T1544"/>
      <c r="U1544"/>
    </row>
    <row r="1545" spans="15:21" x14ac:dyDescent="0.25">
      <c r="O1545" s="2" t="s">
        <v>2042</v>
      </c>
      <c r="P1545" s="11">
        <v>2023</v>
      </c>
      <c r="Q1545"/>
      <c r="T1545"/>
      <c r="U1545"/>
    </row>
    <row r="1546" spans="15:21" x14ac:dyDescent="0.25">
      <c r="O1546" s="2" t="s">
        <v>1161</v>
      </c>
      <c r="P1546" s="11">
        <v>2023</v>
      </c>
      <c r="Q1546"/>
      <c r="T1546"/>
      <c r="U1546"/>
    </row>
    <row r="1547" spans="15:21" x14ac:dyDescent="0.25">
      <c r="O1547" s="2" t="s">
        <v>1926</v>
      </c>
      <c r="P1547" s="11">
        <v>2023</v>
      </c>
      <c r="Q1547"/>
      <c r="T1547"/>
      <c r="U1547"/>
    </row>
    <row r="1548" spans="15:21" x14ac:dyDescent="0.25">
      <c r="O1548" s="2" t="s">
        <v>2083</v>
      </c>
      <c r="P1548" s="11">
        <v>2023</v>
      </c>
      <c r="Q1548"/>
      <c r="T1548"/>
      <c r="U1548"/>
    </row>
    <row r="1549" spans="15:21" x14ac:dyDescent="0.25">
      <c r="O1549" s="2" t="s">
        <v>225</v>
      </c>
      <c r="P1549" s="11">
        <v>2023</v>
      </c>
      <c r="Q1549"/>
      <c r="T1549"/>
      <c r="U1549"/>
    </row>
    <row r="1550" spans="15:21" x14ac:dyDescent="0.25">
      <c r="O1550" s="2" t="s">
        <v>1557</v>
      </c>
      <c r="P1550" s="11">
        <v>2023</v>
      </c>
      <c r="Q1550"/>
      <c r="T1550"/>
      <c r="U1550"/>
    </row>
    <row r="1551" spans="15:21" x14ac:dyDescent="0.25">
      <c r="O1551" s="2" t="s">
        <v>487</v>
      </c>
      <c r="P1551" s="11">
        <v>2023</v>
      </c>
      <c r="Q1551"/>
      <c r="T1551"/>
      <c r="U1551"/>
    </row>
    <row r="1552" spans="15:21" x14ac:dyDescent="0.25">
      <c r="O1552" s="2" t="s">
        <v>239</v>
      </c>
      <c r="P1552" s="11">
        <v>2023</v>
      </c>
      <c r="Q1552"/>
      <c r="T1552"/>
      <c r="U1552"/>
    </row>
    <row r="1553" spans="15:21" x14ac:dyDescent="0.25">
      <c r="O1553" s="2" t="s">
        <v>305</v>
      </c>
      <c r="P1553" s="11">
        <v>2023</v>
      </c>
      <c r="Q1553"/>
      <c r="T1553"/>
      <c r="U1553"/>
    </row>
    <row r="1554" spans="15:21" x14ac:dyDescent="0.25">
      <c r="O1554" s="2" t="s">
        <v>1042</v>
      </c>
      <c r="P1554" s="11">
        <v>2023</v>
      </c>
      <c r="Q1554"/>
      <c r="T1554"/>
      <c r="U1554"/>
    </row>
    <row r="1555" spans="15:21" x14ac:dyDescent="0.25">
      <c r="O1555" s="2" t="s">
        <v>1614</v>
      </c>
      <c r="P1555" s="11">
        <v>2023</v>
      </c>
      <c r="Q1555"/>
      <c r="T1555"/>
      <c r="U1555"/>
    </row>
    <row r="1556" spans="15:21" x14ac:dyDescent="0.25">
      <c r="O1556" s="2" t="s">
        <v>742</v>
      </c>
      <c r="P1556" s="11">
        <v>2023</v>
      </c>
      <c r="Q1556"/>
      <c r="T1556"/>
      <c r="U1556"/>
    </row>
    <row r="1557" spans="15:21" x14ac:dyDescent="0.25">
      <c r="O1557" s="2" t="s">
        <v>2573</v>
      </c>
      <c r="P1557" s="11">
        <v>2023</v>
      </c>
      <c r="Q1557"/>
      <c r="T1557"/>
      <c r="U1557"/>
    </row>
    <row r="1558" spans="15:21" x14ac:dyDescent="0.25">
      <c r="O1558" s="2" t="s">
        <v>1538</v>
      </c>
      <c r="P1558" s="11">
        <v>2023</v>
      </c>
      <c r="Q1558"/>
      <c r="T1558"/>
      <c r="U1558"/>
    </row>
    <row r="1559" spans="15:21" x14ac:dyDescent="0.25">
      <c r="O1559" s="2" t="s">
        <v>2319</v>
      </c>
      <c r="P1559" s="11">
        <v>2023</v>
      </c>
      <c r="Q1559"/>
      <c r="T1559"/>
      <c r="U1559"/>
    </row>
    <row r="1560" spans="15:21" x14ac:dyDescent="0.25">
      <c r="O1560" s="2" t="s">
        <v>973</v>
      </c>
      <c r="P1560" s="11">
        <v>2023</v>
      </c>
      <c r="Q1560"/>
      <c r="T1560"/>
      <c r="U1560"/>
    </row>
    <row r="1561" spans="15:21" x14ac:dyDescent="0.25">
      <c r="O1561" s="2" t="s">
        <v>1672</v>
      </c>
      <c r="P1561" s="11">
        <v>2023</v>
      </c>
      <c r="Q1561"/>
      <c r="T1561"/>
      <c r="U1561"/>
    </row>
    <row r="1562" spans="15:21" x14ac:dyDescent="0.25">
      <c r="O1562" s="2" t="s">
        <v>1822</v>
      </c>
      <c r="P1562" s="11">
        <v>2023</v>
      </c>
      <c r="Q1562"/>
      <c r="T1562"/>
      <c r="U1562"/>
    </row>
    <row r="1563" spans="15:21" x14ac:dyDescent="0.25">
      <c r="O1563" s="2" t="s">
        <v>1643</v>
      </c>
      <c r="P1563" s="11">
        <v>2023</v>
      </c>
      <c r="Q1563"/>
      <c r="T1563"/>
      <c r="U1563"/>
    </row>
    <row r="1564" spans="15:21" x14ac:dyDescent="0.25">
      <c r="O1564" s="2" t="s">
        <v>2378</v>
      </c>
      <c r="P1564" s="11">
        <v>2023</v>
      </c>
      <c r="Q1564"/>
      <c r="T1564"/>
      <c r="U1564"/>
    </row>
    <row r="1565" spans="15:21" x14ac:dyDescent="0.25">
      <c r="O1565" s="2" t="s">
        <v>1497</v>
      </c>
      <c r="P1565" s="11">
        <v>2023</v>
      </c>
      <c r="Q1565"/>
      <c r="T1565"/>
      <c r="U1565"/>
    </row>
    <row r="1566" spans="15:21" x14ac:dyDescent="0.25">
      <c r="O1566" s="2" t="s">
        <v>410</v>
      </c>
      <c r="P1566" s="11">
        <v>2023</v>
      </c>
      <c r="Q1566"/>
      <c r="T1566"/>
      <c r="U1566"/>
    </row>
    <row r="1567" spans="15:21" x14ac:dyDescent="0.25">
      <c r="O1567" s="2" t="s">
        <v>355</v>
      </c>
      <c r="P1567" s="11">
        <v>2023</v>
      </c>
      <c r="Q1567"/>
      <c r="T1567"/>
      <c r="U1567"/>
    </row>
    <row r="1568" spans="15:21" x14ac:dyDescent="0.25">
      <c r="O1568" s="2" t="s">
        <v>2578</v>
      </c>
      <c r="P1568" s="11">
        <v>2023</v>
      </c>
      <c r="Q1568"/>
      <c r="T1568"/>
      <c r="U1568"/>
    </row>
    <row r="1569" spans="15:21" x14ac:dyDescent="0.25">
      <c r="O1569" s="2" t="s">
        <v>2580</v>
      </c>
      <c r="P1569" s="11">
        <v>2023</v>
      </c>
      <c r="Q1569"/>
      <c r="T1569"/>
      <c r="U1569"/>
    </row>
    <row r="1570" spans="15:21" x14ac:dyDescent="0.25">
      <c r="O1570" s="2" t="s">
        <v>1781</v>
      </c>
      <c r="P1570" s="11">
        <v>2023</v>
      </c>
      <c r="Q1570"/>
      <c r="T1570"/>
      <c r="U1570"/>
    </row>
    <row r="1571" spans="15:21" x14ac:dyDescent="0.25">
      <c r="O1571" s="2" t="s">
        <v>1093</v>
      </c>
      <c r="P1571" s="11">
        <v>2023</v>
      </c>
      <c r="Q1571"/>
      <c r="T1571"/>
      <c r="U1571"/>
    </row>
    <row r="1572" spans="15:21" x14ac:dyDescent="0.25">
      <c r="O1572" s="2" t="s">
        <v>878</v>
      </c>
      <c r="P1572" s="11">
        <v>2023</v>
      </c>
      <c r="Q1572"/>
      <c r="T1572"/>
      <c r="U1572"/>
    </row>
    <row r="1573" spans="15:21" x14ac:dyDescent="0.25">
      <c r="O1573" s="2" t="s">
        <v>1163</v>
      </c>
      <c r="P1573" s="11">
        <v>2023</v>
      </c>
      <c r="Q1573"/>
      <c r="T1573"/>
      <c r="U1573"/>
    </row>
    <row r="1574" spans="15:21" x14ac:dyDescent="0.25">
      <c r="O1574" s="2" t="s">
        <v>1962</v>
      </c>
      <c r="P1574" s="11">
        <v>2023</v>
      </c>
      <c r="Q1574"/>
      <c r="T1574"/>
      <c r="U1574"/>
    </row>
    <row r="1575" spans="15:21" x14ac:dyDescent="0.25">
      <c r="O1575" s="2" t="s">
        <v>978</v>
      </c>
      <c r="P1575" s="11">
        <v>2023</v>
      </c>
      <c r="Q1575"/>
      <c r="T1575"/>
      <c r="U1575"/>
    </row>
    <row r="1576" spans="15:21" x14ac:dyDescent="0.25">
      <c r="O1576" s="2" t="s">
        <v>1452</v>
      </c>
      <c r="P1576" s="11">
        <v>2023</v>
      </c>
      <c r="Q1576"/>
      <c r="T1576"/>
      <c r="U1576"/>
    </row>
    <row r="1577" spans="15:21" x14ac:dyDescent="0.25">
      <c r="O1577" s="2" t="s">
        <v>925</v>
      </c>
      <c r="P1577" s="11">
        <v>2023</v>
      </c>
      <c r="Q1577"/>
      <c r="T1577"/>
      <c r="U1577"/>
    </row>
    <row r="1578" spans="15:21" x14ac:dyDescent="0.25">
      <c r="O1578" s="2" t="s">
        <v>1375</v>
      </c>
      <c r="P1578" s="11">
        <v>2023</v>
      </c>
      <c r="Q1578"/>
      <c r="T1578"/>
      <c r="U1578"/>
    </row>
    <row r="1579" spans="15:21" x14ac:dyDescent="0.25">
      <c r="O1579" s="2" t="s">
        <v>1211</v>
      </c>
      <c r="P1579" s="11">
        <v>2023</v>
      </c>
      <c r="Q1579"/>
      <c r="T1579"/>
      <c r="U1579"/>
    </row>
    <row r="1580" spans="15:21" x14ac:dyDescent="0.25">
      <c r="O1580" s="2" t="s">
        <v>167</v>
      </c>
      <c r="P1580" s="11">
        <v>2023</v>
      </c>
      <c r="Q1580"/>
      <c r="T1580"/>
      <c r="U1580"/>
    </row>
    <row r="1581" spans="15:21" x14ac:dyDescent="0.25">
      <c r="O1581" s="2" t="s">
        <v>997</v>
      </c>
      <c r="P1581" s="11">
        <v>2023</v>
      </c>
      <c r="Q1581"/>
      <c r="T1581"/>
      <c r="U1581"/>
    </row>
    <row r="1582" spans="15:21" x14ac:dyDescent="0.25">
      <c r="O1582" s="2" t="s">
        <v>1467</v>
      </c>
      <c r="P1582" s="11">
        <v>2023</v>
      </c>
      <c r="Q1582"/>
      <c r="T1582"/>
      <c r="U1582"/>
    </row>
    <row r="1583" spans="15:21" x14ac:dyDescent="0.25">
      <c r="O1583" s="2" t="s">
        <v>630</v>
      </c>
      <c r="P1583" s="11">
        <v>2023</v>
      </c>
      <c r="Q1583"/>
      <c r="T1583"/>
      <c r="U1583"/>
    </row>
    <row r="1584" spans="15:21" x14ac:dyDescent="0.25">
      <c r="O1584" s="2" t="s">
        <v>1727</v>
      </c>
      <c r="P1584" s="11">
        <v>2023</v>
      </c>
      <c r="Q1584"/>
      <c r="T1584"/>
      <c r="U1584"/>
    </row>
    <row r="1585" spans="15:21" x14ac:dyDescent="0.25">
      <c r="O1585" s="2" t="s">
        <v>945</v>
      </c>
      <c r="P1585" s="11">
        <v>2023</v>
      </c>
      <c r="Q1585"/>
      <c r="T1585"/>
      <c r="U1585"/>
    </row>
    <row r="1586" spans="15:21" x14ac:dyDescent="0.25">
      <c r="O1586" s="2" t="s">
        <v>1776</v>
      </c>
      <c r="P1586" s="11">
        <v>2023</v>
      </c>
      <c r="Q1586"/>
      <c r="T1586"/>
      <c r="U1586"/>
    </row>
    <row r="1587" spans="15:21" x14ac:dyDescent="0.25">
      <c r="O1587" s="2" t="s">
        <v>1301</v>
      </c>
      <c r="P1587" s="11">
        <v>2023</v>
      </c>
      <c r="Q1587"/>
      <c r="T1587"/>
      <c r="U1587"/>
    </row>
    <row r="1588" spans="15:21" x14ac:dyDescent="0.25">
      <c r="O1588" s="2" t="s">
        <v>2584</v>
      </c>
      <c r="P1588" s="11">
        <v>2023</v>
      </c>
      <c r="Q1588"/>
      <c r="T1588"/>
      <c r="U1588"/>
    </row>
    <row r="1589" spans="15:21" x14ac:dyDescent="0.25">
      <c r="O1589" s="2" t="s">
        <v>1145</v>
      </c>
      <c r="P1589" s="11">
        <v>2023</v>
      </c>
      <c r="Q1589"/>
      <c r="T1589"/>
      <c r="U1589"/>
    </row>
    <row r="1590" spans="15:21" x14ac:dyDescent="0.25">
      <c r="O1590" s="2" t="s">
        <v>2271</v>
      </c>
      <c r="P1590" s="11">
        <v>2023</v>
      </c>
      <c r="Q1590"/>
      <c r="T1590"/>
      <c r="U1590"/>
    </row>
    <row r="1591" spans="15:21" x14ac:dyDescent="0.25">
      <c r="O1591" s="2" t="s">
        <v>1521</v>
      </c>
      <c r="P1591" s="11">
        <v>2023</v>
      </c>
      <c r="Q1591"/>
      <c r="T1591"/>
      <c r="U1591"/>
    </row>
    <row r="1592" spans="15:21" x14ac:dyDescent="0.25">
      <c r="O1592" s="2" t="s">
        <v>182</v>
      </c>
      <c r="P1592" s="11">
        <v>2023</v>
      </c>
      <c r="Q1592"/>
      <c r="T1592"/>
      <c r="U1592"/>
    </row>
    <row r="1593" spans="15:21" x14ac:dyDescent="0.25">
      <c r="O1593" s="2" t="s">
        <v>1088</v>
      </c>
      <c r="P1593" s="11">
        <v>2023</v>
      </c>
      <c r="Q1593"/>
      <c r="T1593"/>
      <c r="U1593"/>
    </row>
    <row r="1594" spans="15:21" x14ac:dyDescent="0.25">
      <c r="O1594" s="2" t="s">
        <v>712</v>
      </c>
      <c r="P1594" s="11">
        <v>2023</v>
      </c>
      <c r="Q1594"/>
      <c r="T1594"/>
      <c r="U1594"/>
    </row>
    <row r="1595" spans="15:21" x14ac:dyDescent="0.25">
      <c r="O1595" s="2" t="s">
        <v>1489</v>
      </c>
      <c r="P1595" s="11">
        <v>2023</v>
      </c>
      <c r="Q1595"/>
      <c r="T1595"/>
      <c r="U1595"/>
    </row>
    <row r="1596" spans="15:21" x14ac:dyDescent="0.25">
      <c r="O1596" s="2" t="s">
        <v>505</v>
      </c>
      <c r="P1596" s="11">
        <v>2023</v>
      </c>
      <c r="Q1596"/>
      <c r="T1596"/>
      <c r="U1596"/>
    </row>
    <row r="1597" spans="15:21" x14ac:dyDescent="0.25">
      <c r="O1597" s="2" t="s">
        <v>424</v>
      </c>
      <c r="P1597" s="11">
        <v>2023</v>
      </c>
      <c r="Q1597"/>
      <c r="T1597"/>
      <c r="U1597"/>
    </row>
    <row r="1598" spans="15:21" x14ac:dyDescent="0.25">
      <c r="O1598" s="2" t="s">
        <v>1023</v>
      </c>
      <c r="P1598" s="11">
        <v>2023</v>
      </c>
      <c r="Q1598"/>
      <c r="T1598"/>
      <c r="U1598"/>
    </row>
    <row r="1599" spans="15:21" x14ac:dyDescent="0.25">
      <c r="O1599" s="2" t="s">
        <v>1544</v>
      </c>
      <c r="P1599" s="11">
        <v>2023</v>
      </c>
      <c r="Q1599"/>
      <c r="T1599"/>
      <c r="U1599"/>
    </row>
    <row r="1600" spans="15:21" x14ac:dyDescent="0.25">
      <c r="O1600" s="2" t="s">
        <v>1676</v>
      </c>
      <c r="P1600" s="11">
        <v>2023</v>
      </c>
      <c r="Q1600"/>
      <c r="T1600"/>
      <c r="U1600"/>
    </row>
    <row r="1601" spans="15:21" x14ac:dyDescent="0.25">
      <c r="O1601" s="2" t="s">
        <v>671</v>
      </c>
      <c r="P1601" s="11">
        <v>2023</v>
      </c>
      <c r="Q1601"/>
      <c r="T1601"/>
      <c r="U1601"/>
    </row>
    <row r="1602" spans="15:21" x14ac:dyDescent="0.25">
      <c r="O1602" s="2" t="s">
        <v>2585</v>
      </c>
      <c r="P1602" s="11">
        <v>2023</v>
      </c>
      <c r="Q1602"/>
      <c r="T1602"/>
      <c r="U1602"/>
    </row>
    <row r="1603" spans="15:21" x14ac:dyDescent="0.25">
      <c r="O1603" s="2" t="s">
        <v>902</v>
      </c>
      <c r="P1603" s="11">
        <v>2023</v>
      </c>
      <c r="Q1603"/>
      <c r="T1603"/>
      <c r="U1603"/>
    </row>
    <row r="1604" spans="15:21" x14ac:dyDescent="0.25">
      <c r="O1604" s="2" t="s">
        <v>1131</v>
      </c>
      <c r="P1604" s="11">
        <v>2023</v>
      </c>
      <c r="Q1604"/>
      <c r="T1604"/>
      <c r="U1604"/>
    </row>
    <row r="1605" spans="15:21" x14ac:dyDescent="0.25">
      <c r="O1605" s="2" t="s">
        <v>1038</v>
      </c>
      <c r="P1605" s="11">
        <v>2023</v>
      </c>
      <c r="Q1605"/>
      <c r="T1605"/>
      <c r="U1605"/>
    </row>
    <row r="1606" spans="15:21" x14ac:dyDescent="0.25">
      <c r="O1606" s="2" t="s">
        <v>957</v>
      </c>
      <c r="P1606" s="11">
        <v>2023</v>
      </c>
      <c r="Q1606"/>
      <c r="T1606"/>
      <c r="U1606"/>
    </row>
    <row r="1607" spans="15:21" x14ac:dyDescent="0.25">
      <c r="O1607" s="2" t="s">
        <v>109</v>
      </c>
      <c r="P1607" s="11">
        <v>2023</v>
      </c>
      <c r="Q1607"/>
      <c r="T1607"/>
      <c r="U1607"/>
    </row>
    <row r="1608" spans="15:21" x14ac:dyDescent="0.25">
      <c r="O1608" s="2" t="s">
        <v>2064</v>
      </c>
      <c r="P1608" s="11">
        <v>2023</v>
      </c>
      <c r="Q1608"/>
      <c r="T1608"/>
      <c r="U1608"/>
    </row>
    <row r="1609" spans="15:21" x14ac:dyDescent="0.25">
      <c r="O1609" s="2" t="s">
        <v>1785</v>
      </c>
      <c r="P1609" s="11">
        <v>2023</v>
      </c>
      <c r="Q1609"/>
      <c r="T1609"/>
      <c r="U1609"/>
    </row>
    <row r="1610" spans="15:21" x14ac:dyDescent="0.25">
      <c r="O1610" s="2" t="s">
        <v>1741</v>
      </c>
      <c r="P1610" s="11">
        <v>2023</v>
      </c>
      <c r="Q1610"/>
      <c r="T1610"/>
      <c r="U1610"/>
    </row>
    <row r="1611" spans="15:21" x14ac:dyDescent="0.25">
      <c r="O1611" s="2" t="s">
        <v>1064</v>
      </c>
      <c r="P1611" s="11">
        <v>2023</v>
      </c>
      <c r="Q1611"/>
      <c r="T1611"/>
      <c r="U1611"/>
    </row>
    <row r="1612" spans="15:21" x14ac:dyDescent="0.25">
      <c r="O1612" s="2" t="s">
        <v>2365</v>
      </c>
      <c r="P1612" s="11">
        <v>2023</v>
      </c>
      <c r="Q1612"/>
      <c r="T1612"/>
      <c r="U1612"/>
    </row>
    <row r="1613" spans="15:21" x14ac:dyDescent="0.25">
      <c r="O1613" s="2" t="s">
        <v>2248</v>
      </c>
      <c r="P1613" s="11">
        <v>2023</v>
      </c>
      <c r="Q1613"/>
      <c r="T1613"/>
      <c r="U1613"/>
    </row>
    <row r="1614" spans="15:21" x14ac:dyDescent="0.25">
      <c r="O1614" s="2" t="s">
        <v>1546</v>
      </c>
      <c r="P1614" s="11">
        <v>2023</v>
      </c>
      <c r="Q1614"/>
      <c r="T1614"/>
      <c r="U1614"/>
    </row>
    <row r="1615" spans="15:21" x14ac:dyDescent="0.25">
      <c r="O1615" s="2" t="s">
        <v>376</v>
      </c>
      <c r="P1615" s="11">
        <v>2023</v>
      </c>
      <c r="Q1615"/>
      <c r="T1615"/>
      <c r="U1615"/>
    </row>
    <row r="1616" spans="15:21" x14ac:dyDescent="0.25">
      <c r="O1616" s="2" t="s">
        <v>1320</v>
      </c>
      <c r="P1616" s="11">
        <v>2023</v>
      </c>
      <c r="Q1616"/>
      <c r="T1616"/>
      <c r="U1616"/>
    </row>
    <row r="1617" spans="15:21" x14ac:dyDescent="0.25">
      <c r="O1617" s="2" t="s">
        <v>562</v>
      </c>
      <c r="P1617" s="11">
        <v>2023</v>
      </c>
      <c r="Q1617"/>
      <c r="T1617"/>
      <c r="U1617"/>
    </row>
    <row r="1618" spans="15:21" x14ac:dyDescent="0.25">
      <c r="O1618" s="2" t="s">
        <v>1223</v>
      </c>
      <c r="P1618" s="11">
        <v>2023</v>
      </c>
      <c r="Q1618"/>
      <c r="T1618"/>
      <c r="U1618"/>
    </row>
    <row r="1619" spans="15:21" x14ac:dyDescent="0.25">
      <c r="O1619" s="2" t="s">
        <v>1282</v>
      </c>
      <c r="P1619" s="11">
        <v>2023</v>
      </c>
      <c r="Q1619"/>
      <c r="T1619"/>
      <c r="U1619"/>
    </row>
    <row r="1620" spans="15:21" x14ac:dyDescent="0.25">
      <c r="O1620" s="2" t="s">
        <v>1945</v>
      </c>
      <c r="P1620" s="11">
        <v>2023</v>
      </c>
      <c r="Q1620"/>
      <c r="T1620"/>
      <c r="U1620"/>
    </row>
    <row r="1621" spans="15:21" x14ac:dyDescent="0.25">
      <c r="O1621" s="2" t="s">
        <v>1234</v>
      </c>
      <c r="P1621" s="11">
        <v>2023</v>
      </c>
      <c r="Q1621"/>
      <c r="T1621"/>
      <c r="U1621"/>
    </row>
    <row r="1622" spans="15:21" x14ac:dyDescent="0.25">
      <c r="O1622" s="2" t="s">
        <v>446</v>
      </c>
      <c r="P1622" s="11">
        <v>2023</v>
      </c>
      <c r="Q1622"/>
      <c r="T1622"/>
      <c r="U1622"/>
    </row>
    <row r="1623" spans="15:21" x14ac:dyDescent="0.25">
      <c r="O1623" s="2" t="s">
        <v>2380</v>
      </c>
      <c r="P1623" s="11">
        <v>2023</v>
      </c>
      <c r="Q1623"/>
      <c r="T1623"/>
      <c r="U1623"/>
    </row>
    <row r="1624" spans="15:21" x14ac:dyDescent="0.25">
      <c r="O1624" s="2" t="s">
        <v>394</v>
      </c>
      <c r="P1624" s="11">
        <v>2023</v>
      </c>
      <c r="Q1624"/>
      <c r="T1624"/>
      <c r="U1624"/>
    </row>
    <row r="1625" spans="15:21" x14ac:dyDescent="0.25">
      <c r="O1625" s="2" t="s">
        <v>85</v>
      </c>
      <c r="P1625" s="11">
        <v>2023</v>
      </c>
      <c r="Q1625"/>
      <c r="T1625"/>
      <c r="U1625"/>
    </row>
    <row r="1626" spans="15:21" x14ac:dyDescent="0.25">
      <c r="O1626" s="2" t="s">
        <v>125</v>
      </c>
      <c r="P1626" s="11">
        <v>2023</v>
      </c>
      <c r="Q1626"/>
      <c r="T1626"/>
      <c r="U1626"/>
    </row>
    <row r="1627" spans="15:21" x14ac:dyDescent="0.25">
      <c r="O1627" s="2" t="s">
        <v>197</v>
      </c>
      <c r="P1627" s="11">
        <v>2023</v>
      </c>
      <c r="Q1627"/>
      <c r="T1627"/>
      <c r="U1627"/>
    </row>
    <row r="1628" spans="15:21" x14ac:dyDescent="0.25">
      <c r="O1628" s="2" t="s">
        <v>148</v>
      </c>
      <c r="P1628" s="11">
        <v>2023</v>
      </c>
      <c r="Q1628"/>
      <c r="T1628"/>
      <c r="U1628"/>
    </row>
    <row r="1629" spans="15:21" x14ac:dyDescent="0.25">
      <c r="O1629" s="2" t="s">
        <v>1102</v>
      </c>
      <c r="P1629" s="11">
        <v>2023</v>
      </c>
      <c r="Q1629"/>
      <c r="T1629"/>
      <c r="U1629"/>
    </row>
    <row r="1630" spans="15:21" x14ac:dyDescent="0.25">
      <c r="O1630" s="2" t="s">
        <v>912</v>
      </c>
      <c r="P1630" s="11">
        <v>2023</v>
      </c>
      <c r="Q1630"/>
      <c r="T1630"/>
      <c r="U1630"/>
    </row>
    <row r="1631" spans="15:21" x14ac:dyDescent="0.25">
      <c r="O1631" s="2" t="s">
        <v>1279</v>
      </c>
      <c r="P1631" s="11">
        <v>2023</v>
      </c>
      <c r="Q1631"/>
      <c r="T1631"/>
      <c r="U1631"/>
    </row>
    <row r="1632" spans="15:21" x14ac:dyDescent="0.25">
      <c r="O1632" s="2" t="s">
        <v>1571</v>
      </c>
      <c r="P1632" s="11">
        <v>2023</v>
      </c>
      <c r="Q1632"/>
      <c r="T1632"/>
      <c r="U1632"/>
    </row>
    <row r="1633" spans="15:21" x14ac:dyDescent="0.25">
      <c r="O1633" s="2" t="s">
        <v>1971</v>
      </c>
      <c r="P1633" s="11">
        <v>2023</v>
      </c>
      <c r="Q1633"/>
      <c r="T1633"/>
      <c r="U1633"/>
    </row>
    <row r="1634" spans="15:21" x14ac:dyDescent="0.25">
      <c r="O1634" s="2" t="s">
        <v>2407</v>
      </c>
      <c r="P1634" s="11">
        <v>2023</v>
      </c>
      <c r="Q1634"/>
      <c r="T1634"/>
      <c r="U1634"/>
    </row>
    <row r="1635" spans="15:21" x14ac:dyDescent="0.25">
      <c r="O1635" s="2" t="s">
        <v>1714</v>
      </c>
      <c r="P1635" s="11">
        <v>2023</v>
      </c>
      <c r="Q1635"/>
      <c r="T1635"/>
      <c r="U1635"/>
    </row>
    <row r="1636" spans="15:21" x14ac:dyDescent="0.25">
      <c r="O1636" s="2" t="s">
        <v>1178</v>
      </c>
      <c r="P1636" s="11">
        <v>2023</v>
      </c>
      <c r="Q1636"/>
      <c r="T1636"/>
      <c r="U1636"/>
    </row>
    <row r="1637" spans="15:21" x14ac:dyDescent="0.25">
      <c r="O1637" s="2" t="s">
        <v>220</v>
      </c>
      <c r="P1637" s="11">
        <v>2023</v>
      </c>
      <c r="Q1637"/>
      <c r="T1637"/>
      <c r="U1637"/>
    </row>
    <row r="1638" spans="15:21" x14ac:dyDescent="0.25">
      <c r="O1638" s="2" t="s">
        <v>1129</v>
      </c>
      <c r="P1638" s="11">
        <v>2023</v>
      </c>
      <c r="Q1638"/>
      <c r="T1638"/>
      <c r="U1638"/>
    </row>
    <row r="1639" spans="15:21" x14ac:dyDescent="0.25">
      <c r="O1639" s="2" t="s">
        <v>2176</v>
      </c>
      <c r="P1639" s="11">
        <v>2023</v>
      </c>
      <c r="Q1639"/>
      <c r="T1639"/>
      <c r="U1639"/>
    </row>
    <row r="1640" spans="15:21" x14ac:dyDescent="0.25">
      <c r="O1640" s="2" t="s">
        <v>277</v>
      </c>
      <c r="P1640" s="11">
        <v>2023</v>
      </c>
      <c r="Q1640"/>
      <c r="T1640"/>
      <c r="U1640"/>
    </row>
    <row r="1641" spans="15:21" x14ac:dyDescent="0.25">
      <c r="O1641" s="2" t="s">
        <v>859</v>
      </c>
      <c r="P1641" s="11">
        <v>2023</v>
      </c>
      <c r="Q1641"/>
      <c r="T1641"/>
      <c r="U1641"/>
    </row>
    <row r="1642" spans="15:21" x14ac:dyDescent="0.25">
      <c r="O1642" s="2" t="s">
        <v>2308</v>
      </c>
      <c r="P1642" s="11">
        <v>2023</v>
      </c>
      <c r="Q1642"/>
      <c r="T1642"/>
      <c r="U1642"/>
    </row>
    <row r="1643" spans="15:21" x14ac:dyDescent="0.25">
      <c r="O1643" s="2" t="s">
        <v>624</v>
      </c>
      <c r="P1643" s="11">
        <v>2023</v>
      </c>
      <c r="Q1643"/>
      <c r="T1643"/>
      <c r="U1643"/>
    </row>
    <row r="1644" spans="15:21" x14ac:dyDescent="0.25">
      <c r="O1644" s="2" t="s">
        <v>2017</v>
      </c>
      <c r="P1644" s="11">
        <v>2023</v>
      </c>
      <c r="Q1644"/>
      <c r="T1644"/>
      <c r="U1644"/>
    </row>
    <row r="1645" spans="15:21" x14ac:dyDescent="0.25">
      <c r="O1645" s="2" t="s">
        <v>1164</v>
      </c>
      <c r="P1645" s="11">
        <v>2023</v>
      </c>
      <c r="Q1645"/>
      <c r="T1645"/>
      <c r="U1645"/>
    </row>
    <row r="1646" spans="15:21" x14ac:dyDescent="0.25">
      <c r="O1646" s="2" t="s">
        <v>664</v>
      </c>
      <c r="P1646" s="11">
        <v>2023</v>
      </c>
      <c r="Q1646"/>
      <c r="T1646"/>
      <c r="U1646"/>
    </row>
    <row r="1647" spans="15:21" x14ac:dyDescent="0.25">
      <c r="O1647" s="2" t="s">
        <v>1635</v>
      </c>
      <c r="P1647" s="11">
        <v>2023</v>
      </c>
      <c r="Q1647"/>
      <c r="T1647"/>
      <c r="U1647"/>
    </row>
    <row r="1648" spans="15:21" x14ac:dyDescent="0.25">
      <c r="O1648" s="2" t="s">
        <v>1511</v>
      </c>
      <c r="P1648" s="11">
        <v>2023</v>
      </c>
      <c r="Q1648"/>
      <c r="T1648"/>
      <c r="U1648"/>
    </row>
    <row r="1649" spans="15:21" x14ac:dyDescent="0.25">
      <c r="O1649" s="2" t="s">
        <v>1394</v>
      </c>
      <c r="P1649" s="11">
        <v>2023</v>
      </c>
      <c r="Q1649"/>
      <c r="T1649"/>
      <c r="U1649"/>
    </row>
    <row r="1650" spans="15:21" x14ac:dyDescent="0.25">
      <c r="O1650" s="2" t="s">
        <v>757</v>
      </c>
      <c r="P1650" s="11">
        <v>2023</v>
      </c>
      <c r="Q1650"/>
      <c r="T1650"/>
      <c r="U1650"/>
    </row>
    <row r="1651" spans="15:21" x14ac:dyDescent="0.25">
      <c r="O1651" s="2" t="s">
        <v>392</v>
      </c>
      <c r="P1651" s="11">
        <v>2023</v>
      </c>
      <c r="Q1651"/>
      <c r="T1651"/>
      <c r="U1651"/>
    </row>
    <row r="1652" spans="15:21" x14ac:dyDescent="0.25">
      <c r="O1652" s="2" t="s">
        <v>81</v>
      </c>
      <c r="P1652" s="11">
        <v>2023</v>
      </c>
      <c r="Q1652"/>
      <c r="T1652"/>
      <c r="U1652"/>
    </row>
    <row r="1653" spans="15:21" x14ac:dyDescent="0.25">
      <c r="O1653" s="2" t="s">
        <v>373</v>
      </c>
      <c r="P1653" s="11">
        <v>2023</v>
      </c>
      <c r="Q1653"/>
      <c r="T1653"/>
      <c r="U1653"/>
    </row>
    <row r="1654" spans="15:21" x14ac:dyDescent="0.25">
      <c r="O1654" s="2" t="s">
        <v>2277</v>
      </c>
      <c r="P1654" s="11">
        <v>2023</v>
      </c>
      <c r="Q1654"/>
      <c r="T1654"/>
      <c r="U1654"/>
    </row>
    <row r="1655" spans="15:21" x14ac:dyDescent="0.25">
      <c r="O1655" s="2" t="s">
        <v>1528</v>
      </c>
      <c r="P1655" s="11">
        <v>2023</v>
      </c>
      <c r="Q1655"/>
      <c r="T1655"/>
      <c r="U1655"/>
    </row>
    <row r="1656" spans="15:21" x14ac:dyDescent="0.25">
      <c r="O1656" s="2" t="s">
        <v>736</v>
      </c>
      <c r="P1656" s="11">
        <v>2023</v>
      </c>
      <c r="Q1656"/>
      <c r="T1656"/>
      <c r="U1656"/>
    </row>
    <row r="1657" spans="15:21" x14ac:dyDescent="0.25">
      <c r="O1657" s="2" t="s">
        <v>2048</v>
      </c>
      <c r="P1657" s="11">
        <v>2023</v>
      </c>
      <c r="Q1657"/>
      <c r="T1657"/>
      <c r="U1657"/>
    </row>
    <row r="1658" spans="15:21" x14ac:dyDescent="0.25">
      <c r="O1658" s="2" t="s">
        <v>131</v>
      </c>
      <c r="P1658" s="11">
        <v>2023</v>
      </c>
      <c r="Q1658"/>
      <c r="T1658"/>
      <c r="U1658"/>
    </row>
    <row r="1659" spans="15:21" x14ac:dyDescent="0.25">
      <c r="O1659" s="2" t="s">
        <v>483</v>
      </c>
      <c r="P1659" s="11">
        <v>2023</v>
      </c>
      <c r="Q1659"/>
      <c r="T1659"/>
      <c r="U1659"/>
    </row>
    <row r="1660" spans="15:21" x14ac:dyDescent="0.25">
      <c r="O1660" s="2" t="s">
        <v>458</v>
      </c>
      <c r="P1660" s="11">
        <v>2023</v>
      </c>
      <c r="Q1660"/>
      <c r="T1660"/>
      <c r="U1660"/>
    </row>
    <row r="1661" spans="15:21" x14ac:dyDescent="0.25">
      <c r="O1661" s="2" t="s">
        <v>887</v>
      </c>
      <c r="P1661" s="11">
        <v>2023</v>
      </c>
      <c r="Q1661"/>
      <c r="T1661"/>
      <c r="U1661"/>
    </row>
    <row r="1662" spans="15:21" x14ac:dyDescent="0.25">
      <c r="O1662" s="2" t="s">
        <v>2013</v>
      </c>
      <c r="P1662" s="11">
        <v>2023</v>
      </c>
      <c r="Q1662"/>
      <c r="T1662"/>
      <c r="U1662"/>
    </row>
    <row r="1663" spans="15:21" x14ac:dyDescent="0.25">
      <c r="O1663" s="2" t="s">
        <v>1534</v>
      </c>
      <c r="P1663" s="11">
        <v>2023</v>
      </c>
      <c r="Q1663"/>
      <c r="T1663"/>
      <c r="U1663"/>
    </row>
    <row r="1664" spans="15:21" x14ac:dyDescent="0.25">
      <c r="O1664" s="2" t="s">
        <v>1044</v>
      </c>
      <c r="P1664" s="11">
        <v>2023</v>
      </c>
      <c r="Q1664"/>
      <c r="T1664"/>
      <c r="U1664"/>
    </row>
    <row r="1665" spans="15:21" x14ac:dyDescent="0.25">
      <c r="O1665" s="2" t="s">
        <v>268</v>
      </c>
      <c r="P1665" s="11">
        <v>2023</v>
      </c>
      <c r="Q1665"/>
      <c r="T1665"/>
      <c r="U1665"/>
    </row>
    <row r="1666" spans="15:21" x14ac:dyDescent="0.25">
      <c r="O1666" s="2" t="s">
        <v>817</v>
      </c>
      <c r="P1666" s="11">
        <v>2023</v>
      </c>
      <c r="Q1666"/>
      <c r="T1666"/>
      <c r="U1666"/>
    </row>
    <row r="1667" spans="15:21" x14ac:dyDescent="0.25">
      <c r="O1667" s="2" t="s">
        <v>889</v>
      </c>
      <c r="P1667" s="11">
        <v>2023</v>
      </c>
      <c r="Q1667"/>
      <c r="T1667"/>
      <c r="U1667"/>
    </row>
    <row r="1668" spans="15:21" x14ac:dyDescent="0.25">
      <c r="O1668" s="2" t="s">
        <v>1618</v>
      </c>
      <c r="P1668" s="11">
        <v>2023</v>
      </c>
      <c r="Q1668"/>
      <c r="T1668"/>
      <c r="U1668"/>
    </row>
    <row r="1669" spans="15:21" x14ac:dyDescent="0.25">
      <c r="O1669" s="2" t="s">
        <v>552</v>
      </c>
      <c r="P1669" s="11">
        <v>2023</v>
      </c>
      <c r="Q1669"/>
      <c r="T1669"/>
      <c r="U1669"/>
    </row>
    <row r="1670" spans="15:21" x14ac:dyDescent="0.25">
      <c r="O1670" s="2" t="s">
        <v>241</v>
      </c>
      <c r="P1670" s="11">
        <v>2023</v>
      </c>
      <c r="Q1670"/>
      <c r="T1670"/>
      <c r="U1670"/>
    </row>
    <row r="1671" spans="15:21" x14ac:dyDescent="0.25">
      <c r="O1671" s="2" t="s">
        <v>445</v>
      </c>
      <c r="P1671" s="11">
        <v>2023</v>
      </c>
      <c r="Q1671"/>
      <c r="T1671"/>
      <c r="U1671"/>
    </row>
    <row r="1672" spans="15:21" x14ac:dyDescent="0.25">
      <c r="O1672" s="2" t="s">
        <v>1813</v>
      </c>
      <c r="P1672" s="11">
        <v>2023</v>
      </c>
      <c r="Q1672"/>
      <c r="T1672"/>
      <c r="U1672"/>
    </row>
    <row r="1673" spans="15:21" x14ac:dyDescent="0.25">
      <c r="O1673" s="2" t="s">
        <v>806</v>
      </c>
      <c r="P1673" s="11">
        <v>2023</v>
      </c>
      <c r="Q1673"/>
      <c r="T1673"/>
      <c r="U1673"/>
    </row>
    <row r="1674" spans="15:21" x14ac:dyDescent="0.25">
      <c r="O1674" s="2" t="s">
        <v>233</v>
      </c>
      <c r="P1674" s="11">
        <v>2023</v>
      </c>
      <c r="Q1674"/>
      <c r="T1674"/>
      <c r="U1674"/>
    </row>
    <row r="1675" spans="15:21" x14ac:dyDescent="0.25">
      <c r="O1675" s="2" t="s">
        <v>1230</v>
      </c>
      <c r="P1675" s="11">
        <v>2023</v>
      </c>
      <c r="Q1675"/>
      <c r="T1675"/>
      <c r="U1675"/>
    </row>
    <row r="1676" spans="15:21" x14ac:dyDescent="0.25">
      <c r="O1676" s="2" t="s">
        <v>923</v>
      </c>
      <c r="P1676" s="11">
        <v>2023</v>
      </c>
      <c r="Q1676"/>
      <c r="T1676"/>
      <c r="U1676"/>
    </row>
    <row r="1677" spans="15:21" x14ac:dyDescent="0.25">
      <c r="O1677" s="2" t="s">
        <v>2126</v>
      </c>
      <c r="P1677" s="11">
        <v>2023</v>
      </c>
      <c r="Q1677"/>
      <c r="T1677"/>
      <c r="U1677"/>
    </row>
    <row r="1678" spans="15:21" x14ac:dyDescent="0.25">
      <c r="O1678" s="2" t="s">
        <v>1705</v>
      </c>
      <c r="P1678" s="11">
        <v>2023</v>
      </c>
      <c r="Q1678"/>
      <c r="T1678"/>
      <c r="U1678"/>
    </row>
    <row r="1679" spans="15:21" x14ac:dyDescent="0.25">
      <c r="O1679" s="2" t="s">
        <v>1616</v>
      </c>
      <c r="P1679" s="11">
        <v>2023</v>
      </c>
      <c r="Q1679"/>
      <c r="T1679"/>
      <c r="U1679"/>
    </row>
    <row r="1680" spans="15:21" x14ac:dyDescent="0.25">
      <c r="O1680" s="2" t="s">
        <v>1916</v>
      </c>
      <c r="P1680" s="11">
        <v>2023</v>
      </c>
      <c r="Q1680"/>
      <c r="T1680"/>
      <c r="U1680"/>
    </row>
    <row r="1681" spans="15:21" x14ac:dyDescent="0.25">
      <c r="O1681" s="2" t="s">
        <v>938</v>
      </c>
      <c r="P1681" s="11">
        <v>2023</v>
      </c>
      <c r="Q1681"/>
      <c r="T1681"/>
      <c r="U1681"/>
    </row>
    <row r="1682" spans="15:21" x14ac:dyDescent="0.25">
      <c r="O1682" s="2" t="s">
        <v>2190</v>
      </c>
      <c r="P1682" s="11">
        <v>2023</v>
      </c>
      <c r="Q1682"/>
      <c r="T1682"/>
      <c r="U1682"/>
    </row>
    <row r="1683" spans="15:21" x14ac:dyDescent="0.25">
      <c r="O1683" s="2" t="s">
        <v>1576</v>
      </c>
      <c r="P1683" s="11">
        <v>2023</v>
      </c>
      <c r="Q1683"/>
      <c r="T1683"/>
      <c r="U1683"/>
    </row>
    <row r="1684" spans="15:21" x14ac:dyDescent="0.25">
      <c r="O1684" s="2" t="s">
        <v>622</v>
      </c>
      <c r="P1684" s="11">
        <v>2023</v>
      </c>
      <c r="Q1684"/>
      <c r="T1684"/>
      <c r="U1684"/>
    </row>
    <row r="1685" spans="15:21" x14ac:dyDescent="0.25">
      <c r="O1685" s="2" t="s">
        <v>1931</v>
      </c>
      <c r="P1685" s="11">
        <v>2023</v>
      </c>
      <c r="Q1685"/>
      <c r="T1685"/>
      <c r="U1685"/>
    </row>
    <row r="1686" spans="15:21" x14ac:dyDescent="0.25">
      <c r="O1686" s="2" t="s">
        <v>398</v>
      </c>
      <c r="P1686" s="11">
        <v>2023</v>
      </c>
      <c r="Q1686"/>
      <c r="T1686"/>
      <c r="U1686"/>
    </row>
    <row r="1687" spans="15:21" x14ac:dyDescent="0.25">
      <c r="O1687" s="2" t="s">
        <v>50</v>
      </c>
      <c r="P1687" s="11">
        <v>2023</v>
      </c>
      <c r="Q1687"/>
      <c r="T1687"/>
      <c r="U1687"/>
    </row>
    <row r="1688" spans="15:21" x14ac:dyDescent="0.25">
      <c r="O1688" s="2" t="s">
        <v>2112</v>
      </c>
      <c r="P1688" s="11">
        <v>2023</v>
      </c>
      <c r="Q1688"/>
      <c r="T1688"/>
      <c r="U1688"/>
    </row>
    <row r="1689" spans="15:21" x14ac:dyDescent="0.25">
      <c r="O1689" s="2" t="s">
        <v>831</v>
      </c>
      <c r="P1689" s="11">
        <v>2023</v>
      </c>
      <c r="Q1689"/>
      <c r="T1689"/>
      <c r="U1689"/>
    </row>
    <row r="1690" spans="15:21" x14ac:dyDescent="0.25">
      <c r="O1690" s="2" t="s">
        <v>1963</v>
      </c>
      <c r="P1690" s="11">
        <v>2023</v>
      </c>
      <c r="Q1690"/>
      <c r="T1690"/>
      <c r="U1690"/>
    </row>
    <row r="1691" spans="15:21" x14ac:dyDescent="0.25">
      <c r="O1691" s="2" t="s">
        <v>857</v>
      </c>
      <c r="P1691" s="11">
        <v>2023</v>
      </c>
      <c r="Q1691"/>
      <c r="T1691"/>
      <c r="U1691"/>
    </row>
    <row r="1692" spans="15:21" x14ac:dyDescent="0.25">
      <c r="O1692" s="2" t="s">
        <v>2405</v>
      </c>
      <c r="P1692" s="11">
        <v>2023</v>
      </c>
      <c r="Q1692"/>
      <c r="T1692"/>
      <c r="U1692"/>
    </row>
    <row r="1693" spans="15:21" x14ac:dyDescent="0.25">
      <c r="O1693" s="2" t="s">
        <v>1413</v>
      </c>
      <c r="P1693" s="11">
        <v>2023</v>
      </c>
      <c r="Q1693"/>
      <c r="T1693"/>
      <c r="U1693"/>
    </row>
    <row r="1694" spans="15:21" x14ac:dyDescent="0.25">
      <c r="O1694" s="2" t="s">
        <v>2033</v>
      </c>
      <c r="P1694" s="11">
        <v>2023</v>
      </c>
      <c r="Q1694"/>
      <c r="T1694"/>
      <c r="U1694"/>
    </row>
    <row r="1695" spans="15:21" x14ac:dyDescent="0.25">
      <c r="O1695" s="2" t="s">
        <v>2326</v>
      </c>
      <c r="P1695" s="11">
        <v>2023</v>
      </c>
      <c r="Q1695"/>
      <c r="T1695"/>
      <c r="U1695"/>
    </row>
    <row r="1696" spans="15:21" x14ac:dyDescent="0.25">
      <c r="O1696" s="2" t="s">
        <v>915</v>
      </c>
      <c r="P1696" s="11">
        <v>2023</v>
      </c>
      <c r="Q1696"/>
      <c r="T1696"/>
      <c r="U1696"/>
    </row>
    <row r="1697" spans="15:21" x14ac:dyDescent="0.25">
      <c r="O1697" s="2" t="s">
        <v>1519</v>
      </c>
      <c r="P1697" s="11">
        <v>2023</v>
      </c>
      <c r="Q1697"/>
      <c r="T1697"/>
      <c r="U1697"/>
    </row>
    <row r="1698" spans="15:21" x14ac:dyDescent="0.25">
      <c r="O1698" s="2" t="s">
        <v>607</v>
      </c>
      <c r="P1698" s="11">
        <v>2023</v>
      </c>
      <c r="Q1698"/>
      <c r="T1698"/>
      <c r="U1698"/>
    </row>
    <row r="1699" spans="15:21" x14ac:dyDescent="0.25">
      <c r="O1699" s="2" t="s">
        <v>2346</v>
      </c>
      <c r="P1699" s="11">
        <v>2023</v>
      </c>
      <c r="Q1699"/>
      <c r="T1699"/>
      <c r="U1699"/>
    </row>
    <row r="1700" spans="15:21" x14ac:dyDescent="0.25">
      <c r="O1700" s="2" t="s">
        <v>159</v>
      </c>
      <c r="P1700" s="11">
        <v>2023</v>
      </c>
      <c r="Q1700"/>
      <c r="T1700"/>
      <c r="U1700"/>
    </row>
    <row r="1701" spans="15:21" x14ac:dyDescent="0.25">
      <c r="O1701" s="2" t="s">
        <v>2115</v>
      </c>
      <c r="P1701" s="11">
        <v>2023</v>
      </c>
      <c r="Q1701"/>
      <c r="T1701"/>
      <c r="U1701"/>
    </row>
    <row r="1702" spans="15:21" x14ac:dyDescent="0.25">
      <c r="O1702" s="2" t="s">
        <v>1027</v>
      </c>
      <c r="P1702" s="11">
        <v>2023</v>
      </c>
      <c r="Q1702"/>
      <c r="T1702"/>
      <c r="U1702"/>
    </row>
    <row r="1703" spans="15:21" x14ac:dyDescent="0.25">
      <c r="O1703" s="2" t="s">
        <v>1886</v>
      </c>
      <c r="P1703" s="11">
        <v>2023</v>
      </c>
      <c r="Q1703"/>
      <c r="T1703"/>
      <c r="U1703"/>
    </row>
    <row r="1704" spans="15:21" x14ac:dyDescent="0.25">
      <c r="O1704" s="2" t="s">
        <v>2614</v>
      </c>
      <c r="P1704" s="11">
        <v>2023</v>
      </c>
      <c r="Q1704"/>
      <c r="T1704"/>
      <c r="U1704"/>
    </row>
    <row r="1705" spans="15:21" x14ac:dyDescent="0.25">
      <c r="O1705" s="2" t="s">
        <v>659</v>
      </c>
      <c r="P1705" s="11">
        <v>2023</v>
      </c>
      <c r="Q1705"/>
      <c r="T1705"/>
      <c r="U1705"/>
    </row>
    <row r="1706" spans="15:21" x14ac:dyDescent="0.25">
      <c r="O1706" s="2" t="s">
        <v>1562</v>
      </c>
      <c r="P1706" s="11">
        <v>2023</v>
      </c>
      <c r="Q1706"/>
      <c r="T1706"/>
      <c r="U1706"/>
    </row>
    <row r="1707" spans="15:21" x14ac:dyDescent="0.25">
      <c r="O1707" s="2" t="s">
        <v>1097</v>
      </c>
      <c r="P1707" s="11">
        <v>2023</v>
      </c>
      <c r="Q1707"/>
      <c r="T1707"/>
      <c r="U1707"/>
    </row>
    <row r="1708" spans="15:21" x14ac:dyDescent="0.25">
      <c r="O1708" s="2" t="s">
        <v>249</v>
      </c>
      <c r="P1708" s="11">
        <v>2023</v>
      </c>
      <c r="Q1708"/>
      <c r="T1708"/>
      <c r="U1708"/>
    </row>
    <row r="1709" spans="15:21" x14ac:dyDescent="0.25">
      <c r="O1709" s="2" t="s">
        <v>1951</v>
      </c>
      <c r="P1709" s="11">
        <v>2023</v>
      </c>
      <c r="Q1709"/>
      <c r="T1709"/>
      <c r="U1709"/>
    </row>
    <row r="1710" spans="15:21" x14ac:dyDescent="0.25">
      <c r="O1710" s="2" t="s">
        <v>788</v>
      </c>
      <c r="P1710" s="11">
        <v>2023</v>
      </c>
      <c r="Q1710"/>
      <c r="T1710"/>
      <c r="U1710"/>
    </row>
    <row r="1711" spans="15:21" x14ac:dyDescent="0.25">
      <c r="O1711" s="2" t="s">
        <v>1113</v>
      </c>
      <c r="P1711" s="11">
        <v>2023</v>
      </c>
      <c r="Q1711"/>
      <c r="T1711"/>
      <c r="U1711"/>
    </row>
    <row r="1712" spans="15:21" x14ac:dyDescent="0.25">
      <c r="O1712" s="2" t="s">
        <v>674</v>
      </c>
      <c r="P1712" s="11">
        <v>2023</v>
      </c>
      <c r="Q1712"/>
      <c r="T1712"/>
      <c r="U1712"/>
    </row>
    <row r="1713" spans="15:21" x14ac:dyDescent="0.25">
      <c r="O1713" s="2" t="s">
        <v>868</v>
      </c>
      <c r="P1713" s="11">
        <v>2023</v>
      </c>
      <c r="Q1713"/>
      <c r="T1713"/>
      <c r="U1713"/>
    </row>
    <row r="1714" spans="15:21" x14ac:dyDescent="0.25">
      <c r="O1714" s="2" t="s">
        <v>2162</v>
      </c>
      <c r="P1714" s="11">
        <v>2023</v>
      </c>
      <c r="Q1714"/>
      <c r="T1714"/>
      <c r="U1714"/>
    </row>
    <row r="1715" spans="15:21" x14ac:dyDescent="0.25">
      <c r="O1715" s="2" t="s">
        <v>495</v>
      </c>
      <c r="P1715" s="11">
        <v>2023</v>
      </c>
      <c r="Q1715"/>
      <c r="T1715"/>
      <c r="U1715"/>
    </row>
    <row r="1716" spans="15:21" x14ac:dyDescent="0.25">
      <c r="O1716" s="2" t="s">
        <v>2212</v>
      </c>
      <c r="P1716" s="11">
        <v>2023</v>
      </c>
      <c r="Q1716"/>
      <c r="T1716"/>
      <c r="U1716"/>
    </row>
    <row r="1717" spans="15:21" x14ac:dyDescent="0.25">
      <c r="O1717" s="2" t="s">
        <v>809</v>
      </c>
      <c r="P1717" s="11">
        <v>2023</v>
      </c>
      <c r="Q1717"/>
      <c r="T1717"/>
      <c r="U1717"/>
    </row>
    <row r="1718" spans="15:21" x14ac:dyDescent="0.25">
      <c r="O1718" s="2" t="s">
        <v>1502</v>
      </c>
      <c r="P1718" s="11">
        <v>2023</v>
      </c>
      <c r="Q1718"/>
      <c r="T1718"/>
      <c r="U1718"/>
    </row>
    <row r="1719" spans="15:21" x14ac:dyDescent="0.25">
      <c r="O1719" s="2" t="s">
        <v>848</v>
      </c>
      <c r="P1719" s="11">
        <v>2023</v>
      </c>
      <c r="Q1719"/>
      <c r="T1719"/>
      <c r="U1719"/>
    </row>
    <row r="1720" spans="15:21" x14ac:dyDescent="0.25">
      <c r="O1720" s="2" t="s">
        <v>1241</v>
      </c>
      <c r="P1720" s="11">
        <v>2023</v>
      </c>
      <c r="Q1720"/>
      <c r="T1720"/>
      <c r="U1720"/>
    </row>
    <row r="1721" spans="15:21" x14ac:dyDescent="0.25">
      <c r="O1721" s="2" t="s">
        <v>803</v>
      </c>
      <c r="P1721" s="11">
        <v>2023</v>
      </c>
      <c r="Q1721"/>
      <c r="T1721"/>
      <c r="U1721"/>
    </row>
    <row r="1722" spans="15:21" x14ac:dyDescent="0.25">
      <c r="O1722" s="2" t="s">
        <v>1338</v>
      </c>
      <c r="P1722" s="11">
        <v>2023</v>
      </c>
      <c r="Q1722"/>
      <c r="T1722"/>
      <c r="U1722"/>
    </row>
    <row r="1723" spans="15:21" x14ac:dyDescent="0.25">
      <c r="O1723" s="2" t="s">
        <v>1408</v>
      </c>
      <c r="P1723" s="11">
        <v>2023</v>
      </c>
      <c r="Q1723"/>
      <c r="T1723"/>
      <c r="U1723"/>
    </row>
    <row r="1724" spans="15:21" x14ac:dyDescent="0.25">
      <c r="O1724" s="2" t="s">
        <v>1275</v>
      </c>
      <c r="P1724" s="11">
        <v>2023</v>
      </c>
      <c r="Q1724"/>
      <c r="T1724"/>
      <c r="U1724"/>
    </row>
    <row r="1725" spans="15:21" x14ac:dyDescent="0.25">
      <c r="O1725" s="2" t="s">
        <v>2179</v>
      </c>
      <c r="P1725" s="11">
        <v>2023</v>
      </c>
      <c r="Q1725"/>
      <c r="T1725"/>
      <c r="U1725"/>
    </row>
    <row r="1726" spans="15:21" x14ac:dyDescent="0.25">
      <c r="O1726" s="2" t="s">
        <v>1811</v>
      </c>
      <c r="P1726" s="11">
        <v>2023</v>
      </c>
      <c r="Q1726"/>
      <c r="T1726"/>
      <c r="U1726"/>
    </row>
    <row r="1727" spans="15:21" x14ac:dyDescent="0.25">
      <c r="O1727" s="2" t="s">
        <v>904</v>
      </c>
      <c r="P1727" s="11">
        <v>2023</v>
      </c>
      <c r="Q1727"/>
      <c r="T1727"/>
      <c r="U1727"/>
    </row>
    <row r="1728" spans="15:21" x14ac:dyDescent="0.25">
      <c r="O1728" s="2" t="s">
        <v>2286</v>
      </c>
      <c r="P1728" s="11">
        <v>2023</v>
      </c>
      <c r="Q1728"/>
      <c r="T1728"/>
      <c r="U1728"/>
    </row>
    <row r="1729" spans="15:21" x14ac:dyDescent="0.25">
      <c r="O1729" s="2" t="s">
        <v>1871</v>
      </c>
      <c r="P1729" s="11">
        <v>2023</v>
      </c>
      <c r="Q1729"/>
      <c r="T1729"/>
      <c r="U1729"/>
    </row>
    <row r="1730" spans="15:21" x14ac:dyDescent="0.25">
      <c r="O1730" s="2" t="s">
        <v>1856</v>
      </c>
      <c r="P1730" s="11">
        <v>2023</v>
      </c>
      <c r="Q1730"/>
      <c r="T1730"/>
      <c r="U1730"/>
    </row>
    <row r="1731" spans="15:21" x14ac:dyDescent="0.25">
      <c r="O1731" s="2" t="s">
        <v>643</v>
      </c>
      <c r="P1731" s="11">
        <v>2023</v>
      </c>
      <c r="Q1731"/>
      <c r="T1731"/>
      <c r="U1731"/>
    </row>
    <row r="1732" spans="15:21" x14ac:dyDescent="0.25">
      <c r="O1732" s="2" t="s">
        <v>2147</v>
      </c>
      <c r="P1732" s="11">
        <v>2023</v>
      </c>
      <c r="Q1732"/>
      <c r="T1732"/>
      <c r="U1732"/>
    </row>
    <row r="1733" spans="15:21" x14ac:dyDescent="0.25">
      <c r="O1733" s="2" t="s">
        <v>587</v>
      </c>
      <c r="P1733" s="11">
        <v>2023</v>
      </c>
      <c r="Q1733"/>
      <c r="T1733"/>
      <c r="U1733"/>
    </row>
    <row r="1734" spans="15:21" x14ac:dyDescent="0.25">
      <c r="O1734" s="2" t="s">
        <v>210</v>
      </c>
      <c r="P1734" s="11">
        <v>2023</v>
      </c>
      <c r="Q1734"/>
      <c r="T1734"/>
      <c r="U1734"/>
    </row>
    <row r="1735" spans="15:21" x14ac:dyDescent="0.25">
      <c r="O1735" s="2" t="s">
        <v>275</v>
      </c>
      <c r="P1735" s="11">
        <v>2023</v>
      </c>
      <c r="Q1735"/>
      <c r="T1735"/>
      <c r="U1735"/>
    </row>
    <row r="1736" spans="15:21" x14ac:dyDescent="0.25">
      <c r="O1736" s="2" t="s">
        <v>2103</v>
      </c>
      <c r="P1736" s="11">
        <v>2023</v>
      </c>
      <c r="Q1736"/>
      <c r="T1736"/>
      <c r="U1736"/>
    </row>
    <row r="1737" spans="15:21" x14ac:dyDescent="0.25">
      <c r="O1737" s="2" t="s">
        <v>1051</v>
      </c>
      <c r="P1737" s="11">
        <v>2023</v>
      </c>
      <c r="Q1737"/>
      <c r="T1737"/>
      <c r="U1737"/>
    </row>
    <row r="1738" spans="15:21" x14ac:dyDescent="0.25">
      <c r="O1738" s="2" t="s">
        <v>871</v>
      </c>
      <c r="P1738" s="11">
        <v>2023</v>
      </c>
      <c r="Q1738"/>
      <c r="T1738"/>
      <c r="U1738"/>
    </row>
    <row r="1739" spans="15:21" x14ac:dyDescent="0.25">
      <c r="O1739" s="2" t="s">
        <v>2624</v>
      </c>
      <c r="P1739" s="11">
        <v>2023</v>
      </c>
      <c r="Q1739"/>
      <c r="T1739"/>
      <c r="U1739"/>
    </row>
    <row r="1740" spans="15:21" x14ac:dyDescent="0.25">
      <c r="O1740" s="2" t="s">
        <v>2625</v>
      </c>
      <c r="P1740" s="11">
        <v>2023</v>
      </c>
      <c r="Q1740"/>
      <c r="T1740"/>
      <c r="U1740"/>
    </row>
    <row r="1741" spans="15:21" x14ac:dyDescent="0.25">
      <c r="O1741" s="2" t="s">
        <v>2627</v>
      </c>
      <c r="P1741" s="11">
        <v>2023</v>
      </c>
      <c r="Q1741"/>
      <c r="T1741"/>
      <c r="U1741"/>
    </row>
    <row r="1742" spans="15:21" x14ac:dyDescent="0.25">
      <c r="O1742" s="2" t="s">
        <v>1084</v>
      </c>
      <c r="P1742" s="11">
        <v>2023</v>
      </c>
      <c r="Q1742"/>
      <c r="T1742"/>
      <c r="U1742"/>
    </row>
    <row r="1743" spans="15:21" x14ac:dyDescent="0.25">
      <c r="O1743" s="2" t="s">
        <v>1574</v>
      </c>
      <c r="P1743" s="11">
        <v>2023</v>
      </c>
      <c r="Q1743"/>
      <c r="T1743"/>
      <c r="U1743"/>
    </row>
    <row r="1744" spans="15:21" x14ac:dyDescent="0.25">
      <c r="O1744" s="2" t="s">
        <v>637</v>
      </c>
      <c r="P1744" s="11">
        <v>2023</v>
      </c>
      <c r="Q1744"/>
      <c r="T1744"/>
      <c r="U1744"/>
    </row>
    <row r="1745" spans="15:21" x14ac:dyDescent="0.25">
      <c r="O1745" s="2" t="s">
        <v>244</v>
      </c>
      <c r="P1745" s="11">
        <v>2023</v>
      </c>
      <c r="Q1745"/>
      <c r="T1745"/>
      <c r="U1745"/>
    </row>
    <row r="1746" spans="15:21" x14ac:dyDescent="0.25">
      <c r="O1746" s="2" t="s">
        <v>2396</v>
      </c>
      <c r="P1746" s="11">
        <v>2023</v>
      </c>
      <c r="Q1746"/>
      <c r="T1746"/>
      <c r="U1746"/>
    </row>
    <row r="1747" spans="15:21" x14ac:dyDescent="0.25">
      <c r="O1747" s="2" t="s">
        <v>1167</v>
      </c>
      <c r="P1747" s="11">
        <v>2023</v>
      </c>
      <c r="Q1747"/>
      <c r="T1747"/>
      <c r="U1747"/>
    </row>
    <row r="1748" spans="15:21" x14ac:dyDescent="0.25">
      <c r="O1748" s="2" t="s">
        <v>547</v>
      </c>
      <c r="P1748" s="11">
        <v>2023</v>
      </c>
      <c r="Q1748"/>
      <c r="T1748"/>
      <c r="U1748"/>
    </row>
    <row r="1749" spans="15:21" x14ac:dyDescent="0.25">
      <c r="O1749" s="2" t="s">
        <v>90</v>
      </c>
      <c r="P1749" s="11">
        <v>2023</v>
      </c>
      <c r="Q1749"/>
      <c r="T1749"/>
      <c r="U1749"/>
    </row>
    <row r="1750" spans="15:21" x14ac:dyDescent="0.25">
      <c r="O1750" s="2" t="s">
        <v>959</v>
      </c>
      <c r="P1750" s="11">
        <v>2023</v>
      </c>
      <c r="Q1750"/>
      <c r="T1750"/>
      <c r="U1750"/>
    </row>
    <row r="1751" spans="15:21" x14ac:dyDescent="0.25">
      <c r="O1751" s="2" t="s">
        <v>346</v>
      </c>
      <c r="P1751" s="11">
        <v>2023</v>
      </c>
      <c r="Q1751"/>
      <c r="T1751"/>
      <c r="U1751"/>
    </row>
    <row r="1752" spans="15:21" x14ac:dyDescent="0.25">
      <c r="O1752" s="2" t="s">
        <v>1198</v>
      </c>
      <c r="P1752" s="11">
        <v>2023</v>
      </c>
      <c r="Q1752"/>
      <c r="T1752"/>
      <c r="U1752"/>
    </row>
    <row r="1753" spans="15:21" x14ac:dyDescent="0.25">
      <c r="O1753" s="2" t="s">
        <v>1327</v>
      </c>
      <c r="P1753" s="11">
        <v>2023</v>
      </c>
      <c r="Q1753"/>
      <c r="T1753"/>
      <c r="U1753"/>
    </row>
    <row r="1754" spans="15:21" x14ac:dyDescent="0.25">
      <c r="O1754" s="2" t="s">
        <v>437</v>
      </c>
      <c r="P1754" s="11">
        <v>2023</v>
      </c>
      <c r="Q1754"/>
      <c r="T1754"/>
      <c r="U1754"/>
    </row>
    <row r="1755" spans="15:21" x14ac:dyDescent="0.25">
      <c r="O1755" s="2" t="s">
        <v>1483</v>
      </c>
      <c r="P1755" s="11">
        <v>2023</v>
      </c>
      <c r="Q1755"/>
      <c r="T1755"/>
      <c r="U1755"/>
    </row>
    <row r="1756" spans="15:21" x14ac:dyDescent="0.25">
      <c r="O1756" s="2" t="s">
        <v>1099</v>
      </c>
      <c r="P1756" s="11">
        <v>2023</v>
      </c>
      <c r="Q1756"/>
      <c r="T1756"/>
      <c r="U1756"/>
    </row>
    <row r="1757" spans="15:21" x14ac:dyDescent="0.25">
      <c r="O1757" s="2" t="s">
        <v>417</v>
      </c>
      <c r="P1757" s="11">
        <v>2023</v>
      </c>
      <c r="Q1757"/>
      <c r="T1757"/>
      <c r="U1757"/>
    </row>
    <row r="1758" spans="15:21" x14ac:dyDescent="0.25">
      <c r="O1758" s="2" t="s">
        <v>1699</v>
      </c>
      <c r="P1758" s="11">
        <v>2023</v>
      </c>
      <c r="Q1758"/>
      <c r="T1758"/>
      <c r="U1758"/>
    </row>
    <row r="1759" spans="15:21" x14ac:dyDescent="0.25">
      <c r="O1759" s="2" t="s">
        <v>2631</v>
      </c>
      <c r="P1759" s="11">
        <v>2023</v>
      </c>
      <c r="Q1759"/>
      <c r="T1759"/>
      <c r="U1759"/>
    </row>
    <row r="1760" spans="15:21" x14ac:dyDescent="0.25">
      <c r="O1760" s="2" t="s">
        <v>2632</v>
      </c>
      <c r="P1760" s="11">
        <v>2023</v>
      </c>
      <c r="Q1760"/>
      <c r="T1760"/>
      <c r="U1760"/>
    </row>
    <row r="1761" spans="15:21" x14ac:dyDescent="0.25">
      <c r="O1761" s="2" t="s">
        <v>680</v>
      </c>
      <c r="P1761" s="11">
        <v>2023</v>
      </c>
      <c r="Q1761"/>
      <c r="T1761"/>
      <c r="U1761"/>
    </row>
    <row r="1762" spans="15:21" x14ac:dyDescent="0.25">
      <c r="O1762" s="2" t="s">
        <v>1791</v>
      </c>
      <c r="P1762" s="11">
        <v>2023</v>
      </c>
      <c r="Q1762"/>
      <c r="T1762"/>
      <c r="U1762"/>
    </row>
    <row r="1763" spans="15:21" x14ac:dyDescent="0.25">
      <c r="O1763" s="2" t="s">
        <v>1457</v>
      </c>
      <c r="P1763" s="11">
        <v>2023</v>
      </c>
      <c r="Q1763"/>
      <c r="T1763"/>
      <c r="U1763"/>
    </row>
    <row r="1764" spans="15:21" x14ac:dyDescent="0.25">
      <c r="O1764" s="2" t="s">
        <v>935</v>
      </c>
      <c r="P1764" s="11">
        <v>2023</v>
      </c>
      <c r="Q1764"/>
      <c r="T1764"/>
      <c r="U1764"/>
    </row>
    <row r="1765" spans="15:21" x14ac:dyDescent="0.25">
      <c r="O1765" s="2" t="s">
        <v>352</v>
      </c>
      <c r="P1765" s="11">
        <v>2023</v>
      </c>
      <c r="Q1765"/>
      <c r="T1765"/>
      <c r="U1765"/>
    </row>
    <row r="1766" spans="15:21" x14ac:dyDescent="0.25">
      <c r="O1766" s="2" t="s">
        <v>2639</v>
      </c>
      <c r="P1766" s="11">
        <v>2023</v>
      </c>
      <c r="Q1766"/>
      <c r="T1766"/>
      <c r="U1766"/>
    </row>
    <row r="1767" spans="15:21" x14ac:dyDescent="0.25">
      <c r="O1767" s="2" t="s">
        <v>54</v>
      </c>
      <c r="P1767" s="11">
        <v>2023</v>
      </c>
      <c r="Q1767"/>
      <c r="T1767"/>
      <c r="U1767"/>
    </row>
    <row r="1768" spans="15:21" x14ac:dyDescent="0.25">
      <c r="O1768" s="2" t="s">
        <v>1009</v>
      </c>
      <c r="P1768" s="11">
        <v>2023</v>
      </c>
      <c r="Q1768"/>
      <c r="T1768"/>
      <c r="U1768"/>
    </row>
    <row r="1769" spans="15:21" x14ac:dyDescent="0.25">
      <c r="O1769" s="2" t="s">
        <v>675</v>
      </c>
      <c r="P1769" s="11">
        <v>2023</v>
      </c>
      <c r="Q1769"/>
      <c r="T1769"/>
      <c r="U1769"/>
    </row>
    <row r="1770" spans="15:21" x14ac:dyDescent="0.25">
      <c r="O1770" s="2" t="s">
        <v>1016</v>
      </c>
      <c r="P1770" s="11">
        <v>2023</v>
      </c>
      <c r="Q1770"/>
      <c r="T1770"/>
      <c r="U1770"/>
    </row>
    <row r="1771" spans="15:21" x14ac:dyDescent="0.25">
      <c r="O1771" s="2" t="s">
        <v>1661</v>
      </c>
      <c r="P1771" s="11">
        <v>2023</v>
      </c>
      <c r="Q1771"/>
      <c r="T1771"/>
      <c r="U1771"/>
    </row>
    <row r="1772" spans="15:21" x14ac:dyDescent="0.25">
      <c r="O1772" s="2" t="s">
        <v>254</v>
      </c>
      <c r="P1772" s="11">
        <v>2023</v>
      </c>
      <c r="Q1772"/>
      <c r="T1772"/>
      <c r="U1772"/>
    </row>
    <row r="1773" spans="15:21" x14ac:dyDescent="0.25">
      <c r="O1773" s="2" t="s">
        <v>1495</v>
      </c>
      <c r="P1773" s="11">
        <v>2023</v>
      </c>
      <c r="Q1773"/>
      <c r="T1773"/>
      <c r="U1773"/>
    </row>
    <row r="1774" spans="15:21" x14ac:dyDescent="0.25">
      <c r="O1774" s="2" t="s">
        <v>1801</v>
      </c>
      <c r="P1774" s="11">
        <v>2023</v>
      </c>
      <c r="Q1774"/>
      <c r="T1774"/>
      <c r="U1774"/>
    </row>
    <row r="1775" spans="15:21" x14ac:dyDescent="0.25">
      <c r="O1775" s="2" t="s">
        <v>1623</v>
      </c>
      <c r="P1775" s="11">
        <v>2023</v>
      </c>
      <c r="Q1775"/>
      <c r="T1775"/>
      <c r="U1775"/>
    </row>
    <row r="1776" spans="15:21" x14ac:dyDescent="0.25">
      <c r="O1776" s="2" t="s">
        <v>1478</v>
      </c>
      <c r="P1776" s="11">
        <v>2023</v>
      </c>
      <c r="Q1776"/>
      <c r="T1776"/>
      <c r="U1776"/>
    </row>
    <row r="1777" spans="15:21" x14ac:dyDescent="0.25">
      <c r="O1777" s="2" t="s">
        <v>2313</v>
      </c>
      <c r="P1777" s="11">
        <v>2023</v>
      </c>
      <c r="Q1777"/>
      <c r="T1777"/>
      <c r="U1777"/>
    </row>
    <row r="1778" spans="15:21" x14ac:dyDescent="0.25">
      <c r="O1778" s="2" t="s">
        <v>363</v>
      </c>
      <c r="P1778" s="11">
        <v>2023</v>
      </c>
      <c r="Q1778"/>
      <c r="T1778"/>
      <c r="U1778"/>
    </row>
    <row r="1779" spans="15:21" x14ac:dyDescent="0.25">
      <c r="O1779" s="2" t="s">
        <v>738</v>
      </c>
      <c r="P1779" s="11">
        <v>2023</v>
      </c>
      <c r="Q1779"/>
      <c r="T1779"/>
      <c r="U1779"/>
    </row>
    <row r="1780" spans="15:21" x14ac:dyDescent="0.25">
      <c r="O1780" s="2" t="s">
        <v>2641</v>
      </c>
      <c r="P1780" s="11">
        <v>2023</v>
      </c>
      <c r="Q1780"/>
      <c r="T1780"/>
      <c r="U1780"/>
    </row>
    <row r="1781" spans="15:21" x14ac:dyDescent="0.25">
      <c r="O1781" s="2" t="s">
        <v>573</v>
      </c>
      <c r="P1781" s="11">
        <v>2023</v>
      </c>
      <c r="Q1781"/>
      <c r="T1781"/>
      <c r="U1781"/>
    </row>
    <row r="1782" spans="15:21" x14ac:dyDescent="0.25">
      <c r="O1782" s="2" t="s">
        <v>401</v>
      </c>
      <c r="P1782" s="11">
        <v>2023</v>
      </c>
      <c r="Q1782"/>
      <c r="T1782"/>
      <c r="U1782"/>
    </row>
    <row r="1783" spans="15:21" x14ac:dyDescent="0.25">
      <c r="O1783" s="2" t="s">
        <v>2282</v>
      </c>
      <c r="P1783" s="11">
        <v>2023</v>
      </c>
      <c r="Q1783"/>
      <c r="T1783"/>
      <c r="U1783"/>
    </row>
    <row r="1784" spans="15:21" x14ac:dyDescent="0.25">
      <c r="O1784" s="2" t="s">
        <v>1249</v>
      </c>
      <c r="P1784" s="11">
        <v>2023</v>
      </c>
      <c r="Q1784"/>
      <c r="T1784"/>
      <c r="U1784"/>
    </row>
    <row r="1785" spans="15:21" x14ac:dyDescent="0.25">
      <c r="O1785" s="2" t="s">
        <v>610</v>
      </c>
      <c r="P1785" s="11">
        <v>2023</v>
      </c>
      <c r="Q1785"/>
      <c r="T1785"/>
      <c r="U1785"/>
    </row>
    <row r="1786" spans="15:21" x14ac:dyDescent="0.25">
      <c r="O1786" s="2" t="s">
        <v>1357</v>
      </c>
      <c r="P1786" s="11">
        <v>2023</v>
      </c>
      <c r="Q1786"/>
      <c r="T1786"/>
      <c r="U1786"/>
    </row>
    <row r="1787" spans="15:21" x14ac:dyDescent="0.25">
      <c r="O1787" s="2" t="s">
        <v>879</v>
      </c>
      <c r="P1787" s="11">
        <v>2023</v>
      </c>
      <c r="Q1787"/>
      <c r="T1787"/>
      <c r="U1787"/>
    </row>
    <row r="1788" spans="15:21" x14ac:dyDescent="0.25">
      <c r="O1788" s="2" t="s">
        <v>1800</v>
      </c>
      <c r="P1788" s="11">
        <v>2023</v>
      </c>
      <c r="Q1788"/>
      <c r="T1788"/>
      <c r="U1788"/>
    </row>
    <row r="1789" spans="15:21" x14ac:dyDescent="0.25">
      <c r="O1789" s="2" t="s">
        <v>1548</v>
      </c>
      <c r="P1789" s="11">
        <v>2023</v>
      </c>
      <c r="Q1789"/>
      <c r="T1789"/>
      <c r="U1789"/>
    </row>
    <row r="1790" spans="15:21" x14ac:dyDescent="0.25">
      <c r="O1790" s="2" t="s">
        <v>1273</v>
      </c>
      <c r="P1790" s="11">
        <v>2023</v>
      </c>
      <c r="Q1790"/>
      <c r="T1790"/>
      <c r="U1790"/>
    </row>
    <row r="1791" spans="15:21" x14ac:dyDescent="0.25">
      <c r="O1791" s="2" t="s">
        <v>1935</v>
      </c>
      <c r="P1791" s="11">
        <v>2023</v>
      </c>
      <c r="Q1791"/>
      <c r="T1791"/>
      <c r="U1791"/>
    </row>
    <row r="1792" spans="15:21" x14ac:dyDescent="0.25">
      <c r="O1792" s="2" t="s">
        <v>478</v>
      </c>
      <c r="P1792" s="11">
        <v>2023</v>
      </c>
      <c r="Q1792"/>
      <c r="T1792"/>
      <c r="U1792"/>
    </row>
    <row r="1793" spans="15:21" x14ac:dyDescent="0.25">
      <c r="O1793" s="2" t="s">
        <v>2388</v>
      </c>
      <c r="P1793" s="11">
        <v>2023</v>
      </c>
      <c r="Q1793"/>
      <c r="T1793"/>
      <c r="U1793"/>
    </row>
    <row r="1794" spans="15:21" x14ac:dyDescent="0.25">
      <c r="O1794" s="2" t="s">
        <v>1738</v>
      </c>
      <c r="P1794" s="11">
        <v>2023</v>
      </c>
      <c r="Q1794"/>
      <c r="T1794"/>
      <c r="U1794"/>
    </row>
    <row r="1795" spans="15:21" x14ac:dyDescent="0.25">
      <c r="O1795" s="2" t="s">
        <v>218</v>
      </c>
      <c r="P1795" s="11">
        <v>2023</v>
      </c>
      <c r="Q1795"/>
      <c r="T1795"/>
      <c r="U1795"/>
    </row>
    <row r="1796" spans="15:21" x14ac:dyDescent="0.25">
      <c r="O1796" s="2" t="s">
        <v>139</v>
      </c>
      <c r="P1796" s="11">
        <v>2023</v>
      </c>
      <c r="Q1796"/>
      <c r="T1796"/>
      <c r="U1796"/>
    </row>
    <row r="1797" spans="15:21" x14ac:dyDescent="0.25">
      <c r="O1797" s="2" t="s">
        <v>1799</v>
      </c>
      <c r="P1797" s="11">
        <v>2023</v>
      </c>
      <c r="Q1797"/>
      <c r="T1797"/>
      <c r="U1797"/>
    </row>
    <row r="1798" spans="15:21" x14ac:dyDescent="0.25">
      <c r="O1798" s="2" t="s">
        <v>1680</v>
      </c>
      <c r="P1798" s="11">
        <v>2023</v>
      </c>
      <c r="Q1798"/>
      <c r="T1798"/>
      <c r="U1798"/>
    </row>
    <row r="1799" spans="15:21" x14ac:dyDescent="0.25">
      <c r="O1799" s="2" t="s">
        <v>743</v>
      </c>
      <c r="P1799" s="11">
        <v>2023</v>
      </c>
      <c r="Q1799"/>
      <c r="T1799"/>
      <c r="U1799"/>
    </row>
    <row r="1800" spans="15:21" x14ac:dyDescent="0.25">
      <c r="O1800" s="2" t="s">
        <v>1910</v>
      </c>
      <c r="P1800" s="11">
        <v>2023</v>
      </c>
      <c r="Q1800"/>
      <c r="T1800"/>
      <c r="U1800"/>
    </row>
    <row r="1801" spans="15:21" x14ac:dyDescent="0.25">
      <c r="O1801" s="2" t="s">
        <v>601</v>
      </c>
      <c r="P1801" s="11">
        <v>2023</v>
      </c>
      <c r="Q1801"/>
      <c r="T1801"/>
      <c r="U1801"/>
    </row>
    <row r="1802" spans="15:21" x14ac:dyDescent="0.25">
      <c r="O1802" s="2" t="s">
        <v>1172</v>
      </c>
      <c r="P1802" s="11">
        <v>2023</v>
      </c>
      <c r="Q1802"/>
      <c r="T1802"/>
      <c r="U1802"/>
    </row>
    <row r="1803" spans="15:21" x14ac:dyDescent="0.25">
      <c r="O1803" s="2" t="s">
        <v>2197</v>
      </c>
      <c r="P1803" s="11">
        <v>2023</v>
      </c>
      <c r="Q1803"/>
      <c r="T1803"/>
      <c r="U1803"/>
    </row>
    <row r="1804" spans="15:21" x14ac:dyDescent="0.25">
      <c r="O1804" s="2" t="s">
        <v>283</v>
      </c>
      <c r="P1804" s="11">
        <v>2023</v>
      </c>
      <c r="Q1804"/>
      <c r="T1804"/>
      <c r="U1804"/>
    </row>
    <row r="1805" spans="15:21" x14ac:dyDescent="0.25">
      <c r="O1805" s="2" t="s">
        <v>378</v>
      </c>
      <c r="P1805" s="11">
        <v>2023</v>
      </c>
      <c r="Q1805"/>
      <c r="T1805"/>
      <c r="U1805"/>
    </row>
    <row r="1806" spans="15:21" x14ac:dyDescent="0.25">
      <c r="O1806" s="2" t="s">
        <v>2651</v>
      </c>
      <c r="P1806" s="11">
        <v>2023</v>
      </c>
      <c r="Q1806"/>
      <c r="T1806"/>
      <c r="U1806"/>
    </row>
    <row r="1807" spans="15:21" x14ac:dyDescent="0.25">
      <c r="O1807" s="2" t="s">
        <v>824</v>
      </c>
      <c r="P1807" s="11">
        <v>2023</v>
      </c>
      <c r="Q1807"/>
      <c r="T1807"/>
      <c r="U1807"/>
    </row>
    <row r="1808" spans="15:21" x14ac:dyDescent="0.25">
      <c r="O1808" s="2" t="s">
        <v>185</v>
      </c>
      <c r="P1808" s="11">
        <v>2024</v>
      </c>
      <c r="Q1808"/>
      <c r="T1808"/>
      <c r="U1808"/>
    </row>
    <row r="1809" spans="15:21" x14ac:dyDescent="0.25">
      <c r="O1809" s="2" t="s">
        <v>768</v>
      </c>
      <c r="P1809" s="11">
        <v>2024</v>
      </c>
      <c r="Q1809"/>
      <c r="T1809"/>
      <c r="U1809"/>
    </row>
    <row r="1810" spans="15:21" x14ac:dyDescent="0.25">
      <c r="O1810" s="2" t="s">
        <v>910</v>
      </c>
      <c r="P1810" s="11">
        <v>2024</v>
      </c>
      <c r="Q1810"/>
      <c r="T1810"/>
      <c r="U1810"/>
    </row>
    <row r="1811" spans="15:21" x14ac:dyDescent="0.25">
      <c r="O1811" s="2" t="s">
        <v>2472</v>
      </c>
      <c r="P1811" s="11">
        <v>2024</v>
      </c>
      <c r="Q1811"/>
      <c r="T1811"/>
      <c r="U1811"/>
    </row>
    <row r="1812" spans="15:21" x14ac:dyDescent="0.25">
      <c r="O1812" s="2" t="s">
        <v>1033</v>
      </c>
      <c r="P1812" s="11">
        <v>2024</v>
      </c>
      <c r="Q1812"/>
      <c r="T1812"/>
      <c r="U1812"/>
    </row>
    <row r="1813" spans="15:21" x14ac:dyDescent="0.25">
      <c r="O1813" s="2" t="s">
        <v>1910</v>
      </c>
      <c r="P1813" s="11">
        <v>2024</v>
      </c>
      <c r="Q1813"/>
      <c r="T1813"/>
      <c r="U1813"/>
    </row>
    <row r="1814" spans="15:21" x14ac:dyDescent="0.25">
      <c r="O1814" s="2" t="s">
        <v>1971</v>
      </c>
      <c r="P1814" s="11">
        <v>2024</v>
      </c>
      <c r="Q1814"/>
      <c r="T1814"/>
      <c r="U1814"/>
    </row>
    <row r="1815" spans="15:21" x14ac:dyDescent="0.25">
      <c r="O1815" s="2" t="s">
        <v>85</v>
      </c>
      <c r="P1815" s="11">
        <v>2024</v>
      </c>
      <c r="Q1815"/>
      <c r="T1815"/>
      <c r="U1815"/>
    </row>
    <row r="1816" spans="15:21" x14ac:dyDescent="0.25">
      <c r="O1816" s="2" t="s">
        <v>1948</v>
      </c>
      <c r="P1816" s="11">
        <v>2024</v>
      </c>
      <c r="Q1816"/>
      <c r="T1816"/>
      <c r="U1816"/>
    </row>
    <row r="1817" spans="15:21" x14ac:dyDescent="0.25">
      <c r="O1817" s="2" t="s">
        <v>1963</v>
      </c>
      <c r="P1817" s="11">
        <v>2024</v>
      </c>
      <c r="Q1817"/>
      <c r="T1817"/>
      <c r="U1817"/>
    </row>
    <row r="1818" spans="15:21" x14ac:dyDescent="0.25">
      <c r="O1818" s="2" t="s">
        <v>2164</v>
      </c>
      <c r="P1818" s="11">
        <v>2024</v>
      </c>
      <c r="Q1818"/>
      <c r="T1818"/>
      <c r="U1818"/>
    </row>
    <row r="1819" spans="15:21" x14ac:dyDescent="0.25">
      <c r="O1819" s="2" t="s">
        <v>1623</v>
      </c>
      <c r="P1819" s="11">
        <v>2024</v>
      </c>
      <c r="Q1819"/>
      <c r="T1819"/>
      <c r="U1819"/>
    </row>
    <row r="1820" spans="15:21" x14ac:dyDescent="0.25">
      <c r="O1820" s="2" t="s">
        <v>1070</v>
      </c>
      <c r="P1820" s="11">
        <v>2024</v>
      </c>
      <c r="Q1820"/>
      <c r="T1820"/>
      <c r="U1820"/>
    </row>
    <row r="1821" spans="15:21" x14ac:dyDescent="0.25">
      <c r="O1821" s="2" t="s">
        <v>1423</v>
      </c>
      <c r="P1821" s="11">
        <v>2024</v>
      </c>
      <c r="Q1821"/>
      <c r="T1821"/>
      <c r="U1821"/>
    </row>
    <row r="1822" spans="15:21" x14ac:dyDescent="0.25">
      <c r="O1822" s="2" t="s">
        <v>564</v>
      </c>
      <c r="P1822" s="11">
        <v>2024</v>
      </c>
      <c r="Q1822"/>
      <c r="T1822"/>
      <c r="U1822"/>
    </row>
    <row r="1823" spans="15:21" x14ac:dyDescent="0.25">
      <c r="O1823" s="2" t="s">
        <v>2042</v>
      </c>
      <c r="P1823" s="11">
        <v>2024</v>
      </c>
      <c r="Q1823"/>
      <c r="T1823"/>
      <c r="U1823"/>
    </row>
    <row r="1824" spans="15:21" x14ac:dyDescent="0.25">
      <c r="O1824" s="2" t="s">
        <v>2053</v>
      </c>
      <c r="P1824" s="11">
        <v>2024</v>
      </c>
      <c r="Q1824"/>
      <c r="T1824"/>
      <c r="U1824"/>
    </row>
    <row r="1825" spans="15:21" x14ac:dyDescent="0.25">
      <c r="O1825" s="2" t="s">
        <v>1744</v>
      </c>
      <c r="P1825" s="11">
        <v>2024</v>
      </c>
      <c r="Q1825"/>
      <c r="T1825"/>
      <c r="U1825"/>
    </row>
    <row r="1826" spans="15:21" x14ac:dyDescent="0.25">
      <c r="O1826" s="2" t="s">
        <v>2503</v>
      </c>
      <c r="P1826" s="11">
        <v>2024</v>
      </c>
      <c r="Q1826"/>
      <c r="T1826"/>
      <c r="U1826"/>
    </row>
    <row r="1827" spans="15:21" x14ac:dyDescent="0.25">
      <c r="O1827" s="2" t="s">
        <v>1931</v>
      </c>
      <c r="P1827" s="11">
        <v>2024</v>
      </c>
      <c r="Q1827"/>
      <c r="T1827"/>
      <c r="U1827"/>
    </row>
    <row r="1828" spans="15:21" x14ac:dyDescent="0.25">
      <c r="O1828" s="2" t="s">
        <v>796</v>
      </c>
      <c r="P1828" s="11">
        <v>2024</v>
      </c>
      <c r="Q1828"/>
      <c r="T1828"/>
      <c r="U1828"/>
    </row>
    <row r="1829" spans="15:21" x14ac:dyDescent="0.25">
      <c r="O1829" s="2" t="s">
        <v>2284</v>
      </c>
      <c r="P1829" s="11">
        <v>2024</v>
      </c>
      <c r="Q1829"/>
      <c r="T1829"/>
      <c r="U1829"/>
    </row>
    <row r="1830" spans="15:21" x14ac:dyDescent="0.25">
      <c r="O1830" s="2" t="s">
        <v>228</v>
      </c>
      <c r="P1830" s="11">
        <v>2024</v>
      </c>
      <c r="Q1830"/>
      <c r="T1830"/>
      <c r="U1830"/>
    </row>
    <row r="1831" spans="15:21" x14ac:dyDescent="0.25">
      <c r="O1831" s="2" t="s">
        <v>2534</v>
      </c>
      <c r="P1831" s="11">
        <v>2024</v>
      </c>
      <c r="Q1831"/>
      <c r="T1831"/>
      <c r="U1831"/>
    </row>
    <row r="1832" spans="15:21" x14ac:dyDescent="0.25">
      <c r="O1832" s="2" t="s">
        <v>193</v>
      </c>
      <c r="P1832" s="11">
        <v>2024</v>
      </c>
      <c r="Q1832"/>
      <c r="T1832"/>
      <c r="U1832"/>
    </row>
    <row r="1833" spans="15:21" x14ac:dyDescent="0.25">
      <c r="O1833" s="2" t="s">
        <v>2385</v>
      </c>
      <c r="P1833" s="11">
        <v>2024</v>
      </c>
      <c r="Q1833"/>
      <c r="T1833"/>
      <c r="U1833"/>
    </row>
    <row r="1834" spans="15:21" x14ac:dyDescent="0.25">
      <c r="O1834" s="2" t="s">
        <v>1762</v>
      </c>
      <c r="P1834" s="11">
        <v>2024</v>
      </c>
      <c r="Q1834"/>
      <c r="T1834"/>
      <c r="U1834"/>
    </row>
    <row r="1835" spans="15:21" x14ac:dyDescent="0.25">
      <c r="O1835" s="2" t="s">
        <v>29</v>
      </c>
      <c r="P1835" s="11">
        <v>2024</v>
      </c>
      <c r="Q1835"/>
      <c r="T1835"/>
      <c r="U1835"/>
    </row>
    <row r="1836" spans="15:21" x14ac:dyDescent="0.25">
      <c r="O1836" s="2" t="s">
        <v>1705</v>
      </c>
      <c r="P1836" s="11">
        <v>2024</v>
      </c>
      <c r="Q1836"/>
      <c r="T1836"/>
      <c r="U1836"/>
    </row>
    <row r="1837" spans="15:21" x14ac:dyDescent="0.25">
      <c r="O1837" s="2" t="s">
        <v>884</v>
      </c>
      <c r="P1837" s="11">
        <v>2024</v>
      </c>
      <c r="Q1837"/>
      <c r="T1837"/>
      <c r="U1837"/>
    </row>
    <row r="1838" spans="15:21" x14ac:dyDescent="0.25">
      <c r="O1838" s="2" t="s">
        <v>2631</v>
      </c>
      <c r="P1838" s="11">
        <v>2024</v>
      </c>
      <c r="Q1838"/>
      <c r="T1838"/>
      <c r="U1838"/>
    </row>
    <row r="1839" spans="15:21" x14ac:dyDescent="0.25">
      <c r="O1839" s="2" t="s">
        <v>655</v>
      </c>
      <c r="P1839" s="11">
        <v>2024</v>
      </c>
      <c r="Q1839"/>
      <c r="T1839"/>
      <c r="U1839"/>
    </row>
    <row r="1840" spans="15:21" x14ac:dyDescent="0.25">
      <c r="O1840" s="2" t="s">
        <v>2518</v>
      </c>
      <c r="P1840" s="11">
        <v>2024</v>
      </c>
      <c r="Q1840"/>
      <c r="T1840"/>
      <c r="U1840"/>
    </row>
    <row r="1841" spans="15:21" x14ac:dyDescent="0.25">
      <c r="O1841" s="2" t="s">
        <v>1392</v>
      </c>
      <c r="P1841" s="11">
        <v>2024</v>
      </c>
      <c r="Q1841"/>
      <c r="T1841"/>
      <c r="U1841"/>
    </row>
    <row r="1842" spans="15:21" x14ac:dyDescent="0.25">
      <c r="O1842" s="2" t="s">
        <v>217</v>
      </c>
      <c r="P1842" s="11">
        <v>2024</v>
      </c>
      <c r="Q1842"/>
      <c r="T1842"/>
      <c r="U1842"/>
    </row>
    <row r="1843" spans="15:21" x14ac:dyDescent="0.25">
      <c r="O1843" s="2" t="s">
        <v>1487</v>
      </c>
      <c r="P1843" s="11">
        <v>2024</v>
      </c>
      <c r="Q1843"/>
      <c r="T1843"/>
      <c r="U1843"/>
    </row>
    <row r="1844" spans="15:21" x14ac:dyDescent="0.25">
      <c r="O1844" s="2" t="s">
        <v>1616</v>
      </c>
      <c r="P1844" s="11">
        <v>2024</v>
      </c>
      <c r="Q1844"/>
      <c r="T1844"/>
      <c r="U1844"/>
    </row>
    <row r="1845" spans="15:21" x14ac:dyDescent="0.25">
      <c r="O1845" s="2" t="s">
        <v>928</v>
      </c>
      <c r="P1845" s="11">
        <v>2024</v>
      </c>
      <c r="Q1845"/>
      <c r="T1845"/>
      <c r="U1845"/>
    </row>
    <row r="1846" spans="15:21" x14ac:dyDescent="0.25">
      <c r="O1846" s="2" t="s">
        <v>1811</v>
      </c>
      <c r="P1846" s="11">
        <v>2024</v>
      </c>
      <c r="Q1846"/>
      <c r="T1846"/>
      <c r="U1846"/>
    </row>
    <row r="1847" spans="15:21" x14ac:dyDescent="0.25">
      <c r="O1847" s="2" t="s">
        <v>2585</v>
      </c>
      <c r="P1847" s="11">
        <v>2024</v>
      </c>
      <c r="Q1847"/>
      <c r="T1847"/>
      <c r="U1847"/>
    </row>
    <row r="1848" spans="15:21" x14ac:dyDescent="0.25">
      <c r="O1848" s="2" t="s">
        <v>2444</v>
      </c>
      <c r="P1848" s="11">
        <v>2024</v>
      </c>
      <c r="Q1848"/>
      <c r="T1848"/>
      <c r="U1848"/>
    </row>
    <row r="1849" spans="15:21" x14ac:dyDescent="0.25">
      <c r="O1849" s="2" t="s">
        <v>1665</v>
      </c>
      <c r="P1849" s="11">
        <v>2024</v>
      </c>
      <c r="Q1849"/>
      <c r="T1849"/>
      <c r="U1849"/>
    </row>
    <row r="1850" spans="15:21" x14ac:dyDescent="0.25">
      <c r="O1850" s="2" t="s">
        <v>525</v>
      </c>
      <c r="P1850" s="11">
        <v>2024</v>
      </c>
      <c r="Q1850"/>
      <c r="T1850"/>
      <c r="U1850"/>
    </row>
    <row r="1851" spans="15:21" x14ac:dyDescent="0.25">
      <c r="O1851" s="2" t="s">
        <v>346</v>
      </c>
      <c r="P1851" s="11">
        <v>2024</v>
      </c>
      <c r="Q1851"/>
      <c r="T1851"/>
      <c r="U1851"/>
    </row>
    <row r="1852" spans="15:21" x14ac:dyDescent="0.25">
      <c r="O1852" s="2" t="s">
        <v>61</v>
      </c>
      <c r="P1852" s="11">
        <v>2024</v>
      </c>
      <c r="Q1852"/>
      <c r="T1852"/>
      <c r="U1852"/>
    </row>
    <row r="1853" spans="15:21" x14ac:dyDescent="0.25">
      <c r="O1853" s="2" t="s">
        <v>626</v>
      </c>
      <c r="P1853" s="11">
        <v>2024</v>
      </c>
      <c r="Q1853"/>
      <c r="T1853"/>
      <c r="U1853"/>
    </row>
    <row r="1854" spans="15:21" x14ac:dyDescent="0.25">
      <c r="O1854" s="2" t="s">
        <v>2021</v>
      </c>
      <c r="P1854" s="11">
        <v>2024</v>
      </c>
      <c r="Q1854"/>
      <c r="T1854"/>
      <c r="U1854"/>
    </row>
    <row r="1855" spans="15:21" x14ac:dyDescent="0.25">
      <c r="O1855" s="2" t="s">
        <v>1394</v>
      </c>
      <c r="P1855" s="11">
        <v>2024</v>
      </c>
      <c r="Q1855"/>
      <c r="T1855"/>
      <c r="U1855"/>
    </row>
    <row r="1856" spans="15:21" x14ac:dyDescent="0.25">
      <c r="O1856" s="2" t="s">
        <v>139</v>
      </c>
      <c r="P1856" s="11">
        <v>2024</v>
      </c>
      <c r="Q1856"/>
      <c r="T1856"/>
      <c r="U1856"/>
    </row>
    <row r="1857" spans="15:21" x14ac:dyDescent="0.25">
      <c r="O1857" s="2" t="s">
        <v>2286</v>
      </c>
      <c r="P1857" s="11">
        <v>2024</v>
      </c>
      <c r="Q1857"/>
      <c r="T1857"/>
      <c r="U1857"/>
    </row>
    <row r="1858" spans="15:21" x14ac:dyDescent="0.25">
      <c r="O1858" s="2" t="s">
        <v>2455</v>
      </c>
      <c r="P1858" s="11">
        <v>2024</v>
      </c>
      <c r="Q1858"/>
      <c r="T1858"/>
      <c r="U1858"/>
    </row>
    <row r="1859" spans="15:21" x14ac:dyDescent="0.25">
      <c r="O1859" s="2" t="s">
        <v>156</v>
      </c>
      <c r="P1859" s="11">
        <v>2024</v>
      </c>
      <c r="Q1859"/>
      <c r="T1859"/>
      <c r="U1859"/>
    </row>
    <row r="1860" spans="15:21" x14ac:dyDescent="0.25">
      <c r="O1860" s="2" t="s">
        <v>681</v>
      </c>
      <c r="P1860" s="11">
        <v>2024</v>
      </c>
      <c r="Q1860"/>
      <c r="T1860"/>
      <c r="U1860"/>
    </row>
    <row r="1861" spans="15:21" x14ac:dyDescent="0.25">
      <c r="O1861" s="2" t="s">
        <v>1945</v>
      </c>
      <c r="P1861" s="11">
        <v>2024</v>
      </c>
      <c r="Q1861"/>
      <c r="T1861"/>
      <c r="U1861"/>
    </row>
    <row r="1862" spans="15:21" x14ac:dyDescent="0.25">
      <c r="O1862" s="2" t="s">
        <v>569</v>
      </c>
      <c r="P1862" s="11">
        <v>2024</v>
      </c>
      <c r="Q1862"/>
      <c r="T1862"/>
      <c r="U1862"/>
    </row>
    <row r="1863" spans="15:21" x14ac:dyDescent="0.25">
      <c r="O1863" s="2" t="s">
        <v>2111</v>
      </c>
      <c r="P1863" s="11">
        <v>2024</v>
      </c>
      <c r="Q1863"/>
      <c r="T1863"/>
      <c r="U1863"/>
    </row>
    <row r="1864" spans="15:21" x14ac:dyDescent="0.25">
      <c r="O1864" s="2" t="s">
        <v>2501</v>
      </c>
      <c r="P1864" s="11">
        <v>2024</v>
      </c>
      <c r="Q1864"/>
      <c r="T1864"/>
      <c r="U1864"/>
    </row>
    <row r="1865" spans="15:21" x14ac:dyDescent="0.25">
      <c r="O1865" s="2" t="s">
        <v>1840</v>
      </c>
      <c r="P1865" s="11">
        <v>2024</v>
      </c>
      <c r="Q1865"/>
      <c r="T1865"/>
      <c r="U1865"/>
    </row>
    <row r="1866" spans="15:21" x14ac:dyDescent="0.25">
      <c r="O1866" s="2" t="s">
        <v>1093</v>
      </c>
      <c r="P1866" s="11">
        <v>2024</v>
      </c>
      <c r="Q1866"/>
      <c r="T1866"/>
      <c r="U1866"/>
    </row>
    <row r="1867" spans="15:21" x14ac:dyDescent="0.25">
      <c r="O1867" s="2" t="s">
        <v>437</v>
      </c>
      <c r="P1867" s="11">
        <v>2024</v>
      </c>
      <c r="Q1867"/>
      <c r="T1867"/>
      <c r="U1867"/>
    </row>
    <row r="1868" spans="15:21" x14ac:dyDescent="0.25">
      <c r="O1868" s="2" t="s">
        <v>2456</v>
      </c>
      <c r="P1868" s="11">
        <v>2024</v>
      </c>
      <c r="Q1868"/>
      <c r="T1868"/>
      <c r="U1868"/>
    </row>
    <row r="1869" spans="15:21" x14ac:dyDescent="0.25">
      <c r="O1869" s="2" t="s">
        <v>1977</v>
      </c>
      <c r="P1869" s="11">
        <v>2024</v>
      </c>
      <c r="Q1869"/>
      <c r="T1869"/>
      <c r="U1869"/>
    </row>
    <row r="1870" spans="15:21" x14ac:dyDescent="0.25">
      <c r="O1870" s="2" t="s">
        <v>77</v>
      </c>
      <c r="P1870" s="11">
        <v>2024</v>
      </c>
      <c r="Q1870"/>
      <c r="T1870"/>
      <c r="U1870"/>
    </row>
    <row r="1871" spans="15:21" x14ac:dyDescent="0.25">
      <c r="O1871" s="2" t="s">
        <v>1494</v>
      </c>
      <c r="P1871" s="11">
        <v>2024</v>
      </c>
      <c r="Q1871"/>
      <c r="T1871"/>
      <c r="U1871"/>
    </row>
    <row r="1872" spans="15:21" x14ac:dyDescent="0.25">
      <c r="O1872" s="2" t="s">
        <v>622</v>
      </c>
      <c r="P1872" s="11">
        <v>2024</v>
      </c>
      <c r="Q1872"/>
      <c r="T1872"/>
      <c r="U1872"/>
    </row>
    <row r="1873" spans="15:21" x14ac:dyDescent="0.25">
      <c r="O1873" s="2" t="s">
        <v>2540</v>
      </c>
      <c r="P1873" s="11">
        <v>2024</v>
      </c>
      <c r="Q1873"/>
      <c r="T1873"/>
      <c r="U1873"/>
    </row>
    <row r="1874" spans="15:21" x14ac:dyDescent="0.25">
      <c r="O1874" s="2" t="s">
        <v>1223</v>
      </c>
      <c r="P1874" s="11">
        <v>2024</v>
      </c>
      <c r="Q1874"/>
      <c r="T1874"/>
      <c r="U1874"/>
    </row>
    <row r="1875" spans="15:21" x14ac:dyDescent="0.25">
      <c r="O1875" s="2" t="s">
        <v>1163</v>
      </c>
      <c r="P1875" s="11">
        <v>2024</v>
      </c>
      <c r="Q1875"/>
      <c r="T1875"/>
      <c r="U1875"/>
    </row>
    <row r="1876" spans="15:21" x14ac:dyDescent="0.25">
      <c r="O1876" s="2" t="s">
        <v>537</v>
      </c>
      <c r="P1876" s="11">
        <v>2024</v>
      </c>
      <c r="Q1876"/>
      <c r="T1876"/>
      <c r="U1876"/>
    </row>
    <row r="1877" spans="15:21" x14ac:dyDescent="0.25">
      <c r="O1877" s="2" t="s">
        <v>2423</v>
      </c>
      <c r="P1877" s="11">
        <v>2024</v>
      </c>
      <c r="Q1877"/>
      <c r="T1877"/>
      <c r="U1877"/>
    </row>
    <row r="1878" spans="15:21" x14ac:dyDescent="0.25">
      <c r="O1878" s="2" t="s">
        <v>1738</v>
      </c>
      <c r="P1878" s="11">
        <v>2024</v>
      </c>
      <c r="Q1878"/>
      <c r="T1878"/>
      <c r="U1878"/>
    </row>
    <row r="1879" spans="15:21" x14ac:dyDescent="0.25">
      <c r="O1879" s="2" t="s">
        <v>233</v>
      </c>
      <c r="P1879" s="11">
        <v>2024</v>
      </c>
      <c r="Q1879"/>
      <c r="T1879"/>
      <c r="U1879"/>
    </row>
    <row r="1880" spans="15:21" x14ac:dyDescent="0.25">
      <c r="O1880" s="2" t="s">
        <v>1513</v>
      </c>
      <c r="P1880" s="11">
        <v>2024</v>
      </c>
      <c r="Q1880"/>
      <c r="T1880"/>
      <c r="U1880"/>
    </row>
    <row r="1881" spans="15:21" x14ac:dyDescent="0.25">
      <c r="O1881" s="2" t="s">
        <v>2294</v>
      </c>
      <c r="P1881" s="11">
        <v>2024</v>
      </c>
      <c r="Q1881"/>
      <c r="T1881"/>
      <c r="U1881"/>
    </row>
    <row r="1882" spans="15:21" x14ac:dyDescent="0.25">
      <c r="O1882" s="2" t="s">
        <v>352</v>
      </c>
      <c r="P1882" s="11">
        <v>2024</v>
      </c>
      <c r="Q1882"/>
      <c r="T1882"/>
      <c r="U1882"/>
    </row>
    <row r="1883" spans="15:21" x14ac:dyDescent="0.25">
      <c r="O1883" s="2" t="s">
        <v>1446</v>
      </c>
      <c r="P1883" s="11">
        <v>2024</v>
      </c>
      <c r="Q1883"/>
      <c r="T1883"/>
      <c r="U1883"/>
    </row>
    <row r="1884" spans="15:21" x14ac:dyDescent="0.25">
      <c r="O1884" s="2" t="s">
        <v>107</v>
      </c>
      <c r="P1884" s="11">
        <v>2024</v>
      </c>
      <c r="Q1884"/>
      <c r="T1884"/>
      <c r="U1884"/>
    </row>
    <row r="1885" spans="15:21" x14ac:dyDescent="0.25">
      <c r="O1885" s="2" t="s">
        <v>1463</v>
      </c>
      <c r="P1885" s="11">
        <v>2024</v>
      </c>
      <c r="Q1885"/>
      <c r="T1885"/>
      <c r="U1885"/>
    </row>
    <row r="1886" spans="15:21" x14ac:dyDescent="0.25">
      <c r="O1886" s="2" t="s">
        <v>2117</v>
      </c>
      <c r="P1886" s="11">
        <v>2024</v>
      </c>
      <c r="Q1886"/>
      <c r="T1886"/>
      <c r="U1886"/>
    </row>
    <row r="1887" spans="15:21" x14ac:dyDescent="0.25">
      <c r="O1887" s="2" t="s">
        <v>2365</v>
      </c>
      <c r="P1887" s="11">
        <v>2024</v>
      </c>
      <c r="Q1887"/>
      <c r="T1887"/>
      <c r="U1887"/>
    </row>
    <row r="1888" spans="15:21" x14ac:dyDescent="0.25">
      <c r="O1888" s="2" t="s">
        <v>197</v>
      </c>
      <c r="P1888" s="11">
        <v>2024</v>
      </c>
      <c r="Q1888"/>
      <c r="T1888"/>
      <c r="U1888"/>
    </row>
    <row r="1889" spans="15:21" x14ac:dyDescent="0.25">
      <c r="O1889" s="2" t="s">
        <v>784</v>
      </c>
      <c r="P1889" s="11">
        <v>2024</v>
      </c>
      <c r="Q1889"/>
      <c r="T1889"/>
      <c r="U1889"/>
    </row>
    <row r="1890" spans="15:21" x14ac:dyDescent="0.25">
      <c r="O1890" s="2" t="s">
        <v>401</v>
      </c>
      <c r="P1890" s="11">
        <v>2024</v>
      </c>
      <c r="Q1890"/>
      <c r="T1890"/>
      <c r="U1890"/>
    </row>
    <row r="1891" spans="15:21" x14ac:dyDescent="0.25">
      <c r="O1891" s="2" t="s">
        <v>204</v>
      </c>
      <c r="P1891" s="11">
        <v>2024</v>
      </c>
      <c r="Q1891"/>
      <c r="T1891"/>
      <c r="U1891"/>
    </row>
    <row r="1892" spans="15:21" x14ac:dyDescent="0.25">
      <c r="O1892" s="2" t="s">
        <v>659</v>
      </c>
      <c r="P1892" s="11">
        <v>2024</v>
      </c>
      <c r="Q1892"/>
      <c r="T1892"/>
      <c r="U1892"/>
    </row>
    <row r="1893" spans="15:21" x14ac:dyDescent="0.25">
      <c r="O1893" s="2" t="s">
        <v>1788</v>
      </c>
      <c r="P1893" s="11">
        <v>2024</v>
      </c>
      <c r="Q1893"/>
      <c r="T1893"/>
      <c r="U1893"/>
    </row>
    <row r="1894" spans="15:21" x14ac:dyDescent="0.25">
      <c r="O1894" s="2" t="s">
        <v>1131</v>
      </c>
      <c r="P1894" s="11">
        <v>2024</v>
      </c>
      <c r="Q1894"/>
      <c r="T1894"/>
      <c r="U1894"/>
    </row>
    <row r="1895" spans="15:21" x14ac:dyDescent="0.25">
      <c r="O1895" s="2" t="s">
        <v>736</v>
      </c>
      <c r="P1895" s="11">
        <v>2024</v>
      </c>
      <c r="Q1895"/>
      <c r="T1895"/>
      <c r="U1895"/>
    </row>
    <row r="1896" spans="15:21" x14ac:dyDescent="0.25">
      <c r="O1896" s="2" t="s">
        <v>2209</v>
      </c>
      <c r="P1896" s="11">
        <v>2024</v>
      </c>
      <c r="Q1896"/>
      <c r="T1896"/>
      <c r="U1896"/>
    </row>
    <row r="1897" spans="15:21" x14ac:dyDescent="0.25">
      <c r="O1897" s="2" t="s">
        <v>523</v>
      </c>
      <c r="P1897" s="11">
        <v>2024</v>
      </c>
      <c r="Q1897"/>
      <c r="T1897"/>
      <c r="U1897"/>
    </row>
    <row r="1898" spans="15:21" x14ac:dyDescent="0.25">
      <c r="O1898" s="2" t="s">
        <v>1161</v>
      </c>
      <c r="P1898" s="11">
        <v>2024</v>
      </c>
      <c r="Q1898"/>
      <c r="T1898"/>
      <c r="U1898"/>
    </row>
    <row r="1899" spans="15:21" x14ac:dyDescent="0.25">
      <c r="O1899" s="2" t="s">
        <v>935</v>
      </c>
      <c r="P1899" s="11">
        <v>2024</v>
      </c>
      <c r="Q1899"/>
      <c r="T1899"/>
      <c r="U1899"/>
    </row>
    <row r="1900" spans="15:21" x14ac:dyDescent="0.25">
      <c r="O1900" s="2" t="s">
        <v>1027</v>
      </c>
      <c r="P1900" s="11">
        <v>2024</v>
      </c>
      <c r="Q1900"/>
      <c r="T1900"/>
      <c r="U1900"/>
    </row>
    <row r="1901" spans="15:21" x14ac:dyDescent="0.25">
      <c r="O1901" s="2" t="s">
        <v>1696</v>
      </c>
      <c r="P1901" s="11">
        <v>2024</v>
      </c>
      <c r="Q1901"/>
      <c r="T1901"/>
      <c r="U1901"/>
    </row>
    <row r="1902" spans="15:21" x14ac:dyDescent="0.25">
      <c r="O1902" s="2" t="s">
        <v>225</v>
      </c>
      <c r="P1902" s="11">
        <v>2024</v>
      </c>
      <c r="Q1902"/>
      <c r="T1902"/>
      <c r="U1902"/>
    </row>
    <row r="1903" spans="15:21" x14ac:dyDescent="0.25">
      <c r="O1903" s="2" t="s">
        <v>1547</v>
      </c>
      <c r="P1903" s="11">
        <v>2024</v>
      </c>
      <c r="Q1903"/>
      <c r="T1903"/>
      <c r="U1903"/>
    </row>
    <row r="1904" spans="15:21" x14ac:dyDescent="0.25">
      <c r="O1904" s="2" t="s">
        <v>590</v>
      </c>
      <c r="P1904" s="11">
        <v>2024</v>
      </c>
      <c r="Q1904"/>
      <c r="T1904"/>
      <c r="U1904"/>
    </row>
    <row r="1905" spans="15:21" x14ac:dyDescent="0.25">
      <c r="O1905" s="2" t="s">
        <v>925</v>
      </c>
      <c r="P1905" s="11">
        <v>2024</v>
      </c>
      <c r="Q1905"/>
      <c r="T1905"/>
      <c r="U1905"/>
    </row>
    <row r="1906" spans="15:21" x14ac:dyDescent="0.25">
      <c r="O1906" s="2" t="s">
        <v>1900</v>
      </c>
      <c r="P1906" s="11">
        <v>2024</v>
      </c>
      <c r="Q1906"/>
      <c r="T1906"/>
      <c r="U1906"/>
    </row>
    <row r="1907" spans="15:21" x14ac:dyDescent="0.25">
      <c r="O1907" s="2" t="s">
        <v>293</v>
      </c>
      <c r="P1907" s="11">
        <v>2024</v>
      </c>
      <c r="Q1907"/>
      <c r="T1907"/>
      <c r="U1907"/>
    </row>
    <row r="1908" spans="15:21" x14ac:dyDescent="0.25">
      <c r="O1908" s="2" t="s">
        <v>241</v>
      </c>
      <c r="P1908" s="11">
        <v>2024</v>
      </c>
      <c r="Q1908"/>
      <c r="T1908"/>
      <c r="U1908"/>
    </row>
    <row r="1909" spans="15:21" x14ac:dyDescent="0.25">
      <c r="O1909" s="2" t="s">
        <v>945</v>
      </c>
      <c r="P1909" s="11">
        <v>2024</v>
      </c>
      <c r="Q1909"/>
      <c r="T1909"/>
      <c r="U1909"/>
    </row>
    <row r="1910" spans="15:21" x14ac:dyDescent="0.25">
      <c r="O1910" s="2" t="s">
        <v>1097</v>
      </c>
      <c r="P1910" s="11">
        <v>2024</v>
      </c>
      <c r="Q1910"/>
      <c r="T1910"/>
      <c r="U1910"/>
    </row>
    <row r="1911" spans="15:21" x14ac:dyDescent="0.25">
      <c r="O1911" s="2" t="s">
        <v>2271</v>
      </c>
      <c r="P1911" s="11">
        <v>2024</v>
      </c>
      <c r="Q1911"/>
      <c r="T1911"/>
      <c r="U1911"/>
    </row>
    <row r="1912" spans="15:21" x14ac:dyDescent="0.25">
      <c r="O1912" s="2" t="s">
        <v>1369</v>
      </c>
      <c r="P1912" s="11">
        <v>2024</v>
      </c>
      <c r="Q1912"/>
      <c r="T1912"/>
      <c r="U1912"/>
    </row>
    <row r="1913" spans="15:21" x14ac:dyDescent="0.25">
      <c r="O1913" s="2" t="s">
        <v>788</v>
      </c>
      <c r="P1913" s="11">
        <v>2024</v>
      </c>
      <c r="Q1913"/>
      <c r="T1913"/>
      <c r="U1913"/>
    </row>
    <row r="1914" spans="15:21" x14ac:dyDescent="0.25">
      <c r="O1914" s="2" t="s">
        <v>973</v>
      </c>
      <c r="P1914" s="11">
        <v>2024</v>
      </c>
      <c r="Q1914"/>
      <c r="T1914"/>
      <c r="U1914"/>
    </row>
    <row r="1915" spans="15:21" x14ac:dyDescent="0.25">
      <c r="O1915" s="2" t="s">
        <v>1933</v>
      </c>
      <c r="P1915" s="11">
        <v>2024</v>
      </c>
      <c r="Q1915"/>
      <c r="T1915"/>
      <c r="U1915"/>
    </row>
    <row r="1916" spans="15:21" x14ac:dyDescent="0.25">
      <c r="O1916" s="2" t="s">
        <v>2246</v>
      </c>
      <c r="P1916" s="11">
        <v>2024</v>
      </c>
      <c r="Q1916"/>
      <c r="T1916"/>
      <c r="U1916"/>
    </row>
    <row r="1917" spans="15:21" x14ac:dyDescent="0.25">
      <c r="O1917" s="2" t="s">
        <v>2318</v>
      </c>
      <c r="P1917" s="11">
        <v>2024</v>
      </c>
      <c r="Q1917"/>
      <c r="T1917"/>
      <c r="U1917"/>
    </row>
    <row r="1918" spans="15:21" x14ac:dyDescent="0.25">
      <c r="O1918" s="2" t="s">
        <v>1417</v>
      </c>
      <c r="P1918" s="11">
        <v>2024</v>
      </c>
      <c r="Q1918"/>
      <c r="T1918"/>
      <c r="U1918"/>
    </row>
    <row r="1919" spans="15:21" x14ac:dyDescent="0.25">
      <c r="O1919" s="2" t="s">
        <v>921</v>
      </c>
      <c r="P1919" s="11">
        <v>2024</v>
      </c>
      <c r="Q1919"/>
      <c r="T1919"/>
      <c r="U1919"/>
    </row>
    <row r="1920" spans="15:21" x14ac:dyDescent="0.25">
      <c r="O1920" s="2" t="s">
        <v>977</v>
      </c>
      <c r="P1920" s="11">
        <v>2024</v>
      </c>
      <c r="Q1920"/>
      <c r="T1920"/>
      <c r="U1920"/>
    </row>
    <row r="1921" spans="15:21" x14ac:dyDescent="0.25">
      <c r="O1921" s="2" t="s">
        <v>695</v>
      </c>
      <c r="P1921" s="11">
        <v>2024</v>
      </c>
      <c r="Q1921"/>
      <c r="T1921"/>
      <c r="U1921"/>
    </row>
    <row r="1922" spans="15:21" x14ac:dyDescent="0.25">
      <c r="O1922" s="2" t="s">
        <v>1234</v>
      </c>
      <c r="P1922" s="11">
        <v>2024</v>
      </c>
      <c r="Q1922"/>
      <c r="T1922"/>
      <c r="U1922"/>
    </row>
    <row r="1923" spans="15:21" x14ac:dyDescent="0.25">
      <c r="O1923" s="2" t="s">
        <v>227</v>
      </c>
      <c r="P1923" s="11">
        <v>2024</v>
      </c>
      <c r="Q1923"/>
      <c r="T1923"/>
      <c r="U1923"/>
    </row>
    <row r="1924" spans="15:21" x14ac:dyDescent="0.25">
      <c r="O1924" s="2" t="s">
        <v>824</v>
      </c>
      <c r="P1924" s="11">
        <v>2024</v>
      </c>
      <c r="Q1924"/>
      <c r="T1924"/>
      <c r="U1924"/>
    </row>
    <row r="1925" spans="15:21" x14ac:dyDescent="0.25">
      <c r="O1925" s="2" t="s">
        <v>2124</v>
      </c>
      <c r="P1925" s="11">
        <v>2024</v>
      </c>
      <c r="Q1925"/>
      <c r="T1925"/>
      <c r="U1925"/>
    </row>
    <row r="1926" spans="15:21" x14ac:dyDescent="0.25">
      <c r="O1926" s="2" t="s">
        <v>2298</v>
      </c>
      <c r="P1926" s="11">
        <v>2024</v>
      </c>
      <c r="Q1926"/>
      <c r="T1926"/>
      <c r="U1926"/>
    </row>
    <row r="1927" spans="15:21" x14ac:dyDescent="0.25">
      <c r="O1927" s="2" t="s">
        <v>556</v>
      </c>
      <c r="P1927" s="11">
        <v>2024</v>
      </c>
      <c r="Q1927"/>
      <c r="T1927"/>
      <c r="U1927"/>
    </row>
    <row r="1928" spans="15:21" x14ac:dyDescent="0.25">
      <c r="O1928" s="2" t="s">
        <v>1320</v>
      </c>
      <c r="P1928" s="11">
        <v>2024</v>
      </c>
      <c r="Q1928"/>
      <c r="T1928"/>
      <c r="U1928"/>
    </row>
    <row r="1929" spans="15:21" x14ac:dyDescent="0.25">
      <c r="O1929" s="2" t="s">
        <v>2242</v>
      </c>
      <c r="P1929" s="11">
        <v>2024</v>
      </c>
      <c r="Q1929"/>
      <c r="T1929"/>
      <c r="U1929"/>
    </row>
    <row r="1930" spans="15:21" x14ac:dyDescent="0.25">
      <c r="O1930" s="2" t="s">
        <v>490</v>
      </c>
      <c r="P1930" s="11">
        <v>2024</v>
      </c>
      <c r="Q1930"/>
      <c r="T1930"/>
      <c r="U1930"/>
    </row>
    <row r="1931" spans="15:21" x14ac:dyDescent="0.25">
      <c r="O1931" s="2" t="s">
        <v>771</v>
      </c>
      <c r="P1931" s="11">
        <v>2024</v>
      </c>
      <c r="Q1931"/>
      <c r="T1931"/>
      <c r="U1931"/>
    </row>
    <row r="1932" spans="15:21" x14ac:dyDescent="0.25">
      <c r="O1932" s="2" t="s">
        <v>915</v>
      </c>
      <c r="P1932" s="11">
        <v>2024</v>
      </c>
      <c r="Q1932"/>
      <c r="T1932"/>
      <c r="U1932"/>
    </row>
    <row r="1933" spans="15:21" x14ac:dyDescent="0.25">
      <c r="O1933" s="2" t="s">
        <v>143</v>
      </c>
      <c r="P1933" s="11">
        <v>2024</v>
      </c>
      <c r="Q1933"/>
      <c r="T1933"/>
      <c r="U1933"/>
    </row>
    <row r="1934" spans="15:21" x14ac:dyDescent="0.25">
      <c r="O1934" s="2" t="s">
        <v>1517</v>
      </c>
      <c r="P1934" s="11">
        <v>2024</v>
      </c>
      <c r="Q1934"/>
      <c r="T1934"/>
      <c r="U1934"/>
    </row>
    <row r="1935" spans="15:21" x14ac:dyDescent="0.25">
      <c r="O1935" s="2" t="s">
        <v>1791</v>
      </c>
      <c r="P1935" s="11">
        <v>2024</v>
      </c>
      <c r="Q1935"/>
      <c r="T1935"/>
      <c r="U1935"/>
    </row>
    <row r="1936" spans="15:21" x14ac:dyDescent="0.25">
      <c r="O1936" s="2" t="s">
        <v>9</v>
      </c>
      <c r="P1936" s="11">
        <v>2024</v>
      </c>
      <c r="Q1936"/>
      <c r="T1936"/>
      <c r="U1936"/>
    </row>
    <row r="1937" spans="15:21" x14ac:dyDescent="0.25">
      <c r="O1937" s="2" t="s">
        <v>1593</v>
      </c>
      <c r="P1937" s="11">
        <v>2024</v>
      </c>
      <c r="Q1937"/>
      <c r="T1937"/>
      <c r="U1937"/>
    </row>
    <row r="1938" spans="15:21" x14ac:dyDescent="0.25">
      <c r="O1938" s="2" t="s">
        <v>1373</v>
      </c>
      <c r="P1938" s="11">
        <v>2024</v>
      </c>
      <c r="Q1938"/>
      <c r="T1938"/>
      <c r="U1938"/>
    </row>
    <row r="1939" spans="15:21" x14ac:dyDescent="0.25">
      <c r="O1939" s="2" t="s">
        <v>1883</v>
      </c>
      <c r="P1939" s="11">
        <v>2024</v>
      </c>
      <c r="Q1939"/>
      <c r="T1939"/>
      <c r="U1939"/>
    </row>
    <row r="1940" spans="15:21" x14ac:dyDescent="0.25">
      <c r="O1940" s="2" t="s">
        <v>2657</v>
      </c>
      <c r="P1940" s="11">
        <v>2024</v>
      </c>
      <c r="Q1940"/>
      <c r="T1940"/>
      <c r="U1940"/>
    </row>
    <row r="1941" spans="15:21" x14ac:dyDescent="0.25">
      <c r="O1941" s="2" t="s">
        <v>530</v>
      </c>
      <c r="P1941" s="11">
        <v>2024</v>
      </c>
      <c r="Q1941"/>
      <c r="T1941"/>
      <c r="U1941"/>
    </row>
    <row r="1942" spans="15:21" x14ac:dyDescent="0.25">
      <c r="O1942" s="2" t="s">
        <v>1771</v>
      </c>
      <c r="P1942" s="11">
        <v>2024</v>
      </c>
      <c r="Q1942"/>
      <c r="T1942"/>
      <c r="U1942"/>
    </row>
    <row r="1943" spans="15:21" x14ac:dyDescent="0.25">
      <c r="O1943" s="2" t="s">
        <v>2115</v>
      </c>
      <c r="P1943" s="11">
        <v>2024</v>
      </c>
      <c r="Q1943"/>
      <c r="T1943"/>
      <c r="U1943"/>
    </row>
    <row r="1944" spans="15:21" x14ac:dyDescent="0.25">
      <c r="O1944" s="2" t="s">
        <v>2447</v>
      </c>
      <c r="P1944" s="11">
        <v>2024</v>
      </c>
      <c r="Q1944"/>
      <c r="T1944"/>
      <c r="U1944"/>
    </row>
    <row r="1945" spans="15:21" x14ac:dyDescent="0.25">
      <c r="O1945" s="2" t="s">
        <v>1863</v>
      </c>
      <c r="P1945" s="11">
        <v>2024</v>
      </c>
      <c r="Q1945"/>
      <c r="T1945"/>
      <c r="U1945"/>
    </row>
    <row r="1946" spans="15:21" x14ac:dyDescent="0.25">
      <c r="O1946" s="2" t="s">
        <v>1548</v>
      </c>
      <c r="P1946" s="11">
        <v>2024</v>
      </c>
      <c r="Q1946"/>
      <c r="T1946"/>
      <c r="U1946"/>
    </row>
    <row r="1947" spans="15:21" x14ac:dyDescent="0.25">
      <c r="O1947" s="2" t="s">
        <v>2162</v>
      </c>
      <c r="P1947" s="11">
        <v>2024</v>
      </c>
      <c r="Q1947"/>
      <c r="T1947"/>
      <c r="U1947"/>
    </row>
    <row r="1948" spans="15:21" x14ac:dyDescent="0.25">
      <c r="O1948" s="2" t="s">
        <v>1723</v>
      </c>
      <c r="P1948" s="11">
        <v>2024</v>
      </c>
      <c r="Q1948"/>
      <c r="T1948"/>
      <c r="U1948"/>
    </row>
    <row r="1949" spans="15:21" x14ac:dyDescent="0.25">
      <c r="O1949" s="2" t="s">
        <v>2510</v>
      </c>
      <c r="P1949" s="11">
        <v>2024</v>
      </c>
      <c r="Q1949"/>
      <c r="T1949"/>
      <c r="U1949"/>
    </row>
    <row r="1950" spans="15:21" x14ac:dyDescent="0.25">
      <c r="O1950" s="2" t="s">
        <v>1178</v>
      </c>
      <c r="P1950" s="11">
        <v>2024</v>
      </c>
      <c r="Q1950"/>
      <c r="T1950"/>
      <c r="U1950"/>
    </row>
    <row r="1951" spans="15:21" x14ac:dyDescent="0.25">
      <c r="O1951" s="2" t="s">
        <v>1898</v>
      </c>
      <c r="P1951" s="11">
        <v>2024</v>
      </c>
      <c r="Q1951"/>
      <c r="T1951"/>
      <c r="U1951"/>
    </row>
    <row r="1952" spans="15:21" x14ac:dyDescent="0.25">
      <c r="O1952" s="2" t="s">
        <v>1618</v>
      </c>
      <c r="P1952" s="11">
        <v>2024</v>
      </c>
      <c r="Q1952"/>
      <c r="T1952"/>
      <c r="U1952"/>
    </row>
    <row r="1953" spans="15:21" x14ac:dyDescent="0.25">
      <c r="O1953" s="2" t="s">
        <v>1571</v>
      </c>
      <c r="P1953" s="11">
        <v>2024</v>
      </c>
      <c r="Q1953"/>
      <c r="T1953"/>
      <c r="U1953"/>
    </row>
    <row r="1954" spans="15:21" x14ac:dyDescent="0.25">
      <c r="O1954" s="2" t="s">
        <v>2107</v>
      </c>
      <c r="P1954" s="11">
        <v>2024</v>
      </c>
      <c r="Q1954"/>
      <c r="T1954"/>
      <c r="U1954"/>
    </row>
    <row r="1955" spans="15:21" x14ac:dyDescent="0.25">
      <c r="O1955" s="2" t="s">
        <v>576</v>
      </c>
      <c r="P1955" s="11">
        <v>2024</v>
      </c>
      <c r="Q1955"/>
      <c r="T1955"/>
      <c r="U1955"/>
    </row>
    <row r="1956" spans="15:21" x14ac:dyDescent="0.25">
      <c r="O1956" s="2" t="s">
        <v>947</v>
      </c>
      <c r="P1956" s="11">
        <v>2024</v>
      </c>
      <c r="Q1956"/>
      <c r="T1956"/>
      <c r="U1956"/>
    </row>
    <row r="1957" spans="15:21" x14ac:dyDescent="0.25">
      <c r="O1957" s="2" t="s">
        <v>452</v>
      </c>
      <c r="P1957" s="11">
        <v>2024</v>
      </c>
      <c r="Q1957"/>
      <c r="T1957"/>
      <c r="U1957"/>
    </row>
    <row r="1958" spans="15:21" x14ac:dyDescent="0.25">
      <c r="O1958" s="2" t="s">
        <v>1722</v>
      </c>
      <c r="P1958" s="11">
        <v>2024</v>
      </c>
      <c r="Q1958"/>
      <c r="T1958"/>
      <c r="U1958"/>
    </row>
    <row r="1959" spans="15:21" x14ac:dyDescent="0.25">
      <c r="O1959" s="2" t="s">
        <v>1385</v>
      </c>
      <c r="P1959" s="11">
        <v>2024</v>
      </c>
      <c r="Q1959"/>
      <c r="T1959"/>
      <c r="U1959"/>
    </row>
    <row r="1960" spans="15:21" x14ac:dyDescent="0.25">
      <c r="O1960" s="2" t="s">
        <v>1584</v>
      </c>
      <c r="P1960" s="11">
        <v>2024</v>
      </c>
      <c r="Q1960"/>
      <c r="T1960"/>
      <c r="U1960"/>
    </row>
    <row r="1961" spans="15:21" x14ac:dyDescent="0.25">
      <c r="O1961" s="2" t="s">
        <v>509</v>
      </c>
      <c r="P1961" s="11">
        <v>2024</v>
      </c>
      <c r="Q1961"/>
      <c r="T1961"/>
      <c r="U1961"/>
    </row>
    <row r="1962" spans="15:21" x14ac:dyDescent="0.25">
      <c r="O1962" s="2" t="s">
        <v>2381</v>
      </c>
      <c r="P1962" s="11">
        <v>2024</v>
      </c>
      <c r="Q1962"/>
      <c r="T1962"/>
      <c r="U1962"/>
    </row>
    <row r="1963" spans="15:21" x14ac:dyDescent="0.25">
      <c r="O1963" s="2" t="s">
        <v>2429</v>
      </c>
      <c r="P1963" s="11">
        <v>2024</v>
      </c>
      <c r="Q1963"/>
      <c r="T1963"/>
      <c r="U1963"/>
    </row>
    <row r="1964" spans="15:21" x14ac:dyDescent="0.25">
      <c r="O1964" s="2" t="s">
        <v>2319</v>
      </c>
      <c r="P1964" s="11">
        <v>2024</v>
      </c>
      <c r="Q1964"/>
      <c r="T1964"/>
      <c r="U1964"/>
    </row>
    <row r="1965" spans="15:21" x14ac:dyDescent="0.25">
      <c r="O1965" s="2" t="s">
        <v>483</v>
      </c>
      <c r="P1965" s="11">
        <v>2024</v>
      </c>
      <c r="Q1965"/>
      <c r="T1965"/>
      <c r="U1965"/>
    </row>
    <row r="1966" spans="15:21" x14ac:dyDescent="0.25">
      <c r="O1966" s="2" t="s">
        <v>1277</v>
      </c>
      <c r="P1966" s="11">
        <v>2024</v>
      </c>
      <c r="Q1966"/>
      <c r="T1966"/>
      <c r="U1966"/>
    </row>
    <row r="1967" spans="15:21" x14ac:dyDescent="0.25">
      <c r="O1967" s="2" t="s">
        <v>492</v>
      </c>
      <c r="P1967" s="11">
        <v>2024</v>
      </c>
      <c r="Q1967"/>
      <c r="T1967"/>
      <c r="U1967"/>
    </row>
    <row r="1968" spans="15:21" x14ac:dyDescent="0.25">
      <c r="O1968" s="2" t="s">
        <v>1099</v>
      </c>
      <c r="P1968" s="11">
        <v>2024</v>
      </c>
      <c r="Q1968"/>
      <c r="T1968"/>
      <c r="U1968"/>
    </row>
    <row r="1969" spans="15:21" x14ac:dyDescent="0.25">
      <c r="O1969" s="2" t="s">
        <v>1677</v>
      </c>
      <c r="P1969" s="11">
        <v>2024</v>
      </c>
      <c r="Q1969"/>
      <c r="T1969"/>
      <c r="U1969"/>
    </row>
    <row r="1970" spans="15:21" x14ac:dyDescent="0.25">
      <c r="O1970" s="2" t="s">
        <v>256</v>
      </c>
      <c r="P1970" s="11">
        <v>2024</v>
      </c>
      <c r="Q1970"/>
      <c r="T1970"/>
      <c r="U1970"/>
    </row>
    <row r="1971" spans="15:21" x14ac:dyDescent="0.25">
      <c r="O1971" s="2" t="s">
        <v>2183</v>
      </c>
      <c r="P1971" s="11">
        <v>2024</v>
      </c>
      <c r="Q1971"/>
      <c r="T1971"/>
      <c r="U1971"/>
    </row>
    <row r="1972" spans="15:21" x14ac:dyDescent="0.25">
      <c r="O1972" s="2" t="s">
        <v>2188</v>
      </c>
      <c r="P1972" s="11">
        <v>2024</v>
      </c>
      <c r="Q1972"/>
      <c r="T1972"/>
      <c r="U1972"/>
    </row>
    <row r="1973" spans="15:21" x14ac:dyDescent="0.25">
      <c r="O1973" s="2" t="s">
        <v>1044</v>
      </c>
      <c r="P1973" s="11">
        <v>2024</v>
      </c>
      <c r="Q1973"/>
      <c r="T1973"/>
      <c r="U1973"/>
    </row>
    <row r="1974" spans="15:21" x14ac:dyDescent="0.25">
      <c r="O1974" s="2" t="s">
        <v>2632</v>
      </c>
      <c r="P1974" s="11">
        <v>2024</v>
      </c>
      <c r="Q1974"/>
      <c r="T1974"/>
      <c r="U1974"/>
    </row>
    <row r="1975" spans="15:21" x14ac:dyDescent="0.25">
      <c r="O1975" s="2" t="s">
        <v>2088</v>
      </c>
      <c r="P1975" s="11">
        <v>2024</v>
      </c>
      <c r="Q1975"/>
      <c r="T1975"/>
      <c r="U1975"/>
    </row>
    <row r="1976" spans="15:21" x14ac:dyDescent="0.25">
      <c r="O1976" s="2" t="s">
        <v>275</v>
      </c>
      <c r="P1976" s="11">
        <v>2024</v>
      </c>
      <c r="Q1976"/>
      <c r="T1976"/>
      <c r="U1976"/>
    </row>
    <row r="1977" spans="15:21" x14ac:dyDescent="0.25">
      <c r="O1977" s="2" t="s">
        <v>1371</v>
      </c>
      <c r="P1977" s="11">
        <v>2024</v>
      </c>
      <c r="Q1977"/>
      <c r="T1977"/>
      <c r="U1977"/>
    </row>
    <row r="1978" spans="15:21" x14ac:dyDescent="0.25">
      <c r="O1978" s="2" t="s">
        <v>1457</v>
      </c>
      <c r="P1978" s="11">
        <v>2024</v>
      </c>
      <c r="Q1978"/>
      <c r="T1978"/>
      <c r="U1978"/>
    </row>
    <row r="1979" spans="15:21" x14ac:dyDescent="0.25">
      <c r="O1979" s="2" t="s">
        <v>1671</v>
      </c>
      <c r="P1979" s="11">
        <v>2024</v>
      </c>
      <c r="Q1979"/>
      <c r="T1979"/>
      <c r="U1979"/>
    </row>
    <row r="1980" spans="15:21" x14ac:dyDescent="0.25">
      <c r="O1980" s="2" t="s">
        <v>2100</v>
      </c>
      <c r="P1980" s="11">
        <v>2024</v>
      </c>
      <c r="Q1980"/>
      <c r="T1980"/>
      <c r="U1980"/>
    </row>
    <row r="1981" spans="15:21" x14ac:dyDescent="0.25">
      <c r="O1981" s="2" t="s">
        <v>69</v>
      </c>
      <c r="P1981" s="11">
        <v>2024</v>
      </c>
      <c r="Q1981"/>
      <c r="T1981"/>
      <c r="U1981"/>
    </row>
    <row r="1982" spans="15:21" x14ac:dyDescent="0.25">
      <c r="O1982" s="2" t="s">
        <v>218</v>
      </c>
      <c r="P1982" s="11">
        <v>2024</v>
      </c>
      <c r="Q1982"/>
      <c r="T1982"/>
      <c r="U1982"/>
    </row>
    <row r="1983" spans="15:21" x14ac:dyDescent="0.25">
      <c r="O1983" s="2" t="s">
        <v>1393</v>
      </c>
      <c r="P1983" s="11">
        <v>2024</v>
      </c>
      <c r="Q1983"/>
      <c r="T1983"/>
      <c r="U1983"/>
    </row>
    <row r="1984" spans="15:21" x14ac:dyDescent="0.25">
      <c r="O1984" s="2" t="s">
        <v>1359</v>
      </c>
      <c r="P1984" s="11">
        <v>2024</v>
      </c>
      <c r="Q1984"/>
      <c r="T1984"/>
      <c r="U1984"/>
    </row>
    <row r="1985" spans="15:21" x14ac:dyDescent="0.25">
      <c r="O1985" s="2" t="s">
        <v>208</v>
      </c>
      <c r="P1985" s="11">
        <v>2024</v>
      </c>
      <c r="Q1985"/>
      <c r="T1985"/>
      <c r="U1985"/>
    </row>
    <row r="1986" spans="15:21" x14ac:dyDescent="0.25">
      <c r="O1986" s="2" t="s">
        <v>983</v>
      </c>
      <c r="P1986" s="11">
        <v>2024</v>
      </c>
      <c r="Q1986"/>
      <c r="T1986"/>
      <c r="U1986"/>
    </row>
    <row r="1987" spans="15:21" x14ac:dyDescent="0.25">
      <c r="O1987" s="2" t="s">
        <v>592</v>
      </c>
      <c r="P1987" s="11">
        <v>2024</v>
      </c>
      <c r="Q1987"/>
      <c r="T1987"/>
      <c r="U1987"/>
    </row>
    <row r="1988" spans="15:21" x14ac:dyDescent="0.25">
      <c r="O1988" s="2" t="s">
        <v>671</v>
      </c>
      <c r="P1988" s="11">
        <v>2024</v>
      </c>
      <c r="Q1988"/>
      <c r="T1988"/>
      <c r="U1988"/>
    </row>
    <row r="1989" spans="15:21" x14ac:dyDescent="0.25">
      <c r="O1989" s="2" t="s">
        <v>2550</v>
      </c>
      <c r="P1989" s="11">
        <v>2024</v>
      </c>
      <c r="Q1989"/>
      <c r="T1989"/>
      <c r="U1989"/>
    </row>
    <row r="1990" spans="15:21" x14ac:dyDescent="0.25">
      <c r="O1990" s="2" t="s">
        <v>533</v>
      </c>
      <c r="P1990" s="11">
        <v>2024</v>
      </c>
      <c r="Q1990"/>
      <c r="T1990"/>
      <c r="U1990"/>
    </row>
    <row r="1991" spans="15:21" x14ac:dyDescent="0.25">
      <c r="O1991" s="2" t="s">
        <v>2432</v>
      </c>
      <c r="P1991" s="11">
        <v>2024</v>
      </c>
      <c r="Q1991"/>
      <c r="T1991"/>
      <c r="U1991"/>
    </row>
    <row r="1992" spans="15:21" x14ac:dyDescent="0.25">
      <c r="O1992" s="2" t="s">
        <v>1474</v>
      </c>
      <c r="P1992" s="11">
        <v>2024</v>
      </c>
      <c r="Q1992"/>
      <c r="T1992"/>
      <c r="U1992"/>
    </row>
    <row r="1993" spans="15:21" x14ac:dyDescent="0.25">
      <c r="O1993" s="2" t="s">
        <v>1800</v>
      </c>
      <c r="P1993" s="11">
        <v>2024</v>
      </c>
      <c r="Q1993"/>
      <c r="T1993"/>
      <c r="U1993"/>
    </row>
    <row r="1994" spans="15:21" x14ac:dyDescent="0.25">
      <c r="O1994" s="2" t="s">
        <v>450</v>
      </c>
      <c r="P1994" s="11">
        <v>2024</v>
      </c>
      <c r="Q1994"/>
      <c r="T1994"/>
      <c r="U1994"/>
    </row>
    <row r="1995" spans="15:21" x14ac:dyDescent="0.25">
      <c r="O1995" s="2" t="s">
        <v>2259</v>
      </c>
      <c r="P1995" s="11">
        <v>2024</v>
      </c>
      <c r="Q1995"/>
      <c r="T1995"/>
      <c r="U1995"/>
    </row>
    <row r="1996" spans="15:21" x14ac:dyDescent="0.25">
      <c r="O1996" s="2" t="s">
        <v>2474</v>
      </c>
      <c r="P1996" s="11">
        <v>2024</v>
      </c>
      <c r="Q1996"/>
      <c r="T1996"/>
      <c r="U1996"/>
    </row>
    <row r="1997" spans="15:21" x14ac:dyDescent="0.25">
      <c r="O1997" s="2" t="s">
        <v>923</v>
      </c>
      <c r="P1997" s="11">
        <v>2024</v>
      </c>
      <c r="Q1997"/>
      <c r="T1997"/>
      <c r="U1997"/>
    </row>
    <row r="1998" spans="15:21" x14ac:dyDescent="0.25">
      <c r="O1998" s="2" t="s">
        <v>1688</v>
      </c>
      <c r="P1998" s="11">
        <v>2024</v>
      </c>
      <c r="Q1998"/>
      <c r="T1998"/>
      <c r="U1998"/>
    </row>
    <row r="1999" spans="15:21" x14ac:dyDescent="0.25">
      <c r="O1999" s="2" t="s">
        <v>1301</v>
      </c>
      <c r="P1999" s="11">
        <v>2024</v>
      </c>
      <c r="Q1999"/>
      <c r="T1999"/>
      <c r="U1999"/>
    </row>
    <row r="2000" spans="15:21" x14ac:dyDescent="0.25">
      <c r="O2000" s="2" t="s">
        <v>394</v>
      </c>
      <c r="P2000" s="11">
        <v>2024</v>
      </c>
      <c r="Q2000"/>
      <c r="T2000"/>
      <c r="U2000"/>
    </row>
    <row r="2001" spans="15:21" x14ac:dyDescent="0.25">
      <c r="O2001" s="2" t="s">
        <v>1635</v>
      </c>
      <c r="P2001" s="11">
        <v>2024</v>
      </c>
      <c r="Q2001"/>
      <c r="T2001"/>
      <c r="U2001"/>
    </row>
    <row r="2002" spans="15:21" x14ac:dyDescent="0.25">
      <c r="O2002" s="2" t="s">
        <v>285</v>
      </c>
      <c r="P2002" s="11">
        <v>2024</v>
      </c>
      <c r="Q2002"/>
      <c r="T2002"/>
      <c r="U2002"/>
    </row>
    <row r="2003" spans="15:21" x14ac:dyDescent="0.25">
      <c r="O2003" s="2" t="s">
        <v>363</v>
      </c>
      <c r="P2003" s="11">
        <v>2024</v>
      </c>
      <c r="Q2003"/>
      <c r="T2003"/>
      <c r="U2003"/>
    </row>
    <row r="2004" spans="15:21" x14ac:dyDescent="0.25">
      <c r="O2004" s="2" t="s">
        <v>2326</v>
      </c>
      <c r="P2004" s="11">
        <v>2024</v>
      </c>
      <c r="Q2004"/>
      <c r="T2004"/>
      <c r="U2004"/>
    </row>
    <row r="2005" spans="15:21" x14ac:dyDescent="0.25">
      <c r="O2005" s="2" t="s">
        <v>2661</v>
      </c>
      <c r="P2005" s="11">
        <v>2024</v>
      </c>
      <c r="Q2005"/>
      <c r="T2005"/>
      <c r="U2005"/>
    </row>
    <row r="2006" spans="15:21" x14ac:dyDescent="0.25">
      <c r="O2006" s="2" t="s">
        <v>2406</v>
      </c>
      <c r="P2006" s="11">
        <v>2024</v>
      </c>
      <c r="Q2006"/>
      <c r="T2006"/>
      <c r="U2006"/>
    </row>
    <row r="2007" spans="15:21" x14ac:dyDescent="0.25">
      <c r="O2007" s="2" t="s">
        <v>813</v>
      </c>
      <c r="P2007" s="11">
        <v>2024</v>
      </c>
      <c r="Q2007"/>
      <c r="T2007"/>
      <c r="U2007"/>
    </row>
    <row r="2008" spans="15:21" x14ac:dyDescent="0.25">
      <c r="O2008" s="2" t="s">
        <v>664</v>
      </c>
      <c r="P2008" s="11">
        <v>2024</v>
      </c>
      <c r="Q2008"/>
      <c r="T2008"/>
      <c r="U2008"/>
    </row>
    <row r="2009" spans="15:21" x14ac:dyDescent="0.25">
      <c r="O2009" s="2" t="s">
        <v>2091</v>
      </c>
      <c r="P2009" s="11">
        <v>2024</v>
      </c>
      <c r="Q2009"/>
      <c r="T2009"/>
      <c r="U2009"/>
    </row>
    <row r="2010" spans="15:21" x14ac:dyDescent="0.25">
      <c r="O2010" s="2" t="s">
        <v>2060</v>
      </c>
      <c r="P2010" s="11">
        <v>2024</v>
      </c>
      <c r="Q2010"/>
      <c r="T2010"/>
      <c r="U2010"/>
    </row>
    <row r="2011" spans="15:21" x14ac:dyDescent="0.25">
      <c r="O2011" s="2" t="s">
        <v>176</v>
      </c>
      <c r="P2011" s="11">
        <v>2024</v>
      </c>
      <c r="Q2011"/>
      <c r="T2011"/>
      <c r="U2011"/>
    </row>
    <row r="2012" spans="15:21" x14ac:dyDescent="0.25">
      <c r="O2012" s="2" t="s">
        <v>1669</v>
      </c>
      <c r="P2012" s="11">
        <v>2024</v>
      </c>
      <c r="Q2012"/>
      <c r="T2012"/>
      <c r="U2012"/>
    </row>
    <row r="2013" spans="15:21" x14ac:dyDescent="0.25">
      <c r="O2013" s="2" t="s">
        <v>2665</v>
      </c>
      <c r="P2013" s="11">
        <v>2024</v>
      </c>
      <c r="Q2013"/>
      <c r="T2013"/>
      <c r="U2013"/>
    </row>
    <row r="2014" spans="15:21" x14ac:dyDescent="0.25">
      <c r="O2014" s="2" t="s">
        <v>2101</v>
      </c>
      <c r="P2014" s="11">
        <v>2024</v>
      </c>
      <c r="Q2014"/>
      <c r="T2014"/>
      <c r="U2014"/>
    </row>
    <row r="2015" spans="15:21" x14ac:dyDescent="0.25">
      <c r="O2015" s="2" t="s">
        <v>32</v>
      </c>
      <c r="P2015" s="11">
        <v>2024</v>
      </c>
      <c r="Q2015"/>
      <c r="T2015"/>
      <c r="U2015"/>
    </row>
    <row r="2016" spans="15:21" x14ac:dyDescent="0.25">
      <c r="O2016" s="2" t="s">
        <v>122</v>
      </c>
      <c r="P2016" s="11">
        <v>2024</v>
      </c>
      <c r="Q2016"/>
      <c r="T2016"/>
      <c r="U2016"/>
    </row>
    <row r="2017" spans="15:21" x14ac:dyDescent="0.25">
      <c r="O2017" s="2" t="s">
        <v>1633</v>
      </c>
      <c r="P2017" s="11">
        <v>2024</v>
      </c>
      <c r="Q2017"/>
      <c r="T2017"/>
      <c r="U2017"/>
    </row>
    <row r="2018" spans="15:21" x14ac:dyDescent="0.25">
      <c r="O2018" s="2" t="s">
        <v>589</v>
      </c>
      <c r="P2018" s="11">
        <v>2024</v>
      </c>
      <c r="Q2018"/>
      <c r="T2018"/>
      <c r="U2018"/>
    </row>
    <row r="2019" spans="15:21" x14ac:dyDescent="0.25">
      <c r="O2019" s="2" t="s">
        <v>1986</v>
      </c>
      <c r="P2019" s="11">
        <v>2024</v>
      </c>
      <c r="Q2019"/>
      <c r="T2019"/>
      <c r="U2019"/>
    </row>
    <row r="2020" spans="15:21" x14ac:dyDescent="0.25">
      <c r="O2020" s="2" t="s">
        <v>1426</v>
      </c>
      <c r="P2020" s="11">
        <v>2024</v>
      </c>
      <c r="Q2020"/>
      <c r="T2020"/>
      <c r="U2020"/>
    </row>
    <row r="2021" spans="15:21" x14ac:dyDescent="0.25">
      <c r="O2021" s="2" t="s">
        <v>1507</v>
      </c>
      <c r="P2021" s="11">
        <v>2024</v>
      </c>
      <c r="Q2021"/>
      <c r="T2021"/>
      <c r="U2021"/>
    </row>
    <row r="2022" spans="15:21" x14ac:dyDescent="0.25">
      <c r="O2022" s="2" t="s">
        <v>2313</v>
      </c>
      <c r="P2022" s="11">
        <v>2024</v>
      </c>
      <c r="Q2022"/>
      <c r="T2022"/>
      <c r="U2022"/>
    </row>
    <row r="2023" spans="15:21" x14ac:dyDescent="0.25">
      <c r="O2023" s="2" t="s">
        <v>1466</v>
      </c>
      <c r="P2023" s="11">
        <v>2024</v>
      </c>
      <c r="Q2023"/>
      <c r="T2023"/>
      <c r="U2023"/>
    </row>
    <row r="2024" spans="15:21" x14ac:dyDescent="0.25">
      <c r="O2024" s="2" t="s">
        <v>475</v>
      </c>
      <c r="P2024" s="11">
        <v>2024</v>
      </c>
      <c r="Q2024"/>
      <c r="T2024"/>
      <c r="U2024"/>
    </row>
    <row r="2025" spans="15:21" x14ac:dyDescent="0.25">
      <c r="O2025" s="2" t="s">
        <v>1343</v>
      </c>
      <c r="P2025" s="11">
        <v>2024</v>
      </c>
      <c r="Q2025"/>
      <c r="T2025"/>
      <c r="U2025"/>
    </row>
    <row r="2026" spans="15:21" x14ac:dyDescent="0.25">
      <c r="O2026" s="2" t="s">
        <v>1361</v>
      </c>
      <c r="P2026" s="11">
        <v>2024</v>
      </c>
      <c r="Q2026"/>
      <c r="T2026"/>
      <c r="U2026"/>
    </row>
    <row r="2027" spans="15:21" x14ac:dyDescent="0.25">
      <c r="O2027" s="2" t="s">
        <v>1258</v>
      </c>
      <c r="P2027" s="11">
        <v>2024</v>
      </c>
      <c r="Q2027"/>
      <c r="T2027"/>
      <c r="U2027"/>
    </row>
    <row r="2028" spans="15:21" x14ac:dyDescent="0.25">
      <c r="O2028" s="2" t="s">
        <v>1009</v>
      </c>
      <c r="P2028" s="11">
        <v>2024</v>
      </c>
      <c r="Q2028"/>
      <c r="T2028"/>
      <c r="U2028"/>
    </row>
    <row r="2029" spans="15:21" x14ac:dyDescent="0.25">
      <c r="O2029" s="2" t="s">
        <v>202</v>
      </c>
      <c r="P2029" s="11">
        <v>2024</v>
      </c>
      <c r="Q2029"/>
      <c r="T2029"/>
      <c r="U2029"/>
    </row>
    <row r="2030" spans="15:21" x14ac:dyDescent="0.25">
      <c r="O2030" s="2" t="s">
        <v>583</v>
      </c>
      <c r="P2030" s="11">
        <v>2024</v>
      </c>
      <c r="Q2030"/>
      <c r="T2030"/>
      <c r="U2030"/>
    </row>
    <row r="2031" spans="15:21" x14ac:dyDescent="0.25">
      <c r="O2031" s="2" t="s">
        <v>1676</v>
      </c>
      <c r="P2031" s="11">
        <v>2024</v>
      </c>
      <c r="Q2031"/>
      <c r="T2031"/>
      <c r="U2031"/>
    </row>
    <row r="2032" spans="15:21" x14ac:dyDescent="0.25">
      <c r="O2032" s="2" t="s">
        <v>1699</v>
      </c>
      <c r="P2032" s="11">
        <v>2024</v>
      </c>
      <c r="Q2032"/>
      <c r="T2032"/>
      <c r="U2032"/>
    </row>
    <row r="2033" spans="15:21" x14ac:dyDescent="0.25">
      <c r="O2033" s="2" t="s">
        <v>1885</v>
      </c>
      <c r="P2033" s="11">
        <v>2024</v>
      </c>
      <c r="Q2033"/>
      <c r="T2033"/>
      <c r="U2033"/>
    </row>
    <row r="2034" spans="15:21" x14ac:dyDescent="0.25">
      <c r="O2034" s="2" t="s">
        <v>596</v>
      </c>
      <c r="P2034" s="11">
        <v>2024</v>
      </c>
      <c r="Q2034"/>
      <c r="T2034"/>
      <c r="U2034"/>
    </row>
    <row r="2035" spans="15:21" x14ac:dyDescent="0.25">
      <c r="O2035" s="2" t="s">
        <v>1528</v>
      </c>
      <c r="P2035" s="11">
        <v>2024</v>
      </c>
      <c r="Q2035"/>
      <c r="T2035"/>
      <c r="U2035"/>
    </row>
    <row r="2036" spans="15:21" x14ac:dyDescent="0.25">
      <c r="O2036" s="2" t="s">
        <v>1282</v>
      </c>
      <c r="P2036" s="11">
        <v>2024</v>
      </c>
      <c r="Q2036"/>
      <c r="T2036"/>
      <c r="U2036"/>
    </row>
    <row r="2037" spans="15:21" x14ac:dyDescent="0.25">
      <c r="O2037" s="2" t="s">
        <v>2580</v>
      </c>
      <c r="P2037" s="11">
        <v>2024</v>
      </c>
      <c r="Q2037"/>
      <c r="T2037"/>
      <c r="U2037"/>
    </row>
    <row r="2038" spans="15:21" x14ac:dyDescent="0.25">
      <c r="O2038" s="2" t="s">
        <v>1111</v>
      </c>
      <c r="P2038" s="11">
        <v>2024</v>
      </c>
      <c r="Q2038"/>
      <c r="T2038"/>
      <c r="U2038"/>
    </row>
    <row r="2039" spans="15:21" x14ac:dyDescent="0.25">
      <c r="O2039" s="2" t="s">
        <v>1383</v>
      </c>
      <c r="P2039" s="11">
        <v>2024</v>
      </c>
      <c r="Q2039"/>
      <c r="T2039"/>
      <c r="U2039"/>
    </row>
    <row r="2040" spans="15:21" x14ac:dyDescent="0.25">
      <c r="O2040" s="2" t="s">
        <v>1555</v>
      </c>
      <c r="P2040" s="11">
        <v>2024</v>
      </c>
      <c r="Q2040"/>
      <c r="T2040"/>
      <c r="U2040"/>
    </row>
    <row r="2041" spans="15:21" x14ac:dyDescent="0.25">
      <c r="O2041" s="2" t="s">
        <v>963</v>
      </c>
      <c r="P2041" s="11">
        <v>2024</v>
      </c>
      <c r="Q2041"/>
      <c r="T2041"/>
      <c r="U2041"/>
    </row>
    <row r="2042" spans="15:21" x14ac:dyDescent="0.25">
      <c r="O2042" s="2" t="s">
        <v>2270</v>
      </c>
      <c r="P2042" s="11">
        <v>2024</v>
      </c>
      <c r="Q2042"/>
      <c r="T2042"/>
      <c r="U2042"/>
    </row>
    <row r="2043" spans="15:21" x14ac:dyDescent="0.25">
      <c r="O2043" s="2" t="s">
        <v>1012</v>
      </c>
      <c r="P2043" s="11">
        <v>2024</v>
      </c>
      <c r="Q2043"/>
      <c r="T2043"/>
      <c r="U2043"/>
    </row>
    <row r="2044" spans="15:21" x14ac:dyDescent="0.25">
      <c r="O2044" s="2" t="s">
        <v>1519</v>
      </c>
      <c r="P2044" s="11">
        <v>2024</v>
      </c>
      <c r="Q2044"/>
      <c r="T2044"/>
      <c r="U2044"/>
    </row>
    <row r="2045" spans="15:21" x14ac:dyDescent="0.25">
      <c r="O2045" s="2" t="s">
        <v>1429</v>
      </c>
      <c r="P2045" s="11">
        <v>2024</v>
      </c>
      <c r="Q2045"/>
      <c r="T2045"/>
      <c r="U2045"/>
    </row>
    <row r="2046" spans="15:21" x14ac:dyDescent="0.25">
      <c r="O2046" s="2" t="s">
        <v>2669</v>
      </c>
      <c r="P2046" s="11">
        <v>2024</v>
      </c>
      <c r="Q2046"/>
      <c r="T2046"/>
      <c r="U2046"/>
    </row>
    <row r="2047" spans="15:21" x14ac:dyDescent="0.25">
      <c r="O2047" s="2" t="s">
        <v>1663</v>
      </c>
      <c r="P2047" s="11">
        <v>2024</v>
      </c>
      <c r="Q2047"/>
      <c r="T2047"/>
      <c r="U2047"/>
    </row>
    <row r="2048" spans="15:21" x14ac:dyDescent="0.25">
      <c r="O2048" s="2" t="s">
        <v>675</v>
      </c>
      <c r="P2048" s="11">
        <v>2024</v>
      </c>
      <c r="Q2048"/>
      <c r="T2048"/>
      <c r="U2048"/>
    </row>
    <row r="2049" spans="15:21" x14ac:dyDescent="0.25">
      <c r="O2049" s="2" t="s">
        <v>1286</v>
      </c>
      <c r="P2049" s="11">
        <v>2024</v>
      </c>
      <c r="Q2049"/>
      <c r="T2049"/>
      <c r="U2049"/>
    </row>
    <row r="2050" spans="15:21" x14ac:dyDescent="0.25">
      <c r="O2050" s="2" t="s">
        <v>343</v>
      </c>
      <c r="P2050" s="11">
        <v>2024</v>
      </c>
      <c r="Q2050"/>
      <c r="T2050"/>
      <c r="U2050"/>
    </row>
    <row r="2051" spans="15:21" x14ac:dyDescent="0.25">
      <c r="O2051" s="2" t="s">
        <v>965</v>
      </c>
      <c r="P2051" s="11">
        <v>2024</v>
      </c>
      <c r="Q2051"/>
      <c r="T2051"/>
      <c r="U2051"/>
    </row>
    <row r="2052" spans="15:21" x14ac:dyDescent="0.25">
      <c r="O2052" s="2" t="s">
        <v>2277</v>
      </c>
      <c r="P2052" s="11">
        <v>2024</v>
      </c>
      <c r="Q2052"/>
      <c r="T2052"/>
      <c r="U2052"/>
    </row>
    <row r="2053" spans="15:21" x14ac:dyDescent="0.25">
      <c r="O2053" s="2" t="s">
        <v>2094</v>
      </c>
      <c r="P2053" s="11">
        <v>2024</v>
      </c>
      <c r="Q2053"/>
      <c r="T2053"/>
      <c r="U2053"/>
    </row>
    <row r="2054" spans="15:21" x14ac:dyDescent="0.25">
      <c r="O2054" s="2" t="s">
        <v>883</v>
      </c>
      <c r="P2054" s="11">
        <v>2024</v>
      </c>
      <c r="Q2054"/>
      <c r="T2054"/>
      <c r="U2054"/>
    </row>
    <row r="2055" spans="15:21" x14ac:dyDescent="0.25">
      <c r="O2055" s="2" t="s">
        <v>1891</v>
      </c>
      <c r="P2055" s="11">
        <v>2024</v>
      </c>
      <c r="Q2055"/>
      <c r="T2055"/>
      <c r="U2055"/>
    </row>
    <row r="2056" spans="15:21" x14ac:dyDescent="0.25">
      <c r="O2056" s="2" t="s">
        <v>2205</v>
      </c>
      <c r="P2056" s="11">
        <v>2024</v>
      </c>
      <c r="Q2056"/>
      <c r="T2056"/>
      <c r="U2056"/>
    </row>
    <row r="2057" spans="15:21" x14ac:dyDescent="0.25">
      <c r="O2057" s="2" t="s">
        <v>1122</v>
      </c>
      <c r="P2057" s="11">
        <v>2024</v>
      </c>
      <c r="Q2057"/>
      <c r="T2057"/>
      <c r="U2057"/>
    </row>
    <row r="2058" spans="15:21" x14ac:dyDescent="0.25">
      <c r="O2058" s="2" t="s">
        <v>992</v>
      </c>
      <c r="P2058" s="11">
        <v>2024</v>
      </c>
      <c r="Q2058"/>
      <c r="T2058"/>
      <c r="U2058"/>
    </row>
    <row r="2059" spans="15:21" x14ac:dyDescent="0.25">
      <c r="O2059" s="2" t="s">
        <v>612</v>
      </c>
      <c r="P2059" s="11">
        <v>2024</v>
      </c>
      <c r="Q2059"/>
      <c r="T2059"/>
      <c r="U2059"/>
    </row>
    <row r="2060" spans="15:21" x14ac:dyDescent="0.25">
      <c r="O2060" s="2" t="s">
        <v>1631</v>
      </c>
      <c r="P2060" s="11">
        <v>2024</v>
      </c>
      <c r="Q2060"/>
      <c r="T2060"/>
      <c r="U2060"/>
    </row>
    <row r="2061" spans="15:21" x14ac:dyDescent="0.25">
      <c r="O2061" s="2" t="s">
        <v>873</v>
      </c>
      <c r="P2061" s="11">
        <v>2024</v>
      </c>
      <c r="Q2061"/>
      <c r="T2061"/>
      <c r="U2061"/>
    </row>
    <row r="2062" spans="15:21" x14ac:dyDescent="0.25">
      <c r="O2062" s="2" t="s">
        <v>131</v>
      </c>
      <c r="P2062" s="11">
        <v>2024</v>
      </c>
      <c r="Q2062"/>
      <c r="T2062"/>
      <c r="U2062"/>
    </row>
    <row r="2063" spans="15:21" x14ac:dyDescent="0.25">
      <c r="O2063" s="2" t="s">
        <v>1541</v>
      </c>
      <c r="P2063" s="11">
        <v>2024</v>
      </c>
      <c r="Q2063"/>
      <c r="T2063"/>
      <c r="U2063"/>
    </row>
    <row r="2064" spans="15:21" x14ac:dyDescent="0.25">
      <c r="O2064" s="2" t="s">
        <v>1610</v>
      </c>
      <c r="P2064" s="11">
        <v>2024</v>
      </c>
      <c r="Q2064"/>
      <c r="T2064"/>
      <c r="U2064"/>
    </row>
    <row r="2065" spans="15:21" x14ac:dyDescent="0.25">
      <c r="O2065" s="2" t="s">
        <v>857</v>
      </c>
      <c r="P2065" s="11">
        <v>2024</v>
      </c>
      <c r="Q2065"/>
      <c r="T2065"/>
      <c r="U2065"/>
    </row>
    <row r="2066" spans="15:21" x14ac:dyDescent="0.25">
      <c r="O2066" s="2" t="s">
        <v>1946</v>
      </c>
      <c r="P2066" s="11">
        <v>2024</v>
      </c>
      <c r="Q2066"/>
      <c r="T2066"/>
      <c r="U2066"/>
    </row>
    <row r="2067" spans="15:21" x14ac:dyDescent="0.25">
      <c r="O2067" s="2" t="s">
        <v>1957</v>
      </c>
      <c r="P2067" s="11">
        <v>2024</v>
      </c>
      <c r="Q2067"/>
      <c r="T2067"/>
      <c r="U2067"/>
    </row>
    <row r="2068" spans="15:21" x14ac:dyDescent="0.25">
      <c r="O2068" s="2" t="s">
        <v>815</v>
      </c>
      <c r="P2068" s="11">
        <v>2024</v>
      </c>
      <c r="Q2068"/>
      <c r="T2068"/>
      <c r="U2068"/>
    </row>
    <row r="2069" spans="15:21" x14ac:dyDescent="0.25">
      <c r="O2069" s="2" t="s">
        <v>376</v>
      </c>
      <c r="P2069" s="11">
        <v>2024</v>
      </c>
      <c r="Q2069"/>
      <c r="T2069"/>
      <c r="U2069"/>
    </row>
    <row r="2070" spans="15:21" x14ac:dyDescent="0.25">
      <c r="O2070" s="2" t="s">
        <v>820</v>
      </c>
      <c r="P2070" s="11">
        <v>2024</v>
      </c>
      <c r="Q2070"/>
      <c r="T2070"/>
      <c r="U2070"/>
    </row>
    <row r="2071" spans="15:21" x14ac:dyDescent="0.25">
      <c r="O2071" s="2" t="s">
        <v>2244</v>
      </c>
      <c r="P2071" s="11">
        <v>2024</v>
      </c>
      <c r="Q2071"/>
      <c r="T2071"/>
      <c r="U2071"/>
    </row>
    <row r="2072" spans="15:21" x14ac:dyDescent="0.25">
      <c r="O2072" s="2" t="s">
        <v>1916</v>
      </c>
      <c r="P2072" s="11">
        <v>2024</v>
      </c>
      <c r="Q2072"/>
      <c r="T2072"/>
      <c r="U2072"/>
    </row>
    <row r="2073" spans="15:21" x14ac:dyDescent="0.25">
      <c r="O2073" s="2" t="s">
        <v>2174</v>
      </c>
      <c r="P2073" s="11">
        <v>2024</v>
      </c>
      <c r="Q2073"/>
      <c r="T2073"/>
      <c r="U2073"/>
    </row>
    <row r="2074" spans="15:21" x14ac:dyDescent="0.25">
      <c r="O2074" s="2" t="s">
        <v>1198</v>
      </c>
      <c r="P2074" s="11">
        <v>2024</v>
      </c>
      <c r="Q2074"/>
      <c r="T2074"/>
      <c r="U2074"/>
    </row>
    <row r="2075" spans="15:21" x14ac:dyDescent="0.25">
      <c r="O2075" s="2" t="s">
        <v>712</v>
      </c>
      <c r="P2075" s="11">
        <v>2024</v>
      </c>
      <c r="Q2075"/>
      <c r="T2075"/>
      <c r="U2075"/>
    </row>
    <row r="2076" spans="15:21" x14ac:dyDescent="0.25">
      <c r="O2076" s="2" t="s">
        <v>2197</v>
      </c>
      <c r="P2076" s="11">
        <v>2024</v>
      </c>
      <c r="Q2076"/>
      <c r="T2076"/>
      <c r="U2076"/>
    </row>
    <row r="2077" spans="15:21" x14ac:dyDescent="0.25">
      <c r="O2077" s="2" t="s">
        <v>1736</v>
      </c>
      <c r="P2077" s="11">
        <v>2024</v>
      </c>
      <c r="Q2077"/>
      <c r="T2077"/>
      <c r="U2077"/>
    </row>
    <row r="2078" spans="15:21" x14ac:dyDescent="0.25">
      <c r="O2078" s="2" t="s">
        <v>2248</v>
      </c>
      <c r="P2078" s="11">
        <v>2024</v>
      </c>
      <c r="Q2078"/>
      <c r="T2078"/>
      <c r="U2078"/>
    </row>
    <row r="2079" spans="15:21" x14ac:dyDescent="0.25">
      <c r="O2079" s="2" t="s">
        <v>2138</v>
      </c>
      <c r="P2079" s="11">
        <v>2024</v>
      </c>
      <c r="Q2079"/>
      <c r="T2079"/>
      <c r="U2079"/>
    </row>
    <row r="2080" spans="15:21" x14ac:dyDescent="0.25">
      <c r="O2080" s="2" t="s">
        <v>2639</v>
      </c>
      <c r="P2080" s="11">
        <v>2024</v>
      </c>
      <c r="Q2080"/>
      <c r="T2080"/>
      <c r="U2080"/>
    </row>
    <row r="2081" spans="15:21" x14ac:dyDescent="0.25">
      <c r="O2081" s="2" t="s">
        <v>1799</v>
      </c>
      <c r="P2081" s="11">
        <v>2024</v>
      </c>
      <c r="Q2081"/>
      <c r="T2081"/>
      <c r="U2081"/>
    </row>
    <row r="2082" spans="15:21" x14ac:dyDescent="0.25">
      <c r="O2082" s="2" t="s">
        <v>683</v>
      </c>
      <c r="P2082" s="11">
        <v>2024</v>
      </c>
      <c r="Q2082"/>
      <c r="T2082"/>
      <c r="U2082"/>
    </row>
    <row r="2083" spans="15:21" x14ac:dyDescent="0.25">
      <c r="O2083" s="2" t="s">
        <v>1521</v>
      </c>
      <c r="P2083" s="11">
        <v>2024</v>
      </c>
      <c r="Q2083"/>
      <c r="T2083"/>
      <c r="U2083"/>
    </row>
    <row r="2084" spans="15:21" x14ac:dyDescent="0.25">
      <c r="O2084" s="2" t="s">
        <v>2176</v>
      </c>
      <c r="P2084" s="11">
        <v>2024</v>
      </c>
      <c r="Q2084"/>
      <c r="T2084"/>
      <c r="U2084"/>
    </row>
    <row r="2085" spans="15:21" x14ac:dyDescent="0.25">
      <c r="O2085" s="2" t="s">
        <v>389</v>
      </c>
      <c r="P2085" s="11">
        <v>2024</v>
      </c>
      <c r="Q2085"/>
      <c r="T2085"/>
      <c r="U2085"/>
    </row>
    <row r="2086" spans="15:21" x14ac:dyDescent="0.25">
      <c r="O2086" s="2" t="s">
        <v>319</v>
      </c>
      <c r="P2086" s="11">
        <v>2024</v>
      </c>
      <c r="Q2086"/>
      <c r="T2086"/>
      <c r="U2086"/>
    </row>
    <row r="2087" spans="15:21" x14ac:dyDescent="0.25">
      <c r="O2087" s="2" t="s">
        <v>2466</v>
      </c>
      <c r="P2087" s="11">
        <v>2024</v>
      </c>
      <c r="Q2087"/>
      <c r="T2087"/>
      <c r="U2087"/>
    </row>
    <row r="2088" spans="15:21" x14ac:dyDescent="0.25">
      <c r="O2088" s="2" t="s">
        <v>2383</v>
      </c>
      <c r="P2088" s="11">
        <v>2024</v>
      </c>
      <c r="Q2088"/>
      <c r="T2088"/>
      <c r="U2088"/>
    </row>
    <row r="2089" spans="15:21" x14ac:dyDescent="0.25">
      <c r="O2089" s="2" t="s">
        <v>22</v>
      </c>
      <c r="P2089" s="11">
        <v>2024</v>
      </c>
      <c r="Q2089"/>
      <c r="T2089"/>
      <c r="U2089"/>
    </row>
    <row r="2090" spans="15:21" x14ac:dyDescent="0.25">
      <c r="O2090" s="2" t="s">
        <v>1356</v>
      </c>
      <c r="P2090" s="11">
        <v>2024</v>
      </c>
      <c r="Q2090"/>
      <c r="T2090"/>
      <c r="U2090"/>
    </row>
    <row r="2091" spans="15:21" x14ac:dyDescent="0.25">
      <c r="O2091" s="2" t="s">
        <v>128</v>
      </c>
      <c r="P2091" s="11">
        <v>2024</v>
      </c>
      <c r="Q2091"/>
      <c r="T2091"/>
      <c r="U2091"/>
    </row>
    <row r="2092" spans="15:21" x14ac:dyDescent="0.25">
      <c r="O2092" s="2" t="s">
        <v>1751</v>
      </c>
      <c r="P2092" s="11">
        <v>2024</v>
      </c>
      <c r="Q2092"/>
      <c r="T2092"/>
      <c r="U2092"/>
    </row>
    <row r="2093" spans="15:21" x14ac:dyDescent="0.25">
      <c r="O2093" s="2" t="s">
        <v>2573</v>
      </c>
      <c r="P2093" s="11">
        <v>2024</v>
      </c>
      <c r="Q2093"/>
      <c r="T2093"/>
      <c r="U2093"/>
    </row>
    <row r="2094" spans="15:21" x14ac:dyDescent="0.25">
      <c r="O2094" s="2" t="s">
        <v>1152</v>
      </c>
      <c r="P2094" s="11">
        <v>2024</v>
      </c>
      <c r="Q2094"/>
      <c r="T2094"/>
      <c r="U2094"/>
    </row>
    <row r="2095" spans="15:21" x14ac:dyDescent="0.25">
      <c r="O2095" s="2" t="s">
        <v>714</v>
      </c>
      <c r="P2095" s="11">
        <v>2024</v>
      </c>
      <c r="Q2095"/>
      <c r="T2095"/>
      <c r="U2095"/>
    </row>
    <row r="2096" spans="15:21" x14ac:dyDescent="0.25">
      <c r="O2096" s="2" t="s">
        <v>277</v>
      </c>
      <c r="P2096" s="11">
        <v>2024</v>
      </c>
      <c r="Q2096"/>
      <c r="T2096"/>
      <c r="U2096"/>
    </row>
    <row r="2097" spans="15:21" x14ac:dyDescent="0.25">
      <c r="O2097" s="2" t="s">
        <v>2412</v>
      </c>
      <c r="P2097" s="11">
        <v>2024</v>
      </c>
      <c r="Q2097"/>
      <c r="T2097"/>
      <c r="U2097"/>
    </row>
    <row r="2098" spans="15:21" x14ac:dyDescent="0.25">
      <c r="O2098" s="2" t="s">
        <v>334</v>
      </c>
      <c r="P2098" s="11">
        <v>2024</v>
      </c>
      <c r="Q2098"/>
      <c r="T2098"/>
      <c r="U2098"/>
    </row>
    <row r="2099" spans="15:21" x14ac:dyDescent="0.25">
      <c r="O2099" s="2" t="s">
        <v>1680</v>
      </c>
      <c r="P2099" s="11">
        <v>2024</v>
      </c>
      <c r="Q2099"/>
      <c r="T2099"/>
      <c r="U2099"/>
    </row>
    <row r="2100" spans="15:21" x14ac:dyDescent="0.25">
      <c r="O2100" s="2" t="s">
        <v>2230</v>
      </c>
      <c r="P2100" s="11">
        <v>2024</v>
      </c>
      <c r="Q2100"/>
      <c r="T2100"/>
      <c r="U2100"/>
    </row>
    <row r="2101" spans="15:21" x14ac:dyDescent="0.25">
      <c r="O2101" s="2" t="s">
        <v>1287</v>
      </c>
      <c r="P2101" s="11">
        <v>2024</v>
      </c>
      <c r="Q2101"/>
      <c r="T2101"/>
      <c r="U2101"/>
    </row>
    <row r="2102" spans="15:21" x14ac:dyDescent="0.25">
      <c r="O2102" s="2" t="s">
        <v>1046</v>
      </c>
      <c r="P2102" s="11">
        <v>2024</v>
      </c>
      <c r="Q2102"/>
      <c r="T2102"/>
      <c r="U2102"/>
    </row>
    <row r="2103" spans="15:21" x14ac:dyDescent="0.25">
      <c r="O2103" s="2" t="s">
        <v>1005</v>
      </c>
      <c r="P2103" s="11">
        <v>2024</v>
      </c>
      <c r="Q2103"/>
      <c r="T2103"/>
      <c r="U2103"/>
    </row>
    <row r="2104" spans="15:21" x14ac:dyDescent="0.25">
      <c r="O2104" s="2" t="s">
        <v>1741</v>
      </c>
      <c r="P2104" s="11">
        <v>2024</v>
      </c>
      <c r="Q2104"/>
      <c r="T2104"/>
      <c r="U2104"/>
    </row>
    <row r="2105" spans="15:21" x14ac:dyDescent="0.25">
      <c r="O2105" s="2" t="s">
        <v>424</v>
      </c>
      <c r="P2105" s="11">
        <v>2024</v>
      </c>
      <c r="Q2105"/>
      <c r="T2105"/>
      <c r="U2105"/>
    </row>
    <row r="2106" spans="15:21" x14ac:dyDescent="0.25">
      <c r="O2106" s="2" t="s">
        <v>1614</v>
      </c>
      <c r="P2106" s="11">
        <v>2024</v>
      </c>
      <c r="Q2106"/>
      <c r="T2106"/>
      <c r="U2106"/>
    </row>
    <row r="2107" spans="15:21" x14ac:dyDescent="0.25">
      <c r="O2107" s="2" t="s">
        <v>1801</v>
      </c>
      <c r="P2107" s="11">
        <v>2024</v>
      </c>
      <c r="Q2107"/>
      <c r="T2107"/>
      <c r="U2107"/>
    </row>
    <row r="2108" spans="15:21" x14ac:dyDescent="0.25">
      <c r="O2108" s="2" t="s">
        <v>578</v>
      </c>
      <c r="P2108" s="11">
        <v>2024</v>
      </c>
      <c r="Q2108"/>
      <c r="T2108"/>
      <c r="U2108"/>
    </row>
    <row r="2109" spans="15:21" x14ac:dyDescent="0.25">
      <c r="O2109" s="2" t="s">
        <v>1271</v>
      </c>
      <c r="P2109" s="11">
        <v>2024</v>
      </c>
      <c r="Q2109"/>
      <c r="T2109"/>
      <c r="U2109"/>
    </row>
    <row r="2110" spans="15:21" x14ac:dyDescent="0.25">
      <c r="O2110" s="2" t="s">
        <v>1693</v>
      </c>
      <c r="P2110" s="11">
        <v>2024</v>
      </c>
      <c r="Q2110"/>
      <c r="T2110"/>
      <c r="U2110"/>
    </row>
    <row r="2111" spans="15:21" x14ac:dyDescent="0.25">
      <c r="O2111" s="2" t="s">
        <v>1241</v>
      </c>
      <c r="P2111" s="11">
        <v>2024</v>
      </c>
      <c r="Q2111"/>
      <c r="T2111"/>
      <c r="U2111"/>
    </row>
    <row r="2112" spans="15:21" x14ac:dyDescent="0.25">
      <c r="O2112" s="2" t="s">
        <v>587</v>
      </c>
      <c r="P2112" s="11">
        <v>2024</v>
      </c>
      <c r="Q2112"/>
      <c r="T2112"/>
      <c r="U2112"/>
    </row>
    <row r="2113" spans="15:21" x14ac:dyDescent="0.25">
      <c r="O2113" s="2" t="s">
        <v>1471</v>
      </c>
      <c r="P2113" s="11">
        <v>2024</v>
      </c>
      <c r="Q2113"/>
      <c r="T2113"/>
      <c r="U2113"/>
    </row>
    <row r="2114" spans="15:21" x14ac:dyDescent="0.25">
      <c r="O2114" s="2" t="s">
        <v>1074</v>
      </c>
      <c r="P2114" s="11">
        <v>2024</v>
      </c>
      <c r="Q2114"/>
      <c r="T2114"/>
      <c r="U2114"/>
    </row>
    <row r="2115" spans="15:21" x14ac:dyDescent="0.25">
      <c r="O2115" s="2" t="s">
        <v>1413</v>
      </c>
      <c r="P2115" s="11">
        <v>2024</v>
      </c>
      <c r="Q2115"/>
      <c r="T2115"/>
      <c r="U2115"/>
    </row>
    <row r="2116" spans="15:21" x14ac:dyDescent="0.25">
      <c r="O2116" s="2" t="s">
        <v>1907</v>
      </c>
      <c r="P2116" s="11">
        <v>2024</v>
      </c>
      <c r="Q2116"/>
      <c r="T2116"/>
      <c r="U2116"/>
    </row>
    <row r="2117" spans="15:21" x14ac:dyDescent="0.25">
      <c r="O2117" s="2" t="s">
        <v>2253</v>
      </c>
      <c r="P2117" s="11">
        <v>2024</v>
      </c>
      <c r="Q2117"/>
      <c r="T2117"/>
      <c r="U2117"/>
    </row>
    <row r="2118" spans="15:21" x14ac:dyDescent="0.25">
      <c r="O2118" s="2" t="s">
        <v>791</v>
      </c>
      <c r="P2118" s="11">
        <v>2024</v>
      </c>
      <c r="Q2118"/>
      <c r="T2118"/>
      <c r="U2118"/>
    </row>
    <row r="2119" spans="15:21" x14ac:dyDescent="0.25">
      <c r="O2119" s="2" t="s">
        <v>514</v>
      </c>
      <c r="P2119" s="11">
        <v>2024</v>
      </c>
      <c r="Q2119"/>
      <c r="T2119"/>
      <c r="U2119"/>
    </row>
    <row r="2120" spans="15:21" x14ac:dyDescent="0.25">
      <c r="O2120" s="2" t="s">
        <v>922</v>
      </c>
      <c r="P2120" s="11">
        <v>2024</v>
      </c>
      <c r="Q2120"/>
      <c r="T2120"/>
      <c r="U2120"/>
    </row>
    <row r="2121" spans="15:21" x14ac:dyDescent="0.25">
      <c r="O2121" s="2" t="s">
        <v>562</v>
      </c>
      <c r="P2121" s="11">
        <v>2024</v>
      </c>
      <c r="Q2121"/>
      <c r="T2121"/>
      <c r="U2121"/>
    </row>
    <row r="2122" spans="15:21" x14ac:dyDescent="0.25">
      <c r="O2122" s="2" t="s">
        <v>871</v>
      </c>
      <c r="P2122" s="11">
        <v>2024</v>
      </c>
      <c r="Q2122"/>
      <c r="T2122"/>
      <c r="U2122"/>
    </row>
    <row r="2123" spans="15:21" x14ac:dyDescent="0.25">
      <c r="O2123" s="2" t="s">
        <v>1514</v>
      </c>
      <c r="P2123" s="11">
        <v>2024</v>
      </c>
      <c r="Q2123"/>
      <c r="T2123"/>
      <c r="U2123"/>
    </row>
    <row r="2124" spans="15:21" x14ac:dyDescent="0.25">
      <c r="O2124" s="2" t="s">
        <v>1459</v>
      </c>
      <c r="P2124" s="11">
        <v>2024</v>
      </c>
      <c r="Q2124"/>
      <c r="T2124"/>
      <c r="U2124"/>
    </row>
    <row r="2125" spans="15:21" x14ac:dyDescent="0.25">
      <c r="O2125" s="2" t="s">
        <v>940</v>
      </c>
      <c r="P2125" s="11">
        <v>2024</v>
      </c>
      <c r="Q2125"/>
      <c r="T2125"/>
      <c r="U2125"/>
    </row>
    <row r="2126" spans="15:21" x14ac:dyDescent="0.25">
      <c r="O2126" s="2" t="s">
        <v>280</v>
      </c>
      <c r="P2126" s="11">
        <v>2024</v>
      </c>
      <c r="Q2126"/>
      <c r="T2126"/>
      <c r="U2126"/>
    </row>
    <row r="2127" spans="15:21" x14ac:dyDescent="0.25">
      <c r="O2127" s="2" t="s">
        <v>2112</v>
      </c>
      <c r="P2127" s="11">
        <v>2024</v>
      </c>
      <c r="Q2127"/>
      <c r="T2127"/>
      <c r="U2127"/>
    </row>
    <row r="2128" spans="15:21" x14ac:dyDescent="0.25">
      <c r="O2128" s="2" t="s">
        <v>879</v>
      </c>
      <c r="P2128" s="11">
        <v>2024</v>
      </c>
      <c r="Q2128"/>
      <c r="T2128"/>
      <c r="U2128"/>
    </row>
    <row r="2129" spans="15:21" x14ac:dyDescent="0.25">
      <c r="O2129" s="2" t="s">
        <v>769</v>
      </c>
      <c r="P2129" s="11">
        <v>2024</v>
      </c>
      <c r="Q2129"/>
      <c r="T2129"/>
      <c r="U2129"/>
    </row>
    <row r="2130" spans="15:21" x14ac:dyDescent="0.25">
      <c r="O2130" s="2" t="s">
        <v>803</v>
      </c>
      <c r="P2130" s="11">
        <v>2024</v>
      </c>
      <c r="Q2130"/>
      <c r="T2130"/>
      <c r="U2130"/>
    </row>
    <row r="2131" spans="15:21" x14ac:dyDescent="0.25">
      <c r="O2131" s="2" t="s">
        <v>487</v>
      </c>
      <c r="P2131" s="11">
        <v>2024</v>
      </c>
      <c r="Q2131"/>
      <c r="T2131"/>
      <c r="U2131"/>
    </row>
    <row r="2132" spans="15:21" x14ac:dyDescent="0.25">
      <c r="O2132" s="2" t="s">
        <v>254</v>
      </c>
      <c r="P2132" s="11">
        <v>2024</v>
      </c>
      <c r="Q2132"/>
      <c r="T2132"/>
      <c r="U2132"/>
    </row>
    <row r="2133" spans="15:21" x14ac:dyDescent="0.25">
      <c r="O2133" s="2" t="s">
        <v>709</v>
      </c>
      <c r="P2133" s="11">
        <v>2024</v>
      </c>
      <c r="Q2133"/>
      <c r="T2133"/>
      <c r="U2133"/>
    </row>
    <row r="2134" spans="15:21" x14ac:dyDescent="0.25">
      <c r="O2134" s="2" t="s">
        <v>54</v>
      </c>
      <c r="P2134" s="11">
        <v>2024</v>
      </c>
      <c r="Q2134"/>
      <c r="T2134"/>
      <c r="U2134"/>
    </row>
    <row r="2135" spans="15:21" x14ac:dyDescent="0.25">
      <c r="O2135" s="2" t="s">
        <v>295</v>
      </c>
      <c r="P2135" s="11">
        <v>2024</v>
      </c>
      <c r="Q2135"/>
      <c r="T2135"/>
      <c r="U2135"/>
    </row>
    <row r="2136" spans="15:21" x14ac:dyDescent="0.25">
      <c r="O2136" s="2" t="s">
        <v>1433</v>
      </c>
      <c r="P2136" s="11">
        <v>2024</v>
      </c>
      <c r="Q2136"/>
      <c r="T2136"/>
      <c r="U2136"/>
    </row>
    <row r="2137" spans="15:21" x14ac:dyDescent="0.25">
      <c r="O2137" s="2" t="s">
        <v>1661</v>
      </c>
      <c r="P2137" s="11">
        <v>2024</v>
      </c>
      <c r="Q2137"/>
      <c r="T2137"/>
      <c r="U2137"/>
    </row>
    <row r="2138" spans="15:21" x14ac:dyDescent="0.25">
      <c r="O2138" s="2" t="s">
        <v>94</v>
      </c>
      <c r="P2138" s="11">
        <v>2024</v>
      </c>
      <c r="Q2138"/>
      <c r="T2138"/>
      <c r="U2138"/>
    </row>
    <row r="2139" spans="15:21" x14ac:dyDescent="0.25">
      <c r="O2139" s="2" t="s">
        <v>410</v>
      </c>
      <c r="P2139" s="11">
        <v>2024</v>
      </c>
      <c r="Q2139"/>
      <c r="T2139"/>
      <c r="U2139"/>
    </row>
    <row r="2140" spans="15:21" x14ac:dyDescent="0.25">
      <c r="O2140" s="2" t="s">
        <v>2435</v>
      </c>
      <c r="P2140" s="11">
        <v>2024</v>
      </c>
      <c r="Q2140"/>
      <c r="T2140"/>
      <c r="U2140"/>
    </row>
    <row r="2141" spans="15:21" x14ac:dyDescent="0.25">
      <c r="O2141" s="2" t="s">
        <v>1817</v>
      </c>
      <c r="P2141" s="11">
        <v>2024</v>
      </c>
      <c r="Q2141"/>
      <c r="T2141"/>
      <c r="U2141"/>
    </row>
    <row r="2142" spans="15:21" x14ac:dyDescent="0.25">
      <c r="O2142" s="2" t="s">
        <v>1181</v>
      </c>
      <c r="P2142" s="11">
        <v>2024</v>
      </c>
      <c r="Q2142"/>
      <c r="T2142"/>
      <c r="U2142"/>
    </row>
    <row r="2143" spans="15:21" x14ac:dyDescent="0.25">
      <c r="O2143" s="2" t="s">
        <v>1196</v>
      </c>
      <c r="P2143" s="11">
        <v>2024</v>
      </c>
      <c r="Q2143"/>
      <c r="T2143"/>
      <c r="U2143"/>
    </row>
    <row r="2144" spans="15:21" x14ac:dyDescent="0.25">
      <c r="O2144" s="2" t="s">
        <v>917</v>
      </c>
      <c r="P2144" s="11">
        <v>2024</v>
      </c>
      <c r="Q2144"/>
      <c r="T2144"/>
      <c r="U2144"/>
    </row>
    <row r="2145" spans="15:21" x14ac:dyDescent="0.25">
      <c r="O2145" s="2" t="s">
        <v>734</v>
      </c>
      <c r="P2145" s="11">
        <v>2024</v>
      </c>
      <c r="Q2145"/>
      <c r="T2145"/>
      <c r="U2145"/>
    </row>
    <row r="2146" spans="15:21" x14ac:dyDescent="0.25">
      <c r="O2146" s="2" t="s">
        <v>171</v>
      </c>
      <c r="P2146" s="11">
        <v>2024</v>
      </c>
      <c r="Q2146"/>
      <c r="T2146"/>
      <c r="U2146"/>
    </row>
    <row r="2147" spans="15:21" x14ac:dyDescent="0.25">
      <c r="O2147" s="2" t="s">
        <v>417</v>
      </c>
      <c r="P2147" s="11">
        <v>2024</v>
      </c>
      <c r="Q2147"/>
      <c r="T2147"/>
      <c r="U2147"/>
    </row>
    <row r="2148" spans="15:21" x14ac:dyDescent="0.25">
      <c r="O2148" s="2" t="s">
        <v>2225</v>
      </c>
      <c r="P2148" s="11">
        <v>2024</v>
      </c>
      <c r="Q2148"/>
      <c r="T2148"/>
      <c r="U2148"/>
    </row>
    <row r="2149" spans="15:21" x14ac:dyDescent="0.25">
      <c r="O2149" s="2" t="s">
        <v>1424</v>
      </c>
      <c r="P2149" s="11">
        <v>2024</v>
      </c>
      <c r="Q2149"/>
      <c r="T2149"/>
      <c r="U2149"/>
    </row>
    <row r="2150" spans="15:21" x14ac:dyDescent="0.25">
      <c r="O2150" s="2" t="s">
        <v>794</v>
      </c>
      <c r="P2150" s="11">
        <v>2024</v>
      </c>
      <c r="Q2150"/>
      <c r="T2150"/>
      <c r="U2150"/>
    </row>
    <row r="2151" spans="15:21" x14ac:dyDescent="0.25">
      <c r="O2151" s="2" t="s">
        <v>462</v>
      </c>
      <c r="P2151" s="11">
        <v>2024</v>
      </c>
      <c r="Q2151"/>
      <c r="T2151"/>
      <c r="U2151"/>
    </row>
    <row r="2152" spans="15:21" x14ac:dyDescent="0.25">
      <c r="O2152" s="2" t="s">
        <v>732</v>
      </c>
      <c r="P2152" s="11">
        <v>2024</v>
      </c>
      <c r="Q2152"/>
      <c r="T2152"/>
      <c r="U2152"/>
    </row>
    <row r="2153" spans="15:21" x14ac:dyDescent="0.25">
      <c r="O2153" s="2" t="s">
        <v>900</v>
      </c>
      <c r="P2153" s="11">
        <v>2024</v>
      </c>
      <c r="Q2153"/>
      <c r="T2153"/>
      <c r="U2153"/>
    </row>
    <row r="2154" spans="15:21" x14ac:dyDescent="0.25">
      <c r="O2154" s="2" t="s">
        <v>230</v>
      </c>
      <c r="P2154" s="11">
        <v>2024</v>
      </c>
      <c r="Q2154"/>
      <c r="T2154"/>
      <c r="U2154"/>
    </row>
    <row r="2155" spans="15:21" x14ac:dyDescent="0.25">
      <c r="O2155" s="2" t="s">
        <v>46</v>
      </c>
      <c r="P2155" s="11">
        <v>2024</v>
      </c>
      <c r="Q2155"/>
      <c r="T2155"/>
      <c r="U2155"/>
    </row>
    <row r="2156" spans="15:21" x14ac:dyDescent="0.25">
      <c r="O2156" s="2" t="s">
        <v>1077</v>
      </c>
      <c r="P2156" s="11">
        <v>2024</v>
      </c>
      <c r="Q2156"/>
      <c r="T2156"/>
      <c r="U2156"/>
    </row>
    <row r="2157" spans="15:21" x14ac:dyDescent="0.25">
      <c r="O2157" s="2" t="s">
        <v>1617</v>
      </c>
      <c r="P2157" s="11">
        <v>2024</v>
      </c>
      <c r="Q2157"/>
      <c r="T2157"/>
      <c r="U2157"/>
    </row>
    <row r="2158" spans="15:21" x14ac:dyDescent="0.25">
      <c r="O2158" s="2" t="s">
        <v>1783</v>
      </c>
      <c r="P2158" s="11">
        <v>2024</v>
      </c>
      <c r="Q2158"/>
      <c r="T2158"/>
      <c r="U2158"/>
    </row>
    <row r="2159" spans="15:21" x14ac:dyDescent="0.25">
      <c r="O2159" s="2" t="s">
        <v>778</v>
      </c>
      <c r="P2159" s="11">
        <v>2024</v>
      </c>
      <c r="Q2159"/>
      <c r="T2159"/>
      <c r="U2159"/>
    </row>
    <row r="2160" spans="15:21" x14ac:dyDescent="0.25">
      <c r="O2160" s="2" t="s">
        <v>378</v>
      </c>
      <c r="P2160" s="11">
        <v>2024</v>
      </c>
      <c r="Q2160"/>
      <c r="T2160"/>
      <c r="U2160"/>
    </row>
    <row r="2161" spans="15:21" x14ac:dyDescent="0.25">
      <c r="O2161" s="2" t="s">
        <v>752</v>
      </c>
      <c r="P2161" s="11">
        <v>2024</v>
      </c>
      <c r="Q2161"/>
      <c r="T2161"/>
      <c r="U2161"/>
    </row>
    <row r="2162" spans="15:21" x14ac:dyDescent="0.25">
      <c r="O2162" s="2" t="s">
        <v>468</v>
      </c>
      <c r="P2162" s="11">
        <v>2024</v>
      </c>
      <c r="Q2162"/>
      <c r="T2162"/>
      <c r="U2162"/>
    </row>
    <row r="2163" spans="15:21" x14ac:dyDescent="0.25">
      <c r="O2163" s="2" t="s">
        <v>742</v>
      </c>
      <c r="P2163" s="11">
        <v>2024</v>
      </c>
      <c r="Q2163"/>
      <c r="T2163"/>
      <c r="U2163"/>
    </row>
    <row r="2164" spans="15:21" x14ac:dyDescent="0.25">
      <c r="O2164" s="2" t="s">
        <v>1339</v>
      </c>
      <c r="P2164" s="11">
        <v>2024</v>
      </c>
      <c r="Q2164"/>
      <c r="T2164"/>
      <c r="U2164"/>
    </row>
    <row r="2165" spans="15:21" x14ac:dyDescent="0.25">
      <c r="O2165" s="2" t="s">
        <v>373</v>
      </c>
      <c r="P2165" s="11">
        <v>2024</v>
      </c>
      <c r="Q2165"/>
      <c r="T2165"/>
      <c r="U2165"/>
    </row>
    <row r="2166" spans="15:21" x14ac:dyDescent="0.25">
      <c r="O2166" s="2" t="s">
        <v>1912</v>
      </c>
      <c r="P2166" s="11">
        <v>2024</v>
      </c>
      <c r="Q2166"/>
      <c r="T2166"/>
      <c r="U2166"/>
    </row>
    <row r="2167" spans="15:21" x14ac:dyDescent="0.25">
      <c r="O2167" s="2" t="s">
        <v>1568</v>
      </c>
      <c r="P2167" s="11">
        <v>2024</v>
      </c>
      <c r="Q2167"/>
      <c r="T2167"/>
      <c r="U2167"/>
    </row>
    <row r="2168" spans="15:21" x14ac:dyDescent="0.25">
      <c r="O2168" s="2" t="s">
        <v>1734</v>
      </c>
      <c r="P2168" s="11">
        <v>2024</v>
      </c>
      <c r="Q2168"/>
      <c r="T2168"/>
      <c r="U2168"/>
    </row>
    <row r="2169" spans="15:21" x14ac:dyDescent="0.25">
      <c r="O2169" s="2" t="s">
        <v>1438</v>
      </c>
      <c r="P2169" s="11">
        <v>2024</v>
      </c>
      <c r="Q2169"/>
      <c r="T2169"/>
      <c r="U2169"/>
    </row>
    <row r="2170" spans="15:21" x14ac:dyDescent="0.25">
      <c r="O2170" s="2" t="s">
        <v>1920</v>
      </c>
      <c r="P2170" s="11">
        <v>2024</v>
      </c>
      <c r="Q2170"/>
      <c r="T2170"/>
      <c r="U2170"/>
    </row>
    <row r="2171" spans="15:21" x14ac:dyDescent="0.25">
      <c r="O2171" s="2" t="s">
        <v>2463</v>
      </c>
      <c r="P2171" s="11">
        <v>2024</v>
      </c>
      <c r="Q2171"/>
      <c r="T2171"/>
      <c r="U2171"/>
    </row>
    <row r="2172" spans="15:21" x14ac:dyDescent="0.25">
      <c r="O2172" s="2" t="s">
        <v>1401</v>
      </c>
      <c r="P2172" s="11">
        <v>2024</v>
      </c>
      <c r="Q2172"/>
      <c r="T2172"/>
      <c r="U2172"/>
    </row>
    <row r="2173" spans="15:21" x14ac:dyDescent="0.25">
      <c r="O2173" s="2" t="s">
        <v>283</v>
      </c>
      <c r="P2173" s="11">
        <v>2024</v>
      </c>
      <c r="Q2173"/>
      <c r="T2173"/>
      <c r="U2173"/>
    </row>
    <row r="2174" spans="15:21" x14ac:dyDescent="0.25">
      <c r="O2174" s="2" t="s">
        <v>1035</v>
      </c>
      <c r="P2174" s="11">
        <v>2024</v>
      </c>
      <c r="Q2174"/>
      <c r="T2174"/>
      <c r="U2174"/>
    </row>
    <row r="2175" spans="15:21" x14ac:dyDescent="0.25">
      <c r="O2175" s="2" t="s">
        <v>717</v>
      </c>
      <c r="P2175" s="11">
        <v>2024</v>
      </c>
      <c r="Q2175"/>
      <c r="T2175"/>
      <c r="U2175"/>
    </row>
    <row r="2176" spans="15:21" x14ac:dyDescent="0.25">
      <c r="O2176" s="2" t="s">
        <v>1003</v>
      </c>
      <c r="P2176" s="11">
        <v>2024</v>
      </c>
      <c r="Q2176"/>
      <c r="T2176"/>
      <c r="U2176"/>
    </row>
    <row r="2177" spans="15:21" x14ac:dyDescent="0.25">
      <c r="O2177" s="2" t="s">
        <v>602</v>
      </c>
      <c r="P2177" s="11">
        <v>2024</v>
      </c>
      <c r="Q2177"/>
      <c r="T2177"/>
      <c r="U2177"/>
    </row>
    <row r="2178" spans="15:21" x14ac:dyDescent="0.25">
      <c r="O2178" s="2" t="s">
        <v>1994</v>
      </c>
      <c r="P2178" s="11">
        <v>2024</v>
      </c>
      <c r="Q2178"/>
      <c r="T2178"/>
      <c r="U2178"/>
    </row>
    <row r="2179" spans="15:21" x14ac:dyDescent="0.25">
      <c r="O2179" s="2" t="s">
        <v>624</v>
      </c>
      <c r="P2179" s="11">
        <v>2024</v>
      </c>
      <c r="Q2179"/>
      <c r="T2179"/>
      <c r="U2179"/>
    </row>
    <row r="2180" spans="15:21" x14ac:dyDescent="0.25">
      <c r="O2180" s="2" t="s">
        <v>789</v>
      </c>
      <c r="P2180" s="11">
        <v>2024</v>
      </c>
      <c r="Q2180"/>
      <c r="T2180"/>
      <c r="U2180"/>
    </row>
    <row r="2181" spans="15:21" x14ac:dyDescent="0.25">
      <c r="O2181" s="2" t="s">
        <v>907</v>
      </c>
      <c r="P2181" s="11">
        <v>2024</v>
      </c>
      <c r="Q2181"/>
      <c r="T2181"/>
      <c r="U2181"/>
    </row>
    <row r="2182" spans="15:21" x14ac:dyDescent="0.25">
      <c r="O2182" s="2" t="s">
        <v>630</v>
      </c>
      <c r="P2182" s="11">
        <v>2024</v>
      </c>
      <c r="Q2182"/>
      <c r="T2182"/>
      <c r="U2182"/>
    </row>
    <row r="2183" spans="15:21" x14ac:dyDescent="0.25">
      <c r="O2183" s="2" t="s">
        <v>665</v>
      </c>
      <c r="P2183" s="11">
        <v>2024</v>
      </c>
      <c r="Q2183"/>
      <c r="T2183"/>
      <c r="U2183"/>
    </row>
    <row r="2184" spans="15:21" x14ac:dyDescent="0.25">
      <c r="O2184" s="2" t="s">
        <v>997</v>
      </c>
      <c r="P2184" s="11">
        <v>2024</v>
      </c>
      <c r="Q2184"/>
      <c r="T2184"/>
      <c r="U2184"/>
    </row>
    <row r="2185" spans="15:21" x14ac:dyDescent="0.25">
      <c r="O2185" s="2" t="s">
        <v>407</v>
      </c>
      <c r="P2185" s="11">
        <v>2024</v>
      </c>
      <c r="Q2185"/>
      <c r="T2185"/>
      <c r="U2185"/>
    </row>
    <row r="2186" spans="15:21" x14ac:dyDescent="0.25">
      <c r="O2186" s="2" t="s">
        <v>1275</v>
      </c>
      <c r="P2186" s="11">
        <v>2024</v>
      </c>
      <c r="Q2186"/>
      <c r="T2186"/>
      <c r="U2186"/>
    </row>
    <row r="2187" spans="15:21" x14ac:dyDescent="0.25">
      <c r="O2187" s="2" t="s">
        <v>1113</v>
      </c>
      <c r="P2187" s="11">
        <v>2024</v>
      </c>
      <c r="Q2187"/>
      <c r="T2187"/>
      <c r="U2187"/>
    </row>
    <row r="2188" spans="15:21" x14ac:dyDescent="0.25">
      <c r="O2188" s="2" t="s">
        <v>1505</v>
      </c>
      <c r="P2188" s="11">
        <v>2024</v>
      </c>
      <c r="Q2188"/>
      <c r="T2188"/>
      <c r="U2188"/>
    </row>
    <row r="2189" spans="15:21" x14ac:dyDescent="0.25">
      <c r="O2189" s="2" t="s">
        <v>809</v>
      </c>
      <c r="P2189" s="11">
        <v>2024</v>
      </c>
      <c r="Q2189"/>
      <c r="T2189"/>
      <c r="U2189"/>
    </row>
    <row r="2190" spans="15:21" x14ac:dyDescent="0.25">
      <c r="O2190" s="2" t="s">
        <v>2065</v>
      </c>
      <c r="P2190" s="11">
        <v>2024</v>
      </c>
      <c r="Q2190"/>
      <c r="T2190"/>
      <c r="U2190"/>
    </row>
    <row r="2191" spans="15:21" x14ac:dyDescent="0.25">
      <c r="O2191" s="2" t="s">
        <v>1375</v>
      </c>
      <c r="P2191" s="11">
        <v>2024</v>
      </c>
      <c r="Q2191"/>
      <c r="T2191"/>
      <c r="U2191"/>
    </row>
    <row r="2192" spans="15:21" x14ac:dyDescent="0.25">
      <c r="O2192" s="2" t="s">
        <v>1016</v>
      </c>
      <c r="P2192" s="11">
        <v>2024</v>
      </c>
      <c r="Q2192"/>
      <c r="T2192"/>
      <c r="U2192"/>
    </row>
    <row r="2193" spans="15:21" x14ac:dyDescent="0.25">
      <c r="O2193" s="2" t="s">
        <v>212</v>
      </c>
      <c r="P2193" s="11">
        <v>2024</v>
      </c>
      <c r="Q2193"/>
      <c r="T2193"/>
      <c r="U2193"/>
    </row>
    <row r="2194" spans="15:21" x14ac:dyDescent="0.25">
      <c r="O2194" s="2" t="s">
        <v>119</v>
      </c>
      <c r="P2194" s="11">
        <v>2024</v>
      </c>
      <c r="Q2194"/>
      <c r="T2194"/>
      <c r="U2194"/>
    </row>
    <row r="2195" spans="15:21" x14ac:dyDescent="0.25">
      <c r="O2195" s="2" t="s">
        <v>859</v>
      </c>
      <c r="P2195" s="11">
        <v>2024</v>
      </c>
      <c r="Q2195"/>
      <c r="T2195"/>
      <c r="U2195"/>
    </row>
    <row r="2196" spans="15:21" x14ac:dyDescent="0.25">
      <c r="O2196" s="2" t="s">
        <v>239</v>
      </c>
      <c r="P2196" s="11">
        <v>2024</v>
      </c>
      <c r="Q2196"/>
      <c r="T2196"/>
      <c r="U2196"/>
    </row>
    <row r="2197" spans="15:21" x14ac:dyDescent="0.25">
      <c r="O2197" s="2" t="s">
        <v>1183</v>
      </c>
      <c r="P2197" s="11">
        <v>2024</v>
      </c>
      <c r="Q2197"/>
      <c r="T2197"/>
      <c r="U2197"/>
    </row>
    <row r="2198" spans="15:21" x14ac:dyDescent="0.25">
      <c r="O2198" s="2" t="s">
        <v>567</v>
      </c>
      <c r="P2198" s="11">
        <v>2024</v>
      </c>
      <c r="Q2198"/>
      <c r="T2198"/>
      <c r="U2198"/>
    </row>
    <row r="2199" spans="15:21" x14ac:dyDescent="0.25">
      <c r="O2199" s="2" t="s">
        <v>1467</v>
      </c>
      <c r="P2199" s="11">
        <v>2024</v>
      </c>
      <c r="Q2199"/>
      <c r="T2199"/>
      <c r="U2199"/>
    </row>
    <row r="2200" spans="15:21" x14ac:dyDescent="0.25">
      <c r="O2200" s="2" t="s">
        <v>1341</v>
      </c>
      <c r="P2200" s="11">
        <v>2024</v>
      </c>
      <c r="Q2200"/>
      <c r="T2200"/>
      <c r="U2200"/>
    </row>
    <row r="2201" spans="15:21" x14ac:dyDescent="0.25">
      <c r="O2201" s="2" t="s">
        <v>1129</v>
      </c>
      <c r="P2201" s="11">
        <v>2024</v>
      </c>
      <c r="Q2201"/>
      <c r="T2201"/>
      <c r="U2201"/>
    </row>
    <row r="2202" spans="15:21" x14ac:dyDescent="0.25">
      <c r="O2202" s="2" t="s">
        <v>651</v>
      </c>
      <c r="P2202" s="11">
        <v>2024</v>
      </c>
      <c r="Q2202"/>
      <c r="T2202"/>
      <c r="U2202"/>
    </row>
    <row r="2203" spans="15:21" x14ac:dyDescent="0.25">
      <c r="O2203" s="2" t="s">
        <v>1826</v>
      </c>
      <c r="P2203" s="11">
        <v>2024</v>
      </c>
      <c r="Q2203"/>
      <c r="T2203"/>
      <c r="U2203"/>
    </row>
    <row r="2204" spans="15:21" x14ac:dyDescent="0.25">
      <c r="O2204" s="2" t="s">
        <v>2683</v>
      </c>
      <c r="P2204" s="11">
        <v>2024</v>
      </c>
      <c r="Q2204"/>
      <c r="T2204"/>
      <c r="U2204"/>
    </row>
    <row r="2205" spans="15:21" x14ac:dyDescent="0.25">
      <c r="O2205" s="2" t="s">
        <v>2388</v>
      </c>
      <c r="P2205" s="11">
        <v>2024</v>
      </c>
      <c r="Q2205"/>
      <c r="T2205"/>
      <c r="U2205"/>
    </row>
    <row r="2206" spans="15:21" x14ac:dyDescent="0.25">
      <c r="O2206" s="2" t="s">
        <v>724</v>
      </c>
      <c r="P2206" s="11">
        <v>2024</v>
      </c>
      <c r="Q2206"/>
      <c r="T2206"/>
      <c r="U2206"/>
    </row>
    <row r="2207" spans="15:21" x14ac:dyDescent="0.25">
      <c r="O2207" s="2" t="s">
        <v>357</v>
      </c>
      <c r="P2207" s="11">
        <v>2024</v>
      </c>
      <c r="Q2207"/>
      <c r="T2207"/>
      <c r="U2207"/>
    </row>
    <row r="2208" spans="15:21" x14ac:dyDescent="0.25">
      <c r="O2208" s="2" t="s">
        <v>355</v>
      </c>
      <c r="P2208" s="11">
        <v>2024</v>
      </c>
      <c r="Q2208"/>
      <c r="T2208"/>
      <c r="U2208"/>
    </row>
    <row r="2209" spans="15:21" x14ac:dyDescent="0.25">
      <c r="O2209" s="2" t="s">
        <v>1173</v>
      </c>
      <c r="P2209" s="11">
        <v>2024</v>
      </c>
      <c r="Q2209"/>
      <c r="T2209"/>
      <c r="U2209"/>
    </row>
    <row r="2210" spans="15:21" x14ac:dyDescent="0.25">
      <c r="O2210" s="2" t="s">
        <v>1657</v>
      </c>
      <c r="P2210" s="11">
        <v>2024</v>
      </c>
      <c r="Q2210"/>
      <c r="T2210"/>
      <c r="U2210"/>
    </row>
    <row r="2211" spans="15:21" x14ac:dyDescent="0.25">
      <c r="O2211" s="2" t="s">
        <v>1207</v>
      </c>
      <c r="P2211" s="11">
        <v>2024</v>
      </c>
      <c r="Q2211"/>
      <c r="T2211"/>
      <c r="U2211"/>
    </row>
    <row r="2212" spans="15:21" x14ac:dyDescent="0.25">
      <c r="O2212" s="2" t="s">
        <v>1334</v>
      </c>
      <c r="P2212" s="11">
        <v>2024</v>
      </c>
      <c r="Q2212"/>
      <c r="T2212"/>
      <c r="U2212"/>
    </row>
    <row r="2213" spans="15:21" x14ac:dyDescent="0.25">
      <c r="O2213" s="2" t="s">
        <v>1483</v>
      </c>
      <c r="P2213" s="11">
        <v>2024</v>
      </c>
      <c r="Q2213"/>
      <c r="T2213"/>
      <c r="U2213"/>
    </row>
    <row r="2214" spans="15:21" x14ac:dyDescent="0.25">
      <c r="O2214" s="2" t="s">
        <v>1193</v>
      </c>
      <c r="P2214" s="11">
        <v>2024</v>
      </c>
      <c r="Q2214"/>
      <c r="T2214"/>
      <c r="U2214"/>
    </row>
    <row r="2215" spans="15:21" x14ac:dyDescent="0.25">
      <c r="O2215" s="2" t="s">
        <v>215</v>
      </c>
      <c r="P2215" s="11">
        <v>2024</v>
      </c>
      <c r="Q2215"/>
      <c r="T2215"/>
      <c r="U2215"/>
    </row>
    <row r="2216" spans="15:21" x14ac:dyDescent="0.25">
      <c r="O2216" s="2" t="s">
        <v>1831</v>
      </c>
      <c r="P2216" s="11">
        <v>2024</v>
      </c>
      <c r="Q2216"/>
      <c r="T2216"/>
      <c r="U2216"/>
    </row>
    <row r="2217" spans="15:21" x14ac:dyDescent="0.25">
      <c r="O2217" s="2" t="s">
        <v>2083</v>
      </c>
      <c r="P2217" s="11">
        <v>2024</v>
      </c>
      <c r="Q2217"/>
      <c r="T2217"/>
      <c r="U2217"/>
    </row>
    <row r="2218" spans="15:21" x14ac:dyDescent="0.25">
      <c r="O2218" s="2" t="s">
        <v>433</v>
      </c>
      <c r="P2218" s="11">
        <v>2024</v>
      </c>
      <c r="Q2218"/>
      <c r="T2218"/>
      <c r="U2218"/>
    </row>
    <row r="2219" spans="15:21" x14ac:dyDescent="0.25">
      <c r="O2219" s="2" t="s">
        <v>167</v>
      </c>
      <c r="P2219" s="11">
        <v>2024</v>
      </c>
      <c r="Q2219"/>
      <c r="T2219"/>
      <c r="U2219"/>
    </row>
    <row r="2220" spans="15:21" x14ac:dyDescent="0.25">
      <c r="O2220" s="2" t="s">
        <v>2548</v>
      </c>
      <c r="P2220" s="11">
        <v>2024</v>
      </c>
      <c r="Q2220"/>
      <c r="T2220"/>
      <c r="U2220"/>
    </row>
    <row r="2221" spans="15:21" x14ac:dyDescent="0.25">
      <c r="O2221" s="2" t="s">
        <v>680</v>
      </c>
      <c r="P2221" s="11">
        <v>2024</v>
      </c>
      <c r="Q2221"/>
      <c r="T2221"/>
      <c r="U2221"/>
    </row>
    <row r="2222" spans="15:21" x14ac:dyDescent="0.25">
      <c r="O2222" s="2" t="s">
        <v>1727</v>
      </c>
      <c r="P2222" s="11">
        <v>2024</v>
      </c>
      <c r="Q2222"/>
      <c r="T2222"/>
      <c r="U2222"/>
    </row>
    <row r="2223" spans="15:21" x14ac:dyDescent="0.25">
      <c r="O2223" s="2" t="s">
        <v>1951</v>
      </c>
      <c r="P2223" s="11">
        <v>2024</v>
      </c>
      <c r="Q2223"/>
      <c r="T2223"/>
      <c r="U2223"/>
    </row>
    <row r="2224" spans="15:21" x14ac:dyDescent="0.25">
      <c r="O2224" s="2" t="s">
        <v>195</v>
      </c>
      <c r="P2224" s="11">
        <v>2024</v>
      </c>
      <c r="Q2224"/>
      <c r="T2224"/>
      <c r="U2224"/>
    </row>
    <row r="2225" spans="15:21" x14ac:dyDescent="0.25">
      <c r="O2225" s="2" t="s">
        <v>307</v>
      </c>
      <c r="P2225" s="11">
        <v>2024</v>
      </c>
      <c r="Q2225"/>
      <c r="T2225"/>
      <c r="U2225"/>
    </row>
    <row r="2226" spans="15:21" x14ac:dyDescent="0.25">
      <c r="O2226" s="2" t="s">
        <v>1652</v>
      </c>
      <c r="P2226" s="11">
        <v>2024</v>
      </c>
      <c r="Q2226"/>
      <c r="T2226"/>
      <c r="U2226"/>
    </row>
    <row r="2227" spans="15:21" x14ac:dyDescent="0.25">
      <c r="O2227" s="2" t="s">
        <v>301</v>
      </c>
      <c r="P2227" s="11">
        <v>2024</v>
      </c>
      <c r="Q2227"/>
      <c r="T2227"/>
      <c r="U2227"/>
    </row>
    <row r="2228" spans="15:21" x14ac:dyDescent="0.25">
      <c r="O2228" s="2" t="s">
        <v>1084</v>
      </c>
      <c r="P2228" s="11">
        <v>2024</v>
      </c>
      <c r="Q2228"/>
      <c r="T2228"/>
      <c r="U2228"/>
    </row>
    <row r="2229" spans="15:21" x14ac:dyDescent="0.25">
      <c r="O2229" s="2" t="s">
        <v>1720</v>
      </c>
      <c r="P2229" s="11">
        <v>2024</v>
      </c>
      <c r="Q2229"/>
      <c r="T2229"/>
      <c r="U2229"/>
    </row>
    <row r="2230" spans="15:21" x14ac:dyDescent="0.25">
      <c r="O2230" s="2" t="s">
        <v>822</v>
      </c>
      <c r="P2230" s="11">
        <v>2024</v>
      </c>
      <c r="Q2230"/>
      <c r="T2230"/>
      <c r="U2230"/>
    </row>
    <row r="2231" spans="15:21" x14ac:dyDescent="0.25">
      <c r="O2231" s="2" t="s">
        <v>2156</v>
      </c>
      <c r="P2231" s="11">
        <v>2024</v>
      </c>
      <c r="Q2231"/>
      <c r="T2231"/>
      <c r="U2231"/>
    </row>
    <row r="2232" spans="15:21" x14ac:dyDescent="0.25">
      <c r="O2232" s="2" t="s">
        <v>2037</v>
      </c>
      <c r="P2232" s="11">
        <v>2024</v>
      </c>
      <c r="Q2232"/>
      <c r="T2232"/>
      <c r="U2232"/>
    </row>
    <row r="2233" spans="15:21" x14ac:dyDescent="0.25">
      <c r="O2233" s="2" t="s">
        <v>456</v>
      </c>
      <c r="P2233" s="11">
        <v>2024</v>
      </c>
      <c r="Q2233"/>
      <c r="T2233"/>
      <c r="U2233"/>
    </row>
    <row r="2234" spans="15:21" x14ac:dyDescent="0.25">
      <c r="O2234" s="2" t="s">
        <v>1211</v>
      </c>
      <c r="P2234" s="11">
        <v>2024</v>
      </c>
      <c r="Q2234"/>
      <c r="T2234"/>
      <c r="U2234"/>
    </row>
    <row r="2235" spans="15:21" x14ac:dyDescent="0.25">
      <c r="O2235" s="2" t="s">
        <v>2265</v>
      </c>
      <c r="P2235" s="11">
        <v>2024</v>
      </c>
      <c r="Q2235"/>
      <c r="T2235"/>
      <c r="U2235"/>
    </row>
    <row r="2236" spans="15:21" x14ac:dyDescent="0.25">
      <c r="O2236" s="2" t="s">
        <v>1338</v>
      </c>
      <c r="P2236" s="11">
        <v>2024</v>
      </c>
      <c r="Q2236"/>
      <c r="T2236"/>
      <c r="U2236"/>
    </row>
    <row r="2237" spans="15:21" x14ac:dyDescent="0.25">
      <c r="O2237" s="2" t="s">
        <v>291</v>
      </c>
      <c r="P2237" s="11">
        <v>2024</v>
      </c>
      <c r="Q2237"/>
      <c r="T2237"/>
      <c r="U2237"/>
    </row>
    <row r="2238" spans="15:21" x14ac:dyDescent="0.25">
      <c r="O2238" s="2" t="s">
        <v>419</v>
      </c>
      <c r="P2238" s="11">
        <v>2024</v>
      </c>
      <c r="Q2238"/>
      <c r="T2238"/>
      <c r="U2238"/>
    </row>
    <row r="2239" spans="15:21" x14ac:dyDescent="0.25">
      <c r="O2239" s="2" t="s">
        <v>1563</v>
      </c>
      <c r="P2239" s="11">
        <v>2024</v>
      </c>
      <c r="Q2239"/>
      <c r="T2239"/>
      <c r="U2239"/>
    </row>
    <row r="2240" spans="15:21" x14ac:dyDescent="0.25">
      <c r="O2240" s="2" t="s">
        <v>2145</v>
      </c>
      <c r="P2240" s="11">
        <v>2024</v>
      </c>
      <c r="Q2240"/>
      <c r="T2240"/>
      <c r="U2240"/>
    </row>
    <row r="2241" spans="15:21" x14ac:dyDescent="0.25">
      <c r="O2241" s="2" t="s">
        <v>1023</v>
      </c>
      <c r="P2241" s="11">
        <v>2024</v>
      </c>
      <c r="Q2241"/>
      <c r="T2241"/>
      <c r="U2241"/>
    </row>
    <row r="2242" spans="15:21" x14ac:dyDescent="0.25">
      <c r="O2242" s="2" t="s">
        <v>1781</v>
      </c>
      <c r="P2242" s="11">
        <v>2024</v>
      </c>
      <c r="Q2242"/>
      <c r="T2242"/>
      <c r="U2242"/>
    </row>
    <row r="2243" spans="15:21" x14ac:dyDescent="0.25">
      <c r="O2243" s="2" t="s">
        <v>2544</v>
      </c>
      <c r="P2243" s="11">
        <v>2024</v>
      </c>
      <c r="Q2243"/>
      <c r="T2243"/>
      <c r="U2243"/>
    </row>
    <row r="2244" spans="15:21" x14ac:dyDescent="0.25">
      <c r="O2244" s="2" t="s">
        <v>2688</v>
      </c>
      <c r="P2244" s="11">
        <v>2024</v>
      </c>
      <c r="Q2244"/>
      <c r="T2244"/>
      <c r="U2244"/>
    </row>
    <row r="2245" spans="15:21" x14ac:dyDescent="0.25">
      <c r="O2245" s="2" t="s">
        <v>383</v>
      </c>
      <c r="P2245" s="11">
        <v>2024</v>
      </c>
      <c r="Q2245"/>
      <c r="T2245"/>
      <c r="U2245"/>
    </row>
    <row r="2246" spans="15:21" x14ac:dyDescent="0.25">
      <c r="O2246" s="2" t="s">
        <v>1332</v>
      </c>
      <c r="P2246" s="11">
        <v>2024</v>
      </c>
      <c r="Q2246"/>
      <c r="T2246"/>
      <c r="U2246"/>
    </row>
    <row r="2247" spans="15:21" x14ac:dyDescent="0.25">
      <c r="O2247" s="2" t="s">
        <v>1177</v>
      </c>
      <c r="P2247" s="11">
        <v>2024</v>
      </c>
      <c r="Q2247"/>
      <c r="T2247"/>
      <c r="U2247"/>
    </row>
    <row r="2248" spans="15:21" x14ac:dyDescent="0.25">
      <c r="O2248" s="2" t="s">
        <v>1991</v>
      </c>
      <c r="P2248" s="11">
        <v>2024</v>
      </c>
      <c r="Q2248"/>
      <c r="T2248"/>
      <c r="U2248"/>
    </row>
    <row r="2249" spans="15:21" x14ac:dyDescent="0.25">
      <c r="O2249" s="2" t="s">
        <v>1813</v>
      </c>
      <c r="P2249" s="11">
        <v>2024</v>
      </c>
      <c r="Q2249"/>
      <c r="T2249"/>
      <c r="U2249"/>
    </row>
    <row r="2250" spans="15:21" x14ac:dyDescent="0.25">
      <c r="O2250" s="2" t="s">
        <v>1495</v>
      </c>
      <c r="P2250" s="11">
        <v>2024</v>
      </c>
      <c r="Q2250"/>
      <c r="T2250"/>
      <c r="U2250"/>
    </row>
    <row r="2251" spans="15:21" x14ac:dyDescent="0.25">
      <c r="O2251" s="2" t="s">
        <v>1511</v>
      </c>
      <c r="P2251" s="11">
        <v>2024</v>
      </c>
      <c r="Q2251"/>
      <c r="T2251"/>
      <c r="U2251"/>
    </row>
    <row r="2252" spans="15:21" x14ac:dyDescent="0.25">
      <c r="O2252" s="2" t="s">
        <v>1546</v>
      </c>
      <c r="P2252" s="11">
        <v>2024</v>
      </c>
      <c r="Q2252"/>
      <c r="T2252"/>
      <c r="U2252"/>
    </row>
    <row r="2253" spans="15:21" x14ac:dyDescent="0.25">
      <c r="O2253" s="2" t="s">
        <v>2033</v>
      </c>
      <c r="P2253" s="11">
        <v>2024</v>
      </c>
      <c r="Q2253"/>
      <c r="T2253"/>
      <c r="U2253"/>
    </row>
    <row r="2254" spans="15:21" x14ac:dyDescent="0.25">
      <c r="O2254" s="2" t="s">
        <v>2690</v>
      </c>
      <c r="P2254" s="11">
        <v>2024</v>
      </c>
      <c r="Q2254"/>
      <c r="T2254"/>
      <c r="U2254"/>
    </row>
    <row r="2255" spans="15:21" x14ac:dyDescent="0.25">
      <c r="O2255" s="2" t="s">
        <v>2439</v>
      </c>
      <c r="P2255" s="11">
        <v>2024</v>
      </c>
      <c r="Q2255"/>
      <c r="T2255"/>
      <c r="U2255"/>
    </row>
    <row r="2256" spans="15:21" x14ac:dyDescent="0.25">
      <c r="O2256" s="2" t="s">
        <v>1209</v>
      </c>
      <c r="P2256" s="11">
        <v>2024</v>
      </c>
      <c r="Q2256"/>
      <c r="T2256"/>
      <c r="U2256"/>
    </row>
    <row r="2257" spans="15:21" x14ac:dyDescent="0.25">
      <c r="O2257" s="2" t="s">
        <v>336</v>
      </c>
      <c r="P2257" s="11">
        <v>2024</v>
      </c>
      <c r="Q2257"/>
      <c r="T2257"/>
      <c r="U2257"/>
    </row>
    <row r="2258" spans="15:21" x14ac:dyDescent="0.25">
      <c r="O2258" s="2" t="s">
        <v>696</v>
      </c>
      <c r="P2258" s="11">
        <v>2024</v>
      </c>
      <c r="Q2258"/>
      <c r="T2258"/>
      <c r="U2258"/>
    </row>
    <row r="2259" spans="15:21" x14ac:dyDescent="0.25">
      <c r="O2259" s="2" t="s">
        <v>369</v>
      </c>
      <c r="P2259" s="11">
        <v>2024</v>
      </c>
      <c r="Q2259"/>
      <c r="T2259"/>
      <c r="U2259"/>
    </row>
    <row r="2260" spans="15:21" x14ac:dyDescent="0.25">
      <c r="O2260" s="2" t="s">
        <v>848</v>
      </c>
      <c r="P2260" s="11">
        <v>2024</v>
      </c>
      <c r="Q2260"/>
      <c r="T2260"/>
      <c r="U2260"/>
    </row>
    <row r="2261" spans="15:21" x14ac:dyDescent="0.25">
      <c r="O2261" s="2" t="s">
        <v>427</v>
      </c>
      <c r="P2261" s="11">
        <v>2024</v>
      </c>
      <c r="Q2261"/>
      <c r="T2261"/>
      <c r="U2261"/>
    </row>
    <row r="2262" spans="15:21" x14ac:dyDescent="0.25">
      <c r="O2262" s="2" t="s">
        <v>1038</v>
      </c>
      <c r="P2262" s="11">
        <v>2024</v>
      </c>
      <c r="Q2262"/>
      <c r="T2262"/>
      <c r="U2262"/>
    </row>
    <row r="2263" spans="15:21" x14ac:dyDescent="0.25">
      <c r="O2263" s="2" t="s">
        <v>1260</v>
      </c>
      <c r="P2263" s="11">
        <v>2024</v>
      </c>
      <c r="Q2263"/>
      <c r="T2263"/>
      <c r="U2263"/>
    </row>
    <row r="2264" spans="15:21" x14ac:dyDescent="0.25">
      <c r="O2264" s="2" t="s">
        <v>1273</v>
      </c>
      <c r="P2264" s="11">
        <v>2024</v>
      </c>
      <c r="Q2264"/>
      <c r="T2264"/>
      <c r="U2264"/>
    </row>
    <row r="2265" spans="15:21" x14ac:dyDescent="0.25">
      <c r="O2265" s="2" t="s">
        <v>182</v>
      </c>
      <c r="P2265" s="11">
        <v>2024</v>
      </c>
      <c r="Q2265"/>
      <c r="T2265"/>
      <c r="U2265"/>
    </row>
    <row r="2266" spans="15:21" x14ac:dyDescent="0.25">
      <c r="O2266" s="2" t="s">
        <v>2126</v>
      </c>
      <c r="P2266" s="11">
        <v>2024</v>
      </c>
      <c r="Q2266"/>
      <c r="T2266"/>
      <c r="U2266"/>
    </row>
    <row r="2267" spans="15:21" x14ac:dyDescent="0.25">
      <c r="O2267" s="2" t="s">
        <v>669</v>
      </c>
      <c r="P2267" s="11">
        <v>2024</v>
      </c>
      <c r="Q2267"/>
      <c r="T2267"/>
      <c r="U2267"/>
    </row>
    <row r="2268" spans="15:21" x14ac:dyDescent="0.25">
      <c r="O2268" s="2" t="s">
        <v>58</v>
      </c>
      <c r="P2268" s="11">
        <v>2024</v>
      </c>
      <c r="Q2268"/>
      <c r="T2268"/>
      <c r="U2268"/>
    </row>
    <row r="2269" spans="15:21" x14ac:dyDescent="0.25">
      <c r="O2269" s="2" t="s">
        <v>891</v>
      </c>
      <c r="P2269" s="11">
        <v>2024</v>
      </c>
      <c r="Q2269"/>
      <c r="T2269"/>
      <c r="U2269"/>
    </row>
    <row r="2270" spans="15:21" x14ac:dyDescent="0.25">
      <c r="O2270" s="2" t="s">
        <v>1828</v>
      </c>
      <c r="P2270" s="11">
        <v>2024</v>
      </c>
      <c r="Q2270"/>
      <c r="T2270"/>
      <c r="U2270"/>
    </row>
    <row r="2271" spans="15:21" x14ac:dyDescent="0.25">
      <c r="O2271" s="2" t="s">
        <v>2482</v>
      </c>
      <c r="P2271" s="11">
        <v>2024</v>
      </c>
      <c r="Q2271"/>
      <c r="T2271"/>
      <c r="U2271"/>
    </row>
    <row r="2272" spans="15:21" x14ac:dyDescent="0.25">
      <c r="O2272" s="2" t="s">
        <v>1104</v>
      </c>
      <c r="P2272" s="11">
        <v>2024</v>
      </c>
      <c r="Q2272"/>
      <c r="T2272"/>
      <c r="U2272"/>
    </row>
    <row r="2273" spans="15:21" x14ac:dyDescent="0.25">
      <c r="O2273" s="2" t="s">
        <v>817</v>
      </c>
      <c r="P2273" s="11">
        <v>2024</v>
      </c>
      <c r="Q2273"/>
      <c r="T2273"/>
      <c r="U2273"/>
    </row>
    <row r="2274" spans="15:21" x14ac:dyDescent="0.25">
      <c r="O2274" s="2" t="s">
        <v>1279</v>
      </c>
      <c r="P2274" s="11">
        <v>2024</v>
      </c>
      <c r="Q2274"/>
      <c r="T2274"/>
      <c r="U2274"/>
    </row>
    <row r="2275" spans="15:21" x14ac:dyDescent="0.25">
      <c r="O2275" s="2" t="s">
        <v>161</v>
      </c>
      <c r="P2275" s="11">
        <v>2024</v>
      </c>
      <c r="Q2275"/>
      <c r="T2275"/>
      <c r="U2275"/>
    </row>
    <row r="2276" spans="15:21" x14ac:dyDescent="0.25">
      <c r="O2276" s="2" t="s">
        <v>1138</v>
      </c>
      <c r="P2276" s="11">
        <v>2024</v>
      </c>
      <c r="Q2276"/>
      <c r="T2276"/>
      <c r="U2276"/>
    </row>
    <row r="2277" spans="15:21" x14ac:dyDescent="0.25">
      <c r="O2277" s="2" t="s">
        <v>1230</v>
      </c>
      <c r="P2277" s="11">
        <v>2024</v>
      </c>
      <c r="Q2277"/>
      <c r="T2277"/>
      <c r="U2277"/>
    </row>
    <row r="2278" spans="15:21" x14ac:dyDescent="0.25">
      <c r="O2278" s="2" t="s">
        <v>180</v>
      </c>
      <c r="P2278" s="11">
        <v>2024</v>
      </c>
      <c r="Q2278"/>
      <c r="T2278"/>
      <c r="U2278"/>
    </row>
    <row r="2279" spans="15:21" x14ac:dyDescent="0.25">
      <c r="O2279" s="2" t="s">
        <v>1477</v>
      </c>
      <c r="P2279" s="11">
        <v>2024</v>
      </c>
      <c r="Q2279"/>
      <c r="T2279"/>
      <c r="U2279"/>
    </row>
    <row r="2280" spans="15:21" x14ac:dyDescent="0.25">
      <c r="O2280" s="2" t="s">
        <v>325</v>
      </c>
      <c r="P2280" s="11">
        <v>2024</v>
      </c>
      <c r="Q2280"/>
      <c r="T2280"/>
      <c r="U2280"/>
    </row>
    <row r="2281" spans="15:21" x14ac:dyDescent="0.25">
      <c r="O2281" s="2" t="s">
        <v>403</v>
      </c>
      <c r="P2281" s="11">
        <v>2024</v>
      </c>
      <c r="Q2281"/>
      <c r="T2281"/>
      <c r="U2281"/>
    </row>
    <row r="2282" spans="15:21" x14ac:dyDescent="0.25">
      <c r="O2282" s="2" t="s">
        <v>1221</v>
      </c>
      <c r="P2282" s="11">
        <v>2024</v>
      </c>
      <c r="Q2282"/>
      <c r="T2282"/>
      <c r="U2282"/>
    </row>
    <row r="2283" spans="15:21" x14ac:dyDescent="0.25">
      <c r="O2283" s="2" t="s">
        <v>2380</v>
      </c>
      <c r="P2283" s="11">
        <v>2024</v>
      </c>
      <c r="Q2283"/>
      <c r="T2283"/>
      <c r="U2283"/>
    </row>
    <row r="2284" spans="15:21" x14ac:dyDescent="0.25">
      <c r="O2284" s="2" t="s">
        <v>237</v>
      </c>
      <c r="P2284" s="11">
        <v>2024</v>
      </c>
      <c r="Q2284"/>
      <c r="T2284"/>
      <c r="U2284"/>
    </row>
    <row r="2285" spans="15:21" x14ac:dyDescent="0.25">
      <c r="O2285" s="2" t="s">
        <v>593</v>
      </c>
      <c r="P2285" s="11">
        <v>2024</v>
      </c>
      <c r="Q2285"/>
      <c r="T2285"/>
      <c r="U2285"/>
    </row>
    <row r="2286" spans="15:21" x14ac:dyDescent="0.25">
      <c r="O2286" s="2" t="s">
        <v>1076</v>
      </c>
      <c r="P2286" s="11">
        <v>2024</v>
      </c>
      <c r="Q2286"/>
      <c r="T2286"/>
      <c r="U2286"/>
    </row>
    <row r="2287" spans="15:21" x14ac:dyDescent="0.25">
      <c r="O2287" s="2" t="s">
        <v>2212</v>
      </c>
      <c r="P2287" s="11">
        <v>2024</v>
      </c>
      <c r="Q2287"/>
      <c r="T2287"/>
      <c r="U2287"/>
    </row>
    <row r="2288" spans="15:21" x14ac:dyDescent="0.25">
      <c r="O2288" s="2" t="s">
        <v>646</v>
      </c>
      <c r="P2288" s="11">
        <v>2024</v>
      </c>
      <c r="Q2288"/>
      <c r="T2288"/>
      <c r="U2288"/>
    </row>
    <row r="2289" spans="15:21" x14ac:dyDescent="0.25">
      <c r="O2289" s="2" t="s">
        <v>2276</v>
      </c>
      <c r="P2289" s="11">
        <v>2024</v>
      </c>
      <c r="Q2289"/>
      <c r="T2289"/>
      <c r="U2289"/>
    </row>
    <row r="2290" spans="15:21" x14ac:dyDescent="0.25">
      <c r="O2290" s="2" t="s">
        <v>2254</v>
      </c>
      <c r="P2290" s="11">
        <v>2024</v>
      </c>
      <c r="Q2290"/>
      <c r="T2290"/>
      <c r="U2290"/>
    </row>
    <row r="2291" spans="15:21" x14ac:dyDescent="0.25">
      <c r="O2291" s="2" t="s">
        <v>2537</v>
      </c>
      <c r="P2291" s="11">
        <v>2024</v>
      </c>
      <c r="Q2291"/>
      <c r="T2291"/>
      <c r="U2291"/>
    </row>
    <row r="2292" spans="15:21" x14ac:dyDescent="0.25">
      <c r="O2292" s="2" t="s">
        <v>512</v>
      </c>
      <c r="P2292" s="11">
        <v>2024</v>
      </c>
      <c r="Q2292"/>
      <c r="T2292"/>
      <c r="U2292"/>
    </row>
    <row r="2293" spans="15:21" x14ac:dyDescent="0.25">
      <c r="O2293" s="2" t="s">
        <v>505</v>
      </c>
      <c r="P2293" s="11">
        <v>2024</v>
      </c>
      <c r="Q2293"/>
      <c r="T2293"/>
      <c r="U2293"/>
    </row>
    <row r="2294" spans="15:21" x14ac:dyDescent="0.25">
      <c r="O2294" s="2" t="s">
        <v>672</v>
      </c>
      <c r="P2294" s="11">
        <v>2024</v>
      </c>
      <c r="Q2294"/>
      <c r="T2294"/>
      <c r="U2294"/>
    </row>
    <row r="2295" spans="15:21" x14ac:dyDescent="0.25">
      <c r="O2295" s="2" t="s">
        <v>1042</v>
      </c>
      <c r="P2295" s="11">
        <v>2024</v>
      </c>
      <c r="Q2295"/>
      <c r="T2295"/>
      <c r="U2295"/>
    </row>
    <row r="2296" spans="15:21" x14ac:dyDescent="0.25">
      <c r="O2296" s="2" t="s">
        <v>1797</v>
      </c>
      <c r="P2296" s="11">
        <v>2024</v>
      </c>
      <c r="Q2296"/>
      <c r="T2296"/>
      <c r="U2296"/>
    </row>
    <row r="2297" spans="15:21" x14ac:dyDescent="0.25">
      <c r="O2297" s="2" t="s">
        <v>1502</v>
      </c>
      <c r="P2297" s="11">
        <v>2024</v>
      </c>
      <c r="Q2297"/>
      <c r="T2297"/>
      <c r="U2297"/>
    </row>
    <row r="2298" spans="15:21" x14ac:dyDescent="0.25">
      <c r="O2298" s="2" t="s">
        <v>398</v>
      </c>
      <c r="P2298" s="11">
        <v>2024</v>
      </c>
      <c r="Q2298"/>
      <c r="T2298"/>
      <c r="U2298"/>
    </row>
    <row r="2299" spans="15:21" x14ac:dyDescent="0.25">
      <c r="O2299" s="2" t="s">
        <v>1148</v>
      </c>
      <c r="P2299" s="11">
        <v>2024</v>
      </c>
      <c r="Q2299"/>
      <c r="T2299"/>
      <c r="U2299"/>
    </row>
    <row r="2300" spans="15:21" x14ac:dyDescent="0.25">
      <c r="O2300" s="2" t="s">
        <v>599</v>
      </c>
      <c r="P2300" s="11">
        <v>2024</v>
      </c>
      <c r="Q2300"/>
      <c r="T2300"/>
      <c r="U2300"/>
    </row>
    <row r="2301" spans="15:21" x14ac:dyDescent="0.25">
      <c r="O2301" s="2" t="s">
        <v>2103</v>
      </c>
      <c r="P2301" s="11">
        <v>2024</v>
      </c>
      <c r="Q2301"/>
      <c r="T2301"/>
      <c r="U2301"/>
    </row>
    <row r="2302" spans="15:21" x14ac:dyDescent="0.25">
      <c r="O2302" s="2" t="s">
        <v>1941</v>
      </c>
      <c r="P2302" s="11">
        <v>2024</v>
      </c>
      <c r="Q2302"/>
      <c r="T2302"/>
      <c r="U2302"/>
    </row>
    <row r="2303" spans="15:21" x14ac:dyDescent="0.25">
      <c r="O2303" s="2" t="s">
        <v>889</v>
      </c>
      <c r="P2303" s="11">
        <v>2024</v>
      </c>
      <c r="Q2303"/>
      <c r="T2303"/>
      <c r="U2303"/>
    </row>
    <row r="2304" spans="15:21" x14ac:dyDescent="0.25">
      <c r="O2304" s="2" t="s">
        <v>545</v>
      </c>
      <c r="P2304" s="11">
        <v>2024</v>
      </c>
      <c r="Q2304"/>
      <c r="T2304"/>
      <c r="U2304"/>
    </row>
    <row r="2305" spans="15:21" x14ac:dyDescent="0.25">
      <c r="O2305" s="2" t="s">
        <v>2614</v>
      </c>
      <c r="P2305" s="11">
        <v>2024</v>
      </c>
      <c r="Q2305"/>
      <c r="T2305"/>
      <c r="U2305"/>
    </row>
    <row r="2306" spans="15:21" x14ac:dyDescent="0.25">
      <c r="O2306" s="2" t="s">
        <v>1295</v>
      </c>
      <c r="P2306" s="11">
        <v>2024</v>
      </c>
      <c r="Q2306"/>
      <c r="T2306"/>
      <c r="U2306"/>
    </row>
    <row r="2307" spans="15:21" x14ac:dyDescent="0.25">
      <c r="O2307" s="2" t="s">
        <v>2323</v>
      </c>
      <c r="P2307" s="11">
        <v>2024</v>
      </c>
      <c r="Q2307"/>
      <c r="T2307"/>
      <c r="U2307"/>
    </row>
    <row r="2308" spans="15:21" x14ac:dyDescent="0.25">
      <c r="O2308" s="2" t="s">
        <v>2104</v>
      </c>
      <c r="P2308" s="11">
        <v>2024</v>
      </c>
      <c r="Q2308"/>
      <c r="T2308"/>
      <c r="U2308"/>
    </row>
    <row r="2309" spans="15:21" x14ac:dyDescent="0.25">
      <c r="O2309" s="2" t="s">
        <v>1212</v>
      </c>
      <c r="P2309" s="11">
        <v>2024</v>
      </c>
      <c r="Q2309"/>
      <c r="T2309"/>
      <c r="U2309"/>
    </row>
    <row r="2310" spans="15:21" x14ac:dyDescent="0.25">
      <c r="O2310" s="2" t="s">
        <v>2624</v>
      </c>
      <c r="P2310" s="11">
        <v>2024</v>
      </c>
      <c r="Q2310"/>
      <c r="T2310"/>
      <c r="U2310"/>
    </row>
    <row r="2311" spans="15:21" x14ac:dyDescent="0.25">
      <c r="O2311" s="2" t="s">
        <v>1935</v>
      </c>
      <c r="P2311" s="11">
        <v>2024</v>
      </c>
      <c r="Q2311"/>
      <c r="T2311"/>
      <c r="U2311"/>
    </row>
    <row r="2312" spans="15:21" x14ac:dyDescent="0.25">
      <c r="O2312" s="2" t="s">
        <v>1303</v>
      </c>
      <c r="P2312" s="11">
        <v>2024</v>
      </c>
      <c r="Q2312"/>
      <c r="T2312"/>
      <c r="U2312"/>
    </row>
    <row r="2313" spans="15:21" x14ac:dyDescent="0.25">
      <c r="O2313" s="2" t="s">
        <v>1672</v>
      </c>
      <c r="P2313" s="11">
        <v>2024</v>
      </c>
      <c r="Q2313"/>
      <c r="T2313"/>
      <c r="U2313"/>
    </row>
    <row r="2314" spans="15:21" x14ac:dyDescent="0.25">
      <c r="O2314" s="2" t="s">
        <v>2013</v>
      </c>
      <c r="P2314" s="11">
        <v>2024</v>
      </c>
      <c r="Q2314"/>
      <c r="T2314"/>
      <c r="U2314"/>
    </row>
    <row r="2315" spans="15:21" x14ac:dyDescent="0.25">
      <c r="O2315" s="2" t="s">
        <v>1249</v>
      </c>
      <c r="P2315" s="11">
        <v>2024</v>
      </c>
      <c r="Q2315"/>
      <c r="T2315"/>
      <c r="U2315"/>
    </row>
    <row r="2316" spans="15:21" x14ac:dyDescent="0.25">
      <c r="O2316" s="2" t="s">
        <v>1974</v>
      </c>
      <c r="P2316" s="11">
        <v>2024</v>
      </c>
      <c r="Q2316"/>
      <c r="T2316"/>
      <c r="U2316"/>
    </row>
    <row r="2317" spans="15:21" x14ac:dyDescent="0.25">
      <c r="O2317" s="2" t="s">
        <v>244</v>
      </c>
      <c r="P2317" s="11">
        <v>2024</v>
      </c>
      <c r="Q2317"/>
      <c r="T2317"/>
      <c r="U2317"/>
    </row>
    <row r="2318" spans="15:21" x14ac:dyDescent="0.25">
      <c r="O2318" s="2" t="s">
        <v>951</v>
      </c>
      <c r="P2318" s="11">
        <v>2024</v>
      </c>
      <c r="Q2318"/>
      <c r="T2318"/>
      <c r="U2318"/>
    </row>
    <row r="2319" spans="15:21" x14ac:dyDescent="0.25">
      <c r="O2319" s="2" t="s">
        <v>1574</v>
      </c>
      <c r="P2319" s="11">
        <v>2024</v>
      </c>
      <c r="Q2319"/>
      <c r="T2319"/>
      <c r="U2319"/>
    </row>
    <row r="2320" spans="15:21" x14ac:dyDescent="0.25">
      <c r="O2320" s="2" t="s">
        <v>902</v>
      </c>
      <c r="P2320" s="11">
        <v>2024</v>
      </c>
      <c r="Q2320"/>
      <c r="T2320"/>
      <c r="U2320"/>
    </row>
    <row r="2321" spans="16:21" x14ac:dyDescent="0.25">
      <c r="P2321"/>
      <c r="Q2321"/>
      <c r="R2321"/>
      <c r="S2321"/>
      <c r="T2321"/>
      <c r="U2321"/>
    </row>
    <row r="2322" spans="16:21" x14ac:dyDescent="0.25">
      <c r="P2322"/>
      <c r="Q2322"/>
      <c r="R2322"/>
      <c r="S2322"/>
      <c r="T2322"/>
      <c r="U2322"/>
    </row>
    <row r="2323" spans="16:21" x14ac:dyDescent="0.25">
      <c r="P2323"/>
      <c r="Q2323"/>
      <c r="R2323"/>
      <c r="S2323"/>
      <c r="T2323"/>
      <c r="U2323"/>
    </row>
    <row r="2324" spans="16:21" x14ac:dyDescent="0.25">
      <c r="P2324"/>
      <c r="Q2324"/>
      <c r="R2324"/>
      <c r="S2324"/>
      <c r="T2324"/>
      <c r="U2324"/>
    </row>
    <row r="2325" spans="16:21" x14ac:dyDescent="0.25">
      <c r="P2325"/>
      <c r="Q2325"/>
      <c r="R2325"/>
      <c r="S2325"/>
      <c r="T2325"/>
      <c r="U2325"/>
    </row>
    <row r="2326" spans="16:21" x14ac:dyDescent="0.25">
      <c r="P2326"/>
      <c r="Q2326"/>
      <c r="R2326"/>
      <c r="S2326"/>
      <c r="T2326"/>
      <c r="U2326"/>
    </row>
    <row r="2327" spans="16:21" x14ac:dyDescent="0.25">
      <c r="P2327"/>
      <c r="Q2327"/>
      <c r="R2327"/>
      <c r="S2327"/>
      <c r="T2327"/>
      <c r="U2327"/>
    </row>
    <row r="2328" spans="16:21" x14ac:dyDescent="0.25">
      <c r="P2328"/>
      <c r="Q2328"/>
      <c r="R2328"/>
      <c r="S2328"/>
      <c r="T2328"/>
      <c r="U2328"/>
    </row>
    <row r="2329" spans="16:21" x14ac:dyDescent="0.25">
      <c r="P2329"/>
      <c r="Q2329"/>
      <c r="R2329"/>
      <c r="S2329"/>
      <c r="T2329"/>
      <c r="U2329"/>
    </row>
    <row r="2330" spans="16:21" x14ac:dyDescent="0.25">
      <c r="P2330"/>
      <c r="Q2330"/>
      <c r="R2330"/>
      <c r="S2330"/>
      <c r="T2330"/>
      <c r="U2330"/>
    </row>
    <row r="2331" spans="16:21" x14ac:dyDescent="0.25">
      <c r="P2331"/>
      <c r="Q2331"/>
      <c r="R2331"/>
      <c r="S2331"/>
      <c r="T2331"/>
      <c r="U2331"/>
    </row>
    <row r="2332" spans="16:21" x14ac:dyDescent="0.25">
      <c r="P2332"/>
      <c r="Q2332"/>
      <c r="R2332"/>
      <c r="S2332"/>
      <c r="T2332"/>
      <c r="U2332"/>
    </row>
    <row r="2333" spans="16:21" x14ac:dyDescent="0.25">
      <c r="P2333"/>
      <c r="Q2333"/>
      <c r="R2333"/>
      <c r="S2333"/>
      <c r="T2333"/>
      <c r="U2333"/>
    </row>
    <row r="2334" spans="16:21" x14ac:dyDescent="0.25">
      <c r="P2334"/>
      <c r="Q2334"/>
      <c r="R2334"/>
      <c r="S2334"/>
      <c r="T2334"/>
      <c r="U2334"/>
    </row>
    <row r="2335" spans="16:21" x14ac:dyDescent="0.25">
      <c r="P2335"/>
      <c r="Q2335"/>
      <c r="R2335"/>
      <c r="S2335"/>
      <c r="T2335"/>
      <c r="U2335"/>
    </row>
    <row r="2336" spans="16:21" x14ac:dyDescent="0.25">
      <c r="P2336"/>
      <c r="Q2336"/>
      <c r="R2336"/>
      <c r="S2336"/>
      <c r="T2336"/>
      <c r="U2336"/>
    </row>
    <row r="2337" spans="16:21" x14ac:dyDescent="0.25">
      <c r="P2337"/>
      <c r="Q2337"/>
      <c r="R2337"/>
      <c r="S2337"/>
      <c r="T2337"/>
      <c r="U2337"/>
    </row>
    <row r="2338" spans="16:21" x14ac:dyDescent="0.25">
      <c r="P2338"/>
      <c r="Q2338"/>
      <c r="R2338"/>
      <c r="S2338"/>
      <c r="T2338"/>
      <c r="U2338"/>
    </row>
    <row r="2339" spans="16:21" x14ac:dyDescent="0.25">
      <c r="P2339"/>
      <c r="Q2339"/>
      <c r="R2339"/>
      <c r="S2339"/>
      <c r="T2339"/>
      <c r="U2339"/>
    </row>
    <row r="2340" spans="16:21" x14ac:dyDescent="0.25">
      <c r="P2340"/>
      <c r="Q2340"/>
      <c r="R2340"/>
      <c r="S2340"/>
      <c r="T2340"/>
      <c r="U2340"/>
    </row>
    <row r="2341" spans="16:21" x14ac:dyDescent="0.25">
      <c r="P2341"/>
      <c r="Q2341"/>
      <c r="R2341"/>
      <c r="S2341"/>
      <c r="T2341"/>
      <c r="U2341"/>
    </row>
    <row r="2342" spans="16:21" x14ac:dyDescent="0.25">
      <c r="P2342"/>
      <c r="Q2342"/>
      <c r="R2342"/>
      <c r="S2342"/>
      <c r="T2342"/>
      <c r="U2342"/>
    </row>
    <row r="2343" spans="16:21" x14ac:dyDescent="0.25">
      <c r="P2343"/>
      <c r="Q2343"/>
      <c r="R2343"/>
      <c r="S2343"/>
      <c r="T2343"/>
      <c r="U2343"/>
    </row>
    <row r="2344" spans="16:21" x14ac:dyDescent="0.25">
      <c r="P2344"/>
      <c r="Q2344"/>
      <c r="R2344"/>
      <c r="S2344"/>
      <c r="T2344"/>
      <c r="U2344"/>
    </row>
    <row r="2345" spans="16:21" x14ac:dyDescent="0.25">
      <c r="P2345"/>
      <c r="Q2345"/>
      <c r="R2345"/>
      <c r="S2345"/>
      <c r="T2345"/>
      <c r="U2345"/>
    </row>
    <row r="2346" spans="16:21" x14ac:dyDescent="0.25">
      <c r="P2346"/>
      <c r="Q2346"/>
      <c r="R2346"/>
      <c r="S2346"/>
      <c r="T2346"/>
      <c r="U2346"/>
    </row>
    <row r="2347" spans="16:21" x14ac:dyDescent="0.25">
      <c r="P2347"/>
      <c r="Q2347"/>
      <c r="R2347"/>
      <c r="S2347"/>
      <c r="T2347"/>
      <c r="U2347"/>
    </row>
    <row r="2348" spans="16:21" x14ac:dyDescent="0.25">
      <c r="P2348"/>
      <c r="Q2348"/>
      <c r="R2348"/>
      <c r="S2348"/>
      <c r="T2348"/>
      <c r="U2348"/>
    </row>
    <row r="2349" spans="16:21" x14ac:dyDescent="0.25">
      <c r="P2349"/>
      <c r="Q2349"/>
      <c r="R2349"/>
      <c r="S2349"/>
      <c r="T2349"/>
      <c r="U2349"/>
    </row>
    <row r="2350" spans="16:21" x14ac:dyDescent="0.25">
      <c r="P2350"/>
      <c r="Q2350"/>
      <c r="R2350"/>
      <c r="S2350"/>
      <c r="T2350"/>
      <c r="U2350"/>
    </row>
    <row r="2351" spans="16:21" x14ac:dyDescent="0.25">
      <c r="P2351"/>
      <c r="Q2351"/>
      <c r="R2351"/>
      <c r="S2351"/>
      <c r="T2351"/>
      <c r="U2351"/>
    </row>
    <row r="2352" spans="16:21" x14ac:dyDescent="0.25">
      <c r="P2352"/>
      <c r="Q2352"/>
      <c r="R2352"/>
      <c r="S2352"/>
      <c r="T2352"/>
      <c r="U2352"/>
    </row>
    <row r="2353" spans="16:21" x14ac:dyDescent="0.25">
      <c r="P2353"/>
      <c r="Q2353"/>
      <c r="R2353"/>
      <c r="S2353"/>
      <c r="T2353"/>
      <c r="U2353"/>
    </row>
    <row r="2354" spans="16:21" x14ac:dyDescent="0.25">
      <c r="P2354"/>
      <c r="Q2354"/>
      <c r="R2354"/>
      <c r="S2354"/>
      <c r="T2354"/>
      <c r="U2354"/>
    </row>
    <row r="2355" spans="16:21" x14ac:dyDescent="0.25">
      <c r="P2355"/>
      <c r="Q2355"/>
      <c r="R2355"/>
      <c r="S2355"/>
      <c r="T2355"/>
      <c r="U2355"/>
    </row>
    <row r="2356" spans="16:21" x14ac:dyDescent="0.25">
      <c r="P2356"/>
      <c r="Q2356"/>
      <c r="R2356"/>
      <c r="S2356"/>
      <c r="T2356"/>
      <c r="U2356"/>
    </row>
    <row r="2357" spans="16:21" x14ac:dyDescent="0.25">
      <c r="P2357"/>
      <c r="Q2357"/>
      <c r="R2357"/>
      <c r="S2357"/>
      <c r="T2357"/>
      <c r="U2357"/>
    </row>
    <row r="2358" spans="16:21" x14ac:dyDescent="0.25">
      <c r="P2358"/>
      <c r="Q2358"/>
      <c r="R2358"/>
      <c r="S2358"/>
      <c r="T2358"/>
      <c r="U2358"/>
    </row>
    <row r="2359" spans="16:21" x14ac:dyDescent="0.25">
      <c r="P2359"/>
      <c r="Q2359"/>
      <c r="R2359"/>
      <c r="S2359"/>
      <c r="T2359"/>
      <c r="U2359"/>
    </row>
    <row r="2360" spans="16:21" x14ac:dyDescent="0.25">
      <c r="P2360"/>
      <c r="Q2360"/>
      <c r="R2360"/>
      <c r="S2360"/>
      <c r="T2360"/>
      <c r="U2360"/>
    </row>
    <row r="2361" spans="16:21" x14ac:dyDescent="0.25">
      <c r="P2361"/>
      <c r="Q2361"/>
      <c r="R2361"/>
      <c r="S2361"/>
      <c r="T2361"/>
      <c r="U2361"/>
    </row>
    <row r="2362" spans="16:21" x14ac:dyDescent="0.25">
      <c r="P2362"/>
      <c r="Q2362"/>
      <c r="R2362"/>
      <c r="S2362"/>
      <c r="T2362"/>
      <c r="U2362"/>
    </row>
    <row r="2363" spans="16:21" x14ac:dyDescent="0.25">
      <c r="P2363"/>
      <c r="Q2363"/>
      <c r="R2363"/>
      <c r="S2363"/>
      <c r="T2363"/>
      <c r="U2363"/>
    </row>
    <row r="2364" spans="16:21" x14ac:dyDescent="0.25">
      <c r="P2364"/>
      <c r="Q2364"/>
      <c r="R2364"/>
      <c r="S2364"/>
      <c r="T2364"/>
      <c r="U2364"/>
    </row>
    <row r="2365" spans="16:21" x14ac:dyDescent="0.25">
      <c r="P2365"/>
      <c r="Q2365"/>
      <c r="R2365"/>
      <c r="S2365"/>
      <c r="T2365"/>
      <c r="U2365"/>
    </row>
    <row r="2366" spans="16:21" x14ac:dyDescent="0.25">
      <c r="P2366"/>
      <c r="Q2366"/>
      <c r="R2366"/>
      <c r="S2366"/>
      <c r="T2366"/>
      <c r="U2366"/>
    </row>
    <row r="2367" spans="16:21" x14ac:dyDescent="0.25">
      <c r="P2367"/>
      <c r="Q2367"/>
      <c r="R2367"/>
      <c r="S2367"/>
      <c r="T2367"/>
      <c r="U2367"/>
    </row>
    <row r="2368" spans="16:21" x14ac:dyDescent="0.25">
      <c r="P2368"/>
      <c r="Q2368"/>
      <c r="R2368"/>
      <c r="S2368"/>
      <c r="T2368"/>
      <c r="U2368"/>
    </row>
    <row r="2369" spans="16:21" x14ac:dyDescent="0.25">
      <c r="P2369"/>
      <c r="Q2369"/>
      <c r="R2369"/>
      <c r="S2369"/>
      <c r="T2369"/>
      <c r="U2369"/>
    </row>
    <row r="2370" spans="16:21" x14ac:dyDescent="0.25">
      <c r="P2370"/>
      <c r="Q2370"/>
      <c r="R2370"/>
      <c r="S2370"/>
      <c r="T2370"/>
      <c r="U2370"/>
    </row>
    <row r="2371" spans="16:21" x14ac:dyDescent="0.25">
      <c r="P2371"/>
      <c r="Q2371"/>
      <c r="R2371"/>
      <c r="S2371"/>
      <c r="T2371"/>
      <c r="U2371"/>
    </row>
    <row r="2372" spans="16:21" x14ac:dyDescent="0.25">
      <c r="P2372"/>
      <c r="Q2372"/>
      <c r="R2372"/>
      <c r="S2372"/>
      <c r="T2372"/>
      <c r="U2372"/>
    </row>
    <row r="2373" spans="16:21" x14ac:dyDescent="0.25">
      <c r="P2373"/>
      <c r="Q2373"/>
      <c r="R2373"/>
      <c r="S2373"/>
      <c r="T2373"/>
      <c r="U2373"/>
    </row>
    <row r="2374" spans="16:21" x14ac:dyDescent="0.25">
      <c r="P2374"/>
      <c r="Q2374"/>
      <c r="R2374"/>
      <c r="S2374"/>
      <c r="T2374"/>
      <c r="U2374"/>
    </row>
    <row r="2375" spans="16:21" x14ac:dyDescent="0.25">
      <c r="P2375"/>
      <c r="Q2375"/>
      <c r="R2375"/>
      <c r="S2375"/>
      <c r="T2375"/>
      <c r="U2375"/>
    </row>
    <row r="2376" spans="16:21" x14ac:dyDescent="0.25">
      <c r="P2376"/>
      <c r="Q2376"/>
      <c r="R2376"/>
      <c r="S2376"/>
      <c r="T2376"/>
      <c r="U2376"/>
    </row>
    <row r="2377" spans="16:21" x14ac:dyDescent="0.25">
      <c r="P2377"/>
      <c r="Q2377"/>
      <c r="R2377"/>
      <c r="S2377"/>
      <c r="T2377"/>
      <c r="U2377"/>
    </row>
    <row r="2378" spans="16:21" x14ac:dyDescent="0.25">
      <c r="P2378"/>
      <c r="Q2378"/>
      <c r="R2378"/>
      <c r="S2378"/>
      <c r="T2378"/>
      <c r="U2378"/>
    </row>
    <row r="2379" spans="16:21" x14ac:dyDescent="0.25">
      <c r="P2379"/>
      <c r="Q2379"/>
      <c r="R2379"/>
      <c r="S2379"/>
      <c r="T2379"/>
      <c r="U2379"/>
    </row>
    <row r="2380" spans="16:21" x14ac:dyDescent="0.25">
      <c r="P2380"/>
      <c r="Q2380"/>
      <c r="R2380"/>
      <c r="S2380"/>
      <c r="T2380"/>
      <c r="U2380"/>
    </row>
    <row r="2381" spans="16:21" x14ac:dyDescent="0.25">
      <c r="P2381"/>
      <c r="Q2381"/>
      <c r="R2381"/>
      <c r="S2381"/>
      <c r="T2381"/>
      <c r="U2381"/>
    </row>
    <row r="2382" spans="16:21" x14ac:dyDescent="0.25">
      <c r="P2382"/>
      <c r="Q2382"/>
      <c r="R2382"/>
      <c r="S2382"/>
      <c r="T2382"/>
      <c r="U2382"/>
    </row>
    <row r="2383" spans="16:21" x14ac:dyDescent="0.25">
      <c r="P2383"/>
      <c r="Q2383"/>
      <c r="R2383"/>
      <c r="S2383"/>
      <c r="T2383"/>
      <c r="U2383"/>
    </row>
    <row r="2384" spans="16:21" x14ac:dyDescent="0.25">
      <c r="P2384"/>
      <c r="Q2384"/>
      <c r="R2384"/>
      <c r="S2384"/>
      <c r="T2384"/>
      <c r="U2384"/>
    </row>
    <row r="2385" spans="16:21" x14ac:dyDescent="0.25">
      <c r="P2385"/>
      <c r="Q2385"/>
      <c r="R2385"/>
      <c r="S2385"/>
      <c r="T2385"/>
      <c r="U2385"/>
    </row>
    <row r="2386" spans="16:21" x14ac:dyDescent="0.25">
      <c r="P2386"/>
      <c r="Q2386"/>
      <c r="R2386"/>
      <c r="S2386"/>
      <c r="T2386"/>
      <c r="U2386"/>
    </row>
    <row r="2387" spans="16:21" x14ac:dyDescent="0.25">
      <c r="P2387"/>
      <c r="Q2387"/>
      <c r="R2387"/>
      <c r="S2387"/>
      <c r="T2387"/>
      <c r="U2387"/>
    </row>
    <row r="2388" spans="16:21" x14ac:dyDescent="0.25">
      <c r="P2388"/>
      <c r="Q2388"/>
      <c r="R2388"/>
      <c r="S2388"/>
      <c r="T2388"/>
      <c r="U2388"/>
    </row>
    <row r="2389" spans="16:21" x14ac:dyDescent="0.25">
      <c r="P2389"/>
      <c r="Q2389"/>
      <c r="R2389"/>
      <c r="S2389"/>
      <c r="T2389"/>
      <c r="U2389"/>
    </row>
    <row r="2390" spans="16:21" x14ac:dyDescent="0.25">
      <c r="P2390"/>
      <c r="Q2390"/>
      <c r="R2390"/>
      <c r="S2390"/>
      <c r="T2390"/>
      <c r="U2390"/>
    </row>
    <row r="2391" spans="16:21" x14ac:dyDescent="0.25">
      <c r="P2391"/>
      <c r="Q2391"/>
      <c r="R2391"/>
      <c r="S2391"/>
      <c r="T2391"/>
      <c r="U2391"/>
    </row>
    <row r="2392" spans="16:21" x14ac:dyDescent="0.25">
      <c r="P2392"/>
      <c r="Q2392"/>
      <c r="R2392"/>
      <c r="S2392"/>
      <c r="T2392"/>
      <c r="U2392"/>
    </row>
    <row r="2393" spans="16:21" x14ac:dyDescent="0.25">
      <c r="P2393"/>
      <c r="Q2393"/>
      <c r="R2393"/>
      <c r="S2393"/>
      <c r="T2393"/>
      <c r="U2393"/>
    </row>
    <row r="2394" spans="16:21" x14ac:dyDescent="0.25">
      <c r="P2394"/>
      <c r="Q2394"/>
      <c r="R2394"/>
      <c r="S2394"/>
      <c r="T2394"/>
      <c r="U2394"/>
    </row>
    <row r="2395" spans="16:21" x14ac:dyDescent="0.25">
      <c r="P2395"/>
      <c r="Q2395"/>
      <c r="R2395"/>
      <c r="S2395"/>
      <c r="T2395"/>
      <c r="U2395"/>
    </row>
    <row r="2396" spans="16:21" x14ac:dyDescent="0.25">
      <c r="P2396"/>
      <c r="Q2396"/>
      <c r="R2396"/>
      <c r="S2396"/>
      <c r="T2396"/>
      <c r="U2396"/>
    </row>
    <row r="2397" spans="16:21" x14ac:dyDescent="0.25">
      <c r="P2397"/>
      <c r="Q2397"/>
      <c r="R2397"/>
      <c r="S2397"/>
      <c r="T2397"/>
      <c r="U2397"/>
    </row>
    <row r="2398" spans="16:21" x14ac:dyDescent="0.25">
      <c r="P2398"/>
      <c r="Q2398"/>
      <c r="R2398"/>
      <c r="S2398"/>
      <c r="T2398"/>
      <c r="U2398"/>
    </row>
    <row r="2399" spans="16:21" x14ac:dyDescent="0.25">
      <c r="P2399"/>
      <c r="Q2399"/>
      <c r="R2399"/>
      <c r="S2399"/>
      <c r="T2399"/>
      <c r="U2399"/>
    </row>
    <row r="2400" spans="16:21" x14ac:dyDescent="0.25">
      <c r="P2400"/>
      <c r="Q2400"/>
      <c r="R2400"/>
      <c r="S2400"/>
      <c r="T2400"/>
      <c r="U2400"/>
    </row>
    <row r="2401" spans="16:21" x14ac:dyDescent="0.25">
      <c r="P2401"/>
      <c r="Q2401"/>
      <c r="R2401"/>
      <c r="S2401"/>
      <c r="T2401"/>
      <c r="U2401"/>
    </row>
    <row r="2402" spans="16:21" x14ac:dyDescent="0.25">
      <c r="P2402"/>
      <c r="Q2402"/>
      <c r="R2402"/>
      <c r="S2402"/>
      <c r="T2402"/>
      <c r="U2402"/>
    </row>
    <row r="2403" spans="16:21" x14ac:dyDescent="0.25">
      <c r="P2403"/>
      <c r="Q2403"/>
      <c r="R2403"/>
      <c r="S2403"/>
      <c r="T2403"/>
      <c r="U2403"/>
    </row>
    <row r="2404" spans="16:21" x14ac:dyDescent="0.25">
      <c r="P2404"/>
      <c r="Q2404"/>
      <c r="R2404"/>
      <c r="S2404"/>
      <c r="T2404"/>
      <c r="U2404"/>
    </row>
    <row r="2405" spans="16:21" x14ac:dyDescent="0.25">
      <c r="P2405"/>
      <c r="Q2405"/>
      <c r="R2405"/>
      <c r="S2405"/>
      <c r="T2405"/>
      <c r="U2405"/>
    </row>
    <row r="2406" spans="16:21" x14ac:dyDescent="0.25">
      <c r="P2406"/>
      <c r="Q2406"/>
      <c r="R2406"/>
      <c r="S2406"/>
      <c r="T2406"/>
      <c r="U2406"/>
    </row>
    <row r="2407" spans="16:21" x14ac:dyDescent="0.25">
      <c r="P2407"/>
      <c r="Q2407"/>
      <c r="R2407"/>
      <c r="S2407"/>
      <c r="T2407"/>
      <c r="U2407"/>
    </row>
    <row r="2408" spans="16:21" x14ac:dyDescent="0.25">
      <c r="P2408"/>
      <c r="Q2408"/>
      <c r="R2408"/>
      <c r="S2408"/>
      <c r="T2408"/>
      <c r="U2408"/>
    </row>
    <row r="2409" spans="16:21" x14ac:dyDescent="0.25">
      <c r="P2409"/>
      <c r="Q2409"/>
      <c r="R2409"/>
      <c r="S2409"/>
      <c r="T2409"/>
      <c r="U2409"/>
    </row>
    <row r="2410" spans="16:21" x14ac:dyDescent="0.25">
      <c r="P2410"/>
      <c r="Q2410"/>
      <c r="R2410"/>
      <c r="S2410"/>
      <c r="T2410"/>
      <c r="U2410"/>
    </row>
    <row r="2411" spans="16:21" x14ac:dyDescent="0.25">
      <c r="P2411"/>
      <c r="Q2411"/>
      <c r="R2411"/>
      <c r="S2411"/>
      <c r="T2411"/>
      <c r="U2411"/>
    </row>
    <row r="2412" spans="16:21" x14ac:dyDescent="0.25">
      <c r="P2412"/>
      <c r="Q2412"/>
      <c r="R2412"/>
      <c r="S2412"/>
      <c r="T2412"/>
      <c r="U2412"/>
    </row>
    <row r="2413" spans="16:21" x14ac:dyDescent="0.25">
      <c r="P2413"/>
      <c r="Q2413"/>
      <c r="R2413"/>
      <c r="S2413"/>
      <c r="T2413"/>
      <c r="U2413"/>
    </row>
    <row r="2414" spans="16:21" x14ac:dyDescent="0.25">
      <c r="P2414"/>
      <c r="Q2414"/>
      <c r="R2414"/>
      <c r="S2414"/>
      <c r="T2414"/>
      <c r="U2414"/>
    </row>
    <row r="2415" spans="16:21" x14ac:dyDescent="0.25">
      <c r="P2415"/>
      <c r="Q2415"/>
      <c r="R2415"/>
      <c r="S2415"/>
      <c r="T2415"/>
      <c r="U2415"/>
    </row>
    <row r="2416" spans="16:21" x14ac:dyDescent="0.25">
      <c r="P2416"/>
      <c r="Q2416"/>
      <c r="R2416"/>
      <c r="S2416"/>
      <c r="T2416"/>
      <c r="U2416"/>
    </row>
    <row r="2417" spans="16:21" x14ac:dyDescent="0.25">
      <c r="P2417"/>
      <c r="Q2417"/>
      <c r="R2417"/>
      <c r="S2417"/>
      <c r="T2417"/>
      <c r="U2417"/>
    </row>
    <row r="2418" spans="16:21" x14ac:dyDescent="0.25">
      <c r="P2418"/>
      <c r="Q2418"/>
      <c r="R2418"/>
      <c r="S2418"/>
      <c r="T2418"/>
      <c r="U2418"/>
    </row>
    <row r="2419" spans="16:21" x14ac:dyDescent="0.25">
      <c r="P2419"/>
      <c r="Q2419"/>
      <c r="R2419"/>
      <c r="S2419"/>
      <c r="T2419"/>
      <c r="U2419"/>
    </row>
    <row r="2420" spans="16:21" x14ac:dyDescent="0.25">
      <c r="P2420"/>
      <c r="Q2420"/>
      <c r="R2420"/>
      <c r="S2420"/>
      <c r="T2420"/>
      <c r="U2420"/>
    </row>
    <row r="2421" spans="16:21" x14ac:dyDescent="0.25">
      <c r="P2421"/>
      <c r="Q2421"/>
      <c r="R2421"/>
      <c r="S2421"/>
      <c r="T2421"/>
      <c r="U2421"/>
    </row>
    <row r="2422" spans="16:21" x14ac:dyDescent="0.25">
      <c r="P2422"/>
      <c r="Q2422"/>
      <c r="R2422"/>
      <c r="S2422"/>
      <c r="T2422"/>
      <c r="U2422"/>
    </row>
    <row r="2423" spans="16:21" x14ac:dyDescent="0.25">
      <c r="P2423"/>
      <c r="Q2423"/>
      <c r="R2423"/>
      <c r="S2423"/>
      <c r="T2423"/>
      <c r="U2423"/>
    </row>
    <row r="2424" spans="16:21" x14ac:dyDescent="0.25">
      <c r="P2424"/>
      <c r="Q2424"/>
      <c r="R2424"/>
      <c r="S2424"/>
      <c r="T2424"/>
      <c r="U2424"/>
    </row>
    <row r="2425" spans="16:21" x14ac:dyDescent="0.25">
      <c r="P2425"/>
      <c r="Q2425"/>
      <c r="R2425"/>
      <c r="S2425"/>
      <c r="T2425"/>
      <c r="U2425"/>
    </row>
    <row r="2426" spans="16:21" x14ac:dyDescent="0.25">
      <c r="P2426"/>
      <c r="Q2426"/>
      <c r="R2426"/>
      <c r="S2426"/>
      <c r="T2426"/>
      <c r="U2426"/>
    </row>
    <row r="2427" spans="16:21" x14ac:dyDescent="0.25">
      <c r="P2427"/>
      <c r="Q2427"/>
      <c r="R2427"/>
      <c r="S2427"/>
      <c r="T2427"/>
      <c r="U2427"/>
    </row>
    <row r="2428" spans="16:21" x14ac:dyDescent="0.25">
      <c r="P2428"/>
      <c r="Q2428"/>
      <c r="R2428"/>
      <c r="S2428"/>
      <c r="T2428"/>
      <c r="U2428"/>
    </row>
    <row r="2429" spans="16:21" x14ac:dyDescent="0.25">
      <c r="P2429"/>
      <c r="Q2429"/>
      <c r="R2429"/>
      <c r="S2429"/>
      <c r="T2429"/>
      <c r="U2429"/>
    </row>
    <row r="2430" spans="16:21" x14ac:dyDescent="0.25">
      <c r="P2430"/>
      <c r="Q2430"/>
      <c r="R2430"/>
      <c r="S2430"/>
      <c r="T2430"/>
      <c r="U2430"/>
    </row>
    <row r="2431" spans="16:21" x14ac:dyDescent="0.25">
      <c r="P2431"/>
      <c r="Q2431"/>
      <c r="R2431"/>
      <c r="S2431"/>
      <c r="T2431"/>
      <c r="U2431"/>
    </row>
    <row r="2432" spans="16:21" x14ac:dyDescent="0.25">
      <c r="P2432"/>
      <c r="Q2432"/>
      <c r="R2432"/>
      <c r="S2432"/>
      <c r="T2432"/>
      <c r="U2432"/>
    </row>
    <row r="2433" spans="16:21" x14ac:dyDescent="0.25">
      <c r="P2433"/>
      <c r="Q2433"/>
      <c r="R2433"/>
      <c r="S2433"/>
      <c r="T2433"/>
      <c r="U2433"/>
    </row>
    <row r="2434" spans="16:21" x14ac:dyDescent="0.25">
      <c r="P2434"/>
      <c r="Q2434"/>
      <c r="R2434"/>
      <c r="S2434"/>
      <c r="T2434"/>
      <c r="U2434"/>
    </row>
    <row r="2435" spans="16:21" x14ac:dyDescent="0.25">
      <c r="P2435"/>
      <c r="Q2435"/>
      <c r="R2435"/>
      <c r="S2435"/>
      <c r="T2435"/>
      <c r="U2435"/>
    </row>
    <row r="2436" spans="16:21" x14ac:dyDescent="0.25">
      <c r="P2436"/>
      <c r="Q2436"/>
      <c r="R2436"/>
      <c r="S2436"/>
      <c r="T2436"/>
      <c r="U2436"/>
    </row>
    <row r="2437" spans="16:21" x14ac:dyDescent="0.25">
      <c r="P2437"/>
      <c r="Q2437"/>
      <c r="R2437"/>
      <c r="S2437"/>
      <c r="T2437"/>
      <c r="U2437"/>
    </row>
    <row r="2438" spans="16:21" x14ac:dyDescent="0.25">
      <c r="P2438"/>
      <c r="Q2438"/>
      <c r="R2438"/>
      <c r="S2438"/>
      <c r="T2438"/>
      <c r="U2438"/>
    </row>
    <row r="2439" spans="16:21" x14ac:dyDescent="0.25">
      <c r="P2439"/>
      <c r="Q2439"/>
      <c r="R2439"/>
      <c r="S2439"/>
      <c r="T2439"/>
      <c r="U2439"/>
    </row>
    <row r="2440" spans="16:21" x14ac:dyDescent="0.25">
      <c r="P2440"/>
      <c r="Q2440"/>
      <c r="R2440"/>
      <c r="S2440"/>
      <c r="T2440"/>
      <c r="U2440"/>
    </row>
    <row r="2441" spans="16:21" x14ac:dyDescent="0.25">
      <c r="P2441"/>
      <c r="Q2441"/>
      <c r="R2441"/>
      <c r="S2441"/>
      <c r="T2441"/>
      <c r="U2441"/>
    </row>
    <row r="2442" spans="16:21" x14ac:dyDescent="0.25">
      <c r="P2442"/>
      <c r="Q2442"/>
      <c r="R2442"/>
      <c r="S2442"/>
      <c r="T2442"/>
      <c r="U2442"/>
    </row>
    <row r="2443" spans="16:21" x14ac:dyDescent="0.25">
      <c r="P2443"/>
      <c r="Q2443"/>
      <c r="R2443"/>
      <c r="S2443"/>
      <c r="T2443"/>
      <c r="U2443"/>
    </row>
    <row r="2444" spans="16:21" x14ac:dyDescent="0.25">
      <c r="P2444"/>
      <c r="Q2444"/>
      <c r="R2444"/>
      <c r="S2444"/>
      <c r="T2444"/>
      <c r="U2444"/>
    </row>
    <row r="2445" spans="16:21" x14ac:dyDescent="0.25">
      <c r="P2445"/>
      <c r="Q2445"/>
      <c r="R2445"/>
      <c r="S2445"/>
      <c r="T2445"/>
      <c r="U2445"/>
    </row>
    <row r="2446" spans="16:21" x14ac:dyDescent="0.25">
      <c r="P2446"/>
      <c r="Q2446"/>
      <c r="R2446"/>
      <c r="S2446"/>
      <c r="T2446"/>
      <c r="U2446"/>
    </row>
    <row r="2447" spans="16:21" x14ac:dyDescent="0.25">
      <c r="P2447"/>
      <c r="Q2447"/>
      <c r="R2447"/>
      <c r="S2447"/>
      <c r="T2447"/>
      <c r="U2447"/>
    </row>
    <row r="2448" spans="16:21" x14ac:dyDescent="0.25">
      <c r="P2448"/>
      <c r="Q2448"/>
      <c r="R2448"/>
      <c r="S2448"/>
      <c r="T2448"/>
      <c r="U2448"/>
    </row>
    <row r="2449" spans="16:21" x14ac:dyDescent="0.25">
      <c r="P2449"/>
      <c r="Q2449"/>
      <c r="R2449"/>
      <c r="S2449"/>
      <c r="T2449"/>
      <c r="U2449"/>
    </row>
    <row r="2450" spans="16:21" x14ac:dyDescent="0.25">
      <c r="P2450"/>
      <c r="Q2450"/>
      <c r="R2450"/>
      <c r="S2450"/>
      <c r="T2450"/>
      <c r="U2450"/>
    </row>
    <row r="2451" spans="16:21" x14ac:dyDescent="0.25">
      <c r="P2451"/>
      <c r="Q2451"/>
      <c r="R2451"/>
      <c r="S2451"/>
      <c r="T2451"/>
      <c r="U2451"/>
    </row>
    <row r="2452" spans="16:21" x14ac:dyDescent="0.25">
      <c r="P2452"/>
      <c r="Q2452"/>
      <c r="R2452"/>
      <c r="S2452"/>
      <c r="T2452"/>
      <c r="U2452"/>
    </row>
    <row r="2453" spans="16:21" x14ac:dyDescent="0.25">
      <c r="P2453"/>
      <c r="Q2453"/>
      <c r="R2453"/>
      <c r="S2453"/>
      <c r="T2453"/>
      <c r="U2453"/>
    </row>
    <row r="2454" spans="16:21" x14ac:dyDescent="0.25">
      <c r="P2454"/>
      <c r="Q2454"/>
      <c r="R2454"/>
      <c r="S2454"/>
      <c r="T2454"/>
      <c r="U2454"/>
    </row>
    <row r="2455" spans="16:21" x14ac:dyDescent="0.25">
      <c r="P2455"/>
      <c r="Q2455"/>
      <c r="R2455"/>
      <c r="S2455"/>
      <c r="T2455"/>
      <c r="U2455"/>
    </row>
    <row r="2456" spans="16:21" x14ac:dyDescent="0.25">
      <c r="P2456"/>
      <c r="Q2456"/>
      <c r="R2456"/>
      <c r="S2456"/>
      <c r="T2456"/>
      <c r="U2456"/>
    </row>
    <row r="2457" spans="16:21" x14ac:dyDescent="0.25">
      <c r="P2457"/>
      <c r="Q2457"/>
      <c r="R2457"/>
      <c r="S2457"/>
      <c r="T2457"/>
      <c r="U2457"/>
    </row>
    <row r="2458" spans="16:21" x14ac:dyDescent="0.25">
      <c r="P2458"/>
      <c r="Q2458"/>
      <c r="R2458"/>
      <c r="S2458"/>
      <c r="T2458"/>
      <c r="U2458"/>
    </row>
    <row r="2459" spans="16:21" x14ac:dyDescent="0.25">
      <c r="P2459"/>
      <c r="Q2459"/>
      <c r="R2459"/>
      <c r="S2459"/>
      <c r="T2459"/>
      <c r="U2459"/>
    </row>
    <row r="2460" spans="16:21" x14ac:dyDescent="0.25">
      <c r="P2460"/>
      <c r="Q2460"/>
      <c r="R2460"/>
      <c r="S2460"/>
      <c r="T2460"/>
      <c r="U2460"/>
    </row>
    <row r="2461" spans="16:21" x14ac:dyDescent="0.25">
      <c r="P2461"/>
      <c r="Q2461"/>
      <c r="R2461"/>
      <c r="S2461"/>
      <c r="T2461"/>
      <c r="U2461"/>
    </row>
    <row r="2462" spans="16:21" x14ac:dyDescent="0.25">
      <c r="P2462"/>
      <c r="Q2462"/>
      <c r="R2462"/>
      <c r="S2462"/>
      <c r="T2462"/>
      <c r="U2462"/>
    </row>
    <row r="2463" spans="16:21" x14ac:dyDescent="0.25">
      <c r="P2463"/>
      <c r="Q2463"/>
      <c r="R2463"/>
      <c r="S2463"/>
      <c r="T2463"/>
      <c r="U2463"/>
    </row>
    <row r="2464" spans="16:21" x14ac:dyDescent="0.25">
      <c r="P2464"/>
      <c r="Q2464"/>
      <c r="R2464"/>
      <c r="S2464"/>
      <c r="T2464"/>
      <c r="U2464"/>
    </row>
    <row r="2465" spans="16:21" x14ac:dyDescent="0.25">
      <c r="P2465"/>
      <c r="Q2465"/>
      <c r="R2465"/>
      <c r="S2465"/>
      <c r="T2465"/>
      <c r="U2465"/>
    </row>
    <row r="2466" spans="16:21" x14ac:dyDescent="0.25">
      <c r="P2466"/>
      <c r="Q2466"/>
      <c r="R2466"/>
      <c r="S2466"/>
      <c r="T2466"/>
      <c r="U2466"/>
    </row>
    <row r="2467" spans="16:21" x14ac:dyDescent="0.25">
      <c r="P2467"/>
      <c r="Q2467"/>
      <c r="R2467"/>
      <c r="S2467"/>
      <c r="T2467"/>
      <c r="U2467"/>
    </row>
    <row r="2468" spans="16:21" x14ac:dyDescent="0.25">
      <c r="P2468"/>
      <c r="Q2468"/>
      <c r="R2468"/>
      <c r="S2468"/>
      <c r="T2468"/>
      <c r="U2468"/>
    </row>
    <row r="2469" spans="16:21" x14ac:dyDescent="0.25">
      <c r="P2469"/>
      <c r="Q2469"/>
      <c r="R2469"/>
      <c r="S2469"/>
      <c r="T2469"/>
      <c r="U2469"/>
    </row>
    <row r="2470" spans="16:21" x14ac:dyDescent="0.25">
      <c r="P2470"/>
      <c r="Q2470"/>
      <c r="R2470"/>
      <c r="S2470"/>
      <c r="T2470"/>
      <c r="U2470"/>
    </row>
    <row r="2471" spans="16:21" x14ac:dyDescent="0.25">
      <c r="P2471"/>
      <c r="Q2471"/>
      <c r="R2471"/>
      <c r="S2471"/>
      <c r="T2471"/>
      <c r="U2471"/>
    </row>
    <row r="2472" spans="16:21" x14ac:dyDescent="0.25">
      <c r="P2472"/>
      <c r="Q2472"/>
      <c r="R2472"/>
      <c r="S2472"/>
      <c r="T2472"/>
      <c r="U2472"/>
    </row>
    <row r="2473" spans="16:21" x14ac:dyDescent="0.25">
      <c r="P2473"/>
      <c r="Q2473"/>
      <c r="R2473"/>
      <c r="S2473"/>
      <c r="T2473"/>
      <c r="U2473"/>
    </row>
    <row r="2474" spans="16:21" x14ac:dyDescent="0.25">
      <c r="P2474"/>
      <c r="Q2474"/>
      <c r="R2474"/>
      <c r="S2474"/>
      <c r="T2474"/>
      <c r="U2474"/>
    </row>
    <row r="2475" spans="16:21" x14ac:dyDescent="0.25">
      <c r="P2475"/>
      <c r="Q2475"/>
      <c r="R2475"/>
      <c r="S2475"/>
      <c r="T2475"/>
      <c r="U2475"/>
    </row>
    <row r="2476" spans="16:21" x14ac:dyDescent="0.25">
      <c r="P2476"/>
      <c r="Q2476"/>
      <c r="R2476"/>
      <c r="S2476"/>
      <c r="T2476"/>
      <c r="U2476"/>
    </row>
    <row r="2477" spans="16:21" x14ac:dyDescent="0.25">
      <c r="P2477"/>
      <c r="Q2477"/>
      <c r="R2477"/>
      <c r="S2477"/>
      <c r="T2477"/>
      <c r="U2477"/>
    </row>
    <row r="2478" spans="16:21" x14ac:dyDescent="0.25">
      <c r="P2478"/>
      <c r="Q2478"/>
      <c r="R2478"/>
      <c r="S2478"/>
      <c r="T2478"/>
      <c r="U2478"/>
    </row>
    <row r="2479" spans="16:21" x14ac:dyDescent="0.25">
      <c r="P2479"/>
      <c r="Q2479"/>
      <c r="R2479"/>
      <c r="S2479"/>
      <c r="T2479"/>
      <c r="U2479"/>
    </row>
    <row r="2480" spans="16:21" x14ac:dyDescent="0.25">
      <c r="P2480"/>
      <c r="Q2480"/>
      <c r="R2480"/>
      <c r="S2480"/>
      <c r="T2480"/>
      <c r="U2480"/>
    </row>
    <row r="2481" spans="16:21" x14ac:dyDescent="0.25">
      <c r="P2481"/>
      <c r="Q2481"/>
      <c r="R2481"/>
      <c r="S2481"/>
      <c r="T2481"/>
      <c r="U2481"/>
    </row>
    <row r="2482" spans="16:21" x14ac:dyDescent="0.25">
      <c r="P2482"/>
      <c r="Q2482"/>
      <c r="R2482"/>
      <c r="S2482"/>
      <c r="T2482"/>
      <c r="U2482"/>
    </row>
    <row r="2483" spans="16:21" x14ac:dyDescent="0.25">
      <c r="P2483"/>
      <c r="Q2483"/>
      <c r="R2483"/>
      <c r="S2483"/>
      <c r="T2483"/>
      <c r="U2483"/>
    </row>
    <row r="2484" spans="16:21" x14ac:dyDescent="0.25">
      <c r="P2484"/>
      <c r="Q2484"/>
      <c r="R2484"/>
      <c r="S2484"/>
      <c r="T2484"/>
      <c r="U2484"/>
    </row>
    <row r="2485" spans="16:21" x14ac:dyDescent="0.25">
      <c r="P2485"/>
      <c r="Q2485"/>
      <c r="R2485"/>
      <c r="S2485"/>
      <c r="T2485"/>
      <c r="U2485"/>
    </row>
    <row r="2486" spans="16:21" x14ac:dyDescent="0.25">
      <c r="P2486"/>
      <c r="Q2486"/>
      <c r="R2486"/>
      <c r="S2486"/>
      <c r="T2486"/>
      <c r="U2486"/>
    </row>
    <row r="2487" spans="16:21" x14ac:dyDescent="0.25">
      <c r="P2487"/>
      <c r="Q2487"/>
      <c r="R2487"/>
      <c r="S2487"/>
      <c r="T2487"/>
      <c r="U2487"/>
    </row>
    <row r="2488" spans="16:21" x14ac:dyDescent="0.25">
      <c r="P2488"/>
      <c r="Q2488"/>
      <c r="R2488"/>
      <c r="S2488"/>
      <c r="T2488"/>
      <c r="U2488"/>
    </row>
    <row r="2489" spans="16:21" x14ac:dyDescent="0.25">
      <c r="P2489"/>
      <c r="Q2489"/>
      <c r="R2489"/>
      <c r="S2489"/>
      <c r="T2489"/>
      <c r="U2489"/>
    </row>
    <row r="2490" spans="16:21" x14ac:dyDescent="0.25">
      <c r="P2490"/>
      <c r="Q2490"/>
      <c r="R2490"/>
      <c r="S2490"/>
      <c r="T2490"/>
      <c r="U2490"/>
    </row>
    <row r="2491" spans="16:21" x14ac:dyDescent="0.25">
      <c r="P2491"/>
      <c r="Q2491"/>
      <c r="R2491"/>
      <c r="S2491"/>
      <c r="T2491"/>
      <c r="U2491"/>
    </row>
    <row r="2492" spans="16:21" x14ac:dyDescent="0.25">
      <c r="P2492"/>
      <c r="Q2492"/>
      <c r="R2492"/>
      <c r="S2492"/>
      <c r="T2492"/>
      <c r="U2492"/>
    </row>
    <row r="2493" spans="16:21" x14ac:dyDescent="0.25">
      <c r="P2493"/>
      <c r="Q2493"/>
      <c r="R2493"/>
      <c r="S2493"/>
      <c r="T2493"/>
      <c r="U2493"/>
    </row>
    <row r="2494" spans="16:21" x14ac:dyDescent="0.25">
      <c r="P2494"/>
      <c r="Q2494"/>
      <c r="R2494"/>
      <c r="S2494"/>
      <c r="T2494"/>
      <c r="U2494"/>
    </row>
    <row r="2495" spans="16:21" x14ac:dyDescent="0.25">
      <c r="P2495"/>
      <c r="Q2495"/>
      <c r="R2495"/>
      <c r="S2495"/>
      <c r="T2495"/>
      <c r="U2495"/>
    </row>
    <row r="2496" spans="16:21" x14ac:dyDescent="0.25">
      <c r="P2496"/>
      <c r="Q2496"/>
      <c r="R2496"/>
      <c r="S2496"/>
      <c r="T2496"/>
      <c r="U2496"/>
    </row>
    <row r="2497" spans="16:21" x14ac:dyDescent="0.25">
      <c r="P2497"/>
      <c r="Q2497"/>
      <c r="R2497"/>
      <c r="S2497"/>
      <c r="T2497"/>
      <c r="U2497"/>
    </row>
    <row r="2498" spans="16:21" x14ac:dyDescent="0.25">
      <c r="P2498"/>
      <c r="Q2498"/>
      <c r="R2498"/>
      <c r="S2498"/>
      <c r="T2498"/>
      <c r="U2498"/>
    </row>
    <row r="2499" spans="16:21" x14ac:dyDescent="0.25">
      <c r="P2499"/>
      <c r="Q2499"/>
      <c r="R2499"/>
      <c r="S2499"/>
      <c r="T2499"/>
      <c r="U2499"/>
    </row>
    <row r="2500" spans="16:21" x14ac:dyDescent="0.25">
      <c r="P2500"/>
      <c r="Q2500"/>
      <c r="R2500"/>
      <c r="S2500"/>
      <c r="T2500"/>
      <c r="U2500"/>
    </row>
    <row r="2501" spans="16:21" x14ac:dyDescent="0.25">
      <c r="P2501"/>
      <c r="Q2501"/>
      <c r="R2501"/>
      <c r="S2501"/>
      <c r="T2501"/>
      <c r="U2501"/>
    </row>
    <row r="2502" spans="16:21" x14ac:dyDescent="0.25">
      <c r="P2502"/>
      <c r="Q2502"/>
      <c r="R2502"/>
      <c r="S2502"/>
      <c r="T2502"/>
      <c r="U2502"/>
    </row>
    <row r="2503" spans="16:21" x14ac:dyDescent="0.25">
      <c r="P2503"/>
      <c r="Q2503"/>
      <c r="R2503"/>
      <c r="S2503"/>
      <c r="T2503"/>
      <c r="U2503"/>
    </row>
    <row r="2504" spans="16:21" x14ac:dyDescent="0.25">
      <c r="P2504"/>
      <c r="Q2504"/>
      <c r="R2504"/>
      <c r="S2504"/>
      <c r="T2504"/>
      <c r="U2504"/>
    </row>
    <row r="2505" spans="16:21" x14ac:dyDescent="0.25">
      <c r="P2505"/>
      <c r="Q2505"/>
      <c r="R2505"/>
      <c r="S2505"/>
      <c r="T2505"/>
      <c r="U2505"/>
    </row>
    <row r="2506" spans="16:21" x14ac:dyDescent="0.25">
      <c r="P2506"/>
      <c r="Q2506"/>
      <c r="R2506"/>
      <c r="S2506"/>
      <c r="T2506"/>
      <c r="U2506"/>
    </row>
    <row r="2507" spans="16:21" x14ac:dyDescent="0.25">
      <c r="P2507"/>
      <c r="Q2507"/>
      <c r="R2507"/>
      <c r="S2507"/>
      <c r="T2507"/>
      <c r="U2507"/>
    </row>
    <row r="2508" spans="16:21" x14ac:dyDescent="0.25">
      <c r="P2508"/>
      <c r="Q2508"/>
      <c r="R2508"/>
      <c r="S2508"/>
      <c r="T2508"/>
      <c r="U2508"/>
    </row>
    <row r="2509" spans="16:21" x14ac:dyDescent="0.25">
      <c r="P2509"/>
      <c r="Q2509"/>
      <c r="R2509"/>
      <c r="S2509"/>
      <c r="T2509"/>
      <c r="U2509"/>
    </row>
    <row r="2510" spans="16:21" x14ac:dyDescent="0.25">
      <c r="P2510"/>
      <c r="Q2510"/>
      <c r="R2510"/>
      <c r="S2510"/>
      <c r="T2510"/>
      <c r="U2510"/>
    </row>
    <row r="2511" spans="16:21" x14ac:dyDescent="0.25">
      <c r="P2511"/>
      <c r="Q2511"/>
      <c r="R2511"/>
      <c r="S2511"/>
      <c r="T2511"/>
      <c r="U2511"/>
    </row>
    <row r="2512" spans="16:21" x14ac:dyDescent="0.25">
      <c r="P2512"/>
      <c r="Q2512"/>
      <c r="R2512"/>
      <c r="S2512"/>
      <c r="T2512"/>
      <c r="U2512"/>
    </row>
    <row r="2513" spans="16:21" x14ac:dyDescent="0.25">
      <c r="P2513"/>
      <c r="Q2513"/>
      <c r="R2513"/>
      <c r="S2513"/>
      <c r="T2513"/>
      <c r="U2513"/>
    </row>
    <row r="2514" spans="16:21" x14ac:dyDescent="0.25">
      <c r="P2514"/>
      <c r="Q2514"/>
      <c r="R2514"/>
      <c r="S2514"/>
      <c r="T2514"/>
      <c r="U2514"/>
    </row>
    <row r="2515" spans="16:21" x14ac:dyDescent="0.25">
      <c r="P2515"/>
      <c r="Q2515"/>
      <c r="R2515"/>
      <c r="S2515"/>
      <c r="T2515"/>
      <c r="U2515"/>
    </row>
    <row r="2516" spans="16:21" x14ac:dyDescent="0.25">
      <c r="P2516"/>
      <c r="Q2516"/>
      <c r="R2516"/>
      <c r="S2516"/>
      <c r="T2516"/>
      <c r="U2516"/>
    </row>
    <row r="2517" spans="16:21" x14ac:dyDescent="0.25">
      <c r="P2517"/>
      <c r="Q2517"/>
      <c r="R2517"/>
      <c r="S2517"/>
      <c r="T2517"/>
      <c r="U2517"/>
    </row>
    <row r="2518" spans="16:21" x14ac:dyDescent="0.25">
      <c r="P2518"/>
      <c r="Q2518"/>
      <c r="R2518"/>
      <c r="S2518"/>
      <c r="T2518"/>
      <c r="U2518"/>
    </row>
    <row r="2519" spans="16:21" x14ac:dyDescent="0.25">
      <c r="P2519"/>
      <c r="Q2519"/>
      <c r="R2519"/>
      <c r="S2519"/>
      <c r="T2519"/>
      <c r="U2519"/>
    </row>
    <row r="2520" spans="16:21" x14ac:dyDescent="0.25">
      <c r="P2520"/>
      <c r="Q2520"/>
      <c r="R2520"/>
      <c r="S2520"/>
      <c r="T2520"/>
      <c r="U2520"/>
    </row>
    <row r="2521" spans="16:21" x14ac:dyDescent="0.25">
      <c r="P2521"/>
      <c r="Q2521"/>
      <c r="R2521"/>
      <c r="S2521"/>
      <c r="T2521"/>
      <c r="U2521"/>
    </row>
    <row r="2522" spans="16:21" x14ac:dyDescent="0.25">
      <c r="P2522"/>
      <c r="Q2522"/>
      <c r="R2522"/>
      <c r="S2522"/>
      <c r="T2522"/>
      <c r="U2522"/>
    </row>
    <row r="2523" spans="16:21" x14ac:dyDescent="0.25">
      <c r="P2523"/>
      <c r="Q2523"/>
      <c r="R2523"/>
      <c r="S2523"/>
      <c r="T2523"/>
      <c r="U2523"/>
    </row>
    <row r="2524" spans="16:21" x14ac:dyDescent="0.25">
      <c r="P2524"/>
      <c r="Q2524"/>
      <c r="R2524"/>
      <c r="S2524"/>
      <c r="T2524"/>
      <c r="U2524"/>
    </row>
    <row r="2525" spans="16:21" x14ac:dyDescent="0.25">
      <c r="P2525"/>
      <c r="Q2525"/>
      <c r="R2525"/>
      <c r="S2525"/>
      <c r="T2525"/>
      <c r="U2525"/>
    </row>
    <row r="2526" spans="16:21" x14ac:dyDescent="0.25">
      <c r="P2526"/>
      <c r="Q2526"/>
      <c r="R2526"/>
      <c r="S2526"/>
      <c r="T2526"/>
      <c r="U2526"/>
    </row>
    <row r="2527" spans="16:21" x14ac:dyDescent="0.25">
      <c r="P2527"/>
      <c r="Q2527"/>
      <c r="R2527"/>
      <c r="S2527"/>
      <c r="T2527"/>
      <c r="U2527"/>
    </row>
    <row r="2528" spans="16:21" x14ac:dyDescent="0.25">
      <c r="P2528"/>
      <c r="Q2528"/>
      <c r="R2528"/>
      <c r="S2528"/>
      <c r="T2528"/>
      <c r="U2528"/>
    </row>
    <row r="2529" spans="16:21" x14ac:dyDescent="0.25">
      <c r="P2529"/>
      <c r="Q2529"/>
      <c r="R2529"/>
      <c r="S2529"/>
      <c r="T2529"/>
      <c r="U2529"/>
    </row>
    <row r="2530" spans="16:21" x14ac:dyDescent="0.25">
      <c r="P2530"/>
      <c r="Q2530"/>
      <c r="R2530"/>
      <c r="S2530"/>
      <c r="T2530"/>
      <c r="U2530"/>
    </row>
    <row r="2531" spans="16:21" x14ac:dyDescent="0.25">
      <c r="P2531"/>
      <c r="Q2531"/>
      <c r="R2531"/>
      <c r="S2531"/>
      <c r="T2531"/>
      <c r="U2531"/>
    </row>
    <row r="2532" spans="16:21" x14ac:dyDescent="0.25">
      <c r="P2532"/>
      <c r="Q2532"/>
      <c r="R2532"/>
      <c r="S2532"/>
      <c r="T2532"/>
      <c r="U2532"/>
    </row>
    <row r="2533" spans="16:21" x14ac:dyDescent="0.25">
      <c r="P2533"/>
      <c r="Q2533"/>
      <c r="R2533"/>
      <c r="S2533"/>
      <c r="T2533"/>
      <c r="U2533"/>
    </row>
    <row r="2534" spans="16:21" x14ac:dyDescent="0.25">
      <c r="P2534"/>
      <c r="Q2534"/>
      <c r="R2534"/>
      <c r="S2534"/>
      <c r="T2534"/>
      <c r="U2534"/>
    </row>
    <row r="2535" spans="16:21" x14ac:dyDescent="0.25">
      <c r="P2535"/>
      <c r="Q2535"/>
      <c r="R2535"/>
      <c r="S2535"/>
      <c r="T2535"/>
      <c r="U2535"/>
    </row>
    <row r="2536" spans="16:21" x14ac:dyDescent="0.25">
      <c r="P2536"/>
      <c r="Q2536"/>
      <c r="R2536"/>
      <c r="S2536"/>
      <c r="T2536"/>
      <c r="U2536"/>
    </row>
    <row r="2537" spans="16:21" x14ac:dyDescent="0.25">
      <c r="P2537"/>
      <c r="Q2537"/>
      <c r="R2537"/>
      <c r="S2537"/>
      <c r="T2537"/>
      <c r="U2537"/>
    </row>
    <row r="2538" spans="16:21" x14ac:dyDescent="0.25">
      <c r="P2538"/>
      <c r="Q2538"/>
      <c r="R2538"/>
      <c r="S2538"/>
      <c r="T2538"/>
      <c r="U2538"/>
    </row>
    <row r="2539" spans="16:21" x14ac:dyDescent="0.25">
      <c r="P2539"/>
      <c r="Q2539"/>
      <c r="R2539"/>
      <c r="S2539"/>
      <c r="T2539"/>
      <c r="U2539"/>
    </row>
    <row r="2540" spans="16:21" x14ac:dyDescent="0.25">
      <c r="P2540"/>
      <c r="Q2540"/>
      <c r="R2540"/>
      <c r="S2540"/>
      <c r="T2540"/>
      <c r="U2540"/>
    </row>
    <row r="2541" spans="16:21" x14ac:dyDescent="0.25">
      <c r="P2541"/>
      <c r="Q2541"/>
      <c r="R2541"/>
      <c r="S2541"/>
      <c r="T2541"/>
      <c r="U2541"/>
    </row>
    <row r="2542" spans="16:21" x14ac:dyDescent="0.25">
      <c r="P2542"/>
      <c r="Q2542"/>
      <c r="R2542"/>
      <c r="S2542"/>
      <c r="T2542"/>
      <c r="U2542"/>
    </row>
    <row r="2543" spans="16:21" x14ac:dyDescent="0.25">
      <c r="P2543"/>
      <c r="Q2543"/>
      <c r="R2543"/>
      <c r="S2543"/>
      <c r="T2543"/>
      <c r="U2543"/>
    </row>
    <row r="2544" spans="16:21" x14ac:dyDescent="0.25">
      <c r="P2544"/>
      <c r="Q2544"/>
      <c r="R2544"/>
      <c r="S2544"/>
      <c r="T2544"/>
      <c r="U2544"/>
    </row>
    <row r="2545" spans="16:21" x14ac:dyDescent="0.25">
      <c r="P2545"/>
      <c r="Q2545"/>
      <c r="R2545"/>
      <c r="S2545"/>
      <c r="T2545"/>
      <c r="U2545"/>
    </row>
    <row r="2546" spans="16:21" x14ac:dyDescent="0.25">
      <c r="P2546"/>
      <c r="Q2546"/>
      <c r="R2546"/>
      <c r="S2546"/>
      <c r="T2546"/>
      <c r="U2546"/>
    </row>
    <row r="2547" spans="16:21" x14ac:dyDescent="0.25">
      <c r="P2547"/>
      <c r="Q2547"/>
      <c r="R2547"/>
      <c r="S2547"/>
      <c r="T2547"/>
      <c r="U2547"/>
    </row>
    <row r="2548" spans="16:21" x14ac:dyDescent="0.25">
      <c r="P2548"/>
      <c r="Q2548"/>
      <c r="R2548"/>
      <c r="S2548"/>
      <c r="T2548"/>
      <c r="U2548"/>
    </row>
    <row r="2549" spans="16:21" x14ac:dyDescent="0.25">
      <c r="P2549"/>
      <c r="Q2549"/>
      <c r="R2549"/>
      <c r="S2549"/>
      <c r="T2549"/>
      <c r="U2549"/>
    </row>
    <row r="2550" spans="16:21" x14ac:dyDescent="0.25">
      <c r="P2550"/>
      <c r="Q2550"/>
      <c r="R2550"/>
      <c r="S2550"/>
      <c r="T2550"/>
      <c r="U2550"/>
    </row>
    <row r="2551" spans="16:21" x14ac:dyDescent="0.25">
      <c r="P2551"/>
      <c r="Q2551"/>
      <c r="R2551"/>
      <c r="S2551"/>
      <c r="T2551"/>
      <c r="U2551"/>
    </row>
    <row r="2552" spans="16:21" x14ac:dyDescent="0.25">
      <c r="P2552"/>
      <c r="Q2552"/>
      <c r="R2552"/>
      <c r="S2552"/>
      <c r="T2552"/>
      <c r="U2552"/>
    </row>
    <row r="2553" spans="16:21" x14ac:dyDescent="0.25">
      <c r="P2553"/>
      <c r="Q2553"/>
      <c r="R2553"/>
      <c r="S2553"/>
      <c r="T2553"/>
      <c r="U2553"/>
    </row>
    <row r="2554" spans="16:21" x14ac:dyDescent="0.25">
      <c r="P2554"/>
      <c r="Q2554"/>
      <c r="R2554"/>
      <c r="S2554"/>
      <c r="T2554"/>
      <c r="U2554"/>
    </row>
    <row r="2555" spans="16:21" x14ac:dyDescent="0.25">
      <c r="P2555"/>
      <c r="Q2555"/>
      <c r="R2555"/>
      <c r="S2555"/>
      <c r="T2555"/>
      <c r="U2555"/>
    </row>
    <row r="2556" spans="16:21" x14ac:dyDescent="0.25">
      <c r="P2556"/>
      <c r="Q2556"/>
      <c r="R2556"/>
      <c r="S2556"/>
      <c r="T2556"/>
      <c r="U2556"/>
    </row>
    <row r="2557" spans="16:21" x14ac:dyDescent="0.25">
      <c r="P2557"/>
      <c r="Q2557"/>
      <c r="R2557"/>
      <c r="S2557"/>
      <c r="T2557"/>
      <c r="U2557"/>
    </row>
    <row r="2558" spans="16:21" x14ac:dyDescent="0.25">
      <c r="P2558"/>
      <c r="Q2558"/>
      <c r="R2558"/>
      <c r="S2558"/>
      <c r="T2558"/>
      <c r="U2558"/>
    </row>
    <row r="2559" spans="16:21" x14ac:dyDescent="0.25">
      <c r="P2559"/>
      <c r="Q2559"/>
      <c r="R2559"/>
      <c r="S2559"/>
      <c r="T2559"/>
      <c r="U2559"/>
    </row>
    <row r="2560" spans="16:21" x14ac:dyDescent="0.25">
      <c r="P2560"/>
      <c r="Q2560"/>
      <c r="R2560"/>
      <c r="S2560"/>
      <c r="T2560"/>
      <c r="U2560"/>
    </row>
    <row r="2561" spans="16:21" x14ac:dyDescent="0.25">
      <c r="P2561"/>
      <c r="Q2561"/>
      <c r="R2561"/>
      <c r="S2561"/>
      <c r="T2561"/>
      <c r="U2561"/>
    </row>
    <row r="2562" spans="16:21" x14ac:dyDescent="0.25">
      <c r="P2562"/>
      <c r="Q2562"/>
      <c r="R2562"/>
      <c r="S2562"/>
      <c r="T2562"/>
      <c r="U2562"/>
    </row>
    <row r="2563" spans="16:21" x14ac:dyDescent="0.25">
      <c r="P2563"/>
      <c r="Q2563"/>
      <c r="R2563"/>
      <c r="S2563"/>
      <c r="T2563"/>
      <c r="U2563"/>
    </row>
    <row r="2564" spans="16:21" x14ac:dyDescent="0.25">
      <c r="P2564"/>
      <c r="Q2564"/>
      <c r="R2564"/>
      <c r="S2564"/>
      <c r="T2564"/>
      <c r="U2564"/>
    </row>
    <row r="2565" spans="16:21" x14ac:dyDescent="0.25">
      <c r="P2565"/>
      <c r="Q2565"/>
      <c r="R2565"/>
      <c r="S2565"/>
      <c r="T2565"/>
      <c r="U2565"/>
    </row>
    <row r="2566" spans="16:21" x14ac:dyDescent="0.25">
      <c r="P2566"/>
      <c r="Q2566"/>
      <c r="R2566"/>
      <c r="S2566"/>
      <c r="T2566"/>
      <c r="U2566"/>
    </row>
    <row r="2567" spans="16:21" x14ac:dyDescent="0.25">
      <c r="P2567"/>
      <c r="Q2567"/>
      <c r="R2567"/>
      <c r="S2567"/>
      <c r="T2567"/>
      <c r="U2567"/>
    </row>
    <row r="2568" spans="16:21" x14ac:dyDescent="0.25">
      <c r="P2568"/>
      <c r="Q2568"/>
      <c r="R2568"/>
      <c r="S2568"/>
      <c r="T2568"/>
      <c r="U2568"/>
    </row>
    <row r="2569" spans="16:21" x14ac:dyDescent="0.25">
      <c r="P2569"/>
      <c r="Q2569"/>
      <c r="R2569"/>
      <c r="S2569"/>
      <c r="T2569"/>
      <c r="U2569"/>
    </row>
    <row r="2570" spans="16:21" x14ac:dyDescent="0.25">
      <c r="P2570"/>
      <c r="Q2570"/>
      <c r="R2570"/>
      <c r="S2570"/>
      <c r="T2570"/>
      <c r="U2570"/>
    </row>
    <row r="2571" spans="16:21" x14ac:dyDescent="0.25">
      <c r="P2571"/>
      <c r="Q2571"/>
      <c r="R2571"/>
      <c r="S2571"/>
      <c r="T2571"/>
      <c r="U2571"/>
    </row>
    <row r="2572" spans="16:21" x14ac:dyDescent="0.25">
      <c r="P2572"/>
      <c r="Q2572"/>
      <c r="R2572"/>
      <c r="S2572"/>
      <c r="T2572"/>
      <c r="U2572"/>
    </row>
    <row r="2573" spans="16:21" x14ac:dyDescent="0.25">
      <c r="P2573"/>
      <c r="Q2573"/>
      <c r="R2573"/>
      <c r="S2573"/>
      <c r="T2573"/>
      <c r="U2573"/>
    </row>
    <row r="2574" spans="16:21" x14ac:dyDescent="0.25">
      <c r="P2574"/>
      <c r="Q2574"/>
      <c r="R2574"/>
      <c r="S2574"/>
      <c r="T2574"/>
      <c r="U2574"/>
    </row>
    <row r="2575" spans="16:21" x14ac:dyDescent="0.25">
      <c r="P2575"/>
      <c r="Q2575"/>
      <c r="R2575"/>
      <c r="S2575"/>
      <c r="T2575"/>
      <c r="U2575"/>
    </row>
    <row r="2576" spans="16:21" x14ac:dyDescent="0.25">
      <c r="P2576"/>
      <c r="Q2576"/>
      <c r="R2576"/>
      <c r="S2576"/>
      <c r="T2576"/>
      <c r="U2576"/>
    </row>
    <row r="2577" spans="16:21" x14ac:dyDescent="0.25">
      <c r="P2577"/>
      <c r="Q2577"/>
      <c r="R2577"/>
      <c r="S2577"/>
      <c r="T2577"/>
      <c r="U2577"/>
    </row>
    <row r="2578" spans="16:21" x14ac:dyDescent="0.25">
      <c r="P2578"/>
      <c r="Q2578"/>
      <c r="R2578"/>
      <c r="S2578"/>
      <c r="T2578"/>
      <c r="U2578"/>
    </row>
    <row r="2579" spans="16:21" x14ac:dyDescent="0.25">
      <c r="P2579"/>
      <c r="Q2579"/>
      <c r="R2579"/>
      <c r="S2579"/>
      <c r="T2579"/>
      <c r="U2579"/>
    </row>
    <row r="2580" spans="16:21" x14ac:dyDescent="0.25">
      <c r="P2580"/>
      <c r="Q2580"/>
      <c r="R2580"/>
      <c r="S2580"/>
      <c r="T2580"/>
      <c r="U2580"/>
    </row>
    <row r="2581" spans="16:21" x14ac:dyDescent="0.25">
      <c r="P2581"/>
      <c r="Q2581"/>
      <c r="R2581"/>
      <c r="S2581"/>
      <c r="T2581"/>
      <c r="U2581"/>
    </row>
    <row r="2582" spans="16:21" x14ac:dyDescent="0.25">
      <c r="P2582"/>
      <c r="Q2582"/>
      <c r="R2582"/>
      <c r="S2582"/>
      <c r="T2582"/>
      <c r="U2582"/>
    </row>
    <row r="2583" spans="16:21" x14ac:dyDescent="0.25">
      <c r="P2583"/>
      <c r="Q2583"/>
      <c r="R2583"/>
      <c r="S2583"/>
      <c r="T2583"/>
      <c r="U2583"/>
    </row>
    <row r="2584" spans="16:21" x14ac:dyDescent="0.25">
      <c r="P2584"/>
      <c r="Q2584"/>
      <c r="R2584"/>
      <c r="S2584"/>
      <c r="T2584"/>
      <c r="U2584"/>
    </row>
    <row r="2585" spans="16:21" x14ac:dyDescent="0.25">
      <c r="P2585"/>
      <c r="Q2585"/>
      <c r="R2585"/>
      <c r="S2585"/>
      <c r="T2585"/>
      <c r="U2585"/>
    </row>
    <row r="2586" spans="16:21" x14ac:dyDescent="0.25">
      <c r="P2586"/>
      <c r="Q2586"/>
      <c r="R2586"/>
      <c r="S2586"/>
      <c r="T2586"/>
      <c r="U2586"/>
    </row>
    <row r="2587" spans="16:21" x14ac:dyDescent="0.25">
      <c r="P2587"/>
      <c r="Q2587"/>
      <c r="R2587"/>
      <c r="S2587"/>
      <c r="T2587"/>
      <c r="U2587"/>
    </row>
    <row r="2588" spans="16:21" x14ac:dyDescent="0.25">
      <c r="P2588"/>
      <c r="Q2588"/>
      <c r="R2588"/>
      <c r="S2588"/>
      <c r="T2588"/>
      <c r="U2588"/>
    </row>
    <row r="2589" spans="16:21" x14ac:dyDescent="0.25">
      <c r="P2589"/>
      <c r="Q2589"/>
      <c r="R2589"/>
      <c r="S2589"/>
      <c r="T2589"/>
      <c r="U2589"/>
    </row>
    <row r="2590" spans="16:21" x14ac:dyDescent="0.25">
      <c r="P2590"/>
      <c r="Q2590"/>
      <c r="R2590"/>
      <c r="S2590"/>
      <c r="T2590"/>
      <c r="U2590"/>
    </row>
    <row r="2591" spans="16:21" x14ac:dyDescent="0.25">
      <c r="P2591"/>
      <c r="Q2591"/>
      <c r="R2591"/>
      <c r="S2591"/>
      <c r="T2591"/>
      <c r="U2591"/>
    </row>
    <row r="2592" spans="16:21" x14ac:dyDescent="0.25">
      <c r="P2592"/>
      <c r="Q2592"/>
      <c r="R2592"/>
      <c r="S2592"/>
      <c r="T2592"/>
      <c r="U2592"/>
    </row>
    <row r="2593" spans="16:21" x14ac:dyDescent="0.25">
      <c r="P2593"/>
      <c r="Q2593"/>
      <c r="R2593"/>
      <c r="S2593"/>
      <c r="T2593"/>
      <c r="U2593"/>
    </row>
    <row r="2594" spans="16:21" x14ac:dyDescent="0.25">
      <c r="P2594"/>
      <c r="Q2594"/>
      <c r="R2594"/>
      <c r="S2594"/>
      <c r="T2594"/>
      <c r="U2594"/>
    </row>
    <row r="2595" spans="16:21" x14ac:dyDescent="0.25">
      <c r="P2595"/>
      <c r="Q2595"/>
      <c r="R2595"/>
      <c r="S2595"/>
      <c r="T2595"/>
      <c r="U2595"/>
    </row>
    <row r="2596" spans="16:21" x14ac:dyDescent="0.25">
      <c r="P2596"/>
      <c r="Q2596"/>
      <c r="R2596"/>
      <c r="S2596"/>
      <c r="T2596"/>
      <c r="U2596"/>
    </row>
    <row r="2597" spans="16:21" x14ac:dyDescent="0.25">
      <c r="P2597"/>
      <c r="Q2597"/>
      <c r="R2597"/>
      <c r="S2597"/>
      <c r="T2597"/>
      <c r="U2597"/>
    </row>
    <row r="2598" spans="16:21" x14ac:dyDescent="0.25">
      <c r="P2598"/>
      <c r="Q2598"/>
      <c r="R2598"/>
      <c r="S2598"/>
      <c r="T2598"/>
      <c r="U2598"/>
    </row>
    <row r="2599" spans="16:21" x14ac:dyDescent="0.25">
      <c r="P2599"/>
      <c r="Q2599"/>
      <c r="R2599"/>
      <c r="S2599"/>
      <c r="T2599"/>
      <c r="U2599"/>
    </row>
    <row r="2600" spans="16:21" x14ac:dyDescent="0.25">
      <c r="P2600"/>
      <c r="Q2600"/>
      <c r="R2600"/>
      <c r="S2600"/>
      <c r="T2600"/>
      <c r="U2600"/>
    </row>
    <row r="2601" spans="16:21" x14ac:dyDescent="0.25">
      <c r="P2601"/>
      <c r="Q2601"/>
      <c r="R2601"/>
      <c r="S2601"/>
      <c r="T2601"/>
      <c r="U2601"/>
    </row>
    <row r="2602" spans="16:21" x14ac:dyDescent="0.25">
      <c r="P2602"/>
      <c r="Q2602"/>
      <c r="R2602"/>
      <c r="S2602"/>
      <c r="T2602"/>
      <c r="U2602"/>
    </row>
    <row r="2603" spans="16:21" x14ac:dyDescent="0.25">
      <c r="P2603"/>
      <c r="Q2603"/>
      <c r="R2603"/>
      <c r="S2603"/>
      <c r="T2603"/>
      <c r="U2603"/>
    </row>
    <row r="2604" spans="16:21" x14ac:dyDescent="0.25">
      <c r="P2604"/>
      <c r="Q2604"/>
      <c r="R2604"/>
      <c r="S2604"/>
      <c r="T2604"/>
      <c r="U2604"/>
    </row>
    <row r="2605" spans="16:21" x14ac:dyDescent="0.25">
      <c r="P2605"/>
      <c r="Q2605"/>
      <c r="R2605"/>
      <c r="S2605"/>
      <c r="T2605"/>
      <c r="U2605"/>
    </row>
    <row r="2606" spans="16:21" x14ac:dyDescent="0.25">
      <c r="P2606"/>
      <c r="Q2606"/>
      <c r="R2606"/>
      <c r="S2606"/>
      <c r="T2606"/>
      <c r="U2606"/>
    </row>
    <row r="2607" spans="16:21" x14ac:dyDescent="0.25">
      <c r="P2607"/>
      <c r="Q2607"/>
      <c r="R2607"/>
      <c r="S2607"/>
      <c r="T2607"/>
      <c r="U2607"/>
    </row>
    <row r="2608" spans="16:21" x14ac:dyDescent="0.25">
      <c r="P2608"/>
      <c r="Q2608"/>
      <c r="R2608"/>
      <c r="S2608"/>
      <c r="T2608"/>
      <c r="U2608"/>
    </row>
    <row r="2609" spans="16:21" x14ac:dyDescent="0.25">
      <c r="P2609"/>
      <c r="Q2609"/>
      <c r="R2609"/>
      <c r="S2609"/>
      <c r="T2609"/>
      <c r="U2609"/>
    </row>
    <row r="2610" spans="16:21" x14ac:dyDescent="0.25">
      <c r="P2610"/>
      <c r="Q2610"/>
      <c r="R2610"/>
      <c r="S2610"/>
      <c r="T2610"/>
      <c r="U2610"/>
    </row>
    <row r="2611" spans="16:21" x14ac:dyDescent="0.25">
      <c r="P2611"/>
      <c r="Q2611"/>
      <c r="R2611"/>
      <c r="S2611"/>
      <c r="T2611"/>
      <c r="U2611"/>
    </row>
    <row r="2612" spans="16:21" x14ac:dyDescent="0.25">
      <c r="P2612"/>
      <c r="Q2612"/>
      <c r="R2612"/>
      <c r="S2612"/>
      <c r="T2612"/>
      <c r="U2612"/>
    </row>
    <row r="2613" spans="16:21" x14ac:dyDescent="0.25">
      <c r="P2613"/>
      <c r="Q2613"/>
      <c r="R2613"/>
      <c r="S2613"/>
      <c r="T2613"/>
      <c r="U2613"/>
    </row>
    <row r="2614" spans="16:21" x14ac:dyDescent="0.25">
      <c r="P2614"/>
      <c r="Q2614"/>
      <c r="R2614"/>
      <c r="S2614"/>
      <c r="T2614"/>
      <c r="U2614"/>
    </row>
    <row r="2615" spans="16:21" x14ac:dyDescent="0.25">
      <c r="P2615"/>
      <c r="Q2615"/>
      <c r="R2615"/>
      <c r="S2615"/>
      <c r="T2615"/>
      <c r="U2615"/>
    </row>
    <row r="2616" spans="16:21" x14ac:dyDescent="0.25">
      <c r="P2616"/>
      <c r="Q2616"/>
      <c r="R2616"/>
      <c r="S2616"/>
      <c r="T2616"/>
      <c r="U2616"/>
    </row>
    <row r="2617" spans="16:21" x14ac:dyDescent="0.25">
      <c r="P2617"/>
      <c r="Q2617"/>
      <c r="R2617"/>
      <c r="S2617"/>
      <c r="T2617"/>
      <c r="U2617"/>
    </row>
    <row r="2618" spans="16:21" x14ac:dyDescent="0.25">
      <c r="P2618"/>
      <c r="Q2618"/>
      <c r="R2618"/>
      <c r="S2618"/>
      <c r="T2618"/>
      <c r="U2618"/>
    </row>
    <row r="2619" spans="16:21" x14ac:dyDescent="0.25">
      <c r="P2619"/>
      <c r="Q2619"/>
      <c r="R2619"/>
      <c r="S2619"/>
      <c r="T2619"/>
      <c r="U2619"/>
    </row>
    <row r="2620" spans="16:21" x14ac:dyDescent="0.25">
      <c r="P2620"/>
      <c r="Q2620"/>
      <c r="R2620"/>
      <c r="S2620"/>
      <c r="T2620"/>
      <c r="U2620"/>
    </row>
    <row r="2621" spans="16:21" x14ac:dyDescent="0.25">
      <c r="P2621"/>
      <c r="Q2621"/>
      <c r="R2621"/>
      <c r="S2621"/>
      <c r="T2621"/>
      <c r="U2621"/>
    </row>
    <row r="2622" spans="16:21" x14ac:dyDescent="0.25">
      <c r="P2622"/>
      <c r="Q2622"/>
      <c r="R2622"/>
      <c r="S2622"/>
      <c r="T2622"/>
      <c r="U2622"/>
    </row>
    <row r="2623" spans="16:21" x14ac:dyDescent="0.25">
      <c r="P2623"/>
      <c r="Q2623"/>
      <c r="R2623"/>
      <c r="S2623"/>
      <c r="T2623"/>
      <c r="U2623"/>
    </row>
    <row r="2624" spans="16:21" x14ac:dyDescent="0.25">
      <c r="P2624"/>
      <c r="Q2624"/>
      <c r="R2624"/>
      <c r="S2624"/>
      <c r="T2624"/>
      <c r="U2624"/>
    </row>
    <row r="2625" spans="16:21" x14ac:dyDescent="0.25">
      <c r="P2625"/>
      <c r="Q2625"/>
      <c r="R2625"/>
      <c r="S2625"/>
      <c r="T2625"/>
      <c r="U2625"/>
    </row>
    <row r="2626" spans="16:21" x14ac:dyDescent="0.25">
      <c r="P2626"/>
      <c r="Q2626"/>
      <c r="R2626"/>
      <c r="S2626"/>
      <c r="T2626"/>
      <c r="U2626"/>
    </row>
    <row r="2627" spans="16:21" x14ac:dyDescent="0.25">
      <c r="P2627"/>
      <c r="Q2627"/>
      <c r="R2627"/>
      <c r="S2627"/>
      <c r="T2627"/>
      <c r="U2627"/>
    </row>
    <row r="2628" spans="16:21" x14ac:dyDescent="0.25">
      <c r="P2628"/>
      <c r="Q2628"/>
      <c r="R2628"/>
      <c r="S2628"/>
      <c r="T2628"/>
      <c r="U2628"/>
    </row>
    <row r="2629" spans="16:21" x14ac:dyDescent="0.25">
      <c r="P2629"/>
      <c r="Q2629"/>
      <c r="R2629"/>
      <c r="S2629"/>
      <c r="T2629"/>
      <c r="U2629"/>
    </row>
    <row r="2630" spans="16:21" x14ac:dyDescent="0.25">
      <c r="P2630"/>
      <c r="Q2630"/>
      <c r="R2630"/>
      <c r="S2630"/>
      <c r="T2630"/>
      <c r="U2630"/>
    </row>
    <row r="2631" spans="16:21" x14ac:dyDescent="0.25">
      <c r="P2631"/>
      <c r="Q2631"/>
      <c r="R2631"/>
      <c r="S2631"/>
      <c r="T2631"/>
      <c r="U2631"/>
    </row>
    <row r="2632" spans="16:21" x14ac:dyDescent="0.25">
      <c r="P2632"/>
      <c r="Q2632"/>
      <c r="R2632"/>
      <c r="S2632"/>
      <c r="T2632"/>
      <c r="U2632"/>
    </row>
    <row r="2633" spans="16:21" x14ac:dyDescent="0.25">
      <c r="P2633"/>
      <c r="Q2633"/>
      <c r="R2633"/>
      <c r="S2633"/>
      <c r="T2633"/>
      <c r="U2633"/>
    </row>
    <row r="2634" spans="16:21" x14ac:dyDescent="0.25">
      <c r="P2634"/>
      <c r="Q2634"/>
      <c r="R2634"/>
      <c r="S2634"/>
      <c r="T2634"/>
      <c r="U2634"/>
    </row>
    <row r="2635" spans="16:21" x14ac:dyDescent="0.25">
      <c r="P2635"/>
      <c r="Q2635"/>
      <c r="R2635"/>
      <c r="S2635"/>
      <c r="T2635"/>
      <c r="U2635"/>
    </row>
    <row r="2636" spans="16:21" x14ac:dyDescent="0.25">
      <c r="P2636"/>
      <c r="Q2636"/>
      <c r="R2636"/>
      <c r="S2636"/>
      <c r="T2636"/>
      <c r="U2636"/>
    </row>
    <row r="2637" spans="16:21" x14ac:dyDescent="0.25">
      <c r="P2637"/>
      <c r="Q2637"/>
      <c r="R2637"/>
      <c r="S2637"/>
      <c r="T2637"/>
      <c r="U2637"/>
    </row>
    <row r="2638" spans="16:21" x14ac:dyDescent="0.25">
      <c r="P2638"/>
      <c r="Q2638"/>
      <c r="R2638"/>
      <c r="S2638"/>
      <c r="T2638"/>
      <c r="U2638"/>
    </row>
    <row r="2639" spans="16:21" x14ac:dyDescent="0.25">
      <c r="P2639"/>
      <c r="Q2639"/>
      <c r="R2639"/>
      <c r="S2639"/>
      <c r="T2639"/>
      <c r="U2639"/>
    </row>
    <row r="2640" spans="16:21" x14ac:dyDescent="0.25">
      <c r="P2640"/>
      <c r="Q2640"/>
      <c r="R2640"/>
      <c r="S2640"/>
      <c r="T2640"/>
      <c r="U2640"/>
    </row>
    <row r="2641" spans="16:21" x14ac:dyDescent="0.25">
      <c r="P2641"/>
      <c r="Q2641"/>
      <c r="R2641"/>
      <c r="S2641"/>
      <c r="T2641"/>
      <c r="U2641"/>
    </row>
    <row r="2642" spans="16:21" x14ac:dyDescent="0.25">
      <c r="P2642"/>
      <c r="Q2642"/>
      <c r="R2642"/>
      <c r="S2642"/>
      <c r="T2642"/>
      <c r="U2642"/>
    </row>
    <row r="2643" spans="16:21" x14ac:dyDescent="0.25">
      <c r="P2643"/>
      <c r="Q2643"/>
      <c r="R2643"/>
      <c r="S2643"/>
      <c r="T2643"/>
      <c r="U2643"/>
    </row>
    <row r="2644" spans="16:21" x14ac:dyDescent="0.25">
      <c r="P2644"/>
      <c r="Q2644"/>
      <c r="R2644"/>
      <c r="S2644"/>
      <c r="T2644"/>
      <c r="U2644"/>
    </row>
    <row r="2645" spans="16:21" x14ac:dyDescent="0.25">
      <c r="P2645"/>
      <c r="Q2645"/>
      <c r="R2645"/>
      <c r="S2645"/>
      <c r="T2645"/>
      <c r="U2645"/>
    </row>
    <row r="2646" spans="16:21" x14ac:dyDescent="0.25">
      <c r="P2646"/>
      <c r="Q2646"/>
      <c r="R2646"/>
      <c r="S2646"/>
      <c r="T2646"/>
      <c r="U2646"/>
    </row>
    <row r="2647" spans="16:21" x14ac:dyDescent="0.25">
      <c r="P2647"/>
      <c r="Q2647"/>
      <c r="R2647"/>
      <c r="S2647"/>
      <c r="T2647"/>
      <c r="U2647"/>
    </row>
    <row r="2648" spans="16:21" x14ac:dyDescent="0.25">
      <c r="P2648"/>
      <c r="Q2648"/>
      <c r="R2648"/>
      <c r="S2648"/>
      <c r="T2648"/>
      <c r="U2648"/>
    </row>
    <row r="2649" spans="16:21" x14ac:dyDescent="0.25">
      <c r="P2649"/>
      <c r="Q2649"/>
      <c r="R2649"/>
      <c r="S2649"/>
      <c r="T2649"/>
      <c r="U2649"/>
    </row>
    <row r="2650" spans="16:21" x14ac:dyDescent="0.25">
      <c r="P2650"/>
      <c r="Q2650"/>
      <c r="R2650"/>
      <c r="S2650"/>
      <c r="T2650"/>
      <c r="U2650"/>
    </row>
    <row r="2651" spans="16:21" x14ac:dyDescent="0.25">
      <c r="P2651"/>
      <c r="Q2651"/>
      <c r="R2651"/>
      <c r="S2651"/>
      <c r="T2651"/>
      <c r="U2651"/>
    </row>
    <row r="2652" spans="16:21" x14ac:dyDescent="0.25">
      <c r="P2652"/>
      <c r="Q2652"/>
      <c r="R2652"/>
      <c r="S2652"/>
      <c r="T2652"/>
      <c r="U2652"/>
    </row>
    <row r="2653" spans="16:21" x14ac:dyDescent="0.25">
      <c r="P2653"/>
      <c r="Q2653"/>
      <c r="R2653"/>
      <c r="S2653"/>
      <c r="T2653"/>
      <c r="U2653"/>
    </row>
    <row r="2654" spans="16:21" x14ac:dyDescent="0.25">
      <c r="P2654"/>
      <c r="Q2654"/>
      <c r="R2654"/>
      <c r="S2654"/>
      <c r="T2654"/>
      <c r="U2654"/>
    </row>
    <row r="2655" spans="16:21" x14ac:dyDescent="0.25">
      <c r="P2655"/>
      <c r="Q2655"/>
      <c r="R2655"/>
      <c r="S2655"/>
      <c r="T2655"/>
      <c r="U2655"/>
    </row>
    <row r="2656" spans="16:21" x14ac:dyDescent="0.25">
      <c r="P2656"/>
      <c r="Q2656"/>
      <c r="R2656"/>
      <c r="S2656"/>
      <c r="T2656"/>
      <c r="U2656"/>
    </row>
    <row r="2657" spans="16:21" x14ac:dyDescent="0.25">
      <c r="P2657"/>
      <c r="Q2657"/>
      <c r="R2657"/>
      <c r="S2657"/>
      <c r="T2657"/>
      <c r="U2657"/>
    </row>
    <row r="2658" spans="16:21" x14ac:dyDescent="0.25">
      <c r="P2658"/>
      <c r="Q2658"/>
      <c r="R2658"/>
      <c r="S2658"/>
      <c r="T2658"/>
      <c r="U2658"/>
    </row>
    <row r="2659" spans="16:21" x14ac:dyDescent="0.25">
      <c r="P2659"/>
      <c r="Q2659"/>
      <c r="R2659"/>
      <c r="S2659"/>
      <c r="T2659"/>
      <c r="U2659"/>
    </row>
    <row r="2660" spans="16:21" x14ac:dyDescent="0.25">
      <c r="P2660"/>
      <c r="Q2660"/>
      <c r="R2660"/>
      <c r="S2660"/>
      <c r="T2660"/>
      <c r="U2660"/>
    </row>
    <row r="2661" spans="16:21" x14ac:dyDescent="0.25">
      <c r="P2661"/>
      <c r="Q2661"/>
      <c r="R2661"/>
      <c r="S2661"/>
      <c r="T2661"/>
      <c r="U2661"/>
    </row>
    <row r="2662" spans="16:21" x14ac:dyDescent="0.25">
      <c r="P2662"/>
      <c r="Q2662"/>
      <c r="R2662"/>
      <c r="S2662"/>
      <c r="T2662"/>
      <c r="U2662"/>
    </row>
    <row r="2663" spans="16:21" x14ac:dyDescent="0.25">
      <c r="P2663"/>
      <c r="Q2663"/>
      <c r="R2663"/>
      <c r="S2663"/>
      <c r="T2663"/>
      <c r="U2663"/>
    </row>
    <row r="2664" spans="16:21" x14ac:dyDescent="0.25">
      <c r="P2664"/>
      <c r="Q2664"/>
      <c r="R2664"/>
      <c r="S2664"/>
      <c r="T2664"/>
      <c r="U2664"/>
    </row>
    <row r="2665" spans="16:21" x14ac:dyDescent="0.25">
      <c r="P2665"/>
      <c r="Q2665"/>
      <c r="R2665"/>
      <c r="S2665"/>
      <c r="T2665"/>
      <c r="U2665"/>
    </row>
    <row r="2666" spans="16:21" x14ac:dyDescent="0.25">
      <c r="P2666"/>
      <c r="Q2666"/>
      <c r="R2666"/>
      <c r="S2666"/>
      <c r="T2666"/>
      <c r="U2666"/>
    </row>
    <row r="2667" spans="16:21" x14ac:dyDescent="0.25">
      <c r="P2667"/>
      <c r="Q2667"/>
      <c r="R2667"/>
      <c r="S2667"/>
      <c r="T2667"/>
      <c r="U2667"/>
    </row>
    <row r="2668" spans="16:21" x14ac:dyDescent="0.25">
      <c r="P2668"/>
      <c r="Q2668"/>
      <c r="R2668"/>
      <c r="S2668"/>
      <c r="T2668"/>
      <c r="U2668"/>
    </row>
    <row r="2669" spans="16:21" x14ac:dyDescent="0.25">
      <c r="P2669"/>
      <c r="Q2669"/>
      <c r="R2669"/>
      <c r="S2669"/>
      <c r="T2669"/>
      <c r="U2669"/>
    </row>
    <row r="2670" spans="16:21" x14ac:dyDescent="0.25">
      <c r="P2670"/>
      <c r="Q2670"/>
      <c r="R2670"/>
      <c r="S2670"/>
      <c r="T2670"/>
      <c r="U2670"/>
    </row>
    <row r="2671" spans="16:21" x14ac:dyDescent="0.25">
      <c r="P2671"/>
      <c r="Q2671"/>
      <c r="R2671"/>
      <c r="S2671"/>
      <c r="T2671"/>
      <c r="U2671"/>
    </row>
    <row r="2672" spans="16:21" x14ac:dyDescent="0.25">
      <c r="P2672"/>
      <c r="Q2672"/>
      <c r="R2672"/>
      <c r="S2672"/>
      <c r="T2672"/>
      <c r="U2672"/>
    </row>
    <row r="2673" spans="16:21" x14ac:dyDescent="0.25">
      <c r="P2673"/>
      <c r="Q2673"/>
      <c r="R2673"/>
      <c r="S2673"/>
      <c r="T2673"/>
      <c r="U2673"/>
    </row>
    <row r="2674" spans="16:21" x14ac:dyDescent="0.25">
      <c r="P2674"/>
      <c r="Q2674"/>
      <c r="R2674"/>
      <c r="S2674"/>
      <c r="T2674"/>
      <c r="U2674"/>
    </row>
    <row r="2675" spans="16:21" x14ac:dyDescent="0.25">
      <c r="P2675"/>
      <c r="Q2675"/>
      <c r="R2675"/>
      <c r="S2675"/>
      <c r="T2675"/>
      <c r="U2675"/>
    </row>
    <row r="2676" spans="16:21" x14ac:dyDescent="0.25">
      <c r="P2676"/>
      <c r="Q2676"/>
      <c r="R2676"/>
      <c r="S2676"/>
      <c r="T2676"/>
      <c r="U2676"/>
    </row>
    <row r="2677" spans="16:21" x14ac:dyDescent="0.25">
      <c r="P2677"/>
      <c r="Q2677"/>
      <c r="R2677"/>
      <c r="S2677"/>
      <c r="T2677"/>
      <c r="U2677"/>
    </row>
    <row r="2678" spans="16:21" x14ac:dyDescent="0.25">
      <c r="P2678"/>
      <c r="Q2678"/>
      <c r="R2678"/>
      <c r="S2678"/>
      <c r="T2678"/>
      <c r="U2678"/>
    </row>
    <row r="2679" spans="16:21" x14ac:dyDescent="0.25">
      <c r="P2679"/>
      <c r="Q2679"/>
      <c r="R2679"/>
      <c r="S2679"/>
      <c r="T2679"/>
      <c r="U2679"/>
    </row>
    <row r="2680" spans="16:21" x14ac:dyDescent="0.25">
      <c r="P2680"/>
      <c r="Q2680"/>
      <c r="R2680"/>
      <c r="S2680"/>
      <c r="T2680"/>
      <c r="U2680"/>
    </row>
    <row r="2681" spans="16:21" x14ac:dyDescent="0.25">
      <c r="P2681"/>
      <c r="Q2681"/>
      <c r="R2681"/>
      <c r="S2681"/>
      <c r="T2681"/>
      <c r="U2681"/>
    </row>
    <row r="2682" spans="16:21" x14ac:dyDescent="0.25">
      <c r="P2682"/>
      <c r="Q2682"/>
      <c r="R2682"/>
      <c r="S2682"/>
      <c r="T2682"/>
      <c r="U2682"/>
    </row>
    <row r="2683" spans="16:21" x14ac:dyDescent="0.25">
      <c r="P2683"/>
      <c r="Q2683"/>
      <c r="R2683"/>
      <c r="S2683"/>
      <c r="T2683"/>
      <c r="U2683"/>
    </row>
    <row r="2684" spans="16:21" x14ac:dyDescent="0.25">
      <c r="P2684"/>
      <c r="Q2684"/>
      <c r="R2684"/>
      <c r="S2684"/>
      <c r="T2684"/>
      <c r="U2684"/>
    </row>
    <row r="2685" spans="16:21" x14ac:dyDescent="0.25">
      <c r="P2685"/>
      <c r="Q2685"/>
      <c r="R2685"/>
      <c r="S2685"/>
      <c r="T2685"/>
      <c r="U2685"/>
    </row>
    <row r="2686" spans="16:21" x14ac:dyDescent="0.25">
      <c r="P2686"/>
      <c r="Q2686"/>
      <c r="R2686"/>
      <c r="S2686"/>
      <c r="T2686"/>
      <c r="U2686"/>
    </row>
    <row r="2687" spans="16:21" x14ac:dyDescent="0.25">
      <c r="P2687"/>
      <c r="Q2687"/>
      <c r="R2687"/>
      <c r="S2687"/>
      <c r="T2687"/>
      <c r="U2687"/>
    </row>
    <row r="2688" spans="16:21" x14ac:dyDescent="0.25">
      <c r="P2688"/>
      <c r="Q2688"/>
      <c r="R2688"/>
      <c r="S2688"/>
      <c r="T2688"/>
      <c r="U2688"/>
    </row>
    <row r="2689" spans="16:21" x14ac:dyDescent="0.25">
      <c r="P2689"/>
      <c r="Q2689"/>
      <c r="R2689"/>
      <c r="S2689"/>
      <c r="T2689"/>
      <c r="U2689"/>
    </row>
    <row r="2690" spans="16:21" x14ac:dyDescent="0.25">
      <c r="P2690"/>
      <c r="Q2690"/>
      <c r="R2690"/>
      <c r="S2690"/>
      <c r="T2690"/>
      <c r="U2690"/>
    </row>
    <row r="2691" spans="16:21" x14ac:dyDescent="0.25">
      <c r="P2691"/>
      <c r="Q2691"/>
      <c r="R2691"/>
      <c r="S2691"/>
      <c r="T2691"/>
      <c r="U2691"/>
    </row>
    <row r="2692" spans="16:21" x14ac:dyDescent="0.25">
      <c r="P2692"/>
      <c r="Q2692"/>
      <c r="R2692"/>
      <c r="S2692"/>
      <c r="T2692"/>
      <c r="U2692"/>
    </row>
    <row r="2693" spans="16:21" x14ac:dyDescent="0.25">
      <c r="P2693"/>
      <c r="Q2693"/>
      <c r="R2693"/>
      <c r="S2693"/>
      <c r="T2693"/>
      <c r="U2693"/>
    </row>
    <row r="2694" spans="16:21" x14ac:dyDescent="0.25">
      <c r="P2694"/>
      <c r="Q2694"/>
      <c r="R2694"/>
      <c r="S2694"/>
      <c r="T2694"/>
      <c r="U2694"/>
    </row>
    <row r="2695" spans="16:21" x14ac:dyDescent="0.25">
      <c r="P2695"/>
      <c r="Q2695"/>
      <c r="R2695"/>
      <c r="S2695"/>
      <c r="T2695"/>
      <c r="U2695"/>
    </row>
    <row r="2696" spans="16:21" x14ac:dyDescent="0.25">
      <c r="P2696"/>
      <c r="Q2696"/>
      <c r="R2696"/>
      <c r="S2696"/>
      <c r="T2696"/>
      <c r="U2696"/>
    </row>
    <row r="2697" spans="16:21" x14ac:dyDescent="0.25">
      <c r="P2697"/>
      <c r="Q2697"/>
      <c r="R2697"/>
      <c r="S2697"/>
      <c r="T2697"/>
      <c r="U2697"/>
    </row>
    <row r="2698" spans="16:21" x14ac:dyDescent="0.25">
      <c r="P2698"/>
      <c r="Q2698"/>
      <c r="R2698"/>
      <c r="S2698"/>
      <c r="T2698"/>
      <c r="U2698"/>
    </row>
    <row r="2699" spans="16:21" x14ac:dyDescent="0.25">
      <c r="P2699"/>
      <c r="Q2699"/>
      <c r="R2699"/>
      <c r="S2699"/>
      <c r="T2699"/>
      <c r="U2699"/>
    </row>
    <row r="2700" spans="16:21" x14ac:dyDescent="0.25">
      <c r="P2700"/>
      <c r="Q2700"/>
      <c r="R2700"/>
      <c r="S2700"/>
      <c r="T2700"/>
      <c r="U2700"/>
    </row>
    <row r="2701" spans="16:21" x14ac:dyDescent="0.25">
      <c r="P2701"/>
      <c r="Q2701"/>
      <c r="R2701"/>
      <c r="S2701"/>
      <c r="T2701"/>
      <c r="U2701"/>
    </row>
    <row r="2702" spans="16:21" x14ac:dyDescent="0.25">
      <c r="P2702"/>
      <c r="Q2702"/>
      <c r="R2702"/>
      <c r="S2702"/>
      <c r="T2702"/>
      <c r="U2702"/>
    </row>
    <row r="2703" spans="16:21" x14ac:dyDescent="0.25">
      <c r="P2703"/>
      <c r="Q2703"/>
      <c r="R2703"/>
      <c r="S2703"/>
      <c r="T2703"/>
      <c r="U2703"/>
    </row>
    <row r="2704" spans="16:21" x14ac:dyDescent="0.25">
      <c r="P2704"/>
      <c r="Q2704"/>
      <c r="R2704"/>
      <c r="S2704"/>
      <c r="T2704"/>
      <c r="U2704"/>
    </row>
    <row r="2705" spans="16:21" x14ac:dyDescent="0.25">
      <c r="P2705"/>
      <c r="Q2705"/>
      <c r="R2705"/>
      <c r="S2705"/>
      <c r="T2705"/>
      <c r="U2705"/>
    </row>
    <row r="2706" spans="16:21" x14ac:dyDescent="0.25">
      <c r="P2706"/>
      <c r="Q2706"/>
      <c r="R2706"/>
      <c r="S2706"/>
      <c r="T2706"/>
      <c r="U2706"/>
    </row>
    <row r="2707" spans="16:21" x14ac:dyDescent="0.25">
      <c r="P2707"/>
      <c r="Q2707"/>
      <c r="R2707"/>
      <c r="S2707"/>
      <c r="T2707"/>
      <c r="U2707"/>
    </row>
    <row r="2708" spans="16:21" x14ac:dyDescent="0.25">
      <c r="P2708"/>
      <c r="Q2708"/>
      <c r="R2708"/>
      <c r="S2708"/>
      <c r="T2708"/>
      <c r="U2708"/>
    </row>
    <row r="2709" spans="16:21" x14ac:dyDescent="0.25">
      <c r="P2709"/>
      <c r="Q2709"/>
      <c r="R2709"/>
      <c r="S2709"/>
      <c r="T2709"/>
      <c r="U2709"/>
    </row>
    <row r="2710" spans="16:21" x14ac:dyDescent="0.25">
      <c r="P2710"/>
      <c r="Q2710"/>
      <c r="R2710"/>
      <c r="S2710"/>
      <c r="T2710"/>
      <c r="U2710"/>
    </row>
    <row r="2711" spans="16:21" x14ac:dyDescent="0.25">
      <c r="P2711"/>
      <c r="Q2711"/>
      <c r="R2711"/>
      <c r="S2711"/>
      <c r="T2711"/>
      <c r="U2711"/>
    </row>
    <row r="2712" spans="16:21" x14ac:dyDescent="0.25">
      <c r="P2712"/>
      <c r="Q2712"/>
      <c r="R2712"/>
      <c r="S2712"/>
      <c r="T2712"/>
      <c r="U2712"/>
    </row>
    <row r="2713" spans="16:21" x14ac:dyDescent="0.25">
      <c r="P2713"/>
      <c r="Q2713"/>
      <c r="R2713"/>
      <c r="S2713"/>
      <c r="T2713"/>
      <c r="U2713"/>
    </row>
    <row r="2714" spans="16:21" x14ac:dyDescent="0.25">
      <c r="P2714"/>
      <c r="Q2714"/>
      <c r="R2714"/>
      <c r="S2714"/>
      <c r="T2714"/>
      <c r="U2714"/>
    </row>
    <row r="2715" spans="16:21" x14ac:dyDescent="0.25">
      <c r="P2715"/>
      <c r="Q2715"/>
      <c r="R2715"/>
      <c r="S2715"/>
      <c r="T2715"/>
      <c r="U2715"/>
    </row>
    <row r="2716" spans="16:21" x14ac:dyDescent="0.25">
      <c r="P2716"/>
      <c r="Q2716"/>
      <c r="R2716"/>
      <c r="S2716"/>
      <c r="T2716"/>
      <c r="U2716"/>
    </row>
    <row r="2717" spans="16:21" x14ac:dyDescent="0.25">
      <c r="P2717"/>
      <c r="Q2717"/>
      <c r="R2717"/>
      <c r="S2717"/>
      <c r="T2717"/>
      <c r="U2717"/>
    </row>
    <row r="2718" spans="16:21" x14ac:dyDescent="0.25">
      <c r="P2718"/>
      <c r="Q2718"/>
      <c r="R2718"/>
      <c r="S2718"/>
      <c r="T2718"/>
      <c r="U2718"/>
    </row>
    <row r="2719" spans="16:21" x14ac:dyDescent="0.25">
      <c r="P2719"/>
      <c r="Q2719"/>
      <c r="R2719"/>
      <c r="S2719"/>
      <c r="T2719"/>
      <c r="U2719"/>
    </row>
    <row r="2720" spans="16:21" x14ac:dyDescent="0.25">
      <c r="P2720"/>
      <c r="Q2720"/>
      <c r="R2720"/>
      <c r="S2720"/>
      <c r="T2720"/>
      <c r="U2720"/>
    </row>
    <row r="2721" spans="16:21" x14ac:dyDescent="0.25">
      <c r="P2721"/>
      <c r="Q2721"/>
      <c r="R2721"/>
      <c r="S2721"/>
      <c r="T2721"/>
      <c r="U2721"/>
    </row>
    <row r="2722" spans="16:21" x14ac:dyDescent="0.25">
      <c r="P2722"/>
      <c r="Q2722"/>
      <c r="R2722"/>
      <c r="S2722"/>
      <c r="T2722"/>
      <c r="U2722"/>
    </row>
    <row r="2723" spans="16:21" x14ac:dyDescent="0.25">
      <c r="P2723"/>
      <c r="Q2723"/>
      <c r="R2723"/>
      <c r="S2723"/>
      <c r="T2723"/>
      <c r="U2723"/>
    </row>
    <row r="2724" spans="16:21" x14ac:dyDescent="0.25">
      <c r="P2724"/>
      <c r="Q2724"/>
      <c r="R2724"/>
      <c r="S2724"/>
      <c r="T2724"/>
      <c r="U2724"/>
    </row>
    <row r="2725" spans="16:21" x14ac:dyDescent="0.25">
      <c r="P2725"/>
      <c r="Q2725"/>
      <c r="R2725"/>
      <c r="S2725"/>
      <c r="T2725"/>
      <c r="U2725"/>
    </row>
    <row r="2726" spans="16:21" x14ac:dyDescent="0.25">
      <c r="P2726"/>
      <c r="Q2726"/>
      <c r="R2726"/>
      <c r="S2726"/>
      <c r="T2726"/>
      <c r="U2726"/>
    </row>
    <row r="2727" spans="16:21" x14ac:dyDescent="0.25">
      <c r="P2727"/>
      <c r="Q2727"/>
      <c r="R2727"/>
      <c r="S2727"/>
      <c r="T2727"/>
      <c r="U2727"/>
    </row>
    <row r="2728" spans="16:21" x14ac:dyDescent="0.25">
      <c r="P2728"/>
      <c r="Q2728"/>
      <c r="R2728"/>
      <c r="S2728"/>
      <c r="T2728"/>
      <c r="U2728"/>
    </row>
    <row r="2729" spans="16:21" x14ac:dyDescent="0.25">
      <c r="P2729"/>
      <c r="Q2729"/>
      <c r="R2729"/>
      <c r="S2729"/>
      <c r="T2729"/>
      <c r="U2729"/>
    </row>
    <row r="2730" spans="16:21" x14ac:dyDescent="0.25">
      <c r="P2730"/>
      <c r="Q2730"/>
      <c r="R2730"/>
      <c r="S2730"/>
      <c r="T2730"/>
      <c r="U2730"/>
    </row>
    <row r="2731" spans="16:21" x14ac:dyDescent="0.25">
      <c r="P2731"/>
      <c r="Q2731"/>
      <c r="R2731"/>
      <c r="S2731"/>
      <c r="T2731"/>
      <c r="U2731"/>
    </row>
    <row r="2732" spans="16:21" x14ac:dyDescent="0.25">
      <c r="P2732"/>
      <c r="Q2732"/>
      <c r="R2732"/>
      <c r="S2732"/>
      <c r="T2732"/>
      <c r="U2732"/>
    </row>
    <row r="2733" spans="16:21" x14ac:dyDescent="0.25">
      <c r="P2733"/>
      <c r="Q2733"/>
      <c r="R2733"/>
      <c r="S2733"/>
      <c r="T2733"/>
      <c r="U2733"/>
    </row>
    <row r="2734" spans="16:21" x14ac:dyDescent="0.25">
      <c r="P2734"/>
      <c r="Q2734"/>
      <c r="R2734"/>
      <c r="S2734"/>
      <c r="T2734"/>
      <c r="U2734"/>
    </row>
    <row r="2735" spans="16:21" x14ac:dyDescent="0.25">
      <c r="P2735"/>
      <c r="Q2735"/>
      <c r="R2735"/>
      <c r="S2735"/>
      <c r="T2735"/>
      <c r="U2735"/>
    </row>
    <row r="2736" spans="16:21" x14ac:dyDescent="0.25">
      <c r="P2736"/>
      <c r="Q2736"/>
      <c r="R2736"/>
      <c r="S2736"/>
      <c r="T2736"/>
      <c r="U2736"/>
    </row>
    <row r="2737" spans="16:21" x14ac:dyDescent="0.25">
      <c r="P2737"/>
      <c r="Q2737"/>
      <c r="R2737"/>
      <c r="S2737"/>
      <c r="T2737"/>
      <c r="U2737"/>
    </row>
    <row r="2738" spans="16:21" x14ac:dyDescent="0.25">
      <c r="P2738"/>
      <c r="Q2738"/>
      <c r="R2738"/>
      <c r="S2738"/>
      <c r="T2738"/>
      <c r="U2738"/>
    </row>
    <row r="2739" spans="16:21" x14ac:dyDescent="0.25">
      <c r="P2739"/>
      <c r="Q2739"/>
      <c r="R2739"/>
      <c r="S2739"/>
      <c r="T2739"/>
      <c r="U2739"/>
    </row>
    <row r="2740" spans="16:21" x14ac:dyDescent="0.25">
      <c r="P2740"/>
      <c r="Q2740"/>
      <c r="R2740"/>
      <c r="S2740"/>
      <c r="T2740"/>
      <c r="U2740"/>
    </row>
    <row r="2741" spans="16:21" x14ac:dyDescent="0.25">
      <c r="P2741"/>
      <c r="Q2741"/>
      <c r="R2741"/>
      <c r="S2741"/>
      <c r="T2741"/>
      <c r="U2741"/>
    </row>
    <row r="2742" spans="16:21" x14ac:dyDescent="0.25">
      <c r="P2742"/>
      <c r="Q2742"/>
      <c r="R2742"/>
      <c r="S2742"/>
      <c r="T2742"/>
      <c r="U2742"/>
    </row>
    <row r="2743" spans="16:21" x14ac:dyDescent="0.25">
      <c r="P2743"/>
      <c r="Q2743"/>
      <c r="R2743"/>
      <c r="S2743"/>
      <c r="T2743"/>
      <c r="U2743"/>
    </row>
    <row r="2744" spans="16:21" x14ac:dyDescent="0.25">
      <c r="P2744"/>
      <c r="Q2744"/>
      <c r="R2744"/>
      <c r="S2744"/>
      <c r="T2744"/>
      <c r="U2744"/>
    </row>
    <row r="2745" spans="16:21" x14ac:dyDescent="0.25">
      <c r="P2745"/>
      <c r="Q2745"/>
      <c r="R2745"/>
      <c r="S2745"/>
      <c r="T2745"/>
      <c r="U2745"/>
    </row>
    <row r="2746" spans="16:21" x14ac:dyDescent="0.25">
      <c r="P2746"/>
      <c r="Q2746"/>
      <c r="R2746"/>
      <c r="S2746"/>
      <c r="T2746"/>
      <c r="U2746"/>
    </row>
    <row r="2747" spans="16:21" x14ac:dyDescent="0.25">
      <c r="P2747"/>
      <c r="Q2747"/>
      <c r="R2747"/>
      <c r="S2747"/>
      <c r="T2747"/>
      <c r="U2747"/>
    </row>
    <row r="2748" spans="16:21" x14ac:dyDescent="0.25">
      <c r="P2748"/>
      <c r="Q2748"/>
      <c r="R2748"/>
      <c r="S2748"/>
      <c r="T2748"/>
      <c r="U2748"/>
    </row>
    <row r="2749" spans="16:21" x14ac:dyDescent="0.25">
      <c r="P2749"/>
      <c r="Q2749"/>
      <c r="R2749"/>
      <c r="S2749"/>
      <c r="T2749"/>
      <c r="U2749"/>
    </row>
    <row r="2750" spans="16:21" x14ac:dyDescent="0.25">
      <c r="P2750"/>
      <c r="Q2750"/>
      <c r="R2750"/>
      <c r="S2750"/>
      <c r="T2750"/>
      <c r="U2750"/>
    </row>
    <row r="2751" spans="16:21" x14ac:dyDescent="0.25">
      <c r="P2751"/>
      <c r="Q2751"/>
      <c r="R2751"/>
      <c r="S2751"/>
      <c r="T2751"/>
      <c r="U2751"/>
    </row>
    <row r="2752" spans="16:21" x14ac:dyDescent="0.25">
      <c r="P2752"/>
      <c r="Q2752"/>
      <c r="R2752"/>
      <c r="S2752"/>
      <c r="T2752"/>
      <c r="U2752"/>
    </row>
    <row r="2753" spans="16:21" x14ac:dyDescent="0.25">
      <c r="P2753"/>
      <c r="Q2753"/>
      <c r="R2753"/>
      <c r="S2753"/>
      <c r="T2753"/>
      <c r="U2753"/>
    </row>
    <row r="2754" spans="16:21" x14ac:dyDescent="0.25">
      <c r="P2754"/>
      <c r="Q2754"/>
      <c r="R2754"/>
      <c r="S2754"/>
      <c r="T2754"/>
      <c r="U2754"/>
    </row>
    <row r="2755" spans="16:21" x14ac:dyDescent="0.25">
      <c r="P2755"/>
      <c r="Q2755"/>
      <c r="R2755"/>
      <c r="S2755"/>
      <c r="T2755"/>
      <c r="U2755"/>
    </row>
    <row r="2756" spans="16:21" x14ac:dyDescent="0.25">
      <c r="P2756"/>
      <c r="Q2756"/>
      <c r="R2756"/>
      <c r="S2756"/>
      <c r="T2756"/>
      <c r="U2756"/>
    </row>
    <row r="2757" spans="16:21" x14ac:dyDescent="0.25">
      <c r="P2757"/>
      <c r="Q2757"/>
      <c r="R2757"/>
      <c r="S2757"/>
      <c r="T2757"/>
      <c r="U2757"/>
    </row>
    <row r="2758" spans="16:21" x14ac:dyDescent="0.25">
      <c r="P2758"/>
      <c r="Q2758"/>
      <c r="R2758"/>
      <c r="S2758"/>
      <c r="T2758"/>
      <c r="U2758"/>
    </row>
    <row r="2759" spans="16:21" x14ac:dyDescent="0.25">
      <c r="P2759"/>
      <c r="Q2759"/>
      <c r="R2759"/>
      <c r="S2759"/>
      <c r="T2759"/>
      <c r="U2759"/>
    </row>
    <row r="2760" spans="16:21" x14ac:dyDescent="0.25">
      <c r="P2760"/>
      <c r="Q2760"/>
      <c r="R2760"/>
      <c r="S2760"/>
      <c r="T2760"/>
      <c r="U2760"/>
    </row>
    <row r="2761" spans="16:21" x14ac:dyDescent="0.25">
      <c r="P2761"/>
      <c r="Q2761"/>
      <c r="R2761"/>
      <c r="S2761"/>
      <c r="T2761"/>
      <c r="U2761"/>
    </row>
    <row r="2762" spans="16:21" x14ac:dyDescent="0.25">
      <c r="P2762"/>
      <c r="Q2762"/>
      <c r="R2762"/>
      <c r="S2762"/>
      <c r="T2762"/>
      <c r="U2762"/>
    </row>
    <row r="2763" spans="16:21" x14ac:dyDescent="0.25">
      <c r="P2763"/>
      <c r="Q2763"/>
      <c r="R2763"/>
      <c r="S2763"/>
      <c r="T2763"/>
      <c r="U2763"/>
    </row>
    <row r="2764" spans="16:21" x14ac:dyDescent="0.25">
      <c r="P2764"/>
      <c r="Q2764"/>
      <c r="R2764"/>
      <c r="S2764"/>
      <c r="T2764"/>
      <c r="U2764"/>
    </row>
    <row r="2765" spans="16:21" x14ac:dyDescent="0.25">
      <c r="P2765"/>
      <c r="Q2765"/>
      <c r="R2765"/>
      <c r="S2765"/>
      <c r="T2765"/>
      <c r="U2765"/>
    </row>
    <row r="2766" spans="16:21" x14ac:dyDescent="0.25">
      <c r="P2766"/>
      <c r="Q2766"/>
      <c r="R2766"/>
      <c r="S2766"/>
      <c r="T2766"/>
      <c r="U2766"/>
    </row>
    <row r="2767" spans="16:21" x14ac:dyDescent="0.25">
      <c r="P2767"/>
      <c r="Q2767"/>
      <c r="R2767"/>
      <c r="S2767"/>
      <c r="T2767"/>
      <c r="U2767"/>
    </row>
    <row r="2768" spans="16:21" x14ac:dyDescent="0.25">
      <c r="P2768"/>
      <c r="Q2768"/>
      <c r="R2768"/>
      <c r="S2768"/>
      <c r="T2768"/>
      <c r="U2768"/>
    </row>
    <row r="2769" spans="16:21" x14ac:dyDescent="0.25">
      <c r="P2769"/>
      <c r="Q2769"/>
      <c r="R2769"/>
      <c r="S2769"/>
      <c r="T2769"/>
      <c r="U2769"/>
    </row>
    <row r="2770" spans="16:21" x14ac:dyDescent="0.25">
      <c r="P2770"/>
      <c r="Q2770"/>
      <c r="R2770"/>
      <c r="S2770"/>
      <c r="T2770"/>
      <c r="U2770"/>
    </row>
    <row r="2771" spans="16:21" x14ac:dyDescent="0.25">
      <c r="P2771"/>
      <c r="Q2771"/>
      <c r="R2771"/>
      <c r="S2771"/>
      <c r="T2771"/>
      <c r="U2771"/>
    </row>
    <row r="2772" spans="16:21" x14ac:dyDescent="0.25">
      <c r="P2772"/>
      <c r="Q2772"/>
      <c r="R2772"/>
      <c r="S2772"/>
      <c r="T2772"/>
      <c r="U2772"/>
    </row>
    <row r="2773" spans="16:21" x14ac:dyDescent="0.25">
      <c r="P2773"/>
      <c r="Q2773"/>
      <c r="R2773"/>
      <c r="S2773"/>
      <c r="T2773"/>
      <c r="U2773"/>
    </row>
    <row r="2774" spans="16:21" x14ac:dyDescent="0.25">
      <c r="P2774"/>
      <c r="Q2774"/>
      <c r="R2774"/>
      <c r="S2774"/>
      <c r="T2774"/>
      <c r="U2774"/>
    </row>
    <row r="2775" spans="16:21" x14ac:dyDescent="0.25">
      <c r="P2775"/>
      <c r="Q2775"/>
      <c r="R2775"/>
      <c r="S2775"/>
      <c r="T2775"/>
      <c r="U2775"/>
    </row>
    <row r="2776" spans="16:21" x14ac:dyDescent="0.25">
      <c r="P2776"/>
      <c r="Q2776"/>
      <c r="R2776"/>
      <c r="S2776"/>
      <c r="T2776"/>
      <c r="U2776"/>
    </row>
    <row r="2777" spans="16:21" x14ac:dyDescent="0.25">
      <c r="P2777"/>
      <c r="Q2777"/>
      <c r="R2777"/>
      <c r="S2777"/>
      <c r="T2777"/>
      <c r="U2777"/>
    </row>
    <row r="2778" spans="16:21" x14ac:dyDescent="0.25">
      <c r="P2778"/>
      <c r="Q2778"/>
      <c r="R2778"/>
      <c r="S2778"/>
      <c r="T2778"/>
      <c r="U2778"/>
    </row>
    <row r="2779" spans="16:21" x14ac:dyDescent="0.25">
      <c r="P2779"/>
      <c r="Q2779"/>
      <c r="R2779"/>
      <c r="S2779"/>
      <c r="T2779"/>
      <c r="U2779"/>
    </row>
    <row r="2780" spans="16:21" x14ac:dyDescent="0.25">
      <c r="P2780"/>
      <c r="Q2780"/>
      <c r="R2780"/>
      <c r="S2780"/>
      <c r="T2780"/>
      <c r="U2780"/>
    </row>
    <row r="2781" spans="16:21" x14ac:dyDescent="0.25">
      <c r="P2781"/>
      <c r="Q2781"/>
      <c r="R2781"/>
      <c r="S2781"/>
      <c r="T2781"/>
      <c r="U2781"/>
    </row>
    <row r="2782" spans="16:21" x14ac:dyDescent="0.25">
      <c r="P2782"/>
      <c r="Q2782"/>
      <c r="R2782"/>
      <c r="S2782"/>
      <c r="T2782"/>
      <c r="U2782"/>
    </row>
    <row r="2783" spans="16:21" x14ac:dyDescent="0.25">
      <c r="P2783"/>
      <c r="Q2783"/>
      <c r="R2783"/>
      <c r="S2783"/>
      <c r="T2783"/>
      <c r="U2783"/>
    </row>
    <row r="2784" spans="16:21" x14ac:dyDescent="0.25">
      <c r="P2784"/>
      <c r="Q2784"/>
      <c r="R2784"/>
      <c r="S2784"/>
      <c r="T2784"/>
      <c r="U2784"/>
    </row>
    <row r="2785" spans="16:21" x14ac:dyDescent="0.25">
      <c r="P2785"/>
      <c r="Q2785"/>
      <c r="R2785"/>
      <c r="S2785"/>
      <c r="T2785"/>
      <c r="U2785"/>
    </row>
    <row r="2786" spans="16:21" x14ac:dyDescent="0.25">
      <c r="P2786"/>
      <c r="Q2786"/>
      <c r="R2786"/>
      <c r="S2786"/>
      <c r="T2786"/>
      <c r="U2786"/>
    </row>
    <row r="2787" spans="16:21" x14ac:dyDescent="0.25">
      <c r="P2787"/>
      <c r="Q2787"/>
      <c r="R2787"/>
      <c r="S2787"/>
      <c r="T2787"/>
      <c r="U2787"/>
    </row>
    <row r="2788" spans="16:21" x14ac:dyDescent="0.25">
      <c r="P2788"/>
      <c r="Q2788"/>
      <c r="R2788"/>
      <c r="S2788"/>
      <c r="T2788"/>
      <c r="U2788"/>
    </row>
    <row r="2789" spans="16:21" x14ac:dyDescent="0.25">
      <c r="P2789"/>
      <c r="Q2789"/>
      <c r="R2789"/>
      <c r="S2789"/>
      <c r="T2789"/>
      <c r="U2789"/>
    </row>
    <row r="2790" spans="16:21" x14ac:dyDescent="0.25">
      <c r="P2790"/>
      <c r="Q2790"/>
      <c r="R2790"/>
      <c r="S2790"/>
      <c r="T2790"/>
      <c r="U2790"/>
    </row>
    <row r="2791" spans="16:21" x14ac:dyDescent="0.25">
      <c r="P2791"/>
      <c r="Q2791"/>
      <c r="R2791"/>
      <c r="S2791"/>
      <c r="T2791"/>
      <c r="U2791"/>
    </row>
    <row r="2792" spans="16:21" x14ac:dyDescent="0.25">
      <c r="P2792"/>
      <c r="Q2792"/>
      <c r="R2792"/>
      <c r="S2792"/>
      <c r="T2792"/>
      <c r="U2792"/>
    </row>
    <row r="2793" spans="16:21" x14ac:dyDescent="0.25">
      <c r="P2793"/>
      <c r="Q2793"/>
      <c r="R2793"/>
      <c r="S2793"/>
      <c r="T2793"/>
      <c r="U2793"/>
    </row>
    <row r="2794" spans="16:21" x14ac:dyDescent="0.25">
      <c r="P2794"/>
      <c r="Q2794"/>
      <c r="R2794"/>
      <c r="S2794"/>
      <c r="T2794"/>
      <c r="U2794"/>
    </row>
    <row r="2795" spans="16:21" x14ac:dyDescent="0.25">
      <c r="P2795"/>
      <c r="Q2795"/>
      <c r="R2795"/>
      <c r="S2795"/>
      <c r="T2795"/>
      <c r="U2795"/>
    </row>
    <row r="2796" spans="16:21" x14ac:dyDescent="0.25">
      <c r="P2796"/>
      <c r="Q2796"/>
      <c r="R2796"/>
      <c r="S2796"/>
      <c r="T2796"/>
      <c r="U2796"/>
    </row>
    <row r="2797" spans="16:21" x14ac:dyDescent="0.25">
      <c r="P2797"/>
      <c r="Q2797"/>
      <c r="R2797"/>
      <c r="S2797"/>
      <c r="T2797"/>
      <c r="U2797"/>
    </row>
    <row r="2798" spans="16:21" x14ac:dyDescent="0.25">
      <c r="P2798"/>
      <c r="Q2798"/>
      <c r="R2798"/>
      <c r="S2798"/>
      <c r="T2798"/>
      <c r="U2798"/>
    </row>
    <row r="2799" spans="16:21" x14ac:dyDescent="0.25">
      <c r="P2799"/>
      <c r="Q2799"/>
      <c r="R2799"/>
      <c r="S2799"/>
      <c r="T2799"/>
      <c r="U2799"/>
    </row>
    <row r="2800" spans="16:21" x14ac:dyDescent="0.25">
      <c r="P2800"/>
      <c r="Q2800"/>
      <c r="R2800"/>
      <c r="S2800"/>
      <c r="T2800"/>
      <c r="U2800"/>
    </row>
    <row r="2801" spans="16:21" x14ac:dyDescent="0.25">
      <c r="P2801"/>
      <c r="Q2801"/>
      <c r="R2801"/>
      <c r="S2801"/>
      <c r="T2801"/>
      <c r="U2801"/>
    </row>
    <row r="2802" spans="16:21" x14ac:dyDescent="0.25">
      <c r="P2802"/>
      <c r="Q2802"/>
      <c r="R2802"/>
      <c r="S2802"/>
      <c r="T2802"/>
      <c r="U2802"/>
    </row>
    <row r="2803" spans="16:21" x14ac:dyDescent="0.25">
      <c r="P2803"/>
      <c r="Q2803"/>
      <c r="R2803"/>
      <c r="S2803"/>
      <c r="T2803"/>
      <c r="U2803"/>
    </row>
    <row r="2804" spans="16:21" x14ac:dyDescent="0.25">
      <c r="P2804"/>
      <c r="Q2804"/>
      <c r="R2804"/>
      <c r="S2804"/>
      <c r="T2804"/>
      <c r="U2804"/>
    </row>
    <row r="2805" spans="16:21" x14ac:dyDescent="0.25">
      <c r="P2805"/>
      <c r="Q2805"/>
      <c r="R2805"/>
      <c r="S2805"/>
      <c r="T2805"/>
      <c r="U2805"/>
    </row>
    <row r="2806" spans="16:21" x14ac:dyDescent="0.25">
      <c r="P2806"/>
      <c r="Q2806"/>
      <c r="R2806"/>
      <c r="S2806"/>
      <c r="T2806"/>
      <c r="U2806"/>
    </row>
    <row r="2807" spans="16:21" x14ac:dyDescent="0.25">
      <c r="P2807"/>
      <c r="Q2807"/>
      <c r="R2807"/>
      <c r="S2807"/>
      <c r="T2807"/>
      <c r="U2807"/>
    </row>
    <row r="2808" spans="16:21" x14ac:dyDescent="0.25">
      <c r="P2808"/>
      <c r="Q2808"/>
      <c r="R2808"/>
      <c r="S2808"/>
      <c r="T2808"/>
      <c r="U2808"/>
    </row>
    <row r="2809" spans="16:21" x14ac:dyDescent="0.25">
      <c r="P2809"/>
      <c r="Q2809"/>
      <c r="R2809"/>
      <c r="S2809"/>
      <c r="T2809"/>
      <c r="U2809"/>
    </row>
    <row r="2810" spans="16:21" x14ac:dyDescent="0.25">
      <c r="P2810"/>
      <c r="Q2810"/>
      <c r="R2810"/>
      <c r="S2810"/>
      <c r="T2810"/>
      <c r="U2810"/>
    </row>
    <row r="2811" spans="16:21" x14ac:dyDescent="0.25">
      <c r="P2811"/>
      <c r="Q2811"/>
      <c r="R2811"/>
      <c r="S2811"/>
      <c r="T2811"/>
      <c r="U2811"/>
    </row>
    <row r="2812" spans="16:21" x14ac:dyDescent="0.25">
      <c r="P2812"/>
      <c r="Q2812"/>
      <c r="R2812"/>
      <c r="S2812"/>
      <c r="T2812"/>
      <c r="U2812"/>
    </row>
    <row r="2813" spans="16:21" x14ac:dyDescent="0.25">
      <c r="P2813"/>
      <c r="Q2813"/>
      <c r="R2813"/>
      <c r="S2813"/>
      <c r="T2813"/>
      <c r="U2813"/>
    </row>
    <row r="2814" spans="16:21" x14ac:dyDescent="0.25">
      <c r="P2814"/>
      <c r="Q2814"/>
      <c r="R2814"/>
      <c r="S2814"/>
      <c r="T2814"/>
      <c r="U2814"/>
    </row>
    <row r="2815" spans="16:21" x14ac:dyDescent="0.25">
      <c r="P2815"/>
      <c r="Q2815"/>
      <c r="R2815"/>
      <c r="S2815"/>
      <c r="T2815"/>
      <c r="U2815"/>
    </row>
    <row r="2816" spans="16:21" x14ac:dyDescent="0.25">
      <c r="P2816"/>
      <c r="Q2816"/>
      <c r="R2816"/>
      <c r="S2816"/>
      <c r="T2816"/>
      <c r="U2816"/>
    </row>
    <row r="2817" spans="16:21" x14ac:dyDescent="0.25">
      <c r="P2817"/>
      <c r="Q2817"/>
      <c r="R2817"/>
      <c r="S2817"/>
      <c r="T2817"/>
      <c r="U2817"/>
    </row>
    <row r="2818" spans="16:21" x14ac:dyDescent="0.25">
      <c r="P2818"/>
      <c r="Q2818"/>
      <c r="R2818"/>
      <c r="S2818"/>
      <c r="T2818"/>
      <c r="U2818"/>
    </row>
    <row r="2819" spans="16:21" x14ac:dyDescent="0.25">
      <c r="P2819"/>
      <c r="Q2819"/>
      <c r="R2819"/>
      <c r="S2819"/>
      <c r="T2819"/>
      <c r="U2819"/>
    </row>
    <row r="2820" spans="16:21" x14ac:dyDescent="0.25">
      <c r="P2820"/>
      <c r="Q2820"/>
      <c r="R2820"/>
      <c r="S2820"/>
      <c r="T2820"/>
      <c r="U2820"/>
    </row>
    <row r="2821" spans="16:21" x14ac:dyDescent="0.25">
      <c r="P2821"/>
      <c r="Q2821"/>
      <c r="R2821"/>
      <c r="S2821"/>
      <c r="T2821"/>
      <c r="U2821"/>
    </row>
    <row r="2822" spans="16:21" x14ac:dyDescent="0.25">
      <c r="P2822"/>
      <c r="Q2822"/>
      <c r="R2822"/>
      <c r="S2822"/>
      <c r="T2822"/>
      <c r="U2822"/>
    </row>
    <row r="2823" spans="16:21" x14ac:dyDescent="0.25">
      <c r="P2823"/>
      <c r="Q2823"/>
      <c r="R2823"/>
      <c r="S2823"/>
      <c r="T2823"/>
      <c r="U2823"/>
    </row>
    <row r="2824" spans="16:21" x14ac:dyDescent="0.25">
      <c r="P2824"/>
      <c r="Q2824"/>
      <c r="R2824"/>
      <c r="S2824"/>
      <c r="T2824"/>
      <c r="U2824"/>
    </row>
    <row r="2825" spans="16:21" x14ac:dyDescent="0.25">
      <c r="P2825"/>
      <c r="Q2825"/>
      <c r="R2825"/>
      <c r="S2825"/>
      <c r="T2825"/>
      <c r="U2825"/>
    </row>
    <row r="2826" spans="16:21" x14ac:dyDescent="0.25">
      <c r="P2826"/>
      <c r="Q2826"/>
      <c r="R2826"/>
      <c r="S2826"/>
      <c r="T2826"/>
      <c r="U2826"/>
    </row>
    <row r="2827" spans="16:21" x14ac:dyDescent="0.25">
      <c r="P2827"/>
      <c r="Q2827"/>
      <c r="R2827"/>
      <c r="S2827"/>
      <c r="T2827"/>
      <c r="U2827"/>
    </row>
    <row r="2828" spans="16:21" x14ac:dyDescent="0.25">
      <c r="P2828"/>
      <c r="Q2828"/>
      <c r="R2828"/>
      <c r="S2828"/>
      <c r="T2828"/>
      <c r="U2828"/>
    </row>
    <row r="2829" spans="16:21" x14ac:dyDescent="0.25">
      <c r="P2829"/>
      <c r="Q2829"/>
      <c r="R2829"/>
      <c r="S2829"/>
      <c r="T2829"/>
      <c r="U2829"/>
    </row>
    <row r="2830" spans="16:21" x14ac:dyDescent="0.25">
      <c r="P2830"/>
      <c r="Q2830"/>
      <c r="R2830"/>
      <c r="S2830"/>
      <c r="T2830"/>
      <c r="U2830"/>
    </row>
    <row r="2831" spans="16:21" x14ac:dyDescent="0.25">
      <c r="P2831"/>
      <c r="Q2831"/>
      <c r="R2831"/>
      <c r="S2831"/>
      <c r="T2831"/>
      <c r="U2831"/>
    </row>
    <row r="2832" spans="16:21" x14ac:dyDescent="0.25">
      <c r="P2832"/>
      <c r="Q2832"/>
      <c r="R2832"/>
      <c r="S2832"/>
      <c r="T2832"/>
      <c r="U2832"/>
    </row>
    <row r="2833" spans="16:21" x14ac:dyDescent="0.25">
      <c r="P2833"/>
      <c r="Q2833"/>
      <c r="R2833"/>
      <c r="S2833"/>
      <c r="T2833"/>
      <c r="U2833"/>
    </row>
    <row r="2834" spans="16:21" x14ac:dyDescent="0.25">
      <c r="P2834"/>
      <c r="Q2834"/>
      <c r="R2834"/>
      <c r="S2834"/>
      <c r="T2834"/>
      <c r="U2834"/>
    </row>
    <row r="2835" spans="16:21" x14ac:dyDescent="0.25">
      <c r="P2835"/>
      <c r="Q2835"/>
      <c r="R2835"/>
      <c r="S2835"/>
      <c r="T2835"/>
      <c r="U2835"/>
    </row>
    <row r="2836" spans="16:21" x14ac:dyDescent="0.25">
      <c r="P2836"/>
      <c r="Q2836"/>
      <c r="R2836"/>
      <c r="S2836"/>
      <c r="T2836"/>
      <c r="U2836"/>
    </row>
    <row r="2837" spans="16:21" x14ac:dyDescent="0.25">
      <c r="P2837"/>
      <c r="Q2837"/>
      <c r="R2837"/>
      <c r="S2837"/>
      <c r="T2837"/>
      <c r="U2837"/>
    </row>
    <row r="2838" spans="16:21" x14ac:dyDescent="0.25">
      <c r="P2838"/>
      <c r="Q2838"/>
      <c r="R2838"/>
      <c r="S2838"/>
      <c r="T2838"/>
      <c r="U2838"/>
    </row>
    <row r="2839" spans="16:21" x14ac:dyDescent="0.25">
      <c r="P2839"/>
      <c r="Q2839"/>
      <c r="R2839"/>
      <c r="S2839"/>
      <c r="T2839"/>
      <c r="U2839"/>
    </row>
    <row r="2840" spans="16:21" x14ac:dyDescent="0.25">
      <c r="P2840"/>
      <c r="Q2840"/>
      <c r="R2840"/>
      <c r="S2840"/>
      <c r="T2840"/>
      <c r="U2840"/>
    </row>
    <row r="2841" spans="16:21" x14ac:dyDescent="0.25">
      <c r="P2841"/>
      <c r="Q2841"/>
      <c r="R2841"/>
      <c r="S2841"/>
      <c r="T2841"/>
      <c r="U2841"/>
    </row>
    <row r="2842" spans="16:21" x14ac:dyDescent="0.25">
      <c r="P2842"/>
      <c r="Q2842"/>
      <c r="R2842"/>
      <c r="S2842"/>
      <c r="T2842"/>
      <c r="U2842"/>
    </row>
    <row r="2843" spans="16:21" x14ac:dyDescent="0.25">
      <c r="P2843"/>
      <c r="Q2843"/>
      <c r="R2843"/>
      <c r="S2843"/>
      <c r="T2843"/>
      <c r="U2843"/>
    </row>
    <row r="2844" spans="16:21" x14ac:dyDescent="0.25">
      <c r="P2844"/>
      <c r="Q2844"/>
      <c r="R2844"/>
      <c r="S2844"/>
      <c r="T2844"/>
      <c r="U2844"/>
    </row>
    <row r="2845" spans="16:21" x14ac:dyDescent="0.25">
      <c r="P2845"/>
      <c r="Q2845"/>
      <c r="R2845"/>
      <c r="S2845"/>
      <c r="T2845"/>
      <c r="U2845"/>
    </row>
    <row r="2846" spans="16:21" x14ac:dyDescent="0.25">
      <c r="P2846"/>
      <c r="Q2846"/>
      <c r="R2846"/>
      <c r="S2846"/>
      <c r="T2846"/>
      <c r="U2846"/>
    </row>
    <row r="2847" spans="16:21" x14ac:dyDescent="0.25">
      <c r="P2847"/>
      <c r="Q2847"/>
      <c r="R2847"/>
      <c r="S2847"/>
      <c r="T2847"/>
      <c r="U2847"/>
    </row>
    <row r="2848" spans="16:21" x14ac:dyDescent="0.25">
      <c r="P2848"/>
      <c r="Q2848"/>
      <c r="R2848"/>
      <c r="S2848"/>
      <c r="T2848"/>
      <c r="U2848"/>
    </row>
    <row r="2849" spans="16:21" x14ac:dyDescent="0.25">
      <c r="P2849"/>
      <c r="Q2849"/>
      <c r="R2849"/>
      <c r="S2849"/>
      <c r="T2849"/>
      <c r="U2849"/>
    </row>
    <row r="2850" spans="16:21" x14ac:dyDescent="0.25">
      <c r="P2850"/>
      <c r="Q2850"/>
      <c r="R2850"/>
      <c r="S2850"/>
      <c r="T2850"/>
      <c r="U2850"/>
    </row>
    <row r="2851" spans="16:21" x14ac:dyDescent="0.25">
      <c r="P2851"/>
      <c r="Q2851"/>
      <c r="R2851"/>
      <c r="S2851"/>
      <c r="T2851"/>
      <c r="U2851"/>
    </row>
    <row r="2852" spans="16:21" x14ac:dyDescent="0.25">
      <c r="P2852"/>
      <c r="Q2852"/>
      <c r="R2852"/>
      <c r="S2852"/>
      <c r="T2852"/>
      <c r="U2852"/>
    </row>
    <row r="2853" spans="16:21" x14ac:dyDescent="0.25">
      <c r="P2853"/>
      <c r="Q2853"/>
      <c r="R2853"/>
      <c r="S2853"/>
      <c r="T2853"/>
      <c r="U2853"/>
    </row>
    <row r="2854" spans="16:21" x14ac:dyDescent="0.25">
      <c r="P2854"/>
      <c r="Q2854"/>
      <c r="R2854"/>
      <c r="S2854"/>
      <c r="T2854"/>
      <c r="U2854"/>
    </row>
    <row r="2855" spans="16:21" x14ac:dyDescent="0.25">
      <c r="P2855"/>
      <c r="Q2855"/>
      <c r="R2855"/>
      <c r="S2855"/>
      <c r="T2855"/>
      <c r="U2855"/>
    </row>
    <row r="2856" spans="16:21" x14ac:dyDescent="0.25">
      <c r="P2856"/>
      <c r="Q2856"/>
      <c r="R2856"/>
      <c r="S2856"/>
      <c r="T2856"/>
      <c r="U2856"/>
    </row>
    <row r="2857" spans="16:21" x14ac:dyDescent="0.25">
      <c r="P2857"/>
      <c r="Q2857"/>
      <c r="R2857"/>
      <c r="S2857"/>
      <c r="T2857"/>
      <c r="U2857"/>
    </row>
    <row r="2858" spans="16:21" x14ac:dyDescent="0.25">
      <c r="P2858"/>
      <c r="Q2858"/>
      <c r="R2858"/>
      <c r="S2858"/>
      <c r="T2858"/>
      <c r="U2858"/>
    </row>
    <row r="2859" spans="16:21" x14ac:dyDescent="0.25">
      <c r="P2859"/>
      <c r="Q2859"/>
      <c r="R2859"/>
      <c r="S2859"/>
      <c r="T2859"/>
      <c r="U2859"/>
    </row>
    <row r="2860" spans="16:21" x14ac:dyDescent="0.25">
      <c r="P2860"/>
      <c r="Q2860"/>
      <c r="R2860"/>
      <c r="S2860"/>
      <c r="T2860"/>
      <c r="U2860"/>
    </row>
    <row r="2861" spans="16:21" x14ac:dyDescent="0.25">
      <c r="P2861"/>
      <c r="Q2861"/>
      <c r="R2861"/>
      <c r="S2861"/>
      <c r="T2861"/>
      <c r="U2861"/>
    </row>
    <row r="2862" spans="16:21" x14ac:dyDescent="0.25">
      <c r="P2862"/>
      <c r="Q2862"/>
      <c r="R2862"/>
      <c r="S2862"/>
      <c r="T2862"/>
      <c r="U2862"/>
    </row>
    <row r="2863" spans="16:21" x14ac:dyDescent="0.25">
      <c r="P2863"/>
      <c r="Q2863"/>
      <c r="R2863"/>
      <c r="S2863"/>
      <c r="T2863"/>
      <c r="U2863"/>
    </row>
    <row r="2864" spans="16:21" x14ac:dyDescent="0.25">
      <c r="P2864"/>
      <c r="Q2864"/>
      <c r="R2864"/>
      <c r="S2864"/>
      <c r="T2864"/>
      <c r="U2864"/>
    </row>
    <row r="2865" spans="16:21" x14ac:dyDescent="0.25">
      <c r="P2865"/>
      <c r="Q2865"/>
      <c r="R2865"/>
      <c r="S2865"/>
      <c r="T2865"/>
      <c r="U2865"/>
    </row>
    <row r="2866" spans="16:21" x14ac:dyDescent="0.25">
      <c r="P2866"/>
      <c r="Q2866"/>
      <c r="R2866"/>
      <c r="S2866"/>
      <c r="T2866"/>
      <c r="U2866"/>
    </row>
    <row r="2867" spans="16:21" x14ac:dyDescent="0.25">
      <c r="P2867"/>
      <c r="Q2867"/>
      <c r="R2867"/>
      <c r="S2867"/>
      <c r="T2867"/>
      <c r="U2867"/>
    </row>
    <row r="2868" spans="16:21" x14ac:dyDescent="0.25">
      <c r="P2868"/>
      <c r="Q2868"/>
      <c r="R2868"/>
      <c r="S2868"/>
      <c r="T2868"/>
      <c r="U2868"/>
    </row>
    <row r="2869" spans="16:21" x14ac:dyDescent="0.25">
      <c r="P2869"/>
      <c r="Q2869"/>
      <c r="R2869"/>
      <c r="S2869"/>
      <c r="T2869"/>
      <c r="U2869"/>
    </row>
    <row r="2870" spans="16:21" x14ac:dyDescent="0.25">
      <c r="P2870"/>
      <c r="Q2870"/>
      <c r="R2870"/>
      <c r="S2870"/>
      <c r="T2870"/>
      <c r="U2870"/>
    </row>
    <row r="2871" spans="16:21" x14ac:dyDescent="0.25">
      <c r="P2871"/>
      <c r="Q2871"/>
      <c r="R2871"/>
      <c r="S2871"/>
      <c r="T2871"/>
      <c r="U2871"/>
    </row>
    <row r="2872" spans="16:21" x14ac:dyDescent="0.25">
      <c r="P2872"/>
      <c r="Q2872"/>
      <c r="R2872"/>
      <c r="S2872"/>
      <c r="T2872"/>
      <c r="U2872"/>
    </row>
    <row r="2873" spans="16:21" x14ac:dyDescent="0.25">
      <c r="P2873"/>
      <c r="Q2873"/>
      <c r="R2873"/>
      <c r="S2873"/>
      <c r="T2873"/>
      <c r="U2873"/>
    </row>
    <row r="2874" spans="16:21" x14ac:dyDescent="0.25">
      <c r="P2874"/>
      <c r="Q2874"/>
      <c r="R2874"/>
      <c r="S2874"/>
      <c r="T2874"/>
      <c r="U2874"/>
    </row>
    <row r="2875" spans="16:21" x14ac:dyDescent="0.25">
      <c r="P2875"/>
      <c r="Q2875"/>
      <c r="R2875"/>
      <c r="S2875"/>
      <c r="T2875"/>
      <c r="U2875"/>
    </row>
    <row r="2876" spans="16:21" x14ac:dyDescent="0.25">
      <c r="P2876"/>
      <c r="Q2876"/>
      <c r="R2876"/>
      <c r="S2876"/>
      <c r="T2876"/>
      <c r="U2876"/>
    </row>
    <row r="2877" spans="16:21" x14ac:dyDescent="0.25">
      <c r="P2877"/>
      <c r="Q2877"/>
      <c r="R2877"/>
      <c r="S2877"/>
      <c r="T2877"/>
      <c r="U2877"/>
    </row>
    <row r="2878" spans="16:21" x14ac:dyDescent="0.25">
      <c r="P2878"/>
      <c r="Q2878"/>
      <c r="R2878"/>
      <c r="S2878"/>
      <c r="T2878"/>
      <c r="U2878"/>
    </row>
    <row r="2879" spans="16:21" x14ac:dyDescent="0.25">
      <c r="P2879"/>
      <c r="Q2879"/>
      <c r="R2879"/>
      <c r="S2879"/>
      <c r="T2879"/>
      <c r="U2879"/>
    </row>
    <row r="2880" spans="16:21" x14ac:dyDescent="0.25">
      <c r="P2880"/>
      <c r="Q2880"/>
      <c r="R2880"/>
      <c r="S2880"/>
      <c r="T2880"/>
      <c r="U2880"/>
    </row>
    <row r="2881" spans="16:21" x14ac:dyDescent="0.25">
      <c r="P2881"/>
      <c r="Q2881"/>
      <c r="R2881"/>
      <c r="S2881"/>
      <c r="T2881"/>
      <c r="U2881"/>
    </row>
    <row r="2882" spans="16:21" x14ac:dyDescent="0.25">
      <c r="P2882"/>
      <c r="Q2882"/>
      <c r="R2882"/>
      <c r="S2882"/>
      <c r="T2882"/>
      <c r="U2882"/>
    </row>
    <row r="2883" spans="16:21" x14ac:dyDescent="0.25">
      <c r="P2883"/>
      <c r="Q2883"/>
      <c r="R2883"/>
      <c r="S2883"/>
      <c r="T2883"/>
      <c r="U2883"/>
    </row>
    <row r="2884" spans="16:21" x14ac:dyDescent="0.25">
      <c r="P2884"/>
      <c r="Q2884"/>
      <c r="R2884"/>
      <c r="S2884"/>
      <c r="T2884"/>
      <c r="U2884"/>
    </row>
    <row r="2885" spans="16:21" x14ac:dyDescent="0.25">
      <c r="P2885"/>
      <c r="Q2885"/>
      <c r="R2885"/>
      <c r="S2885"/>
      <c r="T2885"/>
      <c r="U2885"/>
    </row>
    <row r="2886" spans="16:21" x14ac:dyDescent="0.25">
      <c r="P2886"/>
      <c r="Q2886"/>
      <c r="R2886"/>
      <c r="S2886"/>
      <c r="T2886"/>
      <c r="U2886"/>
    </row>
    <row r="2887" spans="16:21" x14ac:dyDescent="0.25">
      <c r="P2887"/>
      <c r="Q2887"/>
      <c r="R2887"/>
      <c r="S2887"/>
      <c r="T2887"/>
      <c r="U2887"/>
    </row>
    <row r="2888" spans="16:21" x14ac:dyDescent="0.25">
      <c r="P2888"/>
      <c r="Q2888"/>
      <c r="R2888"/>
      <c r="S2888"/>
      <c r="T2888"/>
      <c r="U2888"/>
    </row>
    <row r="2889" spans="16:21" x14ac:dyDescent="0.25">
      <c r="P2889"/>
      <c r="Q2889"/>
      <c r="R2889"/>
      <c r="S2889"/>
      <c r="T2889"/>
      <c r="U2889"/>
    </row>
    <row r="2890" spans="16:21" x14ac:dyDescent="0.25">
      <c r="P2890"/>
      <c r="Q2890"/>
      <c r="R2890"/>
      <c r="S2890"/>
      <c r="T2890"/>
      <c r="U2890"/>
    </row>
    <row r="2891" spans="16:21" x14ac:dyDescent="0.25">
      <c r="P2891"/>
      <c r="Q2891"/>
      <c r="R2891"/>
      <c r="S2891"/>
      <c r="T2891"/>
      <c r="U2891"/>
    </row>
    <row r="2892" spans="16:21" x14ac:dyDescent="0.25">
      <c r="P2892"/>
      <c r="Q2892"/>
      <c r="R2892"/>
      <c r="S2892"/>
      <c r="T2892"/>
      <c r="U2892"/>
    </row>
    <row r="2893" spans="16:21" x14ac:dyDescent="0.25">
      <c r="P2893"/>
      <c r="Q2893"/>
      <c r="R2893"/>
      <c r="S2893"/>
      <c r="T2893"/>
      <c r="U2893"/>
    </row>
    <row r="2894" spans="16:21" x14ac:dyDescent="0.25">
      <c r="P2894"/>
      <c r="Q2894"/>
      <c r="R2894"/>
      <c r="S2894"/>
      <c r="T2894"/>
      <c r="U2894"/>
    </row>
    <row r="2895" spans="16:21" x14ac:dyDescent="0.25">
      <c r="P2895"/>
      <c r="Q2895"/>
      <c r="R2895"/>
      <c r="S2895"/>
      <c r="T2895"/>
      <c r="U2895"/>
    </row>
    <row r="2896" spans="16:21" x14ac:dyDescent="0.25">
      <c r="P2896"/>
      <c r="Q2896"/>
      <c r="R2896"/>
      <c r="S2896"/>
      <c r="T2896"/>
      <c r="U2896"/>
    </row>
    <row r="2897" spans="16:21" x14ac:dyDescent="0.25">
      <c r="P2897"/>
      <c r="Q2897"/>
      <c r="R2897"/>
      <c r="S2897"/>
      <c r="T2897"/>
      <c r="U2897"/>
    </row>
    <row r="2898" spans="16:21" x14ac:dyDescent="0.25">
      <c r="P2898"/>
      <c r="Q2898"/>
      <c r="R2898"/>
      <c r="S2898"/>
      <c r="T2898"/>
      <c r="U2898"/>
    </row>
    <row r="2899" spans="16:21" x14ac:dyDescent="0.25">
      <c r="P2899"/>
      <c r="Q2899"/>
      <c r="R2899"/>
      <c r="S2899"/>
      <c r="T2899"/>
      <c r="U2899"/>
    </row>
    <row r="2900" spans="16:21" x14ac:dyDescent="0.25">
      <c r="P2900"/>
      <c r="Q2900"/>
      <c r="R2900"/>
      <c r="S2900"/>
      <c r="T2900"/>
      <c r="U2900"/>
    </row>
    <row r="2901" spans="16:21" x14ac:dyDescent="0.25">
      <c r="P2901"/>
      <c r="Q2901"/>
      <c r="R2901"/>
      <c r="S2901"/>
      <c r="T2901"/>
      <c r="U2901"/>
    </row>
    <row r="2902" spans="16:21" x14ac:dyDescent="0.25">
      <c r="P2902"/>
      <c r="Q2902"/>
      <c r="R2902"/>
      <c r="S2902"/>
      <c r="T2902"/>
      <c r="U2902"/>
    </row>
    <row r="2903" spans="16:21" x14ac:dyDescent="0.25">
      <c r="P2903"/>
      <c r="Q2903"/>
      <c r="R2903"/>
      <c r="S2903"/>
      <c r="T2903"/>
      <c r="U2903"/>
    </row>
    <row r="2904" spans="16:21" x14ac:dyDescent="0.25">
      <c r="P2904"/>
      <c r="Q2904"/>
      <c r="R2904"/>
      <c r="S2904"/>
      <c r="T2904"/>
      <c r="U2904"/>
    </row>
    <row r="2905" spans="16:21" x14ac:dyDescent="0.25">
      <c r="P2905"/>
      <c r="Q2905"/>
      <c r="R2905"/>
      <c r="S2905"/>
      <c r="T2905"/>
      <c r="U2905"/>
    </row>
    <row r="2906" spans="16:21" x14ac:dyDescent="0.25">
      <c r="P2906"/>
      <c r="Q2906"/>
      <c r="R2906"/>
      <c r="S2906"/>
      <c r="T2906"/>
      <c r="U2906"/>
    </row>
    <row r="2907" spans="16:21" x14ac:dyDescent="0.25">
      <c r="P2907"/>
      <c r="Q2907"/>
      <c r="R2907"/>
      <c r="S2907"/>
      <c r="T2907"/>
      <c r="U2907"/>
    </row>
    <row r="2908" spans="16:21" x14ac:dyDescent="0.25">
      <c r="P2908"/>
      <c r="Q2908"/>
      <c r="R2908"/>
      <c r="S2908"/>
      <c r="T2908"/>
      <c r="U2908"/>
    </row>
    <row r="2909" spans="16:21" x14ac:dyDescent="0.25">
      <c r="P2909"/>
      <c r="Q2909"/>
      <c r="R2909"/>
      <c r="S2909"/>
      <c r="T2909"/>
      <c r="U2909"/>
    </row>
    <row r="2910" spans="16:21" x14ac:dyDescent="0.25">
      <c r="P2910"/>
      <c r="Q2910"/>
      <c r="R2910"/>
      <c r="S2910"/>
      <c r="T2910"/>
      <c r="U2910"/>
    </row>
    <row r="2911" spans="16:21" x14ac:dyDescent="0.25">
      <c r="P2911"/>
      <c r="Q2911"/>
      <c r="R2911"/>
      <c r="S2911"/>
      <c r="T2911"/>
      <c r="U2911"/>
    </row>
    <row r="2912" spans="16:21" x14ac:dyDescent="0.25">
      <c r="P2912"/>
      <c r="Q2912"/>
      <c r="R2912"/>
      <c r="S2912"/>
      <c r="T2912"/>
      <c r="U2912"/>
    </row>
    <row r="2913" spans="16:21" x14ac:dyDescent="0.25">
      <c r="P2913"/>
      <c r="Q2913"/>
      <c r="R2913"/>
      <c r="S2913"/>
      <c r="T2913"/>
      <c r="U2913"/>
    </row>
    <row r="2914" spans="16:21" x14ac:dyDescent="0.25">
      <c r="P2914"/>
      <c r="Q2914"/>
      <c r="R2914"/>
      <c r="S2914"/>
      <c r="T2914"/>
      <c r="U2914"/>
    </row>
    <row r="2915" spans="16:21" x14ac:dyDescent="0.25">
      <c r="P2915"/>
      <c r="Q2915"/>
      <c r="R2915"/>
      <c r="S2915"/>
      <c r="T2915"/>
      <c r="U2915"/>
    </row>
    <row r="2916" spans="16:21" x14ac:dyDescent="0.25">
      <c r="P2916"/>
      <c r="Q2916"/>
      <c r="R2916"/>
      <c r="S2916"/>
      <c r="T2916"/>
      <c r="U2916"/>
    </row>
    <row r="2917" spans="16:21" x14ac:dyDescent="0.25">
      <c r="P2917"/>
      <c r="Q2917"/>
      <c r="R2917"/>
      <c r="S2917"/>
      <c r="T2917"/>
      <c r="U2917"/>
    </row>
    <row r="2918" spans="16:21" x14ac:dyDescent="0.25">
      <c r="P2918"/>
      <c r="Q2918"/>
      <c r="R2918"/>
      <c r="S2918"/>
      <c r="T2918"/>
      <c r="U2918"/>
    </row>
    <row r="2919" spans="16:21" x14ac:dyDescent="0.25">
      <c r="P2919"/>
      <c r="Q2919"/>
      <c r="R2919"/>
      <c r="S2919"/>
      <c r="T2919"/>
      <c r="U2919"/>
    </row>
    <row r="2920" spans="16:21" x14ac:dyDescent="0.25">
      <c r="P2920"/>
      <c r="Q2920"/>
      <c r="R2920"/>
      <c r="S2920"/>
      <c r="T2920"/>
      <c r="U2920"/>
    </row>
    <row r="2921" spans="16:21" x14ac:dyDescent="0.25">
      <c r="P2921"/>
      <c r="Q2921"/>
      <c r="R2921"/>
      <c r="S2921"/>
      <c r="T2921"/>
      <c r="U2921"/>
    </row>
    <row r="2922" spans="16:21" x14ac:dyDescent="0.25">
      <c r="P2922"/>
      <c r="Q2922"/>
      <c r="R2922"/>
      <c r="S2922"/>
      <c r="T2922"/>
      <c r="U2922"/>
    </row>
    <row r="2923" spans="16:21" x14ac:dyDescent="0.25">
      <c r="P2923"/>
      <c r="Q2923"/>
      <c r="R2923"/>
      <c r="S2923"/>
      <c r="T2923"/>
      <c r="U2923"/>
    </row>
    <row r="2924" spans="16:21" x14ac:dyDescent="0.25">
      <c r="P2924"/>
      <c r="Q2924"/>
      <c r="R2924"/>
      <c r="S2924"/>
      <c r="T2924"/>
      <c r="U2924"/>
    </row>
    <row r="2925" spans="16:21" x14ac:dyDescent="0.25">
      <c r="P2925"/>
      <c r="Q2925"/>
      <c r="R2925"/>
      <c r="S2925"/>
      <c r="T2925"/>
      <c r="U2925"/>
    </row>
    <row r="2926" spans="16:21" x14ac:dyDescent="0.25">
      <c r="P2926"/>
      <c r="Q2926"/>
      <c r="R2926"/>
      <c r="S2926"/>
      <c r="T2926"/>
      <c r="U2926"/>
    </row>
    <row r="2927" spans="16:21" x14ac:dyDescent="0.25">
      <c r="P2927"/>
      <c r="Q2927"/>
      <c r="R2927"/>
      <c r="S2927"/>
      <c r="T2927"/>
      <c r="U2927"/>
    </row>
    <row r="2928" spans="16:21" x14ac:dyDescent="0.25">
      <c r="P2928"/>
      <c r="Q2928"/>
      <c r="R2928"/>
      <c r="S2928"/>
      <c r="T2928"/>
      <c r="U2928"/>
    </row>
    <row r="2929" spans="16:21" x14ac:dyDescent="0.25">
      <c r="P2929"/>
      <c r="Q2929"/>
      <c r="R2929"/>
      <c r="S2929"/>
      <c r="T2929"/>
      <c r="U2929"/>
    </row>
    <row r="2930" spans="16:21" x14ac:dyDescent="0.25">
      <c r="P2930"/>
      <c r="Q2930"/>
      <c r="R2930"/>
      <c r="S2930"/>
      <c r="T2930"/>
      <c r="U2930"/>
    </row>
    <row r="2931" spans="16:21" x14ac:dyDescent="0.25">
      <c r="P2931"/>
      <c r="Q2931"/>
      <c r="R2931"/>
      <c r="S2931"/>
      <c r="T2931"/>
      <c r="U2931"/>
    </row>
    <row r="2932" spans="16:21" x14ac:dyDescent="0.25">
      <c r="P2932"/>
      <c r="Q2932"/>
      <c r="R2932"/>
      <c r="S2932"/>
      <c r="T2932"/>
      <c r="U2932"/>
    </row>
    <row r="2933" spans="16:21" x14ac:dyDescent="0.25">
      <c r="P2933"/>
      <c r="Q2933"/>
      <c r="R2933"/>
      <c r="S2933"/>
      <c r="T2933"/>
      <c r="U2933"/>
    </row>
    <row r="2934" spans="16:21" x14ac:dyDescent="0.25">
      <c r="P2934"/>
      <c r="Q2934"/>
      <c r="R2934"/>
      <c r="S2934"/>
      <c r="T2934"/>
      <c r="U2934"/>
    </row>
    <row r="2935" spans="16:21" x14ac:dyDescent="0.25">
      <c r="P2935"/>
      <c r="Q2935"/>
      <c r="R2935"/>
      <c r="S2935"/>
      <c r="T2935"/>
      <c r="U2935"/>
    </row>
    <row r="2936" spans="16:21" x14ac:dyDescent="0.25">
      <c r="P2936"/>
      <c r="Q2936"/>
      <c r="R2936"/>
      <c r="S2936"/>
      <c r="T2936"/>
      <c r="U2936"/>
    </row>
    <row r="2937" spans="16:21" x14ac:dyDescent="0.25">
      <c r="P2937"/>
      <c r="Q2937"/>
      <c r="R2937"/>
      <c r="S2937"/>
      <c r="T2937"/>
      <c r="U2937"/>
    </row>
    <row r="2938" spans="16:21" x14ac:dyDescent="0.25">
      <c r="P2938"/>
      <c r="Q2938"/>
      <c r="R2938"/>
      <c r="S2938"/>
      <c r="T2938"/>
      <c r="U2938"/>
    </row>
    <row r="2939" spans="16:21" x14ac:dyDescent="0.25">
      <c r="P2939"/>
      <c r="Q2939"/>
      <c r="R2939"/>
      <c r="S2939"/>
      <c r="T2939"/>
      <c r="U2939"/>
    </row>
    <row r="2940" spans="16:21" x14ac:dyDescent="0.25">
      <c r="P2940"/>
      <c r="Q2940"/>
      <c r="R2940"/>
      <c r="S2940"/>
      <c r="T2940"/>
      <c r="U2940"/>
    </row>
    <row r="2941" spans="16:21" x14ac:dyDescent="0.25">
      <c r="P2941"/>
      <c r="Q2941"/>
      <c r="R2941"/>
      <c r="S2941"/>
      <c r="T2941"/>
      <c r="U2941"/>
    </row>
    <row r="2942" spans="16:21" x14ac:dyDescent="0.25">
      <c r="P2942"/>
      <c r="Q2942"/>
      <c r="R2942"/>
      <c r="S2942"/>
      <c r="T2942"/>
      <c r="U2942"/>
    </row>
    <row r="2943" spans="16:21" x14ac:dyDescent="0.25">
      <c r="P2943"/>
      <c r="Q2943"/>
      <c r="R2943"/>
      <c r="S2943"/>
      <c r="T2943"/>
      <c r="U2943"/>
    </row>
    <row r="2944" spans="16:21" x14ac:dyDescent="0.25">
      <c r="P2944"/>
      <c r="Q2944"/>
      <c r="R2944"/>
      <c r="S2944"/>
      <c r="T2944"/>
      <c r="U2944"/>
    </row>
    <row r="2945" spans="16:21" x14ac:dyDescent="0.25">
      <c r="P2945"/>
      <c r="Q2945"/>
      <c r="R2945"/>
      <c r="S2945"/>
      <c r="T2945"/>
      <c r="U2945"/>
    </row>
    <row r="2946" spans="16:21" x14ac:dyDescent="0.25">
      <c r="P2946"/>
      <c r="Q2946"/>
      <c r="R2946"/>
      <c r="S2946"/>
      <c r="T2946"/>
      <c r="U2946"/>
    </row>
    <row r="2947" spans="16:21" x14ac:dyDescent="0.25">
      <c r="P2947"/>
      <c r="Q2947"/>
      <c r="R2947"/>
      <c r="S2947"/>
      <c r="T2947"/>
      <c r="U2947"/>
    </row>
    <row r="2948" spans="16:21" x14ac:dyDescent="0.25">
      <c r="P2948"/>
      <c r="Q2948"/>
      <c r="R2948"/>
      <c r="S2948"/>
      <c r="T2948"/>
      <c r="U2948"/>
    </row>
    <row r="2949" spans="16:21" x14ac:dyDescent="0.25">
      <c r="P2949"/>
      <c r="Q2949"/>
      <c r="R2949"/>
      <c r="S2949"/>
      <c r="T2949"/>
      <c r="U2949"/>
    </row>
    <row r="2950" spans="16:21" x14ac:dyDescent="0.25">
      <c r="P2950"/>
      <c r="Q2950"/>
      <c r="R2950"/>
      <c r="S2950"/>
      <c r="T2950"/>
      <c r="U2950"/>
    </row>
    <row r="2951" spans="16:21" x14ac:dyDescent="0.25">
      <c r="P2951"/>
      <c r="Q2951"/>
      <c r="R2951"/>
      <c r="S2951"/>
      <c r="T2951"/>
      <c r="U2951"/>
    </row>
    <row r="2952" spans="16:21" x14ac:dyDescent="0.25">
      <c r="P2952"/>
      <c r="Q2952"/>
      <c r="R2952"/>
      <c r="S2952"/>
      <c r="T2952"/>
      <c r="U2952"/>
    </row>
    <row r="2953" spans="16:21" x14ac:dyDescent="0.25">
      <c r="P2953"/>
      <c r="Q2953"/>
      <c r="R2953"/>
      <c r="S2953"/>
      <c r="T2953"/>
      <c r="U2953"/>
    </row>
    <row r="2954" spans="16:21" x14ac:dyDescent="0.25">
      <c r="P2954"/>
      <c r="Q2954"/>
      <c r="R2954"/>
      <c r="S2954"/>
      <c r="T2954"/>
      <c r="U2954"/>
    </row>
    <row r="2955" spans="16:21" x14ac:dyDescent="0.25">
      <c r="P2955"/>
      <c r="Q2955"/>
      <c r="R2955"/>
      <c r="S2955"/>
      <c r="T2955"/>
      <c r="U2955"/>
    </row>
    <row r="2956" spans="16:21" x14ac:dyDescent="0.25">
      <c r="P2956"/>
      <c r="Q2956"/>
      <c r="R2956"/>
      <c r="S2956"/>
      <c r="T2956"/>
      <c r="U2956"/>
    </row>
    <row r="2957" spans="16:21" x14ac:dyDescent="0.25">
      <c r="P2957"/>
      <c r="Q2957"/>
      <c r="R2957"/>
      <c r="S2957"/>
      <c r="T2957"/>
      <c r="U2957"/>
    </row>
    <row r="2958" spans="16:21" x14ac:dyDescent="0.25">
      <c r="P2958"/>
      <c r="Q2958"/>
      <c r="R2958"/>
      <c r="S2958"/>
      <c r="T2958"/>
      <c r="U2958"/>
    </row>
    <row r="2959" spans="16:21" x14ac:dyDescent="0.25">
      <c r="P2959"/>
      <c r="Q2959"/>
      <c r="R2959"/>
      <c r="S2959"/>
      <c r="T2959"/>
      <c r="U2959"/>
    </row>
    <row r="2960" spans="16:21" x14ac:dyDescent="0.25">
      <c r="P2960"/>
      <c r="Q2960"/>
      <c r="R2960"/>
      <c r="S2960"/>
      <c r="T2960"/>
      <c r="U2960"/>
    </row>
    <row r="2961" spans="16:21" x14ac:dyDescent="0.25">
      <c r="P2961"/>
      <c r="Q2961"/>
      <c r="R2961"/>
      <c r="S2961"/>
      <c r="T2961"/>
      <c r="U2961"/>
    </row>
    <row r="2962" spans="16:21" x14ac:dyDescent="0.25">
      <c r="P2962"/>
      <c r="Q2962"/>
      <c r="R2962"/>
      <c r="S2962"/>
      <c r="T2962"/>
      <c r="U2962"/>
    </row>
    <row r="2963" spans="16:21" x14ac:dyDescent="0.25">
      <c r="P2963"/>
      <c r="Q2963"/>
      <c r="R2963"/>
      <c r="S2963"/>
      <c r="T2963"/>
      <c r="U2963"/>
    </row>
    <row r="2964" spans="16:21" x14ac:dyDescent="0.25">
      <c r="P2964"/>
      <c r="Q2964"/>
      <c r="R2964"/>
      <c r="S2964"/>
      <c r="T2964"/>
      <c r="U2964"/>
    </row>
    <row r="2965" spans="16:21" x14ac:dyDescent="0.25">
      <c r="P2965"/>
      <c r="Q2965"/>
      <c r="R2965"/>
      <c r="S2965"/>
      <c r="T2965"/>
      <c r="U2965"/>
    </row>
    <row r="2966" spans="16:21" x14ac:dyDescent="0.25">
      <c r="P2966"/>
      <c r="Q2966"/>
      <c r="R2966"/>
      <c r="S2966"/>
      <c r="T2966"/>
      <c r="U2966"/>
    </row>
    <row r="2967" spans="16:21" x14ac:dyDescent="0.25">
      <c r="P2967"/>
      <c r="Q2967"/>
      <c r="R2967"/>
      <c r="S2967"/>
      <c r="T2967"/>
      <c r="U2967"/>
    </row>
    <row r="2968" spans="16:21" x14ac:dyDescent="0.25">
      <c r="P2968"/>
      <c r="Q2968"/>
      <c r="R2968"/>
      <c r="S2968"/>
      <c r="T2968"/>
      <c r="U2968"/>
    </row>
    <row r="2969" spans="16:21" x14ac:dyDescent="0.25">
      <c r="P2969"/>
      <c r="Q2969"/>
      <c r="R2969"/>
      <c r="S2969"/>
      <c r="T2969"/>
      <c r="U2969"/>
    </row>
    <row r="2970" spans="16:21" x14ac:dyDescent="0.25">
      <c r="P2970"/>
      <c r="Q2970"/>
      <c r="R2970"/>
      <c r="S2970"/>
      <c r="T2970"/>
      <c r="U2970"/>
    </row>
    <row r="2971" spans="16:21" x14ac:dyDescent="0.25">
      <c r="P2971"/>
      <c r="Q2971"/>
      <c r="R2971"/>
      <c r="S2971"/>
      <c r="T2971"/>
      <c r="U2971"/>
    </row>
    <row r="2972" spans="16:21" x14ac:dyDescent="0.25">
      <c r="P2972"/>
      <c r="Q2972"/>
      <c r="R2972"/>
      <c r="S2972"/>
      <c r="T2972"/>
      <c r="U2972"/>
    </row>
    <row r="2973" spans="16:21" x14ac:dyDescent="0.25">
      <c r="P2973"/>
      <c r="Q2973"/>
      <c r="R2973"/>
      <c r="S2973"/>
      <c r="T2973"/>
      <c r="U2973"/>
    </row>
    <row r="2974" spans="16:21" x14ac:dyDescent="0.25">
      <c r="P2974"/>
      <c r="Q2974"/>
      <c r="R2974"/>
      <c r="S2974"/>
      <c r="T2974"/>
      <c r="U2974"/>
    </row>
    <row r="2975" spans="16:21" x14ac:dyDescent="0.25">
      <c r="P2975"/>
      <c r="Q2975"/>
      <c r="R2975"/>
      <c r="S2975"/>
      <c r="T2975"/>
      <c r="U2975"/>
    </row>
    <row r="2976" spans="16:21" x14ac:dyDescent="0.25">
      <c r="P2976"/>
      <c r="Q2976"/>
      <c r="R2976"/>
      <c r="S2976"/>
      <c r="T2976"/>
      <c r="U2976"/>
    </row>
    <row r="2977" spans="16:21" x14ac:dyDescent="0.25">
      <c r="P2977"/>
      <c r="Q2977"/>
      <c r="R2977"/>
      <c r="S2977"/>
      <c r="T2977"/>
      <c r="U2977"/>
    </row>
    <row r="2978" spans="16:21" x14ac:dyDescent="0.25">
      <c r="P2978"/>
      <c r="Q2978"/>
      <c r="R2978"/>
      <c r="S2978"/>
      <c r="T2978"/>
      <c r="U2978"/>
    </row>
    <row r="2979" spans="16:21" x14ac:dyDescent="0.25">
      <c r="P2979"/>
      <c r="Q2979"/>
      <c r="R2979"/>
      <c r="S2979"/>
      <c r="T2979"/>
      <c r="U2979"/>
    </row>
    <row r="2980" spans="16:21" x14ac:dyDescent="0.25">
      <c r="P2980"/>
      <c r="Q2980"/>
      <c r="R2980"/>
      <c r="S2980"/>
      <c r="T2980"/>
      <c r="U2980"/>
    </row>
    <row r="2981" spans="16:21" x14ac:dyDescent="0.25">
      <c r="P2981"/>
      <c r="Q2981"/>
      <c r="R2981"/>
      <c r="S2981"/>
      <c r="T2981"/>
      <c r="U2981"/>
    </row>
    <row r="2982" spans="16:21" x14ac:dyDescent="0.25">
      <c r="P2982"/>
      <c r="Q2982"/>
      <c r="R2982"/>
      <c r="S2982"/>
      <c r="T2982"/>
      <c r="U2982"/>
    </row>
    <row r="2983" spans="16:21" x14ac:dyDescent="0.25">
      <c r="P2983"/>
      <c r="Q2983"/>
      <c r="R2983"/>
      <c r="S2983"/>
      <c r="T2983"/>
      <c r="U2983"/>
    </row>
    <row r="2984" spans="16:21" x14ac:dyDescent="0.25">
      <c r="P2984"/>
      <c r="Q2984"/>
      <c r="R2984"/>
      <c r="S2984"/>
      <c r="T2984"/>
      <c r="U2984"/>
    </row>
    <row r="2985" spans="16:21" x14ac:dyDescent="0.25">
      <c r="P2985"/>
      <c r="Q2985"/>
      <c r="R2985"/>
      <c r="S2985"/>
      <c r="T2985"/>
      <c r="U2985"/>
    </row>
    <row r="2986" spans="16:21" x14ac:dyDescent="0.25">
      <c r="P2986"/>
      <c r="Q2986"/>
      <c r="R2986"/>
      <c r="S2986"/>
      <c r="T2986"/>
      <c r="U2986"/>
    </row>
    <row r="2987" spans="16:21" x14ac:dyDescent="0.25">
      <c r="P2987"/>
      <c r="Q2987"/>
      <c r="R2987"/>
      <c r="S2987"/>
      <c r="T2987"/>
      <c r="U2987"/>
    </row>
    <row r="2988" spans="16:21" x14ac:dyDescent="0.25">
      <c r="P2988"/>
      <c r="Q2988"/>
      <c r="R2988"/>
      <c r="S2988"/>
      <c r="T2988"/>
      <c r="U2988"/>
    </row>
    <row r="2989" spans="16:21" x14ac:dyDescent="0.25">
      <c r="P2989"/>
      <c r="Q2989"/>
      <c r="R2989"/>
      <c r="S2989"/>
      <c r="T2989"/>
      <c r="U2989"/>
    </row>
    <row r="2990" spans="16:21" x14ac:dyDescent="0.25">
      <c r="P2990"/>
      <c r="Q2990"/>
      <c r="R2990"/>
      <c r="S2990"/>
      <c r="T2990"/>
      <c r="U2990"/>
    </row>
    <row r="2991" spans="16:21" x14ac:dyDescent="0.25">
      <c r="P2991"/>
      <c r="Q2991"/>
      <c r="R2991"/>
      <c r="S2991"/>
      <c r="T2991"/>
      <c r="U2991"/>
    </row>
    <row r="2992" spans="16:21" x14ac:dyDescent="0.25">
      <c r="P2992"/>
      <c r="Q2992"/>
      <c r="R2992"/>
      <c r="S2992"/>
      <c r="T2992"/>
      <c r="U2992"/>
    </row>
    <row r="2993" spans="16:21" x14ac:dyDescent="0.25">
      <c r="P2993"/>
      <c r="Q2993"/>
      <c r="R2993"/>
      <c r="S2993"/>
      <c r="T2993"/>
      <c r="U2993"/>
    </row>
    <row r="2994" spans="16:21" x14ac:dyDescent="0.25">
      <c r="P2994"/>
      <c r="Q2994"/>
      <c r="R2994"/>
      <c r="S2994"/>
      <c r="T2994"/>
      <c r="U2994"/>
    </row>
    <row r="2995" spans="16:21" x14ac:dyDescent="0.25">
      <c r="P2995"/>
      <c r="Q2995"/>
      <c r="R2995"/>
      <c r="S2995"/>
      <c r="T2995"/>
      <c r="U2995"/>
    </row>
    <row r="2996" spans="16:21" x14ac:dyDescent="0.25">
      <c r="P2996"/>
      <c r="Q2996"/>
      <c r="R2996"/>
      <c r="S2996"/>
      <c r="T2996"/>
      <c r="U2996"/>
    </row>
    <row r="2997" spans="16:21" x14ac:dyDescent="0.25">
      <c r="P2997"/>
      <c r="Q2997"/>
      <c r="R2997"/>
      <c r="S2997"/>
      <c r="T2997"/>
      <c r="U2997"/>
    </row>
    <row r="2998" spans="16:21" x14ac:dyDescent="0.25">
      <c r="P2998"/>
      <c r="Q2998"/>
      <c r="R2998"/>
      <c r="S2998"/>
      <c r="T2998"/>
      <c r="U2998"/>
    </row>
    <row r="2999" spans="16:21" x14ac:dyDescent="0.25">
      <c r="P2999"/>
      <c r="Q2999"/>
      <c r="R2999"/>
      <c r="S2999"/>
      <c r="T2999"/>
      <c r="U2999"/>
    </row>
    <row r="3000" spans="16:21" x14ac:dyDescent="0.25">
      <c r="P3000"/>
      <c r="Q3000"/>
      <c r="R3000"/>
      <c r="S3000"/>
      <c r="T3000"/>
      <c r="U3000"/>
    </row>
    <row r="3001" spans="16:21" x14ac:dyDescent="0.25">
      <c r="P3001"/>
      <c r="Q3001"/>
      <c r="R3001"/>
      <c r="S3001"/>
      <c r="T3001"/>
      <c r="U3001"/>
    </row>
    <row r="3002" spans="16:21" x14ac:dyDescent="0.25">
      <c r="P3002"/>
      <c r="Q3002"/>
      <c r="R3002"/>
      <c r="S3002"/>
      <c r="T3002"/>
      <c r="U3002"/>
    </row>
    <row r="3003" spans="16:21" x14ac:dyDescent="0.25">
      <c r="P3003"/>
      <c r="Q3003"/>
      <c r="R3003"/>
      <c r="S3003"/>
      <c r="T3003"/>
      <c r="U3003"/>
    </row>
    <row r="3004" spans="16:21" x14ac:dyDescent="0.25">
      <c r="P3004"/>
      <c r="Q3004"/>
      <c r="R3004"/>
      <c r="S3004"/>
      <c r="T3004"/>
      <c r="U3004"/>
    </row>
    <row r="3005" spans="16:21" x14ac:dyDescent="0.25">
      <c r="P3005"/>
      <c r="Q3005"/>
      <c r="R3005"/>
      <c r="S3005"/>
      <c r="T3005"/>
      <c r="U3005"/>
    </row>
    <row r="3006" spans="16:21" x14ac:dyDescent="0.25">
      <c r="P3006"/>
      <c r="Q3006"/>
      <c r="R3006"/>
      <c r="S3006"/>
      <c r="T3006"/>
      <c r="U3006"/>
    </row>
    <row r="3007" spans="16:21" x14ac:dyDescent="0.25">
      <c r="P3007"/>
      <c r="Q3007"/>
      <c r="R3007"/>
      <c r="S3007"/>
      <c r="T3007"/>
      <c r="U3007"/>
    </row>
    <row r="3008" spans="16:21" x14ac:dyDescent="0.25">
      <c r="P3008"/>
      <c r="Q3008"/>
      <c r="R3008"/>
      <c r="S3008"/>
      <c r="T3008"/>
      <c r="U3008"/>
    </row>
    <row r="3009" spans="16:21" x14ac:dyDescent="0.25">
      <c r="P3009"/>
      <c r="Q3009"/>
      <c r="R3009"/>
      <c r="S3009"/>
      <c r="T3009"/>
      <c r="U3009"/>
    </row>
    <row r="3010" spans="16:21" x14ac:dyDescent="0.25">
      <c r="P3010"/>
      <c r="Q3010"/>
      <c r="R3010"/>
      <c r="S3010"/>
      <c r="T3010"/>
      <c r="U3010"/>
    </row>
    <row r="3011" spans="16:21" x14ac:dyDescent="0.25">
      <c r="P3011"/>
      <c r="Q3011"/>
      <c r="R3011"/>
      <c r="S3011"/>
      <c r="T3011"/>
      <c r="U3011"/>
    </row>
    <row r="3012" spans="16:21" x14ac:dyDescent="0.25">
      <c r="P3012"/>
      <c r="Q3012"/>
      <c r="R3012"/>
      <c r="S3012"/>
      <c r="T3012"/>
      <c r="U3012"/>
    </row>
    <row r="3013" spans="16:21" x14ac:dyDescent="0.25">
      <c r="P3013"/>
      <c r="Q3013"/>
      <c r="R3013"/>
      <c r="S3013"/>
      <c r="T3013"/>
      <c r="U3013"/>
    </row>
    <row r="3014" spans="16:21" x14ac:dyDescent="0.25">
      <c r="P3014"/>
      <c r="Q3014"/>
      <c r="R3014"/>
      <c r="S3014"/>
      <c r="T3014"/>
      <c r="U3014"/>
    </row>
    <row r="3015" spans="16:21" x14ac:dyDescent="0.25">
      <c r="P3015"/>
      <c r="Q3015"/>
      <c r="R3015"/>
      <c r="S3015"/>
      <c r="T3015"/>
      <c r="U3015"/>
    </row>
    <row r="3016" spans="16:21" x14ac:dyDescent="0.25">
      <c r="P3016"/>
      <c r="Q3016"/>
      <c r="R3016"/>
      <c r="S3016"/>
      <c r="T3016"/>
      <c r="U3016"/>
    </row>
    <row r="3017" spans="16:21" x14ac:dyDescent="0.25">
      <c r="P3017"/>
      <c r="Q3017"/>
      <c r="R3017"/>
      <c r="S3017"/>
      <c r="T3017"/>
      <c r="U3017"/>
    </row>
    <row r="3018" spans="16:21" x14ac:dyDescent="0.25">
      <c r="P3018"/>
      <c r="Q3018"/>
      <c r="R3018"/>
      <c r="S3018"/>
      <c r="T3018"/>
      <c r="U3018"/>
    </row>
    <row r="3019" spans="16:21" x14ac:dyDescent="0.25">
      <c r="P3019"/>
      <c r="Q3019"/>
      <c r="R3019"/>
      <c r="S3019"/>
      <c r="T3019"/>
      <c r="U3019"/>
    </row>
    <row r="3020" spans="16:21" x14ac:dyDescent="0.25">
      <c r="P3020"/>
      <c r="Q3020"/>
      <c r="R3020"/>
      <c r="S3020"/>
      <c r="T3020"/>
      <c r="U3020"/>
    </row>
    <row r="3021" spans="16:21" x14ac:dyDescent="0.25">
      <c r="P3021"/>
      <c r="Q3021"/>
      <c r="R3021"/>
      <c r="S3021"/>
      <c r="T3021"/>
      <c r="U3021"/>
    </row>
    <row r="3022" spans="16:21" x14ac:dyDescent="0.25">
      <c r="P3022"/>
      <c r="Q3022"/>
      <c r="R3022"/>
      <c r="S3022"/>
      <c r="T3022"/>
      <c r="U3022"/>
    </row>
    <row r="3023" spans="16:21" x14ac:dyDescent="0.25">
      <c r="P3023"/>
      <c r="Q3023"/>
      <c r="R3023"/>
      <c r="S3023"/>
      <c r="T3023"/>
      <c r="U3023"/>
    </row>
    <row r="3024" spans="16:21" x14ac:dyDescent="0.25">
      <c r="P3024"/>
      <c r="Q3024"/>
      <c r="R3024"/>
      <c r="S3024"/>
      <c r="T3024"/>
      <c r="U3024"/>
    </row>
    <row r="3025" spans="16:21" x14ac:dyDescent="0.25">
      <c r="P3025"/>
      <c r="Q3025"/>
      <c r="R3025"/>
      <c r="S3025"/>
      <c r="T3025"/>
      <c r="U3025"/>
    </row>
    <row r="3026" spans="16:21" x14ac:dyDescent="0.25">
      <c r="P3026"/>
      <c r="Q3026"/>
      <c r="R3026"/>
      <c r="S3026"/>
      <c r="T3026"/>
      <c r="U3026"/>
    </row>
    <row r="3027" spans="16:21" x14ac:dyDescent="0.25">
      <c r="P3027"/>
      <c r="Q3027"/>
      <c r="R3027"/>
      <c r="S3027"/>
      <c r="T3027"/>
      <c r="U3027"/>
    </row>
    <row r="3028" spans="16:21" x14ac:dyDescent="0.25">
      <c r="P3028"/>
      <c r="Q3028"/>
      <c r="R3028"/>
      <c r="S3028"/>
      <c r="T3028"/>
      <c r="U3028"/>
    </row>
    <row r="3029" spans="16:21" x14ac:dyDescent="0.25">
      <c r="P3029"/>
      <c r="Q3029"/>
      <c r="R3029"/>
      <c r="S3029"/>
      <c r="T3029"/>
      <c r="U3029"/>
    </row>
    <row r="3030" spans="16:21" x14ac:dyDescent="0.25">
      <c r="P3030"/>
      <c r="Q3030"/>
      <c r="R3030"/>
      <c r="S3030"/>
      <c r="T3030"/>
      <c r="U3030"/>
    </row>
    <row r="3031" spans="16:21" x14ac:dyDescent="0.25">
      <c r="P3031"/>
      <c r="Q3031"/>
      <c r="R3031"/>
      <c r="S3031"/>
      <c r="T3031"/>
      <c r="U3031"/>
    </row>
    <row r="3032" spans="16:21" x14ac:dyDescent="0.25">
      <c r="P3032"/>
      <c r="Q3032"/>
      <c r="R3032"/>
      <c r="S3032"/>
      <c r="T3032"/>
      <c r="U3032"/>
    </row>
    <row r="3033" spans="16:21" x14ac:dyDescent="0.25">
      <c r="P3033"/>
      <c r="Q3033"/>
      <c r="R3033"/>
      <c r="S3033"/>
      <c r="T3033"/>
      <c r="U3033"/>
    </row>
    <row r="3034" spans="16:21" x14ac:dyDescent="0.25">
      <c r="P3034"/>
      <c r="Q3034"/>
      <c r="R3034"/>
      <c r="S3034"/>
      <c r="T3034"/>
      <c r="U3034"/>
    </row>
    <row r="3035" spans="16:21" x14ac:dyDescent="0.25">
      <c r="P3035"/>
      <c r="Q3035"/>
      <c r="R3035"/>
      <c r="S3035"/>
      <c r="T3035"/>
      <c r="U3035"/>
    </row>
    <row r="3036" spans="16:21" x14ac:dyDescent="0.25">
      <c r="P3036"/>
      <c r="Q3036"/>
      <c r="R3036"/>
      <c r="S3036"/>
      <c r="T3036"/>
      <c r="U3036"/>
    </row>
    <row r="3037" spans="16:21" x14ac:dyDescent="0.25">
      <c r="P3037"/>
      <c r="Q3037"/>
      <c r="R3037"/>
      <c r="S3037"/>
      <c r="T3037"/>
      <c r="U3037"/>
    </row>
    <row r="3038" spans="16:21" x14ac:dyDescent="0.25">
      <c r="P3038"/>
      <c r="Q3038"/>
      <c r="R3038"/>
      <c r="S3038"/>
      <c r="T3038"/>
      <c r="U3038"/>
    </row>
    <row r="3039" spans="16:21" x14ac:dyDescent="0.25">
      <c r="P3039"/>
      <c r="Q3039"/>
      <c r="R3039"/>
      <c r="S3039"/>
      <c r="T3039"/>
      <c r="U3039"/>
    </row>
    <row r="3040" spans="16:21" x14ac:dyDescent="0.25">
      <c r="P3040"/>
      <c r="Q3040"/>
      <c r="R3040"/>
      <c r="S3040"/>
      <c r="T3040"/>
      <c r="U3040"/>
    </row>
    <row r="3041" spans="16:21" x14ac:dyDescent="0.25">
      <c r="P3041"/>
      <c r="Q3041"/>
      <c r="R3041"/>
      <c r="S3041"/>
      <c r="T3041"/>
      <c r="U3041"/>
    </row>
    <row r="3042" spans="16:21" x14ac:dyDescent="0.25">
      <c r="P3042"/>
      <c r="Q3042"/>
      <c r="R3042"/>
      <c r="S3042"/>
      <c r="T3042"/>
      <c r="U3042"/>
    </row>
    <row r="3043" spans="16:21" x14ac:dyDescent="0.25">
      <c r="P3043"/>
      <c r="Q3043"/>
      <c r="R3043"/>
      <c r="S3043"/>
      <c r="T3043"/>
      <c r="U3043"/>
    </row>
    <row r="3044" spans="16:21" x14ac:dyDescent="0.25">
      <c r="P3044"/>
      <c r="Q3044"/>
      <c r="R3044"/>
      <c r="S3044"/>
      <c r="T3044"/>
      <c r="U3044"/>
    </row>
    <row r="3045" spans="16:21" x14ac:dyDescent="0.25">
      <c r="P3045"/>
      <c r="Q3045"/>
      <c r="R3045"/>
      <c r="S3045"/>
      <c r="T3045"/>
      <c r="U3045"/>
    </row>
    <row r="3046" spans="16:21" x14ac:dyDescent="0.25">
      <c r="P3046"/>
      <c r="Q3046"/>
      <c r="R3046"/>
      <c r="S3046"/>
      <c r="T3046"/>
      <c r="U3046"/>
    </row>
    <row r="3047" spans="16:21" x14ac:dyDescent="0.25">
      <c r="P3047"/>
      <c r="Q3047"/>
      <c r="R3047"/>
      <c r="S3047"/>
      <c r="T3047"/>
      <c r="U3047"/>
    </row>
    <row r="3048" spans="16:21" x14ac:dyDescent="0.25">
      <c r="P3048"/>
      <c r="Q3048"/>
      <c r="R3048"/>
      <c r="S3048"/>
      <c r="T3048"/>
      <c r="U3048"/>
    </row>
    <row r="3049" spans="16:21" x14ac:dyDescent="0.25">
      <c r="P3049"/>
      <c r="Q3049"/>
      <c r="R3049"/>
      <c r="S3049"/>
      <c r="T3049"/>
      <c r="U3049"/>
    </row>
    <row r="3050" spans="16:21" x14ac:dyDescent="0.25">
      <c r="P3050"/>
      <c r="Q3050"/>
      <c r="R3050"/>
      <c r="S3050"/>
      <c r="T3050"/>
      <c r="U3050"/>
    </row>
    <row r="3051" spans="16:21" x14ac:dyDescent="0.25">
      <c r="P3051"/>
      <c r="Q3051"/>
      <c r="R3051"/>
      <c r="S3051"/>
      <c r="T3051"/>
      <c r="U3051"/>
    </row>
    <row r="3052" spans="16:21" x14ac:dyDescent="0.25">
      <c r="P3052"/>
      <c r="Q3052"/>
      <c r="R3052"/>
      <c r="S3052"/>
      <c r="T3052"/>
      <c r="U3052"/>
    </row>
    <row r="3053" spans="16:21" x14ac:dyDescent="0.25">
      <c r="P3053"/>
      <c r="Q3053"/>
      <c r="R3053"/>
      <c r="S3053"/>
      <c r="T3053"/>
      <c r="U3053"/>
    </row>
    <row r="3054" spans="16:21" x14ac:dyDescent="0.25">
      <c r="P3054"/>
      <c r="Q3054"/>
      <c r="R3054"/>
      <c r="S3054"/>
      <c r="T3054"/>
      <c r="U3054"/>
    </row>
    <row r="3055" spans="16:21" x14ac:dyDescent="0.25">
      <c r="P3055"/>
      <c r="Q3055"/>
      <c r="R3055"/>
      <c r="S3055"/>
      <c r="T3055"/>
      <c r="U3055"/>
    </row>
    <row r="3056" spans="16:21" x14ac:dyDescent="0.25">
      <c r="P3056"/>
      <c r="Q3056"/>
      <c r="R3056"/>
      <c r="S3056"/>
      <c r="T3056"/>
      <c r="U3056"/>
    </row>
    <row r="3057" spans="16:21" x14ac:dyDescent="0.25">
      <c r="P3057"/>
      <c r="Q3057"/>
      <c r="R3057"/>
      <c r="S3057"/>
      <c r="T3057"/>
      <c r="U3057"/>
    </row>
    <row r="3058" spans="16:21" x14ac:dyDescent="0.25">
      <c r="P3058"/>
      <c r="Q3058"/>
      <c r="R3058"/>
      <c r="S3058"/>
      <c r="T3058"/>
      <c r="U3058"/>
    </row>
    <row r="3059" spans="16:21" x14ac:dyDescent="0.25">
      <c r="P3059"/>
      <c r="Q3059"/>
      <c r="R3059"/>
      <c r="S3059"/>
      <c r="T3059"/>
      <c r="U3059"/>
    </row>
    <row r="3060" spans="16:21" x14ac:dyDescent="0.25">
      <c r="P3060"/>
      <c r="Q3060"/>
      <c r="R3060"/>
      <c r="S3060"/>
      <c r="T3060"/>
      <c r="U3060"/>
    </row>
    <row r="3061" spans="16:21" x14ac:dyDescent="0.25">
      <c r="P3061"/>
      <c r="Q3061"/>
      <c r="R3061"/>
      <c r="S3061"/>
      <c r="T3061"/>
      <c r="U3061"/>
    </row>
    <row r="3062" spans="16:21" x14ac:dyDescent="0.25">
      <c r="P3062"/>
      <c r="Q3062"/>
      <c r="R3062"/>
      <c r="S3062"/>
      <c r="T3062"/>
      <c r="U3062"/>
    </row>
    <row r="3063" spans="16:21" x14ac:dyDescent="0.25">
      <c r="P3063"/>
      <c r="Q3063"/>
      <c r="R3063"/>
      <c r="S3063"/>
      <c r="T3063"/>
      <c r="U3063"/>
    </row>
    <row r="3064" spans="16:21" x14ac:dyDescent="0.25">
      <c r="P3064"/>
      <c r="Q3064"/>
      <c r="R3064"/>
      <c r="S3064"/>
      <c r="T3064"/>
      <c r="U3064"/>
    </row>
    <row r="3065" spans="16:21" x14ac:dyDescent="0.25">
      <c r="P3065"/>
      <c r="Q3065"/>
      <c r="R3065"/>
      <c r="S3065"/>
      <c r="T3065"/>
      <c r="U3065"/>
    </row>
    <row r="3066" spans="16:21" x14ac:dyDescent="0.25">
      <c r="P3066"/>
      <c r="Q3066"/>
      <c r="R3066"/>
      <c r="S3066"/>
      <c r="T3066"/>
      <c r="U3066"/>
    </row>
    <row r="3067" spans="16:21" x14ac:dyDescent="0.25">
      <c r="P3067"/>
      <c r="Q3067"/>
      <c r="R3067"/>
      <c r="S3067"/>
      <c r="T3067"/>
      <c r="U3067"/>
    </row>
    <row r="3068" spans="16:21" x14ac:dyDescent="0.25">
      <c r="P3068"/>
      <c r="Q3068"/>
      <c r="R3068"/>
      <c r="S3068"/>
      <c r="T3068"/>
      <c r="U3068"/>
    </row>
    <row r="3069" spans="16:21" x14ac:dyDescent="0.25">
      <c r="P3069"/>
      <c r="Q3069"/>
      <c r="R3069"/>
      <c r="S3069"/>
      <c r="T3069"/>
      <c r="U3069"/>
    </row>
    <row r="3070" spans="16:21" x14ac:dyDescent="0.25">
      <c r="P3070"/>
      <c r="Q3070"/>
      <c r="R3070"/>
      <c r="S3070"/>
      <c r="T3070"/>
      <c r="U3070"/>
    </row>
    <row r="3071" spans="16:21" x14ac:dyDescent="0.25">
      <c r="P3071"/>
      <c r="Q3071"/>
      <c r="R3071"/>
      <c r="S3071"/>
      <c r="T3071"/>
      <c r="U3071"/>
    </row>
    <row r="3072" spans="16:21" x14ac:dyDescent="0.25">
      <c r="P3072"/>
      <c r="Q3072"/>
      <c r="R3072"/>
      <c r="S3072"/>
      <c r="T3072"/>
      <c r="U3072"/>
    </row>
    <row r="3073" spans="16:21" x14ac:dyDescent="0.25">
      <c r="P3073"/>
      <c r="Q3073"/>
      <c r="R3073"/>
      <c r="S3073"/>
      <c r="T3073"/>
      <c r="U3073"/>
    </row>
    <row r="3074" spans="16:21" x14ac:dyDescent="0.25">
      <c r="P3074"/>
      <c r="Q3074"/>
      <c r="R3074"/>
      <c r="S3074"/>
      <c r="T3074"/>
      <c r="U3074"/>
    </row>
    <row r="3075" spans="16:21" x14ac:dyDescent="0.25">
      <c r="P3075"/>
      <c r="Q3075"/>
      <c r="R3075"/>
      <c r="S3075"/>
      <c r="T3075"/>
      <c r="U3075"/>
    </row>
    <row r="3076" spans="16:21" x14ac:dyDescent="0.25">
      <c r="P3076"/>
      <c r="Q3076"/>
      <c r="R3076"/>
      <c r="S3076"/>
      <c r="T3076"/>
      <c r="U3076"/>
    </row>
    <row r="3077" spans="16:21" x14ac:dyDescent="0.25">
      <c r="P3077"/>
      <c r="Q3077"/>
      <c r="R3077"/>
      <c r="S3077"/>
      <c r="T3077"/>
      <c r="U3077"/>
    </row>
    <row r="3078" spans="16:21" x14ac:dyDescent="0.25">
      <c r="P3078"/>
      <c r="Q3078"/>
      <c r="R3078"/>
      <c r="S3078"/>
      <c r="T3078"/>
      <c r="U3078"/>
    </row>
    <row r="3079" spans="16:21" x14ac:dyDescent="0.25">
      <c r="P3079"/>
      <c r="Q3079"/>
      <c r="R3079"/>
      <c r="S3079"/>
      <c r="T3079"/>
      <c r="U3079"/>
    </row>
    <row r="3080" spans="16:21" x14ac:dyDescent="0.25">
      <c r="P3080"/>
      <c r="Q3080"/>
      <c r="R3080"/>
      <c r="S3080"/>
      <c r="T3080"/>
      <c r="U3080"/>
    </row>
    <row r="3081" spans="16:21" x14ac:dyDescent="0.25">
      <c r="P3081"/>
      <c r="Q3081"/>
      <c r="R3081"/>
      <c r="S3081"/>
      <c r="T3081"/>
      <c r="U3081"/>
    </row>
    <row r="3082" spans="16:21" x14ac:dyDescent="0.25">
      <c r="P3082"/>
      <c r="Q3082"/>
      <c r="R3082"/>
      <c r="S3082"/>
      <c r="T3082"/>
      <c r="U3082"/>
    </row>
    <row r="3083" spans="16:21" x14ac:dyDescent="0.25">
      <c r="P3083"/>
      <c r="Q3083"/>
      <c r="R3083"/>
      <c r="S3083"/>
      <c r="T3083"/>
      <c r="U3083"/>
    </row>
    <row r="3084" spans="16:21" x14ac:dyDescent="0.25">
      <c r="P3084"/>
      <c r="Q3084"/>
      <c r="R3084"/>
      <c r="S3084"/>
      <c r="T3084"/>
      <c r="U3084"/>
    </row>
    <row r="3085" spans="16:21" x14ac:dyDescent="0.25">
      <c r="P3085"/>
      <c r="Q3085"/>
      <c r="R3085"/>
      <c r="S3085"/>
      <c r="T3085"/>
      <c r="U3085"/>
    </row>
    <row r="3086" spans="16:21" x14ac:dyDescent="0.25">
      <c r="P3086"/>
      <c r="Q3086"/>
      <c r="R3086"/>
      <c r="S3086"/>
      <c r="T3086"/>
      <c r="U3086"/>
    </row>
    <row r="3087" spans="16:21" x14ac:dyDescent="0.25">
      <c r="P3087"/>
      <c r="Q3087"/>
      <c r="R3087"/>
      <c r="S3087"/>
      <c r="T3087"/>
      <c r="U3087"/>
    </row>
    <row r="3088" spans="16:21" x14ac:dyDescent="0.25">
      <c r="P3088"/>
      <c r="Q3088"/>
      <c r="R3088"/>
      <c r="S3088"/>
      <c r="T3088"/>
      <c r="U3088"/>
    </row>
    <row r="3089" spans="16:21" x14ac:dyDescent="0.25">
      <c r="P3089"/>
      <c r="Q3089"/>
      <c r="R3089"/>
      <c r="S3089"/>
      <c r="T3089"/>
      <c r="U3089"/>
    </row>
    <row r="3090" spans="16:21" x14ac:dyDescent="0.25">
      <c r="P3090"/>
      <c r="Q3090"/>
      <c r="R3090"/>
      <c r="S3090"/>
      <c r="T3090"/>
      <c r="U3090"/>
    </row>
    <row r="3091" spans="16:21" x14ac:dyDescent="0.25">
      <c r="P3091"/>
      <c r="Q3091"/>
      <c r="R3091"/>
      <c r="S3091"/>
      <c r="T3091"/>
      <c r="U3091"/>
    </row>
    <row r="3092" spans="16:21" x14ac:dyDescent="0.25">
      <c r="P3092"/>
      <c r="Q3092"/>
      <c r="R3092"/>
      <c r="S3092"/>
      <c r="T3092"/>
      <c r="U3092"/>
    </row>
    <row r="3093" spans="16:21" x14ac:dyDescent="0.25">
      <c r="P3093"/>
      <c r="Q3093"/>
      <c r="R3093"/>
      <c r="S3093"/>
      <c r="T3093"/>
      <c r="U3093"/>
    </row>
    <row r="3094" spans="16:21" x14ac:dyDescent="0.25">
      <c r="P3094"/>
      <c r="Q3094"/>
      <c r="R3094"/>
      <c r="S3094"/>
      <c r="T3094"/>
      <c r="U3094"/>
    </row>
    <row r="3095" spans="16:21" x14ac:dyDescent="0.25">
      <c r="P3095"/>
      <c r="Q3095"/>
      <c r="R3095"/>
      <c r="S3095"/>
      <c r="T3095"/>
      <c r="U3095"/>
    </row>
    <row r="3096" spans="16:21" x14ac:dyDescent="0.25">
      <c r="P3096"/>
      <c r="Q3096"/>
      <c r="R3096"/>
      <c r="S3096"/>
      <c r="T3096"/>
      <c r="U3096"/>
    </row>
    <row r="3097" spans="16:21" x14ac:dyDescent="0.25">
      <c r="P3097"/>
      <c r="Q3097"/>
      <c r="R3097"/>
      <c r="S3097"/>
      <c r="T3097"/>
      <c r="U3097"/>
    </row>
    <row r="3098" spans="16:21" x14ac:dyDescent="0.25">
      <c r="P3098"/>
      <c r="Q3098"/>
      <c r="R3098"/>
      <c r="S3098"/>
      <c r="T3098"/>
      <c r="U3098"/>
    </row>
    <row r="3099" spans="16:21" x14ac:dyDescent="0.25">
      <c r="P3099"/>
      <c r="Q3099"/>
      <c r="R3099"/>
      <c r="S3099"/>
      <c r="T3099"/>
      <c r="U3099"/>
    </row>
    <row r="3100" spans="16:21" x14ac:dyDescent="0.25">
      <c r="P3100"/>
      <c r="Q3100"/>
      <c r="R3100"/>
      <c r="S3100"/>
      <c r="T3100"/>
      <c r="U3100"/>
    </row>
    <row r="3101" spans="16:21" x14ac:dyDescent="0.25">
      <c r="P3101"/>
      <c r="Q3101"/>
      <c r="R3101"/>
      <c r="S3101"/>
      <c r="T3101"/>
      <c r="U3101"/>
    </row>
    <row r="3102" spans="16:21" x14ac:dyDescent="0.25">
      <c r="P3102"/>
      <c r="Q3102"/>
      <c r="R3102"/>
      <c r="S3102"/>
      <c r="T3102"/>
      <c r="U3102"/>
    </row>
    <row r="3103" spans="16:21" x14ac:dyDescent="0.25">
      <c r="P3103"/>
      <c r="Q3103"/>
      <c r="R3103"/>
      <c r="S3103"/>
      <c r="T3103"/>
      <c r="U3103"/>
    </row>
    <row r="3104" spans="16:21" x14ac:dyDescent="0.25">
      <c r="P3104"/>
      <c r="Q3104"/>
      <c r="R3104"/>
      <c r="S3104"/>
      <c r="T3104"/>
      <c r="U3104"/>
    </row>
    <row r="3105" spans="16:21" x14ac:dyDescent="0.25">
      <c r="P3105"/>
      <c r="Q3105"/>
      <c r="R3105"/>
      <c r="S3105"/>
      <c r="T3105"/>
      <c r="U3105"/>
    </row>
    <row r="3106" spans="16:21" x14ac:dyDescent="0.25">
      <c r="P3106"/>
      <c r="Q3106"/>
      <c r="R3106"/>
      <c r="S3106"/>
      <c r="T3106"/>
      <c r="U3106"/>
    </row>
    <row r="3107" spans="16:21" x14ac:dyDescent="0.25">
      <c r="P3107"/>
      <c r="Q3107"/>
      <c r="R3107"/>
      <c r="S3107"/>
      <c r="T3107"/>
      <c r="U3107"/>
    </row>
    <row r="3108" spans="16:21" x14ac:dyDescent="0.25">
      <c r="P3108"/>
      <c r="Q3108"/>
      <c r="R3108"/>
      <c r="S3108"/>
      <c r="T3108"/>
      <c r="U3108"/>
    </row>
    <row r="3109" spans="16:21" x14ac:dyDescent="0.25">
      <c r="P3109"/>
      <c r="Q3109"/>
      <c r="R3109"/>
      <c r="S3109"/>
      <c r="T3109"/>
      <c r="U3109"/>
    </row>
    <row r="3110" spans="16:21" x14ac:dyDescent="0.25">
      <c r="P3110"/>
      <c r="Q3110"/>
      <c r="R3110"/>
      <c r="S3110"/>
      <c r="T3110"/>
      <c r="U3110"/>
    </row>
    <row r="3111" spans="16:21" x14ac:dyDescent="0.25">
      <c r="P3111"/>
      <c r="Q3111"/>
      <c r="R3111"/>
      <c r="S3111"/>
      <c r="T3111"/>
      <c r="U3111"/>
    </row>
    <row r="3112" spans="16:21" x14ac:dyDescent="0.25">
      <c r="P3112"/>
      <c r="Q3112"/>
      <c r="R3112"/>
      <c r="S3112"/>
      <c r="T3112"/>
      <c r="U3112"/>
    </row>
    <row r="3113" spans="16:21" x14ac:dyDescent="0.25">
      <c r="P3113"/>
      <c r="Q3113"/>
      <c r="R3113"/>
      <c r="S3113"/>
      <c r="T3113"/>
      <c r="U3113"/>
    </row>
    <row r="3114" spans="16:21" x14ac:dyDescent="0.25">
      <c r="P3114"/>
      <c r="Q3114"/>
      <c r="R3114"/>
      <c r="S3114"/>
      <c r="T3114"/>
      <c r="U3114"/>
    </row>
    <row r="3115" spans="16:21" x14ac:dyDescent="0.25">
      <c r="P3115"/>
      <c r="Q3115"/>
      <c r="R3115"/>
      <c r="S3115"/>
      <c r="T3115"/>
      <c r="U3115"/>
    </row>
    <row r="3116" spans="16:21" x14ac:dyDescent="0.25">
      <c r="P3116"/>
      <c r="Q3116"/>
      <c r="R3116"/>
      <c r="S3116"/>
      <c r="T3116"/>
      <c r="U3116"/>
    </row>
    <row r="3117" spans="16:21" x14ac:dyDescent="0.25">
      <c r="P3117"/>
      <c r="Q3117"/>
      <c r="R3117"/>
      <c r="S3117"/>
      <c r="T3117"/>
      <c r="U3117"/>
    </row>
    <row r="3118" spans="16:21" x14ac:dyDescent="0.25">
      <c r="P3118"/>
      <c r="Q3118"/>
      <c r="R3118"/>
      <c r="S3118"/>
      <c r="T3118"/>
      <c r="U3118"/>
    </row>
    <row r="3119" spans="16:21" x14ac:dyDescent="0.25">
      <c r="P3119"/>
      <c r="Q3119"/>
      <c r="R3119"/>
      <c r="S3119"/>
      <c r="T3119"/>
      <c r="U3119"/>
    </row>
    <row r="3120" spans="16:21" x14ac:dyDescent="0.25">
      <c r="P3120"/>
      <c r="Q3120"/>
      <c r="R3120"/>
      <c r="S3120"/>
      <c r="T3120"/>
      <c r="U3120"/>
    </row>
    <row r="3121" spans="16:21" x14ac:dyDescent="0.25">
      <c r="P3121"/>
      <c r="Q3121"/>
      <c r="R3121"/>
      <c r="S3121"/>
      <c r="T3121"/>
      <c r="U3121"/>
    </row>
    <row r="3122" spans="16:21" x14ac:dyDescent="0.25">
      <c r="P3122"/>
      <c r="Q3122"/>
      <c r="R3122"/>
      <c r="S3122"/>
      <c r="T3122"/>
      <c r="U3122"/>
    </row>
    <row r="3123" spans="16:21" x14ac:dyDescent="0.25">
      <c r="P3123"/>
      <c r="Q3123"/>
      <c r="R3123"/>
      <c r="S3123"/>
      <c r="T3123"/>
      <c r="U3123"/>
    </row>
    <row r="3124" spans="16:21" x14ac:dyDescent="0.25">
      <c r="P3124"/>
      <c r="Q3124"/>
      <c r="R3124"/>
      <c r="S3124"/>
      <c r="T3124"/>
      <c r="U3124"/>
    </row>
    <row r="3125" spans="16:21" x14ac:dyDescent="0.25">
      <c r="P3125"/>
      <c r="Q3125"/>
      <c r="R3125"/>
      <c r="S3125"/>
      <c r="T3125"/>
      <c r="U3125"/>
    </row>
    <row r="3126" spans="16:21" x14ac:dyDescent="0.25">
      <c r="P3126"/>
      <c r="Q3126"/>
      <c r="R3126"/>
      <c r="S3126"/>
      <c r="T3126"/>
      <c r="U3126"/>
    </row>
    <row r="3127" spans="16:21" x14ac:dyDescent="0.25">
      <c r="P3127"/>
      <c r="Q3127"/>
      <c r="R3127"/>
      <c r="S3127"/>
      <c r="T3127"/>
      <c r="U3127"/>
    </row>
    <row r="3128" spans="16:21" x14ac:dyDescent="0.25">
      <c r="P3128"/>
      <c r="Q3128"/>
      <c r="R3128"/>
      <c r="S3128"/>
      <c r="T3128"/>
      <c r="U3128"/>
    </row>
    <row r="3129" spans="16:21" x14ac:dyDescent="0.25">
      <c r="P3129"/>
      <c r="Q3129"/>
      <c r="R3129"/>
      <c r="S3129"/>
      <c r="T3129"/>
      <c r="U3129"/>
    </row>
    <row r="3130" spans="16:21" x14ac:dyDescent="0.25">
      <c r="P3130"/>
      <c r="Q3130"/>
      <c r="R3130"/>
      <c r="S3130"/>
      <c r="T3130"/>
      <c r="U3130"/>
    </row>
    <row r="3131" spans="16:21" x14ac:dyDescent="0.25">
      <c r="P3131"/>
      <c r="Q3131"/>
      <c r="R3131"/>
      <c r="S3131"/>
      <c r="T3131"/>
      <c r="U3131"/>
    </row>
    <row r="3132" spans="16:21" x14ac:dyDescent="0.25">
      <c r="P3132"/>
      <c r="Q3132"/>
      <c r="R3132"/>
      <c r="S3132"/>
      <c r="T3132"/>
      <c r="U3132"/>
    </row>
    <row r="3133" spans="16:21" x14ac:dyDescent="0.25">
      <c r="P3133"/>
      <c r="Q3133"/>
      <c r="R3133"/>
      <c r="S3133"/>
      <c r="T3133"/>
      <c r="U3133"/>
    </row>
    <row r="3134" spans="16:21" x14ac:dyDescent="0.25">
      <c r="P3134"/>
      <c r="Q3134"/>
      <c r="R3134"/>
      <c r="S3134"/>
      <c r="T3134"/>
      <c r="U3134"/>
    </row>
    <row r="3135" spans="16:21" x14ac:dyDescent="0.25">
      <c r="P3135"/>
      <c r="Q3135"/>
      <c r="R3135"/>
      <c r="S3135"/>
      <c r="T3135"/>
      <c r="U3135"/>
    </row>
    <row r="3136" spans="16:21" x14ac:dyDescent="0.25">
      <c r="P3136"/>
      <c r="Q3136"/>
      <c r="R3136"/>
      <c r="S3136"/>
      <c r="T3136"/>
      <c r="U3136"/>
    </row>
    <row r="3137" spans="16:21" x14ac:dyDescent="0.25">
      <c r="P3137"/>
      <c r="Q3137"/>
      <c r="R3137"/>
      <c r="S3137"/>
      <c r="T3137"/>
      <c r="U3137"/>
    </row>
    <row r="3138" spans="16:21" x14ac:dyDescent="0.25">
      <c r="P3138"/>
      <c r="Q3138"/>
      <c r="R3138"/>
      <c r="S3138"/>
      <c r="T3138"/>
      <c r="U3138"/>
    </row>
    <row r="3139" spans="16:21" x14ac:dyDescent="0.25">
      <c r="P3139"/>
      <c r="Q3139"/>
      <c r="R3139"/>
      <c r="S3139"/>
      <c r="T3139"/>
      <c r="U3139"/>
    </row>
    <row r="3140" spans="16:21" x14ac:dyDescent="0.25">
      <c r="P3140"/>
      <c r="Q3140"/>
      <c r="R3140"/>
      <c r="S3140"/>
      <c r="T3140"/>
      <c r="U3140"/>
    </row>
    <row r="3141" spans="16:21" x14ac:dyDescent="0.25">
      <c r="P3141"/>
      <c r="Q3141"/>
      <c r="R3141"/>
      <c r="S3141"/>
      <c r="T3141"/>
      <c r="U3141"/>
    </row>
    <row r="3142" spans="16:21" x14ac:dyDescent="0.25">
      <c r="P3142"/>
      <c r="Q3142"/>
      <c r="R3142"/>
      <c r="S3142"/>
      <c r="T3142"/>
      <c r="U3142"/>
    </row>
    <row r="3143" spans="16:21" x14ac:dyDescent="0.25">
      <c r="P3143"/>
      <c r="Q3143"/>
      <c r="R3143"/>
      <c r="S3143"/>
      <c r="T3143"/>
      <c r="U3143"/>
    </row>
    <row r="3144" spans="16:21" x14ac:dyDescent="0.25">
      <c r="P3144"/>
      <c r="Q3144"/>
      <c r="R3144"/>
      <c r="S3144"/>
      <c r="T3144"/>
      <c r="U3144"/>
    </row>
    <row r="3145" spans="16:21" x14ac:dyDescent="0.25">
      <c r="P3145"/>
      <c r="Q3145"/>
      <c r="R3145"/>
      <c r="S3145"/>
      <c r="T3145"/>
      <c r="U3145"/>
    </row>
    <row r="3146" spans="16:21" x14ac:dyDescent="0.25">
      <c r="P3146"/>
      <c r="Q3146"/>
      <c r="R3146"/>
      <c r="S3146"/>
      <c r="T3146"/>
      <c r="U3146"/>
    </row>
    <row r="3147" spans="16:21" x14ac:dyDescent="0.25">
      <c r="P3147"/>
      <c r="Q3147"/>
      <c r="R3147"/>
      <c r="S3147"/>
      <c r="T3147"/>
      <c r="U3147"/>
    </row>
    <row r="3148" spans="16:21" x14ac:dyDescent="0.25">
      <c r="P3148"/>
      <c r="Q3148"/>
      <c r="R3148"/>
      <c r="S3148"/>
      <c r="T3148"/>
      <c r="U3148"/>
    </row>
    <row r="3149" spans="16:21" x14ac:dyDescent="0.25">
      <c r="P3149"/>
      <c r="Q3149"/>
      <c r="R3149"/>
      <c r="S3149"/>
      <c r="T3149"/>
      <c r="U3149"/>
    </row>
    <row r="3150" spans="16:21" x14ac:dyDescent="0.25">
      <c r="P3150"/>
      <c r="Q3150"/>
      <c r="R3150"/>
      <c r="S3150"/>
      <c r="T3150"/>
      <c r="U3150"/>
    </row>
    <row r="3151" spans="16:21" x14ac:dyDescent="0.25">
      <c r="P3151"/>
      <c r="Q3151"/>
      <c r="R3151"/>
      <c r="S3151"/>
      <c r="T3151"/>
      <c r="U3151"/>
    </row>
    <row r="3152" spans="16:21" x14ac:dyDescent="0.25">
      <c r="P3152"/>
      <c r="Q3152"/>
      <c r="R3152"/>
      <c r="S3152"/>
      <c r="T3152"/>
      <c r="U3152"/>
    </row>
    <row r="3153" spans="16:21" x14ac:dyDescent="0.25">
      <c r="P3153"/>
      <c r="Q3153"/>
      <c r="R3153"/>
      <c r="S3153"/>
      <c r="T3153"/>
      <c r="U3153"/>
    </row>
    <row r="3154" spans="16:21" x14ac:dyDescent="0.25">
      <c r="P3154"/>
      <c r="Q3154"/>
      <c r="R3154"/>
      <c r="S3154"/>
      <c r="T3154"/>
      <c r="U3154"/>
    </row>
    <row r="3155" spans="16:21" x14ac:dyDescent="0.25">
      <c r="P3155"/>
      <c r="Q3155"/>
      <c r="R3155"/>
      <c r="S3155"/>
      <c r="T3155"/>
      <c r="U3155"/>
    </row>
    <row r="3156" spans="16:21" x14ac:dyDescent="0.25">
      <c r="P3156"/>
      <c r="Q3156"/>
      <c r="R3156"/>
      <c r="S3156"/>
      <c r="T3156"/>
      <c r="U3156"/>
    </row>
    <row r="3157" spans="16:21" x14ac:dyDescent="0.25">
      <c r="P3157"/>
      <c r="Q3157"/>
      <c r="R3157"/>
      <c r="S3157"/>
      <c r="T3157"/>
      <c r="U3157"/>
    </row>
    <row r="3158" spans="16:21" x14ac:dyDescent="0.25">
      <c r="P3158"/>
      <c r="Q3158"/>
      <c r="R3158"/>
      <c r="S3158"/>
      <c r="T3158"/>
      <c r="U3158"/>
    </row>
    <row r="3159" spans="16:21" x14ac:dyDescent="0.25">
      <c r="P3159"/>
      <c r="Q3159"/>
      <c r="R3159"/>
      <c r="S3159"/>
      <c r="T3159"/>
      <c r="U3159"/>
    </row>
    <row r="3160" spans="16:21" x14ac:dyDescent="0.25">
      <c r="P3160"/>
      <c r="Q3160"/>
      <c r="R3160"/>
      <c r="S3160"/>
      <c r="T3160"/>
      <c r="U3160"/>
    </row>
    <row r="3161" spans="16:21" x14ac:dyDescent="0.25">
      <c r="P3161"/>
      <c r="Q3161"/>
      <c r="R3161"/>
      <c r="S3161"/>
      <c r="T3161"/>
      <c r="U3161"/>
    </row>
    <row r="3162" spans="16:21" x14ac:dyDescent="0.25">
      <c r="P3162"/>
      <c r="Q3162"/>
      <c r="R3162"/>
      <c r="S3162"/>
      <c r="T3162"/>
      <c r="U3162"/>
    </row>
    <row r="3163" spans="16:21" x14ac:dyDescent="0.25">
      <c r="P3163"/>
      <c r="Q3163"/>
      <c r="R3163"/>
      <c r="S3163"/>
      <c r="T3163"/>
      <c r="U3163"/>
    </row>
    <row r="3164" spans="16:21" x14ac:dyDescent="0.25">
      <c r="P3164"/>
      <c r="Q3164"/>
      <c r="R3164"/>
      <c r="S3164"/>
      <c r="T3164"/>
      <c r="U3164"/>
    </row>
    <row r="3165" spans="16:21" x14ac:dyDescent="0.25">
      <c r="P3165"/>
      <c r="Q3165"/>
      <c r="R3165"/>
      <c r="S3165"/>
      <c r="T3165"/>
      <c r="U3165"/>
    </row>
    <row r="3166" spans="16:21" x14ac:dyDescent="0.25">
      <c r="P3166"/>
      <c r="Q3166"/>
      <c r="R3166"/>
      <c r="S3166"/>
      <c r="T3166"/>
      <c r="U3166"/>
    </row>
    <row r="3167" spans="16:21" x14ac:dyDescent="0.25">
      <c r="P3167"/>
      <c r="Q3167"/>
      <c r="R3167"/>
      <c r="S3167"/>
      <c r="T3167"/>
      <c r="U3167"/>
    </row>
    <row r="3168" spans="16:21" x14ac:dyDescent="0.25">
      <c r="P3168"/>
      <c r="Q3168"/>
      <c r="R3168"/>
      <c r="S3168"/>
      <c r="T3168"/>
      <c r="U3168"/>
    </row>
    <row r="3169" spans="16:21" x14ac:dyDescent="0.25">
      <c r="P3169"/>
      <c r="Q3169"/>
      <c r="R3169"/>
      <c r="S3169"/>
      <c r="T3169"/>
      <c r="U3169"/>
    </row>
    <row r="3170" spans="16:21" x14ac:dyDescent="0.25">
      <c r="P3170"/>
      <c r="Q3170"/>
      <c r="R3170"/>
      <c r="S3170"/>
      <c r="T3170"/>
      <c r="U3170"/>
    </row>
    <row r="3171" spans="16:21" x14ac:dyDescent="0.25">
      <c r="P3171"/>
      <c r="Q3171"/>
      <c r="R3171"/>
      <c r="S3171"/>
      <c r="T3171"/>
      <c r="U3171"/>
    </row>
    <row r="3172" spans="16:21" x14ac:dyDescent="0.25">
      <c r="P3172"/>
      <c r="Q3172"/>
      <c r="R3172"/>
      <c r="S3172"/>
      <c r="T3172"/>
      <c r="U3172"/>
    </row>
    <row r="3173" spans="16:21" x14ac:dyDescent="0.25">
      <c r="P3173"/>
      <c r="Q3173"/>
      <c r="R3173"/>
      <c r="S3173"/>
      <c r="T3173"/>
      <c r="U3173"/>
    </row>
    <row r="3174" spans="16:21" x14ac:dyDescent="0.25">
      <c r="P3174"/>
      <c r="Q3174"/>
      <c r="R3174"/>
      <c r="S3174"/>
      <c r="T3174"/>
      <c r="U3174"/>
    </row>
    <row r="3175" spans="16:21" x14ac:dyDescent="0.25">
      <c r="P3175"/>
      <c r="Q3175"/>
      <c r="R3175"/>
      <c r="S3175"/>
      <c r="T3175"/>
      <c r="U3175"/>
    </row>
    <row r="3176" spans="16:21" x14ac:dyDescent="0.25">
      <c r="P3176"/>
      <c r="Q3176"/>
      <c r="R3176"/>
      <c r="S3176"/>
      <c r="T3176"/>
      <c r="U3176"/>
    </row>
    <row r="3177" spans="16:21" x14ac:dyDescent="0.25">
      <c r="P3177"/>
      <c r="Q3177"/>
      <c r="R3177"/>
      <c r="S3177"/>
      <c r="T3177"/>
      <c r="U3177"/>
    </row>
    <row r="3178" spans="16:21" x14ac:dyDescent="0.25">
      <c r="P3178"/>
      <c r="Q3178"/>
      <c r="R3178"/>
      <c r="S3178"/>
      <c r="T3178"/>
      <c r="U3178"/>
    </row>
    <row r="3179" spans="16:21" x14ac:dyDescent="0.25">
      <c r="P3179"/>
      <c r="Q3179"/>
      <c r="R3179"/>
      <c r="S3179"/>
      <c r="T3179"/>
      <c r="U3179"/>
    </row>
    <row r="3180" spans="16:21" x14ac:dyDescent="0.25">
      <c r="P3180"/>
      <c r="Q3180"/>
      <c r="R3180"/>
      <c r="S3180"/>
      <c r="T3180"/>
      <c r="U3180"/>
    </row>
    <row r="3181" spans="16:21" x14ac:dyDescent="0.25">
      <c r="P3181"/>
      <c r="Q3181"/>
      <c r="R3181"/>
      <c r="S3181"/>
      <c r="T3181"/>
      <c r="U3181"/>
    </row>
    <row r="3182" spans="16:21" x14ac:dyDescent="0.25">
      <c r="P3182"/>
      <c r="Q3182"/>
      <c r="R3182"/>
      <c r="S3182"/>
      <c r="T3182"/>
      <c r="U3182"/>
    </row>
    <row r="3183" spans="16:21" x14ac:dyDescent="0.25">
      <c r="P3183"/>
      <c r="Q3183"/>
      <c r="R3183"/>
      <c r="S3183"/>
      <c r="T3183"/>
      <c r="U3183"/>
    </row>
    <row r="3184" spans="16:21" x14ac:dyDescent="0.25">
      <c r="P3184"/>
      <c r="Q3184"/>
      <c r="R3184"/>
      <c r="S3184"/>
      <c r="T3184"/>
      <c r="U3184"/>
    </row>
    <row r="3185" spans="16:21" x14ac:dyDescent="0.25">
      <c r="P3185"/>
      <c r="Q3185"/>
      <c r="R3185"/>
      <c r="S3185"/>
      <c r="T3185"/>
      <c r="U3185"/>
    </row>
    <row r="3186" spans="16:21" x14ac:dyDescent="0.25">
      <c r="P3186"/>
      <c r="Q3186"/>
      <c r="R3186"/>
      <c r="S3186"/>
      <c r="T3186"/>
      <c r="U3186"/>
    </row>
    <row r="3187" spans="16:21" x14ac:dyDescent="0.25">
      <c r="P3187"/>
      <c r="Q3187"/>
      <c r="R3187"/>
      <c r="S3187"/>
      <c r="T3187"/>
      <c r="U3187"/>
    </row>
    <row r="3188" spans="16:21" x14ac:dyDescent="0.25">
      <c r="P3188"/>
      <c r="Q3188"/>
      <c r="R3188"/>
      <c r="S3188"/>
      <c r="T3188"/>
      <c r="U3188"/>
    </row>
    <row r="3189" spans="16:21" x14ac:dyDescent="0.25">
      <c r="P3189"/>
      <c r="Q3189"/>
      <c r="R3189"/>
      <c r="S3189"/>
      <c r="T3189"/>
      <c r="U3189"/>
    </row>
    <row r="3190" spans="16:21" x14ac:dyDescent="0.25">
      <c r="P3190"/>
      <c r="Q3190"/>
      <c r="R3190"/>
      <c r="S3190"/>
      <c r="T3190"/>
      <c r="U3190"/>
    </row>
    <row r="3191" spans="16:21" x14ac:dyDescent="0.25">
      <c r="P3191"/>
      <c r="Q3191"/>
      <c r="R3191"/>
      <c r="S3191"/>
      <c r="T3191"/>
      <c r="U3191"/>
    </row>
    <row r="3192" spans="16:21" x14ac:dyDescent="0.25">
      <c r="P3192"/>
      <c r="Q3192"/>
      <c r="R3192"/>
      <c r="S3192"/>
      <c r="T3192"/>
      <c r="U3192"/>
    </row>
    <row r="3193" spans="16:21" x14ac:dyDescent="0.25">
      <c r="P3193"/>
      <c r="Q3193"/>
      <c r="R3193"/>
      <c r="S3193"/>
      <c r="T3193"/>
      <c r="U3193"/>
    </row>
    <row r="3194" spans="16:21" x14ac:dyDescent="0.25">
      <c r="P3194"/>
      <c r="Q3194"/>
      <c r="R3194"/>
      <c r="S3194"/>
      <c r="T3194"/>
      <c r="U3194"/>
    </row>
    <row r="3195" spans="16:21" x14ac:dyDescent="0.25">
      <c r="P3195"/>
      <c r="Q3195"/>
      <c r="R3195"/>
      <c r="S3195"/>
      <c r="T3195"/>
      <c r="U3195"/>
    </row>
    <row r="3196" spans="16:21" x14ac:dyDescent="0.25">
      <c r="P3196"/>
      <c r="Q3196"/>
      <c r="R3196"/>
      <c r="S3196"/>
      <c r="T3196"/>
      <c r="U3196"/>
    </row>
    <row r="3197" spans="16:21" x14ac:dyDescent="0.25">
      <c r="P3197"/>
      <c r="Q3197"/>
      <c r="R3197"/>
      <c r="S3197"/>
      <c r="T3197"/>
      <c r="U3197"/>
    </row>
    <row r="3198" spans="16:21" x14ac:dyDescent="0.25">
      <c r="P3198"/>
      <c r="Q3198"/>
      <c r="R3198"/>
      <c r="S3198"/>
      <c r="T3198"/>
      <c r="U3198"/>
    </row>
    <row r="3199" spans="16:21" x14ac:dyDescent="0.25">
      <c r="P3199"/>
      <c r="Q3199"/>
      <c r="R3199"/>
      <c r="S3199"/>
      <c r="T3199"/>
      <c r="U3199"/>
    </row>
    <row r="3200" spans="16:21" x14ac:dyDescent="0.25">
      <c r="P3200"/>
      <c r="Q3200"/>
      <c r="R3200"/>
      <c r="S3200"/>
      <c r="T3200"/>
      <c r="U3200"/>
    </row>
    <row r="3201" spans="16:21" x14ac:dyDescent="0.25">
      <c r="P3201"/>
      <c r="Q3201"/>
      <c r="R3201"/>
      <c r="S3201"/>
      <c r="T3201"/>
      <c r="U3201"/>
    </row>
    <row r="3202" spans="16:21" x14ac:dyDescent="0.25">
      <c r="P3202"/>
      <c r="Q3202"/>
      <c r="R3202"/>
      <c r="S3202"/>
      <c r="T3202"/>
      <c r="U3202"/>
    </row>
    <row r="3203" spans="16:21" x14ac:dyDescent="0.25">
      <c r="P3203"/>
      <c r="Q3203"/>
      <c r="R3203"/>
      <c r="S3203"/>
      <c r="T3203"/>
      <c r="U3203"/>
    </row>
    <row r="3204" spans="16:21" x14ac:dyDescent="0.25">
      <c r="P3204"/>
      <c r="Q3204"/>
      <c r="R3204"/>
      <c r="S3204"/>
      <c r="T3204"/>
      <c r="U3204"/>
    </row>
    <row r="3205" spans="16:21" x14ac:dyDescent="0.25">
      <c r="P3205"/>
      <c r="Q3205"/>
      <c r="R3205"/>
      <c r="S3205"/>
      <c r="T3205"/>
      <c r="U3205"/>
    </row>
    <row r="3206" spans="16:21" x14ac:dyDescent="0.25">
      <c r="P3206"/>
      <c r="Q3206"/>
      <c r="R3206"/>
      <c r="S3206"/>
      <c r="T3206"/>
      <c r="U3206"/>
    </row>
    <row r="3207" spans="16:21" x14ac:dyDescent="0.25">
      <c r="P3207"/>
      <c r="Q3207"/>
      <c r="R3207"/>
      <c r="S3207"/>
      <c r="T3207"/>
      <c r="U3207"/>
    </row>
    <row r="3208" spans="16:21" x14ac:dyDescent="0.25">
      <c r="P3208"/>
      <c r="Q3208"/>
      <c r="R3208"/>
      <c r="S3208"/>
      <c r="T3208"/>
      <c r="U3208"/>
    </row>
    <row r="3209" spans="16:21" x14ac:dyDescent="0.25">
      <c r="P3209"/>
      <c r="Q3209"/>
      <c r="R3209"/>
      <c r="S3209"/>
      <c r="T3209"/>
      <c r="U3209"/>
    </row>
    <row r="3210" spans="16:21" x14ac:dyDescent="0.25">
      <c r="P3210"/>
      <c r="Q3210"/>
      <c r="R3210"/>
      <c r="S3210"/>
      <c r="T3210"/>
      <c r="U3210"/>
    </row>
    <row r="3211" spans="16:21" x14ac:dyDescent="0.25">
      <c r="P3211"/>
      <c r="Q3211"/>
      <c r="R3211"/>
      <c r="S3211"/>
      <c r="T3211"/>
      <c r="U3211"/>
    </row>
    <row r="3212" spans="16:21" x14ac:dyDescent="0.25">
      <c r="P3212"/>
      <c r="Q3212"/>
      <c r="R3212"/>
      <c r="S3212"/>
      <c r="T3212"/>
      <c r="U3212"/>
    </row>
    <row r="3213" spans="16:21" x14ac:dyDescent="0.25">
      <c r="P3213"/>
      <c r="Q3213"/>
      <c r="R3213"/>
      <c r="S3213"/>
      <c r="T3213"/>
      <c r="U3213"/>
    </row>
    <row r="3214" spans="16:21" x14ac:dyDescent="0.25">
      <c r="P3214"/>
      <c r="Q3214"/>
      <c r="R3214"/>
      <c r="S3214"/>
      <c r="T3214"/>
      <c r="U3214"/>
    </row>
    <row r="3215" spans="16:21" x14ac:dyDescent="0.25">
      <c r="P3215"/>
      <c r="Q3215"/>
      <c r="R3215"/>
      <c r="S3215"/>
      <c r="T3215"/>
      <c r="U3215"/>
    </row>
    <row r="3216" spans="16:21" x14ac:dyDescent="0.25">
      <c r="P3216"/>
      <c r="Q3216"/>
      <c r="R3216"/>
      <c r="S3216"/>
      <c r="T3216"/>
      <c r="U3216"/>
    </row>
    <row r="3217" spans="16:21" x14ac:dyDescent="0.25">
      <c r="P3217"/>
      <c r="Q3217"/>
      <c r="R3217"/>
      <c r="S3217"/>
      <c r="T3217"/>
      <c r="U3217"/>
    </row>
    <row r="3218" spans="16:21" x14ac:dyDescent="0.25">
      <c r="P3218"/>
      <c r="Q3218"/>
      <c r="R3218"/>
      <c r="S3218"/>
      <c r="T3218"/>
      <c r="U3218"/>
    </row>
    <row r="3219" spans="16:21" x14ac:dyDescent="0.25">
      <c r="P3219"/>
      <c r="Q3219"/>
      <c r="R3219"/>
      <c r="S3219"/>
      <c r="T3219"/>
      <c r="U3219"/>
    </row>
    <row r="3220" spans="16:21" x14ac:dyDescent="0.25">
      <c r="P3220"/>
      <c r="Q3220"/>
      <c r="R3220"/>
      <c r="S3220"/>
      <c r="T3220"/>
      <c r="U3220"/>
    </row>
    <row r="3221" spans="16:21" x14ac:dyDescent="0.25">
      <c r="P3221"/>
      <c r="Q3221"/>
      <c r="R3221"/>
      <c r="S3221"/>
      <c r="T3221"/>
      <c r="U3221"/>
    </row>
    <row r="3222" spans="16:21" x14ac:dyDescent="0.25">
      <c r="P3222"/>
      <c r="Q3222"/>
      <c r="R3222"/>
      <c r="S3222"/>
      <c r="T3222"/>
      <c r="U3222"/>
    </row>
    <row r="3223" spans="16:21" x14ac:dyDescent="0.25">
      <c r="P3223"/>
      <c r="Q3223"/>
      <c r="R3223"/>
      <c r="S3223"/>
      <c r="T3223"/>
      <c r="U3223"/>
    </row>
    <row r="3224" spans="16:21" x14ac:dyDescent="0.25">
      <c r="P3224"/>
      <c r="Q3224"/>
      <c r="R3224"/>
      <c r="S3224"/>
      <c r="T3224"/>
      <c r="U3224"/>
    </row>
    <row r="3225" spans="16:21" x14ac:dyDescent="0.25">
      <c r="P3225"/>
      <c r="Q3225"/>
      <c r="R3225"/>
      <c r="S3225"/>
      <c r="T3225"/>
      <c r="U3225"/>
    </row>
    <row r="3226" spans="16:21" x14ac:dyDescent="0.25">
      <c r="P3226"/>
      <c r="Q3226"/>
      <c r="R3226"/>
      <c r="S3226"/>
      <c r="T3226"/>
      <c r="U3226"/>
    </row>
    <row r="3227" spans="16:21" x14ac:dyDescent="0.25">
      <c r="P3227"/>
      <c r="Q3227"/>
      <c r="R3227"/>
      <c r="S3227"/>
      <c r="T3227"/>
      <c r="U3227"/>
    </row>
    <row r="3228" spans="16:21" x14ac:dyDescent="0.25">
      <c r="P3228"/>
      <c r="Q3228"/>
      <c r="R3228"/>
      <c r="S3228"/>
      <c r="T3228"/>
      <c r="U3228"/>
    </row>
    <row r="3229" spans="16:21" x14ac:dyDescent="0.25">
      <c r="P3229"/>
      <c r="Q3229"/>
      <c r="R3229"/>
      <c r="S3229"/>
      <c r="T3229"/>
      <c r="U3229"/>
    </row>
    <row r="3230" spans="16:21" x14ac:dyDescent="0.25">
      <c r="P3230"/>
      <c r="Q3230"/>
      <c r="R3230"/>
      <c r="S3230"/>
      <c r="T3230"/>
      <c r="U3230"/>
    </row>
    <row r="3231" spans="16:21" x14ac:dyDescent="0.25">
      <c r="P3231"/>
      <c r="Q3231"/>
      <c r="R3231"/>
      <c r="S3231"/>
      <c r="T3231"/>
      <c r="U3231"/>
    </row>
    <row r="3232" spans="16:21" x14ac:dyDescent="0.25">
      <c r="P3232"/>
      <c r="Q3232"/>
      <c r="R3232"/>
      <c r="S3232"/>
      <c r="T3232"/>
      <c r="U3232"/>
    </row>
    <row r="3233" spans="16:21" x14ac:dyDescent="0.25">
      <c r="P3233"/>
      <c r="Q3233"/>
      <c r="R3233"/>
      <c r="S3233"/>
      <c r="T3233"/>
      <c r="U3233"/>
    </row>
    <row r="3234" spans="16:21" x14ac:dyDescent="0.25">
      <c r="P3234"/>
      <c r="Q3234"/>
      <c r="R3234"/>
      <c r="S3234"/>
      <c r="T3234"/>
      <c r="U3234"/>
    </row>
    <row r="3235" spans="16:21" x14ac:dyDescent="0.25">
      <c r="P3235"/>
      <c r="Q3235"/>
      <c r="R3235"/>
      <c r="S3235"/>
      <c r="T3235"/>
      <c r="U3235"/>
    </row>
    <row r="3236" spans="16:21" x14ac:dyDescent="0.25">
      <c r="P3236"/>
      <c r="Q3236"/>
      <c r="R3236"/>
      <c r="S3236"/>
      <c r="T3236"/>
      <c r="U3236"/>
    </row>
    <row r="3237" spans="16:21" x14ac:dyDescent="0.25">
      <c r="P3237"/>
      <c r="Q3237"/>
      <c r="R3237"/>
      <c r="S3237"/>
      <c r="T3237"/>
      <c r="U3237"/>
    </row>
    <row r="3238" spans="16:21" x14ac:dyDescent="0.25">
      <c r="P3238"/>
      <c r="Q3238"/>
      <c r="R3238"/>
      <c r="S3238"/>
      <c r="T3238"/>
      <c r="U3238"/>
    </row>
    <row r="3239" spans="16:21" x14ac:dyDescent="0.25">
      <c r="P3239"/>
      <c r="Q3239"/>
      <c r="R3239"/>
      <c r="S3239"/>
      <c r="T3239"/>
      <c r="U3239"/>
    </row>
    <row r="3240" spans="16:21" x14ac:dyDescent="0.25">
      <c r="P3240"/>
      <c r="Q3240"/>
      <c r="R3240"/>
      <c r="S3240"/>
      <c r="T3240"/>
      <c r="U3240"/>
    </row>
    <row r="3241" spans="16:21" x14ac:dyDescent="0.25">
      <c r="P3241"/>
      <c r="Q3241"/>
      <c r="R3241"/>
      <c r="S3241"/>
      <c r="T3241"/>
      <c r="U3241"/>
    </row>
    <row r="3242" spans="16:21" x14ac:dyDescent="0.25">
      <c r="P3242"/>
      <c r="Q3242"/>
      <c r="R3242"/>
      <c r="S3242"/>
      <c r="T3242"/>
      <c r="U3242"/>
    </row>
    <row r="3243" spans="16:21" x14ac:dyDescent="0.25">
      <c r="P3243"/>
      <c r="Q3243"/>
      <c r="R3243"/>
      <c r="S3243"/>
      <c r="T3243"/>
      <c r="U3243"/>
    </row>
    <row r="3244" spans="16:21" x14ac:dyDescent="0.25">
      <c r="P3244"/>
      <c r="Q3244"/>
      <c r="R3244"/>
      <c r="S3244"/>
      <c r="T3244"/>
      <c r="U3244"/>
    </row>
    <row r="3245" spans="16:21" x14ac:dyDescent="0.25">
      <c r="P3245"/>
      <c r="Q3245"/>
      <c r="R3245"/>
      <c r="S3245"/>
      <c r="T3245"/>
      <c r="U3245"/>
    </row>
    <row r="3246" spans="16:21" x14ac:dyDescent="0.25">
      <c r="P3246"/>
      <c r="Q3246"/>
      <c r="R3246"/>
      <c r="S3246"/>
      <c r="T3246"/>
      <c r="U3246"/>
    </row>
    <row r="3247" spans="16:21" x14ac:dyDescent="0.25">
      <c r="P3247"/>
      <c r="Q3247"/>
      <c r="R3247"/>
      <c r="S3247"/>
      <c r="T3247"/>
      <c r="U3247"/>
    </row>
    <row r="3248" spans="16:21" x14ac:dyDescent="0.25">
      <c r="P3248"/>
      <c r="Q3248"/>
      <c r="R3248"/>
      <c r="S3248"/>
      <c r="T3248"/>
      <c r="U3248"/>
    </row>
    <row r="3249" spans="16:21" x14ac:dyDescent="0.25">
      <c r="P3249"/>
      <c r="Q3249"/>
      <c r="R3249"/>
      <c r="S3249"/>
      <c r="T3249"/>
      <c r="U3249"/>
    </row>
    <row r="3250" spans="16:21" x14ac:dyDescent="0.25">
      <c r="P3250"/>
      <c r="Q3250"/>
      <c r="R3250"/>
      <c r="S3250"/>
      <c r="T3250"/>
      <c r="U3250"/>
    </row>
    <row r="3251" spans="16:21" x14ac:dyDescent="0.25">
      <c r="P3251"/>
      <c r="Q3251"/>
      <c r="R3251"/>
      <c r="S3251"/>
      <c r="T3251"/>
      <c r="U3251"/>
    </row>
    <row r="3252" spans="16:21" x14ac:dyDescent="0.25">
      <c r="P3252"/>
      <c r="Q3252"/>
      <c r="R3252"/>
      <c r="S3252"/>
      <c r="T3252"/>
      <c r="U3252"/>
    </row>
    <row r="3253" spans="16:21" x14ac:dyDescent="0.25">
      <c r="P3253"/>
      <c r="Q3253"/>
      <c r="R3253"/>
      <c r="S3253"/>
      <c r="T3253"/>
      <c r="U3253"/>
    </row>
    <row r="3254" spans="16:21" x14ac:dyDescent="0.25">
      <c r="P3254"/>
      <c r="Q3254"/>
      <c r="R3254"/>
      <c r="S3254"/>
      <c r="T3254"/>
      <c r="U3254"/>
    </row>
    <row r="3255" spans="16:21" x14ac:dyDescent="0.25">
      <c r="P3255"/>
      <c r="Q3255"/>
      <c r="R3255"/>
      <c r="S3255"/>
      <c r="T3255"/>
      <c r="U3255"/>
    </row>
    <row r="3256" spans="16:21" x14ac:dyDescent="0.25">
      <c r="P3256"/>
      <c r="Q3256"/>
      <c r="R3256"/>
      <c r="S3256"/>
      <c r="T3256"/>
      <c r="U3256"/>
    </row>
    <row r="3257" spans="16:21" x14ac:dyDescent="0.25">
      <c r="P3257"/>
      <c r="Q3257"/>
      <c r="R3257"/>
      <c r="S3257"/>
      <c r="T3257"/>
      <c r="U3257"/>
    </row>
    <row r="3258" spans="16:21" x14ac:dyDescent="0.25">
      <c r="P3258"/>
      <c r="Q3258"/>
      <c r="R3258"/>
      <c r="S3258"/>
      <c r="T3258"/>
      <c r="U3258"/>
    </row>
    <row r="3259" spans="16:21" x14ac:dyDescent="0.25">
      <c r="P3259"/>
      <c r="Q3259"/>
      <c r="R3259"/>
      <c r="S3259"/>
      <c r="T3259"/>
      <c r="U3259"/>
    </row>
    <row r="3260" spans="16:21" x14ac:dyDescent="0.25">
      <c r="P3260"/>
      <c r="Q3260"/>
      <c r="R3260"/>
      <c r="S3260"/>
      <c r="T3260"/>
      <c r="U3260"/>
    </row>
    <row r="3261" spans="16:21" x14ac:dyDescent="0.25">
      <c r="P3261"/>
      <c r="Q3261"/>
      <c r="R3261"/>
      <c r="S3261"/>
      <c r="T3261"/>
      <c r="U3261"/>
    </row>
    <row r="3262" spans="16:21" x14ac:dyDescent="0.25">
      <c r="P3262"/>
      <c r="Q3262"/>
      <c r="R3262"/>
      <c r="S3262"/>
      <c r="T3262"/>
      <c r="U3262"/>
    </row>
    <row r="3263" spans="16:21" x14ac:dyDescent="0.25">
      <c r="P3263"/>
      <c r="Q3263"/>
      <c r="R3263"/>
      <c r="S3263"/>
      <c r="T3263"/>
      <c r="U3263"/>
    </row>
    <row r="3264" spans="16:21" x14ac:dyDescent="0.25">
      <c r="P3264"/>
      <c r="Q3264"/>
      <c r="R3264"/>
      <c r="S3264"/>
      <c r="T3264"/>
      <c r="U3264"/>
    </row>
    <row r="3265" spans="16:21" x14ac:dyDescent="0.25">
      <c r="P3265"/>
      <c r="Q3265"/>
      <c r="R3265"/>
      <c r="S3265"/>
      <c r="T3265"/>
      <c r="U3265"/>
    </row>
    <row r="3266" spans="16:21" x14ac:dyDescent="0.25">
      <c r="P3266"/>
      <c r="Q3266"/>
      <c r="R3266"/>
      <c r="S3266"/>
      <c r="T3266"/>
      <c r="U3266"/>
    </row>
    <row r="3267" spans="16:21" x14ac:dyDescent="0.25">
      <c r="P3267"/>
      <c r="Q3267"/>
      <c r="R3267"/>
      <c r="S3267"/>
      <c r="T3267"/>
      <c r="U3267"/>
    </row>
    <row r="3268" spans="16:21" x14ac:dyDescent="0.25">
      <c r="P3268"/>
      <c r="Q3268"/>
      <c r="R3268"/>
      <c r="S3268"/>
      <c r="T3268"/>
      <c r="U3268"/>
    </row>
    <row r="3269" spans="16:21" x14ac:dyDescent="0.25">
      <c r="P3269"/>
      <c r="Q3269"/>
      <c r="R3269"/>
      <c r="S3269"/>
      <c r="T3269"/>
      <c r="U3269"/>
    </row>
    <row r="3270" spans="16:21" x14ac:dyDescent="0.25">
      <c r="P3270"/>
      <c r="Q3270"/>
      <c r="R3270"/>
      <c r="S3270"/>
      <c r="T3270"/>
      <c r="U3270"/>
    </row>
    <row r="3271" spans="16:21" x14ac:dyDescent="0.25">
      <c r="P3271"/>
      <c r="Q3271"/>
      <c r="R3271"/>
      <c r="S3271"/>
      <c r="T3271"/>
      <c r="U3271"/>
    </row>
    <row r="3272" spans="16:21" x14ac:dyDescent="0.25">
      <c r="P3272"/>
      <c r="Q3272"/>
      <c r="R3272"/>
      <c r="S3272"/>
      <c r="T3272"/>
      <c r="U3272"/>
    </row>
    <row r="3273" spans="16:21" x14ac:dyDescent="0.25">
      <c r="P3273"/>
      <c r="Q3273"/>
      <c r="R3273"/>
      <c r="S3273"/>
      <c r="T3273"/>
      <c r="U3273"/>
    </row>
    <row r="3274" spans="16:21" x14ac:dyDescent="0.25">
      <c r="P3274"/>
      <c r="Q3274"/>
      <c r="R3274"/>
      <c r="S3274"/>
      <c r="T3274"/>
      <c r="U3274"/>
    </row>
    <row r="3275" spans="16:21" x14ac:dyDescent="0.25">
      <c r="P3275"/>
      <c r="Q3275"/>
      <c r="R3275"/>
      <c r="S3275"/>
      <c r="T3275"/>
      <c r="U3275"/>
    </row>
    <row r="3276" spans="16:21" x14ac:dyDescent="0.25">
      <c r="P3276"/>
      <c r="Q3276"/>
      <c r="R3276"/>
      <c r="S3276"/>
      <c r="T3276"/>
      <c r="U3276"/>
    </row>
    <row r="3277" spans="16:21" x14ac:dyDescent="0.25">
      <c r="P3277"/>
      <c r="Q3277"/>
      <c r="R3277"/>
      <c r="S3277"/>
      <c r="T3277"/>
      <c r="U3277"/>
    </row>
    <row r="3278" spans="16:21" x14ac:dyDescent="0.25">
      <c r="P3278"/>
      <c r="Q3278"/>
      <c r="R3278"/>
      <c r="S3278"/>
      <c r="T3278"/>
      <c r="U3278"/>
    </row>
    <row r="3279" spans="16:21" x14ac:dyDescent="0.25">
      <c r="P3279"/>
      <c r="Q3279"/>
      <c r="R3279"/>
      <c r="S3279"/>
      <c r="T3279"/>
      <c r="U3279"/>
    </row>
    <row r="3280" spans="16:21" x14ac:dyDescent="0.25">
      <c r="P3280"/>
      <c r="Q3280"/>
      <c r="R3280"/>
      <c r="S3280"/>
      <c r="T3280"/>
      <c r="U3280"/>
    </row>
    <row r="3281" spans="16:21" x14ac:dyDescent="0.25">
      <c r="P3281"/>
      <c r="Q3281"/>
      <c r="R3281"/>
      <c r="S3281"/>
      <c r="T3281"/>
      <c r="U3281"/>
    </row>
    <row r="3282" spans="16:21" x14ac:dyDescent="0.25">
      <c r="P3282"/>
      <c r="Q3282"/>
      <c r="R3282"/>
      <c r="S3282"/>
      <c r="T3282"/>
      <c r="U3282"/>
    </row>
    <row r="3283" spans="16:21" x14ac:dyDescent="0.25">
      <c r="P3283"/>
      <c r="Q3283"/>
      <c r="R3283"/>
      <c r="S3283"/>
      <c r="T3283"/>
      <c r="U3283"/>
    </row>
    <row r="3284" spans="16:21" x14ac:dyDescent="0.25">
      <c r="P3284"/>
      <c r="Q3284"/>
      <c r="R3284"/>
      <c r="S3284"/>
      <c r="T3284"/>
      <c r="U3284"/>
    </row>
    <row r="3285" spans="16:21" x14ac:dyDescent="0.25">
      <c r="P3285"/>
      <c r="Q3285"/>
      <c r="R3285"/>
      <c r="S3285"/>
      <c r="T3285"/>
      <c r="U3285"/>
    </row>
    <row r="3286" spans="16:21" x14ac:dyDescent="0.25">
      <c r="P3286"/>
      <c r="Q3286"/>
      <c r="R3286"/>
      <c r="S3286"/>
      <c r="T3286"/>
      <c r="U3286"/>
    </row>
    <row r="3287" spans="16:21" x14ac:dyDescent="0.25">
      <c r="P3287"/>
      <c r="Q3287"/>
      <c r="R3287"/>
      <c r="S3287"/>
      <c r="T3287"/>
      <c r="U3287"/>
    </row>
    <row r="3288" spans="16:21" x14ac:dyDescent="0.25">
      <c r="P3288"/>
      <c r="Q3288"/>
      <c r="R3288"/>
      <c r="S3288"/>
      <c r="T3288"/>
      <c r="U3288"/>
    </row>
    <row r="3289" spans="16:21" x14ac:dyDescent="0.25">
      <c r="P3289"/>
      <c r="Q3289"/>
      <c r="R3289"/>
      <c r="S3289"/>
      <c r="T3289"/>
      <c r="U3289"/>
    </row>
    <row r="3290" spans="16:21" x14ac:dyDescent="0.25">
      <c r="P3290"/>
      <c r="Q3290"/>
      <c r="R3290"/>
      <c r="S3290"/>
      <c r="T3290"/>
      <c r="U3290"/>
    </row>
    <row r="3291" spans="16:21" x14ac:dyDescent="0.25">
      <c r="P3291"/>
      <c r="Q3291"/>
      <c r="R3291"/>
      <c r="S3291"/>
      <c r="T3291"/>
      <c r="U3291"/>
    </row>
    <row r="3292" spans="16:21" x14ac:dyDescent="0.25">
      <c r="P3292"/>
      <c r="Q3292"/>
      <c r="R3292"/>
      <c r="S3292"/>
      <c r="T3292"/>
      <c r="U3292"/>
    </row>
    <row r="3293" spans="16:21" x14ac:dyDescent="0.25">
      <c r="P3293"/>
      <c r="Q3293"/>
      <c r="R3293"/>
      <c r="S3293"/>
      <c r="T3293"/>
      <c r="U3293"/>
    </row>
    <row r="3294" spans="16:21" x14ac:dyDescent="0.25">
      <c r="P3294"/>
      <c r="Q3294"/>
      <c r="R3294"/>
      <c r="S3294"/>
      <c r="T3294"/>
      <c r="U3294"/>
    </row>
    <row r="3295" spans="16:21" x14ac:dyDescent="0.25">
      <c r="P3295"/>
      <c r="Q3295"/>
      <c r="R3295"/>
      <c r="S3295"/>
      <c r="T3295"/>
      <c r="U3295"/>
    </row>
    <row r="3296" spans="16:21" x14ac:dyDescent="0.25">
      <c r="P3296"/>
      <c r="Q3296"/>
      <c r="R3296"/>
      <c r="S3296"/>
      <c r="T3296"/>
      <c r="U3296"/>
    </row>
    <row r="3297" spans="16:21" x14ac:dyDescent="0.25">
      <c r="P3297"/>
      <c r="Q3297"/>
      <c r="R3297"/>
      <c r="S3297"/>
      <c r="T3297"/>
      <c r="U3297"/>
    </row>
    <row r="3298" spans="16:21" x14ac:dyDescent="0.25">
      <c r="P3298"/>
      <c r="Q3298"/>
      <c r="R3298"/>
      <c r="S3298"/>
      <c r="T3298"/>
      <c r="U3298"/>
    </row>
    <row r="3299" spans="16:21" x14ac:dyDescent="0.25">
      <c r="P3299"/>
      <c r="Q3299"/>
      <c r="R3299"/>
      <c r="S3299"/>
      <c r="T3299"/>
      <c r="U3299"/>
    </row>
    <row r="3300" spans="16:21" x14ac:dyDescent="0.25">
      <c r="P3300"/>
      <c r="Q3300"/>
      <c r="R3300"/>
      <c r="S3300"/>
      <c r="T3300"/>
      <c r="U3300"/>
    </row>
    <row r="3301" spans="16:21" x14ac:dyDescent="0.25">
      <c r="P3301"/>
      <c r="Q3301"/>
      <c r="R3301"/>
      <c r="S3301"/>
      <c r="T3301"/>
      <c r="U3301"/>
    </row>
    <row r="3302" spans="16:21" x14ac:dyDescent="0.25">
      <c r="P3302"/>
      <c r="Q3302"/>
      <c r="R3302"/>
      <c r="S3302"/>
      <c r="T3302"/>
      <c r="U3302"/>
    </row>
    <row r="3303" spans="16:21" x14ac:dyDescent="0.25">
      <c r="P3303"/>
      <c r="Q3303"/>
      <c r="R3303"/>
      <c r="S3303"/>
      <c r="T3303"/>
      <c r="U3303"/>
    </row>
    <row r="3304" spans="16:21" x14ac:dyDescent="0.25">
      <c r="P3304"/>
      <c r="Q3304"/>
      <c r="R3304"/>
      <c r="S3304"/>
      <c r="T3304"/>
      <c r="U3304"/>
    </row>
    <row r="3305" spans="16:21" x14ac:dyDescent="0.25">
      <c r="P3305"/>
      <c r="Q3305"/>
      <c r="R3305"/>
      <c r="S3305"/>
      <c r="T3305"/>
      <c r="U3305"/>
    </row>
    <row r="3306" spans="16:21" x14ac:dyDescent="0.25">
      <c r="P3306"/>
      <c r="Q3306"/>
      <c r="R3306"/>
      <c r="S3306"/>
      <c r="T3306"/>
      <c r="U3306"/>
    </row>
    <row r="3307" spans="16:21" x14ac:dyDescent="0.25">
      <c r="P3307"/>
      <c r="Q3307"/>
      <c r="R3307"/>
      <c r="S3307"/>
      <c r="T3307"/>
      <c r="U3307"/>
    </row>
    <row r="3308" spans="16:21" x14ac:dyDescent="0.25">
      <c r="P3308"/>
      <c r="Q3308"/>
      <c r="R3308"/>
      <c r="S3308"/>
      <c r="T3308"/>
      <c r="U3308"/>
    </row>
    <row r="3309" spans="16:21" x14ac:dyDescent="0.25">
      <c r="P3309"/>
      <c r="Q3309"/>
      <c r="R3309"/>
      <c r="S3309"/>
      <c r="T3309"/>
      <c r="U3309"/>
    </row>
    <row r="3310" spans="16:21" x14ac:dyDescent="0.25">
      <c r="P3310"/>
      <c r="Q3310"/>
      <c r="R3310"/>
      <c r="S3310"/>
      <c r="T3310"/>
      <c r="U3310"/>
    </row>
    <row r="3311" spans="16:21" x14ac:dyDescent="0.25">
      <c r="P3311"/>
      <c r="Q3311"/>
      <c r="R3311"/>
      <c r="S3311"/>
      <c r="T3311"/>
      <c r="U3311"/>
    </row>
    <row r="3312" spans="16:21" x14ac:dyDescent="0.25">
      <c r="P3312"/>
      <c r="Q3312"/>
      <c r="R3312"/>
      <c r="S3312"/>
      <c r="T3312"/>
      <c r="U3312"/>
    </row>
    <row r="3313" spans="16:21" x14ac:dyDescent="0.25">
      <c r="P3313"/>
      <c r="Q3313"/>
      <c r="R3313"/>
      <c r="S3313"/>
      <c r="T3313"/>
      <c r="U3313"/>
    </row>
    <row r="3314" spans="16:21" x14ac:dyDescent="0.25">
      <c r="P3314"/>
      <c r="Q3314"/>
      <c r="R3314"/>
      <c r="S3314"/>
      <c r="T3314"/>
      <c r="U3314"/>
    </row>
    <row r="3315" spans="16:21" x14ac:dyDescent="0.25">
      <c r="P3315"/>
      <c r="Q3315"/>
      <c r="R3315"/>
      <c r="S3315"/>
      <c r="T3315"/>
      <c r="U3315"/>
    </row>
    <row r="3316" spans="16:21" x14ac:dyDescent="0.25">
      <c r="P3316"/>
      <c r="Q3316"/>
      <c r="R3316"/>
      <c r="S3316"/>
      <c r="T3316"/>
      <c r="U3316"/>
    </row>
    <row r="3317" spans="16:21" x14ac:dyDescent="0.25">
      <c r="P3317"/>
      <c r="Q3317"/>
      <c r="R3317"/>
      <c r="S3317"/>
      <c r="T3317"/>
      <c r="U3317"/>
    </row>
    <row r="3318" spans="16:21" x14ac:dyDescent="0.25">
      <c r="P3318"/>
      <c r="Q3318"/>
      <c r="R3318"/>
      <c r="S3318"/>
      <c r="T3318"/>
      <c r="U3318"/>
    </row>
    <row r="3319" spans="16:21" x14ac:dyDescent="0.25">
      <c r="P3319"/>
      <c r="Q3319"/>
      <c r="R3319"/>
      <c r="S3319"/>
      <c r="T3319"/>
      <c r="U3319"/>
    </row>
    <row r="3320" spans="16:21" x14ac:dyDescent="0.25">
      <c r="P3320"/>
      <c r="Q3320"/>
      <c r="R3320"/>
      <c r="S3320"/>
      <c r="T3320"/>
      <c r="U3320"/>
    </row>
    <row r="3321" spans="16:21" x14ac:dyDescent="0.25">
      <c r="P3321"/>
      <c r="Q3321"/>
      <c r="R3321"/>
      <c r="S3321"/>
      <c r="T3321"/>
      <c r="U3321"/>
    </row>
    <row r="3322" spans="16:21" x14ac:dyDescent="0.25">
      <c r="P3322"/>
      <c r="Q3322"/>
      <c r="R3322"/>
      <c r="S3322"/>
      <c r="T3322"/>
      <c r="U3322"/>
    </row>
    <row r="3323" spans="16:21" x14ac:dyDescent="0.25">
      <c r="P3323"/>
      <c r="Q3323"/>
      <c r="R3323"/>
      <c r="S3323"/>
      <c r="T3323"/>
      <c r="U3323"/>
    </row>
    <row r="3324" spans="16:21" x14ac:dyDescent="0.25">
      <c r="P3324"/>
      <c r="Q3324"/>
      <c r="R3324"/>
      <c r="S3324"/>
      <c r="T3324"/>
      <c r="U3324"/>
    </row>
    <row r="3325" spans="16:21" x14ac:dyDescent="0.25">
      <c r="P3325"/>
      <c r="Q3325"/>
      <c r="R3325"/>
      <c r="S3325"/>
      <c r="T3325"/>
      <c r="U3325"/>
    </row>
    <row r="3326" spans="16:21" x14ac:dyDescent="0.25">
      <c r="P3326"/>
      <c r="Q3326"/>
      <c r="R3326"/>
      <c r="S3326"/>
      <c r="T3326"/>
      <c r="U3326"/>
    </row>
    <row r="3327" spans="16:21" x14ac:dyDescent="0.25">
      <c r="P3327"/>
      <c r="Q3327"/>
      <c r="R3327"/>
      <c r="S3327"/>
      <c r="T3327"/>
      <c r="U3327"/>
    </row>
    <row r="3328" spans="16:21" x14ac:dyDescent="0.25">
      <c r="P3328"/>
      <c r="Q3328"/>
      <c r="R3328"/>
      <c r="S3328"/>
      <c r="T3328"/>
      <c r="U3328"/>
    </row>
    <row r="3329" spans="16:21" x14ac:dyDescent="0.25">
      <c r="P3329"/>
      <c r="Q3329"/>
      <c r="R3329"/>
      <c r="S3329"/>
      <c r="T3329"/>
      <c r="U3329"/>
    </row>
    <row r="3330" spans="16:21" x14ac:dyDescent="0.25">
      <c r="P3330"/>
      <c r="Q3330"/>
      <c r="R3330"/>
      <c r="S3330"/>
      <c r="T3330"/>
      <c r="U3330"/>
    </row>
    <row r="3331" spans="16:21" x14ac:dyDescent="0.25">
      <c r="P3331"/>
      <c r="Q3331"/>
      <c r="R3331"/>
      <c r="S3331"/>
      <c r="T3331"/>
      <c r="U3331"/>
    </row>
    <row r="3332" spans="16:21" x14ac:dyDescent="0.25">
      <c r="P3332"/>
      <c r="Q3332"/>
      <c r="R3332"/>
      <c r="S3332"/>
      <c r="T3332"/>
      <c r="U3332"/>
    </row>
    <row r="3333" spans="16:21" x14ac:dyDescent="0.25">
      <c r="P3333"/>
      <c r="Q3333"/>
      <c r="R3333"/>
      <c r="S3333"/>
      <c r="T3333"/>
      <c r="U3333"/>
    </row>
    <row r="3334" spans="16:21" x14ac:dyDescent="0.25">
      <c r="P3334"/>
      <c r="Q3334"/>
      <c r="R3334"/>
      <c r="S3334"/>
      <c r="T3334"/>
      <c r="U3334"/>
    </row>
    <row r="3335" spans="16:21" x14ac:dyDescent="0.25">
      <c r="P3335"/>
      <c r="Q3335"/>
      <c r="R3335"/>
      <c r="S3335"/>
      <c r="T3335"/>
      <c r="U3335"/>
    </row>
    <row r="3336" spans="16:21" x14ac:dyDescent="0.25">
      <c r="P3336"/>
      <c r="Q3336"/>
      <c r="R3336"/>
      <c r="S3336"/>
      <c r="T3336"/>
      <c r="U3336"/>
    </row>
    <row r="3337" spans="16:21" x14ac:dyDescent="0.25">
      <c r="P3337"/>
      <c r="Q3337"/>
      <c r="R3337"/>
      <c r="S3337"/>
      <c r="T3337"/>
      <c r="U3337"/>
    </row>
    <row r="3338" spans="16:21" x14ac:dyDescent="0.25">
      <c r="P3338"/>
      <c r="Q3338"/>
      <c r="R3338"/>
      <c r="S3338"/>
      <c r="T3338"/>
      <c r="U3338"/>
    </row>
    <row r="3339" spans="16:21" x14ac:dyDescent="0.25">
      <c r="P3339"/>
      <c r="Q3339"/>
      <c r="R3339"/>
      <c r="S3339"/>
      <c r="T3339"/>
      <c r="U3339"/>
    </row>
    <row r="3340" spans="16:21" x14ac:dyDescent="0.25">
      <c r="P3340"/>
      <c r="Q3340"/>
      <c r="R3340"/>
      <c r="S3340"/>
      <c r="T3340"/>
      <c r="U3340"/>
    </row>
    <row r="3341" spans="16:21" x14ac:dyDescent="0.25">
      <c r="P3341"/>
      <c r="Q3341"/>
      <c r="R3341"/>
      <c r="S3341"/>
      <c r="T3341"/>
      <c r="U3341"/>
    </row>
    <row r="3342" spans="16:21" x14ac:dyDescent="0.25">
      <c r="P3342"/>
      <c r="Q3342"/>
      <c r="R3342"/>
      <c r="S3342"/>
      <c r="T3342"/>
      <c r="U3342"/>
    </row>
    <row r="3343" spans="16:21" x14ac:dyDescent="0.25">
      <c r="P3343"/>
      <c r="Q3343"/>
      <c r="R3343"/>
      <c r="S3343"/>
      <c r="T3343"/>
      <c r="U3343"/>
    </row>
    <row r="3344" spans="16:21" x14ac:dyDescent="0.25">
      <c r="P3344"/>
      <c r="Q3344"/>
      <c r="R3344"/>
      <c r="S3344"/>
      <c r="T3344"/>
      <c r="U3344"/>
    </row>
    <row r="3345" spans="16:21" x14ac:dyDescent="0.25">
      <c r="P3345"/>
      <c r="Q3345"/>
      <c r="R3345"/>
      <c r="S3345"/>
      <c r="T3345"/>
      <c r="U3345"/>
    </row>
    <row r="3346" spans="16:21" x14ac:dyDescent="0.25">
      <c r="P3346"/>
      <c r="Q3346"/>
      <c r="R3346"/>
      <c r="S3346"/>
      <c r="T3346"/>
      <c r="U3346"/>
    </row>
    <row r="3347" spans="16:21" x14ac:dyDescent="0.25">
      <c r="P3347"/>
      <c r="Q3347"/>
      <c r="R3347"/>
      <c r="S3347"/>
      <c r="T3347"/>
      <c r="U3347"/>
    </row>
    <row r="3348" spans="16:21" x14ac:dyDescent="0.25">
      <c r="P3348"/>
      <c r="Q3348"/>
      <c r="R3348"/>
      <c r="S3348"/>
      <c r="T3348"/>
      <c r="U3348"/>
    </row>
    <row r="3349" spans="16:21" x14ac:dyDescent="0.25">
      <c r="P3349"/>
      <c r="Q3349"/>
      <c r="R3349"/>
      <c r="S3349"/>
      <c r="T3349"/>
      <c r="U3349"/>
    </row>
    <row r="3350" spans="16:21" x14ac:dyDescent="0.25">
      <c r="P3350"/>
      <c r="Q3350"/>
      <c r="R3350"/>
      <c r="S3350"/>
      <c r="T3350"/>
      <c r="U3350"/>
    </row>
    <row r="3351" spans="16:21" x14ac:dyDescent="0.25">
      <c r="P3351"/>
      <c r="Q3351"/>
      <c r="R3351"/>
      <c r="S3351"/>
      <c r="T3351"/>
      <c r="U3351"/>
    </row>
    <row r="3352" spans="16:21" x14ac:dyDescent="0.25">
      <c r="P3352"/>
      <c r="Q3352"/>
      <c r="R3352"/>
      <c r="S3352"/>
      <c r="T3352"/>
      <c r="U3352"/>
    </row>
    <row r="3353" spans="16:21" x14ac:dyDescent="0.25">
      <c r="P3353"/>
      <c r="Q3353"/>
      <c r="R3353"/>
      <c r="S3353"/>
      <c r="T3353"/>
      <c r="U3353"/>
    </row>
    <row r="3354" spans="16:21" x14ac:dyDescent="0.25">
      <c r="P3354"/>
      <c r="Q3354"/>
      <c r="R3354"/>
      <c r="S3354"/>
      <c r="T3354"/>
      <c r="U3354"/>
    </row>
    <row r="3355" spans="16:21" x14ac:dyDescent="0.25">
      <c r="P3355"/>
      <c r="Q3355"/>
      <c r="R3355"/>
      <c r="S3355"/>
      <c r="T3355"/>
      <c r="U3355"/>
    </row>
    <row r="3356" spans="16:21" x14ac:dyDescent="0.25">
      <c r="P3356"/>
      <c r="Q3356"/>
      <c r="R3356"/>
      <c r="S3356"/>
      <c r="T3356"/>
      <c r="U3356"/>
    </row>
    <row r="3357" spans="16:21" x14ac:dyDescent="0.25">
      <c r="P3357"/>
      <c r="Q3357"/>
      <c r="R3357"/>
      <c r="S3357"/>
      <c r="T3357"/>
      <c r="U3357"/>
    </row>
    <row r="3358" spans="16:21" x14ac:dyDescent="0.25">
      <c r="P3358"/>
      <c r="Q3358"/>
      <c r="R3358"/>
      <c r="S3358"/>
      <c r="T3358"/>
      <c r="U3358"/>
    </row>
    <row r="3359" spans="16:21" x14ac:dyDescent="0.25">
      <c r="P3359"/>
      <c r="Q3359"/>
      <c r="R3359"/>
      <c r="S3359"/>
      <c r="T3359"/>
      <c r="U3359"/>
    </row>
    <row r="3360" spans="16:21" x14ac:dyDescent="0.25">
      <c r="P3360"/>
      <c r="Q3360"/>
      <c r="R3360"/>
      <c r="S3360"/>
      <c r="T3360"/>
      <c r="U3360"/>
    </row>
    <row r="3361" spans="16:21" x14ac:dyDescent="0.25">
      <c r="P3361"/>
      <c r="Q3361"/>
      <c r="R3361"/>
      <c r="S3361"/>
      <c r="T3361"/>
      <c r="U3361"/>
    </row>
    <row r="3362" spans="16:21" x14ac:dyDescent="0.25">
      <c r="P3362"/>
      <c r="Q3362"/>
      <c r="R3362"/>
      <c r="S3362"/>
      <c r="T3362"/>
      <c r="U3362"/>
    </row>
    <row r="3363" spans="16:21" x14ac:dyDescent="0.25">
      <c r="P3363"/>
      <c r="Q3363"/>
      <c r="R3363"/>
      <c r="S3363"/>
      <c r="T3363"/>
      <c r="U3363"/>
    </row>
    <row r="3364" spans="16:21" x14ac:dyDescent="0.25">
      <c r="P3364"/>
      <c r="Q3364"/>
      <c r="R3364"/>
      <c r="S3364"/>
      <c r="T3364"/>
      <c r="U3364"/>
    </row>
    <row r="3365" spans="16:21" x14ac:dyDescent="0.25">
      <c r="P3365"/>
      <c r="Q3365"/>
      <c r="R3365"/>
      <c r="S3365"/>
      <c r="T3365"/>
      <c r="U3365"/>
    </row>
    <row r="3366" spans="16:21" x14ac:dyDescent="0.25">
      <c r="P3366"/>
      <c r="Q3366"/>
      <c r="R3366"/>
      <c r="S3366"/>
      <c r="T3366"/>
      <c r="U3366"/>
    </row>
    <row r="3367" spans="16:21" x14ac:dyDescent="0.25">
      <c r="P3367"/>
      <c r="Q3367"/>
      <c r="R3367"/>
      <c r="S3367"/>
      <c r="T3367"/>
      <c r="U3367"/>
    </row>
    <row r="3368" spans="16:21" x14ac:dyDescent="0.25">
      <c r="P3368"/>
      <c r="Q3368"/>
      <c r="R3368"/>
      <c r="S3368"/>
      <c r="T3368"/>
      <c r="U3368"/>
    </row>
    <row r="3369" spans="16:21" x14ac:dyDescent="0.25">
      <c r="P3369"/>
      <c r="Q3369"/>
      <c r="R3369"/>
      <c r="S3369"/>
      <c r="T3369"/>
      <c r="U3369"/>
    </row>
    <row r="3370" spans="16:21" x14ac:dyDescent="0.25">
      <c r="P3370"/>
      <c r="Q3370"/>
      <c r="R3370"/>
      <c r="S3370"/>
      <c r="T3370"/>
      <c r="U3370"/>
    </row>
    <row r="3371" spans="16:21" x14ac:dyDescent="0.25">
      <c r="P3371"/>
      <c r="Q3371"/>
      <c r="R3371"/>
      <c r="S3371"/>
      <c r="T3371"/>
      <c r="U3371"/>
    </row>
    <row r="3372" spans="16:21" x14ac:dyDescent="0.25">
      <c r="P3372"/>
      <c r="Q3372"/>
      <c r="R3372"/>
      <c r="S3372"/>
      <c r="T3372"/>
      <c r="U3372"/>
    </row>
    <row r="3373" spans="16:21" x14ac:dyDescent="0.25">
      <c r="P3373"/>
      <c r="Q3373"/>
      <c r="R3373"/>
      <c r="S3373"/>
      <c r="T3373"/>
      <c r="U3373"/>
    </row>
    <row r="3374" spans="16:21" x14ac:dyDescent="0.25">
      <c r="P3374"/>
      <c r="Q3374"/>
      <c r="R3374"/>
      <c r="S3374"/>
      <c r="T3374"/>
      <c r="U3374"/>
    </row>
    <row r="3375" spans="16:21" x14ac:dyDescent="0.25">
      <c r="P3375"/>
      <c r="Q3375"/>
      <c r="R3375"/>
      <c r="S3375"/>
      <c r="T3375"/>
      <c r="U3375"/>
    </row>
    <row r="3376" spans="16:21" x14ac:dyDescent="0.25">
      <c r="P3376"/>
      <c r="Q3376"/>
      <c r="R3376"/>
      <c r="S3376"/>
      <c r="T3376"/>
      <c r="U3376"/>
    </row>
    <row r="3377" spans="16:21" x14ac:dyDescent="0.25">
      <c r="P3377"/>
      <c r="Q3377"/>
      <c r="R3377"/>
      <c r="S3377"/>
      <c r="T3377"/>
      <c r="U3377"/>
    </row>
    <row r="3378" spans="16:21" x14ac:dyDescent="0.25">
      <c r="P3378"/>
      <c r="Q3378"/>
      <c r="R3378"/>
      <c r="S3378"/>
      <c r="T3378"/>
      <c r="U3378"/>
    </row>
    <row r="3379" spans="16:21" x14ac:dyDescent="0.25">
      <c r="P3379"/>
      <c r="Q3379"/>
      <c r="R3379"/>
      <c r="S3379"/>
      <c r="T3379"/>
      <c r="U3379"/>
    </row>
    <row r="3380" spans="16:21" x14ac:dyDescent="0.25">
      <c r="P3380"/>
      <c r="Q3380"/>
      <c r="R3380"/>
      <c r="S3380"/>
      <c r="T3380"/>
      <c r="U3380"/>
    </row>
    <row r="3381" spans="16:21" x14ac:dyDescent="0.25">
      <c r="P3381"/>
      <c r="Q3381"/>
      <c r="R3381"/>
      <c r="S3381"/>
      <c r="T3381"/>
      <c r="U3381"/>
    </row>
    <row r="3382" spans="16:21" x14ac:dyDescent="0.25">
      <c r="P3382"/>
      <c r="Q3382"/>
      <c r="R3382"/>
      <c r="S3382"/>
      <c r="T3382"/>
      <c r="U3382"/>
    </row>
    <row r="3383" spans="16:21" x14ac:dyDescent="0.25">
      <c r="P3383"/>
      <c r="Q3383"/>
      <c r="R3383"/>
      <c r="S3383"/>
      <c r="T3383"/>
      <c r="U3383"/>
    </row>
    <row r="3384" spans="16:21" x14ac:dyDescent="0.25">
      <c r="P3384"/>
      <c r="Q3384"/>
      <c r="R3384"/>
      <c r="S3384"/>
      <c r="T3384"/>
      <c r="U3384"/>
    </row>
    <row r="3385" spans="16:21" x14ac:dyDescent="0.25">
      <c r="P3385"/>
      <c r="Q3385"/>
      <c r="R3385"/>
      <c r="S3385"/>
      <c r="T3385"/>
      <c r="U3385"/>
    </row>
    <row r="3386" spans="16:21" x14ac:dyDescent="0.25">
      <c r="P3386"/>
      <c r="Q3386"/>
      <c r="R3386"/>
      <c r="S3386"/>
      <c r="T3386"/>
      <c r="U3386"/>
    </row>
    <row r="3387" spans="16:21" x14ac:dyDescent="0.25">
      <c r="P3387"/>
      <c r="Q3387"/>
      <c r="R3387"/>
      <c r="S3387"/>
      <c r="T3387"/>
      <c r="U3387"/>
    </row>
    <row r="3388" spans="16:21" x14ac:dyDescent="0.25">
      <c r="P3388"/>
      <c r="Q3388"/>
      <c r="R3388"/>
      <c r="S3388"/>
      <c r="T3388"/>
      <c r="U3388"/>
    </row>
    <row r="3389" spans="16:21" x14ac:dyDescent="0.25">
      <c r="P3389"/>
      <c r="Q3389"/>
      <c r="R3389"/>
      <c r="S3389"/>
      <c r="T3389"/>
      <c r="U3389"/>
    </row>
    <row r="3390" spans="16:21" x14ac:dyDescent="0.25">
      <c r="P3390"/>
      <c r="Q3390"/>
      <c r="R3390"/>
      <c r="S3390"/>
      <c r="T3390"/>
      <c r="U3390"/>
    </row>
    <row r="3391" spans="16:21" x14ac:dyDescent="0.25">
      <c r="P3391"/>
      <c r="Q3391"/>
      <c r="R3391"/>
      <c r="S3391"/>
      <c r="T3391"/>
      <c r="U3391"/>
    </row>
    <row r="3392" spans="16:21" x14ac:dyDescent="0.25">
      <c r="P3392"/>
      <c r="Q3392"/>
      <c r="R3392"/>
      <c r="S3392"/>
      <c r="T3392"/>
      <c r="U3392"/>
    </row>
    <row r="3393" spans="16:21" x14ac:dyDescent="0.25">
      <c r="P3393"/>
      <c r="Q3393"/>
      <c r="R3393"/>
      <c r="S3393"/>
      <c r="T3393"/>
      <c r="U3393"/>
    </row>
    <row r="3394" spans="16:21" x14ac:dyDescent="0.25">
      <c r="P3394"/>
      <c r="Q3394"/>
      <c r="R3394"/>
      <c r="S3394"/>
      <c r="T3394"/>
      <c r="U3394"/>
    </row>
    <row r="3395" spans="16:21" x14ac:dyDescent="0.25">
      <c r="P3395"/>
      <c r="Q3395"/>
      <c r="R3395"/>
      <c r="S3395"/>
      <c r="T3395"/>
      <c r="U3395"/>
    </row>
    <row r="3396" spans="16:21" x14ac:dyDescent="0.25">
      <c r="P3396"/>
      <c r="Q3396"/>
      <c r="R3396"/>
      <c r="S3396"/>
      <c r="T3396"/>
      <c r="U3396"/>
    </row>
    <row r="3397" spans="16:21" x14ac:dyDescent="0.25">
      <c r="P3397"/>
      <c r="Q3397"/>
      <c r="R3397"/>
      <c r="S3397"/>
      <c r="T3397"/>
      <c r="U3397"/>
    </row>
    <row r="3398" spans="16:21" x14ac:dyDescent="0.25">
      <c r="P3398"/>
      <c r="Q3398"/>
      <c r="R3398"/>
      <c r="S3398"/>
      <c r="T3398"/>
      <c r="U3398"/>
    </row>
    <row r="3399" spans="16:21" x14ac:dyDescent="0.25">
      <c r="P3399"/>
      <c r="Q3399"/>
      <c r="R3399"/>
      <c r="S3399"/>
      <c r="T3399"/>
      <c r="U3399"/>
    </row>
    <row r="3400" spans="16:21" x14ac:dyDescent="0.25">
      <c r="P3400"/>
      <c r="Q3400"/>
      <c r="R3400"/>
      <c r="S3400"/>
      <c r="T3400"/>
      <c r="U3400"/>
    </row>
    <row r="3401" spans="16:21" x14ac:dyDescent="0.25">
      <c r="P3401"/>
      <c r="Q3401"/>
      <c r="R3401"/>
      <c r="S3401"/>
      <c r="T3401"/>
      <c r="U3401"/>
    </row>
    <row r="3402" spans="16:21" x14ac:dyDescent="0.25">
      <c r="P3402"/>
      <c r="Q3402"/>
      <c r="R3402"/>
      <c r="S3402"/>
      <c r="T3402"/>
      <c r="U3402"/>
    </row>
    <row r="3403" spans="16:21" x14ac:dyDescent="0.25">
      <c r="P3403"/>
      <c r="Q3403"/>
      <c r="R3403"/>
      <c r="S3403"/>
      <c r="T3403"/>
      <c r="U3403"/>
    </row>
    <row r="3404" spans="16:21" x14ac:dyDescent="0.25">
      <c r="P3404"/>
      <c r="Q3404"/>
      <c r="R3404"/>
      <c r="S3404"/>
      <c r="T3404"/>
      <c r="U3404"/>
    </row>
    <row r="3405" spans="16:21" x14ac:dyDescent="0.25">
      <c r="P3405"/>
      <c r="Q3405"/>
      <c r="R3405"/>
      <c r="S3405"/>
      <c r="T3405"/>
      <c r="U3405"/>
    </row>
    <row r="3406" spans="16:21" x14ac:dyDescent="0.25">
      <c r="P3406"/>
      <c r="Q3406"/>
      <c r="R3406"/>
      <c r="S3406"/>
      <c r="T3406"/>
      <c r="U3406"/>
    </row>
    <row r="3407" spans="16:21" x14ac:dyDescent="0.25">
      <c r="P3407"/>
      <c r="Q3407"/>
      <c r="R3407"/>
      <c r="S3407"/>
      <c r="T3407"/>
      <c r="U3407"/>
    </row>
    <row r="3408" spans="16:21" x14ac:dyDescent="0.25">
      <c r="P3408"/>
      <c r="Q3408"/>
      <c r="R3408"/>
      <c r="S3408"/>
      <c r="T3408"/>
      <c r="U3408"/>
    </row>
    <row r="3409" spans="16:21" x14ac:dyDescent="0.25">
      <c r="P3409"/>
      <c r="Q3409"/>
      <c r="R3409"/>
      <c r="S3409"/>
      <c r="T3409"/>
      <c r="U3409"/>
    </row>
    <row r="3410" spans="16:21" x14ac:dyDescent="0.25">
      <c r="P3410"/>
      <c r="Q3410"/>
      <c r="R3410"/>
      <c r="S3410"/>
      <c r="T3410"/>
      <c r="U3410"/>
    </row>
    <row r="3411" spans="16:21" x14ac:dyDescent="0.25">
      <c r="P3411"/>
      <c r="Q3411"/>
      <c r="R3411"/>
      <c r="S3411"/>
      <c r="T3411"/>
      <c r="U3411"/>
    </row>
    <row r="3412" spans="16:21" x14ac:dyDescent="0.25">
      <c r="P3412"/>
      <c r="Q3412"/>
      <c r="R3412"/>
      <c r="S3412"/>
      <c r="T3412"/>
      <c r="U3412"/>
    </row>
    <row r="3413" spans="16:21" x14ac:dyDescent="0.25">
      <c r="P3413"/>
      <c r="Q3413"/>
      <c r="R3413"/>
      <c r="S3413"/>
      <c r="T3413"/>
      <c r="U3413"/>
    </row>
    <row r="3414" spans="16:21" x14ac:dyDescent="0.25">
      <c r="P3414"/>
      <c r="Q3414"/>
      <c r="R3414"/>
      <c r="S3414"/>
      <c r="T3414"/>
      <c r="U3414"/>
    </row>
    <row r="3415" spans="16:21" x14ac:dyDescent="0.25">
      <c r="P3415"/>
      <c r="Q3415"/>
      <c r="R3415"/>
      <c r="S3415"/>
      <c r="T3415"/>
      <c r="U3415"/>
    </row>
    <row r="3416" spans="16:21" x14ac:dyDescent="0.25">
      <c r="P3416"/>
      <c r="Q3416"/>
      <c r="R3416"/>
      <c r="S3416"/>
      <c r="T3416"/>
      <c r="U3416"/>
    </row>
    <row r="3417" spans="16:21" x14ac:dyDescent="0.25">
      <c r="P3417"/>
      <c r="Q3417"/>
      <c r="R3417"/>
      <c r="S3417"/>
      <c r="T3417"/>
      <c r="U3417"/>
    </row>
    <row r="3418" spans="16:21" x14ac:dyDescent="0.25">
      <c r="P3418"/>
      <c r="Q3418"/>
      <c r="R3418"/>
      <c r="S3418"/>
      <c r="T3418"/>
      <c r="U3418"/>
    </row>
    <row r="3419" spans="16:21" x14ac:dyDescent="0.25">
      <c r="P3419"/>
      <c r="Q3419"/>
      <c r="R3419"/>
      <c r="S3419"/>
      <c r="T3419"/>
      <c r="U3419"/>
    </row>
    <row r="3420" spans="16:21" x14ac:dyDescent="0.25">
      <c r="P3420"/>
      <c r="Q3420"/>
      <c r="R3420"/>
      <c r="S3420"/>
      <c r="T3420"/>
      <c r="U3420"/>
    </row>
    <row r="3421" spans="16:21" x14ac:dyDescent="0.25">
      <c r="P3421"/>
      <c r="Q3421"/>
      <c r="R3421"/>
      <c r="S3421"/>
      <c r="T3421"/>
      <c r="U3421"/>
    </row>
    <row r="3422" spans="16:21" x14ac:dyDescent="0.25">
      <c r="P3422"/>
      <c r="Q3422"/>
      <c r="R3422"/>
      <c r="S3422"/>
      <c r="T3422"/>
      <c r="U3422"/>
    </row>
    <row r="3423" spans="16:21" x14ac:dyDescent="0.25">
      <c r="P3423"/>
      <c r="Q3423"/>
      <c r="R3423"/>
      <c r="S3423"/>
      <c r="T3423"/>
      <c r="U3423"/>
    </row>
    <row r="3424" spans="16:21" x14ac:dyDescent="0.25">
      <c r="P3424"/>
      <c r="Q3424"/>
      <c r="R3424"/>
      <c r="S3424"/>
      <c r="T3424"/>
      <c r="U3424"/>
    </row>
    <row r="3425" spans="16:21" x14ac:dyDescent="0.25">
      <c r="P3425"/>
      <c r="Q3425"/>
      <c r="R3425"/>
      <c r="S3425"/>
      <c r="T3425"/>
      <c r="U3425"/>
    </row>
    <row r="3426" spans="16:21" x14ac:dyDescent="0.25">
      <c r="P3426"/>
      <c r="Q3426"/>
      <c r="R3426"/>
      <c r="S3426"/>
      <c r="T3426"/>
      <c r="U3426"/>
    </row>
    <row r="3427" spans="16:21" x14ac:dyDescent="0.25">
      <c r="P3427"/>
      <c r="Q3427"/>
      <c r="R3427"/>
      <c r="S3427"/>
      <c r="T3427"/>
      <c r="U3427"/>
    </row>
    <row r="3428" spans="16:21" x14ac:dyDescent="0.25">
      <c r="P3428"/>
      <c r="Q3428"/>
      <c r="R3428"/>
      <c r="S3428"/>
      <c r="T3428"/>
      <c r="U3428"/>
    </row>
    <row r="3429" spans="16:21" x14ac:dyDescent="0.25">
      <c r="P3429"/>
      <c r="Q3429"/>
      <c r="R3429"/>
      <c r="S3429"/>
      <c r="T3429"/>
      <c r="U3429"/>
    </row>
    <row r="3430" spans="16:21" x14ac:dyDescent="0.25">
      <c r="P3430"/>
      <c r="Q3430"/>
      <c r="R3430"/>
      <c r="S3430"/>
      <c r="T3430"/>
      <c r="U3430"/>
    </row>
    <row r="3431" spans="16:21" x14ac:dyDescent="0.25">
      <c r="P3431"/>
      <c r="Q3431"/>
      <c r="R3431"/>
      <c r="S3431"/>
      <c r="T3431"/>
      <c r="U3431"/>
    </row>
    <row r="3432" spans="16:21" x14ac:dyDescent="0.25">
      <c r="P3432"/>
      <c r="Q3432"/>
      <c r="R3432"/>
      <c r="S3432"/>
      <c r="T3432"/>
      <c r="U3432"/>
    </row>
    <row r="3433" spans="16:21" x14ac:dyDescent="0.25">
      <c r="P3433"/>
      <c r="Q3433"/>
      <c r="R3433"/>
      <c r="S3433"/>
      <c r="T3433"/>
      <c r="U3433"/>
    </row>
    <row r="3434" spans="16:21" x14ac:dyDescent="0.25">
      <c r="P3434"/>
      <c r="Q3434"/>
      <c r="R3434"/>
      <c r="S3434"/>
      <c r="T3434"/>
      <c r="U3434"/>
    </row>
    <row r="3435" spans="16:21" x14ac:dyDescent="0.25">
      <c r="P3435"/>
      <c r="Q3435"/>
      <c r="R3435"/>
      <c r="S3435"/>
      <c r="T3435"/>
      <c r="U3435"/>
    </row>
    <row r="3436" spans="16:21" x14ac:dyDescent="0.25">
      <c r="P3436"/>
      <c r="Q3436"/>
      <c r="R3436"/>
      <c r="S3436"/>
      <c r="T3436"/>
      <c r="U3436"/>
    </row>
    <row r="3437" spans="16:21" x14ac:dyDescent="0.25">
      <c r="P3437"/>
      <c r="Q3437"/>
      <c r="R3437"/>
      <c r="S3437"/>
      <c r="T3437"/>
      <c r="U3437"/>
    </row>
    <row r="3438" spans="16:21" x14ac:dyDescent="0.25">
      <c r="P3438"/>
      <c r="Q3438"/>
      <c r="R3438"/>
      <c r="S3438"/>
      <c r="T3438"/>
      <c r="U3438"/>
    </row>
    <row r="3439" spans="16:21" x14ac:dyDescent="0.25">
      <c r="P3439"/>
      <c r="Q3439"/>
      <c r="R3439"/>
      <c r="S3439"/>
      <c r="T3439"/>
      <c r="U3439"/>
    </row>
    <row r="3440" spans="16:21" x14ac:dyDescent="0.25">
      <c r="P3440"/>
      <c r="Q3440"/>
      <c r="R3440"/>
      <c r="S3440"/>
      <c r="T3440"/>
      <c r="U3440"/>
    </row>
    <row r="3441" spans="16:21" x14ac:dyDescent="0.25">
      <c r="P3441"/>
      <c r="Q3441"/>
      <c r="R3441"/>
      <c r="S3441"/>
      <c r="T3441"/>
      <c r="U3441"/>
    </row>
    <row r="3442" spans="16:21" x14ac:dyDescent="0.25">
      <c r="P3442"/>
      <c r="Q3442"/>
      <c r="R3442"/>
      <c r="S3442"/>
      <c r="T3442"/>
      <c r="U3442"/>
    </row>
    <row r="3443" spans="16:21" x14ac:dyDescent="0.25">
      <c r="P3443"/>
      <c r="Q3443"/>
      <c r="R3443"/>
      <c r="S3443"/>
      <c r="T3443"/>
      <c r="U3443"/>
    </row>
    <row r="3444" spans="16:21" x14ac:dyDescent="0.25">
      <c r="P3444"/>
      <c r="Q3444"/>
      <c r="R3444"/>
      <c r="S3444"/>
      <c r="T3444"/>
      <c r="U3444"/>
    </row>
    <row r="3445" spans="16:21" x14ac:dyDescent="0.25">
      <c r="P3445"/>
      <c r="Q3445"/>
      <c r="R3445"/>
      <c r="S3445"/>
      <c r="T3445"/>
      <c r="U3445"/>
    </row>
    <row r="3446" spans="16:21" x14ac:dyDescent="0.25">
      <c r="P3446"/>
      <c r="Q3446"/>
      <c r="R3446"/>
      <c r="S3446"/>
      <c r="T3446"/>
      <c r="U3446"/>
    </row>
    <row r="3447" spans="16:21" x14ac:dyDescent="0.25">
      <c r="P3447"/>
      <c r="Q3447"/>
      <c r="R3447"/>
      <c r="S3447"/>
      <c r="T3447"/>
      <c r="U3447"/>
    </row>
    <row r="3448" spans="16:21" x14ac:dyDescent="0.25">
      <c r="P3448"/>
      <c r="Q3448"/>
      <c r="R3448"/>
      <c r="S3448"/>
      <c r="T3448"/>
      <c r="U3448"/>
    </row>
    <row r="3449" spans="16:21" x14ac:dyDescent="0.25">
      <c r="P3449"/>
      <c r="Q3449"/>
      <c r="R3449"/>
      <c r="S3449"/>
      <c r="T3449"/>
      <c r="U3449"/>
    </row>
    <row r="3450" spans="16:21" x14ac:dyDescent="0.25">
      <c r="P3450"/>
      <c r="Q3450"/>
      <c r="R3450"/>
      <c r="S3450"/>
      <c r="T3450"/>
      <c r="U3450"/>
    </row>
    <row r="3451" spans="16:21" x14ac:dyDescent="0.25">
      <c r="P3451"/>
      <c r="Q3451"/>
      <c r="R3451"/>
      <c r="S3451"/>
      <c r="T3451"/>
      <c r="U3451"/>
    </row>
    <row r="3452" spans="16:21" x14ac:dyDescent="0.25">
      <c r="P3452"/>
      <c r="Q3452"/>
      <c r="R3452"/>
      <c r="S3452"/>
      <c r="T3452"/>
      <c r="U3452"/>
    </row>
    <row r="3453" spans="16:21" x14ac:dyDescent="0.25">
      <c r="P3453"/>
      <c r="Q3453"/>
      <c r="R3453"/>
      <c r="S3453"/>
      <c r="T3453"/>
      <c r="U3453"/>
    </row>
    <row r="3454" spans="16:21" x14ac:dyDescent="0.25">
      <c r="P3454"/>
      <c r="Q3454"/>
      <c r="R3454"/>
      <c r="S3454"/>
      <c r="T3454"/>
      <c r="U3454"/>
    </row>
    <row r="3455" spans="16:21" x14ac:dyDescent="0.25">
      <c r="P3455"/>
      <c r="Q3455"/>
      <c r="R3455"/>
      <c r="S3455"/>
      <c r="T3455"/>
      <c r="U3455"/>
    </row>
    <row r="3456" spans="16:21" x14ac:dyDescent="0.25">
      <c r="P3456"/>
      <c r="Q3456"/>
      <c r="R3456"/>
      <c r="S3456"/>
      <c r="T3456"/>
      <c r="U3456"/>
    </row>
    <row r="3457" spans="16:21" x14ac:dyDescent="0.25">
      <c r="P3457"/>
      <c r="Q3457"/>
      <c r="R3457"/>
      <c r="S3457"/>
      <c r="T3457"/>
      <c r="U3457"/>
    </row>
    <row r="3458" spans="16:21" x14ac:dyDescent="0.25">
      <c r="P3458"/>
      <c r="Q3458"/>
      <c r="R3458"/>
      <c r="S3458"/>
      <c r="T3458"/>
      <c r="U3458"/>
    </row>
    <row r="3459" spans="16:21" x14ac:dyDescent="0.25">
      <c r="P3459"/>
      <c r="Q3459"/>
      <c r="R3459"/>
      <c r="S3459"/>
      <c r="T3459"/>
      <c r="U3459"/>
    </row>
    <row r="3460" spans="16:21" x14ac:dyDescent="0.25">
      <c r="P3460"/>
      <c r="Q3460"/>
      <c r="R3460"/>
      <c r="S3460"/>
      <c r="T3460"/>
      <c r="U3460"/>
    </row>
    <row r="3461" spans="16:21" x14ac:dyDescent="0.25">
      <c r="P3461"/>
      <c r="Q3461"/>
      <c r="R3461"/>
      <c r="S3461"/>
      <c r="T3461"/>
      <c r="U3461"/>
    </row>
    <row r="3462" spans="16:21" x14ac:dyDescent="0.25">
      <c r="P3462"/>
      <c r="Q3462"/>
      <c r="R3462"/>
      <c r="S3462"/>
      <c r="T3462"/>
      <c r="U3462"/>
    </row>
    <row r="3463" spans="16:21" x14ac:dyDescent="0.25">
      <c r="P3463"/>
      <c r="Q3463"/>
      <c r="R3463"/>
      <c r="S3463"/>
      <c r="T3463"/>
      <c r="U3463"/>
    </row>
    <row r="3464" spans="16:21" x14ac:dyDescent="0.25">
      <c r="P3464"/>
      <c r="Q3464"/>
      <c r="R3464"/>
      <c r="S3464"/>
      <c r="T3464"/>
      <c r="U3464"/>
    </row>
    <row r="3465" spans="16:21" x14ac:dyDescent="0.25">
      <c r="P3465"/>
      <c r="Q3465"/>
      <c r="R3465"/>
      <c r="S3465"/>
      <c r="T3465"/>
      <c r="U3465"/>
    </row>
    <row r="3466" spans="16:21" x14ac:dyDescent="0.25">
      <c r="P3466"/>
      <c r="Q3466"/>
      <c r="R3466"/>
      <c r="S3466"/>
      <c r="T3466"/>
      <c r="U3466"/>
    </row>
    <row r="3467" spans="16:21" x14ac:dyDescent="0.25">
      <c r="P3467"/>
      <c r="Q3467"/>
      <c r="R3467"/>
      <c r="S3467"/>
      <c r="T3467"/>
      <c r="U3467"/>
    </row>
    <row r="3468" spans="16:21" x14ac:dyDescent="0.25">
      <c r="P3468"/>
      <c r="Q3468"/>
      <c r="R3468"/>
      <c r="S3468"/>
      <c r="T3468"/>
      <c r="U3468"/>
    </row>
    <row r="3469" spans="16:21" x14ac:dyDescent="0.25">
      <c r="P3469"/>
      <c r="Q3469"/>
      <c r="R3469"/>
      <c r="S3469"/>
      <c r="T3469"/>
      <c r="U3469"/>
    </row>
    <row r="3470" spans="16:21" x14ac:dyDescent="0.25">
      <c r="P3470"/>
      <c r="Q3470"/>
      <c r="R3470"/>
      <c r="S3470"/>
      <c r="T3470"/>
      <c r="U3470"/>
    </row>
    <row r="3471" spans="16:21" x14ac:dyDescent="0.25">
      <c r="P3471"/>
      <c r="Q3471"/>
      <c r="R3471"/>
      <c r="S3471"/>
      <c r="T3471"/>
      <c r="U3471"/>
    </row>
    <row r="3472" spans="16:21" x14ac:dyDescent="0.25">
      <c r="P3472"/>
      <c r="Q3472"/>
      <c r="R3472"/>
      <c r="S3472"/>
      <c r="T3472"/>
      <c r="U3472"/>
    </row>
    <row r="3473" spans="16:21" x14ac:dyDescent="0.25">
      <c r="P3473"/>
      <c r="Q3473"/>
      <c r="R3473"/>
      <c r="S3473"/>
      <c r="T3473"/>
      <c r="U3473"/>
    </row>
    <row r="3474" spans="16:21" x14ac:dyDescent="0.25">
      <c r="P3474"/>
      <c r="Q3474"/>
      <c r="R3474"/>
      <c r="S3474"/>
      <c r="T3474"/>
      <c r="U3474"/>
    </row>
    <row r="3475" spans="16:21" x14ac:dyDescent="0.25">
      <c r="P3475"/>
      <c r="Q3475"/>
      <c r="R3475"/>
      <c r="S3475"/>
      <c r="T3475"/>
      <c r="U3475"/>
    </row>
    <row r="3476" spans="16:21" x14ac:dyDescent="0.25">
      <c r="P3476"/>
      <c r="Q3476"/>
      <c r="R3476"/>
      <c r="S3476"/>
      <c r="T3476"/>
      <c r="U3476"/>
    </row>
    <row r="3477" spans="16:21" x14ac:dyDescent="0.25">
      <c r="P3477"/>
      <c r="Q3477"/>
      <c r="R3477"/>
      <c r="S3477"/>
      <c r="T3477"/>
      <c r="U3477"/>
    </row>
    <row r="3478" spans="16:21" x14ac:dyDescent="0.25">
      <c r="P3478"/>
      <c r="Q3478"/>
      <c r="R3478"/>
      <c r="S3478"/>
      <c r="T3478"/>
      <c r="U3478"/>
    </row>
    <row r="3479" spans="16:21" x14ac:dyDescent="0.25">
      <c r="P3479"/>
      <c r="Q3479"/>
      <c r="R3479"/>
      <c r="S3479"/>
      <c r="T3479"/>
      <c r="U3479"/>
    </row>
    <row r="3480" spans="16:21" x14ac:dyDescent="0.25">
      <c r="P3480"/>
      <c r="Q3480"/>
      <c r="R3480"/>
      <c r="S3480"/>
      <c r="T3480"/>
      <c r="U3480"/>
    </row>
    <row r="3481" spans="16:21" x14ac:dyDescent="0.25">
      <c r="P3481"/>
      <c r="Q3481"/>
      <c r="R3481"/>
      <c r="S3481"/>
      <c r="T3481"/>
      <c r="U3481"/>
    </row>
    <row r="3482" spans="16:21" x14ac:dyDescent="0.25">
      <c r="P3482"/>
      <c r="Q3482"/>
      <c r="R3482"/>
      <c r="S3482"/>
      <c r="T3482"/>
      <c r="U3482"/>
    </row>
    <row r="3483" spans="16:21" x14ac:dyDescent="0.25">
      <c r="P3483"/>
      <c r="Q3483"/>
      <c r="R3483"/>
      <c r="S3483"/>
      <c r="T3483"/>
      <c r="U3483"/>
    </row>
    <row r="3484" spans="16:21" x14ac:dyDescent="0.25">
      <c r="P3484"/>
      <c r="Q3484"/>
      <c r="R3484"/>
      <c r="S3484"/>
      <c r="T3484"/>
      <c r="U3484"/>
    </row>
    <row r="3485" spans="16:21" x14ac:dyDescent="0.25">
      <c r="P3485"/>
      <c r="Q3485"/>
      <c r="R3485"/>
      <c r="S3485"/>
      <c r="T3485"/>
      <c r="U3485"/>
    </row>
    <row r="3486" spans="16:21" x14ac:dyDescent="0.25">
      <c r="P3486"/>
      <c r="Q3486"/>
      <c r="R3486"/>
      <c r="S3486"/>
      <c r="T3486"/>
      <c r="U3486"/>
    </row>
    <row r="3487" spans="16:21" x14ac:dyDescent="0.25">
      <c r="P3487"/>
      <c r="Q3487"/>
      <c r="R3487"/>
      <c r="S3487"/>
      <c r="T3487"/>
      <c r="U3487"/>
    </row>
    <row r="3488" spans="16:21" x14ac:dyDescent="0.25">
      <c r="P3488"/>
      <c r="Q3488"/>
      <c r="R3488"/>
      <c r="S3488"/>
      <c r="T3488"/>
      <c r="U3488"/>
    </row>
    <row r="3489" spans="16:21" x14ac:dyDescent="0.25">
      <c r="P3489"/>
      <c r="Q3489"/>
      <c r="R3489"/>
      <c r="S3489"/>
      <c r="T3489"/>
      <c r="U3489"/>
    </row>
    <row r="3490" spans="16:21" x14ac:dyDescent="0.25">
      <c r="P3490"/>
      <c r="Q3490"/>
      <c r="R3490"/>
      <c r="S3490"/>
      <c r="T3490"/>
      <c r="U3490"/>
    </row>
    <row r="3491" spans="16:21" x14ac:dyDescent="0.25">
      <c r="P3491"/>
      <c r="Q3491"/>
      <c r="R3491"/>
      <c r="S3491"/>
      <c r="T3491"/>
      <c r="U3491"/>
    </row>
    <row r="3492" spans="16:21" x14ac:dyDescent="0.25">
      <c r="P3492"/>
      <c r="Q3492"/>
      <c r="R3492"/>
      <c r="S3492"/>
      <c r="T3492"/>
      <c r="U3492"/>
    </row>
    <row r="3493" spans="16:21" x14ac:dyDescent="0.25">
      <c r="P3493"/>
      <c r="Q3493"/>
      <c r="R3493"/>
      <c r="S3493"/>
      <c r="T3493"/>
      <c r="U3493"/>
    </row>
    <row r="3494" spans="16:21" x14ac:dyDescent="0.25">
      <c r="P3494"/>
      <c r="Q3494"/>
      <c r="R3494"/>
      <c r="S3494"/>
      <c r="T3494"/>
      <c r="U3494"/>
    </row>
    <row r="3495" spans="16:21" x14ac:dyDescent="0.25">
      <c r="P3495"/>
      <c r="Q3495"/>
      <c r="R3495"/>
      <c r="S3495"/>
      <c r="T3495"/>
      <c r="U3495"/>
    </row>
    <row r="3496" spans="16:21" x14ac:dyDescent="0.25">
      <c r="P3496"/>
      <c r="Q3496"/>
      <c r="R3496"/>
      <c r="S3496"/>
      <c r="T3496"/>
      <c r="U3496"/>
    </row>
    <row r="3497" spans="16:21" x14ac:dyDescent="0.25">
      <c r="P3497"/>
      <c r="Q3497"/>
      <c r="R3497"/>
      <c r="S3497"/>
      <c r="T3497"/>
      <c r="U3497"/>
    </row>
    <row r="3498" spans="16:21" x14ac:dyDescent="0.25">
      <c r="P3498"/>
      <c r="Q3498"/>
      <c r="R3498"/>
      <c r="S3498"/>
      <c r="T3498"/>
      <c r="U3498"/>
    </row>
    <row r="3499" spans="16:21" x14ac:dyDescent="0.25">
      <c r="P3499"/>
      <c r="Q3499"/>
      <c r="R3499"/>
      <c r="S3499"/>
      <c r="T3499"/>
      <c r="U3499"/>
    </row>
    <row r="3500" spans="16:21" x14ac:dyDescent="0.25">
      <c r="P3500"/>
      <c r="Q3500"/>
      <c r="R3500"/>
      <c r="S3500"/>
      <c r="T3500"/>
      <c r="U3500"/>
    </row>
    <row r="3501" spans="16:21" x14ac:dyDescent="0.25">
      <c r="P3501"/>
      <c r="Q3501"/>
      <c r="R3501"/>
      <c r="S3501"/>
      <c r="T3501"/>
      <c r="U3501"/>
    </row>
    <row r="3502" spans="16:21" x14ac:dyDescent="0.25">
      <c r="P3502"/>
      <c r="Q3502"/>
      <c r="R3502"/>
      <c r="S3502"/>
      <c r="T3502"/>
      <c r="U3502"/>
    </row>
    <row r="3503" spans="16:21" x14ac:dyDescent="0.25">
      <c r="P3503"/>
      <c r="Q3503"/>
      <c r="R3503"/>
      <c r="S3503"/>
      <c r="T3503"/>
      <c r="U3503"/>
    </row>
    <row r="3504" spans="16:21" x14ac:dyDescent="0.25">
      <c r="P3504"/>
      <c r="Q3504"/>
      <c r="R3504"/>
      <c r="S3504"/>
      <c r="T3504"/>
      <c r="U3504"/>
    </row>
    <row r="3505" spans="16:21" x14ac:dyDescent="0.25">
      <c r="P3505"/>
      <c r="Q3505"/>
      <c r="R3505"/>
      <c r="S3505"/>
      <c r="T3505"/>
      <c r="U3505"/>
    </row>
    <row r="3506" spans="16:21" x14ac:dyDescent="0.25">
      <c r="P3506"/>
      <c r="Q3506"/>
      <c r="R3506"/>
      <c r="S3506"/>
      <c r="T3506"/>
      <c r="U3506"/>
    </row>
    <row r="3507" spans="16:21" x14ac:dyDescent="0.25">
      <c r="P3507"/>
      <c r="Q3507"/>
      <c r="R3507"/>
      <c r="S3507"/>
      <c r="T3507"/>
      <c r="U3507"/>
    </row>
    <row r="3508" spans="16:21" x14ac:dyDescent="0.25">
      <c r="P3508"/>
      <c r="Q3508"/>
      <c r="R3508"/>
      <c r="S3508"/>
      <c r="T3508"/>
      <c r="U3508"/>
    </row>
    <row r="3509" spans="16:21" x14ac:dyDescent="0.25">
      <c r="P3509"/>
      <c r="Q3509"/>
      <c r="R3509"/>
      <c r="S3509"/>
      <c r="T3509"/>
      <c r="U3509"/>
    </row>
    <row r="3510" spans="16:21" x14ac:dyDescent="0.25">
      <c r="P3510"/>
      <c r="Q3510"/>
      <c r="R3510"/>
      <c r="S3510"/>
      <c r="T3510"/>
      <c r="U3510"/>
    </row>
    <row r="3511" spans="16:21" x14ac:dyDescent="0.25">
      <c r="P3511"/>
      <c r="Q3511"/>
      <c r="R3511"/>
      <c r="S3511"/>
      <c r="T3511"/>
      <c r="U3511"/>
    </row>
    <row r="3512" spans="16:21" x14ac:dyDescent="0.25">
      <c r="P3512"/>
      <c r="Q3512"/>
      <c r="R3512"/>
      <c r="S3512"/>
      <c r="T3512"/>
      <c r="U3512"/>
    </row>
    <row r="3513" spans="16:21" x14ac:dyDescent="0.25">
      <c r="P3513"/>
      <c r="Q3513"/>
      <c r="R3513"/>
      <c r="S3513"/>
      <c r="T3513"/>
      <c r="U3513"/>
    </row>
    <row r="3514" spans="16:21" x14ac:dyDescent="0.25">
      <c r="P3514"/>
      <c r="Q3514"/>
      <c r="R3514"/>
      <c r="S3514"/>
      <c r="T3514"/>
      <c r="U3514"/>
    </row>
    <row r="3515" spans="16:21" x14ac:dyDescent="0.25">
      <c r="P3515"/>
      <c r="Q3515"/>
      <c r="R3515"/>
      <c r="S3515"/>
      <c r="T3515"/>
      <c r="U3515"/>
    </row>
    <row r="3516" spans="16:21" x14ac:dyDescent="0.25">
      <c r="P3516"/>
      <c r="Q3516"/>
      <c r="R3516"/>
      <c r="S3516"/>
      <c r="T3516"/>
      <c r="U3516"/>
    </row>
    <row r="3517" spans="16:21" x14ac:dyDescent="0.25">
      <c r="P3517"/>
      <c r="Q3517"/>
      <c r="R3517"/>
      <c r="S3517"/>
      <c r="T3517"/>
      <c r="U3517"/>
    </row>
    <row r="3518" spans="16:21" x14ac:dyDescent="0.25">
      <c r="P3518"/>
      <c r="Q3518"/>
      <c r="R3518"/>
      <c r="S3518"/>
      <c r="T3518"/>
      <c r="U3518"/>
    </row>
    <row r="3519" spans="16:21" x14ac:dyDescent="0.25">
      <c r="P3519"/>
      <c r="Q3519"/>
      <c r="R3519"/>
      <c r="S3519"/>
      <c r="T3519"/>
      <c r="U3519"/>
    </row>
    <row r="3520" spans="16:21" x14ac:dyDescent="0.25">
      <c r="P3520"/>
      <c r="Q3520"/>
      <c r="R3520"/>
      <c r="S3520"/>
      <c r="T3520"/>
      <c r="U3520"/>
    </row>
    <row r="3521" spans="16:21" x14ac:dyDescent="0.25">
      <c r="P3521"/>
      <c r="Q3521"/>
      <c r="R3521"/>
      <c r="S3521"/>
      <c r="T3521"/>
      <c r="U3521"/>
    </row>
    <row r="3522" spans="16:21" x14ac:dyDescent="0.25">
      <c r="P3522"/>
      <c r="Q3522"/>
      <c r="R3522"/>
      <c r="S3522"/>
      <c r="T3522"/>
      <c r="U3522"/>
    </row>
    <row r="3523" spans="16:21" x14ac:dyDescent="0.25">
      <c r="P3523"/>
      <c r="Q3523"/>
      <c r="R3523"/>
      <c r="S3523"/>
      <c r="T3523"/>
      <c r="U3523"/>
    </row>
    <row r="3524" spans="16:21" x14ac:dyDescent="0.25">
      <c r="P3524"/>
      <c r="Q3524"/>
      <c r="R3524"/>
      <c r="S3524"/>
      <c r="T3524"/>
      <c r="U3524"/>
    </row>
    <row r="3525" spans="16:21" x14ac:dyDescent="0.25">
      <c r="P3525"/>
      <c r="Q3525"/>
      <c r="R3525"/>
      <c r="S3525"/>
      <c r="T3525"/>
      <c r="U3525"/>
    </row>
    <row r="3526" spans="16:21" x14ac:dyDescent="0.25">
      <c r="P3526"/>
      <c r="Q3526"/>
      <c r="R3526"/>
      <c r="S3526"/>
      <c r="T3526"/>
      <c r="U3526"/>
    </row>
    <row r="3527" spans="16:21" x14ac:dyDescent="0.25">
      <c r="P3527"/>
      <c r="Q3527"/>
      <c r="R3527"/>
      <c r="S3527"/>
      <c r="T3527"/>
      <c r="U3527"/>
    </row>
    <row r="3528" spans="16:21" x14ac:dyDescent="0.25">
      <c r="P3528"/>
      <c r="Q3528"/>
      <c r="R3528"/>
      <c r="S3528"/>
      <c r="T3528"/>
      <c r="U3528"/>
    </row>
    <row r="3529" spans="16:21" x14ac:dyDescent="0.25">
      <c r="P3529"/>
      <c r="Q3529"/>
      <c r="R3529"/>
      <c r="S3529"/>
      <c r="T3529"/>
      <c r="U3529"/>
    </row>
    <row r="3530" spans="16:21" x14ac:dyDescent="0.25">
      <c r="P3530"/>
      <c r="Q3530"/>
      <c r="R3530"/>
      <c r="S3530"/>
      <c r="T3530"/>
      <c r="U3530"/>
    </row>
    <row r="3531" spans="16:21" x14ac:dyDescent="0.25">
      <c r="P3531"/>
      <c r="Q3531"/>
      <c r="R3531"/>
      <c r="S3531"/>
      <c r="T3531"/>
      <c r="U3531"/>
    </row>
    <row r="3532" spans="16:21" x14ac:dyDescent="0.25">
      <c r="P3532"/>
      <c r="Q3532"/>
      <c r="R3532"/>
      <c r="S3532"/>
      <c r="T3532"/>
      <c r="U3532"/>
    </row>
    <row r="3533" spans="16:21" x14ac:dyDescent="0.25">
      <c r="P3533"/>
      <c r="Q3533"/>
      <c r="R3533"/>
      <c r="S3533"/>
      <c r="T3533"/>
      <c r="U3533"/>
    </row>
    <row r="3534" spans="16:21" x14ac:dyDescent="0.25">
      <c r="P3534"/>
      <c r="Q3534"/>
      <c r="R3534"/>
      <c r="S3534"/>
      <c r="T3534"/>
      <c r="U3534"/>
    </row>
    <row r="3535" spans="16:21" x14ac:dyDescent="0.25">
      <c r="P3535"/>
      <c r="Q3535"/>
      <c r="R3535"/>
      <c r="S3535"/>
      <c r="T3535"/>
      <c r="U3535"/>
    </row>
    <row r="3536" spans="16:21" x14ac:dyDescent="0.25">
      <c r="P3536"/>
      <c r="Q3536"/>
      <c r="R3536"/>
      <c r="S3536"/>
      <c r="T3536"/>
      <c r="U3536"/>
    </row>
    <row r="3537" spans="16:21" x14ac:dyDescent="0.25">
      <c r="P3537"/>
      <c r="Q3537"/>
      <c r="R3537"/>
      <c r="S3537"/>
      <c r="T3537"/>
      <c r="U3537"/>
    </row>
    <row r="3538" spans="16:21" x14ac:dyDescent="0.25">
      <c r="P3538"/>
      <c r="Q3538"/>
      <c r="R3538"/>
      <c r="S3538"/>
      <c r="T3538"/>
      <c r="U3538"/>
    </row>
    <row r="3539" spans="16:21" x14ac:dyDescent="0.25">
      <c r="P3539"/>
      <c r="Q3539"/>
      <c r="R3539"/>
      <c r="S3539"/>
      <c r="T3539"/>
      <c r="U3539"/>
    </row>
    <row r="3540" spans="16:21" x14ac:dyDescent="0.25">
      <c r="P3540"/>
      <c r="Q3540"/>
      <c r="R3540"/>
      <c r="S3540"/>
      <c r="T3540"/>
      <c r="U3540"/>
    </row>
    <row r="3541" spans="16:21" x14ac:dyDescent="0.25">
      <c r="P3541"/>
      <c r="Q3541"/>
      <c r="R3541"/>
      <c r="S3541"/>
      <c r="T3541"/>
      <c r="U3541"/>
    </row>
    <row r="3542" spans="16:21" x14ac:dyDescent="0.25">
      <c r="P3542"/>
      <c r="Q3542"/>
      <c r="R3542"/>
      <c r="S3542"/>
      <c r="T3542"/>
      <c r="U3542"/>
    </row>
    <row r="3543" spans="16:21" x14ac:dyDescent="0.25">
      <c r="P3543"/>
      <c r="Q3543"/>
      <c r="R3543"/>
      <c r="S3543"/>
      <c r="T3543"/>
      <c r="U3543"/>
    </row>
    <row r="3544" spans="16:21" x14ac:dyDescent="0.25">
      <c r="P3544"/>
      <c r="Q3544"/>
      <c r="R3544"/>
      <c r="S3544"/>
      <c r="T3544"/>
      <c r="U3544"/>
    </row>
    <row r="3545" spans="16:21" x14ac:dyDescent="0.25">
      <c r="P3545"/>
      <c r="Q3545"/>
      <c r="R3545"/>
      <c r="S3545"/>
      <c r="T3545"/>
      <c r="U3545"/>
    </row>
    <row r="3546" spans="16:21" x14ac:dyDescent="0.25">
      <c r="P3546"/>
      <c r="Q3546"/>
      <c r="R3546"/>
      <c r="S3546"/>
      <c r="T3546"/>
      <c r="U3546"/>
    </row>
    <row r="3547" spans="16:21" x14ac:dyDescent="0.25">
      <c r="P3547"/>
      <c r="Q3547"/>
      <c r="R3547"/>
      <c r="S3547"/>
      <c r="T3547"/>
      <c r="U3547"/>
    </row>
    <row r="3548" spans="16:21" x14ac:dyDescent="0.25">
      <c r="P3548"/>
      <c r="Q3548"/>
      <c r="R3548"/>
      <c r="S3548"/>
      <c r="T3548"/>
      <c r="U3548"/>
    </row>
    <row r="3549" spans="16:21" x14ac:dyDescent="0.25">
      <c r="P3549"/>
      <c r="Q3549"/>
      <c r="R3549"/>
      <c r="S3549"/>
      <c r="T3549"/>
      <c r="U3549"/>
    </row>
    <row r="3550" spans="16:21" x14ac:dyDescent="0.25">
      <c r="P3550"/>
      <c r="Q3550"/>
      <c r="R3550"/>
      <c r="S3550"/>
      <c r="T3550"/>
      <c r="U3550"/>
    </row>
    <row r="3551" spans="16:21" x14ac:dyDescent="0.25">
      <c r="P3551"/>
      <c r="Q3551"/>
      <c r="R3551"/>
      <c r="S3551"/>
      <c r="T3551"/>
      <c r="U3551"/>
    </row>
    <row r="3552" spans="16:21" x14ac:dyDescent="0.25">
      <c r="P3552"/>
      <c r="Q3552"/>
      <c r="R3552"/>
      <c r="S3552"/>
      <c r="T3552"/>
      <c r="U3552"/>
    </row>
    <row r="3553" spans="16:21" x14ac:dyDescent="0.25">
      <c r="P3553"/>
      <c r="Q3553"/>
      <c r="R3553"/>
      <c r="S3553"/>
      <c r="T3553"/>
      <c r="U3553"/>
    </row>
    <row r="3554" spans="16:21" x14ac:dyDescent="0.25">
      <c r="P3554"/>
      <c r="Q3554"/>
      <c r="R3554"/>
      <c r="S3554"/>
      <c r="T3554"/>
      <c r="U3554"/>
    </row>
    <row r="3555" spans="16:21" x14ac:dyDescent="0.25">
      <c r="P3555"/>
      <c r="Q3555"/>
      <c r="R3555"/>
      <c r="S3555"/>
      <c r="T3555"/>
      <c r="U3555"/>
    </row>
    <row r="3556" spans="16:21" x14ac:dyDescent="0.25">
      <c r="P3556"/>
      <c r="Q3556"/>
      <c r="R3556"/>
      <c r="S3556"/>
      <c r="T3556"/>
      <c r="U3556"/>
    </row>
    <row r="3557" spans="16:21" x14ac:dyDescent="0.25">
      <c r="P3557"/>
      <c r="Q3557"/>
      <c r="R3557"/>
      <c r="S3557"/>
      <c r="T3557"/>
      <c r="U3557"/>
    </row>
    <row r="3558" spans="16:21" x14ac:dyDescent="0.25">
      <c r="P3558"/>
      <c r="Q3558"/>
      <c r="R3558"/>
      <c r="S3558"/>
      <c r="T3558"/>
      <c r="U3558"/>
    </row>
    <row r="3559" spans="16:21" x14ac:dyDescent="0.25">
      <c r="P3559"/>
      <c r="Q3559"/>
      <c r="R3559"/>
      <c r="S3559"/>
      <c r="T3559"/>
      <c r="U3559"/>
    </row>
    <row r="3560" spans="16:21" x14ac:dyDescent="0.25">
      <c r="P3560"/>
      <c r="Q3560"/>
      <c r="R3560"/>
      <c r="S3560"/>
      <c r="T3560"/>
      <c r="U3560"/>
    </row>
    <row r="3561" spans="16:21" x14ac:dyDescent="0.25">
      <c r="P3561"/>
      <c r="Q3561"/>
      <c r="R3561"/>
      <c r="S3561"/>
      <c r="T3561"/>
      <c r="U3561"/>
    </row>
    <row r="3562" spans="16:21" x14ac:dyDescent="0.25">
      <c r="P3562"/>
      <c r="Q3562"/>
      <c r="R3562"/>
      <c r="S3562"/>
      <c r="T3562"/>
      <c r="U3562"/>
    </row>
    <row r="3563" spans="16:21" x14ac:dyDescent="0.25">
      <c r="P3563"/>
      <c r="Q3563"/>
      <c r="R3563"/>
      <c r="S3563"/>
      <c r="T3563"/>
      <c r="U3563"/>
    </row>
    <row r="3564" spans="16:21" x14ac:dyDescent="0.25">
      <c r="P3564"/>
      <c r="Q3564"/>
      <c r="R3564"/>
      <c r="S3564"/>
      <c r="T3564"/>
      <c r="U3564"/>
    </row>
    <row r="3565" spans="16:21" x14ac:dyDescent="0.25">
      <c r="P3565"/>
      <c r="Q3565"/>
      <c r="R3565"/>
      <c r="S3565"/>
      <c r="T3565"/>
      <c r="U3565"/>
    </row>
    <row r="3566" spans="16:21" x14ac:dyDescent="0.25">
      <c r="P3566"/>
      <c r="Q3566"/>
      <c r="R3566"/>
      <c r="S3566"/>
      <c r="T3566"/>
      <c r="U3566"/>
    </row>
    <row r="3567" spans="16:21" x14ac:dyDescent="0.25">
      <c r="P3567"/>
      <c r="Q3567"/>
      <c r="R3567"/>
      <c r="S3567"/>
      <c r="T3567"/>
      <c r="U3567"/>
    </row>
    <row r="3568" spans="16:21" x14ac:dyDescent="0.25">
      <c r="P3568"/>
      <c r="Q3568"/>
      <c r="R3568"/>
      <c r="S3568"/>
      <c r="T3568"/>
      <c r="U3568"/>
    </row>
    <row r="3569" spans="16:21" x14ac:dyDescent="0.25">
      <c r="P3569"/>
      <c r="Q3569"/>
      <c r="R3569"/>
      <c r="S3569"/>
      <c r="T3569"/>
      <c r="U3569"/>
    </row>
    <row r="3570" spans="16:21" x14ac:dyDescent="0.25">
      <c r="P3570"/>
      <c r="Q3570"/>
      <c r="R3570"/>
      <c r="S3570"/>
      <c r="T3570"/>
      <c r="U3570"/>
    </row>
    <row r="3571" spans="16:21" x14ac:dyDescent="0.25">
      <c r="P3571"/>
      <c r="Q3571"/>
      <c r="R3571"/>
      <c r="S3571"/>
      <c r="T3571"/>
      <c r="U3571"/>
    </row>
    <row r="3572" spans="16:21" x14ac:dyDescent="0.25">
      <c r="P3572"/>
      <c r="Q3572"/>
      <c r="R3572"/>
      <c r="S3572"/>
      <c r="T3572"/>
      <c r="U3572"/>
    </row>
    <row r="3573" spans="16:21" x14ac:dyDescent="0.25">
      <c r="P3573"/>
      <c r="Q3573"/>
      <c r="R3573"/>
      <c r="S3573"/>
      <c r="T3573"/>
      <c r="U3573"/>
    </row>
    <row r="3574" spans="16:21" x14ac:dyDescent="0.25">
      <c r="P3574"/>
      <c r="Q3574"/>
      <c r="R3574"/>
      <c r="S3574"/>
      <c r="T3574"/>
      <c r="U3574"/>
    </row>
    <row r="3575" spans="16:21" x14ac:dyDescent="0.25">
      <c r="P3575"/>
      <c r="Q3575"/>
      <c r="R3575"/>
      <c r="S3575"/>
      <c r="T3575"/>
      <c r="U3575"/>
    </row>
    <row r="3576" spans="16:21" x14ac:dyDescent="0.25">
      <c r="P3576"/>
      <c r="Q3576"/>
      <c r="R3576"/>
      <c r="S3576"/>
      <c r="T3576"/>
      <c r="U3576"/>
    </row>
    <row r="3577" spans="16:21" x14ac:dyDescent="0.25">
      <c r="P3577"/>
      <c r="Q3577"/>
      <c r="R3577"/>
      <c r="S3577"/>
      <c r="T3577"/>
      <c r="U3577"/>
    </row>
    <row r="3578" spans="16:21" x14ac:dyDescent="0.25">
      <c r="P3578"/>
      <c r="Q3578"/>
      <c r="R3578"/>
      <c r="S3578"/>
      <c r="T3578"/>
      <c r="U3578"/>
    </row>
    <row r="3579" spans="16:21" x14ac:dyDescent="0.25">
      <c r="P3579"/>
      <c r="Q3579"/>
      <c r="R3579"/>
      <c r="S3579"/>
      <c r="T3579"/>
      <c r="U3579"/>
    </row>
    <row r="3580" spans="16:21" x14ac:dyDescent="0.25">
      <c r="P3580"/>
      <c r="Q3580"/>
      <c r="R3580"/>
      <c r="S3580"/>
      <c r="T3580"/>
      <c r="U3580"/>
    </row>
    <row r="3581" spans="16:21" x14ac:dyDescent="0.25">
      <c r="P3581"/>
      <c r="Q3581"/>
      <c r="R3581"/>
      <c r="S3581"/>
      <c r="T3581"/>
      <c r="U3581"/>
    </row>
    <row r="3582" spans="16:21" x14ac:dyDescent="0.25">
      <c r="P3582"/>
      <c r="Q3582"/>
      <c r="R3582"/>
      <c r="S3582"/>
      <c r="T3582"/>
      <c r="U3582"/>
    </row>
    <row r="3583" spans="16:21" x14ac:dyDescent="0.25">
      <c r="P3583"/>
      <c r="Q3583"/>
      <c r="R3583"/>
      <c r="S3583"/>
      <c r="T3583"/>
      <c r="U3583"/>
    </row>
    <row r="3584" spans="16:21" x14ac:dyDescent="0.25">
      <c r="P3584"/>
      <c r="Q3584"/>
      <c r="R3584"/>
      <c r="S3584"/>
      <c r="T3584"/>
      <c r="U3584"/>
    </row>
    <row r="3585" spans="16:21" x14ac:dyDescent="0.25">
      <c r="P3585"/>
      <c r="Q3585"/>
      <c r="R3585"/>
      <c r="S3585"/>
      <c r="T3585"/>
      <c r="U3585"/>
    </row>
    <row r="3586" spans="16:21" x14ac:dyDescent="0.25">
      <c r="P3586"/>
      <c r="Q3586"/>
      <c r="R3586"/>
      <c r="S3586"/>
      <c r="T3586"/>
      <c r="U3586"/>
    </row>
    <row r="3587" spans="16:21" x14ac:dyDescent="0.25">
      <c r="P3587"/>
      <c r="Q3587"/>
      <c r="R3587"/>
      <c r="S3587"/>
      <c r="T3587"/>
      <c r="U3587"/>
    </row>
    <row r="3588" spans="16:21" x14ac:dyDescent="0.25">
      <c r="P3588"/>
      <c r="Q3588"/>
      <c r="R3588"/>
      <c r="S3588"/>
      <c r="T3588"/>
      <c r="U3588"/>
    </row>
    <row r="3589" spans="16:21" x14ac:dyDescent="0.25">
      <c r="P3589"/>
      <c r="Q3589"/>
      <c r="R3589"/>
      <c r="S3589"/>
      <c r="T3589"/>
      <c r="U3589"/>
    </row>
    <row r="3590" spans="16:21" x14ac:dyDescent="0.25">
      <c r="P3590"/>
      <c r="Q3590"/>
      <c r="R3590"/>
      <c r="S3590"/>
      <c r="T3590"/>
      <c r="U3590"/>
    </row>
    <row r="3591" spans="16:21" x14ac:dyDescent="0.25">
      <c r="P3591"/>
      <c r="Q3591"/>
      <c r="R3591"/>
      <c r="S3591"/>
      <c r="T3591"/>
      <c r="U3591"/>
    </row>
    <row r="3592" spans="16:21" x14ac:dyDescent="0.25">
      <c r="P3592"/>
      <c r="Q3592"/>
      <c r="R3592"/>
      <c r="S3592"/>
      <c r="T3592"/>
      <c r="U3592"/>
    </row>
    <row r="3593" spans="16:21" x14ac:dyDescent="0.25">
      <c r="P3593"/>
      <c r="Q3593"/>
      <c r="R3593"/>
      <c r="S3593"/>
      <c r="T3593"/>
      <c r="U3593"/>
    </row>
    <row r="3594" spans="16:21" x14ac:dyDescent="0.25">
      <c r="P3594"/>
      <c r="Q3594"/>
      <c r="R3594"/>
      <c r="S3594"/>
      <c r="T3594"/>
      <c r="U3594"/>
    </row>
    <row r="3595" spans="16:21" x14ac:dyDescent="0.25">
      <c r="P3595"/>
      <c r="Q3595"/>
      <c r="R3595"/>
      <c r="S3595"/>
      <c r="T3595"/>
      <c r="U3595"/>
    </row>
    <row r="3596" spans="16:21" x14ac:dyDescent="0.25">
      <c r="P3596"/>
      <c r="Q3596"/>
      <c r="R3596"/>
      <c r="S3596"/>
      <c r="T3596"/>
      <c r="U3596"/>
    </row>
    <row r="3597" spans="16:21" x14ac:dyDescent="0.25">
      <c r="P3597"/>
      <c r="Q3597"/>
      <c r="R3597"/>
      <c r="S3597"/>
      <c r="T3597"/>
      <c r="U3597"/>
    </row>
    <row r="3598" spans="16:21" x14ac:dyDescent="0.25">
      <c r="P3598"/>
      <c r="Q3598"/>
      <c r="R3598"/>
      <c r="S3598"/>
      <c r="T3598"/>
      <c r="U3598"/>
    </row>
    <row r="3599" spans="16:21" x14ac:dyDescent="0.25">
      <c r="P3599"/>
      <c r="Q3599"/>
      <c r="R3599"/>
      <c r="S3599"/>
      <c r="T3599"/>
      <c r="U3599"/>
    </row>
    <row r="3600" spans="16:21" x14ac:dyDescent="0.25">
      <c r="P3600"/>
      <c r="Q3600"/>
      <c r="R3600"/>
      <c r="S3600"/>
      <c r="T3600"/>
      <c r="U3600"/>
    </row>
    <row r="3601" spans="16:21" x14ac:dyDescent="0.25">
      <c r="P3601"/>
      <c r="Q3601"/>
      <c r="R3601"/>
      <c r="S3601"/>
      <c r="T3601"/>
      <c r="U3601"/>
    </row>
    <row r="3602" spans="16:21" x14ac:dyDescent="0.25">
      <c r="P3602"/>
      <c r="Q3602"/>
      <c r="R3602"/>
      <c r="S3602"/>
      <c r="T3602"/>
      <c r="U3602"/>
    </row>
    <row r="3603" spans="16:21" x14ac:dyDescent="0.25">
      <c r="P3603"/>
      <c r="Q3603"/>
      <c r="R3603"/>
      <c r="S3603"/>
      <c r="T3603"/>
      <c r="U3603"/>
    </row>
    <row r="3604" spans="16:21" x14ac:dyDescent="0.25">
      <c r="P3604"/>
      <c r="Q3604"/>
      <c r="R3604"/>
      <c r="S3604"/>
      <c r="T3604"/>
      <c r="U3604"/>
    </row>
    <row r="3605" spans="16:21" x14ac:dyDescent="0.25">
      <c r="P3605"/>
      <c r="Q3605"/>
      <c r="R3605"/>
      <c r="S3605"/>
      <c r="T3605"/>
      <c r="U3605"/>
    </row>
    <row r="3606" spans="16:21" x14ac:dyDescent="0.25">
      <c r="P3606"/>
      <c r="Q3606"/>
      <c r="R3606"/>
      <c r="S3606"/>
      <c r="T3606"/>
      <c r="U3606"/>
    </row>
    <row r="3607" spans="16:21" x14ac:dyDescent="0.25">
      <c r="P3607"/>
      <c r="Q3607"/>
      <c r="R3607"/>
      <c r="S3607"/>
      <c r="T3607"/>
      <c r="U3607"/>
    </row>
    <row r="3608" spans="16:21" x14ac:dyDescent="0.25">
      <c r="P3608"/>
      <c r="Q3608"/>
      <c r="R3608"/>
      <c r="S3608"/>
      <c r="T3608"/>
      <c r="U3608"/>
    </row>
    <row r="3609" spans="16:21" x14ac:dyDescent="0.25">
      <c r="P3609"/>
      <c r="Q3609"/>
      <c r="R3609"/>
      <c r="S3609"/>
      <c r="T3609"/>
      <c r="U3609"/>
    </row>
    <row r="3610" spans="16:21" x14ac:dyDescent="0.25">
      <c r="P3610"/>
      <c r="Q3610"/>
      <c r="R3610"/>
      <c r="S3610"/>
      <c r="T3610"/>
      <c r="U3610"/>
    </row>
    <row r="3611" spans="16:21" x14ac:dyDescent="0.25">
      <c r="P3611"/>
      <c r="Q3611"/>
      <c r="R3611"/>
      <c r="S3611"/>
      <c r="T3611"/>
      <c r="U3611"/>
    </row>
    <row r="3612" spans="16:21" x14ac:dyDescent="0.25">
      <c r="P3612"/>
      <c r="Q3612"/>
      <c r="R3612"/>
      <c r="S3612"/>
      <c r="T3612"/>
      <c r="U3612"/>
    </row>
    <row r="3613" spans="16:21" x14ac:dyDescent="0.25">
      <c r="P3613"/>
      <c r="Q3613"/>
      <c r="R3613"/>
      <c r="S3613"/>
      <c r="T3613"/>
      <c r="U3613"/>
    </row>
    <row r="3614" spans="16:21" x14ac:dyDescent="0.25">
      <c r="P3614"/>
      <c r="Q3614"/>
      <c r="R3614"/>
      <c r="S3614"/>
      <c r="T3614"/>
      <c r="U3614"/>
    </row>
    <row r="3615" spans="16:21" x14ac:dyDescent="0.25">
      <c r="P3615"/>
      <c r="Q3615"/>
      <c r="R3615"/>
      <c r="S3615"/>
      <c r="T3615"/>
      <c r="U3615"/>
    </row>
    <row r="3616" spans="16:21" x14ac:dyDescent="0.25">
      <c r="P3616"/>
      <c r="Q3616"/>
      <c r="R3616"/>
      <c r="S3616"/>
      <c r="T3616"/>
      <c r="U3616"/>
    </row>
    <row r="3617" spans="16:21" x14ac:dyDescent="0.25">
      <c r="P3617"/>
      <c r="Q3617"/>
      <c r="R3617"/>
      <c r="S3617"/>
      <c r="T3617"/>
      <c r="U3617"/>
    </row>
    <row r="3618" spans="16:21" x14ac:dyDescent="0.25">
      <c r="P3618"/>
      <c r="Q3618"/>
      <c r="R3618"/>
      <c r="S3618"/>
      <c r="T3618"/>
      <c r="U3618"/>
    </row>
    <row r="3619" spans="16:21" x14ac:dyDescent="0.25">
      <c r="P3619"/>
      <c r="Q3619"/>
      <c r="R3619"/>
      <c r="S3619"/>
      <c r="T3619"/>
      <c r="U3619"/>
    </row>
    <row r="3620" spans="16:21" x14ac:dyDescent="0.25">
      <c r="P3620"/>
      <c r="Q3620"/>
      <c r="R3620"/>
      <c r="S3620"/>
      <c r="T3620"/>
      <c r="U3620"/>
    </row>
    <row r="3621" spans="16:21" x14ac:dyDescent="0.25">
      <c r="P3621"/>
      <c r="Q3621"/>
      <c r="R3621"/>
      <c r="S3621"/>
      <c r="T3621"/>
      <c r="U3621"/>
    </row>
    <row r="3622" spans="16:21" x14ac:dyDescent="0.25">
      <c r="P3622"/>
      <c r="Q3622"/>
      <c r="R3622"/>
      <c r="S3622"/>
      <c r="T3622"/>
      <c r="U3622"/>
    </row>
    <row r="3623" spans="16:21" x14ac:dyDescent="0.25">
      <c r="P3623"/>
      <c r="Q3623"/>
      <c r="R3623"/>
      <c r="S3623"/>
      <c r="T3623"/>
      <c r="U3623"/>
    </row>
    <row r="3624" spans="16:21" x14ac:dyDescent="0.25">
      <c r="P3624"/>
      <c r="Q3624"/>
      <c r="R3624"/>
      <c r="S3624"/>
      <c r="T3624"/>
      <c r="U3624"/>
    </row>
    <row r="3625" spans="16:21" x14ac:dyDescent="0.25">
      <c r="P3625"/>
      <c r="Q3625"/>
      <c r="R3625"/>
      <c r="S3625"/>
      <c r="T3625"/>
      <c r="U3625"/>
    </row>
    <row r="3626" spans="16:21" x14ac:dyDescent="0.25">
      <c r="P3626"/>
      <c r="Q3626"/>
      <c r="R3626"/>
      <c r="S3626"/>
      <c r="T3626"/>
      <c r="U3626"/>
    </row>
    <row r="3627" spans="16:21" x14ac:dyDescent="0.25">
      <c r="P3627"/>
      <c r="Q3627"/>
      <c r="R3627"/>
      <c r="S3627"/>
      <c r="T3627"/>
      <c r="U3627"/>
    </row>
    <row r="3628" spans="16:21" x14ac:dyDescent="0.25">
      <c r="P3628"/>
      <c r="Q3628"/>
      <c r="R3628"/>
      <c r="S3628"/>
      <c r="T3628"/>
      <c r="U3628"/>
    </row>
    <row r="3629" spans="16:21" x14ac:dyDescent="0.25">
      <c r="P3629"/>
      <c r="Q3629"/>
      <c r="R3629"/>
      <c r="S3629"/>
      <c r="T3629"/>
      <c r="U3629"/>
    </row>
    <row r="3630" spans="16:21" x14ac:dyDescent="0.25">
      <c r="P3630"/>
      <c r="Q3630"/>
      <c r="R3630"/>
      <c r="S3630"/>
      <c r="T3630"/>
      <c r="U3630"/>
    </row>
    <row r="3631" spans="16:21" x14ac:dyDescent="0.25">
      <c r="P3631"/>
      <c r="Q3631"/>
      <c r="R3631"/>
      <c r="S3631"/>
      <c r="T3631"/>
      <c r="U3631"/>
    </row>
    <row r="3632" spans="16:21" x14ac:dyDescent="0.25">
      <c r="P3632"/>
      <c r="Q3632"/>
      <c r="R3632"/>
      <c r="S3632"/>
      <c r="T3632"/>
      <c r="U3632"/>
    </row>
    <row r="3633" spans="16:21" x14ac:dyDescent="0.25">
      <c r="P3633"/>
      <c r="Q3633"/>
      <c r="R3633"/>
      <c r="S3633"/>
      <c r="T3633"/>
      <c r="U3633"/>
    </row>
    <row r="3634" spans="16:21" x14ac:dyDescent="0.25">
      <c r="P3634"/>
      <c r="Q3634"/>
      <c r="R3634"/>
      <c r="S3634"/>
      <c r="T3634"/>
      <c r="U3634"/>
    </row>
    <row r="3635" spans="16:21" x14ac:dyDescent="0.25">
      <c r="P3635"/>
      <c r="Q3635"/>
      <c r="R3635"/>
      <c r="S3635"/>
      <c r="T3635"/>
      <c r="U3635"/>
    </row>
    <row r="3636" spans="16:21" x14ac:dyDescent="0.25">
      <c r="P3636"/>
      <c r="Q3636"/>
      <c r="R3636"/>
      <c r="S3636"/>
      <c r="T3636"/>
      <c r="U3636"/>
    </row>
    <row r="3637" spans="16:21" x14ac:dyDescent="0.25">
      <c r="P3637"/>
      <c r="Q3637"/>
      <c r="R3637"/>
      <c r="S3637"/>
      <c r="T3637"/>
      <c r="U3637"/>
    </row>
    <row r="3638" spans="16:21" x14ac:dyDescent="0.25">
      <c r="P3638"/>
      <c r="Q3638"/>
      <c r="R3638"/>
      <c r="S3638"/>
      <c r="T3638"/>
      <c r="U3638"/>
    </row>
    <row r="3639" spans="16:21" x14ac:dyDescent="0.25">
      <c r="P3639"/>
      <c r="Q3639"/>
      <c r="R3639"/>
      <c r="S3639"/>
      <c r="T3639"/>
      <c r="U3639"/>
    </row>
    <row r="3640" spans="16:21" x14ac:dyDescent="0.25">
      <c r="P3640"/>
      <c r="Q3640"/>
      <c r="R3640"/>
      <c r="S3640"/>
      <c r="T3640"/>
      <c r="U3640"/>
    </row>
    <row r="3641" spans="16:21" x14ac:dyDescent="0.25">
      <c r="P3641"/>
      <c r="Q3641"/>
      <c r="R3641"/>
      <c r="S3641"/>
      <c r="T3641"/>
      <c r="U3641"/>
    </row>
    <row r="3642" spans="16:21" x14ac:dyDescent="0.25">
      <c r="P3642"/>
      <c r="Q3642"/>
      <c r="R3642"/>
      <c r="S3642"/>
      <c r="T3642"/>
      <c r="U3642"/>
    </row>
    <row r="3643" spans="16:21" x14ac:dyDescent="0.25">
      <c r="P3643"/>
      <c r="Q3643"/>
      <c r="R3643"/>
      <c r="S3643"/>
      <c r="T3643"/>
      <c r="U3643"/>
    </row>
    <row r="3644" spans="16:21" x14ac:dyDescent="0.25">
      <c r="P3644"/>
      <c r="Q3644"/>
      <c r="R3644"/>
      <c r="S3644"/>
      <c r="T3644"/>
      <c r="U3644"/>
    </row>
    <row r="3645" spans="16:21" x14ac:dyDescent="0.25">
      <c r="P3645"/>
      <c r="Q3645"/>
      <c r="R3645"/>
      <c r="S3645"/>
      <c r="T3645"/>
      <c r="U3645"/>
    </row>
    <row r="3646" spans="16:21" x14ac:dyDescent="0.25">
      <c r="P3646"/>
      <c r="Q3646"/>
      <c r="R3646"/>
      <c r="S3646"/>
      <c r="T3646"/>
      <c r="U3646"/>
    </row>
    <row r="3647" spans="16:21" x14ac:dyDescent="0.25">
      <c r="P3647"/>
      <c r="Q3647"/>
      <c r="R3647"/>
      <c r="S3647"/>
      <c r="T3647"/>
      <c r="U3647"/>
    </row>
    <row r="3648" spans="16:21" x14ac:dyDescent="0.25">
      <c r="P3648"/>
      <c r="Q3648"/>
      <c r="R3648"/>
      <c r="S3648"/>
      <c r="T3648"/>
      <c r="U3648"/>
    </row>
    <row r="3649" spans="16:21" x14ac:dyDescent="0.25">
      <c r="P3649"/>
      <c r="Q3649"/>
      <c r="R3649"/>
      <c r="S3649"/>
      <c r="T3649"/>
      <c r="U3649"/>
    </row>
    <row r="3650" spans="16:21" x14ac:dyDescent="0.25">
      <c r="P3650"/>
      <c r="Q3650"/>
      <c r="R3650"/>
      <c r="S3650"/>
      <c r="T3650"/>
      <c r="U3650"/>
    </row>
    <row r="3651" spans="16:21" x14ac:dyDescent="0.25">
      <c r="P3651"/>
      <c r="Q3651"/>
      <c r="R3651"/>
      <c r="S3651"/>
      <c r="T3651"/>
      <c r="U3651"/>
    </row>
    <row r="3652" spans="16:21" x14ac:dyDescent="0.25">
      <c r="P3652"/>
      <c r="Q3652"/>
      <c r="R3652"/>
      <c r="S3652"/>
      <c r="T3652"/>
      <c r="U3652"/>
    </row>
    <row r="3653" spans="16:21" x14ac:dyDescent="0.25">
      <c r="P3653"/>
      <c r="Q3653"/>
      <c r="R3653"/>
      <c r="S3653"/>
      <c r="T3653"/>
      <c r="U3653"/>
    </row>
    <row r="3654" spans="16:21" x14ac:dyDescent="0.25">
      <c r="P3654"/>
      <c r="Q3654"/>
      <c r="R3654"/>
      <c r="S3654"/>
      <c r="T3654"/>
      <c r="U3654"/>
    </row>
    <row r="3655" spans="16:21" x14ac:dyDescent="0.25">
      <c r="P3655"/>
      <c r="Q3655"/>
      <c r="R3655"/>
      <c r="S3655"/>
      <c r="T3655"/>
      <c r="U3655"/>
    </row>
    <row r="3656" spans="16:21" x14ac:dyDescent="0.25">
      <c r="P3656"/>
      <c r="Q3656"/>
      <c r="R3656"/>
      <c r="S3656"/>
      <c r="T3656"/>
      <c r="U3656"/>
    </row>
    <row r="3657" spans="16:21" x14ac:dyDescent="0.25">
      <c r="P3657"/>
      <c r="Q3657"/>
      <c r="R3657"/>
      <c r="S3657"/>
      <c r="T3657"/>
      <c r="U3657"/>
    </row>
    <row r="3658" spans="16:21" x14ac:dyDescent="0.25">
      <c r="P3658"/>
      <c r="Q3658"/>
      <c r="R3658"/>
      <c r="S3658"/>
      <c r="T3658"/>
      <c r="U3658"/>
    </row>
    <row r="3659" spans="16:21" x14ac:dyDescent="0.25">
      <c r="P3659"/>
      <c r="Q3659"/>
      <c r="R3659"/>
      <c r="S3659"/>
      <c r="T3659"/>
      <c r="U3659"/>
    </row>
    <row r="3660" spans="16:21" x14ac:dyDescent="0.25">
      <c r="P3660"/>
      <c r="Q3660"/>
      <c r="R3660"/>
      <c r="S3660"/>
      <c r="T3660"/>
      <c r="U3660"/>
    </row>
    <row r="3661" spans="16:21" x14ac:dyDescent="0.25">
      <c r="P3661"/>
      <c r="Q3661"/>
      <c r="R3661"/>
      <c r="S3661"/>
      <c r="T3661"/>
      <c r="U3661"/>
    </row>
    <row r="3662" spans="16:21" x14ac:dyDescent="0.25">
      <c r="P3662"/>
      <c r="Q3662"/>
      <c r="R3662"/>
      <c r="S3662"/>
      <c r="T3662"/>
      <c r="U3662"/>
    </row>
    <row r="3663" spans="16:21" x14ac:dyDescent="0.25">
      <c r="P3663"/>
      <c r="Q3663"/>
      <c r="R3663"/>
      <c r="S3663"/>
      <c r="T3663"/>
      <c r="U3663"/>
    </row>
    <row r="3664" spans="16:21" x14ac:dyDescent="0.25">
      <c r="P3664"/>
      <c r="Q3664"/>
      <c r="R3664"/>
      <c r="S3664"/>
      <c r="T3664"/>
      <c r="U3664"/>
    </row>
    <row r="3665" spans="16:21" x14ac:dyDescent="0.25">
      <c r="P3665"/>
      <c r="Q3665"/>
      <c r="R3665"/>
      <c r="S3665"/>
      <c r="T3665"/>
      <c r="U3665"/>
    </row>
    <row r="3666" spans="16:21" x14ac:dyDescent="0.25">
      <c r="P3666"/>
      <c r="Q3666"/>
      <c r="R3666"/>
      <c r="S3666"/>
      <c r="T3666"/>
      <c r="U3666"/>
    </row>
    <row r="3667" spans="16:21" x14ac:dyDescent="0.25">
      <c r="P3667"/>
      <c r="Q3667"/>
      <c r="R3667"/>
      <c r="S3667"/>
      <c r="T3667"/>
      <c r="U3667"/>
    </row>
    <row r="3668" spans="16:21" x14ac:dyDescent="0.25">
      <c r="P3668"/>
      <c r="Q3668"/>
      <c r="R3668"/>
      <c r="S3668"/>
      <c r="T3668"/>
      <c r="U3668"/>
    </row>
    <row r="3669" spans="16:21" x14ac:dyDescent="0.25">
      <c r="P3669"/>
      <c r="Q3669"/>
      <c r="R3669"/>
      <c r="S3669"/>
      <c r="T3669"/>
      <c r="U3669"/>
    </row>
    <row r="3670" spans="16:21" x14ac:dyDescent="0.25">
      <c r="P3670"/>
      <c r="Q3670"/>
      <c r="R3670"/>
      <c r="S3670"/>
      <c r="T3670"/>
      <c r="U3670"/>
    </row>
    <row r="3671" spans="16:21" x14ac:dyDescent="0.25">
      <c r="P3671"/>
      <c r="Q3671"/>
      <c r="R3671"/>
      <c r="S3671"/>
      <c r="T3671"/>
      <c r="U3671"/>
    </row>
    <row r="3672" spans="16:21" x14ac:dyDescent="0.25">
      <c r="P3672"/>
      <c r="Q3672"/>
      <c r="R3672"/>
      <c r="S3672"/>
      <c r="T3672"/>
      <c r="U3672"/>
    </row>
    <row r="3673" spans="16:21" x14ac:dyDescent="0.25">
      <c r="P3673"/>
      <c r="Q3673"/>
      <c r="R3673"/>
      <c r="S3673"/>
      <c r="T3673"/>
      <c r="U3673"/>
    </row>
    <row r="3674" spans="16:21" x14ac:dyDescent="0.25">
      <c r="P3674"/>
      <c r="Q3674"/>
      <c r="R3674"/>
      <c r="S3674"/>
      <c r="T3674"/>
      <c r="U3674"/>
    </row>
    <row r="3675" spans="16:21" x14ac:dyDescent="0.25">
      <c r="P3675"/>
      <c r="Q3675"/>
      <c r="R3675"/>
      <c r="S3675"/>
      <c r="T3675"/>
      <c r="U3675"/>
    </row>
    <row r="3676" spans="16:21" x14ac:dyDescent="0.25">
      <c r="P3676"/>
      <c r="Q3676"/>
      <c r="R3676"/>
      <c r="S3676"/>
      <c r="T3676"/>
      <c r="U3676"/>
    </row>
    <row r="3677" spans="16:21" x14ac:dyDescent="0.25">
      <c r="P3677"/>
      <c r="Q3677"/>
      <c r="R3677"/>
      <c r="S3677"/>
      <c r="T3677"/>
      <c r="U3677"/>
    </row>
    <row r="3678" spans="16:21" x14ac:dyDescent="0.25">
      <c r="P3678"/>
      <c r="Q3678"/>
      <c r="R3678"/>
      <c r="S3678"/>
      <c r="T3678"/>
      <c r="U3678"/>
    </row>
    <row r="3679" spans="16:21" x14ac:dyDescent="0.25">
      <c r="P3679"/>
      <c r="Q3679"/>
      <c r="R3679"/>
      <c r="S3679"/>
      <c r="T3679"/>
      <c r="U3679"/>
    </row>
    <row r="3680" spans="16:21" x14ac:dyDescent="0.25">
      <c r="P3680"/>
      <c r="Q3680"/>
      <c r="R3680"/>
      <c r="S3680"/>
      <c r="T3680"/>
      <c r="U3680"/>
    </row>
    <row r="3681" spans="16:21" x14ac:dyDescent="0.25">
      <c r="P3681"/>
      <c r="Q3681"/>
      <c r="R3681"/>
      <c r="S3681"/>
      <c r="T3681"/>
      <c r="U3681"/>
    </row>
    <row r="3682" spans="16:21" x14ac:dyDescent="0.25">
      <c r="P3682"/>
      <c r="Q3682"/>
      <c r="R3682"/>
      <c r="S3682"/>
      <c r="T3682"/>
      <c r="U3682"/>
    </row>
    <row r="3683" spans="16:21" x14ac:dyDescent="0.25">
      <c r="P3683"/>
      <c r="Q3683"/>
      <c r="R3683"/>
      <c r="S3683"/>
      <c r="T3683"/>
      <c r="U3683"/>
    </row>
    <row r="3684" spans="16:21" x14ac:dyDescent="0.25">
      <c r="P3684"/>
      <c r="Q3684"/>
      <c r="R3684"/>
      <c r="S3684"/>
      <c r="T3684"/>
      <c r="U3684"/>
    </row>
    <row r="3685" spans="16:21" x14ac:dyDescent="0.25">
      <c r="P3685"/>
      <c r="Q3685"/>
      <c r="R3685"/>
      <c r="S3685"/>
      <c r="T3685"/>
      <c r="U3685"/>
    </row>
    <row r="3686" spans="16:21" x14ac:dyDescent="0.25">
      <c r="P3686"/>
      <c r="Q3686"/>
      <c r="R3686"/>
      <c r="S3686"/>
      <c r="T3686"/>
      <c r="U3686"/>
    </row>
    <row r="3687" spans="16:21" x14ac:dyDescent="0.25">
      <c r="P3687"/>
      <c r="Q3687"/>
      <c r="R3687"/>
      <c r="S3687"/>
      <c r="T3687"/>
      <c r="U3687"/>
    </row>
    <row r="3688" spans="16:21" x14ac:dyDescent="0.25">
      <c r="P3688"/>
      <c r="Q3688"/>
      <c r="R3688"/>
      <c r="S3688"/>
      <c r="T3688"/>
      <c r="U3688"/>
    </row>
    <row r="3689" spans="16:21" x14ac:dyDescent="0.25">
      <c r="P3689"/>
      <c r="Q3689"/>
      <c r="R3689"/>
      <c r="S3689"/>
      <c r="T3689"/>
      <c r="U3689"/>
    </row>
    <row r="3690" spans="16:21" x14ac:dyDescent="0.25">
      <c r="P3690"/>
      <c r="Q3690"/>
      <c r="R3690"/>
      <c r="S3690"/>
      <c r="T3690"/>
      <c r="U3690"/>
    </row>
    <row r="3691" spans="16:21" x14ac:dyDescent="0.25">
      <c r="P3691"/>
      <c r="Q3691"/>
      <c r="R3691"/>
      <c r="S3691"/>
      <c r="T3691"/>
      <c r="U3691"/>
    </row>
    <row r="3692" spans="16:21" x14ac:dyDescent="0.25">
      <c r="P3692"/>
      <c r="Q3692"/>
      <c r="R3692"/>
      <c r="S3692"/>
      <c r="T3692"/>
      <c r="U3692"/>
    </row>
    <row r="3693" spans="16:21" x14ac:dyDescent="0.25">
      <c r="P3693"/>
      <c r="Q3693"/>
      <c r="R3693"/>
      <c r="S3693"/>
      <c r="T3693"/>
      <c r="U3693"/>
    </row>
    <row r="3694" spans="16:21" x14ac:dyDescent="0.25">
      <c r="P3694"/>
      <c r="Q3694"/>
      <c r="R3694"/>
      <c r="S3694"/>
      <c r="T3694"/>
      <c r="U3694"/>
    </row>
    <row r="3695" spans="16:21" x14ac:dyDescent="0.25">
      <c r="P3695"/>
      <c r="Q3695"/>
      <c r="R3695"/>
      <c r="S3695"/>
      <c r="T3695"/>
      <c r="U3695"/>
    </row>
    <row r="3696" spans="16:21" x14ac:dyDescent="0.25">
      <c r="P3696"/>
      <c r="Q3696"/>
      <c r="R3696"/>
      <c r="S3696"/>
      <c r="T3696"/>
      <c r="U3696"/>
    </row>
    <row r="3697" spans="16:21" x14ac:dyDescent="0.25">
      <c r="P3697"/>
      <c r="Q3697"/>
      <c r="R3697"/>
      <c r="S3697"/>
      <c r="T3697"/>
      <c r="U3697"/>
    </row>
    <row r="3698" spans="16:21" x14ac:dyDescent="0.25">
      <c r="P3698"/>
      <c r="Q3698"/>
      <c r="R3698"/>
      <c r="S3698"/>
      <c r="T3698"/>
      <c r="U3698"/>
    </row>
    <row r="3699" spans="16:21" x14ac:dyDescent="0.25">
      <c r="P3699"/>
      <c r="Q3699"/>
      <c r="R3699"/>
      <c r="S3699"/>
      <c r="T3699"/>
      <c r="U3699"/>
    </row>
    <row r="3700" spans="16:21" x14ac:dyDescent="0.25">
      <c r="P3700"/>
      <c r="Q3700"/>
      <c r="R3700"/>
      <c r="S3700"/>
      <c r="T3700"/>
      <c r="U3700"/>
    </row>
    <row r="3701" spans="16:21" x14ac:dyDescent="0.25">
      <c r="P3701"/>
      <c r="Q3701"/>
      <c r="R3701"/>
      <c r="S3701"/>
      <c r="T3701"/>
      <c r="U3701"/>
    </row>
    <row r="3702" spans="16:21" x14ac:dyDescent="0.25">
      <c r="P3702"/>
      <c r="Q3702"/>
      <c r="R3702"/>
      <c r="S3702"/>
      <c r="T3702"/>
      <c r="U3702"/>
    </row>
    <row r="3703" spans="16:21" x14ac:dyDescent="0.25">
      <c r="P3703"/>
      <c r="Q3703"/>
      <c r="R3703"/>
      <c r="S3703"/>
      <c r="T3703"/>
      <c r="U3703"/>
    </row>
    <row r="3704" spans="16:21" x14ac:dyDescent="0.25">
      <c r="P3704"/>
      <c r="Q3704"/>
      <c r="R3704"/>
      <c r="S3704"/>
      <c r="T3704"/>
      <c r="U3704"/>
    </row>
    <row r="3705" spans="16:21" x14ac:dyDescent="0.25">
      <c r="P3705"/>
      <c r="Q3705"/>
      <c r="R3705"/>
      <c r="S3705"/>
      <c r="T3705"/>
      <c r="U3705"/>
    </row>
    <row r="3706" spans="16:21" x14ac:dyDescent="0.25">
      <c r="P3706"/>
      <c r="Q3706"/>
      <c r="R3706"/>
      <c r="S3706"/>
      <c r="T3706"/>
      <c r="U3706"/>
    </row>
    <row r="3707" spans="16:21" x14ac:dyDescent="0.25">
      <c r="P3707"/>
      <c r="Q3707"/>
      <c r="R3707"/>
      <c r="S3707"/>
      <c r="T3707"/>
      <c r="U3707"/>
    </row>
    <row r="3708" spans="16:21" x14ac:dyDescent="0.25">
      <c r="P3708"/>
      <c r="Q3708"/>
      <c r="R3708"/>
      <c r="S3708"/>
      <c r="T3708"/>
      <c r="U3708"/>
    </row>
    <row r="3709" spans="16:21" x14ac:dyDescent="0.25">
      <c r="P3709"/>
      <c r="Q3709"/>
      <c r="R3709"/>
      <c r="S3709"/>
      <c r="T3709"/>
      <c r="U3709"/>
    </row>
    <row r="3710" spans="16:21" x14ac:dyDescent="0.25">
      <c r="P3710"/>
      <c r="Q3710"/>
      <c r="R3710"/>
      <c r="S3710"/>
      <c r="T3710"/>
      <c r="U3710"/>
    </row>
    <row r="3711" spans="16:21" x14ac:dyDescent="0.25">
      <c r="P3711"/>
      <c r="Q3711"/>
      <c r="R3711"/>
      <c r="S3711"/>
      <c r="T3711"/>
      <c r="U3711"/>
    </row>
    <row r="3712" spans="16:21" x14ac:dyDescent="0.25">
      <c r="P3712"/>
      <c r="Q3712"/>
      <c r="R3712"/>
      <c r="S3712"/>
      <c r="T3712"/>
      <c r="U3712"/>
    </row>
    <row r="3713" spans="16:21" x14ac:dyDescent="0.25">
      <c r="P3713"/>
      <c r="Q3713"/>
      <c r="R3713"/>
      <c r="S3713"/>
      <c r="T3713"/>
      <c r="U3713"/>
    </row>
    <row r="3714" spans="16:21" x14ac:dyDescent="0.25">
      <c r="P3714"/>
      <c r="Q3714"/>
      <c r="R3714"/>
      <c r="S3714"/>
      <c r="T3714"/>
      <c r="U3714"/>
    </row>
    <row r="3715" spans="16:21" x14ac:dyDescent="0.25">
      <c r="P3715"/>
      <c r="Q3715"/>
      <c r="R3715"/>
      <c r="S3715"/>
      <c r="T3715"/>
      <c r="U3715"/>
    </row>
    <row r="3716" spans="16:21" x14ac:dyDescent="0.25">
      <c r="P3716"/>
      <c r="Q3716"/>
      <c r="R3716"/>
      <c r="S3716"/>
      <c r="T3716"/>
      <c r="U3716"/>
    </row>
    <row r="3717" spans="16:21" x14ac:dyDescent="0.25">
      <c r="P3717"/>
      <c r="Q3717"/>
      <c r="R3717"/>
      <c r="S3717"/>
      <c r="T3717"/>
      <c r="U3717"/>
    </row>
    <row r="3718" spans="16:21" x14ac:dyDescent="0.25">
      <c r="P3718"/>
      <c r="Q3718"/>
      <c r="R3718"/>
      <c r="S3718"/>
      <c r="T3718"/>
      <c r="U3718"/>
    </row>
    <row r="3719" spans="16:21" x14ac:dyDescent="0.25">
      <c r="P3719"/>
      <c r="Q3719"/>
      <c r="R3719"/>
      <c r="S3719"/>
      <c r="T3719"/>
      <c r="U3719"/>
    </row>
    <row r="3720" spans="16:21" x14ac:dyDescent="0.25">
      <c r="P3720"/>
      <c r="Q3720"/>
      <c r="R3720"/>
      <c r="S3720"/>
      <c r="T3720"/>
      <c r="U3720"/>
    </row>
    <row r="3721" spans="16:21" x14ac:dyDescent="0.25">
      <c r="P3721"/>
      <c r="Q3721"/>
      <c r="R3721"/>
      <c r="S3721"/>
      <c r="T3721"/>
      <c r="U3721"/>
    </row>
    <row r="3722" spans="16:21" x14ac:dyDescent="0.25">
      <c r="P3722"/>
      <c r="Q3722"/>
      <c r="R3722"/>
      <c r="S3722"/>
      <c r="T3722"/>
      <c r="U3722"/>
    </row>
    <row r="3723" spans="16:21" x14ac:dyDescent="0.25">
      <c r="P3723"/>
      <c r="Q3723"/>
      <c r="R3723"/>
      <c r="S3723"/>
      <c r="T3723"/>
      <c r="U3723"/>
    </row>
    <row r="3724" spans="16:21" x14ac:dyDescent="0.25">
      <c r="P3724"/>
      <c r="Q3724"/>
      <c r="R3724"/>
      <c r="S3724"/>
      <c r="T3724"/>
      <c r="U3724"/>
    </row>
    <row r="3725" spans="16:21" x14ac:dyDescent="0.25">
      <c r="P3725"/>
      <c r="Q3725"/>
      <c r="R3725"/>
      <c r="S3725"/>
      <c r="T3725"/>
      <c r="U3725"/>
    </row>
    <row r="3726" spans="16:21" x14ac:dyDescent="0.25">
      <c r="P3726"/>
      <c r="Q3726"/>
      <c r="R3726"/>
      <c r="S3726"/>
      <c r="T3726"/>
      <c r="U3726"/>
    </row>
    <row r="3727" spans="16:21" x14ac:dyDescent="0.25">
      <c r="P3727"/>
      <c r="Q3727"/>
      <c r="R3727"/>
      <c r="S3727"/>
      <c r="T3727"/>
      <c r="U3727"/>
    </row>
    <row r="3728" spans="16:21" x14ac:dyDescent="0.25">
      <c r="P3728"/>
      <c r="Q3728"/>
      <c r="R3728"/>
      <c r="S3728"/>
      <c r="T3728"/>
      <c r="U3728"/>
    </row>
    <row r="3729" spans="16:21" x14ac:dyDescent="0.25">
      <c r="P3729"/>
      <c r="Q3729"/>
      <c r="R3729"/>
      <c r="S3729"/>
      <c r="T3729"/>
      <c r="U3729"/>
    </row>
    <row r="3730" spans="16:21" x14ac:dyDescent="0.25">
      <c r="P3730"/>
      <c r="Q3730"/>
      <c r="R3730"/>
      <c r="S3730"/>
      <c r="T3730"/>
      <c r="U3730"/>
    </row>
    <row r="3731" spans="16:21" x14ac:dyDescent="0.25">
      <c r="P3731"/>
      <c r="Q3731"/>
      <c r="R3731"/>
      <c r="S3731"/>
      <c r="T3731"/>
      <c r="U3731"/>
    </row>
    <row r="3732" spans="16:21" x14ac:dyDescent="0.25">
      <c r="P3732"/>
      <c r="Q3732"/>
      <c r="R3732"/>
      <c r="S3732"/>
      <c r="T3732"/>
      <c r="U3732"/>
    </row>
    <row r="3733" spans="16:21" x14ac:dyDescent="0.25">
      <c r="P3733"/>
      <c r="Q3733"/>
      <c r="R3733"/>
      <c r="S3733"/>
      <c r="T3733"/>
      <c r="U3733"/>
    </row>
    <row r="3734" spans="16:21" x14ac:dyDescent="0.25">
      <c r="P3734"/>
      <c r="Q3734"/>
      <c r="R3734"/>
      <c r="S3734"/>
      <c r="T3734"/>
      <c r="U3734"/>
    </row>
    <row r="3735" spans="16:21" x14ac:dyDescent="0.25">
      <c r="P3735"/>
      <c r="Q3735"/>
      <c r="R3735"/>
      <c r="S3735"/>
      <c r="T3735"/>
      <c r="U3735"/>
    </row>
    <row r="3736" spans="16:21" x14ac:dyDescent="0.25">
      <c r="P3736"/>
      <c r="Q3736"/>
      <c r="R3736"/>
      <c r="S3736"/>
      <c r="T3736"/>
      <c r="U3736"/>
    </row>
    <row r="3737" spans="16:21" x14ac:dyDescent="0.25">
      <c r="P3737"/>
      <c r="Q3737"/>
      <c r="R3737"/>
      <c r="S3737"/>
      <c r="T3737"/>
      <c r="U3737"/>
    </row>
    <row r="3738" spans="16:21" x14ac:dyDescent="0.25">
      <c r="P3738"/>
      <c r="Q3738"/>
      <c r="R3738"/>
      <c r="S3738"/>
      <c r="T3738"/>
      <c r="U3738"/>
    </row>
    <row r="3739" spans="16:21" x14ac:dyDescent="0.25">
      <c r="P3739"/>
      <c r="Q3739"/>
      <c r="R3739"/>
      <c r="S3739"/>
      <c r="T3739"/>
      <c r="U3739"/>
    </row>
    <row r="3740" spans="16:21" x14ac:dyDescent="0.25">
      <c r="P3740"/>
      <c r="Q3740"/>
      <c r="R3740"/>
      <c r="S3740"/>
      <c r="T3740"/>
      <c r="U3740"/>
    </row>
    <row r="3741" spans="16:21" x14ac:dyDescent="0.25">
      <c r="P3741"/>
      <c r="Q3741"/>
      <c r="R3741"/>
      <c r="S3741"/>
      <c r="T3741"/>
      <c r="U3741"/>
    </row>
    <row r="3742" spans="16:21" x14ac:dyDescent="0.25">
      <c r="P3742"/>
      <c r="Q3742"/>
      <c r="R3742"/>
      <c r="S3742"/>
      <c r="T3742"/>
      <c r="U3742"/>
    </row>
    <row r="3743" spans="16:21" x14ac:dyDescent="0.25">
      <c r="P3743"/>
      <c r="Q3743"/>
      <c r="R3743"/>
      <c r="S3743"/>
      <c r="T3743"/>
      <c r="U3743"/>
    </row>
    <row r="3744" spans="16:21" x14ac:dyDescent="0.25">
      <c r="P3744"/>
      <c r="Q3744"/>
      <c r="R3744"/>
      <c r="S3744"/>
      <c r="T3744"/>
      <c r="U3744"/>
    </row>
    <row r="3745" spans="16:21" x14ac:dyDescent="0.25">
      <c r="P3745"/>
      <c r="Q3745"/>
      <c r="R3745"/>
      <c r="S3745"/>
      <c r="T3745"/>
      <c r="U3745"/>
    </row>
    <row r="3746" spans="16:21" x14ac:dyDescent="0.25">
      <c r="P3746"/>
      <c r="Q3746"/>
      <c r="R3746"/>
      <c r="S3746"/>
      <c r="T3746"/>
      <c r="U3746"/>
    </row>
    <row r="3747" spans="16:21" x14ac:dyDescent="0.25">
      <c r="P3747"/>
      <c r="Q3747"/>
      <c r="R3747"/>
      <c r="S3747"/>
      <c r="T3747"/>
      <c r="U3747"/>
    </row>
    <row r="3748" spans="16:21" x14ac:dyDescent="0.25">
      <c r="P3748"/>
      <c r="Q3748"/>
      <c r="R3748"/>
      <c r="S3748"/>
      <c r="T3748"/>
      <c r="U3748"/>
    </row>
    <row r="3749" spans="16:21" x14ac:dyDescent="0.25">
      <c r="P3749"/>
      <c r="Q3749"/>
      <c r="R3749"/>
      <c r="S3749"/>
      <c r="T3749"/>
      <c r="U3749"/>
    </row>
    <row r="3750" spans="16:21" x14ac:dyDescent="0.25">
      <c r="P3750"/>
      <c r="Q3750"/>
      <c r="R3750"/>
      <c r="S3750"/>
      <c r="T3750"/>
      <c r="U3750"/>
    </row>
    <row r="3751" spans="16:21" x14ac:dyDescent="0.25">
      <c r="P3751"/>
      <c r="Q3751"/>
      <c r="R3751"/>
      <c r="S3751"/>
      <c r="T3751"/>
      <c r="U3751"/>
    </row>
    <row r="3752" spans="16:21" x14ac:dyDescent="0.25">
      <c r="P3752"/>
      <c r="Q3752"/>
      <c r="R3752"/>
      <c r="S3752"/>
      <c r="T3752"/>
      <c r="U3752"/>
    </row>
    <row r="3753" spans="16:21" x14ac:dyDescent="0.25">
      <c r="P3753"/>
      <c r="Q3753"/>
      <c r="R3753"/>
      <c r="S3753"/>
      <c r="T3753"/>
      <c r="U3753"/>
    </row>
    <row r="3754" spans="16:21" x14ac:dyDescent="0.25">
      <c r="P3754"/>
      <c r="Q3754"/>
      <c r="R3754"/>
      <c r="S3754"/>
      <c r="T3754"/>
      <c r="U3754"/>
    </row>
    <row r="3755" spans="16:21" x14ac:dyDescent="0.25">
      <c r="P3755"/>
      <c r="Q3755"/>
      <c r="R3755"/>
      <c r="S3755"/>
      <c r="T3755"/>
      <c r="U3755"/>
    </row>
    <row r="3756" spans="16:21" x14ac:dyDescent="0.25">
      <c r="P3756"/>
      <c r="Q3756"/>
      <c r="R3756"/>
      <c r="S3756"/>
      <c r="T3756"/>
      <c r="U3756"/>
    </row>
    <row r="3757" spans="16:21" x14ac:dyDescent="0.25">
      <c r="P3757"/>
      <c r="Q3757"/>
      <c r="R3757"/>
      <c r="S3757"/>
      <c r="T3757"/>
      <c r="U3757"/>
    </row>
    <row r="3758" spans="16:21" x14ac:dyDescent="0.25">
      <c r="P3758"/>
      <c r="Q3758"/>
      <c r="R3758"/>
      <c r="S3758"/>
      <c r="T3758"/>
      <c r="U3758"/>
    </row>
    <row r="3759" spans="16:21" x14ac:dyDescent="0.25">
      <c r="P3759"/>
      <c r="Q3759"/>
      <c r="R3759"/>
      <c r="S3759"/>
      <c r="T3759"/>
      <c r="U3759"/>
    </row>
    <row r="3760" spans="16:21" x14ac:dyDescent="0.25">
      <c r="P3760"/>
      <c r="Q3760"/>
      <c r="R3760"/>
      <c r="S3760"/>
      <c r="T3760"/>
      <c r="U3760"/>
    </row>
    <row r="3761" spans="16:21" x14ac:dyDescent="0.25">
      <c r="P3761"/>
      <c r="Q3761"/>
      <c r="R3761"/>
      <c r="S3761"/>
      <c r="T3761"/>
      <c r="U3761"/>
    </row>
    <row r="3762" spans="16:21" x14ac:dyDescent="0.25">
      <c r="P3762"/>
      <c r="Q3762"/>
      <c r="R3762"/>
      <c r="S3762"/>
      <c r="T3762"/>
      <c r="U3762"/>
    </row>
    <row r="3763" spans="16:21" x14ac:dyDescent="0.25">
      <c r="P3763"/>
      <c r="Q3763"/>
      <c r="R3763"/>
      <c r="S3763"/>
      <c r="T3763"/>
      <c r="U3763"/>
    </row>
    <row r="3764" spans="16:21" x14ac:dyDescent="0.25">
      <c r="P3764"/>
      <c r="Q3764"/>
      <c r="R3764"/>
      <c r="S3764"/>
      <c r="T3764"/>
      <c r="U3764"/>
    </row>
    <row r="3765" spans="16:21" x14ac:dyDescent="0.25">
      <c r="P3765"/>
      <c r="Q3765"/>
      <c r="R3765"/>
      <c r="S3765"/>
      <c r="T3765"/>
      <c r="U3765"/>
    </row>
    <row r="3766" spans="16:21" x14ac:dyDescent="0.25">
      <c r="P3766"/>
      <c r="Q3766"/>
      <c r="R3766"/>
      <c r="S3766"/>
      <c r="T3766"/>
      <c r="U3766"/>
    </row>
    <row r="3767" spans="16:21" x14ac:dyDescent="0.25">
      <c r="P3767"/>
      <c r="Q3767"/>
      <c r="R3767"/>
      <c r="S3767"/>
      <c r="T3767"/>
      <c r="U3767"/>
    </row>
    <row r="3768" spans="16:21" x14ac:dyDescent="0.25">
      <c r="P3768"/>
      <c r="Q3768"/>
      <c r="R3768"/>
      <c r="S3768"/>
      <c r="T3768"/>
      <c r="U3768"/>
    </row>
    <row r="3769" spans="16:21" x14ac:dyDescent="0.25">
      <c r="P3769"/>
      <c r="Q3769"/>
      <c r="R3769"/>
      <c r="S3769"/>
      <c r="T3769"/>
      <c r="U3769"/>
    </row>
    <row r="3770" spans="16:21" x14ac:dyDescent="0.25">
      <c r="P3770"/>
      <c r="Q3770"/>
      <c r="R3770"/>
      <c r="S3770"/>
      <c r="T3770"/>
      <c r="U3770"/>
    </row>
    <row r="3771" spans="16:21" x14ac:dyDescent="0.25">
      <c r="P3771"/>
      <c r="Q3771"/>
      <c r="R3771"/>
      <c r="S3771"/>
      <c r="T3771"/>
      <c r="U3771"/>
    </row>
    <row r="3772" spans="16:21" x14ac:dyDescent="0.25">
      <c r="P3772"/>
      <c r="Q3772"/>
      <c r="R3772"/>
      <c r="S3772"/>
      <c r="T3772"/>
      <c r="U3772"/>
    </row>
    <row r="3773" spans="16:21" x14ac:dyDescent="0.25">
      <c r="P3773"/>
      <c r="Q3773"/>
      <c r="R3773"/>
      <c r="S3773"/>
      <c r="T3773"/>
      <c r="U3773"/>
    </row>
    <row r="3774" spans="16:21" x14ac:dyDescent="0.25">
      <c r="P3774"/>
      <c r="Q3774"/>
      <c r="R3774"/>
      <c r="S3774"/>
      <c r="T3774"/>
      <c r="U3774"/>
    </row>
    <row r="3775" spans="16:21" x14ac:dyDescent="0.25">
      <c r="P3775"/>
      <c r="Q3775"/>
      <c r="R3775"/>
      <c r="S3775"/>
      <c r="T3775"/>
      <c r="U3775"/>
    </row>
    <row r="3776" spans="16:21" x14ac:dyDescent="0.25">
      <c r="P3776"/>
      <c r="Q3776"/>
      <c r="R3776"/>
      <c r="S3776"/>
      <c r="T3776"/>
      <c r="U3776"/>
    </row>
    <row r="3777" spans="16:21" x14ac:dyDescent="0.25">
      <c r="P3777"/>
      <c r="Q3777"/>
      <c r="R3777"/>
      <c r="S3777"/>
      <c r="T3777"/>
      <c r="U3777"/>
    </row>
    <row r="3778" spans="16:21" x14ac:dyDescent="0.25">
      <c r="P3778"/>
      <c r="Q3778"/>
      <c r="R3778"/>
      <c r="S3778"/>
      <c r="T3778"/>
      <c r="U3778"/>
    </row>
    <row r="3779" spans="16:21" x14ac:dyDescent="0.25">
      <c r="P3779"/>
      <c r="Q3779"/>
      <c r="R3779"/>
      <c r="S3779"/>
      <c r="T3779"/>
      <c r="U3779"/>
    </row>
    <row r="3780" spans="16:21" x14ac:dyDescent="0.25">
      <c r="P3780"/>
      <c r="Q3780"/>
      <c r="R3780"/>
      <c r="S3780"/>
      <c r="T3780"/>
      <c r="U3780"/>
    </row>
    <row r="3781" spans="16:21" x14ac:dyDescent="0.25">
      <c r="P3781"/>
      <c r="Q3781"/>
      <c r="R3781"/>
      <c r="S3781"/>
      <c r="T3781"/>
      <c r="U3781"/>
    </row>
    <row r="3782" spans="16:21" x14ac:dyDescent="0.25">
      <c r="P3782"/>
      <c r="Q3782"/>
      <c r="R3782"/>
      <c r="S3782"/>
      <c r="T3782"/>
      <c r="U3782"/>
    </row>
    <row r="3783" spans="16:21" x14ac:dyDescent="0.25">
      <c r="P3783"/>
      <c r="Q3783"/>
      <c r="R3783"/>
      <c r="S3783"/>
      <c r="T3783"/>
      <c r="U3783"/>
    </row>
    <row r="3784" spans="16:21" x14ac:dyDescent="0.25">
      <c r="P3784"/>
      <c r="Q3784"/>
      <c r="R3784"/>
      <c r="S3784"/>
      <c r="T3784"/>
      <c r="U3784"/>
    </row>
    <row r="3785" spans="16:21" x14ac:dyDescent="0.25">
      <c r="P3785"/>
      <c r="Q3785"/>
      <c r="R3785"/>
      <c r="S3785"/>
      <c r="T3785"/>
      <c r="U3785"/>
    </row>
    <row r="3786" spans="16:21" x14ac:dyDescent="0.25">
      <c r="P3786"/>
      <c r="Q3786"/>
      <c r="R3786"/>
      <c r="S3786"/>
      <c r="T3786"/>
      <c r="U3786"/>
    </row>
    <row r="3787" spans="16:21" x14ac:dyDescent="0.25">
      <c r="P3787"/>
      <c r="Q3787"/>
      <c r="R3787"/>
      <c r="S3787"/>
      <c r="T3787"/>
      <c r="U3787"/>
    </row>
    <row r="3788" spans="16:21" x14ac:dyDescent="0.25">
      <c r="P3788"/>
      <c r="Q3788"/>
      <c r="R3788"/>
      <c r="S3788"/>
      <c r="T3788"/>
      <c r="U3788"/>
    </row>
    <row r="3789" spans="16:21" x14ac:dyDescent="0.25">
      <c r="P3789"/>
      <c r="Q3789"/>
      <c r="R3789"/>
      <c r="S3789"/>
      <c r="T3789"/>
      <c r="U3789"/>
    </row>
    <row r="3790" spans="16:21" x14ac:dyDescent="0.25">
      <c r="P3790"/>
      <c r="Q3790"/>
      <c r="R3790"/>
      <c r="S3790"/>
      <c r="T3790"/>
      <c r="U3790"/>
    </row>
    <row r="3791" spans="16:21" x14ac:dyDescent="0.25">
      <c r="P3791"/>
      <c r="Q3791"/>
      <c r="R3791"/>
      <c r="S3791"/>
      <c r="T3791"/>
      <c r="U3791"/>
    </row>
    <row r="3792" spans="16:21" x14ac:dyDescent="0.25">
      <c r="P3792"/>
      <c r="Q3792"/>
      <c r="R3792"/>
      <c r="S3792"/>
      <c r="T3792"/>
      <c r="U3792"/>
    </row>
    <row r="3793" spans="16:21" x14ac:dyDescent="0.25">
      <c r="P3793"/>
      <c r="Q3793"/>
      <c r="R3793"/>
      <c r="S3793"/>
      <c r="T3793"/>
      <c r="U3793"/>
    </row>
    <row r="3794" spans="16:21" x14ac:dyDescent="0.25">
      <c r="P3794"/>
      <c r="Q3794"/>
      <c r="R3794"/>
      <c r="S3794"/>
      <c r="T3794"/>
      <c r="U3794"/>
    </row>
    <row r="3795" spans="16:21" x14ac:dyDescent="0.25">
      <c r="P3795"/>
      <c r="Q3795"/>
      <c r="R3795"/>
      <c r="S3795"/>
      <c r="T3795"/>
      <c r="U3795"/>
    </row>
    <row r="3796" spans="16:21" x14ac:dyDescent="0.25">
      <c r="P3796"/>
      <c r="Q3796"/>
      <c r="R3796"/>
      <c r="S3796"/>
      <c r="T3796"/>
      <c r="U3796"/>
    </row>
    <row r="3797" spans="16:21" x14ac:dyDescent="0.25">
      <c r="P3797"/>
      <c r="Q3797"/>
      <c r="R3797"/>
      <c r="S3797"/>
      <c r="T3797"/>
      <c r="U3797"/>
    </row>
    <row r="3798" spans="16:21" x14ac:dyDescent="0.25">
      <c r="P3798"/>
      <c r="Q3798"/>
      <c r="R3798"/>
      <c r="S3798"/>
      <c r="T3798"/>
      <c r="U3798"/>
    </row>
    <row r="3799" spans="16:21" x14ac:dyDescent="0.25">
      <c r="P3799"/>
      <c r="Q3799"/>
      <c r="R3799"/>
      <c r="S3799"/>
      <c r="T3799"/>
      <c r="U3799"/>
    </row>
    <row r="3800" spans="16:21" x14ac:dyDescent="0.25">
      <c r="P3800"/>
      <c r="Q3800"/>
      <c r="R3800"/>
      <c r="S3800"/>
      <c r="T3800"/>
      <c r="U3800"/>
    </row>
    <row r="3801" spans="16:21" x14ac:dyDescent="0.25">
      <c r="P3801"/>
      <c r="Q3801"/>
      <c r="R3801"/>
      <c r="S3801"/>
      <c r="T3801"/>
      <c r="U3801"/>
    </row>
    <row r="3802" spans="16:21" x14ac:dyDescent="0.25">
      <c r="P3802"/>
      <c r="Q3802"/>
      <c r="R3802"/>
      <c r="S3802"/>
      <c r="T3802"/>
      <c r="U3802"/>
    </row>
    <row r="3803" spans="16:21" x14ac:dyDescent="0.25">
      <c r="P3803"/>
      <c r="Q3803"/>
      <c r="R3803"/>
      <c r="S3803"/>
      <c r="T3803"/>
      <c r="U3803"/>
    </row>
    <row r="3804" spans="16:21" x14ac:dyDescent="0.25">
      <c r="P3804"/>
      <c r="Q3804"/>
      <c r="R3804"/>
      <c r="S3804"/>
      <c r="T3804"/>
      <c r="U3804"/>
    </row>
    <row r="3805" spans="16:21" x14ac:dyDescent="0.25">
      <c r="P3805"/>
      <c r="Q3805"/>
      <c r="R3805"/>
      <c r="S3805"/>
      <c r="T3805"/>
      <c r="U3805"/>
    </row>
    <row r="3806" spans="16:21" x14ac:dyDescent="0.25">
      <c r="P3806"/>
      <c r="Q3806"/>
      <c r="R3806"/>
      <c r="S3806"/>
      <c r="T3806"/>
      <c r="U3806"/>
    </row>
    <row r="3807" spans="16:21" x14ac:dyDescent="0.25">
      <c r="P3807"/>
      <c r="Q3807"/>
      <c r="R3807"/>
      <c r="S3807"/>
      <c r="T3807"/>
      <c r="U3807"/>
    </row>
    <row r="3808" spans="16:21" x14ac:dyDescent="0.25">
      <c r="P3808"/>
      <c r="Q3808"/>
      <c r="R3808"/>
      <c r="S3808"/>
      <c r="T3808"/>
      <c r="U3808"/>
    </row>
    <row r="3809" spans="16:21" x14ac:dyDescent="0.25">
      <c r="P3809"/>
      <c r="Q3809"/>
      <c r="R3809"/>
      <c r="S3809"/>
      <c r="T3809"/>
      <c r="U3809"/>
    </row>
    <row r="3810" spans="16:21" x14ac:dyDescent="0.25">
      <c r="P3810"/>
      <c r="Q3810"/>
      <c r="R3810"/>
      <c r="S3810"/>
      <c r="T3810"/>
      <c r="U3810"/>
    </row>
    <row r="3811" spans="16:21" x14ac:dyDescent="0.25">
      <c r="P3811"/>
      <c r="Q3811"/>
      <c r="R3811"/>
      <c r="S3811"/>
      <c r="T3811"/>
      <c r="U3811"/>
    </row>
    <row r="3812" spans="16:21" x14ac:dyDescent="0.25">
      <c r="P3812"/>
      <c r="Q3812"/>
      <c r="R3812"/>
      <c r="S3812"/>
      <c r="T3812"/>
      <c r="U3812"/>
    </row>
    <row r="3813" spans="16:21" x14ac:dyDescent="0.25">
      <c r="P3813"/>
      <c r="Q3813"/>
      <c r="R3813"/>
      <c r="S3813"/>
      <c r="T3813"/>
      <c r="U3813"/>
    </row>
    <row r="3814" spans="16:21" x14ac:dyDescent="0.25">
      <c r="P3814"/>
      <c r="Q3814"/>
      <c r="R3814"/>
      <c r="S3814"/>
      <c r="T3814"/>
      <c r="U3814"/>
    </row>
    <row r="3815" spans="16:21" x14ac:dyDescent="0.25">
      <c r="P3815"/>
      <c r="Q3815"/>
      <c r="R3815"/>
      <c r="S3815"/>
      <c r="T3815"/>
      <c r="U3815"/>
    </row>
    <row r="3816" spans="16:21" x14ac:dyDescent="0.25">
      <c r="P3816"/>
      <c r="Q3816"/>
      <c r="R3816"/>
      <c r="S3816"/>
      <c r="T3816"/>
      <c r="U3816"/>
    </row>
    <row r="3817" spans="16:21" x14ac:dyDescent="0.25">
      <c r="P3817"/>
      <c r="Q3817"/>
      <c r="R3817"/>
      <c r="S3817"/>
      <c r="T3817"/>
      <c r="U3817"/>
    </row>
    <row r="3818" spans="16:21" x14ac:dyDescent="0.25">
      <c r="P3818"/>
      <c r="Q3818"/>
      <c r="R3818"/>
      <c r="S3818"/>
      <c r="T3818"/>
      <c r="U3818"/>
    </row>
    <row r="3819" spans="16:21" x14ac:dyDescent="0.25">
      <c r="P3819"/>
      <c r="Q3819"/>
      <c r="R3819"/>
      <c r="S3819"/>
      <c r="T3819"/>
      <c r="U3819"/>
    </row>
    <row r="3820" spans="16:21" x14ac:dyDescent="0.25">
      <c r="P3820"/>
      <c r="Q3820"/>
      <c r="R3820"/>
      <c r="S3820"/>
      <c r="T3820"/>
      <c r="U3820"/>
    </row>
    <row r="3821" spans="16:21" x14ac:dyDescent="0.25">
      <c r="P3821"/>
      <c r="Q3821"/>
      <c r="R3821"/>
      <c r="S3821"/>
      <c r="T3821"/>
      <c r="U3821"/>
    </row>
    <row r="3822" spans="16:21" x14ac:dyDescent="0.25">
      <c r="P3822"/>
      <c r="Q3822"/>
      <c r="R3822"/>
      <c r="S3822"/>
      <c r="T3822"/>
      <c r="U3822"/>
    </row>
    <row r="3823" spans="16:21" x14ac:dyDescent="0.25">
      <c r="P3823"/>
      <c r="Q3823"/>
      <c r="R3823"/>
      <c r="S3823"/>
      <c r="T3823"/>
      <c r="U3823"/>
    </row>
    <row r="3824" spans="16:21" x14ac:dyDescent="0.25">
      <c r="P3824"/>
      <c r="Q3824"/>
      <c r="R3824"/>
      <c r="S3824"/>
      <c r="T3824"/>
      <c r="U3824"/>
    </row>
    <row r="3825" spans="16:21" x14ac:dyDescent="0.25">
      <c r="P3825"/>
      <c r="Q3825"/>
      <c r="R3825"/>
      <c r="S3825"/>
      <c r="T3825"/>
      <c r="U3825"/>
    </row>
    <row r="3826" spans="16:21" x14ac:dyDescent="0.25">
      <c r="P3826"/>
      <c r="Q3826"/>
      <c r="R3826"/>
      <c r="S3826"/>
      <c r="T3826"/>
      <c r="U3826"/>
    </row>
    <row r="3827" spans="16:21" x14ac:dyDescent="0.25">
      <c r="P3827"/>
      <c r="Q3827"/>
      <c r="R3827"/>
      <c r="S3827"/>
      <c r="T3827"/>
      <c r="U3827"/>
    </row>
    <row r="3828" spans="16:21" x14ac:dyDescent="0.25">
      <c r="P3828"/>
      <c r="Q3828"/>
      <c r="R3828"/>
      <c r="S3828"/>
      <c r="T3828"/>
      <c r="U3828"/>
    </row>
    <row r="3829" spans="16:21" x14ac:dyDescent="0.25">
      <c r="P3829"/>
      <c r="Q3829"/>
      <c r="R3829"/>
      <c r="S3829"/>
      <c r="T3829"/>
      <c r="U3829"/>
    </row>
    <row r="3830" spans="16:21" x14ac:dyDescent="0.25">
      <c r="P3830"/>
      <c r="Q3830"/>
      <c r="R3830"/>
      <c r="S3830"/>
      <c r="T3830"/>
      <c r="U3830"/>
    </row>
    <row r="3831" spans="16:21" x14ac:dyDescent="0.25">
      <c r="P3831"/>
      <c r="Q3831"/>
      <c r="R3831"/>
      <c r="S3831"/>
      <c r="T3831"/>
      <c r="U3831"/>
    </row>
    <row r="3832" spans="16:21" x14ac:dyDescent="0.25">
      <c r="P3832"/>
      <c r="Q3832"/>
      <c r="R3832"/>
      <c r="S3832"/>
      <c r="T3832"/>
      <c r="U3832"/>
    </row>
    <row r="3833" spans="16:21" x14ac:dyDescent="0.25">
      <c r="P3833"/>
      <c r="Q3833"/>
      <c r="R3833"/>
      <c r="S3833"/>
      <c r="T3833"/>
      <c r="U3833"/>
    </row>
    <row r="3834" spans="16:21" x14ac:dyDescent="0.25">
      <c r="P3834"/>
      <c r="Q3834"/>
      <c r="R3834"/>
      <c r="S3834"/>
      <c r="T3834"/>
      <c r="U3834"/>
    </row>
    <row r="3835" spans="16:21" x14ac:dyDescent="0.25">
      <c r="P3835"/>
      <c r="Q3835"/>
      <c r="R3835"/>
      <c r="S3835"/>
      <c r="T3835"/>
      <c r="U3835"/>
    </row>
    <row r="3836" spans="16:21" x14ac:dyDescent="0.25">
      <c r="P3836"/>
      <c r="Q3836"/>
      <c r="R3836"/>
      <c r="S3836"/>
      <c r="T3836"/>
      <c r="U3836"/>
    </row>
    <row r="3837" spans="16:21" x14ac:dyDescent="0.25">
      <c r="P3837"/>
      <c r="Q3837"/>
      <c r="R3837"/>
      <c r="S3837"/>
      <c r="T3837"/>
      <c r="U3837"/>
    </row>
    <row r="3838" spans="16:21" x14ac:dyDescent="0.25">
      <c r="P3838"/>
      <c r="Q3838"/>
      <c r="R3838"/>
      <c r="S3838"/>
      <c r="T3838"/>
      <c r="U3838"/>
    </row>
    <row r="3839" spans="16:21" x14ac:dyDescent="0.25">
      <c r="P3839"/>
      <c r="Q3839"/>
      <c r="R3839"/>
      <c r="S3839"/>
      <c r="T3839"/>
      <c r="U3839"/>
    </row>
    <row r="3840" spans="16:21" x14ac:dyDescent="0.25">
      <c r="P3840"/>
      <c r="Q3840"/>
      <c r="R3840"/>
      <c r="S3840"/>
      <c r="T3840"/>
      <c r="U3840"/>
    </row>
    <row r="3841" spans="16:21" x14ac:dyDescent="0.25">
      <c r="P3841"/>
      <c r="Q3841"/>
      <c r="R3841"/>
      <c r="S3841"/>
      <c r="T3841"/>
      <c r="U3841"/>
    </row>
    <row r="3842" spans="16:21" x14ac:dyDescent="0.25">
      <c r="P3842"/>
      <c r="Q3842"/>
      <c r="R3842"/>
      <c r="S3842"/>
      <c r="T3842"/>
      <c r="U3842"/>
    </row>
    <row r="3843" spans="16:21" x14ac:dyDescent="0.25">
      <c r="P3843"/>
      <c r="Q3843"/>
      <c r="R3843"/>
      <c r="S3843"/>
      <c r="T3843"/>
      <c r="U3843"/>
    </row>
    <row r="3844" spans="16:21" x14ac:dyDescent="0.25">
      <c r="P3844"/>
      <c r="Q3844"/>
      <c r="R3844"/>
      <c r="S3844"/>
      <c r="T3844"/>
      <c r="U3844"/>
    </row>
    <row r="3845" spans="16:21" x14ac:dyDescent="0.25">
      <c r="P3845"/>
      <c r="Q3845"/>
      <c r="R3845"/>
      <c r="S3845"/>
      <c r="T3845"/>
      <c r="U3845"/>
    </row>
    <row r="3846" spans="16:21" x14ac:dyDescent="0.25">
      <c r="P3846"/>
      <c r="Q3846"/>
      <c r="R3846"/>
      <c r="S3846"/>
      <c r="T3846"/>
      <c r="U3846"/>
    </row>
    <row r="3847" spans="16:21" x14ac:dyDescent="0.25">
      <c r="P3847"/>
      <c r="Q3847"/>
      <c r="R3847"/>
      <c r="S3847"/>
      <c r="T3847"/>
      <c r="U3847"/>
    </row>
    <row r="3848" spans="16:21" x14ac:dyDescent="0.25">
      <c r="P3848"/>
      <c r="Q3848"/>
      <c r="R3848"/>
      <c r="S3848"/>
      <c r="T3848"/>
      <c r="U3848"/>
    </row>
    <row r="3849" spans="16:21" x14ac:dyDescent="0.25">
      <c r="P3849"/>
      <c r="Q3849"/>
      <c r="R3849"/>
      <c r="S3849"/>
      <c r="T3849"/>
      <c r="U3849"/>
    </row>
    <row r="3850" spans="16:21" x14ac:dyDescent="0.25">
      <c r="P3850"/>
      <c r="Q3850"/>
      <c r="R3850"/>
      <c r="S3850"/>
      <c r="T3850"/>
      <c r="U3850"/>
    </row>
    <row r="3851" spans="16:21" x14ac:dyDescent="0.25">
      <c r="P3851"/>
      <c r="Q3851"/>
      <c r="R3851"/>
      <c r="S3851"/>
      <c r="T3851"/>
      <c r="U3851"/>
    </row>
    <row r="3852" spans="16:21" x14ac:dyDescent="0.25">
      <c r="P3852"/>
      <c r="Q3852"/>
      <c r="R3852"/>
      <c r="S3852"/>
      <c r="T3852"/>
      <c r="U3852"/>
    </row>
    <row r="3853" spans="16:21" x14ac:dyDescent="0.25">
      <c r="P3853"/>
      <c r="Q3853"/>
      <c r="R3853"/>
      <c r="S3853"/>
      <c r="T3853"/>
      <c r="U3853"/>
    </row>
    <row r="3854" spans="16:21" x14ac:dyDescent="0.25">
      <c r="P3854"/>
      <c r="Q3854"/>
      <c r="R3854"/>
      <c r="S3854"/>
      <c r="T3854"/>
      <c r="U3854"/>
    </row>
    <row r="3855" spans="16:21" x14ac:dyDescent="0.25">
      <c r="P3855"/>
      <c r="Q3855"/>
      <c r="R3855"/>
      <c r="S3855"/>
      <c r="T3855"/>
      <c r="U3855"/>
    </row>
    <row r="3856" spans="16:21" x14ac:dyDescent="0.25">
      <c r="P3856"/>
      <c r="Q3856"/>
      <c r="R3856"/>
      <c r="S3856"/>
      <c r="T3856"/>
      <c r="U3856"/>
    </row>
    <row r="3857" spans="16:21" x14ac:dyDescent="0.25">
      <c r="P3857"/>
      <c r="Q3857"/>
      <c r="R3857"/>
      <c r="S3857"/>
      <c r="T3857"/>
      <c r="U3857"/>
    </row>
    <row r="3858" spans="16:21" x14ac:dyDescent="0.25">
      <c r="P3858"/>
      <c r="Q3858"/>
      <c r="R3858"/>
      <c r="S3858"/>
      <c r="T3858"/>
      <c r="U3858"/>
    </row>
    <row r="3859" spans="16:21" x14ac:dyDescent="0.25">
      <c r="P3859"/>
      <c r="Q3859"/>
      <c r="R3859"/>
      <c r="S3859"/>
      <c r="T3859"/>
      <c r="U3859"/>
    </row>
    <row r="3860" spans="16:21" x14ac:dyDescent="0.25">
      <c r="P3860"/>
      <c r="Q3860"/>
      <c r="R3860"/>
      <c r="S3860"/>
      <c r="T3860"/>
      <c r="U3860"/>
    </row>
    <row r="3861" spans="16:21" x14ac:dyDescent="0.25">
      <c r="P3861"/>
      <c r="Q3861"/>
      <c r="R3861"/>
      <c r="S3861"/>
      <c r="T3861"/>
      <c r="U3861"/>
    </row>
    <row r="3862" spans="16:21" x14ac:dyDescent="0.25">
      <c r="P3862"/>
      <c r="Q3862"/>
      <c r="R3862"/>
      <c r="S3862"/>
      <c r="T3862"/>
      <c r="U3862"/>
    </row>
    <row r="3863" spans="16:21" x14ac:dyDescent="0.25">
      <c r="P3863"/>
      <c r="Q3863"/>
      <c r="R3863"/>
      <c r="S3863"/>
      <c r="T3863"/>
      <c r="U3863"/>
    </row>
    <row r="3864" spans="16:21" x14ac:dyDescent="0.25">
      <c r="P3864"/>
      <c r="Q3864"/>
      <c r="R3864"/>
      <c r="S3864"/>
      <c r="T3864"/>
      <c r="U3864"/>
    </row>
    <row r="3865" spans="16:21" x14ac:dyDescent="0.25">
      <c r="P3865"/>
      <c r="Q3865"/>
      <c r="R3865"/>
      <c r="S3865"/>
      <c r="T3865"/>
      <c r="U3865"/>
    </row>
    <row r="3866" spans="16:21" x14ac:dyDescent="0.25">
      <c r="P3866"/>
      <c r="Q3866"/>
      <c r="R3866"/>
      <c r="S3866"/>
      <c r="T3866"/>
      <c r="U3866"/>
    </row>
    <row r="3867" spans="16:21" x14ac:dyDescent="0.25">
      <c r="P3867"/>
      <c r="Q3867"/>
      <c r="R3867"/>
      <c r="S3867"/>
      <c r="T3867"/>
      <c r="U3867"/>
    </row>
    <row r="3868" spans="16:21" x14ac:dyDescent="0.25">
      <c r="P3868"/>
      <c r="Q3868"/>
      <c r="R3868"/>
      <c r="S3868"/>
      <c r="T3868"/>
      <c r="U3868"/>
    </row>
    <row r="3869" spans="16:21" x14ac:dyDescent="0.25">
      <c r="P3869"/>
      <c r="Q3869"/>
      <c r="R3869"/>
      <c r="S3869"/>
      <c r="T3869"/>
      <c r="U3869"/>
    </row>
    <row r="3870" spans="16:21" x14ac:dyDescent="0.25">
      <c r="P3870"/>
      <c r="Q3870"/>
      <c r="R3870"/>
      <c r="S3870"/>
      <c r="T3870"/>
      <c r="U3870"/>
    </row>
    <row r="3871" spans="16:21" x14ac:dyDescent="0.25">
      <c r="P3871"/>
      <c r="Q3871"/>
      <c r="R3871"/>
      <c r="S3871"/>
      <c r="T3871"/>
      <c r="U3871"/>
    </row>
    <row r="3872" spans="16:21" x14ac:dyDescent="0.25">
      <c r="P3872"/>
      <c r="Q3872"/>
      <c r="R3872"/>
      <c r="S3872"/>
      <c r="T3872"/>
      <c r="U3872"/>
    </row>
    <row r="3873" spans="16:21" x14ac:dyDescent="0.25">
      <c r="P3873"/>
      <c r="Q3873"/>
      <c r="R3873"/>
      <c r="S3873"/>
      <c r="T3873"/>
      <c r="U3873"/>
    </row>
    <row r="3874" spans="16:21" x14ac:dyDescent="0.25">
      <c r="P3874"/>
      <c r="Q3874"/>
      <c r="R3874"/>
      <c r="S3874"/>
      <c r="T3874"/>
      <c r="U3874"/>
    </row>
    <row r="3875" spans="16:21" x14ac:dyDescent="0.25">
      <c r="P3875"/>
      <c r="Q3875"/>
      <c r="R3875"/>
      <c r="S3875"/>
      <c r="T3875"/>
      <c r="U3875"/>
    </row>
    <row r="3876" spans="16:21" x14ac:dyDescent="0.25">
      <c r="P3876"/>
      <c r="Q3876"/>
      <c r="R3876"/>
      <c r="S3876"/>
      <c r="T3876"/>
      <c r="U3876"/>
    </row>
    <row r="3877" spans="16:21" x14ac:dyDescent="0.25">
      <c r="P3877"/>
      <c r="Q3877"/>
      <c r="R3877"/>
      <c r="S3877"/>
      <c r="T3877"/>
      <c r="U3877"/>
    </row>
    <row r="3878" spans="16:21" x14ac:dyDescent="0.25">
      <c r="P3878"/>
      <c r="Q3878"/>
      <c r="R3878"/>
      <c r="S3878"/>
      <c r="T3878"/>
      <c r="U3878"/>
    </row>
    <row r="3879" spans="16:21" x14ac:dyDescent="0.25">
      <c r="P3879"/>
      <c r="Q3879"/>
      <c r="R3879"/>
      <c r="S3879"/>
      <c r="T3879"/>
      <c r="U3879"/>
    </row>
    <row r="3880" spans="16:21" x14ac:dyDescent="0.25">
      <c r="P3880"/>
      <c r="Q3880"/>
      <c r="R3880"/>
      <c r="S3880"/>
      <c r="T3880"/>
      <c r="U3880"/>
    </row>
    <row r="3881" spans="16:21" x14ac:dyDescent="0.25">
      <c r="P3881"/>
      <c r="Q3881"/>
      <c r="R3881"/>
      <c r="S3881"/>
      <c r="T3881"/>
      <c r="U3881"/>
    </row>
    <row r="3882" spans="16:21" x14ac:dyDescent="0.25">
      <c r="P3882"/>
      <c r="Q3882"/>
      <c r="R3882"/>
      <c r="S3882"/>
      <c r="T3882"/>
      <c r="U3882"/>
    </row>
    <row r="3883" spans="16:21" x14ac:dyDescent="0.25">
      <c r="P3883"/>
      <c r="Q3883"/>
      <c r="R3883"/>
      <c r="S3883"/>
      <c r="T3883"/>
      <c r="U3883"/>
    </row>
    <row r="3884" spans="16:21" x14ac:dyDescent="0.25">
      <c r="P3884"/>
      <c r="Q3884"/>
      <c r="R3884"/>
      <c r="S3884"/>
      <c r="T3884"/>
      <c r="U3884"/>
    </row>
    <row r="3885" spans="16:21" x14ac:dyDescent="0.25">
      <c r="P3885"/>
      <c r="Q3885"/>
      <c r="R3885"/>
      <c r="S3885"/>
      <c r="T3885"/>
      <c r="U3885"/>
    </row>
    <row r="3886" spans="16:21" x14ac:dyDescent="0.25">
      <c r="P3886"/>
      <c r="Q3886"/>
      <c r="R3886"/>
      <c r="S3886"/>
      <c r="T3886"/>
      <c r="U3886"/>
    </row>
    <row r="3887" spans="16:21" x14ac:dyDescent="0.25">
      <c r="P3887"/>
      <c r="Q3887"/>
      <c r="R3887"/>
      <c r="S3887"/>
      <c r="T3887"/>
      <c r="U3887"/>
    </row>
    <row r="3888" spans="16:21" x14ac:dyDescent="0.25">
      <c r="P3888"/>
      <c r="Q3888"/>
      <c r="R3888"/>
      <c r="S3888"/>
      <c r="T3888"/>
      <c r="U3888"/>
    </row>
    <row r="3889" spans="16:21" x14ac:dyDescent="0.25">
      <c r="P3889"/>
      <c r="Q3889"/>
      <c r="R3889"/>
      <c r="S3889"/>
      <c r="T3889"/>
      <c r="U3889"/>
    </row>
    <row r="3890" spans="16:21" x14ac:dyDescent="0.25">
      <c r="P3890"/>
      <c r="Q3890"/>
      <c r="R3890"/>
      <c r="S3890"/>
      <c r="T3890"/>
      <c r="U3890"/>
    </row>
    <row r="3891" spans="16:21" x14ac:dyDescent="0.25">
      <c r="P3891"/>
      <c r="Q3891"/>
      <c r="R3891"/>
      <c r="S3891"/>
      <c r="T3891"/>
      <c r="U3891"/>
    </row>
    <row r="3892" spans="16:21" x14ac:dyDescent="0.25">
      <c r="P3892"/>
      <c r="Q3892"/>
      <c r="R3892"/>
      <c r="S3892"/>
      <c r="T3892"/>
      <c r="U3892"/>
    </row>
    <row r="3893" spans="16:21" x14ac:dyDescent="0.25">
      <c r="P3893"/>
      <c r="Q3893"/>
      <c r="R3893"/>
      <c r="S3893"/>
      <c r="T3893"/>
      <c r="U3893"/>
    </row>
    <row r="3894" spans="16:21" x14ac:dyDescent="0.25">
      <c r="P3894"/>
      <c r="Q3894"/>
      <c r="R3894"/>
      <c r="S3894"/>
      <c r="T3894"/>
      <c r="U3894"/>
    </row>
    <row r="3895" spans="16:21" x14ac:dyDescent="0.25">
      <c r="P3895"/>
      <c r="Q3895"/>
      <c r="R3895"/>
      <c r="S3895"/>
      <c r="T3895"/>
      <c r="U3895"/>
    </row>
    <row r="3896" spans="16:21" x14ac:dyDescent="0.25">
      <c r="P3896"/>
      <c r="Q3896"/>
      <c r="R3896"/>
      <c r="S3896"/>
      <c r="T3896"/>
      <c r="U3896"/>
    </row>
    <row r="3897" spans="16:21" x14ac:dyDescent="0.25">
      <c r="P3897"/>
      <c r="Q3897"/>
      <c r="R3897"/>
      <c r="S3897"/>
      <c r="T3897"/>
      <c r="U3897"/>
    </row>
    <row r="3898" spans="16:21" x14ac:dyDescent="0.25">
      <c r="P3898"/>
      <c r="Q3898"/>
      <c r="R3898"/>
      <c r="S3898"/>
      <c r="T3898"/>
      <c r="U3898"/>
    </row>
    <row r="3899" spans="16:21" x14ac:dyDescent="0.25">
      <c r="P3899"/>
      <c r="Q3899"/>
      <c r="R3899"/>
      <c r="S3899"/>
      <c r="T3899"/>
      <c r="U3899"/>
    </row>
    <row r="3900" spans="16:21" x14ac:dyDescent="0.25">
      <c r="P3900"/>
      <c r="Q3900"/>
      <c r="R3900"/>
      <c r="S3900"/>
      <c r="T3900"/>
      <c r="U3900"/>
    </row>
    <row r="3901" spans="16:21" x14ac:dyDescent="0.25">
      <c r="P3901"/>
      <c r="Q3901"/>
      <c r="R3901"/>
      <c r="S3901"/>
      <c r="T3901"/>
      <c r="U3901"/>
    </row>
    <row r="3902" spans="16:21" x14ac:dyDescent="0.25">
      <c r="P3902"/>
      <c r="Q3902"/>
      <c r="R3902"/>
      <c r="S3902"/>
      <c r="T3902"/>
      <c r="U3902"/>
    </row>
    <row r="3903" spans="16:21" x14ac:dyDescent="0.25">
      <c r="P3903"/>
      <c r="Q3903"/>
      <c r="R3903"/>
      <c r="S3903"/>
      <c r="T3903"/>
      <c r="U3903"/>
    </row>
    <row r="3904" spans="16:21" x14ac:dyDescent="0.25">
      <c r="P3904"/>
      <c r="Q3904"/>
      <c r="R3904"/>
      <c r="S3904"/>
      <c r="T3904"/>
      <c r="U3904"/>
    </row>
    <row r="3905" spans="16:21" x14ac:dyDescent="0.25">
      <c r="P3905"/>
      <c r="Q3905"/>
      <c r="R3905"/>
      <c r="S3905"/>
      <c r="T3905"/>
      <c r="U3905"/>
    </row>
    <row r="3906" spans="16:21" x14ac:dyDescent="0.25">
      <c r="P3906"/>
      <c r="Q3906"/>
      <c r="R3906"/>
      <c r="S3906"/>
      <c r="T3906"/>
      <c r="U3906"/>
    </row>
    <row r="3907" spans="16:21" x14ac:dyDescent="0.25">
      <c r="P3907"/>
      <c r="Q3907"/>
      <c r="R3907"/>
      <c r="S3907"/>
      <c r="T3907"/>
      <c r="U3907"/>
    </row>
    <row r="3908" spans="16:21" x14ac:dyDescent="0.25">
      <c r="P3908"/>
      <c r="Q3908"/>
      <c r="R3908"/>
      <c r="S3908"/>
      <c r="T3908"/>
      <c r="U3908"/>
    </row>
    <row r="3909" spans="16:21" x14ac:dyDescent="0.25">
      <c r="P3909"/>
      <c r="Q3909"/>
      <c r="R3909"/>
      <c r="S3909"/>
      <c r="T3909"/>
      <c r="U3909"/>
    </row>
    <row r="3910" spans="16:21" x14ac:dyDescent="0.25">
      <c r="P3910"/>
      <c r="Q3910"/>
      <c r="R3910"/>
      <c r="S3910"/>
      <c r="T3910"/>
      <c r="U3910"/>
    </row>
    <row r="3911" spans="16:21" x14ac:dyDescent="0.25">
      <c r="P3911"/>
      <c r="Q3911"/>
      <c r="R3911"/>
      <c r="S3911"/>
      <c r="T3911"/>
      <c r="U3911"/>
    </row>
    <row r="3912" spans="16:21" x14ac:dyDescent="0.25">
      <c r="P3912"/>
      <c r="Q3912"/>
      <c r="R3912"/>
      <c r="S3912"/>
      <c r="T3912"/>
      <c r="U3912"/>
    </row>
    <row r="3913" spans="16:21" x14ac:dyDescent="0.25">
      <c r="P3913"/>
      <c r="Q3913"/>
      <c r="R3913"/>
      <c r="S3913"/>
      <c r="T3913"/>
      <c r="U3913"/>
    </row>
    <row r="3914" spans="16:21" x14ac:dyDescent="0.25">
      <c r="P3914"/>
      <c r="Q3914"/>
      <c r="R3914"/>
      <c r="S3914"/>
      <c r="T3914"/>
      <c r="U3914"/>
    </row>
    <row r="3915" spans="16:21" x14ac:dyDescent="0.25">
      <c r="P3915"/>
      <c r="Q3915"/>
      <c r="R3915"/>
      <c r="S3915"/>
      <c r="T3915"/>
      <c r="U3915"/>
    </row>
    <row r="3916" spans="16:21" x14ac:dyDescent="0.25">
      <c r="P3916"/>
      <c r="Q3916"/>
      <c r="R3916"/>
      <c r="S3916"/>
      <c r="T3916"/>
      <c r="U3916"/>
    </row>
    <row r="3917" spans="16:21" x14ac:dyDescent="0.25">
      <c r="P3917"/>
      <c r="Q3917"/>
      <c r="R3917"/>
      <c r="S3917"/>
      <c r="T3917"/>
      <c r="U3917"/>
    </row>
    <row r="3918" spans="16:21" x14ac:dyDescent="0.25">
      <c r="P3918"/>
      <c r="Q3918"/>
      <c r="R3918"/>
      <c r="S3918"/>
      <c r="T3918"/>
      <c r="U3918"/>
    </row>
    <row r="3919" spans="16:21" x14ac:dyDescent="0.25">
      <c r="P3919"/>
      <c r="Q3919"/>
      <c r="R3919"/>
      <c r="S3919"/>
      <c r="T3919"/>
      <c r="U3919"/>
    </row>
    <row r="3920" spans="16:21" x14ac:dyDescent="0.25">
      <c r="P3920"/>
      <c r="Q3920"/>
      <c r="R3920"/>
      <c r="S3920"/>
      <c r="T3920"/>
      <c r="U3920"/>
    </row>
    <row r="3921" spans="16:21" x14ac:dyDescent="0.25">
      <c r="P3921"/>
      <c r="Q3921"/>
      <c r="R3921"/>
      <c r="S3921"/>
      <c r="T3921"/>
      <c r="U3921"/>
    </row>
    <row r="3922" spans="16:21" x14ac:dyDescent="0.25">
      <c r="P3922"/>
      <c r="Q3922"/>
      <c r="R3922"/>
      <c r="S3922"/>
      <c r="T3922"/>
      <c r="U3922"/>
    </row>
    <row r="3923" spans="16:21" x14ac:dyDescent="0.25">
      <c r="P3923"/>
      <c r="Q3923"/>
      <c r="R3923"/>
      <c r="S3923"/>
      <c r="T3923"/>
      <c r="U3923"/>
    </row>
    <row r="3924" spans="16:21" x14ac:dyDescent="0.25">
      <c r="P3924"/>
      <c r="Q3924"/>
      <c r="R3924"/>
      <c r="S3924"/>
      <c r="T3924"/>
      <c r="U3924"/>
    </row>
    <row r="3925" spans="16:21" x14ac:dyDescent="0.25">
      <c r="P3925"/>
      <c r="Q3925"/>
      <c r="R3925"/>
      <c r="S3925"/>
      <c r="T3925"/>
      <c r="U3925"/>
    </row>
    <row r="3926" spans="16:21" x14ac:dyDescent="0.25">
      <c r="P3926"/>
      <c r="Q3926"/>
      <c r="R3926"/>
      <c r="S3926"/>
      <c r="T3926"/>
      <c r="U3926"/>
    </row>
    <row r="3927" spans="16:21" x14ac:dyDescent="0.25">
      <c r="P3927"/>
      <c r="Q3927"/>
      <c r="R3927"/>
      <c r="S3927"/>
      <c r="T3927"/>
      <c r="U3927"/>
    </row>
    <row r="3928" spans="16:21" x14ac:dyDescent="0.25">
      <c r="P3928"/>
      <c r="Q3928"/>
      <c r="R3928"/>
      <c r="S3928"/>
      <c r="T3928"/>
      <c r="U3928"/>
    </row>
    <row r="3929" spans="16:21" x14ac:dyDescent="0.25">
      <c r="P3929"/>
      <c r="Q3929"/>
      <c r="R3929"/>
      <c r="S3929"/>
      <c r="T3929"/>
      <c r="U3929"/>
    </row>
    <row r="3930" spans="16:21" x14ac:dyDescent="0.25">
      <c r="P3930"/>
      <c r="Q3930"/>
      <c r="R3930"/>
      <c r="S3930"/>
      <c r="T3930"/>
      <c r="U3930"/>
    </row>
    <row r="3931" spans="16:21" x14ac:dyDescent="0.25">
      <c r="P3931"/>
      <c r="Q3931"/>
      <c r="R3931"/>
      <c r="S3931"/>
      <c r="T3931"/>
      <c r="U3931"/>
    </row>
    <row r="3932" spans="16:21" x14ac:dyDescent="0.25">
      <c r="P3932"/>
      <c r="Q3932"/>
      <c r="R3932"/>
      <c r="S3932"/>
      <c r="T3932"/>
      <c r="U3932"/>
    </row>
    <row r="3933" spans="16:21" x14ac:dyDescent="0.25">
      <c r="P3933"/>
      <c r="Q3933"/>
      <c r="R3933"/>
      <c r="S3933"/>
      <c r="T3933"/>
      <c r="U3933"/>
    </row>
    <row r="3934" spans="16:21" x14ac:dyDescent="0.25">
      <c r="P3934"/>
      <c r="Q3934"/>
      <c r="R3934"/>
      <c r="S3934"/>
      <c r="T3934"/>
      <c r="U3934"/>
    </row>
    <row r="3935" spans="16:21" x14ac:dyDescent="0.25">
      <c r="P3935"/>
      <c r="Q3935"/>
      <c r="R3935"/>
      <c r="S3935"/>
      <c r="T3935"/>
      <c r="U3935"/>
    </row>
    <row r="3936" spans="16:21" x14ac:dyDescent="0.25">
      <c r="P3936"/>
      <c r="Q3936"/>
      <c r="R3936"/>
      <c r="S3936"/>
      <c r="T3936"/>
      <c r="U3936"/>
    </row>
    <row r="3937" spans="16:21" x14ac:dyDescent="0.25">
      <c r="P3937"/>
      <c r="Q3937"/>
      <c r="R3937"/>
      <c r="S3937"/>
      <c r="T3937"/>
      <c r="U3937"/>
    </row>
    <row r="3938" spans="16:21" x14ac:dyDescent="0.25">
      <c r="P3938"/>
      <c r="Q3938"/>
      <c r="R3938"/>
      <c r="S3938"/>
      <c r="T3938"/>
      <c r="U3938"/>
    </row>
    <row r="3939" spans="16:21" x14ac:dyDescent="0.25">
      <c r="P3939"/>
      <c r="Q3939"/>
      <c r="R3939"/>
      <c r="S3939"/>
      <c r="T3939"/>
      <c r="U3939"/>
    </row>
    <row r="3940" spans="16:21" x14ac:dyDescent="0.25">
      <c r="P3940"/>
      <c r="Q3940"/>
      <c r="R3940"/>
      <c r="S3940"/>
      <c r="T3940"/>
      <c r="U3940"/>
    </row>
    <row r="3941" spans="16:21" x14ac:dyDescent="0.25">
      <c r="P3941"/>
      <c r="Q3941"/>
      <c r="R3941"/>
      <c r="S3941"/>
      <c r="T3941"/>
      <c r="U3941"/>
    </row>
    <row r="3942" spans="16:21" x14ac:dyDescent="0.25">
      <c r="P3942"/>
      <c r="Q3942"/>
      <c r="R3942"/>
      <c r="S3942"/>
      <c r="T3942"/>
      <c r="U3942"/>
    </row>
    <row r="3943" spans="16:21" x14ac:dyDescent="0.25">
      <c r="P3943"/>
      <c r="Q3943"/>
      <c r="R3943"/>
      <c r="S3943"/>
      <c r="T3943"/>
      <c r="U3943"/>
    </row>
    <row r="3944" spans="16:21" x14ac:dyDescent="0.25">
      <c r="P3944"/>
      <c r="Q3944"/>
      <c r="R3944"/>
      <c r="S3944"/>
      <c r="T3944"/>
      <c r="U3944"/>
    </row>
    <row r="3945" spans="16:21" x14ac:dyDescent="0.25">
      <c r="P3945"/>
      <c r="Q3945"/>
      <c r="R3945"/>
      <c r="S3945"/>
      <c r="T3945"/>
      <c r="U3945"/>
    </row>
    <row r="3946" spans="16:21" x14ac:dyDescent="0.25">
      <c r="P3946"/>
      <c r="Q3946"/>
      <c r="R3946"/>
      <c r="S3946"/>
      <c r="T3946"/>
      <c r="U3946"/>
    </row>
    <row r="3947" spans="16:21" x14ac:dyDescent="0.25">
      <c r="P3947"/>
      <c r="Q3947"/>
      <c r="R3947"/>
      <c r="S3947"/>
      <c r="T3947"/>
      <c r="U3947"/>
    </row>
    <row r="3948" spans="16:21" x14ac:dyDescent="0.25">
      <c r="P3948"/>
      <c r="Q3948"/>
      <c r="R3948"/>
      <c r="S3948"/>
      <c r="T3948"/>
      <c r="U3948"/>
    </row>
    <row r="3949" spans="16:21" x14ac:dyDescent="0.25">
      <c r="P3949"/>
      <c r="Q3949"/>
      <c r="R3949"/>
      <c r="S3949"/>
      <c r="T3949"/>
      <c r="U3949"/>
    </row>
    <row r="3950" spans="16:21" x14ac:dyDescent="0.25">
      <c r="P3950"/>
      <c r="Q3950"/>
      <c r="R3950"/>
      <c r="S3950"/>
      <c r="T3950"/>
      <c r="U3950"/>
    </row>
    <row r="3951" spans="16:21" x14ac:dyDescent="0.25">
      <c r="P3951"/>
      <c r="Q3951"/>
      <c r="R3951"/>
      <c r="S3951"/>
      <c r="T3951"/>
      <c r="U3951"/>
    </row>
    <row r="3952" spans="16:21" x14ac:dyDescent="0.25">
      <c r="P3952"/>
      <c r="Q3952"/>
      <c r="R3952"/>
      <c r="S3952"/>
      <c r="T3952"/>
      <c r="U3952"/>
    </row>
    <row r="3953" spans="16:21" x14ac:dyDescent="0.25">
      <c r="P3953"/>
      <c r="Q3953"/>
      <c r="R3953"/>
      <c r="S3953"/>
      <c r="T3953"/>
      <c r="U3953"/>
    </row>
    <row r="3954" spans="16:21" x14ac:dyDescent="0.25">
      <c r="P3954"/>
      <c r="Q3954"/>
      <c r="R3954"/>
      <c r="S3954"/>
      <c r="T3954"/>
      <c r="U3954"/>
    </row>
    <row r="3955" spans="16:21" x14ac:dyDescent="0.25">
      <c r="P3955"/>
      <c r="Q3955"/>
      <c r="R3955"/>
      <c r="S3955"/>
      <c r="T3955"/>
      <c r="U3955"/>
    </row>
    <row r="3956" spans="16:21" x14ac:dyDescent="0.25">
      <c r="P3956"/>
      <c r="Q3956"/>
      <c r="R3956"/>
      <c r="S3956"/>
      <c r="T3956"/>
      <c r="U3956"/>
    </row>
    <row r="3957" spans="16:21" x14ac:dyDescent="0.25">
      <c r="P3957"/>
      <c r="Q3957"/>
      <c r="R3957"/>
      <c r="S3957"/>
      <c r="T3957"/>
      <c r="U3957"/>
    </row>
    <row r="3958" spans="16:21" x14ac:dyDescent="0.25">
      <c r="P3958"/>
      <c r="Q3958"/>
      <c r="R3958"/>
      <c r="S3958"/>
      <c r="T3958"/>
      <c r="U3958"/>
    </row>
    <row r="3959" spans="16:21" x14ac:dyDescent="0.25">
      <c r="P3959"/>
      <c r="Q3959"/>
      <c r="R3959"/>
      <c r="S3959"/>
      <c r="T3959"/>
      <c r="U3959"/>
    </row>
    <row r="3960" spans="16:21" x14ac:dyDescent="0.25">
      <c r="P3960"/>
      <c r="Q3960"/>
      <c r="R3960"/>
      <c r="S3960"/>
      <c r="T3960"/>
      <c r="U3960"/>
    </row>
    <row r="3961" spans="16:21" x14ac:dyDescent="0.25">
      <c r="P3961"/>
      <c r="Q3961"/>
      <c r="R3961"/>
      <c r="S3961"/>
      <c r="T3961"/>
      <c r="U3961"/>
    </row>
    <row r="3962" spans="16:21" x14ac:dyDescent="0.25">
      <c r="P3962"/>
      <c r="Q3962"/>
      <c r="R3962"/>
      <c r="S3962"/>
      <c r="T3962"/>
      <c r="U3962"/>
    </row>
    <row r="3963" spans="16:21" x14ac:dyDescent="0.25">
      <c r="P3963"/>
      <c r="Q3963"/>
      <c r="R3963"/>
      <c r="S3963"/>
      <c r="T3963"/>
      <c r="U3963"/>
    </row>
    <row r="3964" spans="16:21" x14ac:dyDescent="0.25">
      <c r="P3964"/>
      <c r="Q3964"/>
      <c r="R3964"/>
      <c r="S3964"/>
      <c r="T3964"/>
      <c r="U3964"/>
    </row>
    <row r="3965" spans="16:21" x14ac:dyDescent="0.25">
      <c r="P3965"/>
      <c r="Q3965"/>
      <c r="R3965"/>
      <c r="S3965"/>
      <c r="T3965"/>
      <c r="U3965"/>
    </row>
    <row r="3966" spans="16:21" x14ac:dyDescent="0.25">
      <c r="P3966"/>
      <c r="Q3966"/>
      <c r="R3966"/>
      <c r="S3966"/>
      <c r="T3966"/>
      <c r="U3966"/>
    </row>
    <row r="3967" spans="16:21" x14ac:dyDescent="0.25">
      <c r="P3967"/>
      <c r="Q3967"/>
      <c r="R3967"/>
      <c r="S3967"/>
      <c r="T3967"/>
      <c r="U3967"/>
    </row>
    <row r="3968" spans="16:21" x14ac:dyDescent="0.25">
      <c r="P3968"/>
      <c r="Q3968"/>
      <c r="R3968"/>
      <c r="S3968"/>
      <c r="T3968"/>
      <c r="U3968"/>
    </row>
    <row r="3969" spans="16:21" x14ac:dyDescent="0.25">
      <c r="P3969"/>
      <c r="Q3969"/>
      <c r="R3969"/>
      <c r="S3969"/>
      <c r="T3969"/>
      <c r="U3969"/>
    </row>
    <row r="3970" spans="16:21" x14ac:dyDescent="0.25">
      <c r="P3970"/>
      <c r="Q3970"/>
      <c r="R3970"/>
      <c r="S3970"/>
      <c r="T3970"/>
      <c r="U3970"/>
    </row>
    <row r="3971" spans="16:21" x14ac:dyDescent="0.25">
      <c r="P3971"/>
      <c r="Q3971"/>
      <c r="R3971"/>
      <c r="S3971"/>
      <c r="T3971"/>
      <c r="U3971"/>
    </row>
    <row r="3972" spans="16:21" x14ac:dyDescent="0.25">
      <c r="P3972"/>
      <c r="Q3972"/>
      <c r="R3972"/>
      <c r="S3972"/>
      <c r="T3972"/>
      <c r="U3972"/>
    </row>
    <row r="3973" spans="16:21" x14ac:dyDescent="0.25">
      <c r="P3973"/>
      <c r="Q3973"/>
      <c r="R3973"/>
      <c r="S3973"/>
      <c r="T3973"/>
      <c r="U3973"/>
    </row>
    <row r="3974" spans="16:21" x14ac:dyDescent="0.25">
      <c r="P3974"/>
      <c r="Q3974"/>
      <c r="R3974"/>
      <c r="S3974"/>
      <c r="T3974"/>
      <c r="U3974"/>
    </row>
    <row r="3975" spans="16:21" x14ac:dyDescent="0.25">
      <c r="P3975"/>
      <c r="Q3975"/>
      <c r="R3975"/>
      <c r="S3975"/>
      <c r="T3975"/>
      <c r="U3975"/>
    </row>
    <row r="3976" spans="16:21" x14ac:dyDescent="0.25">
      <c r="P3976"/>
      <c r="Q3976"/>
      <c r="R3976"/>
      <c r="S3976"/>
      <c r="T3976"/>
      <c r="U3976"/>
    </row>
    <row r="3977" spans="16:21" x14ac:dyDescent="0.25">
      <c r="P3977"/>
      <c r="Q3977"/>
      <c r="R3977"/>
      <c r="S3977"/>
      <c r="T3977"/>
      <c r="U3977"/>
    </row>
    <row r="3978" spans="16:21" x14ac:dyDescent="0.25">
      <c r="P3978"/>
      <c r="Q3978"/>
      <c r="R3978"/>
      <c r="S3978"/>
      <c r="T3978"/>
      <c r="U3978"/>
    </row>
    <row r="3979" spans="16:21" x14ac:dyDescent="0.25">
      <c r="P3979"/>
      <c r="Q3979"/>
      <c r="R3979"/>
      <c r="S3979"/>
      <c r="T3979"/>
      <c r="U3979"/>
    </row>
    <row r="3980" spans="16:21" x14ac:dyDescent="0.25">
      <c r="P3980"/>
      <c r="Q3980"/>
      <c r="R3980"/>
      <c r="S3980"/>
      <c r="T3980"/>
      <c r="U3980"/>
    </row>
    <row r="3981" spans="16:21" x14ac:dyDescent="0.25">
      <c r="P3981"/>
      <c r="Q3981"/>
      <c r="R3981"/>
      <c r="S3981"/>
      <c r="T3981"/>
      <c r="U3981"/>
    </row>
    <row r="3982" spans="16:21" x14ac:dyDescent="0.25">
      <c r="P3982"/>
      <c r="Q3982"/>
      <c r="R3982"/>
      <c r="S3982"/>
      <c r="T3982"/>
      <c r="U3982"/>
    </row>
    <row r="3983" spans="16:21" x14ac:dyDescent="0.25">
      <c r="P3983"/>
      <c r="Q3983"/>
      <c r="R3983"/>
      <c r="S3983"/>
      <c r="T3983"/>
      <c r="U3983"/>
    </row>
    <row r="3984" spans="16:21" x14ac:dyDescent="0.25">
      <c r="P3984"/>
      <c r="Q3984"/>
      <c r="R3984"/>
      <c r="S3984"/>
      <c r="T3984"/>
      <c r="U3984"/>
    </row>
    <row r="3985" spans="16:21" x14ac:dyDescent="0.25">
      <c r="P3985"/>
      <c r="Q3985"/>
      <c r="R3985"/>
      <c r="S3985"/>
      <c r="T3985"/>
      <c r="U3985"/>
    </row>
    <row r="3986" spans="16:21" x14ac:dyDescent="0.25">
      <c r="P3986"/>
      <c r="Q3986"/>
      <c r="R3986"/>
      <c r="S3986"/>
      <c r="T3986"/>
      <c r="U3986"/>
    </row>
    <row r="3987" spans="16:21" x14ac:dyDescent="0.25">
      <c r="P3987"/>
      <c r="Q3987"/>
      <c r="R3987"/>
      <c r="S3987"/>
      <c r="T3987"/>
      <c r="U3987"/>
    </row>
    <row r="3988" spans="16:21" x14ac:dyDescent="0.25">
      <c r="P3988"/>
      <c r="Q3988"/>
      <c r="R3988"/>
      <c r="S3988"/>
      <c r="T3988"/>
      <c r="U3988"/>
    </row>
    <row r="3989" spans="16:21" x14ac:dyDescent="0.25">
      <c r="P3989"/>
      <c r="Q3989"/>
      <c r="R3989"/>
      <c r="S3989"/>
      <c r="T3989"/>
      <c r="U3989"/>
    </row>
    <row r="3990" spans="16:21" x14ac:dyDescent="0.25">
      <c r="P3990"/>
      <c r="Q3990"/>
      <c r="R3990"/>
      <c r="S3990"/>
      <c r="T3990"/>
      <c r="U3990"/>
    </row>
    <row r="3991" spans="16:21" x14ac:dyDescent="0.25">
      <c r="P3991"/>
      <c r="Q3991"/>
      <c r="R3991"/>
      <c r="S3991"/>
      <c r="T3991"/>
      <c r="U3991"/>
    </row>
    <row r="3992" spans="16:21" x14ac:dyDescent="0.25">
      <c r="P3992"/>
      <c r="Q3992"/>
      <c r="R3992"/>
      <c r="S3992"/>
      <c r="T3992"/>
      <c r="U3992"/>
    </row>
    <row r="3993" spans="16:21" x14ac:dyDescent="0.25">
      <c r="P3993"/>
      <c r="Q3993"/>
      <c r="R3993"/>
      <c r="S3993"/>
      <c r="T3993"/>
      <c r="U3993"/>
    </row>
    <row r="3994" spans="16:21" x14ac:dyDescent="0.25">
      <c r="P3994"/>
      <c r="Q3994"/>
      <c r="R3994"/>
      <c r="S3994"/>
      <c r="T3994"/>
      <c r="U3994"/>
    </row>
    <row r="3995" spans="16:21" x14ac:dyDescent="0.25">
      <c r="P3995"/>
      <c r="Q3995"/>
      <c r="R3995"/>
      <c r="S3995"/>
      <c r="T3995"/>
      <c r="U3995"/>
    </row>
    <row r="3996" spans="16:21" x14ac:dyDescent="0.25">
      <c r="P3996"/>
      <c r="Q3996"/>
      <c r="R3996"/>
      <c r="S3996"/>
      <c r="T3996"/>
      <c r="U3996"/>
    </row>
    <row r="3997" spans="16:21" x14ac:dyDescent="0.25">
      <c r="P3997"/>
      <c r="Q3997"/>
      <c r="R3997"/>
      <c r="S3997"/>
      <c r="T3997"/>
      <c r="U3997"/>
    </row>
    <row r="3998" spans="16:21" x14ac:dyDescent="0.25">
      <c r="P3998"/>
      <c r="Q3998"/>
      <c r="R3998"/>
      <c r="S3998"/>
      <c r="T3998"/>
      <c r="U3998"/>
    </row>
    <row r="3999" spans="16:21" x14ac:dyDescent="0.25">
      <c r="P3999"/>
      <c r="Q3999"/>
      <c r="R3999"/>
      <c r="S3999"/>
      <c r="T3999"/>
      <c r="U3999"/>
    </row>
    <row r="4000" spans="16:21" x14ac:dyDescent="0.25">
      <c r="P4000"/>
      <c r="Q4000"/>
      <c r="R4000"/>
      <c r="S4000"/>
      <c r="T4000"/>
      <c r="U4000"/>
    </row>
    <row r="4001" spans="16:21" x14ac:dyDescent="0.25">
      <c r="P4001"/>
      <c r="Q4001"/>
      <c r="R4001"/>
      <c r="S4001"/>
      <c r="T4001"/>
      <c r="U4001"/>
    </row>
    <row r="4002" spans="16:21" x14ac:dyDescent="0.25">
      <c r="P4002"/>
      <c r="Q4002"/>
      <c r="R4002"/>
      <c r="S4002"/>
      <c r="T4002"/>
      <c r="U4002"/>
    </row>
    <row r="4003" spans="16:21" x14ac:dyDescent="0.25">
      <c r="P4003"/>
      <c r="Q4003"/>
      <c r="R4003"/>
      <c r="S4003"/>
      <c r="T4003"/>
      <c r="U4003"/>
    </row>
    <row r="4004" spans="16:21" x14ac:dyDescent="0.25">
      <c r="P4004"/>
      <c r="Q4004"/>
      <c r="R4004"/>
      <c r="S4004"/>
      <c r="T4004"/>
      <c r="U4004"/>
    </row>
    <row r="4005" spans="16:21" x14ac:dyDescent="0.25">
      <c r="P4005"/>
      <c r="Q4005"/>
      <c r="R4005"/>
      <c r="S4005"/>
      <c r="T4005"/>
      <c r="U4005"/>
    </row>
    <row r="4006" spans="16:21" x14ac:dyDescent="0.25">
      <c r="P4006"/>
      <c r="Q4006"/>
      <c r="R4006"/>
      <c r="S4006"/>
      <c r="T4006"/>
      <c r="U4006"/>
    </row>
    <row r="4007" spans="16:21" x14ac:dyDescent="0.25">
      <c r="P4007"/>
      <c r="Q4007"/>
      <c r="R4007"/>
      <c r="S4007"/>
      <c r="T4007"/>
      <c r="U4007"/>
    </row>
    <row r="4008" spans="16:21" x14ac:dyDescent="0.25">
      <c r="P4008"/>
      <c r="Q4008"/>
      <c r="R4008"/>
      <c r="S4008"/>
      <c r="T4008"/>
      <c r="U4008"/>
    </row>
    <row r="4009" spans="16:21" x14ac:dyDescent="0.25">
      <c r="P4009"/>
      <c r="Q4009"/>
      <c r="R4009"/>
      <c r="S4009"/>
      <c r="T4009"/>
      <c r="U4009"/>
    </row>
    <row r="4010" spans="16:21" x14ac:dyDescent="0.25">
      <c r="P4010"/>
      <c r="Q4010"/>
      <c r="R4010"/>
      <c r="S4010"/>
      <c r="T4010"/>
      <c r="U4010"/>
    </row>
    <row r="4011" spans="16:21" x14ac:dyDescent="0.25">
      <c r="P4011"/>
      <c r="Q4011"/>
      <c r="R4011"/>
      <c r="S4011"/>
      <c r="T4011"/>
      <c r="U4011"/>
    </row>
    <row r="4012" spans="16:21" x14ac:dyDescent="0.25">
      <c r="P4012"/>
      <c r="Q4012"/>
      <c r="R4012"/>
      <c r="S4012"/>
      <c r="T4012"/>
      <c r="U4012"/>
    </row>
    <row r="4013" spans="16:21" x14ac:dyDescent="0.25">
      <c r="P4013"/>
      <c r="Q4013"/>
      <c r="R4013"/>
      <c r="S4013"/>
      <c r="T4013"/>
      <c r="U4013"/>
    </row>
    <row r="4014" spans="16:21" x14ac:dyDescent="0.25">
      <c r="P4014"/>
      <c r="Q4014"/>
      <c r="R4014"/>
      <c r="S4014"/>
      <c r="T4014"/>
      <c r="U4014"/>
    </row>
    <row r="4015" spans="16:21" x14ac:dyDescent="0.25">
      <c r="P4015"/>
      <c r="Q4015"/>
      <c r="R4015"/>
      <c r="S4015"/>
      <c r="T4015"/>
      <c r="U4015"/>
    </row>
    <row r="4016" spans="16:21" x14ac:dyDescent="0.25">
      <c r="P4016"/>
      <c r="Q4016"/>
      <c r="R4016"/>
      <c r="S4016"/>
      <c r="T4016"/>
      <c r="U4016"/>
    </row>
    <row r="4017" spans="16:21" x14ac:dyDescent="0.25">
      <c r="P4017"/>
      <c r="Q4017"/>
      <c r="R4017"/>
      <c r="S4017"/>
      <c r="T4017"/>
      <c r="U4017"/>
    </row>
    <row r="4018" spans="16:21" x14ac:dyDescent="0.25">
      <c r="P4018"/>
      <c r="Q4018"/>
      <c r="R4018"/>
      <c r="S4018"/>
      <c r="T4018"/>
      <c r="U4018"/>
    </row>
    <row r="4019" spans="16:21" x14ac:dyDescent="0.25">
      <c r="P4019"/>
      <c r="Q4019"/>
      <c r="R4019"/>
      <c r="S4019"/>
      <c r="T4019"/>
      <c r="U4019"/>
    </row>
    <row r="4020" spans="16:21" x14ac:dyDescent="0.25">
      <c r="P4020"/>
      <c r="Q4020"/>
      <c r="R4020"/>
      <c r="S4020"/>
      <c r="T4020"/>
      <c r="U4020"/>
    </row>
    <row r="4021" spans="16:21" x14ac:dyDescent="0.25">
      <c r="P4021"/>
      <c r="Q4021"/>
      <c r="R4021"/>
      <c r="S4021"/>
      <c r="T4021"/>
      <c r="U4021"/>
    </row>
    <row r="4022" spans="16:21" x14ac:dyDescent="0.25">
      <c r="P4022"/>
      <c r="Q4022"/>
      <c r="R4022"/>
      <c r="S4022"/>
      <c r="T4022"/>
      <c r="U4022"/>
    </row>
    <row r="4023" spans="16:21" x14ac:dyDescent="0.25">
      <c r="P4023"/>
      <c r="Q4023"/>
      <c r="R4023"/>
      <c r="S4023"/>
      <c r="T4023"/>
      <c r="U4023"/>
    </row>
    <row r="4024" spans="16:21" x14ac:dyDescent="0.25">
      <c r="P4024"/>
      <c r="Q4024"/>
      <c r="R4024"/>
      <c r="S4024"/>
      <c r="T4024"/>
      <c r="U4024"/>
    </row>
    <row r="4025" spans="16:21" x14ac:dyDescent="0.25">
      <c r="P4025"/>
      <c r="Q4025"/>
      <c r="R4025"/>
      <c r="S4025"/>
      <c r="T4025"/>
      <c r="U4025"/>
    </row>
    <row r="4026" spans="16:21" x14ac:dyDescent="0.25">
      <c r="P4026"/>
      <c r="Q4026"/>
      <c r="R4026"/>
      <c r="S4026"/>
      <c r="T4026"/>
      <c r="U4026"/>
    </row>
    <row r="4027" spans="16:21" x14ac:dyDescent="0.25">
      <c r="P4027"/>
      <c r="Q4027"/>
      <c r="R4027"/>
      <c r="S4027"/>
      <c r="T4027"/>
      <c r="U4027"/>
    </row>
    <row r="4028" spans="16:21" x14ac:dyDescent="0.25">
      <c r="P4028"/>
      <c r="Q4028"/>
      <c r="R4028"/>
      <c r="S4028"/>
      <c r="T4028"/>
      <c r="U4028"/>
    </row>
    <row r="4029" spans="16:21" x14ac:dyDescent="0.25">
      <c r="P4029"/>
      <c r="Q4029"/>
      <c r="R4029"/>
      <c r="S4029"/>
      <c r="T4029"/>
      <c r="U4029"/>
    </row>
    <row r="4030" spans="16:21" x14ac:dyDescent="0.25">
      <c r="P4030"/>
      <c r="Q4030"/>
      <c r="R4030"/>
      <c r="S4030"/>
      <c r="T4030"/>
      <c r="U4030"/>
    </row>
    <row r="4031" spans="16:21" x14ac:dyDescent="0.25">
      <c r="P4031"/>
      <c r="Q4031"/>
      <c r="R4031"/>
      <c r="S4031"/>
      <c r="T4031"/>
      <c r="U4031"/>
    </row>
    <row r="4032" spans="16:21" x14ac:dyDescent="0.25">
      <c r="P4032"/>
      <c r="Q4032"/>
      <c r="R4032"/>
      <c r="S4032"/>
      <c r="T4032"/>
      <c r="U4032"/>
    </row>
    <row r="4033" spans="16:21" x14ac:dyDescent="0.25">
      <c r="P4033"/>
      <c r="Q4033"/>
      <c r="R4033"/>
      <c r="S4033"/>
      <c r="T4033"/>
      <c r="U4033"/>
    </row>
    <row r="4034" spans="16:21" x14ac:dyDescent="0.25">
      <c r="P4034"/>
      <c r="Q4034"/>
      <c r="R4034"/>
      <c r="S4034"/>
      <c r="T4034"/>
      <c r="U4034"/>
    </row>
    <row r="4035" spans="16:21" x14ac:dyDescent="0.25">
      <c r="P4035"/>
      <c r="Q4035"/>
      <c r="R4035"/>
      <c r="S4035"/>
      <c r="T4035"/>
      <c r="U4035"/>
    </row>
    <row r="4036" spans="16:21" x14ac:dyDescent="0.25">
      <c r="P4036"/>
      <c r="Q4036"/>
      <c r="R4036"/>
      <c r="S4036"/>
      <c r="T4036"/>
      <c r="U4036"/>
    </row>
    <row r="4037" spans="16:21" x14ac:dyDescent="0.25">
      <c r="P4037"/>
      <c r="Q4037"/>
      <c r="R4037"/>
      <c r="S4037"/>
      <c r="T4037"/>
      <c r="U4037"/>
    </row>
    <row r="4038" spans="16:21" x14ac:dyDescent="0.25">
      <c r="P4038"/>
      <c r="Q4038"/>
      <c r="R4038"/>
      <c r="S4038"/>
      <c r="T4038"/>
      <c r="U4038"/>
    </row>
    <row r="4039" spans="16:21" x14ac:dyDescent="0.25">
      <c r="P4039"/>
      <c r="Q4039"/>
      <c r="R4039"/>
      <c r="S4039"/>
      <c r="T4039"/>
      <c r="U4039"/>
    </row>
    <row r="4040" spans="16:21" x14ac:dyDescent="0.25">
      <c r="P4040"/>
      <c r="Q4040"/>
      <c r="R4040"/>
      <c r="S4040"/>
      <c r="T4040"/>
      <c r="U4040"/>
    </row>
    <row r="4041" spans="16:21" x14ac:dyDescent="0.25">
      <c r="P4041"/>
      <c r="Q4041"/>
      <c r="R4041"/>
      <c r="S4041"/>
      <c r="T4041"/>
      <c r="U4041"/>
    </row>
    <row r="4042" spans="16:21" x14ac:dyDescent="0.25">
      <c r="P4042"/>
      <c r="Q4042"/>
      <c r="R4042"/>
      <c r="S4042"/>
      <c r="T4042"/>
      <c r="U4042"/>
    </row>
    <row r="4043" spans="16:21" x14ac:dyDescent="0.25">
      <c r="P4043"/>
      <c r="Q4043"/>
      <c r="R4043"/>
      <c r="S4043"/>
      <c r="T4043"/>
      <c r="U4043"/>
    </row>
    <row r="4044" spans="16:21" x14ac:dyDescent="0.25">
      <c r="P4044"/>
      <c r="Q4044"/>
      <c r="R4044"/>
      <c r="S4044"/>
      <c r="T4044"/>
      <c r="U4044"/>
    </row>
    <row r="4045" spans="16:21" x14ac:dyDescent="0.25">
      <c r="P4045"/>
      <c r="Q4045"/>
      <c r="R4045"/>
      <c r="S4045"/>
      <c r="T4045"/>
      <c r="U4045"/>
    </row>
    <row r="4046" spans="16:21" x14ac:dyDescent="0.25">
      <c r="P4046"/>
      <c r="Q4046"/>
      <c r="R4046"/>
      <c r="S4046"/>
      <c r="T4046"/>
      <c r="U4046"/>
    </row>
    <row r="4047" spans="16:21" x14ac:dyDescent="0.25">
      <c r="P4047"/>
      <c r="Q4047"/>
      <c r="R4047"/>
      <c r="S4047"/>
      <c r="T4047"/>
      <c r="U4047"/>
    </row>
    <row r="4048" spans="16:21" x14ac:dyDescent="0.25">
      <c r="P4048"/>
      <c r="Q4048"/>
      <c r="R4048"/>
      <c r="S4048"/>
      <c r="T4048"/>
      <c r="U4048"/>
    </row>
    <row r="4049" spans="16:21" x14ac:dyDescent="0.25">
      <c r="P4049"/>
      <c r="Q4049"/>
      <c r="R4049"/>
      <c r="S4049"/>
      <c r="T4049"/>
      <c r="U4049"/>
    </row>
    <row r="4050" spans="16:21" x14ac:dyDescent="0.25">
      <c r="P4050"/>
      <c r="Q4050"/>
      <c r="R4050"/>
      <c r="S4050"/>
      <c r="T4050"/>
      <c r="U4050"/>
    </row>
    <row r="4051" spans="16:21" x14ac:dyDescent="0.25">
      <c r="P4051"/>
      <c r="Q4051"/>
      <c r="R4051"/>
      <c r="S4051"/>
      <c r="T4051"/>
      <c r="U4051"/>
    </row>
    <row r="4052" spans="16:21" x14ac:dyDescent="0.25">
      <c r="P4052"/>
      <c r="Q4052"/>
      <c r="R4052"/>
      <c r="S4052"/>
      <c r="T4052"/>
      <c r="U4052"/>
    </row>
    <row r="4053" spans="16:21" x14ac:dyDescent="0.25">
      <c r="P4053"/>
      <c r="Q4053"/>
      <c r="R4053"/>
      <c r="S4053"/>
      <c r="T4053"/>
      <c r="U4053"/>
    </row>
    <row r="4054" spans="16:21" x14ac:dyDescent="0.25">
      <c r="P4054"/>
      <c r="Q4054"/>
      <c r="R4054"/>
      <c r="S4054"/>
      <c r="T4054"/>
      <c r="U4054"/>
    </row>
    <row r="4055" spans="16:21" x14ac:dyDescent="0.25">
      <c r="P4055"/>
      <c r="Q4055"/>
      <c r="R4055"/>
      <c r="S4055"/>
      <c r="T4055"/>
      <c r="U4055"/>
    </row>
    <row r="4056" spans="16:21" x14ac:dyDescent="0.25">
      <c r="P4056"/>
      <c r="Q4056"/>
      <c r="R4056"/>
      <c r="S4056"/>
      <c r="T4056"/>
      <c r="U4056"/>
    </row>
    <row r="4057" spans="16:21" x14ac:dyDescent="0.25">
      <c r="P4057"/>
      <c r="Q4057"/>
      <c r="R4057"/>
      <c r="S4057"/>
      <c r="T4057"/>
      <c r="U4057"/>
    </row>
    <row r="4058" spans="16:21" x14ac:dyDescent="0.25">
      <c r="P4058"/>
      <c r="Q4058"/>
      <c r="R4058"/>
      <c r="S4058"/>
      <c r="T4058"/>
      <c r="U4058"/>
    </row>
    <row r="4059" spans="16:21" x14ac:dyDescent="0.25">
      <c r="P4059"/>
      <c r="Q4059"/>
      <c r="R4059"/>
      <c r="S4059"/>
      <c r="T4059"/>
      <c r="U4059"/>
    </row>
    <row r="4060" spans="16:21" x14ac:dyDescent="0.25">
      <c r="P4060"/>
      <c r="Q4060"/>
      <c r="R4060"/>
      <c r="S4060"/>
      <c r="T4060"/>
      <c r="U4060"/>
    </row>
    <row r="4061" spans="16:21" x14ac:dyDescent="0.25">
      <c r="P4061"/>
      <c r="Q4061"/>
      <c r="R4061"/>
      <c r="S4061"/>
      <c r="T4061"/>
      <c r="U4061"/>
    </row>
    <row r="4062" spans="16:21" x14ac:dyDescent="0.25">
      <c r="P4062"/>
      <c r="Q4062"/>
      <c r="R4062"/>
      <c r="S4062"/>
      <c r="T4062"/>
      <c r="U4062"/>
    </row>
    <row r="4063" spans="16:21" x14ac:dyDescent="0.25">
      <c r="P4063"/>
      <c r="Q4063"/>
      <c r="R4063"/>
      <c r="S4063"/>
      <c r="T4063"/>
      <c r="U4063"/>
    </row>
    <row r="4064" spans="16:21" x14ac:dyDescent="0.25">
      <c r="P4064"/>
      <c r="Q4064"/>
      <c r="R4064"/>
      <c r="S4064"/>
      <c r="T4064"/>
      <c r="U4064"/>
    </row>
    <row r="4065" spans="16:21" x14ac:dyDescent="0.25">
      <c r="P4065"/>
      <c r="Q4065"/>
      <c r="R4065"/>
      <c r="S4065"/>
      <c r="T4065"/>
      <c r="U4065"/>
    </row>
    <row r="4066" spans="16:21" x14ac:dyDescent="0.25">
      <c r="P4066"/>
      <c r="Q4066"/>
      <c r="R4066"/>
      <c r="S4066"/>
      <c r="T4066"/>
      <c r="U4066"/>
    </row>
    <row r="4067" spans="16:21" x14ac:dyDescent="0.25">
      <c r="P4067"/>
      <c r="Q4067"/>
      <c r="R4067"/>
      <c r="S4067"/>
      <c r="T4067"/>
      <c r="U4067"/>
    </row>
    <row r="4068" spans="16:21" x14ac:dyDescent="0.25">
      <c r="P4068"/>
      <c r="Q4068"/>
      <c r="R4068"/>
      <c r="S4068"/>
      <c r="T4068"/>
      <c r="U4068"/>
    </row>
    <row r="4069" spans="16:21" x14ac:dyDescent="0.25">
      <c r="P4069"/>
      <c r="Q4069"/>
      <c r="R4069"/>
      <c r="S4069"/>
      <c r="T4069"/>
      <c r="U4069"/>
    </row>
    <row r="4070" spans="16:21" x14ac:dyDescent="0.25">
      <c r="P4070"/>
      <c r="Q4070"/>
      <c r="R4070"/>
      <c r="S4070"/>
      <c r="T4070"/>
      <c r="U4070"/>
    </row>
    <row r="4071" spans="16:21" x14ac:dyDescent="0.25">
      <c r="P4071"/>
      <c r="Q4071"/>
      <c r="R4071"/>
      <c r="S4071"/>
      <c r="T4071"/>
      <c r="U4071"/>
    </row>
    <row r="4072" spans="16:21" x14ac:dyDescent="0.25">
      <c r="P4072"/>
      <c r="Q4072"/>
      <c r="R4072"/>
      <c r="S4072"/>
      <c r="T4072"/>
      <c r="U4072"/>
    </row>
    <row r="4073" spans="16:21" x14ac:dyDescent="0.25">
      <c r="P4073"/>
      <c r="Q4073"/>
      <c r="R4073"/>
      <c r="S4073"/>
      <c r="T4073"/>
      <c r="U4073"/>
    </row>
    <row r="4074" spans="16:21" x14ac:dyDescent="0.25">
      <c r="P4074"/>
      <c r="Q4074"/>
      <c r="R4074"/>
      <c r="S4074"/>
      <c r="T4074"/>
      <c r="U4074"/>
    </row>
    <row r="4075" spans="16:21" x14ac:dyDescent="0.25">
      <c r="P4075"/>
      <c r="Q4075"/>
      <c r="R4075"/>
      <c r="S4075"/>
      <c r="T4075"/>
      <c r="U4075"/>
    </row>
    <row r="4076" spans="16:21" x14ac:dyDescent="0.25">
      <c r="P4076"/>
      <c r="Q4076"/>
      <c r="R4076"/>
      <c r="S4076"/>
      <c r="T4076"/>
      <c r="U4076"/>
    </row>
    <row r="4077" spans="16:21" x14ac:dyDescent="0.25">
      <c r="P4077"/>
      <c r="Q4077"/>
      <c r="R4077"/>
      <c r="S4077"/>
      <c r="T4077"/>
      <c r="U4077"/>
    </row>
    <row r="4078" spans="16:21" x14ac:dyDescent="0.25">
      <c r="P4078"/>
      <c r="Q4078"/>
      <c r="R4078"/>
      <c r="S4078"/>
      <c r="T4078"/>
      <c r="U4078"/>
    </row>
    <row r="4079" spans="16:21" x14ac:dyDescent="0.25">
      <c r="P4079"/>
      <c r="Q4079"/>
      <c r="R4079"/>
      <c r="S4079"/>
      <c r="T4079"/>
      <c r="U4079"/>
    </row>
    <row r="4080" spans="16:21" x14ac:dyDescent="0.25">
      <c r="P4080"/>
      <c r="Q4080"/>
      <c r="R4080"/>
      <c r="S4080"/>
      <c r="T4080"/>
      <c r="U4080"/>
    </row>
    <row r="4081" spans="16:21" x14ac:dyDescent="0.25">
      <c r="P4081"/>
      <c r="Q4081"/>
      <c r="R4081"/>
      <c r="S4081"/>
      <c r="T4081"/>
      <c r="U4081"/>
    </row>
    <row r="4082" spans="16:21" x14ac:dyDescent="0.25">
      <c r="P4082"/>
      <c r="Q4082"/>
      <c r="R4082"/>
      <c r="S4082"/>
      <c r="T4082"/>
      <c r="U4082"/>
    </row>
    <row r="4083" spans="16:21" x14ac:dyDescent="0.25">
      <c r="P4083"/>
      <c r="Q4083"/>
      <c r="R4083"/>
      <c r="S4083"/>
      <c r="T4083"/>
      <c r="U4083"/>
    </row>
    <row r="4084" spans="16:21" x14ac:dyDescent="0.25">
      <c r="P4084"/>
      <c r="Q4084"/>
      <c r="R4084"/>
      <c r="S4084"/>
      <c r="T4084"/>
      <c r="U4084"/>
    </row>
    <row r="4085" spans="16:21" x14ac:dyDescent="0.25">
      <c r="P4085"/>
      <c r="Q4085"/>
      <c r="R4085"/>
      <c r="S4085"/>
      <c r="T4085"/>
      <c r="U4085"/>
    </row>
    <row r="4086" spans="16:21" x14ac:dyDescent="0.25">
      <c r="P4086"/>
      <c r="Q4086"/>
      <c r="R4086"/>
      <c r="S4086"/>
      <c r="T4086"/>
      <c r="U4086"/>
    </row>
    <row r="4087" spans="16:21" x14ac:dyDescent="0.25">
      <c r="P4087"/>
      <c r="Q4087"/>
      <c r="R4087"/>
      <c r="S4087"/>
      <c r="T4087"/>
      <c r="U4087"/>
    </row>
    <row r="4088" spans="16:21" x14ac:dyDescent="0.25">
      <c r="P4088"/>
      <c r="Q4088"/>
      <c r="R4088"/>
      <c r="S4088"/>
      <c r="T4088"/>
      <c r="U4088"/>
    </row>
    <row r="4089" spans="16:21" x14ac:dyDescent="0.25">
      <c r="P4089"/>
      <c r="Q4089"/>
      <c r="R4089"/>
      <c r="S4089"/>
      <c r="T4089"/>
      <c r="U4089"/>
    </row>
    <row r="4090" spans="16:21" x14ac:dyDescent="0.25">
      <c r="P4090"/>
      <c r="Q4090"/>
      <c r="R4090"/>
      <c r="S4090"/>
      <c r="T4090"/>
      <c r="U4090"/>
    </row>
    <row r="4091" spans="16:21" x14ac:dyDescent="0.25">
      <c r="P4091"/>
      <c r="Q4091"/>
      <c r="R4091"/>
      <c r="S4091"/>
      <c r="T4091"/>
      <c r="U4091"/>
    </row>
    <row r="4092" spans="16:21" x14ac:dyDescent="0.25">
      <c r="P4092"/>
      <c r="Q4092"/>
      <c r="R4092"/>
      <c r="S4092"/>
      <c r="T4092"/>
      <c r="U4092"/>
    </row>
    <row r="4093" spans="16:21" x14ac:dyDescent="0.25">
      <c r="P4093"/>
      <c r="Q4093"/>
      <c r="R4093"/>
      <c r="S4093"/>
      <c r="T4093"/>
      <c r="U4093"/>
    </row>
    <row r="4094" spans="16:21" x14ac:dyDescent="0.25">
      <c r="P4094"/>
      <c r="Q4094"/>
      <c r="R4094"/>
      <c r="S4094"/>
      <c r="T4094"/>
      <c r="U4094"/>
    </row>
    <row r="4095" spans="16:21" x14ac:dyDescent="0.25">
      <c r="P4095"/>
      <c r="Q4095"/>
      <c r="R4095"/>
      <c r="S4095"/>
      <c r="T4095"/>
      <c r="U4095"/>
    </row>
    <row r="4096" spans="16:21" x14ac:dyDescent="0.25">
      <c r="P4096"/>
      <c r="Q4096"/>
      <c r="R4096"/>
      <c r="S4096"/>
      <c r="T4096"/>
      <c r="U4096"/>
    </row>
    <row r="4097" spans="16:21" x14ac:dyDescent="0.25">
      <c r="P4097"/>
      <c r="Q4097"/>
      <c r="R4097"/>
      <c r="S4097"/>
      <c r="T4097"/>
      <c r="U4097"/>
    </row>
    <row r="4098" spans="16:21" x14ac:dyDescent="0.25">
      <c r="P4098"/>
      <c r="Q4098"/>
      <c r="R4098"/>
      <c r="S4098"/>
      <c r="T4098"/>
      <c r="U4098"/>
    </row>
    <row r="4099" spans="16:21" x14ac:dyDescent="0.25">
      <c r="P4099"/>
      <c r="Q4099"/>
      <c r="R4099"/>
      <c r="S4099"/>
      <c r="T4099"/>
      <c r="U4099"/>
    </row>
    <row r="4100" spans="16:21" x14ac:dyDescent="0.25">
      <c r="P4100"/>
      <c r="Q4100"/>
      <c r="R4100"/>
      <c r="S4100"/>
      <c r="T4100"/>
      <c r="U4100"/>
    </row>
    <row r="4101" spans="16:21" x14ac:dyDescent="0.25">
      <c r="P4101"/>
      <c r="Q4101"/>
      <c r="R4101"/>
      <c r="S4101"/>
      <c r="T4101"/>
      <c r="U4101"/>
    </row>
    <row r="4102" spans="16:21" x14ac:dyDescent="0.25">
      <c r="P4102"/>
      <c r="Q4102"/>
      <c r="R4102"/>
      <c r="S4102"/>
      <c r="T4102"/>
      <c r="U4102"/>
    </row>
    <row r="4103" spans="16:21" x14ac:dyDescent="0.25">
      <c r="P4103"/>
      <c r="Q4103"/>
      <c r="R4103"/>
      <c r="S4103"/>
      <c r="T4103"/>
      <c r="U4103"/>
    </row>
    <row r="4104" spans="16:21" x14ac:dyDescent="0.25">
      <c r="P4104"/>
      <c r="Q4104"/>
      <c r="R4104"/>
      <c r="S4104"/>
      <c r="T4104"/>
      <c r="U4104"/>
    </row>
    <row r="4105" spans="16:21" x14ac:dyDescent="0.25">
      <c r="P4105"/>
      <c r="Q4105"/>
      <c r="R4105"/>
      <c r="S4105"/>
      <c r="T4105"/>
      <c r="U4105"/>
    </row>
    <row r="4106" spans="16:21" x14ac:dyDescent="0.25">
      <c r="P4106"/>
      <c r="Q4106"/>
      <c r="R4106"/>
      <c r="S4106"/>
      <c r="T4106"/>
      <c r="U4106"/>
    </row>
    <row r="4107" spans="16:21" x14ac:dyDescent="0.25">
      <c r="P4107"/>
      <c r="Q4107"/>
      <c r="R4107"/>
      <c r="S4107"/>
      <c r="T4107"/>
      <c r="U4107"/>
    </row>
    <row r="4108" spans="16:21" x14ac:dyDescent="0.25">
      <c r="P4108"/>
      <c r="Q4108"/>
      <c r="R4108"/>
      <c r="S4108"/>
      <c r="T4108"/>
      <c r="U4108"/>
    </row>
    <row r="4109" spans="16:21" x14ac:dyDescent="0.25">
      <c r="P4109"/>
      <c r="Q4109"/>
      <c r="R4109"/>
      <c r="S4109"/>
      <c r="T4109"/>
      <c r="U4109"/>
    </row>
    <row r="4110" spans="16:21" x14ac:dyDescent="0.25">
      <c r="P4110"/>
      <c r="Q4110"/>
      <c r="R4110"/>
      <c r="S4110"/>
      <c r="T4110"/>
      <c r="U4110"/>
    </row>
    <row r="4111" spans="16:21" x14ac:dyDescent="0.25">
      <c r="P4111"/>
      <c r="Q4111"/>
      <c r="R4111"/>
      <c r="S4111"/>
      <c r="T4111"/>
      <c r="U4111"/>
    </row>
    <row r="4112" spans="16:21" x14ac:dyDescent="0.25">
      <c r="P4112"/>
      <c r="Q4112"/>
      <c r="R4112"/>
      <c r="S4112"/>
      <c r="T4112"/>
      <c r="U4112"/>
    </row>
    <row r="4113" spans="16:21" x14ac:dyDescent="0.25">
      <c r="P4113"/>
      <c r="Q4113"/>
      <c r="R4113"/>
      <c r="S4113"/>
      <c r="T4113"/>
      <c r="U4113"/>
    </row>
    <row r="4114" spans="16:21" x14ac:dyDescent="0.25">
      <c r="P4114"/>
      <c r="Q4114"/>
      <c r="R4114"/>
      <c r="S4114"/>
      <c r="T4114"/>
      <c r="U4114"/>
    </row>
    <row r="4115" spans="16:21" x14ac:dyDescent="0.25">
      <c r="P4115"/>
      <c r="Q4115"/>
      <c r="R4115"/>
      <c r="S4115"/>
      <c r="T4115"/>
      <c r="U4115"/>
    </row>
    <row r="4116" spans="16:21" x14ac:dyDescent="0.25">
      <c r="P4116"/>
      <c r="Q4116"/>
      <c r="R4116"/>
      <c r="S4116"/>
      <c r="T4116"/>
      <c r="U4116"/>
    </row>
    <row r="4117" spans="16:21" x14ac:dyDescent="0.25">
      <c r="P4117"/>
      <c r="Q4117"/>
      <c r="R4117"/>
      <c r="S4117"/>
      <c r="T4117"/>
      <c r="U4117"/>
    </row>
    <row r="4118" spans="16:21" x14ac:dyDescent="0.25">
      <c r="P4118"/>
      <c r="Q4118"/>
      <c r="R4118"/>
      <c r="S4118"/>
      <c r="T4118"/>
      <c r="U4118"/>
    </row>
    <row r="4119" spans="16:21" x14ac:dyDescent="0.25">
      <c r="P4119"/>
      <c r="Q4119"/>
      <c r="R4119"/>
      <c r="S4119"/>
      <c r="T4119"/>
      <c r="U4119"/>
    </row>
    <row r="4120" spans="16:21" x14ac:dyDescent="0.25">
      <c r="P4120"/>
      <c r="Q4120"/>
      <c r="R4120"/>
      <c r="S4120"/>
      <c r="T4120"/>
      <c r="U4120"/>
    </row>
    <row r="4121" spans="16:21" x14ac:dyDescent="0.25">
      <c r="P4121"/>
      <c r="Q4121"/>
      <c r="R4121"/>
      <c r="S4121"/>
      <c r="T4121"/>
      <c r="U4121"/>
    </row>
    <row r="4122" spans="16:21" x14ac:dyDescent="0.25">
      <c r="P4122"/>
      <c r="Q4122"/>
      <c r="R4122"/>
      <c r="S4122"/>
      <c r="T4122"/>
      <c r="U4122"/>
    </row>
    <row r="4123" spans="16:21" x14ac:dyDescent="0.25">
      <c r="P4123"/>
      <c r="Q4123"/>
      <c r="R4123"/>
      <c r="S4123"/>
      <c r="T4123"/>
      <c r="U4123"/>
    </row>
    <row r="4124" spans="16:21" x14ac:dyDescent="0.25">
      <c r="P4124"/>
      <c r="Q4124"/>
      <c r="R4124"/>
      <c r="S4124"/>
      <c r="T4124"/>
      <c r="U4124"/>
    </row>
    <row r="4125" spans="16:21" x14ac:dyDescent="0.25">
      <c r="P4125"/>
      <c r="Q4125"/>
      <c r="R4125"/>
      <c r="S4125"/>
      <c r="T4125"/>
      <c r="U4125"/>
    </row>
    <row r="4126" spans="16:21" x14ac:dyDescent="0.25">
      <c r="P4126"/>
      <c r="Q4126"/>
      <c r="R4126"/>
      <c r="S4126"/>
      <c r="T4126"/>
      <c r="U4126"/>
    </row>
    <row r="4127" spans="16:21" x14ac:dyDescent="0.25">
      <c r="P4127"/>
      <c r="Q4127"/>
      <c r="R4127"/>
      <c r="S4127"/>
      <c r="T4127"/>
      <c r="U4127"/>
    </row>
    <row r="4128" spans="16:21" x14ac:dyDescent="0.25">
      <c r="P4128"/>
      <c r="Q4128"/>
      <c r="R4128"/>
      <c r="S4128"/>
      <c r="T4128"/>
      <c r="U4128"/>
    </row>
    <row r="4129" spans="16:21" x14ac:dyDescent="0.25">
      <c r="P4129"/>
      <c r="Q4129"/>
      <c r="R4129"/>
      <c r="S4129"/>
      <c r="T4129"/>
      <c r="U4129"/>
    </row>
    <row r="4130" spans="16:21" x14ac:dyDescent="0.25">
      <c r="P4130"/>
      <c r="Q4130"/>
      <c r="R4130"/>
      <c r="S4130"/>
      <c r="T4130"/>
      <c r="U4130"/>
    </row>
    <row r="4131" spans="16:21" x14ac:dyDescent="0.25">
      <c r="P4131"/>
      <c r="Q4131"/>
      <c r="R4131"/>
      <c r="S4131"/>
      <c r="T4131"/>
      <c r="U4131"/>
    </row>
    <row r="4132" spans="16:21" x14ac:dyDescent="0.25">
      <c r="P4132"/>
      <c r="Q4132"/>
      <c r="R4132"/>
      <c r="S4132"/>
      <c r="T4132"/>
      <c r="U4132"/>
    </row>
    <row r="4133" spans="16:21" x14ac:dyDescent="0.25">
      <c r="P4133"/>
      <c r="Q4133"/>
      <c r="R4133"/>
      <c r="S4133"/>
      <c r="T4133"/>
      <c r="U4133"/>
    </row>
    <row r="4134" spans="16:21" x14ac:dyDescent="0.25">
      <c r="P4134"/>
      <c r="Q4134"/>
      <c r="R4134"/>
      <c r="S4134"/>
      <c r="T4134"/>
      <c r="U4134"/>
    </row>
    <row r="4135" spans="16:21" x14ac:dyDescent="0.25">
      <c r="P4135"/>
      <c r="Q4135"/>
      <c r="R4135"/>
      <c r="S4135"/>
      <c r="T4135"/>
      <c r="U4135"/>
    </row>
    <row r="4136" spans="16:21" x14ac:dyDescent="0.25">
      <c r="P4136"/>
      <c r="Q4136"/>
      <c r="R4136"/>
      <c r="S4136"/>
      <c r="T4136"/>
      <c r="U4136"/>
    </row>
    <row r="4137" spans="16:21" x14ac:dyDescent="0.25">
      <c r="P4137"/>
      <c r="Q4137"/>
      <c r="R4137"/>
      <c r="S4137"/>
      <c r="T4137"/>
      <c r="U4137"/>
    </row>
    <row r="4138" spans="16:21" x14ac:dyDescent="0.25">
      <c r="P4138"/>
      <c r="Q4138"/>
      <c r="R4138"/>
      <c r="S4138"/>
      <c r="T4138"/>
      <c r="U4138"/>
    </row>
    <row r="4139" spans="16:21" x14ac:dyDescent="0.25">
      <c r="P4139"/>
      <c r="Q4139"/>
      <c r="R4139"/>
      <c r="S4139"/>
      <c r="T4139"/>
      <c r="U4139"/>
    </row>
    <row r="4140" spans="16:21" x14ac:dyDescent="0.25">
      <c r="P4140"/>
      <c r="Q4140"/>
      <c r="R4140"/>
      <c r="S4140"/>
      <c r="T4140"/>
      <c r="U4140"/>
    </row>
    <row r="4141" spans="16:21" x14ac:dyDescent="0.25">
      <c r="P4141"/>
      <c r="Q4141"/>
      <c r="R4141"/>
      <c r="S4141"/>
      <c r="T4141"/>
      <c r="U4141"/>
    </row>
    <row r="4142" spans="16:21" x14ac:dyDescent="0.25">
      <c r="P4142"/>
      <c r="Q4142"/>
      <c r="R4142"/>
      <c r="S4142"/>
      <c r="T4142"/>
      <c r="U4142"/>
    </row>
    <row r="4143" spans="16:21" x14ac:dyDescent="0.25">
      <c r="P4143"/>
      <c r="Q4143"/>
      <c r="R4143"/>
      <c r="S4143"/>
      <c r="T4143"/>
      <c r="U4143"/>
    </row>
    <row r="4144" spans="16:21" x14ac:dyDescent="0.25">
      <c r="P4144"/>
      <c r="Q4144"/>
      <c r="R4144"/>
      <c r="S4144"/>
      <c r="T4144"/>
      <c r="U4144"/>
    </row>
    <row r="4145" spans="16:21" x14ac:dyDescent="0.25">
      <c r="P4145"/>
      <c r="Q4145"/>
      <c r="R4145"/>
      <c r="S4145"/>
      <c r="T4145"/>
      <c r="U4145"/>
    </row>
    <row r="4146" spans="16:21" x14ac:dyDescent="0.25">
      <c r="P4146"/>
      <c r="Q4146"/>
      <c r="R4146"/>
      <c r="S4146"/>
      <c r="T4146"/>
      <c r="U4146"/>
    </row>
    <row r="4147" spans="16:21" x14ac:dyDescent="0.25">
      <c r="P4147"/>
      <c r="Q4147"/>
      <c r="R4147"/>
      <c r="S4147"/>
      <c r="T4147"/>
      <c r="U4147"/>
    </row>
    <row r="4148" spans="16:21" x14ac:dyDescent="0.25">
      <c r="P4148"/>
      <c r="Q4148"/>
      <c r="R4148"/>
      <c r="S4148"/>
      <c r="T4148"/>
      <c r="U4148"/>
    </row>
    <row r="4149" spans="16:21" x14ac:dyDescent="0.25">
      <c r="P4149"/>
      <c r="Q4149"/>
      <c r="R4149"/>
      <c r="S4149"/>
      <c r="T4149"/>
      <c r="U4149"/>
    </row>
    <row r="4150" spans="16:21" x14ac:dyDescent="0.25">
      <c r="P4150"/>
      <c r="Q4150"/>
      <c r="R4150"/>
      <c r="S4150"/>
      <c r="T4150"/>
      <c r="U4150"/>
    </row>
    <row r="4151" spans="16:21" x14ac:dyDescent="0.25">
      <c r="P4151"/>
      <c r="Q4151"/>
      <c r="R4151"/>
      <c r="S4151"/>
      <c r="T4151"/>
      <c r="U4151"/>
    </row>
    <row r="4152" spans="16:21" x14ac:dyDescent="0.25">
      <c r="P4152"/>
      <c r="Q4152"/>
      <c r="R4152"/>
      <c r="S4152"/>
      <c r="T4152"/>
      <c r="U4152"/>
    </row>
    <row r="4153" spans="16:21" x14ac:dyDescent="0.25">
      <c r="P4153"/>
      <c r="Q4153"/>
      <c r="R4153"/>
      <c r="S4153"/>
      <c r="T4153"/>
      <c r="U4153"/>
    </row>
    <row r="4154" spans="16:21" x14ac:dyDescent="0.25">
      <c r="P4154"/>
      <c r="Q4154"/>
      <c r="R4154"/>
      <c r="S4154"/>
      <c r="T4154"/>
      <c r="U4154"/>
    </row>
    <row r="4155" spans="16:21" x14ac:dyDescent="0.25">
      <c r="P4155"/>
      <c r="Q4155"/>
      <c r="R4155"/>
      <c r="S4155"/>
      <c r="T4155"/>
      <c r="U4155"/>
    </row>
    <row r="4156" spans="16:21" x14ac:dyDescent="0.25">
      <c r="P4156"/>
      <c r="Q4156"/>
      <c r="R4156"/>
      <c r="S4156"/>
      <c r="T4156"/>
      <c r="U4156"/>
    </row>
    <row r="4157" spans="16:21" x14ac:dyDescent="0.25">
      <c r="P4157"/>
      <c r="Q4157"/>
      <c r="R4157"/>
      <c r="S4157"/>
      <c r="T4157"/>
      <c r="U4157"/>
    </row>
    <row r="4158" spans="16:21" x14ac:dyDescent="0.25">
      <c r="P4158"/>
      <c r="Q4158"/>
      <c r="R4158"/>
      <c r="S4158"/>
      <c r="T4158"/>
      <c r="U4158"/>
    </row>
    <row r="4159" spans="16:21" x14ac:dyDescent="0.25">
      <c r="P4159"/>
      <c r="Q4159"/>
      <c r="R4159"/>
      <c r="S4159"/>
      <c r="T4159"/>
      <c r="U4159"/>
    </row>
    <row r="4160" spans="16:21" x14ac:dyDescent="0.25">
      <c r="P4160"/>
      <c r="Q4160"/>
      <c r="R4160"/>
      <c r="S4160"/>
      <c r="T4160"/>
      <c r="U4160"/>
    </row>
    <row r="4161" spans="16:21" x14ac:dyDescent="0.25">
      <c r="P4161"/>
      <c r="Q4161"/>
      <c r="R4161"/>
      <c r="S4161"/>
      <c r="T4161"/>
      <c r="U4161"/>
    </row>
    <row r="4162" spans="16:21" x14ac:dyDescent="0.25">
      <c r="P4162"/>
      <c r="Q4162"/>
      <c r="R4162"/>
      <c r="S4162"/>
      <c r="T4162"/>
      <c r="U4162"/>
    </row>
    <row r="4163" spans="16:21" x14ac:dyDescent="0.25">
      <c r="P4163"/>
      <c r="Q4163"/>
      <c r="R4163"/>
      <c r="S4163"/>
      <c r="T4163"/>
      <c r="U4163"/>
    </row>
    <row r="4164" spans="16:21" x14ac:dyDescent="0.25">
      <c r="P4164"/>
      <c r="Q4164"/>
      <c r="R4164"/>
      <c r="S4164"/>
      <c r="T4164"/>
      <c r="U4164"/>
    </row>
    <row r="4165" spans="16:21" x14ac:dyDescent="0.25">
      <c r="P4165"/>
      <c r="Q4165"/>
      <c r="R4165"/>
      <c r="S4165"/>
      <c r="T4165"/>
      <c r="U4165"/>
    </row>
    <row r="4166" spans="16:21" x14ac:dyDescent="0.25">
      <c r="P4166"/>
      <c r="Q4166"/>
      <c r="R4166"/>
      <c r="S4166"/>
      <c r="T4166"/>
      <c r="U4166"/>
    </row>
    <row r="4167" spans="16:21" x14ac:dyDescent="0.25">
      <c r="P4167"/>
      <c r="Q4167"/>
      <c r="R4167"/>
      <c r="S4167"/>
      <c r="T4167"/>
      <c r="U4167"/>
    </row>
    <row r="4168" spans="16:21" x14ac:dyDescent="0.25">
      <c r="P4168"/>
      <c r="Q4168"/>
      <c r="R4168"/>
      <c r="S4168"/>
      <c r="T4168"/>
      <c r="U4168"/>
    </row>
    <row r="4169" spans="16:21" x14ac:dyDescent="0.25">
      <c r="P4169"/>
      <c r="Q4169"/>
      <c r="R4169"/>
      <c r="S4169"/>
      <c r="T4169"/>
      <c r="U4169"/>
    </row>
    <row r="4170" spans="16:21" x14ac:dyDescent="0.25">
      <c r="P4170"/>
      <c r="Q4170"/>
      <c r="R4170"/>
      <c r="S4170"/>
      <c r="T4170"/>
      <c r="U4170"/>
    </row>
    <row r="4171" spans="16:21" x14ac:dyDescent="0.25">
      <c r="P4171"/>
      <c r="Q4171"/>
      <c r="R4171"/>
      <c r="S4171"/>
      <c r="T4171"/>
      <c r="U4171"/>
    </row>
    <row r="4172" spans="16:21" x14ac:dyDescent="0.25">
      <c r="P4172"/>
      <c r="Q4172"/>
      <c r="R4172"/>
      <c r="S4172"/>
      <c r="T4172"/>
      <c r="U4172"/>
    </row>
    <row r="4173" spans="16:21" x14ac:dyDescent="0.25">
      <c r="P4173"/>
      <c r="Q4173"/>
      <c r="R4173"/>
      <c r="S4173"/>
      <c r="T4173"/>
      <c r="U4173"/>
    </row>
    <row r="4174" spans="16:21" x14ac:dyDescent="0.25">
      <c r="P4174"/>
      <c r="Q4174"/>
      <c r="R4174"/>
      <c r="S4174"/>
      <c r="T4174"/>
      <c r="U4174"/>
    </row>
    <row r="4175" spans="16:21" x14ac:dyDescent="0.25">
      <c r="P4175"/>
      <c r="Q4175"/>
      <c r="R4175"/>
      <c r="S4175"/>
      <c r="T4175"/>
      <c r="U4175"/>
    </row>
    <row r="4176" spans="16:21" x14ac:dyDescent="0.25">
      <c r="P4176"/>
      <c r="Q4176"/>
      <c r="R4176"/>
      <c r="S4176"/>
      <c r="T4176"/>
      <c r="U4176"/>
    </row>
    <row r="4177" spans="16:21" x14ac:dyDescent="0.25">
      <c r="P4177"/>
      <c r="Q4177"/>
      <c r="R4177"/>
      <c r="S4177"/>
      <c r="T4177"/>
      <c r="U4177"/>
    </row>
    <row r="4178" spans="16:21" x14ac:dyDescent="0.25">
      <c r="P4178"/>
      <c r="Q4178"/>
      <c r="R4178"/>
      <c r="S4178"/>
      <c r="T4178"/>
      <c r="U4178"/>
    </row>
    <row r="4179" spans="16:21" x14ac:dyDescent="0.25">
      <c r="P4179"/>
      <c r="Q4179"/>
      <c r="R4179"/>
      <c r="S4179"/>
      <c r="T4179"/>
      <c r="U4179"/>
    </row>
    <row r="4180" spans="16:21" x14ac:dyDescent="0.25">
      <c r="P4180"/>
      <c r="Q4180"/>
      <c r="R4180"/>
      <c r="S4180"/>
      <c r="T4180"/>
      <c r="U4180"/>
    </row>
    <row r="4181" spans="16:21" x14ac:dyDescent="0.25">
      <c r="P4181"/>
      <c r="Q4181"/>
      <c r="R4181"/>
      <c r="S4181"/>
      <c r="T4181"/>
      <c r="U4181"/>
    </row>
    <row r="4182" spans="16:21" x14ac:dyDescent="0.25">
      <c r="P4182"/>
      <c r="Q4182"/>
      <c r="R4182"/>
      <c r="S4182"/>
      <c r="T4182"/>
      <c r="U4182"/>
    </row>
    <row r="4183" spans="16:21" x14ac:dyDescent="0.25">
      <c r="P4183"/>
      <c r="Q4183"/>
      <c r="R4183"/>
      <c r="S4183"/>
      <c r="T4183"/>
      <c r="U4183"/>
    </row>
    <row r="4184" spans="16:21" x14ac:dyDescent="0.25">
      <c r="P4184"/>
      <c r="Q4184"/>
      <c r="R4184"/>
      <c r="S4184"/>
      <c r="T4184"/>
      <c r="U4184"/>
    </row>
    <row r="4185" spans="16:21" x14ac:dyDescent="0.25">
      <c r="P4185"/>
      <c r="Q4185"/>
      <c r="R4185"/>
      <c r="S4185"/>
      <c r="T4185"/>
      <c r="U4185"/>
    </row>
    <row r="4186" spans="16:21" x14ac:dyDescent="0.25">
      <c r="P4186"/>
      <c r="Q4186"/>
      <c r="R4186"/>
      <c r="S4186"/>
      <c r="T4186"/>
      <c r="U4186"/>
    </row>
    <row r="4187" spans="16:21" x14ac:dyDescent="0.25">
      <c r="P4187"/>
      <c r="Q4187"/>
      <c r="R4187"/>
      <c r="S4187"/>
      <c r="T4187"/>
      <c r="U4187"/>
    </row>
    <row r="4188" spans="16:21" x14ac:dyDescent="0.25">
      <c r="P4188"/>
      <c r="Q4188"/>
      <c r="R4188"/>
      <c r="S4188"/>
      <c r="T4188"/>
      <c r="U4188"/>
    </row>
    <row r="4189" spans="16:21" x14ac:dyDescent="0.25">
      <c r="P4189"/>
      <c r="Q4189"/>
      <c r="R4189"/>
      <c r="S4189"/>
      <c r="T4189"/>
      <c r="U4189"/>
    </row>
    <row r="4190" spans="16:21" x14ac:dyDescent="0.25">
      <c r="P4190"/>
      <c r="Q4190"/>
      <c r="R4190"/>
      <c r="S4190"/>
      <c r="T4190"/>
      <c r="U4190"/>
    </row>
    <row r="4191" spans="16:21" x14ac:dyDescent="0.25">
      <c r="P4191"/>
      <c r="Q4191"/>
      <c r="R4191"/>
      <c r="S4191"/>
      <c r="T4191"/>
      <c r="U4191"/>
    </row>
    <row r="4192" spans="16:21" x14ac:dyDescent="0.25">
      <c r="P4192"/>
      <c r="Q4192"/>
      <c r="R4192"/>
      <c r="S4192"/>
      <c r="T4192"/>
      <c r="U4192"/>
    </row>
    <row r="4193" spans="16:21" x14ac:dyDescent="0.25">
      <c r="P4193"/>
      <c r="Q4193"/>
      <c r="R4193"/>
      <c r="S4193"/>
      <c r="T4193"/>
      <c r="U4193"/>
    </row>
    <row r="4194" spans="16:21" x14ac:dyDescent="0.25">
      <c r="P4194"/>
      <c r="Q4194"/>
      <c r="R4194"/>
      <c r="S4194"/>
      <c r="T4194"/>
      <c r="U4194"/>
    </row>
    <row r="4195" spans="16:21" x14ac:dyDescent="0.25">
      <c r="P4195"/>
      <c r="Q4195"/>
      <c r="R4195"/>
      <c r="S4195"/>
      <c r="T4195"/>
      <c r="U4195"/>
    </row>
    <row r="4196" spans="16:21" x14ac:dyDescent="0.25">
      <c r="P4196"/>
      <c r="Q4196"/>
      <c r="R4196"/>
      <c r="S4196"/>
      <c r="T4196"/>
      <c r="U4196"/>
    </row>
    <row r="4197" spans="16:21" x14ac:dyDescent="0.25">
      <c r="P4197"/>
      <c r="Q4197"/>
      <c r="R4197"/>
      <c r="S4197"/>
      <c r="T4197"/>
      <c r="U4197"/>
    </row>
    <row r="4198" spans="16:21" x14ac:dyDescent="0.25">
      <c r="P4198"/>
      <c r="Q4198"/>
      <c r="R4198"/>
      <c r="S4198"/>
      <c r="T4198"/>
      <c r="U4198"/>
    </row>
    <row r="4199" spans="16:21" x14ac:dyDescent="0.25">
      <c r="P4199"/>
      <c r="Q4199"/>
      <c r="R4199"/>
      <c r="S4199"/>
      <c r="T4199"/>
      <c r="U4199"/>
    </row>
    <row r="4200" spans="16:21" x14ac:dyDescent="0.25">
      <c r="P4200"/>
      <c r="Q4200"/>
      <c r="R4200"/>
      <c r="S4200"/>
      <c r="T4200"/>
      <c r="U4200"/>
    </row>
    <row r="4201" spans="16:21" x14ac:dyDescent="0.25">
      <c r="P4201"/>
      <c r="Q4201"/>
      <c r="R4201"/>
      <c r="S4201"/>
      <c r="T4201"/>
      <c r="U4201"/>
    </row>
    <row r="4202" spans="16:21" x14ac:dyDescent="0.25">
      <c r="P4202"/>
      <c r="Q4202"/>
      <c r="R4202"/>
      <c r="S4202"/>
      <c r="T4202"/>
      <c r="U4202"/>
    </row>
    <row r="4203" spans="16:21" x14ac:dyDescent="0.25">
      <c r="P4203"/>
      <c r="Q4203"/>
      <c r="R4203"/>
      <c r="S4203"/>
      <c r="T4203"/>
      <c r="U4203"/>
    </row>
    <row r="4204" spans="16:21" x14ac:dyDescent="0.25">
      <c r="P4204"/>
      <c r="Q4204"/>
      <c r="R4204"/>
      <c r="S4204"/>
      <c r="T4204"/>
      <c r="U4204"/>
    </row>
    <row r="4205" spans="16:21" x14ac:dyDescent="0.25">
      <c r="P4205"/>
      <c r="Q4205"/>
      <c r="R4205"/>
      <c r="S4205"/>
      <c r="T4205"/>
      <c r="U4205"/>
    </row>
    <row r="4206" spans="16:21" x14ac:dyDescent="0.25">
      <c r="P4206"/>
      <c r="Q4206"/>
      <c r="R4206"/>
      <c r="S4206"/>
      <c r="T4206"/>
      <c r="U4206"/>
    </row>
    <row r="4207" spans="16:21" x14ac:dyDescent="0.25">
      <c r="P4207"/>
      <c r="Q4207"/>
      <c r="R4207"/>
      <c r="S4207"/>
      <c r="T4207"/>
      <c r="U4207"/>
    </row>
    <row r="4208" spans="16:21" x14ac:dyDescent="0.25">
      <c r="P4208"/>
      <c r="Q4208"/>
      <c r="R4208"/>
      <c r="S4208"/>
      <c r="T4208"/>
      <c r="U4208"/>
    </row>
    <row r="4209" spans="16:21" x14ac:dyDescent="0.25">
      <c r="P4209"/>
      <c r="Q4209"/>
      <c r="R4209"/>
      <c r="S4209"/>
      <c r="T4209"/>
      <c r="U4209"/>
    </row>
    <row r="4210" spans="16:21" x14ac:dyDescent="0.25">
      <c r="P4210"/>
      <c r="Q4210"/>
      <c r="R4210"/>
      <c r="S4210"/>
      <c r="T4210"/>
      <c r="U4210"/>
    </row>
    <row r="4211" spans="16:21" x14ac:dyDescent="0.25">
      <c r="P4211"/>
      <c r="Q4211"/>
      <c r="R4211"/>
      <c r="S4211"/>
      <c r="T4211"/>
      <c r="U4211"/>
    </row>
    <row r="4212" spans="16:21" x14ac:dyDescent="0.25">
      <c r="P4212"/>
      <c r="Q4212"/>
      <c r="R4212"/>
      <c r="S4212"/>
      <c r="T4212"/>
      <c r="U4212"/>
    </row>
    <row r="4213" spans="16:21" x14ac:dyDescent="0.25">
      <c r="P4213"/>
      <c r="Q4213"/>
      <c r="R4213"/>
      <c r="S4213"/>
      <c r="T4213"/>
      <c r="U4213"/>
    </row>
    <row r="4214" spans="16:21" x14ac:dyDescent="0.25">
      <c r="P4214"/>
      <c r="Q4214"/>
      <c r="R4214"/>
      <c r="S4214"/>
      <c r="T4214"/>
      <c r="U4214"/>
    </row>
    <row r="4215" spans="16:21" x14ac:dyDescent="0.25">
      <c r="P4215"/>
      <c r="Q4215"/>
      <c r="R4215"/>
      <c r="S4215"/>
      <c r="T4215"/>
      <c r="U4215"/>
    </row>
    <row r="4216" spans="16:21" x14ac:dyDescent="0.25">
      <c r="P4216"/>
      <c r="Q4216"/>
      <c r="R4216"/>
      <c r="S4216"/>
      <c r="T4216"/>
      <c r="U4216"/>
    </row>
    <row r="4217" spans="16:21" x14ac:dyDescent="0.25">
      <c r="P4217"/>
      <c r="Q4217"/>
      <c r="R4217"/>
      <c r="S4217"/>
      <c r="T4217"/>
      <c r="U4217"/>
    </row>
    <row r="4218" spans="16:21" x14ac:dyDescent="0.25">
      <c r="P4218"/>
      <c r="Q4218"/>
      <c r="R4218"/>
      <c r="S4218"/>
      <c r="T4218"/>
      <c r="U4218"/>
    </row>
    <row r="4219" spans="16:21" x14ac:dyDescent="0.25">
      <c r="P4219"/>
      <c r="Q4219"/>
      <c r="R4219"/>
      <c r="S4219"/>
      <c r="T4219"/>
      <c r="U4219"/>
    </row>
    <row r="4220" spans="16:21" x14ac:dyDescent="0.25">
      <c r="P4220"/>
      <c r="Q4220"/>
      <c r="R4220"/>
      <c r="S4220"/>
      <c r="T4220"/>
      <c r="U4220"/>
    </row>
    <row r="4221" spans="16:21" x14ac:dyDescent="0.25">
      <c r="P4221"/>
      <c r="Q4221"/>
      <c r="R4221"/>
      <c r="S4221"/>
      <c r="T4221"/>
      <c r="U4221"/>
    </row>
    <row r="4222" spans="16:21" x14ac:dyDescent="0.25">
      <c r="P4222"/>
      <c r="Q4222"/>
      <c r="R4222"/>
      <c r="S4222"/>
      <c r="T4222"/>
      <c r="U4222"/>
    </row>
    <row r="4223" spans="16:21" x14ac:dyDescent="0.25">
      <c r="P4223"/>
      <c r="Q4223"/>
      <c r="R4223"/>
      <c r="S4223"/>
      <c r="T4223"/>
      <c r="U4223"/>
    </row>
    <row r="4224" spans="16:21" x14ac:dyDescent="0.25">
      <c r="P4224"/>
      <c r="Q4224"/>
      <c r="R4224"/>
      <c r="S4224"/>
      <c r="T4224"/>
      <c r="U4224"/>
    </row>
    <row r="4225" spans="16:21" x14ac:dyDescent="0.25">
      <c r="P4225"/>
      <c r="Q4225"/>
      <c r="R4225"/>
      <c r="S4225"/>
      <c r="T4225"/>
      <c r="U4225"/>
    </row>
    <row r="4226" spans="16:21" x14ac:dyDescent="0.25">
      <c r="P4226"/>
      <c r="Q4226"/>
      <c r="R4226"/>
      <c r="S4226"/>
      <c r="T4226"/>
      <c r="U4226"/>
    </row>
    <row r="4227" spans="16:21" x14ac:dyDescent="0.25">
      <c r="P4227"/>
      <c r="Q4227"/>
      <c r="R4227"/>
      <c r="S4227"/>
      <c r="T4227"/>
      <c r="U4227"/>
    </row>
    <row r="4228" spans="16:21" x14ac:dyDescent="0.25">
      <c r="P4228"/>
      <c r="Q4228"/>
      <c r="R4228"/>
      <c r="S4228"/>
      <c r="T4228"/>
      <c r="U4228"/>
    </row>
    <row r="4229" spans="16:21" x14ac:dyDescent="0.25">
      <c r="P4229"/>
      <c r="Q4229"/>
      <c r="R4229"/>
      <c r="S4229"/>
      <c r="T4229"/>
      <c r="U4229"/>
    </row>
    <row r="4230" spans="16:21" x14ac:dyDescent="0.25">
      <c r="P4230"/>
      <c r="Q4230"/>
      <c r="R4230"/>
      <c r="S4230"/>
      <c r="T4230"/>
      <c r="U4230"/>
    </row>
    <row r="4231" spans="16:21" x14ac:dyDescent="0.25">
      <c r="P4231"/>
      <c r="Q4231"/>
      <c r="R4231"/>
      <c r="S4231"/>
      <c r="T4231"/>
      <c r="U4231"/>
    </row>
    <row r="4232" spans="16:21" x14ac:dyDescent="0.25">
      <c r="P4232"/>
      <c r="Q4232"/>
      <c r="R4232"/>
      <c r="S4232"/>
      <c r="T4232"/>
      <c r="U4232"/>
    </row>
    <row r="4233" spans="16:21" x14ac:dyDescent="0.25">
      <c r="P4233"/>
      <c r="Q4233"/>
      <c r="R4233"/>
      <c r="S4233"/>
      <c r="T4233"/>
      <c r="U4233"/>
    </row>
    <row r="4234" spans="16:21" x14ac:dyDescent="0.25">
      <c r="P4234"/>
      <c r="Q4234"/>
      <c r="R4234"/>
      <c r="S4234"/>
      <c r="T4234"/>
      <c r="U4234"/>
    </row>
    <row r="4235" spans="16:21" x14ac:dyDescent="0.25">
      <c r="P4235"/>
      <c r="Q4235"/>
      <c r="R4235"/>
      <c r="S4235"/>
      <c r="T4235"/>
      <c r="U4235"/>
    </row>
    <row r="4236" spans="16:21" x14ac:dyDescent="0.25">
      <c r="P4236"/>
      <c r="Q4236"/>
      <c r="R4236"/>
      <c r="S4236"/>
      <c r="T4236"/>
      <c r="U4236"/>
    </row>
    <row r="4237" spans="16:21" x14ac:dyDescent="0.25">
      <c r="P4237"/>
      <c r="Q4237"/>
      <c r="R4237"/>
      <c r="S4237"/>
      <c r="T4237"/>
      <c r="U4237"/>
    </row>
    <row r="4238" spans="16:21" x14ac:dyDescent="0.25">
      <c r="P4238"/>
      <c r="Q4238"/>
      <c r="R4238"/>
      <c r="S4238"/>
      <c r="T4238"/>
      <c r="U4238"/>
    </row>
    <row r="4239" spans="16:21" x14ac:dyDescent="0.25">
      <c r="P4239"/>
      <c r="Q4239"/>
      <c r="R4239"/>
      <c r="S4239"/>
      <c r="T4239"/>
      <c r="U4239"/>
    </row>
    <row r="4240" spans="16:21" x14ac:dyDescent="0.25">
      <c r="P4240"/>
      <c r="Q4240"/>
      <c r="R4240"/>
      <c r="S4240"/>
      <c r="T4240"/>
      <c r="U4240"/>
    </row>
    <row r="4241" spans="16:21" x14ac:dyDescent="0.25">
      <c r="P4241"/>
      <c r="Q4241"/>
      <c r="R4241"/>
      <c r="S4241"/>
      <c r="T4241"/>
      <c r="U4241"/>
    </row>
    <row r="4242" spans="16:21" x14ac:dyDescent="0.25">
      <c r="P4242"/>
      <c r="Q4242"/>
      <c r="R4242"/>
      <c r="S4242"/>
      <c r="T4242"/>
      <c r="U4242"/>
    </row>
    <row r="4243" spans="16:21" x14ac:dyDescent="0.25">
      <c r="P4243"/>
      <c r="Q4243"/>
      <c r="R4243"/>
      <c r="S4243"/>
      <c r="T4243"/>
      <c r="U4243"/>
    </row>
    <row r="4244" spans="16:21" x14ac:dyDescent="0.25">
      <c r="P4244"/>
      <c r="Q4244"/>
      <c r="R4244"/>
      <c r="S4244"/>
      <c r="T4244"/>
      <c r="U4244"/>
    </row>
    <row r="4245" spans="16:21" x14ac:dyDescent="0.25">
      <c r="P4245"/>
      <c r="Q4245"/>
      <c r="R4245"/>
      <c r="S4245"/>
      <c r="T4245"/>
      <c r="U4245"/>
    </row>
    <row r="4246" spans="16:21" x14ac:dyDescent="0.25">
      <c r="P4246"/>
      <c r="Q4246"/>
      <c r="R4246"/>
      <c r="S4246"/>
      <c r="T4246"/>
      <c r="U4246"/>
    </row>
    <row r="4247" spans="16:21" x14ac:dyDescent="0.25">
      <c r="P4247"/>
      <c r="Q4247"/>
      <c r="R4247"/>
      <c r="S4247"/>
      <c r="T4247"/>
      <c r="U4247"/>
    </row>
    <row r="4248" spans="16:21" x14ac:dyDescent="0.25">
      <c r="P4248"/>
      <c r="Q4248"/>
      <c r="R4248"/>
      <c r="S4248"/>
      <c r="T4248"/>
      <c r="U4248"/>
    </row>
    <row r="4249" spans="16:21" x14ac:dyDescent="0.25">
      <c r="P4249"/>
      <c r="Q4249"/>
      <c r="R4249"/>
      <c r="S4249"/>
      <c r="T4249"/>
      <c r="U4249"/>
    </row>
    <row r="4250" spans="16:21" x14ac:dyDescent="0.25">
      <c r="P4250"/>
      <c r="Q4250"/>
      <c r="R4250"/>
      <c r="S4250"/>
      <c r="T4250"/>
      <c r="U4250"/>
    </row>
    <row r="4251" spans="16:21" x14ac:dyDescent="0.25">
      <c r="P4251"/>
      <c r="Q4251"/>
      <c r="R4251"/>
      <c r="S4251"/>
      <c r="T4251"/>
      <c r="U4251"/>
    </row>
    <row r="4252" spans="16:21" x14ac:dyDescent="0.25">
      <c r="P4252"/>
      <c r="Q4252"/>
      <c r="R4252"/>
      <c r="S4252"/>
      <c r="T4252"/>
      <c r="U4252"/>
    </row>
    <row r="4253" spans="16:21" x14ac:dyDescent="0.25">
      <c r="P4253"/>
      <c r="Q4253"/>
      <c r="R4253"/>
      <c r="S4253"/>
      <c r="T4253"/>
      <c r="U4253"/>
    </row>
    <row r="4254" spans="16:21" x14ac:dyDescent="0.25">
      <c r="P4254"/>
      <c r="Q4254"/>
      <c r="R4254"/>
      <c r="S4254"/>
      <c r="T4254"/>
      <c r="U4254"/>
    </row>
    <row r="4255" spans="16:21" x14ac:dyDescent="0.25">
      <c r="P4255"/>
      <c r="Q4255"/>
      <c r="R4255"/>
      <c r="S4255"/>
      <c r="T4255"/>
      <c r="U4255"/>
    </row>
    <row r="4256" spans="16:21" x14ac:dyDescent="0.25">
      <c r="P4256"/>
      <c r="Q4256"/>
      <c r="R4256"/>
      <c r="S4256"/>
      <c r="T4256"/>
      <c r="U4256"/>
    </row>
    <row r="4257" spans="16:21" x14ac:dyDescent="0.25">
      <c r="P4257"/>
      <c r="Q4257"/>
      <c r="R4257"/>
      <c r="S4257"/>
      <c r="T4257"/>
      <c r="U4257"/>
    </row>
    <row r="4258" spans="16:21" x14ac:dyDescent="0.25">
      <c r="P4258"/>
      <c r="Q4258"/>
      <c r="R4258"/>
      <c r="S4258"/>
      <c r="T4258"/>
      <c r="U4258"/>
    </row>
    <row r="4259" spans="16:21" x14ac:dyDescent="0.25">
      <c r="P4259"/>
      <c r="Q4259"/>
      <c r="R4259"/>
      <c r="S4259"/>
      <c r="T4259"/>
      <c r="U4259"/>
    </row>
    <row r="4260" spans="16:21" x14ac:dyDescent="0.25">
      <c r="P4260"/>
      <c r="Q4260"/>
      <c r="R4260"/>
      <c r="S4260"/>
      <c r="T4260"/>
      <c r="U4260"/>
    </row>
    <row r="4261" spans="16:21" x14ac:dyDescent="0.25">
      <c r="P4261"/>
      <c r="Q4261"/>
      <c r="R4261"/>
      <c r="S4261"/>
      <c r="T4261"/>
      <c r="U4261"/>
    </row>
    <row r="4262" spans="16:21" x14ac:dyDescent="0.25">
      <c r="P4262"/>
      <c r="Q4262"/>
      <c r="R4262"/>
      <c r="S4262"/>
      <c r="T4262"/>
      <c r="U4262"/>
    </row>
    <row r="4263" spans="16:21" x14ac:dyDescent="0.25">
      <c r="P4263"/>
      <c r="Q4263"/>
      <c r="R4263"/>
      <c r="S4263"/>
      <c r="T4263"/>
      <c r="U4263"/>
    </row>
    <row r="4264" spans="16:21" x14ac:dyDescent="0.25">
      <c r="P4264"/>
      <c r="Q4264"/>
      <c r="R4264"/>
      <c r="S4264"/>
      <c r="T4264"/>
      <c r="U4264"/>
    </row>
    <row r="4265" spans="16:21" x14ac:dyDescent="0.25">
      <c r="P4265"/>
      <c r="Q4265"/>
      <c r="R4265"/>
      <c r="S4265"/>
      <c r="T4265"/>
      <c r="U4265"/>
    </row>
    <row r="4266" spans="16:21" x14ac:dyDescent="0.25">
      <c r="P4266"/>
      <c r="Q4266"/>
      <c r="R4266"/>
      <c r="S4266"/>
      <c r="T4266"/>
      <c r="U4266"/>
    </row>
    <row r="4267" spans="16:21" x14ac:dyDescent="0.25">
      <c r="P4267"/>
      <c r="Q4267"/>
      <c r="R4267"/>
      <c r="S4267"/>
      <c r="T4267"/>
      <c r="U4267"/>
    </row>
    <row r="4268" spans="16:21" x14ac:dyDescent="0.25">
      <c r="P4268"/>
      <c r="Q4268"/>
      <c r="R4268"/>
      <c r="S4268"/>
      <c r="T4268"/>
      <c r="U4268"/>
    </row>
    <row r="4269" spans="16:21" x14ac:dyDescent="0.25">
      <c r="P4269"/>
      <c r="Q4269"/>
      <c r="R4269"/>
      <c r="S4269"/>
      <c r="T4269"/>
      <c r="U4269"/>
    </row>
    <row r="4270" spans="16:21" x14ac:dyDescent="0.25">
      <c r="P4270"/>
      <c r="Q4270"/>
      <c r="R4270"/>
      <c r="S4270"/>
      <c r="T4270"/>
      <c r="U4270"/>
    </row>
    <row r="4271" spans="16:21" x14ac:dyDescent="0.25">
      <c r="P4271"/>
      <c r="Q4271"/>
      <c r="R4271"/>
      <c r="S4271"/>
      <c r="T4271"/>
      <c r="U4271"/>
    </row>
    <row r="4272" spans="16:21" x14ac:dyDescent="0.25">
      <c r="P4272"/>
      <c r="Q4272"/>
      <c r="R4272"/>
      <c r="S4272"/>
      <c r="T4272"/>
      <c r="U4272"/>
    </row>
    <row r="4273" spans="16:21" x14ac:dyDescent="0.25">
      <c r="P4273"/>
      <c r="Q4273"/>
      <c r="R4273"/>
      <c r="S4273"/>
      <c r="T4273"/>
      <c r="U4273"/>
    </row>
    <row r="4274" spans="16:21" x14ac:dyDescent="0.25">
      <c r="P4274"/>
      <c r="Q4274"/>
      <c r="R4274"/>
      <c r="S4274"/>
      <c r="T4274"/>
      <c r="U4274"/>
    </row>
    <row r="4275" spans="16:21" x14ac:dyDescent="0.25">
      <c r="P4275"/>
      <c r="Q4275"/>
      <c r="R4275"/>
      <c r="S4275"/>
      <c r="T4275"/>
      <c r="U4275"/>
    </row>
    <row r="4276" spans="16:21" x14ac:dyDescent="0.25">
      <c r="P4276"/>
      <c r="Q4276"/>
      <c r="R4276"/>
      <c r="S4276"/>
      <c r="T4276"/>
      <c r="U4276"/>
    </row>
    <row r="4277" spans="16:21" x14ac:dyDescent="0.25">
      <c r="P4277"/>
      <c r="Q4277"/>
      <c r="R4277"/>
      <c r="S4277"/>
      <c r="T4277"/>
      <c r="U4277"/>
    </row>
    <row r="4278" spans="16:21" x14ac:dyDescent="0.25">
      <c r="P4278"/>
      <c r="Q4278"/>
      <c r="R4278"/>
      <c r="S4278"/>
      <c r="T4278"/>
      <c r="U4278"/>
    </row>
    <row r="4279" spans="16:21" x14ac:dyDescent="0.25">
      <c r="P4279"/>
      <c r="Q4279"/>
      <c r="R4279"/>
      <c r="S4279"/>
      <c r="T4279"/>
      <c r="U4279"/>
    </row>
    <row r="4280" spans="16:21" x14ac:dyDescent="0.25">
      <c r="P4280"/>
      <c r="Q4280"/>
      <c r="R4280"/>
      <c r="S4280"/>
      <c r="T4280"/>
      <c r="U4280"/>
    </row>
    <row r="4281" spans="16:21" x14ac:dyDescent="0.25">
      <c r="P4281"/>
      <c r="Q4281"/>
      <c r="R4281"/>
      <c r="S4281"/>
      <c r="T4281"/>
      <c r="U4281"/>
    </row>
    <row r="4282" spans="16:21" x14ac:dyDescent="0.25">
      <c r="P4282"/>
      <c r="Q4282"/>
      <c r="R4282"/>
      <c r="S4282"/>
      <c r="T4282"/>
      <c r="U4282"/>
    </row>
    <row r="4283" spans="16:21" x14ac:dyDescent="0.25">
      <c r="P4283"/>
      <c r="Q4283"/>
      <c r="R4283"/>
      <c r="S4283"/>
      <c r="T4283"/>
      <c r="U4283"/>
    </row>
    <row r="4284" spans="16:21" x14ac:dyDescent="0.25">
      <c r="P4284"/>
      <c r="Q4284"/>
      <c r="R4284"/>
      <c r="S4284"/>
      <c r="T4284"/>
      <c r="U4284"/>
    </row>
    <row r="4285" spans="16:21" x14ac:dyDescent="0.25">
      <c r="P4285"/>
      <c r="Q4285"/>
      <c r="R4285"/>
      <c r="S4285"/>
      <c r="T4285"/>
      <c r="U4285"/>
    </row>
    <row r="4286" spans="16:21" x14ac:dyDescent="0.25">
      <c r="P4286"/>
      <c r="Q4286"/>
      <c r="R4286"/>
      <c r="S4286"/>
      <c r="T4286"/>
      <c r="U4286"/>
    </row>
    <row r="4287" spans="16:21" x14ac:dyDescent="0.25">
      <c r="P4287"/>
      <c r="Q4287"/>
      <c r="R4287"/>
      <c r="S4287"/>
      <c r="T4287"/>
      <c r="U4287"/>
    </row>
    <row r="4288" spans="16:21" x14ac:dyDescent="0.25">
      <c r="P4288"/>
      <c r="Q4288"/>
      <c r="R4288"/>
      <c r="S4288"/>
      <c r="T4288"/>
      <c r="U4288"/>
    </row>
    <row r="4289" spans="16:21" x14ac:dyDescent="0.25">
      <c r="P4289"/>
      <c r="Q4289"/>
      <c r="R4289"/>
      <c r="S4289"/>
      <c r="T4289"/>
      <c r="U4289"/>
    </row>
    <row r="4290" spans="16:21" x14ac:dyDescent="0.25">
      <c r="P4290"/>
      <c r="Q4290"/>
      <c r="R4290"/>
      <c r="S4290"/>
      <c r="T4290"/>
      <c r="U4290"/>
    </row>
    <row r="4291" spans="16:21" x14ac:dyDescent="0.25">
      <c r="P4291"/>
      <c r="Q4291"/>
      <c r="R4291"/>
      <c r="S4291"/>
      <c r="T4291"/>
      <c r="U4291"/>
    </row>
    <row r="4292" spans="16:21" x14ac:dyDescent="0.25">
      <c r="P4292"/>
      <c r="Q4292"/>
      <c r="R4292"/>
      <c r="S4292"/>
      <c r="T4292"/>
      <c r="U4292"/>
    </row>
    <row r="4293" spans="16:21" x14ac:dyDescent="0.25">
      <c r="P4293"/>
      <c r="Q4293"/>
      <c r="R4293"/>
      <c r="S4293"/>
      <c r="T4293"/>
      <c r="U4293"/>
    </row>
    <row r="4294" spans="16:21" x14ac:dyDescent="0.25">
      <c r="P4294"/>
      <c r="Q4294"/>
      <c r="R4294"/>
      <c r="S4294"/>
      <c r="T4294"/>
      <c r="U4294"/>
    </row>
    <row r="4295" spans="16:21" x14ac:dyDescent="0.25">
      <c r="P4295"/>
      <c r="Q4295"/>
      <c r="R4295"/>
      <c r="S4295"/>
      <c r="T4295"/>
      <c r="U4295"/>
    </row>
    <row r="4296" spans="16:21" x14ac:dyDescent="0.25">
      <c r="P4296"/>
      <c r="Q4296"/>
      <c r="R4296"/>
      <c r="S4296"/>
      <c r="T4296"/>
      <c r="U4296"/>
    </row>
    <row r="4297" spans="16:21" x14ac:dyDescent="0.25">
      <c r="P4297"/>
      <c r="Q4297"/>
      <c r="R4297"/>
      <c r="S4297"/>
      <c r="T4297"/>
      <c r="U4297"/>
    </row>
    <row r="4298" spans="16:21" x14ac:dyDescent="0.25">
      <c r="P4298"/>
      <c r="Q4298"/>
      <c r="R4298"/>
      <c r="S4298"/>
      <c r="T4298"/>
      <c r="U4298"/>
    </row>
    <row r="4299" spans="16:21" x14ac:dyDescent="0.25">
      <c r="P4299"/>
      <c r="Q4299"/>
      <c r="R4299"/>
      <c r="S4299"/>
      <c r="T4299"/>
      <c r="U4299"/>
    </row>
    <row r="4300" spans="16:21" x14ac:dyDescent="0.25">
      <c r="P4300"/>
      <c r="Q4300"/>
      <c r="R4300"/>
      <c r="S4300"/>
      <c r="T4300"/>
      <c r="U4300"/>
    </row>
    <row r="4301" spans="16:21" x14ac:dyDescent="0.25">
      <c r="P4301"/>
      <c r="Q4301"/>
      <c r="R4301"/>
      <c r="S4301"/>
      <c r="T4301"/>
      <c r="U4301"/>
    </row>
    <row r="4302" spans="16:21" x14ac:dyDescent="0.25">
      <c r="P4302"/>
      <c r="Q4302"/>
      <c r="R4302"/>
      <c r="S4302"/>
      <c r="T4302"/>
      <c r="U4302"/>
    </row>
    <row r="4303" spans="16:21" x14ac:dyDescent="0.25">
      <c r="P4303"/>
      <c r="Q4303"/>
      <c r="R4303"/>
      <c r="S4303"/>
      <c r="T4303"/>
      <c r="U4303"/>
    </row>
    <row r="4304" spans="16:21" x14ac:dyDescent="0.25">
      <c r="P4304"/>
      <c r="Q4304"/>
      <c r="R4304"/>
      <c r="S4304"/>
      <c r="T4304"/>
      <c r="U4304"/>
    </row>
    <row r="4305" spans="16:21" x14ac:dyDescent="0.25">
      <c r="P4305"/>
      <c r="Q4305"/>
      <c r="R4305"/>
      <c r="S4305"/>
      <c r="T4305"/>
      <c r="U4305"/>
    </row>
    <row r="4306" spans="16:21" x14ac:dyDescent="0.25">
      <c r="P4306"/>
      <c r="Q4306"/>
      <c r="R4306"/>
      <c r="S4306"/>
      <c r="T4306"/>
      <c r="U4306"/>
    </row>
    <row r="4307" spans="16:21" x14ac:dyDescent="0.25">
      <c r="P4307"/>
      <c r="Q4307"/>
      <c r="R4307"/>
      <c r="S4307"/>
      <c r="T4307"/>
      <c r="U4307"/>
    </row>
    <row r="4308" spans="16:21" x14ac:dyDescent="0.25">
      <c r="P4308"/>
      <c r="Q4308"/>
      <c r="R4308"/>
      <c r="S4308"/>
      <c r="T4308"/>
      <c r="U4308"/>
    </row>
    <row r="4309" spans="16:21" x14ac:dyDescent="0.25">
      <c r="P4309"/>
      <c r="Q4309"/>
      <c r="R4309"/>
      <c r="S4309"/>
      <c r="T4309"/>
      <c r="U4309"/>
    </row>
    <row r="4310" spans="16:21" x14ac:dyDescent="0.25">
      <c r="P4310"/>
      <c r="Q4310"/>
      <c r="R4310"/>
      <c r="S4310"/>
      <c r="T4310"/>
      <c r="U4310"/>
    </row>
    <row r="4311" spans="16:21" x14ac:dyDescent="0.25">
      <c r="P4311"/>
      <c r="Q4311"/>
      <c r="R4311"/>
      <c r="S4311"/>
      <c r="T4311"/>
      <c r="U4311"/>
    </row>
    <row r="4312" spans="16:21" x14ac:dyDescent="0.25">
      <c r="P4312"/>
      <c r="Q4312"/>
      <c r="R4312"/>
      <c r="S4312"/>
      <c r="T4312"/>
      <c r="U4312"/>
    </row>
    <row r="4313" spans="16:21" x14ac:dyDescent="0.25">
      <c r="P4313"/>
      <c r="Q4313"/>
      <c r="R4313"/>
      <c r="S4313"/>
      <c r="T4313"/>
      <c r="U4313"/>
    </row>
    <row r="4314" spans="16:21" x14ac:dyDescent="0.25">
      <c r="P4314"/>
      <c r="Q4314"/>
      <c r="R4314"/>
      <c r="S4314"/>
      <c r="T4314"/>
      <c r="U4314"/>
    </row>
    <row r="4315" spans="16:21" x14ac:dyDescent="0.25">
      <c r="P4315"/>
      <c r="Q4315"/>
      <c r="R4315"/>
      <c r="S4315"/>
      <c r="T4315"/>
      <c r="U4315"/>
    </row>
    <row r="4316" spans="16:21" x14ac:dyDescent="0.25">
      <c r="P4316"/>
      <c r="Q4316"/>
      <c r="R4316"/>
      <c r="S4316"/>
      <c r="T4316"/>
      <c r="U4316"/>
    </row>
    <row r="4317" spans="16:21" x14ac:dyDescent="0.25">
      <c r="P4317"/>
      <c r="Q4317"/>
      <c r="R4317"/>
      <c r="S4317"/>
      <c r="T4317"/>
      <c r="U4317"/>
    </row>
    <row r="4318" spans="16:21" x14ac:dyDescent="0.25">
      <c r="P4318"/>
      <c r="Q4318"/>
      <c r="R4318"/>
      <c r="S4318"/>
      <c r="T4318"/>
      <c r="U4318"/>
    </row>
    <row r="4319" spans="16:21" x14ac:dyDescent="0.25">
      <c r="P4319"/>
      <c r="Q4319"/>
      <c r="R4319"/>
      <c r="S4319"/>
      <c r="T4319"/>
      <c r="U4319"/>
    </row>
    <row r="4320" spans="16:21" x14ac:dyDescent="0.25">
      <c r="P4320"/>
      <c r="Q4320"/>
      <c r="R4320"/>
      <c r="S4320"/>
      <c r="T4320"/>
      <c r="U4320"/>
    </row>
    <row r="4321" spans="16:21" x14ac:dyDescent="0.25">
      <c r="P4321"/>
      <c r="Q4321"/>
      <c r="R4321"/>
      <c r="S4321"/>
      <c r="T4321"/>
      <c r="U4321"/>
    </row>
    <row r="4322" spans="16:21" x14ac:dyDescent="0.25">
      <c r="P4322"/>
      <c r="Q4322"/>
      <c r="R4322"/>
      <c r="S4322"/>
      <c r="T4322"/>
      <c r="U4322"/>
    </row>
    <row r="4323" spans="16:21" x14ac:dyDescent="0.25">
      <c r="P4323"/>
      <c r="Q4323"/>
      <c r="R4323"/>
      <c r="S4323"/>
      <c r="T4323"/>
      <c r="U4323"/>
    </row>
    <row r="4324" spans="16:21" x14ac:dyDescent="0.25">
      <c r="P4324"/>
      <c r="Q4324"/>
      <c r="R4324"/>
      <c r="S4324"/>
      <c r="T4324"/>
      <c r="U4324"/>
    </row>
    <row r="4325" spans="16:21" x14ac:dyDescent="0.25">
      <c r="P4325"/>
      <c r="Q4325"/>
      <c r="R4325"/>
      <c r="S4325"/>
      <c r="T4325"/>
      <c r="U4325"/>
    </row>
    <row r="4326" spans="16:21" x14ac:dyDescent="0.25">
      <c r="P4326"/>
      <c r="Q4326"/>
      <c r="R4326"/>
      <c r="S4326"/>
      <c r="T4326"/>
      <c r="U4326"/>
    </row>
    <row r="4327" spans="16:21" x14ac:dyDescent="0.25">
      <c r="P4327"/>
      <c r="Q4327"/>
      <c r="R4327"/>
      <c r="S4327"/>
      <c r="T4327"/>
      <c r="U4327"/>
    </row>
    <row r="4328" spans="16:21" x14ac:dyDescent="0.25">
      <c r="P4328"/>
      <c r="Q4328"/>
      <c r="R4328"/>
      <c r="S4328"/>
      <c r="T4328"/>
      <c r="U4328"/>
    </row>
    <row r="4329" spans="16:21" x14ac:dyDescent="0.25">
      <c r="P4329"/>
      <c r="Q4329"/>
      <c r="R4329"/>
      <c r="S4329"/>
      <c r="T4329"/>
      <c r="U4329"/>
    </row>
    <row r="4330" spans="16:21" x14ac:dyDescent="0.25">
      <c r="P4330"/>
      <c r="Q4330"/>
      <c r="R4330"/>
      <c r="S4330"/>
      <c r="T4330"/>
      <c r="U4330"/>
    </row>
    <row r="4331" spans="16:21" x14ac:dyDescent="0.25">
      <c r="P4331"/>
      <c r="Q4331"/>
      <c r="R4331"/>
      <c r="S4331"/>
      <c r="T4331"/>
      <c r="U4331"/>
    </row>
    <row r="4332" spans="16:21" x14ac:dyDescent="0.25">
      <c r="P4332"/>
      <c r="Q4332"/>
      <c r="R4332"/>
      <c r="S4332"/>
      <c r="T4332"/>
      <c r="U4332"/>
    </row>
    <row r="4333" spans="16:21" x14ac:dyDescent="0.25">
      <c r="P4333"/>
      <c r="Q4333"/>
      <c r="R4333"/>
      <c r="S4333"/>
      <c r="T4333"/>
      <c r="U4333"/>
    </row>
    <row r="4334" spans="16:21" x14ac:dyDescent="0.25">
      <c r="P4334"/>
      <c r="Q4334"/>
      <c r="R4334"/>
      <c r="S4334"/>
      <c r="T4334"/>
      <c r="U4334"/>
    </row>
    <row r="4335" spans="16:21" x14ac:dyDescent="0.25">
      <c r="P4335"/>
      <c r="Q4335"/>
      <c r="R4335"/>
      <c r="S4335"/>
      <c r="T4335"/>
      <c r="U4335"/>
    </row>
    <row r="4336" spans="16:21" x14ac:dyDescent="0.25">
      <c r="P4336"/>
      <c r="Q4336"/>
      <c r="R4336"/>
      <c r="S4336"/>
      <c r="T4336"/>
      <c r="U4336"/>
    </row>
    <row r="4337" spans="16:21" x14ac:dyDescent="0.25">
      <c r="P4337"/>
      <c r="Q4337"/>
      <c r="R4337"/>
      <c r="S4337"/>
      <c r="T4337"/>
      <c r="U4337"/>
    </row>
    <row r="4338" spans="16:21" x14ac:dyDescent="0.25">
      <c r="P4338"/>
      <c r="Q4338"/>
      <c r="R4338"/>
      <c r="S4338"/>
      <c r="T4338"/>
      <c r="U4338"/>
    </row>
    <row r="4339" spans="16:21" x14ac:dyDescent="0.25">
      <c r="P4339"/>
      <c r="Q4339"/>
      <c r="R4339"/>
      <c r="S4339"/>
      <c r="T4339"/>
      <c r="U4339"/>
    </row>
    <row r="4340" spans="16:21" x14ac:dyDescent="0.25">
      <c r="P4340"/>
      <c r="Q4340"/>
      <c r="R4340"/>
      <c r="S4340"/>
      <c r="T4340"/>
      <c r="U4340"/>
    </row>
    <row r="4341" spans="16:21" x14ac:dyDescent="0.25">
      <c r="P4341"/>
      <c r="Q4341"/>
      <c r="R4341"/>
      <c r="S4341"/>
      <c r="T4341"/>
      <c r="U4341"/>
    </row>
    <row r="4342" spans="16:21" x14ac:dyDescent="0.25">
      <c r="P4342"/>
      <c r="Q4342"/>
      <c r="R4342"/>
      <c r="S4342"/>
      <c r="T4342"/>
      <c r="U4342"/>
    </row>
    <row r="4343" spans="16:21" x14ac:dyDescent="0.25">
      <c r="P4343"/>
      <c r="Q4343"/>
      <c r="R4343"/>
      <c r="S4343"/>
      <c r="T4343"/>
      <c r="U4343"/>
    </row>
    <row r="4344" spans="16:21" x14ac:dyDescent="0.25">
      <c r="P4344"/>
      <c r="Q4344"/>
      <c r="R4344"/>
      <c r="S4344"/>
      <c r="T4344"/>
      <c r="U4344"/>
    </row>
    <row r="4345" spans="16:21" x14ac:dyDescent="0.25">
      <c r="P4345"/>
      <c r="Q4345"/>
      <c r="R4345"/>
      <c r="S4345"/>
      <c r="T4345"/>
      <c r="U4345"/>
    </row>
    <row r="4346" spans="16:21" x14ac:dyDescent="0.25">
      <c r="P4346"/>
      <c r="Q4346"/>
      <c r="R4346"/>
      <c r="S4346"/>
      <c r="T4346"/>
      <c r="U4346"/>
    </row>
    <row r="4347" spans="16:21" x14ac:dyDescent="0.25">
      <c r="P4347"/>
      <c r="Q4347"/>
      <c r="R4347"/>
      <c r="S4347"/>
      <c r="T4347"/>
      <c r="U4347"/>
    </row>
    <row r="4348" spans="16:21" x14ac:dyDescent="0.25">
      <c r="P4348"/>
      <c r="Q4348"/>
      <c r="R4348"/>
      <c r="S4348"/>
      <c r="T4348"/>
      <c r="U4348"/>
    </row>
    <row r="4349" spans="16:21" x14ac:dyDescent="0.25">
      <c r="P4349"/>
      <c r="Q4349"/>
      <c r="R4349"/>
      <c r="S4349"/>
      <c r="T4349"/>
      <c r="U4349"/>
    </row>
    <row r="4350" spans="16:21" x14ac:dyDescent="0.25">
      <c r="P4350"/>
      <c r="Q4350"/>
      <c r="R4350"/>
      <c r="S4350"/>
      <c r="T4350"/>
      <c r="U4350"/>
    </row>
    <row r="4351" spans="16:21" x14ac:dyDescent="0.25">
      <c r="P4351"/>
      <c r="Q4351"/>
      <c r="R4351"/>
      <c r="S4351"/>
      <c r="T4351"/>
      <c r="U4351"/>
    </row>
    <row r="4352" spans="16:21" x14ac:dyDescent="0.25">
      <c r="P4352"/>
      <c r="Q4352"/>
      <c r="R4352"/>
      <c r="S4352"/>
      <c r="T4352"/>
      <c r="U4352"/>
    </row>
    <row r="4353" spans="16:21" x14ac:dyDescent="0.25">
      <c r="P4353"/>
      <c r="Q4353"/>
      <c r="R4353"/>
      <c r="S4353"/>
      <c r="T4353"/>
      <c r="U4353"/>
    </row>
    <row r="4354" spans="16:21" x14ac:dyDescent="0.25">
      <c r="P4354"/>
      <c r="Q4354"/>
      <c r="R4354"/>
      <c r="S4354"/>
      <c r="T4354"/>
      <c r="U4354"/>
    </row>
    <row r="4355" spans="16:21" x14ac:dyDescent="0.25">
      <c r="P4355"/>
      <c r="Q4355"/>
      <c r="R4355"/>
      <c r="S4355"/>
      <c r="T4355"/>
      <c r="U4355"/>
    </row>
    <row r="4356" spans="16:21" x14ac:dyDescent="0.25">
      <c r="P4356"/>
      <c r="Q4356"/>
      <c r="R4356"/>
      <c r="S4356"/>
      <c r="T4356"/>
      <c r="U4356"/>
    </row>
    <row r="4357" spans="16:21" x14ac:dyDescent="0.25">
      <c r="P4357"/>
      <c r="Q4357"/>
      <c r="R4357"/>
      <c r="S4357"/>
      <c r="T4357"/>
      <c r="U4357"/>
    </row>
    <row r="4358" spans="16:21" x14ac:dyDescent="0.25">
      <c r="P4358"/>
      <c r="Q4358"/>
      <c r="R4358"/>
      <c r="S4358"/>
      <c r="T4358"/>
      <c r="U4358"/>
    </row>
    <row r="4359" spans="16:21" x14ac:dyDescent="0.25">
      <c r="P4359"/>
      <c r="Q4359"/>
      <c r="R4359"/>
      <c r="S4359"/>
      <c r="T4359"/>
      <c r="U4359"/>
    </row>
    <row r="4360" spans="16:21" x14ac:dyDescent="0.25">
      <c r="P4360"/>
      <c r="Q4360"/>
      <c r="R4360"/>
      <c r="S4360"/>
      <c r="T4360"/>
      <c r="U4360"/>
    </row>
    <row r="4361" spans="16:21" x14ac:dyDescent="0.25">
      <c r="P4361"/>
      <c r="Q4361"/>
      <c r="R4361"/>
      <c r="S4361"/>
      <c r="T4361"/>
      <c r="U4361"/>
    </row>
    <row r="4362" spans="16:21" x14ac:dyDescent="0.25">
      <c r="P4362"/>
      <c r="Q4362"/>
      <c r="R4362"/>
      <c r="S4362"/>
      <c r="T4362"/>
      <c r="U4362"/>
    </row>
    <row r="4363" spans="16:21" x14ac:dyDescent="0.25">
      <c r="P4363"/>
      <c r="Q4363"/>
      <c r="R4363"/>
      <c r="S4363"/>
      <c r="T4363"/>
      <c r="U4363"/>
    </row>
    <row r="4364" spans="16:21" x14ac:dyDescent="0.25">
      <c r="P4364"/>
      <c r="Q4364"/>
      <c r="R4364"/>
      <c r="S4364"/>
      <c r="T4364"/>
      <c r="U4364"/>
    </row>
    <row r="4365" spans="16:21" x14ac:dyDescent="0.25">
      <c r="P4365"/>
      <c r="Q4365"/>
      <c r="R4365"/>
      <c r="S4365"/>
      <c r="T4365"/>
      <c r="U4365"/>
    </row>
    <row r="4366" spans="16:21" x14ac:dyDescent="0.25">
      <c r="P4366"/>
      <c r="Q4366"/>
      <c r="R4366"/>
      <c r="S4366"/>
      <c r="T4366"/>
      <c r="U4366"/>
    </row>
    <row r="4367" spans="16:21" x14ac:dyDescent="0.25">
      <c r="P4367"/>
      <c r="Q4367"/>
      <c r="R4367"/>
      <c r="S4367"/>
      <c r="T4367"/>
      <c r="U4367"/>
    </row>
    <row r="4368" spans="16:21" x14ac:dyDescent="0.25">
      <c r="P4368"/>
      <c r="Q4368"/>
      <c r="R4368"/>
      <c r="S4368"/>
      <c r="T4368"/>
      <c r="U4368"/>
    </row>
    <row r="4369" spans="16:21" x14ac:dyDescent="0.25">
      <c r="P4369"/>
      <c r="Q4369"/>
      <c r="R4369"/>
      <c r="S4369"/>
      <c r="T4369"/>
      <c r="U4369"/>
    </row>
    <row r="4370" spans="16:21" x14ac:dyDescent="0.25">
      <c r="P4370"/>
      <c r="Q4370"/>
      <c r="R4370"/>
      <c r="S4370"/>
      <c r="T4370"/>
      <c r="U4370"/>
    </row>
    <row r="4371" spans="16:21" x14ac:dyDescent="0.25">
      <c r="P4371"/>
      <c r="Q4371"/>
      <c r="R4371"/>
      <c r="S4371"/>
      <c r="T4371"/>
      <c r="U4371"/>
    </row>
    <row r="4372" spans="16:21" x14ac:dyDescent="0.25">
      <c r="P4372"/>
      <c r="Q4372"/>
      <c r="R4372"/>
      <c r="S4372"/>
      <c r="T4372"/>
      <c r="U4372"/>
    </row>
    <row r="4373" spans="16:21" x14ac:dyDescent="0.25">
      <c r="P4373"/>
      <c r="Q4373"/>
      <c r="R4373"/>
      <c r="S4373"/>
      <c r="T4373"/>
      <c r="U4373"/>
    </row>
    <row r="4374" spans="16:21" x14ac:dyDescent="0.25">
      <c r="P4374"/>
      <c r="Q4374"/>
      <c r="R4374"/>
      <c r="S4374"/>
      <c r="T4374"/>
      <c r="U4374"/>
    </row>
    <row r="4375" spans="16:21" x14ac:dyDescent="0.25">
      <c r="P4375"/>
      <c r="Q4375"/>
      <c r="R4375"/>
      <c r="S4375"/>
      <c r="T4375"/>
      <c r="U4375"/>
    </row>
    <row r="4376" spans="16:21" x14ac:dyDescent="0.25">
      <c r="P4376"/>
      <c r="Q4376"/>
      <c r="R4376"/>
      <c r="S4376"/>
      <c r="T4376"/>
      <c r="U4376"/>
    </row>
    <row r="4377" spans="16:21" x14ac:dyDescent="0.25">
      <c r="P4377"/>
      <c r="Q4377"/>
      <c r="R4377"/>
      <c r="S4377"/>
      <c r="T4377"/>
      <c r="U4377"/>
    </row>
    <row r="4378" spans="16:21" x14ac:dyDescent="0.25">
      <c r="P4378"/>
      <c r="Q4378"/>
      <c r="R4378"/>
      <c r="S4378"/>
      <c r="T4378"/>
      <c r="U4378"/>
    </row>
    <row r="4379" spans="16:21" x14ac:dyDescent="0.25">
      <c r="P4379"/>
      <c r="Q4379"/>
      <c r="R4379"/>
      <c r="S4379"/>
      <c r="T4379"/>
      <c r="U4379"/>
    </row>
    <row r="4380" spans="16:21" x14ac:dyDescent="0.25">
      <c r="P4380"/>
      <c r="Q4380"/>
      <c r="R4380"/>
      <c r="S4380"/>
      <c r="T4380"/>
      <c r="U4380"/>
    </row>
    <row r="4381" spans="16:21" x14ac:dyDescent="0.25">
      <c r="P4381"/>
      <c r="Q4381"/>
      <c r="R4381"/>
      <c r="S4381"/>
      <c r="T4381"/>
      <c r="U4381"/>
    </row>
    <row r="4382" spans="16:21" x14ac:dyDescent="0.25">
      <c r="P4382"/>
      <c r="Q4382"/>
      <c r="R4382"/>
      <c r="S4382"/>
      <c r="T4382"/>
      <c r="U4382"/>
    </row>
    <row r="4383" spans="16:21" x14ac:dyDescent="0.25">
      <c r="P4383"/>
      <c r="Q4383"/>
      <c r="R4383"/>
      <c r="S4383"/>
      <c r="T4383"/>
      <c r="U4383"/>
    </row>
    <row r="4384" spans="16:21" x14ac:dyDescent="0.25">
      <c r="P4384"/>
      <c r="Q4384"/>
      <c r="R4384"/>
      <c r="S4384"/>
      <c r="T4384"/>
      <c r="U4384"/>
    </row>
    <row r="4385" spans="16:21" x14ac:dyDescent="0.25">
      <c r="P4385"/>
      <c r="Q4385"/>
      <c r="R4385"/>
      <c r="S4385"/>
      <c r="T4385"/>
      <c r="U4385"/>
    </row>
    <row r="4386" spans="16:21" x14ac:dyDescent="0.25">
      <c r="P4386"/>
      <c r="Q4386"/>
      <c r="R4386"/>
      <c r="S4386"/>
      <c r="T4386"/>
      <c r="U4386"/>
    </row>
    <row r="4387" spans="16:21" x14ac:dyDescent="0.25">
      <c r="P4387"/>
      <c r="Q4387"/>
      <c r="R4387"/>
      <c r="S4387"/>
      <c r="T4387"/>
      <c r="U4387"/>
    </row>
    <row r="4388" spans="16:21" x14ac:dyDescent="0.25">
      <c r="P4388"/>
      <c r="Q4388"/>
      <c r="R4388"/>
      <c r="S4388"/>
      <c r="T4388"/>
      <c r="U4388"/>
    </row>
    <row r="4389" spans="16:21" x14ac:dyDescent="0.25">
      <c r="P4389"/>
      <c r="Q4389"/>
      <c r="R4389"/>
      <c r="S4389"/>
      <c r="T4389"/>
      <c r="U4389"/>
    </row>
    <row r="4390" spans="16:21" x14ac:dyDescent="0.25">
      <c r="P4390"/>
      <c r="Q4390"/>
      <c r="R4390"/>
      <c r="S4390"/>
      <c r="T4390"/>
      <c r="U4390"/>
    </row>
    <row r="4391" spans="16:21" x14ac:dyDescent="0.25">
      <c r="P4391"/>
      <c r="Q4391"/>
      <c r="R4391"/>
      <c r="S4391"/>
      <c r="T4391"/>
      <c r="U4391"/>
    </row>
    <row r="4392" spans="16:21" x14ac:dyDescent="0.25">
      <c r="P4392"/>
      <c r="Q4392"/>
      <c r="R4392"/>
      <c r="S4392"/>
      <c r="T4392"/>
      <c r="U4392"/>
    </row>
    <row r="4393" spans="16:21" x14ac:dyDescent="0.25">
      <c r="P4393"/>
      <c r="Q4393"/>
      <c r="R4393"/>
      <c r="S4393"/>
      <c r="T4393"/>
      <c r="U4393"/>
    </row>
    <row r="4394" spans="16:21" x14ac:dyDescent="0.25">
      <c r="P4394"/>
      <c r="Q4394"/>
      <c r="R4394"/>
      <c r="S4394"/>
      <c r="T4394"/>
      <c r="U4394"/>
    </row>
    <row r="4395" spans="16:21" x14ac:dyDescent="0.25">
      <c r="P4395"/>
      <c r="Q4395"/>
      <c r="R4395"/>
      <c r="S4395"/>
      <c r="T4395"/>
      <c r="U4395"/>
    </row>
    <row r="4396" spans="16:21" x14ac:dyDescent="0.25">
      <c r="P4396"/>
      <c r="Q4396"/>
      <c r="R4396"/>
      <c r="S4396"/>
      <c r="T4396"/>
      <c r="U4396"/>
    </row>
    <row r="4397" spans="16:21" x14ac:dyDescent="0.25">
      <c r="P4397"/>
      <c r="Q4397"/>
      <c r="R4397"/>
      <c r="S4397"/>
      <c r="T4397"/>
      <c r="U4397"/>
    </row>
    <row r="4398" spans="16:21" x14ac:dyDescent="0.25">
      <c r="P4398"/>
      <c r="Q4398"/>
      <c r="R4398"/>
      <c r="S4398"/>
      <c r="T4398"/>
      <c r="U4398"/>
    </row>
    <row r="4399" spans="16:21" x14ac:dyDescent="0.25">
      <c r="P4399"/>
      <c r="Q4399"/>
      <c r="R4399"/>
      <c r="S4399"/>
      <c r="T4399"/>
      <c r="U4399"/>
    </row>
    <row r="4400" spans="16:21" x14ac:dyDescent="0.25">
      <c r="P4400"/>
      <c r="Q4400"/>
      <c r="R4400"/>
      <c r="S4400"/>
      <c r="T4400"/>
      <c r="U4400"/>
    </row>
    <row r="4401" spans="16:21" x14ac:dyDescent="0.25">
      <c r="P4401"/>
      <c r="Q4401"/>
      <c r="R4401"/>
      <c r="S4401"/>
      <c r="T4401"/>
      <c r="U4401"/>
    </row>
    <row r="4402" spans="16:21" x14ac:dyDescent="0.25">
      <c r="P4402"/>
      <c r="Q4402"/>
      <c r="R4402"/>
      <c r="S4402"/>
      <c r="T4402"/>
      <c r="U4402"/>
    </row>
    <row r="4403" spans="16:21" x14ac:dyDescent="0.25">
      <c r="P4403"/>
      <c r="Q4403"/>
      <c r="R4403"/>
      <c r="S4403"/>
      <c r="T4403"/>
      <c r="U4403"/>
    </row>
    <row r="4404" spans="16:21" x14ac:dyDescent="0.25">
      <c r="P4404"/>
      <c r="Q4404"/>
      <c r="R4404"/>
      <c r="S4404"/>
      <c r="T4404"/>
      <c r="U4404"/>
    </row>
    <row r="4405" spans="16:21" x14ac:dyDescent="0.25">
      <c r="P4405"/>
      <c r="Q4405"/>
      <c r="R4405"/>
      <c r="S4405"/>
      <c r="T4405"/>
      <c r="U4405"/>
    </row>
    <row r="4406" spans="16:21" x14ac:dyDescent="0.25">
      <c r="P4406"/>
      <c r="Q4406"/>
      <c r="R4406"/>
      <c r="S4406"/>
      <c r="T4406"/>
      <c r="U4406"/>
    </row>
    <row r="4407" spans="16:21" x14ac:dyDescent="0.25">
      <c r="P4407"/>
      <c r="Q4407"/>
      <c r="R4407"/>
      <c r="S4407"/>
      <c r="T4407"/>
      <c r="U4407"/>
    </row>
    <row r="4408" spans="16:21" x14ac:dyDescent="0.25">
      <c r="P4408"/>
      <c r="Q4408"/>
      <c r="R4408"/>
      <c r="S4408"/>
      <c r="T4408"/>
      <c r="U4408"/>
    </row>
    <row r="4409" spans="16:21" x14ac:dyDescent="0.25">
      <c r="P4409"/>
      <c r="Q4409"/>
      <c r="R4409"/>
      <c r="S4409"/>
      <c r="T4409"/>
      <c r="U4409"/>
    </row>
    <row r="4410" spans="16:21" x14ac:dyDescent="0.25">
      <c r="P4410"/>
      <c r="Q4410"/>
      <c r="R4410"/>
      <c r="S4410"/>
      <c r="T4410"/>
      <c r="U4410"/>
    </row>
    <row r="4411" spans="16:21" x14ac:dyDescent="0.25">
      <c r="P4411"/>
      <c r="Q4411"/>
      <c r="R4411"/>
      <c r="S4411"/>
      <c r="T4411"/>
      <c r="U4411"/>
    </row>
    <row r="4412" spans="16:21" x14ac:dyDescent="0.25">
      <c r="P4412"/>
      <c r="Q4412"/>
      <c r="R4412"/>
      <c r="S4412"/>
      <c r="T4412"/>
      <c r="U4412"/>
    </row>
    <row r="4413" spans="16:21" x14ac:dyDescent="0.25">
      <c r="P4413"/>
      <c r="Q4413"/>
      <c r="R4413"/>
      <c r="S4413"/>
      <c r="T4413"/>
      <c r="U4413"/>
    </row>
    <row r="4414" spans="16:21" x14ac:dyDescent="0.25">
      <c r="P4414"/>
      <c r="Q4414"/>
      <c r="R4414"/>
      <c r="S4414"/>
      <c r="T4414"/>
      <c r="U4414"/>
    </row>
    <row r="4415" spans="16:21" x14ac:dyDescent="0.25">
      <c r="P4415"/>
      <c r="Q4415"/>
      <c r="R4415"/>
      <c r="S4415"/>
      <c r="T4415"/>
      <c r="U4415"/>
    </row>
    <row r="4416" spans="16:21" x14ac:dyDescent="0.25">
      <c r="P4416"/>
      <c r="Q4416"/>
      <c r="R4416"/>
      <c r="S4416"/>
      <c r="T4416"/>
      <c r="U4416"/>
    </row>
    <row r="4417" spans="16:21" x14ac:dyDescent="0.25">
      <c r="P4417"/>
      <c r="Q4417"/>
      <c r="R4417"/>
      <c r="S4417"/>
      <c r="T4417"/>
      <c r="U4417"/>
    </row>
    <row r="4418" spans="16:21" x14ac:dyDescent="0.25">
      <c r="P4418"/>
      <c r="Q4418"/>
      <c r="R4418"/>
      <c r="S4418"/>
      <c r="T4418"/>
      <c r="U4418"/>
    </row>
    <row r="4419" spans="16:21" x14ac:dyDescent="0.25">
      <c r="P4419"/>
      <c r="Q4419"/>
      <c r="R4419"/>
      <c r="S4419"/>
      <c r="T4419"/>
      <c r="U4419"/>
    </row>
    <row r="4420" spans="16:21" x14ac:dyDescent="0.25">
      <c r="P4420"/>
      <c r="Q4420"/>
      <c r="R4420"/>
      <c r="S4420"/>
      <c r="T4420"/>
      <c r="U4420"/>
    </row>
    <row r="4421" spans="16:21" x14ac:dyDescent="0.25">
      <c r="P4421"/>
      <c r="Q4421"/>
      <c r="R4421"/>
      <c r="S4421"/>
      <c r="T4421"/>
      <c r="U4421"/>
    </row>
    <row r="4422" spans="16:21" x14ac:dyDescent="0.25">
      <c r="P4422"/>
      <c r="Q4422"/>
      <c r="R4422"/>
      <c r="S4422"/>
      <c r="T4422"/>
      <c r="U4422"/>
    </row>
    <row r="4423" spans="16:21" x14ac:dyDescent="0.25">
      <c r="P4423"/>
      <c r="Q4423"/>
      <c r="R4423"/>
      <c r="S4423"/>
      <c r="T4423"/>
      <c r="U4423"/>
    </row>
    <row r="4424" spans="16:21" x14ac:dyDescent="0.25">
      <c r="P4424"/>
      <c r="Q4424"/>
      <c r="R4424"/>
      <c r="S4424"/>
      <c r="T4424"/>
      <c r="U4424"/>
    </row>
    <row r="4425" spans="16:21" x14ac:dyDescent="0.25">
      <c r="P4425"/>
      <c r="Q4425"/>
      <c r="R4425"/>
      <c r="S4425"/>
      <c r="T4425"/>
      <c r="U4425"/>
    </row>
    <row r="4426" spans="16:21" x14ac:dyDescent="0.25">
      <c r="P4426"/>
      <c r="Q4426"/>
      <c r="R4426"/>
      <c r="S4426"/>
      <c r="T4426"/>
      <c r="U4426"/>
    </row>
    <row r="4427" spans="16:21" x14ac:dyDescent="0.25">
      <c r="P4427"/>
      <c r="Q4427"/>
      <c r="R4427"/>
      <c r="S4427"/>
      <c r="T4427"/>
      <c r="U4427"/>
    </row>
    <row r="4428" spans="16:21" x14ac:dyDescent="0.25">
      <c r="P4428"/>
      <c r="Q4428"/>
      <c r="R4428"/>
      <c r="S4428"/>
      <c r="T4428"/>
      <c r="U4428"/>
    </row>
    <row r="4429" spans="16:21" x14ac:dyDescent="0.25">
      <c r="P4429"/>
      <c r="Q4429"/>
      <c r="R4429"/>
      <c r="S4429"/>
      <c r="T4429"/>
      <c r="U4429"/>
    </row>
    <row r="4430" spans="16:21" x14ac:dyDescent="0.25">
      <c r="P4430"/>
      <c r="Q4430"/>
      <c r="R4430"/>
      <c r="S4430"/>
      <c r="T4430"/>
      <c r="U4430"/>
    </row>
    <row r="4431" spans="16:21" x14ac:dyDescent="0.25">
      <c r="P4431"/>
      <c r="Q4431"/>
      <c r="R4431"/>
      <c r="S4431"/>
      <c r="T4431"/>
      <c r="U4431"/>
    </row>
    <row r="4432" spans="16:21" x14ac:dyDescent="0.25">
      <c r="P4432"/>
      <c r="Q4432"/>
      <c r="R4432"/>
      <c r="S4432"/>
      <c r="T4432"/>
      <c r="U4432"/>
    </row>
    <row r="4433" spans="16:21" x14ac:dyDescent="0.25">
      <c r="P4433"/>
      <c r="Q4433"/>
      <c r="R4433"/>
      <c r="S4433"/>
      <c r="T4433"/>
      <c r="U4433"/>
    </row>
    <row r="4434" spans="16:21" x14ac:dyDescent="0.25">
      <c r="P4434"/>
      <c r="Q4434"/>
      <c r="R4434"/>
      <c r="S4434"/>
      <c r="T4434"/>
      <c r="U4434"/>
    </row>
    <row r="4435" spans="16:21" x14ac:dyDescent="0.25">
      <c r="P4435"/>
      <c r="Q4435"/>
      <c r="R4435"/>
      <c r="S4435"/>
      <c r="T4435"/>
      <c r="U4435"/>
    </row>
    <row r="4436" spans="16:21" x14ac:dyDescent="0.25">
      <c r="P4436"/>
      <c r="Q4436"/>
      <c r="R4436"/>
      <c r="S4436"/>
      <c r="T4436"/>
      <c r="U4436"/>
    </row>
    <row r="4437" spans="16:21" x14ac:dyDescent="0.25">
      <c r="P4437"/>
      <c r="Q4437"/>
      <c r="R4437"/>
      <c r="S4437"/>
      <c r="T4437"/>
      <c r="U4437"/>
    </row>
    <row r="4438" spans="16:21" x14ac:dyDescent="0.25">
      <c r="P4438"/>
      <c r="Q4438"/>
      <c r="R4438"/>
      <c r="S4438"/>
      <c r="T4438"/>
      <c r="U4438"/>
    </row>
    <row r="4439" spans="16:21" x14ac:dyDescent="0.25">
      <c r="P4439"/>
      <c r="Q4439"/>
      <c r="R4439"/>
      <c r="S4439"/>
      <c r="T4439"/>
      <c r="U4439"/>
    </row>
    <row r="4440" spans="16:21" x14ac:dyDescent="0.25">
      <c r="P4440"/>
      <c r="Q4440"/>
      <c r="R4440"/>
      <c r="S4440"/>
      <c r="T4440"/>
      <c r="U4440"/>
    </row>
    <row r="4441" spans="16:21" x14ac:dyDescent="0.25">
      <c r="P4441"/>
      <c r="Q4441"/>
      <c r="R4441"/>
      <c r="S4441"/>
      <c r="T4441"/>
      <c r="U4441"/>
    </row>
    <row r="4442" spans="16:21" x14ac:dyDescent="0.25">
      <c r="P4442"/>
      <c r="Q4442"/>
      <c r="R4442"/>
      <c r="S4442"/>
      <c r="T4442"/>
      <c r="U4442"/>
    </row>
    <row r="4443" spans="16:21" x14ac:dyDescent="0.25">
      <c r="P4443"/>
      <c r="Q4443"/>
      <c r="R4443"/>
      <c r="S4443"/>
      <c r="T4443"/>
      <c r="U4443"/>
    </row>
    <row r="4444" spans="16:21" x14ac:dyDescent="0.25">
      <c r="P4444"/>
      <c r="Q4444"/>
      <c r="R4444"/>
      <c r="S4444"/>
      <c r="T4444"/>
      <c r="U4444"/>
    </row>
    <row r="4445" spans="16:21" x14ac:dyDescent="0.25">
      <c r="P4445"/>
      <c r="Q4445"/>
      <c r="R4445"/>
      <c r="S4445"/>
      <c r="T4445"/>
      <c r="U4445"/>
    </row>
    <row r="4446" spans="16:21" x14ac:dyDescent="0.25">
      <c r="P4446"/>
      <c r="Q4446"/>
      <c r="R4446"/>
      <c r="S4446"/>
      <c r="T4446"/>
      <c r="U4446"/>
    </row>
    <row r="4447" spans="16:21" x14ac:dyDescent="0.25">
      <c r="P4447"/>
      <c r="Q4447"/>
      <c r="R4447"/>
      <c r="S4447"/>
      <c r="T4447"/>
      <c r="U4447"/>
    </row>
    <row r="4448" spans="16:21" x14ac:dyDescent="0.25">
      <c r="P4448"/>
      <c r="Q4448"/>
      <c r="R4448"/>
      <c r="S4448"/>
      <c r="T4448"/>
      <c r="U4448"/>
    </row>
    <row r="4449" spans="16:21" x14ac:dyDescent="0.25">
      <c r="P4449"/>
      <c r="Q4449"/>
      <c r="R4449"/>
      <c r="S4449"/>
      <c r="T4449"/>
      <c r="U4449"/>
    </row>
    <row r="4450" spans="16:21" x14ac:dyDescent="0.25">
      <c r="P4450"/>
      <c r="Q4450"/>
      <c r="R4450"/>
      <c r="S4450"/>
      <c r="T4450"/>
      <c r="U4450"/>
    </row>
    <row r="4451" spans="16:21" x14ac:dyDescent="0.25">
      <c r="P4451"/>
      <c r="Q4451"/>
      <c r="R4451"/>
      <c r="S4451"/>
      <c r="T4451"/>
      <c r="U4451"/>
    </row>
    <row r="4452" spans="16:21" x14ac:dyDescent="0.25">
      <c r="P4452"/>
      <c r="Q4452"/>
      <c r="R4452"/>
      <c r="S4452"/>
      <c r="T4452"/>
      <c r="U4452"/>
    </row>
    <row r="4453" spans="16:21" x14ac:dyDescent="0.25">
      <c r="P4453"/>
      <c r="Q4453"/>
      <c r="R4453"/>
      <c r="S4453"/>
      <c r="T4453"/>
      <c r="U4453"/>
    </row>
    <row r="4454" spans="16:21" x14ac:dyDescent="0.25">
      <c r="P4454"/>
      <c r="Q4454"/>
      <c r="R4454"/>
      <c r="S4454"/>
      <c r="T4454"/>
      <c r="U4454"/>
    </row>
    <row r="4455" spans="16:21" x14ac:dyDescent="0.25">
      <c r="P4455"/>
      <c r="Q4455"/>
      <c r="R4455"/>
      <c r="S4455"/>
      <c r="T4455"/>
      <c r="U4455"/>
    </row>
    <row r="4456" spans="16:21" x14ac:dyDescent="0.25">
      <c r="P4456"/>
      <c r="Q4456"/>
      <c r="R4456"/>
      <c r="S4456"/>
      <c r="T4456"/>
      <c r="U4456"/>
    </row>
    <row r="4457" spans="16:21" x14ac:dyDescent="0.25">
      <c r="P4457"/>
      <c r="Q4457"/>
      <c r="R4457"/>
      <c r="S4457"/>
      <c r="T4457"/>
      <c r="U4457"/>
    </row>
    <row r="4458" spans="16:21" x14ac:dyDescent="0.25">
      <c r="P4458"/>
      <c r="Q4458"/>
      <c r="R4458"/>
      <c r="S4458"/>
      <c r="T4458"/>
      <c r="U4458"/>
    </row>
    <row r="4459" spans="16:21" x14ac:dyDescent="0.25">
      <c r="P4459"/>
      <c r="Q4459"/>
      <c r="R4459"/>
      <c r="S4459"/>
      <c r="T4459"/>
      <c r="U4459"/>
    </row>
    <row r="4460" spans="16:21" x14ac:dyDescent="0.25">
      <c r="P4460"/>
      <c r="Q4460"/>
      <c r="R4460"/>
      <c r="S4460"/>
      <c r="T4460"/>
      <c r="U4460"/>
    </row>
    <row r="4461" spans="16:21" x14ac:dyDescent="0.25">
      <c r="P4461"/>
      <c r="Q4461"/>
      <c r="R4461"/>
      <c r="S4461"/>
      <c r="T4461"/>
      <c r="U4461"/>
    </row>
    <row r="4462" spans="16:21" x14ac:dyDescent="0.25">
      <c r="P4462"/>
      <c r="Q4462"/>
      <c r="R4462"/>
      <c r="S4462"/>
      <c r="T4462"/>
      <c r="U4462"/>
    </row>
    <row r="4463" spans="16:21" x14ac:dyDescent="0.25">
      <c r="P4463"/>
      <c r="Q4463"/>
      <c r="R4463"/>
      <c r="S4463"/>
      <c r="T4463"/>
      <c r="U4463"/>
    </row>
    <row r="4464" spans="16:21" x14ac:dyDescent="0.25">
      <c r="P4464"/>
      <c r="Q4464"/>
      <c r="R4464"/>
      <c r="S4464"/>
      <c r="T4464"/>
      <c r="U4464"/>
    </row>
    <row r="4465" spans="16:21" x14ac:dyDescent="0.25">
      <c r="P4465"/>
      <c r="Q4465"/>
      <c r="R4465"/>
      <c r="S4465"/>
      <c r="T4465"/>
      <c r="U4465"/>
    </row>
    <row r="4466" spans="16:21" x14ac:dyDescent="0.25">
      <c r="P4466"/>
      <c r="Q4466"/>
      <c r="R4466"/>
      <c r="S4466"/>
      <c r="T4466"/>
      <c r="U4466"/>
    </row>
    <row r="4467" spans="16:21" x14ac:dyDescent="0.25">
      <c r="P4467"/>
      <c r="Q4467"/>
      <c r="R4467"/>
      <c r="S4467"/>
      <c r="T4467"/>
      <c r="U4467"/>
    </row>
    <row r="4468" spans="16:21" x14ac:dyDescent="0.25">
      <c r="P4468"/>
      <c r="Q4468"/>
      <c r="R4468"/>
      <c r="S4468"/>
      <c r="T4468"/>
      <c r="U4468"/>
    </row>
    <row r="4469" spans="16:21" x14ac:dyDescent="0.25">
      <c r="P4469"/>
      <c r="Q4469"/>
      <c r="R4469"/>
      <c r="S4469"/>
      <c r="T4469"/>
      <c r="U4469"/>
    </row>
    <row r="4470" spans="16:21" x14ac:dyDescent="0.25">
      <c r="P4470"/>
      <c r="Q4470"/>
      <c r="R4470"/>
      <c r="S4470"/>
      <c r="T4470"/>
      <c r="U4470"/>
    </row>
    <row r="4471" spans="16:21" x14ac:dyDescent="0.25">
      <c r="P4471"/>
      <c r="Q4471"/>
      <c r="R4471"/>
      <c r="S4471"/>
      <c r="T4471"/>
      <c r="U4471"/>
    </row>
    <row r="4472" spans="16:21" x14ac:dyDescent="0.25">
      <c r="P4472"/>
      <c r="Q4472"/>
      <c r="R4472"/>
      <c r="S4472"/>
      <c r="T4472"/>
      <c r="U4472"/>
    </row>
    <row r="4473" spans="16:21" x14ac:dyDescent="0.25">
      <c r="P4473"/>
      <c r="Q4473"/>
      <c r="R4473"/>
      <c r="S4473"/>
      <c r="T4473"/>
      <c r="U4473"/>
    </row>
    <row r="4474" spans="16:21" x14ac:dyDescent="0.25">
      <c r="P4474"/>
      <c r="Q4474"/>
      <c r="R4474"/>
      <c r="S4474"/>
      <c r="T4474"/>
      <c r="U4474"/>
    </row>
    <row r="4475" spans="16:21" x14ac:dyDescent="0.25">
      <c r="P4475"/>
      <c r="Q4475"/>
      <c r="R4475"/>
      <c r="S4475"/>
      <c r="T4475"/>
      <c r="U4475"/>
    </row>
    <row r="4476" spans="16:21" x14ac:dyDescent="0.25">
      <c r="P4476"/>
      <c r="Q4476"/>
      <c r="R4476"/>
      <c r="S4476"/>
      <c r="T4476"/>
      <c r="U4476"/>
    </row>
    <row r="4477" spans="16:21" x14ac:dyDescent="0.25">
      <c r="P4477"/>
      <c r="Q4477"/>
      <c r="R4477"/>
      <c r="S4477"/>
      <c r="T4477"/>
      <c r="U4477"/>
    </row>
    <row r="4478" spans="16:21" x14ac:dyDescent="0.25">
      <c r="P4478"/>
      <c r="Q4478"/>
      <c r="R4478"/>
      <c r="S4478"/>
      <c r="T4478"/>
      <c r="U4478"/>
    </row>
    <row r="4479" spans="16:21" x14ac:dyDescent="0.25">
      <c r="P4479"/>
      <c r="Q4479"/>
      <c r="R4479"/>
      <c r="S4479"/>
      <c r="T4479"/>
      <c r="U4479"/>
    </row>
    <row r="4480" spans="16:21" x14ac:dyDescent="0.25">
      <c r="P4480"/>
      <c r="Q4480"/>
      <c r="R4480"/>
      <c r="S4480"/>
      <c r="T4480"/>
      <c r="U4480"/>
    </row>
    <row r="4481" spans="16:21" x14ac:dyDescent="0.25">
      <c r="P4481"/>
      <c r="Q4481"/>
      <c r="R4481"/>
      <c r="S4481"/>
      <c r="T4481"/>
      <c r="U4481"/>
    </row>
    <row r="4482" spans="16:21" x14ac:dyDescent="0.25">
      <c r="P4482"/>
      <c r="Q4482"/>
      <c r="R4482"/>
      <c r="S4482"/>
      <c r="T4482"/>
      <c r="U4482"/>
    </row>
    <row r="4483" spans="16:21" x14ac:dyDescent="0.25">
      <c r="P4483"/>
      <c r="Q4483"/>
      <c r="R4483"/>
      <c r="S4483"/>
      <c r="T4483"/>
      <c r="U4483"/>
    </row>
    <row r="4484" spans="16:21" x14ac:dyDescent="0.25">
      <c r="P4484"/>
      <c r="Q4484"/>
      <c r="R4484"/>
      <c r="S4484"/>
      <c r="T4484"/>
      <c r="U4484"/>
    </row>
    <row r="4485" spans="16:21" x14ac:dyDescent="0.25">
      <c r="P4485"/>
      <c r="Q4485"/>
      <c r="R4485"/>
      <c r="S4485"/>
      <c r="T4485"/>
      <c r="U4485"/>
    </row>
    <row r="4486" spans="16:21" x14ac:dyDescent="0.25">
      <c r="P4486"/>
      <c r="Q4486"/>
      <c r="R4486"/>
      <c r="S4486"/>
      <c r="T4486"/>
      <c r="U4486"/>
    </row>
    <row r="4487" spans="16:21" x14ac:dyDescent="0.25">
      <c r="P4487"/>
      <c r="Q4487"/>
      <c r="R4487"/>
      <c r="S4487"/>
      <c r="T4487"/>
      <c r="U4487"/>
    </row>
    <row r="4488" spans="16:21" x14ac:dyDescent="0.25">
      <c r="P4488"/>
      <c r="Q4488"/>
      <c r="R4488"/>
      <c r="S4488"/>
      <c r="T4488"/>
      <c r="U4488"/>
    </row>
    <row r="4489" spans="16:21" x14ac:dyDescent="0.25">
      <c r="P4489"/>
      <c r="Q4489"/>
      <c r="R4489"/>
      <c r="S4489"/>
      <c r="T4489"/>
      <c r="U4489"/>
    </row>
    <row r="4490" spans="16:21" x14ac:dyDescent="0.25">
      <c r="P4490"/>
      <c r="Q4490"/>
      <c r="R4490"/>
      <c r="S4490"/>
      <c r="T4490"/>
      <c r="U4490"/>
    </row>
    <row r="4491" spans="16:21" x14ac:dyDescent="0.25">
      <c r="P4491"/>
      <c r="Q4491"/>
      <c r="R4491"/>
      <c r="S4491"/>
      <c r="T4491"/>
      <c r="U4491"/>
    </row>
    <row r="4492" spans="16:21" x14ac:dyDescent="0.25">
      <c r="P4492"/>
      <c r="Q4492"/>
      <c r="R4492"/>
      <c r="S4492"/>
      <c r="T4492"/>
      <c r="U4492"/>
    </row>
    <row r="4493" spans="16:21" x14ac:dyDescent="0.25">
      <c r="P4493"/>
      <c r="Q4493"/>
      <c r="R4493"/>
      <c r="S4493"/>
      <c r="T4493"/>
      <c r="U4493"/>
    </row>
    <row r="4494" spans="16:21" x14ac:dyDescent="0.25">
      <c r="P4494"/>
      <c r="Q4494"/>
      <c r="R4494"/>
      <c r="S4494"/>
      <c r="T4494"/>
      <c r="U4494"/>
    </row>
    <row r="4495" spans="16:21" x14ac:dyDescent="0.25">
      <c r="P4495"/>
      <c r="Q4495"/>
      <c r="R4495"/>
      <c r="S4495"/>
      <c r="T4495"/>
      <c r="U4495"/>
    </row>
    <row r="4496" spans="16:21" x14ac:dyDescent="0.25">
      <c r="P4496"/>
      <c r="Q4496"/>
      <c r="R4496"/>
      <c r="S4496"/>
      <c r="T4496"/>
      <c r="U4496"/>
    </row>
    <row r="4497" spans="16:21" x14ac:dyDescent="0.25">
      <c r="P4497"/>
      <c r="Q4497"/>
      <c r="R4497"/>
      <c r="S4497"/>
      <c r="T4497"/>
      <c r="U4497"/>
    </row>
    <row r="4498" spans="16:21" x14ac:dyDescent="0.25">
      <c r="P4498"/>
      <c r="Q4498"/>
      <c r="R4498"/>
      <c r="S4498"/>
      <c r="T4498"/>
      <c r="U4498"/>
    </row>
    <row r="4499" spans="16:21" x14ac:dyDescent="0.25">
      <c r="P4499"/>
      <c r="Q4499"/>
      <c r="R4499"/>
      <c r="S4499"/>
      <c r="T4499"/>
      <c r="U4499"/>
    </row>
    <row r="4500" spans="16:21" x14ac:dyDescent="0.25">
      <c r="P4500"/>
      <c r="Q4500"/>
      <c r="R4500"/>
      <c r="S4500"/>
      <c r="T4500"/>
      <c r="U4500"/>
    </row>
    <row r="4501" spans="16:21" x14ac:dyDescent="0.25">
      <c r="P4501"/>
      <c r="Q4501"/>
      <c r="R4501"/>
      <c r="S4501"/>
      <c r="T4501"/>
      <c r="U4501"/>
    </row>
    <row r="4502" spans="16:21" x14ac:dyDescent="0.25">
      <c r="P4502"/>
      <c r="Q4502"/>
      <c r="R4502"/>
      <c r="S4502"/>
      <c r="T4502"/>
      <c r="U4502"/>
    </row>
    <row r="4503" spans="16:21" x14ac:dyDescent="0.25">
      <c r="P4503"/>
      <c r="Q4503"/>
      <c r="R4503"/>
      <c r="S4503"/>
      <c r="T4503"/>
      <c r="U4503"/>
    </row>
    <row r="4504" spans="16:21" x14ac:dyDescent="0.25">
      <c r="P4504"/>
      <c r="Q4504"/>
      <c r="R4504"/>
      <c r="S4504"/>
      <c r="T4504"/>
      <c r="U4504"/>
    </row>
    <row r="4505" spans="16:21" x14ac:dyDescent="0.25">
      <c r="P4505"/>
      <c r="Q4505"/>
      <c r="R4505"/>
      <c r="S4505"/>
      <c r="T4505"/>
      <c r="U4505"/>
    </row>
    <row r="4506" spans="16:21" x14ac:dyDescent="0.25">
      <c r="P4506"/>
      <c r="Q4506"/>
      <c r="R4506"/>
      <c r="S4506"/>
      <c r="T4506"/>
      <c r="U4506"/>
    </row>
    <row r="4507" spans="16:21" x14ac:dyDescent="0.25">
      <c r="P4507"/>
      <c r="Q4507"/>
      <c r="R4507"/>
      <c r="S4507"/>
      <c r="T4507"/>
      <c r="U4507"/>
    </row>
    <row r="4508" spans="16:21" x14ac:dyDescent="0.25">
      <c r="P4508"/>
      <c r="Q4508"/>
      <c r="R4508"/>
      <c r="S4508"/>
      <c r="T4508"/>
      <c r="U4508"/>
    </row>
    <row r="4509" spans="16:21" x14ac:dyDescent="0.25">
      <c r="P4509"/>
      <c r="Q4509"/>
      <c r="R4509"/>
      <c r="S4509"/>
      <c r="T4509"/>
      <c r="U4509"/>
    </row>
    <row r="4510" spans="16:21" x14ac:dyDescent="0.25">
      <c r="P4510"/>
      <c r="Q4510"/>
      <c r="R4510"/>
      <c r="S4510"/>
      <c r="T4510"/>
      <c r="U4510"/>
    </row>
    <row r="4511" spans="16:21" x14ac:dyDescent="0.25">
      <c r="P4511"/>
      <c r="Q4511"/>
      <c r="R4511"/>
      <c r="S4511"/>
      <c r="T4511"/>
      <c r="U4511"/>
    </row>
    <row r="4512" spans="16:21" x14ac:dyDescent="0.25">
      <c r="P4512"/>
      <c r="Q4512"/>
      <c r="R4512"/>
      <c r="S4512"/>
      <c r="T4512"/>
      <c r="U4512"/>
    </row>
    <row r="4513" spans="16:21" x14ac:dyDescent="0.25">
      <c r="P4513"/>
      <c r="Q4513"/>
      <c r="R4513"/>
      <c r="S4513"/>
      <c r="T4513"/>
      <c r="U4513"/>
    </row>
    <row r="4514" spans="16:21" x14ac:dyDescent="0.25">
      <c r="P4514"/>
      <c r="Q4514"/>
      <c r="R4514"/>
      <c r="S4514"/>
      <c r="T4514"/>
      <c r="U4514"/>
    </row>
    <row r="4515" spans="16:21" x14ac:dyDescent="0.25">
      <c r="P4515"/>
      <c r="Q4515"/>
      <c r="R4515"/>
      <c r="S4515"/>
      <c r="T4515"/>
      <c r="U4515"/>
    </row>
    <row r="4516" spans="16:21" x14ac:dyDescent="0.25">
      <c r="P4516"/>
      <c r="Q4516"/>
      <c r="R4516"/>
      <c r="S4516"/>
      <c r="T4516"/>
      <c r="U4516"/>
    </row>
    <row r="4517" spans="16:21" x14ac:dyDescent="0.25">
      <c r="P4517"/>
      <c r="Q4517"/>
      <c r="R4517"/>
      <c r="S4517"/>
      <c r="T4517"/>
      <c r="U4517"/>
    </row>
    <row r="4518" spans="16:21" x14ac:dyDescent="0.25">
      <c r="P4518"/>
      <c r="Q4518"/>
      <c r="R4518"/>
      <c r="S4518"/>
      <c r="T4518"/>
      <c r="U4518"/>
    </row>
    <row r="4519" spans="16:21" x14ac:dyDescent="0.25">
      <c r="P4519"/>
      <c r="Q4519"/>
      <c r="R4519"/>
      <c r="S4519"/>
      <c r="T4519"/>
      <c r="U4519"/>
    </row>
    <row r="4520" spans="16:21" x14ac:dyDescent="0.25">
      <c r="P4520"/>
      <c r="Q4520"/>
      <c r="R4520"/>
      <c r="S4520"/>
      <c r="T4520"/>
      <c r="U4520"/>
    </row>
    <row r="4521" spans="16:21" x14ac:dyDescent="0.25">
      <c r="P4521"/>
      <c r="Q4521"/>
      <c r="R4521"/>
      <c r="S4521"/>
      <c r="T4521"/>
      <c r="U4521"/>
    </row>
    <row r="4522" spans="16:21" x14ac:dyDescent="0.25">
      <c r="P4522"/>
      <c r="Q4522"/>
      <c r="R4522"/>
      <c r="S4522"/>
      <c r="T4522"/>
      <c r="U4522"/>
    </row>
    <row r="4523" spans="16:21" x14ac:dyDescent="0.25">
      <c r="P4523"/>
      <c r="Q4523"/>
      <c r="R4523"/>
      <c r="S4523"/>
      <c r="T4523"/>
      <c r="U4523"/>
    </row>
    <row r="4524" spans="16:21" x14ac:dyDescent="0.25">
      <c r="P4524"/>
      <c r="Q4524"/>
      <c r="R4524"/>
      <c r="S4524"/>
      <c r="T4524"/>
      <c r="U4524"/>
    </row>
    <row r="4525" spans="16:21" x14ac:dyDescent="0.25">
      <c r="P4525"/>
      <c r="Q4525"/>
      <c r="R4525"/>
      <c r="S4525"/>
      <c r="T4525"/>
      <c r="U4525"/>
    </row>
    <row r="4526" spans="16:21" x14ac:dyDescent="0.25">
      <c r="P4526"/>
      <c r="Q4526"/>
      <c r="R4526"/>
      <c r="S4526"/>
      <c r="T4526"/>
      <c r="U4526"/>
    </row>
    <row r="4527" spans="16:21" x14ac:dyDescent="0.25">
      <c r="P4527"/>
      <c r="Q4527"/>
      <c r="R4527"/>
      <c r="S4527"/>
      <c r="T4527"/>
      <c r="U4527"/>
    </row>
    <row r="4528" spans="16:21" x14ac:dyDescent="0.25">
      <c r="P4528"/>
      <c r="Q4528"/>
      <c r="R4528"/>
      <c r="S4528"/>
      <c r="T4528"/>
      <c r="U4528"/>
    </row>
    <row r="4529" spans="16:21" x14ac:dyDescent="0.25">
      <c r="P4529"/>
      <c r="Q4529"/>
      <c r="R4529"/>
      <c r="S4529"/>
      <c r="T4529"/>
      <c r="U4529"/>
    </row>
    <row r="4530" spans="16:21" x14ac:dyDescent="0.25">
      <c r="P4530"/>
      <c r="Q4530"/>
      <c r="R4530"/>
      <c r="S4530"/>
      <c r="T4530"/>
      <c r="U4530"/>
    </row>
    <row r="4531" spans="16:21" x14ac:dyDescent="0.25">
      <c r="P4531"/>
      <c r="Q4531"/>
      <c r="R4531"/>
      <c r="S4531"/>
      <c r="T4531"/>
      <c r="U4531"/>
    </row>
    <row r="4532" spans="16:21" x14ac:dyDescent="0.25">
      <c r="P4532"/>
      <c r="Q4532"/>
      <c r="R4532"/>
      <c r="S4532"/>
      <c r="T4532"/>
      <c r="U4532"/>
    </row>
    <row r="4533" spans="16:21" x14ac:dyDescent="0.25">
      <c r="P4533"/>
      <c r="Q4533"/>
      <c r="R4533"/>
      <c r="S4533"/>
      <c r="T4533"/>
      <c r="U4533"/>
    </row>
    <row r="4534" spans="16:21" x14ac:dyDescent="0.25">
      <c r="P4534"/>
      <c r="Q4534"/>
      <c r="R4534"/>
      <c r="S4534"/>
      <c r="T4534"/>
      <c r="U4534"/>
    </row>
    <row r="4535" spans="16:21" x14ac:dyDescent="0.25">
      <c r="P4535"/>
      <c r="Q4535"/>
      <c r="R4535"/>
      <c r="S4535"/>
      <c r="T4535"/>
      <c r="U4535"/>
    </row>
    <row r="4536" spans="16:21" x14ac:dyDescent="0.25">
      <c r="P4536"/>
      <c r="Q4536"/>
      <c r="R4536"/>
      <c r="S4536"/>
      <c r="T4536"/>
      <c r="U4536"/>
    </row>
    <row r="4537" spans="16:21" x14ac:dyDescent="0.25">
      <c r="P4537"/>
      <c r="Q4537"/>
      <c r="R4537"/>
      <c r="S4537"/>
      <c r="T4537"/>
      <c r="U4537"/>
    </row>
    <row r="4538" spans="16:21" x14ac:dyDescent="0.25">
      <c r="P4538"/>
      <c r="Q4538"/>
      <c r="R4538"/>
      <c r="S4538"/>
      <c r="T4538"/>
      <c r="U4538"/>
    </row>
    <row r="4539" spans="16:21" x14ac:dyDescent="0.25">
      <c r="P4539"/>
      <c r="Q4539"/>
      <c r="R4539"/>
      <c r="S4539"/>
      <c r="T4539"/>
      <c r="U4539"/>
    </row>
    <row r="4540" spans="16:21" x14ac:dyDescent="0.25">
      <c r="P4540"/>
      <c r="Q4540"/>
      <c r="R4540"/>
      <c r="S4540"/>
      <c r="T4540"/>
      <c r="U4540"/>
    </row>
    <row r="4541" spans="16:21" x14ac:dyDescent="0.25">
      <c r="P4541"/>
      <c r="Q4541"/>
      <c r="R4541"/>
      <c r="S4541"/>
      <c r="T4541"/>
      <c r="U4541"/>
    </row>
    <row r="4542" spans="16:21" x14ac:dyDescent="0.25">
      <c r="P4542"/>
      <c r="Q4542"/>
      <c r="R4542"/>
      <c r="S4542"/>
      <c r="T4542"/>
      <c r="U4542"/>
    </row>
    <row r="4543" spans="16:21" x14ac:dyDescent="0.25">
      <c r="P4543"/>
      <c r="Q4543"/>
      <c r="R4543"/>
      <c r="S4543"/>
      <c r="T4543"/>
      <c r="U4543"/>
    </row>
    <row r="4544" spans="16:21" x14ac:dyDescent="0.25">
      <c r="P4544"/>
      <c r="Q4544"/>
      <c r="R4544"/>
      <c r="S4544"/>
      <c r="T4544"/>
      <c r="U4544"/>
    </row>
    <row r="4545" spans="16:21" x14ac:dyDescent="0.25">
      <c r="P4545"/>
      <c r="Q4545"/>
      <c r="R4545"/>
      <c r="S4545"/>
      <c r="T4545"/>
      <c r="U4545"/>
    </row>
    <row r="4546" spans="16:21" x14ac:dyDescent="0.25">
      <c r="P4546"/>
      <c r="Q4546"/>
      <c r="R4546"/>
      <c r="S4546"/>
      <c r="T4546"/>
      <c r="U4546"/>
    </row>
    <row r="4547" spans="16:21" x14ac:dyDescent="0.25">
      <c r="P4547"/>
      <c r="Q4547"/>
      <c r="R4547"/>
      <c r="S4547"/>
      <c r="T4547"/>
      <c r="U4547"/>
    </row>
    <row r="4548" spans="16:21" x14ac:dyDescent="0.25">
      <c r="P4548"/>
      <c r="Q4548"/>
      <c r="R4548"/>
      <c r="S4548"/>
      <c r="T4548"/>
      <c r="U4548"/>
    </row>
    <row r="4549" spans="16:21" x14ac:dyDescent="0.25">
      <c r="P4549"/>
      <c r="Q4549"/>
      <c r="R4549"/>
      <c r="S4549"/>
      <c r="T4549"/>
      <c r="U4549"/>
    </row>
    <row r="4550" spans="16:21" x14ac:dyDescent="0.25">
      <c r="P4550"/>
      <c r="Q4550"/>
      <c r="R4550"/>
      <c r="S4550"/>
      <c r="T4550"/>
      <c r="U4550"/>
    </row>
    <row r="4551" spans="16:21" x14ac:dyDescent="0.25">
      <c r="P4551"/>
      <c r="Q4551"/>
      <c r="R4551"/>
      <c r="S4551"/>
      <c r="T4551"/>
      <c r="U4551"/>
    </row>
    <row r="4552" spans="16:21" x14ac:dyDescent="0.25">
      <c r="P4552"/>
      <c r="Q4552"/>
      <c r="R4552"/>
      <c r="S4552"/>
      <c r="T4552"/>
      <c r="U4552"/>
    </row>
    <row r="4553" spans="16:21" x14ac:dyDescent="0.25">
      <c r="P4553"/>
      <c r="Q4553"/>
      <c r="R4553"/>
      <c r="S4553"/>
      <c r="T4553"/>
      <c r="U4553"/>
    </row>
    <row r="4554" spans="16:21" x14ac:dyDescent="0.25">
      <c r="P4554"/>
      <c r="Q4554"/>
      <c r="R4554"/>
      <c r="S4554"/>
      <c r="T4554"/>
      <c r="U4554"/>
    </row>
    <row r="4555" spans="16:21" x14ac:dyDescent="0.25">
      <c r="P4555"/>
      <c r="Q4555"/>
      <c r="R4555"/>
      <c r="S4555"/>
      <c r="T4555"/>
      <c r="U4555"/>
    </row>
    <row r="4556" spans="16:21" x14ac:dyDescent="0.25">
      <c r="P4556"/>
      <c r="Q4556"/>
      <c r="R4556"/>
      <c r="S4556"/>
      <c r="T4556"/>
      <c r="U4556"/>
    </row>
    <row r="4557" spans="16:21" x14ac:dyDescent="0.25">
      <c r="P4557"/>
      <c r="Q4557"/>
      <c r="R4557"/>
      <c r="S4557"/>
      <c r="T4557"/>
      <c r="U4557"/>
    </row>
    <row r="4558" spans="16:21" x14ac:dyDescent="0.25">
      <c r="P4558"/>
      <c r="Q4558"/>
      <c r="R4558"/>
      <c r="S4558"/>
      <c r="T4558"/>
      <c r="U4558"/>
    </row>
    <row r="4559" spans="16:21" x14ac:dyDescent="0.25">
      <c r="P4559"/>
      <c r="Q4559"/>
      <c r="R4559"/>
      <c r="S4559"/>
      <c r="T4559"/>
      <c r="U4559"/>
    </row>
    <row r="4560" spans="16:21" x14ac:dyDescent="0.25">
      <c r="P4560"/>
      <c r="Q4560"/>
      <c r="R4560"/>
      <c r="S4560"/>
      <c r="T4560"/>
      <c r="U4560"/>
    </row>
    <row r="4561" spans="16:21" x14ac:dyDescent="0.25">
      <c r="P4561"/>
      <c r="Q4561"/>
      <c r="R4561"/>
      <c r="S4561"/>
      <c r="T4561"/>
      <c r="U4561"/>
    </row>
    <row r="4562" spans="16:21" x14ac:dyDescent="0.25">
      <c r="P4562"/>
      <c r="Q4562"/>
      <c r="R4562"/>
      <c r="S4562"/>
      <c r="T4562"/>
      <c r="U4562"/>
    </row>
    <row r="4563" spans="16:21" x14ac:dyDescent="0.25">
      <c r="P4563"/>
      <c r="Q4563"/>
      <c r="R4563"/>
      <c r="S4563"/>
      <c r="T4563"/>
      <c r="U4563"/>
    </row>
    <row r="4564" spans="16:21" x14ac:dyDescent="0.25">
      <c r="P4564"/>
      <c r="Q4564"/>
      <c r="R4564"/>
      <c r="S4564"/>
      <c r="T4564"/>
      <c r="U4564"/>
    </row>
    <row r="4565" spans="16:21" x14ac:dyDescent="0.25">
      <c r="P4565"/>
      <c r="Q4565"/>
      <c r="R4565"/>
      <c r="S4565"/>
      <c r="T4565"/>
      <c r="U4565"/>
    </row>
    <row r="4566" spans="16:21" x14ac:dyDescent="0.25">
      <c r="P4566"/>
      <c r="Q4566"/>
      <c r="R4566"/>
      <c r="S4566"/>
      <c r="T4566"/>
      <c r="U4566"/>
    </row>
    <row r="4567" spans="16:21" x14ac:dyDescent="0.25">
      <c r="P4567"/>
      <c r="Q4567"/>
      <c r="R4567"/>
      <c r="S4567"/>
      <c r="T4567"/>
      <c r="U4567"/>
    </row>
    <row r="4568" spans="16:21" x14ac:dyDescent="0.25">
      <c r="P4568"/>
      <c r="Q4568"/>
      <c r="R4568"/>
      <c r="S4568"/>
      <c r="T4568"/>
      <c r="U4568"/>
    </row>
    <row r="4569" spans="16:21" x14ac:dyDescent="0.25">
      <c r="P4569"/>
      <c r="Q4569"/>
      <c r="R4569"/>
      <c r="S4569"/>
      <c r="T4569"/>
      <c r="U4569"/>
    </row>
    <row r="4570" spans="16:21" x14ac:dyDescent="0.25">
      <c r="P4570"/>
      <c r="Q4570"/>
      <c r="R4570"/>
      <c r="S4570"/>
      <c r="T4570"/>
      <c r="U4570"/>
    </row>
    <row r="4571" spans="16:21" x14ac:dyDescent="0.25">
      <c r="P4571"/>
      <c r="Q4571"/>
      <c r="R4571"/>
      <c r="S4571"/>
      <c r="T4571"/>
      <c r="U4571"/>
    </row>
    <row r="4572" spans="16:21" x14ac:dyDescent="0.25">
      <c r="P4572"/>
      <c r="Q4572"/>
      <c r="R4572"/>
      <c r="S4572"/>
      <c r="T4572"/>
      <c r="U4572"/>
    </row>
    <row r="4573" spans="16:21" x14ac:dyDescent="0.25">
      <c r="P4573"/>
      <c r="Q4573"/>
      <c r="R4573"/>
      <c r="S4573"/>
      <c r="T4573"/>
      <c r="U4573"/>
    </row>
    <row r="4574" spans="16:21" x14ac:dyDescent="0.25">
      <c r="P4574"/>
      <c r="Q4574"/>
      <c r="R4574"/>
      <c r="S4574"/>
      <c r="T4574"/>
      <c r="U4574"/>
    </row>
    <row r="4575" spans="16:21" x14ac:dyDescent="0.25">
      <c r="P4575"/>
      <c r="Q4575"/>
      <c r="R4575"/>
      <c r="S4575"/>
      <c r="T4575"/>
      <c r="U4575"/>
    </row>
    <row r="4576" spans="16:21" x14ac:dyDescent="0.25">
      <c r="P4576"/>
      <c r="Q4576"/>
      <c r="R4576"/>
      <c r="S4576"/>
      <c r="T4576"/>
      <c r="U4576"/>
    </row>
    <row r="4577" spans="16:21" x14ac:dyDescent="0.25">
      <c r="P4577"/>
      <c r="Q4577"/>
      <c r="R4577"/>
      <c r="S4577"/>
      <c r="T4577"/>
      <c r="U4577"/>
    </row>
    <row r="4578" spans="16:21" x14ac:dyDescent="0.25">
      <c r="P4578"/>
      <c r="Q4578"/>
      <c r="R4578"/>
      <c r="S4578"/>
      <c r="T4578"/>
      <c r="U4578"/>
    </row>
    <row r="4579" spans="16:21" x14ac:dyDescent="0.25">
      <c r="P4579"/>
      <c r="Q4579"/>
      <c r="R4579"/>
      <c r="S4579"/>
      <c r="T4579"/>
      <c r="U4579"/>
    </row>
    <row r="4580" spans="16:21" x14ac:dyDescent="0.25">
      <c r="P4580"/>
      <c r="Q4580"/>
      <c r="R4580"/>
      <c r="S4580"/>
      <c r="T4580"/>
      <c r="U4580"/>
    </row>
    <row r="4581" spans="16:21" x14ac:dyDescent="0.25">
      <c r="P4581"/>
      <c r="Q4581"/>
      <c r="R4581"/>
      <c r="S4581"/>
      <c r="T4581"/>
      <c r="U4581"/>
    </row>
    <row r="4582" spans="16:21" x14ac:dyDescent="0.25">
      <c r="P4582"/>
      <c r="Q4582"/>
      <c r="R4582"/>
      <c r="S4582"/>
      <c r="T4582"/>
      <c r="U4582"/>
    </row>
    <row r="4583" spans="16:21" x14ac:dyDescent="0.25">
      <c r="P4583"/>
      <c r="Q4583"/>
      <c r="R4583"/>
      <c r="S4583"/>
      <c r="T4583"/>
      <c r="U4583"/>
    </row>
    <row r="4584" spans="16:21" x14ac:dyDescent="0.25">
      <c r="P4584"/>
      <c r="Q4584"/>
      <c r="R4584"/>
      <c r="S4584"/>
      <c r="T4584"/>
      <c r="U4584"/>
    </row>
    <row r="4585" spans="16:21" x14ac:dyDescent="0.25">
      <c r="P4585"/>
      <c r="Q4585"/>
      <c r="R4585"/>
      <c r="S4585"/>
      <c r="T4585"/>
      <c r="U4585"/>
    </row>
    <row r="4586" spans="16:21" x14ac:dyDescent="0.25">
      <c r="P4586"/>
      <c r="Q4586"/>
      <c r="R4586"/>
      <c r="S4586"/>
      <c r="T4586"/>
      <c r="U4586"/>
    </row>
    <row r="4587" spans="16:21" x14ac:dyDescent="0.25">
      <c r="P4587"/>
      <c r="Q4587"/>
      <c r="R4587"/>
      <c r="S4587"/>
      <c r="T4587"/>
      <c r="U4587"/>
    </row>
    <row r="4588" spans="16:21" x14ac:dyDescent="0.25">
      <c r="P4588"/>
      <c r="Q4588"/>
      <c r="R4588"/>
      <c r="S4588"/>
      <c r="T4588"/>
      <c r="U4588"/>
    </row>
    <row r="4589" spans="16:21" x14ac:dyDescent="0.25">
      <c r="P4589"/>
      <c r="Q4589"/>
      <c r="R4589"/>
      <c r="S4589"/>
      <c r="T4589"/>
      <c r="U4589"/>
    </row>
    <row r="4590" spans="16:21" x14ac:dyDescent="0.25">
      <c r="P4590"/>
      <c r="Q4590"/>
      <c r="R4590"/>
      <c r="S4590"/>
      <c r="T4590"/>
      <c r="U4590"/>
    </row>
    <row r="4591" spans="16:21" x14ac:dyDescent="0.25">
      <c r="P4591"/>
      <c r="Q4591"/>
      <c r="R4591"/>
      <c r="S4591"/>
      <c r="T4591"/>
      <c r="U4591"/>
    </row>
    <row r="4592" spans="16:21" x14ac:dyDescent="0.25">
      <c r="P4592"/>
      <c r="Q4592"/>
      <c r="R4592"/>
      <c r="S4592"/>
      <c r="T4592"/>
      <c r="U4592"/>
    </row>
    <row r="4593" spans="16:21" x14ac:dyDescent="0.25">
      <c r="P4593"/>
      <c r="Q4593"/>
      <c r="R4593"/>
      <c r="S4593"/>
      <c r="T4593"/>
      <c r="U4593"/>
    </row>
    <row r="4594" spans="16:21" x14ac:dyDescent="0.25">
      <c r="P4594"/>
      <c r="Q4594"/>
      <c r="R4594"/>
      <c r="S4594"/>
      <c r="T4594"/>
      <c r="U4594"/>
    </row>
    <row r="4595" spans="16:21" x14ac:dyDescent="0.25">
      <c r="P4595"/>
      <c r="Q4595"/>
      <c r="R4595"/>
      <c r="S4595"/>
      <c r="T4595"/>
      <c r="U4595"/>
    </row>
    <row r="4596" spans="16:21" x14ac:dyDescent="0.25">
      <c r="P4596"/>
      <c r="Q4596"/>
      <c r="R4596"/>
      <c r="S4596"/>
      <c r="T4596"/>
      <c r="U4596"/>
    </row>
    <row r="4597" spans="16:21" x14ac:dyDescent="0.25">
      <c r="P4597"/>
      <c r="Q4597"/>
      <c r="R4597"/>
      <c r="S4597"/>
      <c r="T4597"/>
      <c r="U4597"/>
    </row>
    <row r="4598" spans="16:21" x14ac:dyDescent="0.25">
      <c r="P4598"/>
      <c r="Q4598"/>
      <c r="R4598"/>
      <c r="S4598"/>
      <c r="T4598"/>
      <c r="U4598"/>
    </row>
    <row r="4599" spans="16:21" x14ac:dyDescent="0.25">
      <c r="P4599"/>
      <c r="Q4599"/>
      <c r="R4599"/>
      <c r="S4599"/>
      <c r="T4599"/>
      <c r="U4599"/>
    </row>
    <row r="4600" spans="16:21" x14ac:dyDescent="0.25">
      <c r="P4600"/>
      <c r="Q4600"/>
      <c r="R4600"/>
      <c r="S4600"/>
      <c r="T4600"/>
      <c r="U4600"/>
    </row>
    <row r="4601" spans="16:21" x14ac:dyDescent="0.25">
      <c r="P4601"/>
      <c r="Q4601"/>
      <c r="R4601"/>
      <c r="S4601"/>
      <c r="T4601"/>
      <c r="U4601"/>
    </row>
    <row r="4602" spans="16:21" x14ac:dyDescent="0.25">
      <c r="P4602"/>
      <c r="Q4602"/>
      <c r="R4602"/>
      <c r="S4602"/>
      <c r="T4602"/>
      <c r="U4602"/>
    </row>
    <row r="4603" spans="16:21" x14ac:dyDescent="0.25">
      <c r="P4603"/>
      <c r="Q4603"/>
      <c r="R4603"/>
      <c r="S4603"/>
      <c r="T4603"/>
      <c r="U4603"/>
    </row>
    <row r="4604" spans="16:21" x14ac:dyDescent="0.25">
      <c r="P4604"/>
      <c r="Q4604"/>
      <c r="R4604"/>
      <c r="S4604"/>
      <c r="T4604"/>
      <c r="U4604"/>
    </row>
    <row r="4605" spans="16:21" x14ac:dyDescent="0.25">
      <c r="P4605"/>
      <c r="Q4605"/>
      <c r="R4605"/>
      <c r="S4605"/>
      <c r="T4605"/>
      <c r="U4605"/>
    </row>
    <row r="4606" spans="16:21" x14ac:dyDescent="0.25">
      <c r="P4606"/>
      <c r="Q4606"/>
      <c r="R4606"/>
      <c r="S4606"/>
      <c r="T4606"/>
      <c r="U4606"/>
    </row>
    <row r="4607" spans="16:21" x14ac:dyDescent="0.25">
      <c r="P4607"/>
      <c r="Q4607"/>
      <c r="R4607"/>
      <c r="S4607"/>
      <c r="T4607"/>
      <c r="U4607"/>
    </row>
    <row r="4608" spans="16:21" x14ac:dyDescent="0.25">
      <c r="P4608"/>
      <c r="Q4608"/>
      <c r="R4608"/>
      <c r="S4608"/>
      <c r="T4608"/>
      <c r="U4608"/>
    </row>
    <row r="4609" spans="16:21" x14ac:dyDescent="0.25">
      <c r="P4609"/>
      <c r="Q4609"/>
      <c r="R4609"/>
      <c r="S4609"/>
      <c r="T4609"/>
      <c r="U4609"/>
    </row>
    <row r="4610" spans="16:21" x14ac:dyDescent="0.25">
      <c r="P4610"/>
      <c r="Q4610"/>
      <c r="R4610"/>
      <c r="S4610"/>
      <c r="T4610"/>
      <c r="U4610"/>
    </row>
    <row r="4611" spans="16:21" x14ac:dyDescent="0.25">
      <c r="P4611"/>
      <c r="Q4611"/>
      <c r="R4611"/>
      <c r="S4611"/>
      <c r="T4611"/>
      <c r="U4611"/>
    </row>
    <row r="4612" spans="16:21" x14ac:dyDescent="0.25">
      <c r="P4612"/>
      <c r="Q4612"/>
      <c r="R4612"/>
      <c r="S4612"/>
      <c r="T4612"/>
      <c r="U4612"/>
    </row>
    <row r="4613" spans="16:21" x14ac:dyDescent="0.25">
      <c r="P4613"/>
      <c r="Q4613"/>
      <c r="R4613"/>
      <c r="S4613"/>
      <c r="T4613"/>
      <c r="U4613"/>
    </row>
    <row r="4614" spans="16:21" x14ac:dyDescent="0.25">
      <c r="P4614"/>
      <c r="Q4614"/>
      <c r="R4614"/>
      <c r="S4614"/>
      <c r="T4614"/>
      <c r="U4614"/>
    </row>
    <row r="4615" spans="16:21" x14ac:dyDescent="0.25">
      <c r="P4615"/>
      <c r="Q4615"/>
      <c r="R4615"/>
      <c r="S4615"/>
      <c r="T4615"/>
      <c r="U4615"/>
    </row>
    <row r="4616" spans="16:21" x14ac:dyDescent="0.25">
      <c r="P4616"/>
      <c r="Q4616"/>
      <c r="R4616"/>
      <c r="S4616"/>
      <c r="T4616"/>
      <c r="U4616"/>
    </row>
    <row r="4617" spans="16:21" x14ac:dyDescent="0.25">
      <c r="P4617"/>
      <c r="Q4617"/>
      <c r="R4617"/>
      <c r="S4617"/>
      <c r="T4617"/>
      <c r="U4617"/>
    </row>
    <row r="4618" spans="16:21" x14ac:dyDescent="0.25">
      <c r="P4618"/>
      <c r="Q4618"/>
      <c r="R4618"/>
      <c r="S4618"/>
      <c r="T4618"/>
      <c r="U4618"/>
    </row>
    <row r="4619" spans="16:21" x14ac:dyDescent="0.25">
      <c r="P4619"/>
      <c r="Q4619"/>
      <c r="R4619"/>
      <c r="S4619"/>
      <c r="T4619"/>
      <c r="U4619"/>
    </row>
    <row r="4620" spans="16:21" x14ac:dyDescent="0.25">
      <c r="P4620"/>
      <c r="Q4620"/>
      <c r="R4620"/>
      <c r="S4620"/>
      <c r="T4620"/>
      <c r="U4620"/>
    </row>
    <row r="4621" spans="16:21" x14ac:dyDescent="0.25">
      <c r="P4621"/>
      <c r="Q4621"/>
      <c r="R4621"/>
      <c r="S4621"/>
      <c r="T4621"/>
      <c r="U4621"/>
    </row>
    <row r="4622" spans="16:21" x14ac:dyDescent="0.25">
      <c r="P4622"/>
      <c r="Q4622"/>
      <c r="R4622"/>
      <c r="S4622"/>
      <c r="T4622"/>
      <c r="U4622"/>
    </row>
    <row r="4623" spans="16:21" x14ac:dyDescent="0.25">
      <c r="P4623"/>
      <c r="Q4623"/>
      <c r="R4623"/>
      <c r="S4623"/>
      <c r="T4623"/>
      <c r="U4623"/>
    </row>
    <row r="4624" spans="16:21" x14ac:dyDescent="0.25">
      <c r="P4624"/>
      <c r="Q4624"/>
      <c r="R4624"/>
      <c r="S4624"/>
      <c r="T4624"/>
      <c r="U4624"/>
    </row>
    <row r="4625" spans="16:21" x14ac:dyDescent="0.25">
      <c r="P4625"/>
      <c r="Q4625"/>
      <c r="R4625"/>
      <c r="S4625"/>
      <c r="T4625"/>
      <c r="U4625"/>
    </row>
    <row r="4626" spans="16:21" x14ac:dyDescent="0.25">
      <c r="P4626"/>
      <c r="Q4626"/>
      <c r="R4626"/>
      <c r="S4626"/>
      <c r="T4626"/>
      <c r="U4626"/>
    </row>
    <row r="4627" spans="16:21" x14ac:dyDescent="0.25">
      <c r="P4627"/>
      <c r="Q4627"/>
      <c r="R4627"/>
      <c r="S4627"/>
      <c r="T4627"/>
      <c r="U4627"/>
    </row>
    <row r="4628" spans="16:21" x14ac:dyDescent="0.25">
      <c r="P4628"/>
      <c r="Q4628"/>
      <c r="R4628"/>
      <c r="S4628"/>
      <c r="T4628"/>
      <c r="U4628"/>
    </row>
    <row r="4629" spans="16:21" x14ac:dyDescent="0.25">
      <c r="P4629"/>
      <c r="Q4629"/>
      <c r="R4629"/>
      <c r="S4629"/>
      <c r="T4629"/>
      <c r="U4629"/>
    </row>
    <row r="4630" spans="16:21" x14ac:dyDescent="0.25">
      <c r="P4630"/>
      <c r="Q4630"/>
      <c r="R4630"/>
      <c r="S4630"/>
      <c r="T4630"/>
      <c r="U4630"/>
    </row>
    <row r="4631" spans="16:21" x14ac:dyDescent="0.25">
      <c r="P4631"/>
      <c r="Q4631"/>
      <c r="R4631"/>
      <c r="S4631"/>
      <c r="T4631"/>
      <c r="U4631"/>
    </row>
    <row r="4632" spans="16:21" x14ac:dyDescent="0.25">
      <c r="P4632"/>
      <c r="Q4632"/>
      <c r="R4632"/>
      <c r="S4632"/>
      <c r="T4632"/>
      <c r="U4632"/>
    </row>
    <row r="4633" spans="16:21" x14ac:dyDescent="0.25">
      <c r="P4633"/>
      <c r="Q4633"/>
      <c r="R4633"/>
      <c r="S4633"/>
      <c r="T4633"/>
      <c r="U4633"/>
    </row>
    <row r="4634" spans="16:21" x14ac:dyDescent="0.25">
      <c r="P4634"/>
      <c r="Q4634"/>
      <c r="R4634"/>
      <c r="S4634"/>
      <c r="T4634"/>
      <c r="U4634"/>
    </row>
    <row r="4635" spans="16:21" x14ac:dyDescent="0.25">
      <c r="P4635"/>
      <c r="Q4635"/>
      <c r="R4635"/>
      <c r="S4635"/>
      <c r="T4635"/>
      <c r="U4635"/>
    </row>
    <row r="4636" spans="16:21" x14ac:dyDescent="0.25">
      <c r="P4636"/>
      <c r="Q4636"/>
      <c r="R4636"/>
      <c r="S4636"/>
      <c r="T4636"/>
      <c r="U4636"/>
    </row>
    <row r="4637" spans="16:21" x14ac:dyDescent="0.25">
      <c r="P4637"/>
      <c r="Q4637"/>
      <c r="R4637"/>
      <c r="S4637"/>
      <c r="T4637"/>
      <c r="U4637"/>
    </row>
    <row r="4638" spans="16:21" x14ac:dyDescent="0.25">
      <c r="P4638"/>
      <c r="Q4638"/>
      <c r="R4638"/>
      <c r="S4638"/>
      <c r="T4638"/>
      <c r="U4638"/>
    </row>
    <row r="4639" spans="16:21" x14ac:dyDescent="0.25">
      <c r="P4639"/>
      <c r="Q4639"/>
      <c r="R4639"/>
      <c r="S4639"/>
      <c r="T4639"/>
      <c r="U4639"/>
    </row>
    <row r="4640" spans="16:21" x14ac:dyDescent="0.25">
      <c r="P4640"/>
      <c r="Q4640"/>
      <c r="R4640"/>
      <c r="S4640"/>
      <c r="T4640"/>
      <c r="U4640"/>
    </row>
    <row r="4641" spans="16:21" x14ac:dyDescent="0.25">
      <c r="P4641"/>
      <c r="Q4641"/>
      <c r="R4641"/>
      <c r="S4641"/>
      <c r="T4641"/>
      <c r="U4641"/>
    </row>
    <row r="4642" spans="16:21" x14ac:dyDescent="0.25">
      <c r="P4642"/>
      <c r="Q4642"/>
      <c r="R4642"/>
      <c r="S4642"/>
      <c r="T4642"/>
      <c r="U4642"/>
    </row>
    <row r="4643" spans="16:21" x14ac:dyDescent="0.25">
      <c r="P4643"/>
      <c r="Q4643"/>
      <c r="R4643"/>
      <c r="S4643"/>
      <c r="T4643"/>
      <c r="U4643"/>
    </row>
    <row r="4644" spans="16:21" x14ac:dyDescent="0.25">
      <c r="P4644"/>
      <c r="Q4644"/>
      <c r="R4644"/>
      <c r="S4644"/>
      <c r="T4644"/>
      <c r="U4644"/>
    </row>
    <row r="4645" spans="16:21" x14ac:dyDescent="0.25">
      <c r="P4645"/>
      <c r="Q4645"/>
      <c r="R4645"/>
      <c r="S4645"/>
      <c r="T4645"/>
      <c r="U4645"/>
    </row>
    <row r="4646" spans="16:21" x14ac:dyDescent="0.25">
      <c r="P4646"/>
      <c r="Q4646"/>
      <c r="R4646"/>
      <c r="S4646"/>
      <c r="T4646"/>
      <c r="U4646"/>
    </row>
    <row r="4647" spans="16:21" x14ac:dyDescent="0.25">
      <c r="P4647"/>
      <c r="Q4647"/>
      <c r="R4647"/>
      <c r="S4647"/>
      <c r="T4647"/>
      <c r="U4647"/>
    </row>
    <row r="4648" spans="16:21" x14ac:dyDescent="0.25">
      <c r="P4648"/>
      <c r="Q4648"/>
      <c r="R4648"/>
      <c r="S4648"/>
      <c r="T4648"/>
      <c r="U4648"/>
    </row>
    <row r="4649" spans="16:21" x14ac:dyDescent="0.25">
      <c r="P4649"/>
      <c r="Q4649"/>
      <c r="R4649"/>
      <c r="S4649"/>
      <c r="T4649"/>
      <c r="U4649"/>
    </row>
    <row r="4650" spans="16:21" x14ac:dyDescent="0.25">
      <c r="P4650"/>
      <c r="Q4650"/>
      <c r="R4650"/>
      <c r="S4650"/>
      <c r="T4650"/>
      <c r="U4650"/>
    </row>
    <row r="4651" spans="16:21" x14ac:dyDescent="0.25">
      <c r="P4651"/>
      <c r="Q4651"/>
      <c r="R4651"/>
      <c r="S4651"/>
      <c r="T4651"/>
      <c r="U4651"/>
    </row>
    <row r="4652" spans="16:21" x14ac:dyDescent="0.25">
      <c r="P4652"/>
      <c r="Q4652"/>
      <c r="R4652"/>
      <c r="S4652"/>
      <c r="T4652"/>
      <c r="U4652"/>
    </row>
    <row r="4653" spans="16:21" x14ac:dyDescent="0.25">
      <c r="P4653"/>
      <c r="Q4653"/>
      <c r="R4653"/>
      <c r="S4653"/>
      <c r="T4653"/>
      <c r="U4653"/>
    </row>
    <row r="4654" spans="16:21" x14ac:dyDescent="0.25">
      <c r="P4654"/>
      <c r="Q4654"/>
      <c r="R4654"/>
      <c r="S4654"/>
      <c r="T4654"/>
      <c r="U4654"/>
    </row>
    <row r="4655" spans="16:21" x14ac:dyDescent="0.25">
      <c r="P4655"/>
      <c r="Q4655"/>
      <c r="R4655"/>
      <c r="S4655"/>
      <c r="T4655"/>
      <c r="U4655"/>
    </row>
    <row r="4656" spans="16:21" x14ac:dyDescent="0.25">
      <c r="P4656"/>
      <c r="Q4656"/>
      <c r="R4656"/>
      <c r="S4656"/>
      <c r="T4656"/>
      <c r="U4656"/>
    </row>
    <row r="4657" spans="16:21" x14ac:dyDescent="0.25">
      <c r="P4657"/>
      <c r="Q4657"/>
      <c r="R4657"/>
      <c r="S4657"/>
      <c r="T4657"/>
      <c r="U4657"/>
    </row>
    <row r="4658" spans="16:21" x14ac:dyDescent="0.25">
      <c r="P4658"/>
      <c r="Q4658"/>
      <c r="R4658"/>
      <c r="S4658"/>
      <c r="T4658"/>
      <c r="U4658"/>
    </row>
    <row r="4659" spans="16:21" x14ac:dyDescent="0.25">
      <c r="P4659"/>
      <c r="Q4659"/>
      <c r="R4659"/>
      <c r="S4659"/>
      <c r="T4659"/>
      <c r="U4659"/>
    </row>
    <row r="4660" spans="16:21" x14ac:dyDescent="0.25">
      <c r="P4660"/>
      <c r="Q4660"/>
      <c r="R4660"/>
      <c r="S4660"/>
      <c r="T4660"/>
      <c r="U4660"/>
    </row>
    <row r="4661" spans="16:21" x14ac:dyDescent="0.25">
      <c r="P4661"/>
      <c r="Q4661"/>
      <c r="R4661"/>
      <c r="S4661"/>
      <c r="T4661"/>
      <c r="U4661"/>
    </row>
    <row r="4662" spans="16:21" x14ac:dyDescent="0.25">
      <c r="P4662"/>
      <c r="Q4662"/>
      <c r="R4662"/>
      <c r="S4662"/>
      <c r="T4662"/>
      <c r="U4662"/>
    </row>
    <row r="4663" spans="16:21" x14ac:dyDescent="0.25">
      <c r="P4663"/>
      <c r="Q4663"/>
      <c r="R4663"/>
      <c r="S4663"/>
      <c r="T4663"/>
      <c r="U4663"/>
    </row>
    <row r="4664" spans="16:21" x14ac:dyDescent="0.25">
      <c r="P4664"/>
      <c r="Q4664"/>
      <c r="R4664"/>
      <c r="S4664"/>
      <c r="T4664"/>
      <c r="U4664"/>
    </row>
    <row r="4665" spans="16:21" x14ac:dyDescent="0.25">
      <c r="P4665"/>
      <c r="Q4665"/>
      <c r="R4665"/>
      <c r="S4665"/>
      <c r="T4665"/>
      <c r="U4665"/>
    </row>
    <row r="4666" spans="16:21" x14ac:dyDescent="0.25">
      <c r="P4666"/>
      <c r="Q4666"/>
      <c r="R4666"/>
      <c r="S4666"/>
      <c r="T4666"/>
      <c r="U4666"/>
    </row>
    <row r="4667" spans="16:21" x14ac:dyDescent="0.25">
      <c r="P4667"/>
      <c r="Q4667"/>
      <c r="R4667"/>
      <c r="S4667"/>
      <c r="T4667"/>
      <c r="U4667"/>
    </row>
    <row r="4668" spans="16:21" x14ac:dyDescent="0.25">
      <c r="P4668"/>
      <c r="Q4668"/>
      <c r="R4668"/>
      <c r="S4668"/>
      <c r="T4668"/>
      <c r="U4668"/>
    </row>
    <row r="4669" spans="16:21" x14ac:dyDescent="0.25">
      <c r="P4669"/>
      <c r="Q4669"/>
      <c r="R4669"/>
      <c r="S4669"/>
      <c r="T4669"/>
      <c r="U4669"/>
    </row>
    <row r="4670" spans="16:21" x14ac:dyDescent="0.25">
      <c r="P4670"/>
      <c r="Q4670"/>
      <c r="R4670"/>
      <c r="S4670"/>
      <c r="T4670"/>
      <c r="U4670"/>
    </row>
    <row r="4671" spans="16:21" x14ac:dyDescent="0.25">
      <c r="P4671"/>
      <c r="Q4671"/>
      <c r="R4671"/>
      <c r="S4671"/>
      <c r="T4671"/>
      <c r="U4671"/>
    </row>
    <row r="4672" spans="16:21" x14ac:dyDescent="0.25">
      <c r="P4672"/>
      <c r="Q4672"/>
      <c r="R4672"/>
      <c r="S4672"/>
      <c r="T4672"/>
      <c r="U4672"/>
    </row>
    <row r="4673" spans="16:21" x14ac:dyDescent="0.25">
      <c r="P4673"/>
      <c r="Q4673"/>
      <c r="R4673"/>
      <c r="S4673"/>
      <c r="T4673"/>
      <c r="U4673"/>
    </row>
    <row r="4674" spans="16:21" x14ac:dyDescent="0.25">
      <c r="P4674"/>
      <c r="Q4674"/>
      <c r="R4674"/>
      <c r="S4674"/>
      <c r="T4674"/>
      <c r="U4674"/>
    </row>
    <row r="4675" spans="16:21" x14ac:dyDescent="0.25">
      <c r="P4675"/>
      <c r="Q4675"/>
      <c r="R4675"/>
      <c r="S4675"/>
      <c r="T4675"/>
      <c r="U4675"/>
    </row>
    <row r="4676" spans="16:21" x14ac:dyDescent="0.25">
      <c r="P4676"/>
      <c r="Q4676"/>
      <c r="R4676"/>
      <c r="S4676"/>
      <c r="T4676"/>
      <c r="U4676"/>
    </row>
    <row r="4677" spans="16:21" x14ac:dyDescent="0.25">
      <c r="P4677"/>
      <c r="Q4677"/>
      <c r="R4677"/>
      <c r="S4677"/>
      <c r="T4677"/>
      <c r="U4677"/>
    </row>
    <row r="4678" spans="16:21" x14ac:dyDescent="0.25">
      <c r="P4678"/>
      <c r="Q4678"/>
      <c r="R4678"/>
      <c r="S4678"/>
      <c r="T4678"/>
      <c r="U4678"/>
    </row>
    <row r="4679" spans="16:21" x14ac:dyDescent="0.25">
      <c r="P4679"/>
      <c r="Q4679"/>
      <c r="R4679"/>
      <c r="S4679"/>
      <c r="T4679"/>
      <c r="U4679"/>
    </row>
    <row r="4680" spans="16:21" x14ac:dyDescent="0.25">
      <c r="P4680"/>
      <c r="Q4680"/>
      <c r="R4680"/>
      <c r="S4680"/>
      <c r="T4680"/>
      <c r="U4680"/>
    </row>
    <row r="4681" spans="16:21" x14ac:dyDescent="0.25">
      <c r="P4681"/>
      <c r="Q4681"/>
      <c r="R4681"/>
      <c r="S4681"/>
      <c r="T4681"/>
      <c r="U4681"/>
    </row>
    <row r="4682" spans="16:21" x14ac:dyDescent="0.25">
      <c r="P4682"/>
      <c r="Q4682"/>
      <c r="R4682"/>
      <c r="S4682"/>
      <c r="T4682"/>
      <c r="U4682"/>
    </row>
    <row r="4683" spans="16:21" x14ac:dyDescent="0.25">
      <c r="P4683"/>
      <c r="Q4683"/>
      <c r="R4683"/>
      <c r="S4683"/>
      <c r="T4683"/>
      <c r="U4683"/>
    </row>
    <row r="4684" spans="16:21" x14ac:dyDescent="0.25">
      <c r="P4684"/>
      <c r="Q4684"/>
      <c r="R4684"/>
      <c r="S4684"/>
      <c r="T4684"/>
      <c r="U4684"/>
    </row>
    <row r="4685" spans="16:21" x14ac:dyDescent="0.25">
      <c r="P4685"/>
      <c r="Q4685"/>
      <c r="R4685"/>
      <c r="S4685"/>
      <c r="T4685"/>
      <c r="U4685"/>
    </row>
    <row r="4686" spans="16:21" x14ac:dyDescent="0.25">
      <c r="P4686"/>
      <c r="Q4686"/>
      <c r="R4686"/>
      <c r="S4686"/>
      <c r="T4686"/>
      <c r="U4686"/>
    </row>
    <row r="4687" spans="16:21" x14ac:dyDescent="0.25">
      <c r="P4687"/>
      <c r="Q4687"/>
      <c r="R4687"/>
      <c r="S4687"/>
      <c r="T4687"/>
      <c r="U4687"/>
    </row>
    <row r="4688" spans="16:21" x14ac:dyDescent="0.25">
      <c r="P4688"/>
      <c r="Q4688"/>
      <c r="R4688"/>
      <c r="S4688"/>
      <c r="T4688"/>
      <c r="U4688"/>
    </row>
    <row r="4689" spans="16:21" x14ac:dyDescent="0.25">
      <c r="P4689"/>
      <c r="Q4689"/>
      <c r="R4689"/>
      <c r="S4689"/>
      <c r="T4689"/>
      <c r="U4689"/>
    </row>
    <row r="4690" spans="16:21" x14ac:dyDescent="0.25">
      <c r="P4690"/>
      <c r="Q4690"/>
      <c r="R4690"/>
      <c r="S4690"/>
      <c r="T4690"/>
      <c r="U4690"/>
    </row>
    <row r="4691" spans="16:21" x14ac:dyDescent="0.25">
      <c r="P4691"/>
      <c r="Q4691"/>
      <c r="R4691"/>
      <c r="S4691"/>
      <c r="T4691"/>
      <c r="U4691"/>
    </row>
    <row r="4692" spans="16:21" x14ac:dyDescent="0.25">
      <c r="P4692"/>
      <c r="Q4692"/>
      <c r="R4692"/>
      <c r="S4692"/>
      <c r="T4692"/>
      <c r="U4692"/>
    </row>
    <row r="4693" spans="16:21" x14ac:dyDescent="0.25">
      <c r="P4693"/>
      <c r="Q4693"/>
      <c r="R4693"/>
      <c r="S4693"/>
      <c r="T4693"/>
      <c r="U4693"/>
    </row>
    <row r="4694" spans="16:21" x14ac:dyDescent="0.25">
      <c r="P4694"/>
      <c r="Q4694"/>
      <c r="R4694"/>
      <c r="S4694"/>
      <c r="T4694"/>
      <c r="U4694"/>
    </row>
    <row r="4695" spans="16:21" x14ac:dyDescent="0.25">
      <c r="P4695"/>
      <c r="Q4695"/>
      <c r="R4695"/>
      <c r="S4695"/>
      <c r="T4695"/>
      <c r="U4695"/>
    </row>
    <row r="4696" spans="16:21" x14ac:dyDescent="0.25">
      <c r="P4696"/>
      <c r="Q4696"/>
      <c r="R4696"/>
      <c r="S4696"/>
      <c r="T4696"/>
      <c r="U4696"/>
    </row>
    <row r="4697" spans="16:21" x14ac:dyDescent="0.25">
      <c r="P4697"/>
      <c r="Q4697"/>
      <c r="R4697"/>
      <c r="S4697"/>
      <c r="T4697"/>
      <c r="U4697"/>
    </row>
    <row r="4698" spans="16:21" x14ac:dyDescent="0.25">
      <c r="P4698"/>
      <c r="Q4698"/>
      <c r="R4698"/>
      <c r="S4698"/>
      <c r="T4698"/>
      <c r="U4698"/>
    </row>
    <row r="4699" spans="16:21" x14ac:dyDescent="0.25">
      <c r="P4699"/>
      <c r="Q4699"/>
      <c r="R4699"/>
      <c r="S4699"/>
      <c r="T4699"/>
      <c r="U4699"/>
    </row>
    <row r="4700" spans="16:21" x14ac:dyDescent="0.25">
      <c r="P4700"/>
      <c r="Q4700"/>
      <c r="R4700"/>
      <c r="S4700"/>
      <c r="T4700"/>
      <c r="U4700"/>
    </row>
    <row r="4701" spans="16:21" x14ac:dyDescent="0.25">
      <c r="P4701"/>
      <c r="Q4701"/>
      <c r="R4701"/>
      <c r="S4701"/>
      <c r="T4701"/>
      <c r="U4701"/>
    </row>
    <row r="4702" spans="16:21" x14ac:dyDescent="0.25">
      <c r="P4702"/>
      <c r="Q4702"/>
      <c r="R4702"/>
      <c r="S4702"/>
      <c r="T4702"/>
      <c r="U4702"/>
    </row>
    <row r="4703" spans="16:21" x14ac:dyDescent="0.25">
      <c r="P4703"/>
      <c r="Q4703"/>
      <c r="R4703"/>
      <c r="S4703"/>
      <c r="T4703"/>
      <c r="U4703"/>
    </row>
    <row r="4704" spans="16:21" x14ac:dyDescent="0.25">
      <c r="P4704"/>
      <c r="Q4704"/>
      <c r="R4704"/>
      <c r="S4704"/>
      <c r="T4704"/>
      <c r="U4704"/>
    </row>
    <row r="4705" spans="16:21" x14ac:dyDescent="0.25">
      <c r="P4705"/>
      <c r="Q4705"/>
      <c r="R4705"/>
      <c r="S4705"/>
      <c r="T4705"/>
      <c r="U4705"/>
    </row>
    <row r="4706" spans="16:21" x14ac:dyDescent="0.25">
      <c r="P4706"/>
      <c r="Q4706"/>
      <c r="R4706"/>
      <c r="S4706"/>
      <c r="T4706"/>
      <c r="U4706"/>
    </row>
    <row r="4707" spans="16:21" x14ac:dyDescent="0.25">
      <c r="P4707"/>
      <c r="Q4707"/>
      <c r="R4707"/>
      <c r="S4707"/>
      <c r="T4707"/>
      <c r="U4707"/>
    </row>
    <row r="4708" spans="16:21" x14ac:dyDescent="0.25">
      <c r="P4708"/>
      <c r="Q4708"/>
      <c r="R4708"/>
      <c r="S4708"/>
      <c r="T4708"/>
      <c r="U4708"/>
    </row>
    <row r="4709" spans="16:21" x14ac:dyDescent="0.25">
      <c r="P4709"/>
      <c r="Q4709"/>
      <c r="R4709"/>
      <c r="S4709"/>
      <c r="T4709"/>
      <c r="U4709"/>
    </row>
    <row r="4710" spans="16:21" x14ac:dyDescent="0.25">
      <c r="P4710"/>
      <c r="Q4710"/>
      <c r="R4710"/>
      <c r="S4710"/>
      <c r="T4710"/>
      <c r="U4710"/>
    </row>
    <row r="4711" spans="16:21" x14ac:dyDescent="0.25">
      <c r="P4711"/>
      <c r="Q4711"/>
      <c r="R4711"/>
      <c r="S4711"/>
      <c r="T4711"/>
      <c r="U4711"/>
    </row>
    <row r="4712" spans="16:21" x14ac:dyDescent="0.25">
      <c r="P4712"/>
      <c r="Q4712"/>
      <c r="R4712"/>
      <c r="S4712"/>
      <c r="T4712"/>
      <c r="U4712"/>
    </row>
    <row r="4713" spans="16:21" x14ac:dyDescent="0.25">
      <c r="P4713"/>
      <c r="Q4713"/>
      <c r="R4713"/>
      <c r="S4713"/>
      <c r="T4713"/>
      <c r="U4713"/>
    </row>
    <row r="4714" spans="16:21" x14ac:dyDescent="0.25">
      <c r="P4714"/>
      <c r="Q4714"/>
      <c r="R4714"/>
      <c r="S4714"/>
      <c r="T4714"/>
      <c r="U4714"/>
    </row>
    <row r="4715" spans="16:21" x14ac:dyDescent="0.25">
      <c r="P4715"/>
      <c r="Q4715"/>
      <c r="R4715"/>
      <c r="S4715"/>
      <c r="T4715"/>
      <c r="U4715"/>
    </row>
    <row r="4716" spans="16:21" x14ac:dyDescent="0.25">
      <c r="P4716"/>
      <c r="Q4716"/>
      <c r="R4716"/>
      <c r="S4716"/>
      <c r="T4716"/>
      <c r="U4716"/>
    </row>
    <row r="4717" spans="16:21" x14ac:dyDescent="0.25">
      <c r="P4717"/>
      <c r="Q4717"/>
      <c r="R4717"/>
      <c r="S4717"/>
      <c r="T4717"/>
      <c r="U4717"/>
    </row>
    <row r="4718" spans="16:21" x14ac:dyDescent="0.25">
      <c r="P4718"/>
      <c r="Q4718"/>
      <c r="R4718"/>
      <c r="S4718"/>
      <c r="T4718"/>
      <c r="U4718"/>
    </row>
    <row r="4719" spans="16:21" x14ac:dyDescent="0.25">
      <c r="P4719"/>
      <c r="Q4719"/>
      <c r="R4719"/>
      <c r="S4719"/>
      <c r="T4719"/>
      <c r="U4719"/>
    </row>
    <row r="4720" spans="16:21" x14ac:dyDescent="0.25">
      <c r="P4720"/>
      <c r="Q4720"/>
      <c r="R4720"/>
      <c r="S4720"/>
      <c r="T4720"/>
      <c r="U4720"/>
    </row>
    <row r="4721" spans="16:21" x14ac:dyDescent="0.25">
      <c r="P4721"/>
      <c r="Q4721"/>
      <c r="R4721"/>
      <c r="S4721"/>
      <c r="T4721"/>
      <c r="U4721"/>
    </row>
    <row r="4722" spans="16:21" x14ac:dyDescent="0.25">
      <c r="P4722"/>
      <c r="Q4722"/>
      <c r="R4722"/>
      <c r="S4722"/>
      <c r="T4722"/>
      <c r="U4722"/>
    </row>
    <row r="4723" spans="16:21" x14ac:dyDescent="0.25">
      <c r="P4723"/>
      <c r="Q4723"/>
      <c r="R4723"/>
      <c r="S4723"/>
      <c r="T4723"/>
      <c r="U4723"/>
    </row>
    <row r="4724" spans="16:21" x14ac:dyDescent="0.25">
      <c r="P4724"/>
      <c r="Q4724"/>
      <c r="R4724"/>
      <c r="S4724"/>
      <c r="T4724"/>
      <c r="U4724"/>
    </row>
    <row r="4725" spans="16:21" x14ac:dyDescent="0.25">
      <c r="P4725"/>
      <c r="Q4725"/>
      <c r="R4725"/>
      <c r="S4725"/>
      <c r="T4725"/>
      <c r="U4725"/>
    </row>
    <row r="4726" spans="16:21" x14ac:dyDescent="0.25">
      <c r="P4726"/>
      <c r="Q4726"/>
      <c r="R4726"/>
      <c r="S4726"/>
      <c r="T4726"/>
      <c r="U4726"/>
    </row>
    <row r="4727" spans="16:21" x14ac:dyDescent="0.25">
      <c r="P4727"/>
      <c r="Q4727"/>
      <c r="R4727"/>
      <c r="S4727"/>
      <c r="T4727"/>
      <c r="U4727"/>
    </row>
    <row r="4728" spans="16:21" x14ac:dyDescent="0.25">
      <c r="P4728"/>
      <c r="Q4728"/>
      <c r="R4728"/>
      <c r="S4728"/>
      <c r="T4728"/>
      <c r="U4728"/>
    </row>
    <row r="4729" spans="16:21" x14ac:dyDescent="0.25">
      <c r="P4729"/>
      <c r="Q4729"/>
      <c r="R4729"/>
      <c r="S4729"/>
      <c r="T4729"/>
      <c r="U4729"/>
    </row>
    <row r="4730" spans="16:21" x14ac:dyDescent="0.25">
      <c r="P4730"/>
      <c r="Q4730"/>
      <c r="R4730"/>
      <c r="S4730"/>
      <c r="T4730"/>
      <c r="U4730"/>
    </row>
    <row r="4731" spans="16:21" x14ac:dyDescent="0.25">
      <c r="P4731"/>
      <c r="Q4731"/>
      <c r="R4731"/>
      <c r="S4731"/>
      <c r="T4731"/>
      <c r="U4731"/>
    </row>
    <row r="4732" spans="16:21" x14ac:dyDescent="0.25">
      <c r="P4732"/>
      <c r="Q4732"/>
      <c r="R4732"/>
      <c r="S4732"/>
      <c r="T4732"/>
      <c r="U4732"/>
    </row>
    <row r="4733" spans="16:21" x14ac:dyDescent="0.25">
      <c r="P4733"/>
      <c r="Q4733"/>
      <c r="R4733"/>
      <c r="S4733"/>
      <c r="T4733"/>
      <c r="U4733"/>
    </row>
    <row r="4734" spans="16:21" x14ac:dyDescent="0.25">
      <c r="P4734"/>
      <c r="Q4734"/>
      <c r="R4734"/>
      <c r="S4734"/>
      <c r="T4734"/>
      <c r="U4734"/>
    </row>
    <row r="4735" spans="16:21" x14ac:dyDescent="0.25">
      <c r="P4735"/>
      <c r="Q4735"/>
      <c r="R4735"/>
      <c r="S4735"/>
      <c r="T4735"/>
      <c r="U4735"/>
    </row>
    <row r="4736" spans="16:21" x14ac:dyDescent="0.25">
      <c r="P4736"/>
      <c r="Q4736"/>
      <c r="R4736"/>
      <c r="S4736"/>
      <c r="T4736"/>
      <c r="U4736"/>
    </row>
    <row r="4737" spans="16:21" x14ac:dyDescent="0.25">
      <c r="P4737"/>
      <c r="Q4737"/>
      <c r="R4737"/>
      <c r="S4737"/>
      <c r="T4737"/>
      <c r="U4737"/>
    </row>
    <row r="4738" spans="16:21" x14ac:dyDescent="0.25">
      <c r="P4738"/>
      <c r="Q4738"/>
      <c r="R4738"/>
      <c r="S4738"/>
      <c r="T4738"/>
      <c r="U4738"/>
    </row>
    <row r="4739" spans="16:21" x14ac:dyDescent="0.25">
      <c r="P4739"/>
      <c r="Q4739"/>
      <c r="R4739"/>
      <c r="S4739"/>
      <c r="T4739"/>
      <c r="U4739"/>
    </row>
    <row r="4740" spans="16:21" x14ac:dyDescent="0.25">
      <c r="P4740"/>
      <c r="Q4740"/>
      <c r="R4740"/>
      <c r="S4740"/>
      <c r="T4740"/>
      <c r="U4740"/>
    </row>
    <row r="4741" spans="16:21" x14ac:dyDescent="0.25">
      <c r="P4741"/>
      <c r="Q4741"/>
      <c r="R4741"/>
      <c r="S4741"/>
      <c r="T4741"/>
      <c r="U4741"/>
    </row>
    <row r="4742" spans="16:21" x14ac:dyDescent="0.25">
      <c r="P4742"/>
      <c r="Q4742"/>
      <c r="R4742"/>
      <c r="S4742"/>
      <c r="T4742"/>
      <c r="U4742"/>
    </row>
    <row r="4743" spans="16:21" x14ac:dyDescent="0.25">
      <c r="P4743"/>
      <c r="Q4743"/>
      <c r="R4743"/>
      <c r="S4743"/>
      <c r="T4743"/>
      <c r="U4743"/>
    </row>
    <row r="4744" spans="16:21" x14ac:dyDescent="0.25">
      <c r="P4744"/>
      <c r="Q4744"/>
      <c r="R4744"/>
      <c r="S4744"/>
      <c r="T4744"/>
      <c r="U4744"/>
    </row>
    <row r="4745" spans="16:21" x14ac:dyDescent="0.25">
      <c r="P4745"/>
      <c r="Q4745"/>
      <c r="R4745"/>
      <c r="S4745"/>
      <c r="T4745"/>
      <c r="U4745"/>
    </row>
    <row r="4746" spans="16:21" x14ac:dyDescent="0.25">
      <c r="P4746"/>
      <c r="Q4746"/>
      <c r="R4746"/>
      <c r="S4746"/>
      <c r="T4746"/>
      <c r="U4746"/>
    </row>
    <row r="4747" spans="16:21" x14ac:dyDescent="0.25">
      <c r="P4747"/>
      <c r="Q4747"/>
      <c r="R4747"/>
      <c r="S4747"/>
      <c r="T4747"/>
      <c r="U4747"/>
    </row>
    <row r="4748" spans="16:21" x14ac:dyDescent="0.25">
      <c r="P4748"/>
      <c r="Q4748"/>
      <c r="R4748"/>
      <c r="S4748"/>
      <c r="T4748"/>
      <c r="U4748"/>
    </row>
    <row r="4749" spans="16:21" x14ac:dyDescent="0.25">
      <c r="P4749"/>
      <c r="Q4749"/>
      <c r="R4749"/>
      <c r="S4749"/>
      <c r="T4749"/>
      <c r="U4749"/>
    </row>
    <row r="4750" spans="16:21" x14ac:dyDescent="0.25">
      <c r="P4750"/>
      <c r="Q4750"/>
      <c r="R4750"/>
      <c r="S4750"/>
      <c r="T4750"/>
      <c r="U4750"/>
    </row>
    <row r="4751" spans="16:21" x14ac:dyDescent="0.25">
      <c r="P4751"/>
      <c r="Q4751"/>
      <c r="R4751"/>
      <c r="S4751"/>
      <c r="T4751"/>
      <c r="U4751"/>
    </row>
    <row r="4752" spans="16:21" x14ac:dyDescent="0.25">
      <c r="P4752"/>
      <c r="Q4752"/>
      <c r="R4752"/>
      <c r="S4752"/>
      <c r="T4752"/>
      <c r="U4752"/>
    </row>
    <row r="4753" spans="16:21" x14ac:dyDescent="0.25">
      <c r="P4753"/>
      <c r="Q4753"/>
      <c r="R4753"/>
      <c r="S4753"/>
      <c r="T4753"/>
      <c r="U4753"/>
    </row>
    <row r="4754" spans="16:21" x14ac:dyDescent="0.25">
      <c r="P4754"/>
      <c r="Q4754"/>
      <c r="R4754"/>
      <c r="S4754"/>
      <c r="T4754"/>
      <c r="U4754"/>
    </row>
    <row r="4755" spans="16:21" x14ac:dyDescent="0.25">
      <c r="P4755"/>
      <c r="Q4755"/>
      <c r="R4755"/>
      <c r="S4755"/>
      <c r="T4755"/>
      <c r="U4755"/>
    </row>
    <row r="4756" spans="16:21" x14ac:dyDescent="0.25">
      <c r="P4756"/>
      <c r="Q4756"/>
      <c r="R4756"/>
      <c r="S4756"/>
      <c r="T4756"/>
      <c r="U4756"/>
    </row>
    <row r="4757" spans="16:21" x14ac:dyDescent="0.25">
      <c r="P4757"/>
      <c r="Q4757"/>
      <c r="R4757"/>
      <c r="S4757"/>
      <c r="T4757"/>
      <c r="U4757"/>
    </row>
    <row r="4758" spans="16:21" x14ac:dyDescent="0.25">
      <c r="P4758"/>
      <c r="Q4758"/>
      <c r="R4758"/>
      <c r="S4758"/>
      <c r="T4758"/>
      <c r="U4758"/>
    </row>
    <row r="4759" spans="16:21" x14ac:dyDescent="0.25">
      <c r="P4759"/>
      <c r="Q4759"/>
      <c r="R4759"/>
      <c r="S4759"/>
      <c r="T4759"/>
      <c r="U4759"/>
    </row>
    <row r="4760" spans="16:21" x14ac:dyDescent="0.25">
      <c r="P4760"/>
      <c r="Q4760"/>
      <c r="R4760"/>
      <c r="S4760"/>
      <c r="T4760"/>
      <c r="U4760"/>
    </row>
    <row r="4761" spans="16:21" x14ac:dyDescent="0.25">
      <c r="P4761"/>
      <c r="Q4761"/>
      <c r="R4761"/>
      <c r="S4761"/>
      <c r="T4761"/>
      <c r="U4761"/>
    </row>
    <row r="4762" spans="16:21" x14ac:dyDescent="0.25">
      <c r="P4762"/>
      <c r="Q4762"/>
      <c r="R4762"/>
      <c r="S4762"/>
      <c r="T4762"/>
      <c r="U4762"/>
    </row>
    <row r="4763" spans="16:21" x14ac:dyDescent="0.25">
      <c r="P4763"/>
      <c r="Q4763"/>
      <c r="R4763"/>
      <c r="S4763"/>
      <c r="T4763"/>
      <c r="U4763"/>
    </row>
    <row r="4764" spans="16:21" x14ac:dyDescent="0.25">
      <c r="P4764"/>
      <c r="Q4764"/>
      <c r="R4764"/>
      <c r="S4764"/>
      <c r="T4764"/>
      <c r="U4764"/>
    </row>
    <row r="4765" spans="16:21" x14ac:dyDescent="0.25">
      <c r="P4765"/>
      <c r="Q4765"/>
      <c r="R4765"/>
      <c r="S4765"/>
      <c r="T4765"/>
      <c r="U4765"/>
    </row>
    <row r="4766" spans="16:21" x14ac:dyDescent="0.25">
      <c r="P4766"/>
      <c r="Q4766"/>
      <c r="R4766"/>
      <c r="S4766"/>
      <c r="T4766"/>
      <c r="U4766"/>
    </row>
    <row r="4767" spans="16:21" x14ac:dyDescent="0.25">
      <c r="P4767"/>
      <c r="Q4767"/>
      <c r="R4767"/>
      <c r="S4767"/>
      <c r="T4767"/>
      <c r="U4767"/>
    </row>
    <row r="4768" spans="16:21" x14ac:dyDescent="0.25">
      <c r="P4768"/>
      <c r="Q4768"/>
      <c r="R4768"/>
      <c r="S4768"/>
      <c r="T4768"/>
      <c r="U4768"/>
    </row>
    <row r="4769" spans="16:21" x14ac:dyDescent="0.25">
      <c r="P4769"/>
      <c r="Q4769"/>
      <c r="R4769"/>
      <c r="S4769"/>
      <c r="T4769"/>
      <c r="U4769"/>
    </row>
    <row r="4770" spans="16:21" x14ac:dyDescent="0.25">
      <c r="P4770"/>
      <c r="Q4770"/>
      <c r="R4770"/>
      <c r="S4770"/>
      <c r="T4770"/>
      <c r="U4770"/>
    </row>
    <row r="4771" spans="16:21" x14ac:dyDescent="0.25">
      <c r="P4771"/>
      <c r="Q4771"/>
      <c r="R4771"/>
      <c r="S4771"/>
      <c r="T4771"/>
      <c r="U4771"/>
    </row>
    <row r="4772" spans="16:21" x14ac:dyDescent="0.25">
      <c r="P4772"/>
      <c r="Q4772"/>
      <c r="R4772"/>
      <c r="S4772"/>
      <c r="T4772"/>
      <c r="U4772"/>
    </row>
    <row r="4773" spans="16:21" x14ac:dyDescent="0.25">
      <c r="P4773"/>
      <c r="Q4773"/>
      <c r="R4773"/>
      <c r="S4773"/>
      <c r="T4773"/>
      <c r="U4773"/>
    </row>
    <row r="4774" spans="16:21" x14ac:dyDescent="0.25">
      <c r="P4774"/>
      <c r="Q4774"/>
      <c r="R4774"/>
      <c r="S4774"/>
      <c r="T4774"/>
      <c r="U4774"/>
    </row>
    <row r="4775" spans="16:21" x14ac:dyDescent="0.25">
      <c r="P4775"/>
      <c r="Q4775"/>
      <c r="R4775"/>
      <c r="S4775"/>
      <c r="T4775"/>
      <c r="U4775"/>
    </row>
    <row r="4776" spans="16:21" x14ac:dyDescent="0.25">
      <c r="P4776"/>
      <c r="Q4776"/>
      <c r="R4776"/>
      <c r="S4776"/>
      <c r="T4776"/>
      <c r="U4776"/>
    </row>
    <row r="4777" spans="16:21" x14ac:dyDescent="0.25">
      <c r="P4777"/>
      <c r="Q4777"/>
      <c r="R4777"/>
      <c r="S4777"/>
      <c r="T4777"/>
      <c r="U4777"/>
    </row>
    <row r="4778" spans="16:21" x14ac:dyDescent="0.25">
      <c r="P4778"/>
      <c r="Q4778"/>
      <c r="R4778"/>
      <c r="S4778"/>
      <c r="T4778"/>
      <c r="U4778"/>
    </row>
    <row r="4779" spans="16:21" x14ac:dyDescent="0.25">
      <c r="P4779"/>
      <c r="Q4779"/>
      <c r="R4779"/>
      <c r="S4779"/>
      <c r="T4779"/>
      <c r="U4779"/>
    </row>
    <row r="4780" spans="16:21" x14ac:dyDescent="0.25">
      <c r="P4780"/>
      <c r="Q4780"/>
      <c r="R4780"/>
      <c r="S4780"/>
      <c r="T4780"/>
      <c r="U4780"/>
    </row>
    <row r="4781" spans="16:21" x14ac:dyDescent="0.25">
      <c r="P4781"/>
      <c r="Q4781"/>
      <c r="R4781"/>
      <c r="S4781"/>
      <c r="T4781"/>
      <c r="U4781"/>
    </row>
    <row r="4782" spans="16:21" x14ac:dyDescent="0.25">
      <c r="P4782"/>
      <c r="Q4782"/>
      <c r="R4782"/>
      <c r="S4782"/>
      <c r="T4782"/>
      <c r="U4782"/>
    </row>
    <row r="4783" spans="16:21" x14ac:dyDescent="0.25">
      <c r="P4783"/>
      <c r="Q4783"/>
      <c r="R4783"/>
      <c r="S4783"/>
      <c r="T4783"/>
      <c r="U4783"/>
    </row>
    <row r="4784" spans="16:21" x14ac:dyDescent="0.25">
      <c r="P4784"/>
      <c r="Q4784"/>
      <c r="R4784"/>
      <c r="S4784"/>
      <c r="T4784"/>
      <c r="U4784"/>
    </row>
    <row r="4785" spans="16:21" x14ac:dyDescent="0.25">
      <c r="P4785"/>
      <c r="Q4785"/>
      <c r="R4785"/>
      <c r="S4785"/>
      <c r="T4785"/>
      <c r="U4785"/>
    </row>
    <row r="4786" spans="16:21" x14ac:dyDescent="0.25">
      <c r="P4786"/>
      <c r="Q4786"/>
      <c r="R4786"/>
      <c r="S4786"/>
      <c r="T4786"/>
      <c r="U4786"/>
    </row>
    <row r="4787" spans="16:21" x14ac:dyDescent="0.25">
      <c r="P4787"/>
      <c r="Q4787"/>
      <c r="R4787"/>
      <c r="S4787"/>
      <c r="T4787"/>
      <c r="U4787"/>
    </row>
    <row r="4788" spans="16:21" x14ac:dyDescent="0.25">
      <c r="P4788"/>
      <c r="Q4788"/>
      <c r="R4788"/>
      <c r="S4788"/>
      <c r="T4788"/>
      <c r="U4788"/>
    </row>
    <row r="4789" spans="16:21" x14ac:dyDescent="0.25">
      <c r="P4789"/>
      <c r="Q4789"/>
      <c r="R4789"/>
      <c r="S4789"/>
      <c r="T4789"/>
      <c r="U4789"/>
    </row>
    <row r="4790" spans="16:21" x14ac:dyDescent="0.25">
      <c r="P4790"/>
      <c r="Q4790"/>
      <c r="R4790"/>
      <c r="S4790"/>
      <c r="T4790"/>
      <c r="U4790"/>
    </row>
    <row r="4791" spans="16:21" x14ac:dyDescent="0.25">
      <c r="P4791"/>
      <c r="Q4791"/>
      <c r="R4791"/>
      <c r="S4791"/>
      <c r="T4791"/>
      <c r="U4791"/>
    </row>
    <row r="4792" spans="16:21" x14ac:dyDescent="0.25">
      <c r="P4792"/>
      <c r="Q4792"/>
      <c r="R4792"/>
      <c r="S4792"/>
      <c r="T4792"/>
      <c r="U4792"/>
    </row>
    <row r="4793" spans="16:21" x14ac:dyDescent="0.25">
      <c r="P4793"/>
      <c r="Q4793"/>
      <c r="R4793"/>
      <c r="S4793"/>
      <c r="T4793"/>
      <c r="U4793"/>
    </row>
    <row r="4794" spans="16:21" x14ac:dyDescent="0.25">
      <c r="P4794"/>
      <c r="Q4794"/>
      <c r="R4794"/>
      <c r="S4794"/>
      <c r="T4794"/>
      <c r="U4794"/>
    </row>
    <row r="4795" spans="16:21" x14ac:dyDescent="0.25">
      <c r="P4795"/>
      <c r="Q4795"/>
      <c r="R4795"/>
      <c r="S4795"/>
      <c r="T4795"/>
      <c r="U4795"/>
    </row>
    <row r="4796" spans="16:21" x14ac:dyDescent="0.25">
      <c r="P4796"/>
      <c r="Q4796"/>
      <c r="R4796"/>
      <c r="S4796"/>
      <c r="T4796"/>
      <c r="U4796"/>
    </row>
    <row r="4797" spans="16:21" x14ac:dyDescent="0.25">
      <c r="P4797"/>
      <c r="Q4797"/>
      <c r="R4797"/>
      <c r="S4797"/>
      <c r="T4797"/>
      <c r="U4797"/>
    </row>
    <row r="4798" spans="16:21" x14ac:dyDescent="0.25">
      <c r="P4798"/>
      <c r="Q4798"/>
      <c r="R4798"/>
      <c r="S4798"/>
      <c r="T4798"/>
      <c r="U4798"/>
    </row>
    <row r="4799" spans="16:21" x14ac:dyDescent="0.25">
      <c r="P4799"/>
      <c r="Q4799"/>
      <c r="R4799"/>
      <c r="S4799"/>
      <c r="T4799"/>
      <c r="U4799"/>
    </row>
    <row r="4800" spans="16:21" x14ac:dyDescent="0.25">
      <c r="P4800"/>
      <c r="Q4800"/>
      <c r="R4800"/>
      <c r="S4800"/>
      <c r="T4800"/>
      <c r="U4800"/>
    </row>
    <row r="4801" spans="16:21" x14ac:dyDescent="0.25">
      <c r="P4801"/>
      <c r="Q4801"/>
      <c r="R4801"/>
      <c r="S4801"/>
      <c r="T4801"/>
      <c r="U4801"/>
    </row>
    <row r="4802" spans="16:21" x14ac:dyDescent="0.25">
      <c r="P4802"/>
      <c r="Q4802"/>
      <c r="R4802"/>
      <c r="S4802"/>
      <c r="T4802"/>
      <c r="U4802"/>
    </row>
    <row r="4803" spans="16:21" x14ac:dyDescent="0.25">
      <c r="P4803"/>
      <c r="Q4803"/>
      <c r="R4803"/>
      <c r="S4803"/>
      <c r="T4803"/>
      <c r="U4803"/>
    </row>
    <row r="4804" spans="16:21" x14ac:dyDescent="0.25">
      <c r="P4804"/>
      <c r="Q4804"/>
      <c r="R4804"/>
      <c r="S4804"/>
      <c r="T4804"/>
      <c r="U4804"/>
    </row>
    <row r="4805" spans="16:21" x14ac:dyDescent="0.25">
      <c r="P4805"/>
      <c r="Q4805"/>
      <c r="R4805"/>
      <c r="S4805"/>
      <c r="T4805"/>
      <c r="U4805"/>
    </row>
    <row r="4806" spans="16:21" x14ac:dyDescent="0.25">
      <c r="P4806"/>
      <c r="Q4806"/>
      <c r="R4806"/>
      <c r="S4806"/>
      <c r="T4806"/>
      <c r="U4806"/>
    </row>
    <row r="4807" spans="16:21" x14ac:dyDescent="0.25">
      <c r="P4807"/>
      <c r="Q4807"/>
      <c r="R4807"/>
      <c r="S4807"/>
      <c r="T4807"/>
      <c r="U4807"/>
    </row>
    <row r="4808" spans="16:21" x14ac:dyDescent="0.25">
      <c r="P4808"/>
      <c r="Q4808"/>
      <c r="R4808"/>
      <c r="S4808"/>
      <c r="T4808"/>
      <c r="U4808"/>
    </row>
    <row r="4809" spans="16:21" x14ac:dyDescent="0.25">
      <c r="P4809"/>
      <c r="Q4809"/>
      <c r="R4809"/>
      <c r="S4809"/>
      <c r="T4809"/>
      <c r="U4809"/>
    </row>
    <row r="4810" spans="16:21" x14ac:dyDescent="0.25">
      <c r="P4810"/>
      <c r="Q4810"/>
      <c r="R4810"/>
      <c r="S4810"/>
      <c r="T4810"/>
      <c r="U4810"/>
    </row>
    <row r="4811" spans="16:21" x14ac:dyDescent="0.25">
      <c r="P4811"/>
      <c r="Q4811"/>
      <c r="R4811"/>
      <c r="S4811"/>
      <c r="T4811"/>
      <c r="U4811"/>
    </row>
    <row r="4812" spans="16:21" x14ac:dyDescent="0.25">
      <c r="P4812"/>
      <c r="Q4812"/>
      <c r="R4812"/>
      <c r="S4812"/>
      <c r="T4812"/>
      <c r="U4812"/>
    </row>
    <row r="4813" spans="16:21" x14ac:dyDescent="0.25">
      <c r="P4813"/>
      <c r="Q4813"/>
      <c r="R4813"/>
      <c r="S4813"/>
      <c r="T4813"/>
      <c r="U4813"/>
    </row>
    <row r="4814" spans="16:21" x14ac:dyDescent="0.25">
      <c r="P4814"/>
      <c r="Q4814"/>
      <c r="R4814"/>
      <c r="S4814"/>
      <c r="T4814"/>
      <c r="U4814"/>
    </row>
    <row r="4815" spans="16:21" x14ac:dyDescent="0.25">
      <c r="P4815"/>
      <c r="Q4815"/>
      <c r="R4815"/>
      <c r="S4815"/>
      <c r="T4815"/>
      <c r="U4815"/>
    </row>
    <row r="4816" spans="16:21" x14ac:dyDescent="0.25">
      <c r="P4816"/>
      <c r="Q4816"/>
      <c r="R4816"/>
      <c r="S4816"/>
      <c r="T4816"/>
      <c r="U4816"/>
    </row>
    <row r="4817" spans="16:21" x14ac:dyDescent="0.25">
      <c r="P4817"/>
      <c r="Q4817"/>
      <c r="R4817"/>
      <c r="S4817"/>
      <c r="T4817"/>
      <c r="U4817"/>
    </row>
    <row r="4818" spans="16:21" x14ac:dyDescent="0.25">
      <c r="P4818"/>
      <c r="Q4818"/>
      <c r="R4818"/>
      <c r="S4818"/>
      <c r="T4818"/>
      <c r="U4818"/>
    </row>
    <row r="4819" spans="16:21" x14ac:dyDescent="0.25">
      <c r="P4819"/>
      <c r="Q4819"/>
      <c r="R4819"/>
      <c r="S4819"/>
      <c r="T4819"/>
      <c r="U4819"/>
    </row>
    <row r="4820" spans="16:21" x14ac:dyDescent="0.25">
      <c r="P4820"/>
      <c r="Q4820"/>
      <c r="R4820"/>
      <c r="S4820"/>
      <c r="T4820"/>
      <c r="U4820"/>
    </row>
    <row r="4821" spans="16:21" x14ac:dyDescent="0.25">
      <c r="P4821"/>
      <c r="Q4821"/>
      <c r="R4821"/>
      <c r="S4821"/>
      <c r="T4821"/>
      <c r="U4821"/>
    </row>
    <row r="4822" spans="16:21" x14ac:dyDescent="0.25">
      <c r="P4822"/>
      <c r="Q4822"/>
      <c r="R4822"/>
      <c r="S4822"/>
      <c r="T4822"/>
      <c r="U4822"/>
    </row>
    <row r="4823" spans="16:21" x14ac:dyDescent="0.25">
      <c r="P4823"/>
      <c r="Q4823"/>
      <c r="R4823"/>
      <c r="S4823"/>
      <c r="T4823"/>
      <c r="U4823"/>
    </row>
    <row r="4824" spans="16:21" x14ac:dyDescent="0.25">
      <c r="P4824"/>
      <c r="Q4824"/>
      <c r="R4824"/>
      <c r="S4824"/>
      <c r="T4824"/>
      <c r="U4824"/>
    </row>
    <row r="4825" spans="16:21" x14ac:dyDescent="0.25">
      <c r="P4825"/>
      <c r="Q4825"/>
      <c r="R4825"/>
      <c r="S4825"/>
      <c r="T4825"/>
      <c r="U4825"/>
    </row>
    <row r="4826" spans="16:21" x14ac:dyDescent="0.25">
      <c r="P4826"/>
      <c r="Q4826"/>
      <c r="R4826"/>
      <c r="S4826"/>
      <c r="T4826"/>
      <c r="U4826"/>
    </row>
    <row r="4827" spans="16:21" x14ac:dyDescent="0.25">
      <c r="P4827"/>
      <c r="Q4827"/>
      <c r="R4827"/>
      <c r="S4827"/>
      <c r="T4827"/>
      <c r="U4827"/>
    </row>
    <row r="4828" spans="16:21" x14ac:dyDescent="0.25">
      <c r="P4828"/>
      <c r="Q4828"/>
      <c r="R4828"/>
      <c r="S4828"/>
      <c r="T4828"/>
      <c r="U4828"/>
    </row>
    <row r="4829" spans="16:21" x14ac:dyDescent="0.25">
      <c r="P4829"/>
      <c r="Q4829"/>
      <c r="R4829"/>
      <c r="S4829"/>
      <c r="T4829"/>
      <c r="U4829"/>
    </row>
    <row r="4830" spans="16:21" x14ac:dyDescent="0.25">
      <c r="P4830"/>
      <c r="Q4830"/>
      <c r="R4830"/>
      <c r="S4830"/>
      <c r="T4830"/>
      <c r="U4830"/>
    </row>
    <row r="4831" spans="16:21" x14ac:dyDescent="0.25">
      <c r="P4831"/>
      <c r="Q4831"/>
      <c r="R4831"/>
      <c r="S4831"/>
      <c r="T4831"/>
      <c r="U4831"/>
    </row>
    <row r="4832" spans="16:21" x14ac:dyDescent="0.25">
      <c r="P4832"/>
      <c r="Q4832"/>
      <c r="R4832"/>
      <c r="S4832"/>
      <c r="T4832"/>
      <c r="U4832"/>
    </row>
    <row r="4833" spans="16:21" x14ac:dyDescent="0.25">
      <c r="P4833"/>
      <c r="Q4833"/>
      <c r="R4833"/>
      <c r="S4833"/>
      <c r="T4833"/>
      <c r="U4833"/>
    </row>
    <row r="4834" spans="16:21" x14ac:dyDescent="0.25">
      <c r="P4834"/>
      <c r="Q4834"/>
      <c r="R4834"/>
      <c r="S4834"/>
      <c r="T4834"/>
      <c r="U4834"/>
    </row>
    <row r="4835" spans="16:21" x14ac:dyDescent="0.25">
      <c r="P4835"/>
      <c r="Q4835"/>
      <c r="R4835"/>
      <c r="S4835"/>
      <c r="T4835"/>
      <c r="U4835"/>
    </row>
    <row r="4836" spans="16:21" x14ac:dyDescent="0.25">
      <c r="P4836"/>
      <c r="Q4836"/>
      <c r="R4836"/>
      <c r="S4836"/>
      <c r="T4836"/>
      <c r="U4836"/>
    </row>
    <row r="4837" spans="16:21" x14ac:dyDescent="0.25">
      <c r="P4837"/>
      <c r="Q4837"/>
      <c r="R4837"/>
      <c r="S4837"/>
      <c r="T4837"/>
      <c r="U4837"/>
    </row>
    <row r="4838" spans="16:21" x14ac:dyDescent="0.25">
      <c r="P4838"/>
      <c r="Q4838"/>
      <c r="R4838"/>
      <c r="S4838"/>
      <c r="T4838"/>
      <c r="U4838"/>
    </row>
    <row r="4839" spans="16:21" x14ac:dyDescent="0.25">
      <c r="P4839"/>
      <c r="Q4839"/>
      <c r="R4839"/>
      <c r="S4839"/>
      <c r="T4839"/>
      <c r="U4839"/>
    </row>
    <row r="4840" spans="16:21" x14ac:dyDescent="0.25">
      <c r="P4840"/>
      <c r="Q4840"/>
      <c r="R4840"/>
      <c r="S4840"/>
      <c r="T4840"/>
      <c r="U4840"/>
    </row>
    <row r="4841" spans="16:21" x14ac:dyDescent="0.25">
      <c r="P4841"/>
      <c r="Q4841"/>
      <c r="R4841"/>
      <c r="S4841"/>
      <c r="T4841"/>
      <c r="U4841"/>
    </row>
    <row r="4842" spans="16:21" x14ac:dyDescent="0.25">
      <c r="P4842"/>
      <c r="Q4842"/>
      <c r="R4842"/>
      <c r="S4842"/>
      <c r="T4842"/>
      <c r="U4842"/>
    </row>
    <row r="4843" spans="16:21" x14ac:dyDescent="0.25">
      <c r="P4843"/>
      <c r="Q4843"/>
      <c r="R4843"/>
      <c r="S4843"/>
      <c r="T4843"/>
      <c r="U4843"/>
    </row>
    <row r="4844" spans="16:21" x14ac:dyDescent="0.25">
      <c r="P4844"/>
      <c r="Q4844"/>
      <c r="R4844"/>
      <c r="S4844"/>
      <c r="T4844"/>
      <c r="U4844"/>
    </row>
    <row r="4845" spans="16:21" x14ac:dyDescent="0.25">
      <c r="P4845"/>
      <c r="Q4845"/>
      <c r="R4845"/>
      <c r="S4845"/>
      <c r="T4845"/>
      <c r="U4845"/>
    </row>
    <row r="4846" spans="16:21" x14ac:dyDescent="0.25">
      <c r="P4846"/>
      <c r="Q4846"/>
      <c r="R4846"/>
      <c r="S4846"/>
      <c r="T4846"/>
      <c r="U4846"/>
    </row>
    <row r="4847" spans="16:21" x14ac:dyDescent="0.25">
      <c r="P4847"/>
      <c r="Q4847"/>
      <c r="R4847"/>
      <c r="S4847"/>
      <c r="T4847"/>
      <c r="U4847"/>
    </row>
    <row r="4848" spans="16:21" x14ac:dyDescent="0.25">
      <c r="P4848"/>
      <c r="Q4848"/>
      <c r="R4848"/>
      <c r="S4848"/>
      <c r="T4848"/>
      <c r="U4848"/>
    </row>
    <row r="4849" spans="16:21" x14ac:dyDescent="0.25">
      <c r="P4849"/>
      <c r="Q4849"/>
      <c r="R4849"/>
      <c r="S4849"/>
      <c r="T4849"/>
      <c r="U4849"/>
    </row>
    <row r="4850" spans="16:21" x14ac:dyDescent="0.25">
      <c r="P4850"/>
      <c r="Q4850"/>
      <c r="R4850"/>
      <c r="S4850"/>
      <c r="T4850"/>
      <c r="U4850"/>
    </row>
    <row r="4851" spans="16:21" x14ac:dyDescent="0.25">
      <c r="P4851"/>
      <c r="Q4851"/>
      <c r="R4851"/>
      <c r="S4851"/>
      <c r="T4851"/>
      <c r="U4851"/>
    </row>
    <row r="4852" spans="16:21" x14ac:dyDescent="0.25">
      <c r="P4852"/>
      <c r="Q4852"/>
      <c r="R4852"/>
      <c r="S4852"/>
      <c r="T4852"/>
      <c r="U4852"/>
    </row>
    <row r="4853" spans="16:21" x14ac:dyDescent="0.25">
      <c r="P4853"/>
      <c r="Q4853"/>
      <c r="R4853"/>
      <c r="S4853"/>
      <c r="T4853"/>
      <c r="U4853"/>
    </row>
    <row r="4854" spans="16:21" x14ac:dyDescent="0.25">
      <c r="P4854"/>
      <c r="Q4854"/>
      <c r="R4854"/>
      <c r="S4854"/>
      <c r="T4854"/>
      <c r="U4854"/>
    </row>
    <row r="4855" spans="16:21" x14ac:dyDescent="0.25">
      <c r="P4855"/>
      <c r="Q4855"/>
      <c r="R4855"/>
      <c r="S4855"/>
      <c r="T4855"/>
      <c r="U4855"/>
    </row>
    <row r="4856" spans="16:21" x14ac:dyDescent="0.25">
      <c r="P4856"/>
      <c r="Q4856"/>
      <c r="R4856"/>
      <c r="S4856"/>
      <c r="T4856"/>
      <c r="U4856"/>
    </row>
    <row r="4857" spans="16:21" x14ac:dyDescent="0.25">
      <c r="P4857"/>
      <c r="Q4857"/>
      <c r="R4857"/>
      <c r="S4857"/>
      <c r="T4857"/>
      <c r="U4857"/>
    </row>
    <row r="4858" spans="16:21" x14ac:dyDescent="0.25">
      <c r="P4858"/>
      <c r="Q4858"/>
      <c r="R4858"/>
      <c r="S4858"/>
      <c r="T4858"/>
      <c r="U4858"/>
    </row>
    <row r="4859" spans="16:21" x14ac:dyDescent="0.25">
      <c r="P4859"/>
      <c r="Q4859"/>
      <c r="R4859"/>
      <c r="S4859"/>
      <c r="T4859"/>
      <c r="U4859"/>
    </row>
    <row r="4860" spans="16:21" x14ac:dyDescent="0.25">
      <c r="P4860"/>
      <c r="Q4860"/>
      <c r="R4860"/>
      <c r="S4860"/>
      <c r="T4860"/>
      <c r="U4860"/>
    </row>
    <row r="4861" spans="16:21" x14ac:dyDescent="0.25">
      <c r="P4861"/>
      <c r="Q4861"/>
      <c r="R4861"/>
      <c r="S4861"/>
      <c r="T4861"/>
      <c r="U4861"/>
    </row>
    <row r="4862" spans="16:21" x14ac:dyDescent="0.25">
      <c r="P4862"/>
      <c r="Q4862"/>
      <c r="R4862"/>
      <c r="S4862"/>
      <c r="T4862"/>
      <c r="U4862"/>
    </row>
    <row r="4863" spans="16:21" x14ac:dyDescent="0.25">
      <c r="P4863"/>
      <c r="Q4863"/>
      <c r="R4863"/>
      <c r="S4863"/>
      <c r="T4863"/>
      <c r="U4863"/>
    </row>
    <row r="4864" spans="16:21" x14ac:dyDescent="0.25">
      <c r="P4864"/>
      <c r="Q4864"/>
      <c r="R4864"/>
      <c r="S4864"/>
      <c r="T4864"/>
      <c r="U4864"/>
    </row>
    <row r="4865" spans="16:21" x14ac:dyDescent="0.25">
      <c r="P4865"/>
      <c r="Q4865"/>
      <c r="R4865"/>
      <c r="S4865"/>
      <c r="T4865"/>
      <c r="U4865"/>
    </row>
    <row r="4866" spans="16:21" x14ac:dyDescent="0.25">
      <c r="P4866"/>
      <c r="Q4866"/>
      <c r="R4866"/>
      <c r="S4866"/>
      <c r="T4866"/>
      <c r="U4866"/>
    </row>
    <row r="4867" spans="16:21" x14ac:dyDescent="0.25">
      <c r="P4867"/>
      <c r="Q4867"/>
      <c r="R4867"/>
      <c r="S4867"/>
      <c r="T4867"/>
      <c r="U4867"/>
    </row>
    <row r="4868" spans="16:21" x14ac:dyDescent="0.25">
      <c r="P4868"/>
      <c r="Q4868"/>
      <c r="R4868"/>
      <c r="S4868"/>
      <c r="T4868"/>
      <c r="U4868"/>
    </row>
    <row r="4869" spans="16:21" x14ac:dyDescent="0.25">
      <c r="P4869"/>
      <c r="Q4869"/>
      <c r="R4869"/>
      <c r="S4869"/>
      <c r="T4869"/>
      <c r="U4869"/>
    </row>
    <row r="4870" spans="16:21" x14ac:dyDescent="0.25">
      <c r="P4870"/>
      <c r="Q4870"/>
      <c r="R4870"/>
      <c r="S4870"/>
      <c r="T4870"/>
      <c r="U4870"/>
    </row>
    <row r="4871" spans="16:21" x14ac:dyDescent="0.25">
      <c r="P4871"/>
      <c r="Q4871"/>
      <c r="R4871"/>
      <c r="S4871"/>
      <c r="T4871"/>
      <c r="U4871"/>
    </row>
    <row r="4872" spans="16:21" x14ac:dyDescent="0.25">
      <c r="P4872"/>
      <c r="Q4872"/>
      <c r="R4872"/>
      <c r="S4872"/>
      <c r="T4872"/>
      <c r="U4872"/>
    </row>
    <row r="4873" spans="16:21" x14ac:dyDescent="0.25">
      <c r="P4873"/>
      <c r="Q4873"/>
      <c r="R4873"/>
      <c r="S4873"/>
      <c r="T4873"/>
      <c r="U4873"/>
    </row>
    <row r="4874" spans="16:21" x14ac:dyDescent="0.25">
      <c r="P4874"/>
      <c r="Q4874"/>
      <c r="R4874"/>
      <c r="S4874"/>
      <c r="T4874"/>
      <c r="U4874"/>
    </row>
    <row r="4875" spans="16:21" x14ac:dyDescent="0.25">
      <c r="P4875"/>
      <c r="Q4875"/>
      <c r="R4875"/>
      <c r="S4875"/>
      <c r="T4875"/>
      <c r="U4875"/>
    </row>
    <row r="4876" spans="16:21" x14ac:dyDescent="0.25">
      <c r="P4876"/>
      <c r="Q4876"/>
      <c r="R4876"/>
      <c r="S4876"/>
      <c r="T4876"/>
      <c r="U4876"/>
    </row>
    <row r="4877" spans="16:21" x14ac:dyDescent="0.25">
      <c r="P4877"/>
      <c r="Q4877"/>
      <c r="R4877"/>
      <c r="S4877"/>
      <c r="T4877"/>
      <c r="U4877"/>
    </row>
    <row r="4878" spans="16:21" x14ac:dyDescent="0.25">
      <c r="P4878"/>
      <c r="Q4878"/>
      <c r="R4878"/>
      <c r="S4878"/>
      <c r="T4878"/>
      <c r="U4878"/>
    </row>
    <row r="4879" spans="16:21" x14ac:dyDescent="0.25">
      <c r="P4879"/>
      <c r="Q4879"/>
      <c r="R4879"/>
      <c r="S4879"/>
      <c r="T4879"/>
      <c r="U4879"/>
    </row>
    <row r="4880" spans="16:21" x14ac:dyDescent="0.25">
      <c r="P4880"/>
      <c r="Q4880"/>
      <c r="R4880"/>
      <c r="S4880"/>
      <c r="T4880"/>
      <c r="U4880"/>
    </row>
    <row r="4881" spans="16:21" x14ac:dyDescent="0.25">
      <c r="P4881"/>
      <c r="Q4881"/>
      <c r="R4881"/>
      <c r="S4881"/>
      <c r="T4881"/>
      <c r="U4881"/>
    </row>
    <row r="4882" spans="16:21" x14ac:dyDescent="0.25">
      <c r="P4882"/>
      <c r="Q4882"/>
      <c r="R4882"/>
      <c r="S4882"/>
      <c r="T4882"/>
      <c r="U4882"/>
    </row>
    <row r="4883" spans="16:21" x14ac:dyDescent="0.25">
      <c r="P4883"/>
      <c r="Q4883"/>
      <c r="R4883"/>
      <c r="S4883"/>
      <c r="T4883"/>
      <c r="U4883"/>
    </row>
    <row r="4884" spans="16:21" x14ac:dyDescent="0.25">
      <c r="P4884"/>
      <c r="Q4884"/>
      <c r="R4884"/>
      <c r="S4884"/>
      <c r="T4884"/>
      <c r="U4884"/>
    </row>
    <row r="4885" spans="16:21" x14ac:dyDescent="0.25">
      <c r="P4885"/>
      <c r="Q4885"/>
      <c r="R4885"/>
      <c r="S4885"/>
      <c r="T4885"/>
      <c r="U4885"/>
    </row>
    <row r="4886" spans="16:21" x14ac:dyDescent="0.25">
      <c r="P4886"/>
      <c r="Q4886"/>
      <c r="R4886"/>
      <c r="S4886"/>
      <c r="T4886"/>
      <c r="U4886"/>
    </row>
    <row r="4887" spans="16:21" x14ac:dyDescent="0.25">
      <c r="P4887"/>
      <c r="Q4887"/>
      <c r="R4887"/>
      <c r="S4887"/>
      <c r="T4887"/>
      <c r="U4887"/>
    </row>
    <row r="4888" spans="16:21" x14ac:dyDescent="0.25">
      <c r="P4888"/>
      <c r="Q4888"/>
      <c r="R4888"/>
      <c r="S4888"/>
      <c r="T4888"/>
      <c r="U4888"/>
    </row>
    <row r="4889" spans="16:21" x14ac:dyDescent="0.25">
      <c r="P4889"/>
      <c r="Q4889"/>
      <c r="R4889"/>
      <c r="S4889"/>
      <c r="T4889"/>
      <c r="U4889"/>
    </row>
    <row r="4890" spans="16:21" x14ac:dyDescent="0.25">
      <c r="P4890"/>
      <c r="Q4890"/>
      <c r="R4890"/>
      <c r="S4890"/>
      <c r="T4890"/>
      <c r="U4890"/>
    </row>
    <row r="4891" spans="16:21" x14ac:dyDescent="0.25">
      <c r="P4891"/>
      <c r="Q4891"/>
      <c r="R4891"/>
      <c r="S4891"/>
      <c r="T4891"/>
      <c r="U4891"/>
    </row>
    <row r="4892" spans="16:21" x14ac:dyDescent="0.25">
      <c r="P4892"/>
      <c r="Q4892"/>
      <c r="R4892"/>
      <c r="S4892"/>
      <c r="T4892"/>
      <c r="U4892"/>
    </row>
    <row r="4893" spans="16:21" x14ac:dyDescent="0.25">
      <c r="P4893"/>
      <c r="Q4893"/>
      <c r="R4893"/>
      <c r="S4893"/>
      <c r="T4893"/>
      <c r="U4893"/>
    </row>
    <row r="4894" spans="16:21" x14ac:dyDescent="0.25">
      <c r="P4894"/>
      <c r="Q4894"/>
      <c r="R4894"/>
      <c r="S4894"/>
      <c r="T4894"/>
      <c r="U4894"/>
    </row>
    <row r="4895" spans="16:21" x14ac:dyDescent="0.25">
      <c r="P4895"/>
      <c r="Q4895"/>
      <c r="R4895"/>
      <c r="S4895"/>
      <c r="T4895"/>
      <c r="U4895"/>
    </row>
    <row r="4896" spans="16:21" x14ac:dyDescent="0.25">
      <c r="P4896"/>
      <c r="Q4896"/>
      <c r="R4896"/>
      <c r="S4896"/>
      <c r="T4896"/>
      <c r="U4896"/>
    </row>
    <row r="4897" spans="16:21" x14ac:dyDescent="0.25">
      <c r="P4897"/>
      <c r="Q4897"/>
      <c r="R4897"/>
      <c r="S4897"/>
      <c r="T4897"/>
      <c r="U4897"/>
    </row>
    <row r="4898" spans="16:21" x14ac:dyDescent="0.25">
      <c r="P4898"/>
      <c r="Q4898"/>
      <c r="R4898"/>
      <c r="S4898"/>
      <c r="T4898"/>
      <c r="U4898"/>
    </row>
    <row r="4899" spans="16:21" x14ac:dyDescent="0.25">
      <c r="P4899"/>
      <c r="Q4899"/>
      <c r="R4899"/>
      <c r="S4899"/>
      <c r="T4899"/>
      <c r="U4899"/>
    </row>
    <row r="4900" spans="16:21" x14ac:dyDescent="0.25">
      <c r="P4900"/>
      <c r="Q4900"/>
      <c r="R4900"/>
      <c r="S4900"/>
      <c r="T4900"/>
      <c r="U4900"/>
    </row>
    <row r="4901" spans="16:21" x14ac:dyDescent="0.25">
      <c r="P4901"/>
      <c r="Q4901"/>
      <c r="R4901"/>
      <c r="S4901"/>
      <c r="T4901"/>
      <c r="U4901"/>
    </row>
    <row r="4902" spans="16:21" x14ac:dyDescent="0.25">
      <c r="P4902"/>
      <c r="Q4902"/>
      <c r="R4902"/>
      <c r="S4902"/>
      <c r="T4902"/>
      <c r="U4902"/>
    </row>
    <row r="4903" spans="16:21" x14ac:dyDescent="0.25">
      <c r="P4903"/>
      <c r="Q4903"/>
      <c r="R4903"/>
      <c r="S4903"/>
      <c r="T4903"/>
      <c r="U4903"/>
    </row>
    <row r="4904" spans="16:21" x14ac:dyDescent="0.25">
      <c r="P4904"/>
      <c r="Q4904"/>
      <c r="R4904"/>
      <c r="S4904"/>
      <c r="T4904"/>
      <c r="U4904"/>
    </row>
    <row r="4905" spans="16:21" x14ac:dyDescent="0.25">
      <c r="P4905"/>
      <c r="Q4905"/>
      <c r="R4905"/>
      <c r="S4905"/>
      <c r="T4905"/>
      <c r="U4905"/>
    </row>
    <row r="4906" spans="16:21" x14ac:dyDescent="0.25">
      <c r="P4906"/>
      <c r="Q4906"/>
      <c r="R4906"/>
      <c r="S4906"/>
      <c r="T4906"/>
      <c r="U4906"/>
    </row>
    <row r="4907" spans="16:21" x14ac:dyDescent="0.25">
      <c r="P4907"/>
      <c r="Q4907"/>
      <c r="R4907"/>
      <c r="S4907"/>
      <c r="T4907"/>
      <c r="U4907"/>
    </row>
    <row r="4908" spans="16:21" x14ac:dyDescent="0.25">
      <c r="P4908"/>
      <c r="Q4908"/>
      <c r="R4908"/>
      <c r="S4908"/>
      <c r="T4908"/>
      <c r="U4908"/>
    </row>
    <row r="4909" spans="16:21" x14ac:dyDescent="0.25">
      <c r="P4909"/>
      <c r="Q4909"/>
      <c r="R4909"/>
      <c r="S4909"/>
      <c r="T4909"/>
      <c r="U4909"/>
    </row>
    <row r="4910" spans="16:21" x14ac:dyDescent="0.25">
      <c r="P4910"/>
      <c r="Q4910"/>
      <c r="R4910"/>
      <c r="S4910"/>
      <c r="T4910"/>
      <c r="U4910"/>
    </row>
    <row r="4911" spans="16:21" x14ac:dyDescent="0.25">
      <c r="P4911"/>
      <c r="Q4911"/>
      <c r="R4911"/>
      <c r="S4911"/>
      <c r="T4911"/>
      <c r="U4911"/>
    </row>
    <row r="4912" spans="16:21" x14ac:dyDescent="0.25">
      <c r="P4912"/>
      <c r="Q4912"/>
      <c r="R4912"/>
      <c r="S4912"/>
      <c r="T4912"/>
      <c r="U4912"/>
    </row>
    <row r="4913" spans="16:21" x14ac:dyDescent="0.25">
      <c r="P4913"/>
      <c r="Q4913"/>
      <c r="R4913"/>
      <c r="S4913"/>
      <c r="T4913"/>
      <c r="U4913"/>
    </row>
    <row r="4914" spans="16:21" x14ac:dyDescent="0.25">
      <c r="P4914"/>
      <c r="Q4914"/>
      <c r="R4914"/>
      <c r="S4914"/>
      <c r="T4914"/>
      <c r="U4914"/>
    </row>
    <row r="4915" spans="16:21" x14ac:dyDescent="0.25">
      <c r="P4915"/>
      <c r="Q4915"/>
      <c r="R4915"/>
      <c r="S4915"/>
      <c r="T4915"/>
      <c r="U4915"/>
    </row>
    <row r="4916" spans="16:21" x14ac:dyDescent="0.25">
      <c r="P4916"/>
      <c r="Q4916"/>
      <c r="R4916"/>
      <c r="S4916"/>
      <c r="T4916"/>
      <c r="U4916"/>
    </row>
    <row r="4917" spans="16:21" x14ac:dyDescent="0.25">
      <c r="P4917"/>
      <c r="Q4917"/>
      <c r="R4917"/>
      <c r="S4917"/>
      <c r="T4917"/>
      <c r="U4917"/>
    </row>
    <row r="4918" spans="16:21" x14ac:dyDescent="0.25">
      <c r="P4918"/>
      <c r="Q4918"/>
      <c r="R4918"/>
      <c r="S4918"/>
      <c r="T4918"/>
      <c r="U4918"/>
    </row>
    <row r="4919" spans="16:21" x14ac:dyDescent="0.25">
      <c r="P4919"/>
      <c r="Q4919"/>
      <c r="R4919"/>
      <c r="S4919"/>
      <c r="T4919"/>
      <c r="U4919"/>
    </row>
    <row r="4920" spans="16:21" x14ac:dyDescent="0.25">
      <c r="P4920"/>
      <c r="Q4920"/>
      <c r="R4920"/>
      <c r="S4920"/>
      <c r="T4920"/>
      <c r="U4920"/>
    </row>
    <row r="4921" spans="16:21" x14ac:dyDescent="0.25">
      <c r="P4921"/>
      <c r="Q4921"/>
      <c r="R4921"/>
      <c r="S4921"/>
      <c r="T4921"/>
      <c r="U4921"/>
    </row>
    <row r="4922" spans="16:21" x14ac:dyDescent="0.25">
      <c r="P4922"/>
      <c r="Q4922"/>
      <c r="R4922"/>
      <c r="S4922"/>
      <c r="T4922"/>
      <c r="U4922"/>
    </row>
    <row r="4923" spans="16:21" x14ac:dyDescent="0.25">
      <c r="P4923"/>
      <c r="Q4923"/>
      <c r="R4923"/>
      <c r="S4923"/>
      <c r="T4923"/>
      <c r="U4923"/>
    </row>
    <row r="4924" spans="16:21" x14ac:dyDescent="0.25">
      <c r="P4924"/>
      <c r="Q4924"/>
      <c r="R4924"/>
      <c r="S4924"/>
      <c r="T4924"/>
      <c r="U4924"/>
    </row>
    <row r="4925" spans="16:21" x14ac:dyDescent="0.25">
      <c r="P4925"/>
      <c r="Q4925"/>
      <c r="R4925"/>
      <c r="S4925"/>
      <c r="T4925"/>
      <c r="U4925"/>
    </row>
    <row r="4926" spans="16:21" x14ac:dyDescent="0.25">
      <c r="P4926"/>
      <c r="Q4926"/>
      <c r="R4926"/>
      <c r="S4926"/>
      <c r="T4926"/>
      <c r="U4926"/>
    </row>
    <row r="4927" spans="16:21" x14ac:dyDescent="0.25">
      <c r="P4927"/>
      <c r="Q4927"/>
      <c r="R4927"/>
      <c r="S4927"/>
      <c r="T4927"/>
      <c r="U4927"/>
    </row>
    <row r="4928" spans="16:21" x14ac:dyDescent="0.25">
      <c r="P4928"/>
      <c r="Q4928"/>
      <c r="R4928"/>
      <c r="S4928"/>
      <c r="T4928"/>
      <c r="U4928"/>
    </row>
    <row r="4929" spans="16:21" x14ac:dyDescent="0.25">
      <c r="P4929"/>
      <c r="Q4929"/>
      <c r="R4929"/>
      <c r="S4929"/>
      <c r="T4929"/>
      <c r="U4929"/>
    </row>
    <row r="4930" spans="16:21" x14ac:dyDescent="0.25">
      <c r="P4930"/>
      <c r="Q4930"/>
      <c r="R4930"/>
      <c r="S4930"/>
      <c r="T4930"/>
      <c r="U4930"/>
    </row>
    <row r="4931" spans="16:21" x14ac:dyDescent="0.25">
      <c r="P4931"/>
      <c r="Q4931"/>
      <c r="R4931"/>
      <c r="S4931"/>
      <c r="T4931"/>
      <c r="U4931"/>
    </row>
    <row r="4932" spans="16:21" x14ac:dyDescent="0.25">
      <c r="P4932"/>
      <c r="Q4932"/>
      <c r="R4932"/>
      <c r="S4932"/>
      <c r="T4932"/>
      <c r="U4932"/>
    </row>
    <row r="4933" spans="16:21" x14ac:dyDescent="0.25">
      <c r="P4933"/>
      <c r="Q4933"/>
      <c r="R4933"/>
      <c r="S4933"/>
      <c r="T4933"/>
      <c r="U4933"/>
    </row>
    <row r="4934" spans="16:21" x14ac:dyDescent="0.25">
      <c r="P4934"/>
      <c r="Q4934"/>
      <c r="R4934"/>
      <c r="S4934"/>
      <c r="T4934"/>
      <c r="U4934"/>
    </row>
    <row r="4935" spans="16:21" x14ac:dyDescent="0.25">
      <c r="P4935"/>
      <c r="Q4935"/>
      <c r="R4935"/>
      <c r="S4935"/>
      <c r="T4935"/>
      <c r="U4935"/>
    </row>
    <row r="4936" spans="16:21" x14ac:dyDescent="0.25">
      <c r="P4936"/>
      <c r="Q4936"/>
      <c r="R4936"/>
      <c r="S4936"/>
      <c r="T4936"/>
      <c r="U4936"/>
    </row>
    <row r="4937" spans="16:21" x14ac:dyDescent="0.25">
      <c r="P4937"/>
      <c r="Q4937"/>
      <c r="R4937"/>
      <c r="S4937"/>
      <c r="T4937"/>
      <c r="U4937"/>
    </row>
    <row r="4938" spans="16:21" x14ac:dyDescent="0.25">
      <c r="P4938"/>
      <c r="Q4938"/>
      <c r="R4938"/>
      <c r="S4938"/>
      <c r="T4938"/>
      <c r="U4938"/>
    </row>
    <row r="4939" spans="16:21" x14ac:dyDescent="0.25">
      <c r="P4939"/>
      <c r="Q4939"/>
      <c r="R4939"/>
      <c r="S4939"/>
      <c r="T4939"/>
      <c r="U4939"/>
    </row>
    <row r="4940" spans="16:21" x14ac:dyDescent="0.25">
      <c r="P4940"/>
      <c r="Q4940"/>
      <c r="R4940"/>
      <c r="S4940"/>
      <c r="T4940"/>
      <c r="U4940"/>
    </row>
    <row r="4941" spans="16:21" x14ac:dyDescent="0.25">
      <c r="P4941"/>
      <c r="Q4941"/>
      <c r="R4941"/>
      <c r="S4941"/>
      <c r="T4941"/>
      <c r="U4941"/>
    </row>
    <row r="4942" spans="16:21" x14ac:dyDescent="0.25">
      <c r="P4942"/>
      <c r="Q4942"/>
      <c r="R4942"/>
      <c r="S4942"/>
      <c r="T4942"/>
      <c r="U4942"/>
    </row>
    <row r="4943" spans="16:21" x14ac:dyDescent="0.25">
      <c r="P4943"/>
      <c r="Q4943"/>
      <c r="R4943"/>
      <c r="S4943"/>
      <c r="T4943"/>
      <c r="U4943"/>
    </row>
    <row r="4944" spans="16:21" x14ac:dyDescent="0.25">
      <c r="P4944"/>
      <c r="Q4944"/>
      <c r="R4944"/>
      <c r="S4944"/>
      <c r="T4944"/>
      <c r="U4944"/>
    </row>
    <row r="4945" spans="16:21" x14ac:dyDescent="0.25">
      <c r="P4945"/>
      <c r="Q4945"/>
      <c r="R4945"/>
      <c r="S4945"/>
      <c r="T4945"/>
      <c r="U4945"/>
    </row>
    <row r="4946" spans="16:21" x14ac:dyDescent="0.25">
      <c r="P4946"/>
      <c r="Q4946"/>
      <c r="R4946"/>
      <c r="S4946"/>
      <c r="T4946"/>
      <c r="U4946"/>
    </row>
    <row r="4947" spans="16:21" x14ac:dyDescent="0.25">
      <c r="P4947"/>
      <c r="Q4947"/>
      <c r="R4947"/>
      <c r="S4947"/>
      <c r="T4947"/>
      <c r="U4947"/>
    </row>
    <row r="4948" spans="16:21" x14ac:dyDescent="0.25">
      <c r="P4948"/>
      <c r="Q4948"/>
      <c r="R4948"/>
      <c r="S4948"/>
      <c r="T4948"/>
      <c r="U4948"/>
    </row>
    <row r="4949" spans="16:21" x14ac:dyDescent="0.25">
      <c r="P4949"/>
      <c r="Q4949"/>
      <c r="R4949"/>
      <c r="S4949"/>
      <c r="T4949"/>
      <c r="U4949"/>
    </row>
    <row r="4950" spans="16:21" x14ac:dyDescent="0.25">
      <c r="P4950"/>
      <c r="Q4950"/>
      <c r="R4950"/>
      <c r="S4950"/>
      <c r="T4950"/>
      <c r="U4950"/>
    </row>
    <row r="4951" spans="16:21" x14ac:dyDescent="0.25">
      <c r="P4951"/>
      <c r="Q4951"/>
      <c r="R4951"/>
      <c r="S4951"/>
      <c r="T4951"/>
      <c r="U4951"/>
    </row>
    <row r="4952" spans="16:21" x14ac:dyDescent="0.25">
      <c r="P4952"/>
      <c r="Q4952"/>
      <c r="R4952"/>
      <c r="S4952"/>
      <c r="T4952"/>
      <c r="U4952"/>
    </row>
    <row r="4953" spans="16:21" x14ac:dyDescent="0.25">
      <c r="P4953"/>
      <c r="Q4953"/>
      <c r="R4953"/>
      <c r="S4953"/>
      <c r="T4953"/>
      <c r="U4953"/>
    </row>
    <row r="4954" spans="16:21" x14ac:dyDescent="0.25">
      <c r="P4954"/>
      <c r="Q4954"/>
      <c r="R4954"/>
      <c r="S4954"/>
      <c r="T4954"/>
      <c r="U4954"/>
    </row>
    <row r="4955" spans="16:21" x14ac:dyDescent="0.25">
      <c r="P4955"/>
      <c r="Q4955"/>
      <c r="R4955"/>
      <c r="S4955"/>
      <c r="T4955"/>
      <c r="U4955"/>
    </row>
    <row r="4956" spans="16:21" x14ac:dyDescent="0.25">
      <c r="P4956"/>
      <c r="Q4956"/>
      <c r="R4956"/>
      <c r="S4956"/>
      <c r="T4956"/>
      <c r="U4956"/>
    </row>
    <row r="4957" spans="16:21" x14ac:dyDescent="0.25">
      <c r="P4957"/>
      <c r="Q4957"/>
      <c r="R4957"/>
      <c r="S4957"/>
      <c r="T4957"/>
      <c r="U4957"/>
    </row>
    <row r="4958" spans="16:21" x14ac:dyDescent="0.25">
      <c r="P4958"/>
      <c r="Q4958"/>
      <c r="R4958"/>
      <c r="S4958"/>
      <c r="T4958"/>
      <c r="U4958"/>
    </row>
    <row r="4959" spans="16:21" x14ac:dyDescent="0.25">
      <c r="P4959"/>
      <c r="Q4959"/>
      <c r="R4959"/>
      <c r="S4959"/>
      <c r="T4959"/>
      <c r="U4959"/>
    </row>
    <row r="4960" spans="16:21" x14ac:dyDescent="0.25">
      <c r="P4960"/>
      <c r="Q4960"/>
      <c r="R4960"/>
      <c r="S4960"/>
      <c r="T4960"/>
      <c r="U4960"/>
    </row>
    <row r="4961" spans="16:21" x14ac:dyDescent="0.25">
      <c r="P4961"/>
      <c r="Q4961"/>
      <c r="R4961"/>
      <c r="S4961"/>
      <c r="T4961"/>
      <c r="U4961"/>
    </row>
    <row r="4962" spans="16:21" x14ac:dyDescent="0.25">
      <c r="P4962"/>
      <c r="Q4962"/>
      <c r="R4962"/>
      <c r="S4962"/>
      <c r="T4962"/>
      <c r="U4962"/>
    </row>
    <row r="4963" spans="16:21" x14ac:dyDescent="0.25">
      <c r="P4963"/>
      <c r="Q4963"/>
      <c r="R4963"/>
      <c r="S4963"/>
      <c r="T4963"/>
      <c r="U4963"/>
    </row>
    <row r="4964" spans="16:21" x14ac:dyDescent="0.25">
      <c r="P4964"/>
      <c r="Q4964"/>
      <c r="R4964"/>
      <c r="S4964"/>
      <c r="T4964"/>
      <c r="U4964"/>
    </row>
    <row r="4965" spans="16:21" x14ac:dyDescent="0.25">
      <c r="P4965"/>
      <c r="Q4965"/>
      <c r="R4965"/>
      <c r="S4965"/>
      <c r="T4965"/>
      <c r="U4965"/>
    </row>
    <row r="4966" spans="16:21" x14ac:dyDescent="0.25">
      <c r="P4966"/>
      <c r="Q4966"/>
      <c r="R4966"/>
      <c r="S4966"/>
      <c r="T4966"/>
      <c r="U4966"/>
    </row>
    <row r="4967" spans="16:21" x14ac:dyDescent="0.25">
      <c r="P4967"/>
      <c r="Q4967"/>
      <c r="R4967"/>
      <c r="S4967"/>
      <c r="T4967"/>
      <c r="U4967"/>
    </row>
    <row r="4968" spans="16:21" x14ac:dyDescent="0.25">
      <c r="P4968"/>
      <c r="Q4968"/>
      <c r="R4968"/>
      <c r="S4968"/>
      <c r="T4968"/>
      <c r="U4968"/>
    </row>
    <row r="4969" spans="16:21" x14ac:dyDescent="0.25">
      <c r="P4969"/>
      <c r="Q4969"/>
      <c r="R4969"/>
      <c r="S4969"/>
      <c r="T4969"/>
      <c r="U4969"/>
    </row>
    <row r="4970" spans="16:21" x14ac:dyDescent="0.25">
      <c r="P4970"/>
      <c r="Q4970"/>
      <c r="R4970"/>
      <c r="S4970"/>
      <c r="T4970"/>
      <c r="U4970"/>
    </row>
    <row r="4971" spans="16:21" x14ac:dyDescent="0.25">
      <c r="P4971"/>
      <c r="Q4971"/>
      <c r="R4971"/>
      <c r="S4971"/>
      <c r="T4971"/>
      <c r="U4971"/>
    </row>
    <row r="4972" spans="16:21" x14ac:dyDescent="0.25">
      <c r="P4972"/>
      <c r="Q4972"/>
      <c r="R4972"/>
      <c r="S4972"/>
      <c r="T4972"/>
      <c r="U4972"/>
    </row>
    <row r="4973" spans="16:21" x14ac:dyDescent="0.25">
      <c r="P4973"/>
      <c r="Q4973"/>
      <c r="R4973"/>
      <c r="S4973"/>
      <c r="T4973"/>
      <c r="U4973"/>
    </row>
    <row r="4974" spans="16:21" x14ac:dyDescent="0.25">
      <c r="P4974"/>
      <c r="Q4974"/>
      <c r="R4974"/>
      <c r="S4974"/>
      <c r="T4974"/>
      <c r="U4974"/>
    </row>
    <row r="4975" spans="16:21" x14ac:dyDescent="0.25">
      <c r="P4975"/>
      <c r="Q4975"/>
      <c r="R4975"/>
      <c r="S4975"/>
      <c r="T4975"/>
      <c r="U4975"/>
    </row>
    <row r="4976" spans="16:21" x14ac:dyDescent="0.25">
      <c r="P4976"/>
      <c r="Q4976"/>
      <c r="R4976"/>
      <c r="S4976"/>
      <c r="T4976"/>
      <c r="U4976"/>
    </row>
    <row r="4977" spans="16:21" x14ac:dyDescent="0.25">
      <c r="P4977"/>
      <c r="Q4977"/>
      <c r="R4977"/>
      <c r="S4977"/>
      <c r="T4977"/>
      <c r="U4977"/>
    </row>
    <row r="4978" spans="16:21" x14ac:dyDescent="0.25">
      <c r="P4978"/>
      <c r="Q4978"/>
      <c r="R4978"/>
      <c r="S4978"/>
      <c r="T4978"/>
      <c r="U4978"/>
    </row>
    <row r="4979" spans="16:21" x14ac:dyDescent="0.25">
      <c r="P4979"/>
      <c r="Q4979"/>
      <c r="R4979"/>
      <c r="S4979"/>
      <c r="T4979"/>
      <c r="U4979"/>
    </row>
    <row r="4980" spans="16:21" x14ac:dyDescent="0.25">
      <c r="P4980"/>
      <c r="Q4980"/>
      <c r="R4980"/>
      <c r="S4980"/>
      <c r="T4980"/>
      <c r="U4980"/>
    </row>
    <row r="4981" spans="16:21" x14ac:dyDescent="0.25">
      <c r="P4981"/>
      <c r="Q4981"/>
      <c r="R4981"/>
      <c r="S4981"/>
      <c r="T4981"/>
      <c r="U4981"/>
    </row>
    <row r="4982" spans="16:21" x14ac:dyDescent="0.25">
      <c r="P4982"/>
      <c r="Q4982"/>
      <c r="R4982"/>
      <c r="S4982"/>
      <c r="T4982"/>
      <c r="U4982"/>
    </row>
    <row r="4983" spans="16:21" x14ac:dyDescent="0.25">
      <c r="P4983"/>
      <c r="Q4983"/>
      <c r="R4983"/>
      <c r="S4983"/>
      <c r="T4983"/>
      <c r="U4983"/>
    </row>
    <row r="4984" spans="16:21" x14ac:dyDescent="0.25">
      <c r="P4984"/>
      <c r="Q4984"/>
      <c r="R4984"/>
      <c r="S4984"/>
      <c r="T4984"/>
      <c r="U4984"/>
    </row>
    <row r="4985" spans="16:21" x14ac:dyDescent="0.25">
      <c r="P4985"/>
      <c r="Q4985"/>
      <c r="R4985"/>
      <c r="S4985"/>
      <c r="T4985"/>
      <c r="U4985"/>
    </row>
    <row r="4986" spans="16:21" x14ac:dyDescent="0.25">
      <c r="P4986"/>
      <c r="Q4986"/>
      <c r="R4986"/>
      <c r="S4986"/>
      <c r="T4986"/>
      <c r="U4986"/>
    </row>
    <row r="4987" spans="16:21" x14ac:dyDescent="0.25">
      <c r="P4987"/>
      <c r="Q4987"/>
      <c r="R4987"/>
      <c r="S4987"/>
      <c r="T4987"/>
      <c r="U4987"/>
    </row>
    <row r="4988" spans="16:21" x14ac:dyDescent="0.25">
      <c r="P4988"/>
      <c r="Q4988"/>
      <c r="R4988"/>
      <c r="S4988"/>
      <c r="T4988"/>
      <c r="U4988"/>
    </row>
    <row r="4989" spans="16:21" x14ac:dyDescent="0.25">
      <c r="P4989"/>
      <c r="Q4989"/>
      <c r="R4989"/>
      <c r="S4989"/>
      <c r="T4989"/>
      <c r="U4989"/>
    </row>
    <row r="4990" spans="16:21" x14ac:dyDescent="0.25">
      <c r="P4990"/>
      <c r="Q4990"/>
      <c r="R4990"/>
      <c r="S4990"/>
      <c r="T4990"/>
      <c r="U4990"/>
    </row>
    <row r="4991" spans="16:21" x14ac:dyDescent="0.25">
      <c r="P4991"/>
      <c r="Q4991"/>
      <c r="R4991"/>
      <c r="S4991"/>
      <c r="T4991"/>
      <c r="U4991"/>
    </row>
    <row r="4992" spans="16:21" x14ac:dyDescent="0.25">
      <c r="P4992"/>
      <c r="Q4992"/>
      <c r="R4992"/>
      <c r="S4992"/>
      <c r="T4992"/>
      <c r="U4992"/>
    </row>
    <row r="4993" spans="16:21" x14ac:dyDescent="0.25">
      <c r="P4993"/>
      <c r="Q4993"/>
      <c r="R4993"/>
      <c r="S4993"/>
      <c r="T4993"/>
      <c r="U4993"/>
    </row>
    <row r="4994" spans="16:21" x14ac:dyDescent="0.25">
      <c r="P4994"/>
      <c r="Q4994"/>
      <c r="R4994"/>
      <c r="S4994"/>
      <c r="T4994"/>
      <c r="U4994"/>
    </row>
    <row r="4995" spans="16:21" x14ac:dyDescent="0.25">
      <c r="P4995"/>
      <c r="Q4995"/>
      <c r="R4995"/>
      <c r="S4995"/>
      <c r="T4995"/>
      <c r="U4995"/>
    </row>
    <row r="4996" spans="16:21" x14ac:dyDescent="0.25">
      <c r="P4996"/>
      <c r="Q4996"/>
      <c r="R4996"/>
      <c r="S4996"/>
      <c r="T4996"/>
      <c r="U4996"/>
    </row>
    <row r="4997" spans="16:21" x14ac:dyDescent="0.25">
      <c r="P4997"/>
      <c r="Q4997"/>
      <c r="R4997"/>
      <c r="S4997"/>
      <c r="T4997"/>
      <c r="U4997"/>
    </row>
    <row r="4998" spans="16:21" x14ac:dyDescent="0.25">
      <c r="P4998"/>
      <c r="Q4998"/>
      <c r="R4998"/>
      <c r="S4998"/>
      <c r="T4998"/>
      <c r="U4998"/>
    </row>
    <row r="4999" spans="16:21" x14ac:dyDescent="0.25">
      <c r="P4999"/>
      <c r="Q4999"/>
      <c r="R4999"/>
      <c r="S4999"/>
      <c r="T4999"/>
      <c r="U4999"/>
    </row>
    <row r="5000" spans="16:21" x14ac:dyDescent="0.25">
      <c r="P5000"/>
      <c r="Q5000"/>
      <c r="R5000"/>
      <c r="S5000"/>
      <c r="T5000"/>
      <c r="U5000"/>
    </row>
    <row r="5001" spans="16:21" x14ac:dyDescent="0.25">
      <c r="P5001"/>
      <c r="Q5001"/>
      <c r="R5001"/>
      <c r="S5001"/>
      <c r="T5001"/>
      <c r="U5001"/>
    </row>
    <row r="5002" spans="16:21" x14ac:dyDescent="0.25">
      <c r="P5002"/>
      <c r="Q5002"/>
      <c r="R5002"/>
      <c r="S5002"/>
      <c r="T5002"/>
      <c r="U5002"/>
    </row>
    <row r="5003" spans="16:21" x14ac:dyDescent="0.25">
      <c r="P5003"/>
      <c r="Q5003"/>
      <c r="R5003"/>
      <c r="S5003"/>
      <c r="T5003"/>
      <c r="U5003"/>
    </row>
    <row r="5004" spans="16:21" x14ac:dyDescent="0.25">
      <c r="P5004"/>
      <c r="Q5004"/>
      <c r="R5004"/>
      <c r="S5004"/>
      <c r="T5004"/>
      <c r="U5004"/>
    </row>
    <row r="5005" spans="16:21" x14ac:dyDescent="0.25">
      <c r="P5005"/>
      <c r="Q5005"/>
      <c r="R5005"/>
      <c r="S5005"/>
      <c r="T5005"/>
      <c r="U5005"/>
    </row>
    <row r="5006" spans="16:21" x14ac:dyDescent="0.25">
      <c r="P5006"/>
      <c r="Q5006"/>
      <c r="R5006"/>
      <c r="S5006"/>
      <c r="T5006"/>
      <c r="U5006"/>
    </row>
    <row r="5007" spans="16:21" x14ac:dyDescent="0.25">
      <c r="P5007"/>
      <c r="Q5007"/>
      <c r="R5007"/>
      <c r="S5007"/>
      <c r="T5007"/>
      <c r="U5007"/>
    </row>
    <row r="5008" spans="16:21" x14ac:dyDescent="0.25">
      <c r="P5008"/>
      <c r="Q5008"/>
      <c r="R5008"/>
      <c r="S5008"/>
      <c r="T5008"/>
      <c r="U5008"/>
    </row>
    <row r="5009" spans="16:21" x14ac:dyDescent="0.25">
      <c r="P5009"/>
      <c r="Q5009"/>
      <c r="R5009"/>
      <c r="S5009"/>
      <c r="T5009"/>
      <c r="U5009"/>
    </row>
    <row r="5010" spans="16:21" x14ac:dyDescent="0.25">
      <c r="P5010"/>
      <c r="Q5010"/>
      <c r="R5010"/>
      <c r="S5010"/>
      <c r="T5010"/>
      <c r="U5010"/>
    </row>
    <row r="5011" spans="16:21" x14ac:dyDescent="0.25">
      <c r="P5011"/>
      <c r="Q5011"/>
      <c r="R5011"/>
      <c r="S5011"/>
      <c r="T5011"/>
      <c r="U5011"/>
    </row>
    <row r="5012" spans="16:21" x14ac:dyDescent="0.25">
      <c r="P5012"/>
      <c r="Q5012"/>
      <c r="R5012"/>
      <c r="S5012"/>
      <c r="T5012"/>
      <c r="U5012"/>
    </row>
    <row r="5013" spans="16:21" x14ac:dyDescent="0.25">
      <c r="P5013"/>
      <c r="Q5013"/>
      <c r="R5013"/>
      <c r="S5013"/>
      <c r="T5013"/>
      <c r="U5013"/>
    </row>
    <row r="5014" spans="16:21" x14ac:dyDescent="0.25">
      <c r="P5014"/>
      <c r="Q5014"/>
      <c r="R5014"/>
      <c r="S5014"/>
      <c r="T5014"/>
      <c r="U5014"/>
    </row>
    <row r="5015" spans="16:21" x14ac:dyDescent="0.25">
      <c r="P5015"/>
      <c r="Q5015"/>
      <c r="R5015"/>
      <c r="S5015"/>
      <c r="T5015"/>
      <c r="U5015"/>
    </row>
    <row r="5016" spans="16:21" x14ac:dyDescent="0.25">
      <c r="P5016"/>
      <c r="Q5016"/>
      <c r="R5016"/>
      <c r="S5016"/>
      <c r="T5016"/>
      <c r="U5016"/>
    </row>
    <row r="5017" spans="16:21" x14ac:dyDescent="0.25">
      <c r="P5017"/>
      <c r="Q5017"/>
      <c r="R5017"/>
      <c r="S5017"/>
      <c r="T5017"/>
      <c r="U5017"/>
    </row>
    <row r="5018" spans="16:21" x14ac:dyDescent="0.25">
      <c r="P5018"/>
      <c r="Q5018"/>
      <c r="R5018"/>
      <c r="S5018"/>
      <c r="T5018"/>
      <c r="U5018"/>
    </row>
    <row r="5019" spans="16:21" x14ac:dyDescent="0.25">
      <c r="P5019"/>
      <c r="Q5019"/>
      <c r="R5019"/>
      <c r="S5019"/>
      <c r="T5019"/>
      <c r="U5019"/>
    </row>
    <row r="5020" spans="16:21" x14ac:dyDescent="0.25">
      <c r="P5020"/>
      <c r="Q5020"/>
      <c r="R5020"/>
      <c r="S5020"/>
      <c r="T5020"/>
      <c r="U5020"/>
    </row>
    <row r="5021" spans="16:21" x14ac:dyDescent="0.25">
      <c r="P5021"/>
      <c r="Q5021"/>
      <c r="R5021"/>
      <c r="S5021"/>
      <c r="T5021"/>
      <c r="U5021"/>
    </row>
    <row r="5022" spans="16:21" x14ac:dyDescent="0.25">
      <c r="P5022"/>
      <c r="Q5022"/>
      <c r="R5022"/>
      <c r="S5022"/>
      <c r="T5022"/>
      <c r="U5022"/>
    </row>
    <row r="5023" spans="16:21" x14ac:dyDescent="0.25">
      <c r="P5023"/>
      <c r="Q5023"/>
      <c r="R5023"/>
      <c r="S5023"/>
      <c r="T5023"/>
      <c r="U5023"/>
    </row>
    <row r="5024" spans="16:21" x14ac:dyDescent="0.25">
      <c r="P5024"/>
      <c r="Q5024"/>
      <c r="R5024"/>
      <c r="S5024"/>
      <c r="T5024"/>
      <c r="U5024"/>
    </row>
    <row r="5025" spans="16:21" x14ac:dyDescent="0.25">
      <c r="P5025"/>
      <c r="Q5025"/>
      <c r="R5025"/>
      <c r="S5025"/>
      <c r="T5025"/>
      <c r="U5025"/>
    </row>
    <row r="5026" spans="16:21" x14ac:dyDescent="0.25">
      <c r="P5026"/>
      <c r="Q5026"/>
      <c r="R5026"/>
      <c r="S5026"/>
      <c r="T5026"/>
      <c r="U5026"/>
    </row>
    <row r="5027" spans="16:21" x14ac:dyDescent="0.25">
      <c r="P5027"/>
      <c r="Q5027"/>
      <c r="R5027"/>
      <c r="S5027"/>
      <c r="T5027"/>
      <c r="U5027"/>
    </row>
    <row r="5028" spans="16:21" x14ac:dyDescent="0.25">
      <c r="P5028"/>
      <c r="Q5028"/>
      <c r="R5028"/>
      <c r="S5028"/>
      <c r="T5028"/>
      <c r="U5028"/>
    </row>
    <row r="5029" spans="16:21" x14ac:dyDescent="0.25">
      <c r="P5029"/>
      <c r="Q5029"/>
      <c r="R5029"/>
      <c r="S5029"/>
      <c r="T5029"/>
      <c r="U5029"/>
    </row>
    <row r="5030" spans="16:21" x14ac:dyDescent="0.25">
      <c r="P5030"/>
      <c r="Q5030"/>
      <c r="R5030"/>
      <c r="S5030"/>
      <c r="T5030"/>
      <c r="U5030"/>
    </row>
    <row r="5031" spans="16:21" x14ac:dyDescent="0.25">
      <c r="P5031"/>
      <c r="Q5031"/>
      <c r="R5031"/>
      <c r="S5031"/>
      <c r="T5031"/>
      <c r="U5031"/>
    </row>
    <row r="5032" spans="16:21" x14ac:dyDescent="0.25">
      <c r="P5032"/>
      <c r="Q5032"/>
      <c r="R5032"/>
      <c r="S5032"/>
      <c r="T5032"/>
      <c r="U5032"/>
    </row>
    <row r="5033" spans="16:21" x14ac:dyDescent="0.25">
      <c r="P5033"/>
      <c r="Q5033"/>
      <c r="R5033"/>
      <c r="S5033"/>
      <c r="T5033"/>
      <c r="U5033"/>
    </row>
    <row r="5034" spans="16:21" x14ac:dyDescent="0.25">
      <c r="P5034"/>
      <c r="Q5034"/>
      <c r="R5034"/>
      <c r="S5034"/>
      <c r="T5034"/>
      <c r="U5034"/>
    </row>
    <row r="5035" spans="16:21" x14ac:dyDescent="0.25">
      <c r="P5035"/>
      <c r="Q5035"/>
      <c r="R5035"/>
      <c r="S5035"/>
      <c r="T5035"/>
      <c r="U5035"/>
    </row>
    <row r="5036" spans="16:21" x14ac:dyDescent="0.25">
      <c r="P5036"/>
      <c r="Q5036"/>
      <c r="R5036"/>
      <c r="S5036"/>
      <c r="T5036"/>
      <c r="U5036"/>
    </row>
    <row r="5037" spans="16:21" x14ac:dyDescent="0.25">
      <c r="P5037"/>
      <c r="Q5037"/>
      <c r="R5037"/>
      <c r="S5037"/>
      <c r="T5037"/>
      <c r="U5037"/>
    </row>
    <row r="5038" spans="16:21" x14ac:dyDescent="0.25">
      <c r="P5038"/>
      <c r="Q5038"/>
      <c r="R5038"/>
      <c r="S5038"/>
      <c r="T5038"/>
      <c r="U5038"/>
    </row>
    <row r="5039" spans="16:21" x14ac:dyDescent="0.25">
      <c r="P5039"/>
      <c r="Q5039"/>
      <c r="R5039"/>
      <c r="S5039"/>
      <c r="T5039"/>
      <c r="U5039"/>
    </row>
    <row r="5040" spans="16:21" x14ac:dyDescent="0.25">
      <c r="P5040"/>
      <c r="Q5040"/>
      <c r="R5040"/>
      <c r="S5040"/>
      <c r="T5040"/>
      <c r="U5040"/>
    </row>
    <row r="5041" spans="16:21" x14ac:dyDescent="0.25">
      <c r="P5041"/>
      <c r="Q5041"/>
      <c r="R5041"/>
      <c r="S5041"/>
      <c r="T5041"/>
      <c r="U5041"/>
    </row>
    <row r="5042" spans="16:21" x14ac:dyDescent="0.25">
      <c r="P5042"/>
      <c r="Q5042"/>
      <c r="R5042"/>
      <c r="S5042"/>
      <c r="T5042"/>
      <c r="U5042"/>
    </row>
    <row r="5043" spans="16:21" x14ac:dyDescent="0.25">
      <c r="P5043"/>
      <c r="Q5043"/>
      <c r="R5043"/>
      <c r="S5043"/>
      <c r="T5043"/>
      <c r="U5043"/>
    </row>
    <row r="5044" spans="16:21" x14ac:dyDescent="0.25">
      <c r="P5044"/>
      <c r="Q5044"/>
      <c r="R5044"/>
      <c r="S5044"/>
      <c r="T5044"/>
      <c r="U5044"/>
    </row>
    <row r="5045" spans="16:21" x14ac:dyDescent="0.25">
      <c r="P5045"/>
      <c r="Q5045"/>
      <c r="R5045"/>
      <c r="S5045"/>
      <c r="T5045"/>
      <c r="U5045"/>
    </row>
    <row r="5046" spans="16:21" x14ac:dyDescent="0.25">
      <c r="P5046"/>
      <c r="Q5046"/>
      <c r="R5046"/>
      <c r="S5046"/>
      <c r="T5046"/>
      <c r="U5046"/>
    </row>
    <row r="5047" spans="16:21" x14ac:dyDescent="0.25">
      <c r="P5047"/>
      <c r="Q5047"/>
      <c r="R5047"/>
      <c r="S5047"/>
      <c r="T5047"/>
      <c r="U5047"/>
    </row>
    <row r="5048" spans="16:21" x14ac:dyDescent="0.25">
      <c r="P5048"/>
      <c r="Q5048"/>
      <c r="R5048"/>
      <c r="S5048"/>
      <c r="T5048"/>
      <c r="U5048"/>
    </row>
    <row r="5049" spans="16:21" x14ac:dyDescent="0.25">
      <c r="P5049"/>
      <c r="Q5049"/>
      <c r="R5049"/>
      <c r="S5049"/>
      <c r="T5049"/>
      <c r="U5049"/>
    </row>
    <row r="5050" spans="16:21" x14ac:dyDescent="0.25">
      <c r="P5050"/>
      <c r="Q5050"/>
      <c r="R5050"/>
      <c r="S5050"/>
      <c r="T5050"/>
      <c r="U5050"/>
    </row>
    <row r="5051" spans="16:21" x14ac:dyDescent="0.25">
      <c r="P5051"/>
      <c r="Q5051"/>
      <c r="R5051"/>
      <c r="S5051"/>
      <c r="T5051"/>
      <c r="U5051"/>
    </row>
    <row r="5052" spans="16:21" x14ac:dyDescent="0.25">
      <c r="P5052"/>
      <c r="Q5052"/>
      <c r="R5052"/>
      <c r="S5052"/>
      <c r="T5052"/>
      <c r="U5052"/>
    </row>
    <row r="5053" spans="16:21" x14ac:dyDescent="0.25">
      <c r="P5053"/>
      <c r="Q5053"/>
      <c r="R5053"/>
      <c r="S5053"/>
      <c r="T5053"/>
      <c r="U5053"/>
    </row>
    <row r="5054" spans="16:21" x14ac:dyDescent="0.25">
      <c r="P5054"/>
      <c r="Q5054"/>
      <c r="R5054"/>
      <c r="S5054"/>
      <c r="T5054"/>
      <c r="U5054"/>
    </row>
    <row r="5055" spans="16:21" x14ac:dyDescent="0.25">
      <c r="P5055"/>
      <c r="Q5055"/>
      <c r="R5055"/>
      <c r="S5055"/>
      <c r="T5055"/>
      <c r="U5055"/>
    </row>
    <row r="5056" spans="16:21" x14ac:dyDescent="0.25">
      <c r="P5056"/>
      <c r="Q5056"/>
      <c r="R5056"/>
      <c r="S5056"/>
      <c r="T5056"/>
      <c r="U5056"/>
    </row>
    <row r="5057" spans="16:21" x14ac:dyDescent="0.25">
      <c r="P5057"/>
      <c r="Q5057"/>
      <c r="R5057"/>
      <c r="S5057"/>
      <c r="T5057"/>
      <c r="U5057"/>
    </row>
    <row r="5058" spans="16:21" x14ac:dyDescent="0.25">
      <c r="P5058"/>
      <c r="Q5058"/>
      <c r="R5058"/>
      <c r="S5058"/>
      <c r="T5058"/>
      <c r="U5058"/>
    </row>
    <row r="5059" spans="16:21" x14ac:dyDescent="0.25">
      <c r="P5059"/>
      <c r="Q5059"/>
      <c r="R5059"/>
      <c r="S5059"/>
      <c r="T5059"/>
      <c r="U5059"/>
    </row>
    <row r="5060" spans="16:21" x14ac:dyDescent="0.25">
      <c r="P5060"/>
      <c r="Q5060"/>
      <c r="R5060"/>
      <c r="S5060"/>
      <c r="T5060"/>
      <c r="U5060"/>
    </row>
    <row r="5061" spans="16:21" x14ac:dyDescent="0.25">
      <c r="P5061"/>
      <c r="Q5061"/>
      <c r="R5061"/>
      <c r="S5061"/>
      <c r="T5061"/>
      <c r="U5061"/>
    </row>
    <row r="5062" spans="16:21" x14ac:dyDescent="0.25">
      <c r="P5062"/>
      <c r="Q5062"/>
      <c r="R5062"/>
      <c r="S5062"/>
      <c r="T5062"/>
      <c r="U5062"/>
    </row>
    <row r="5063" spans="16:21" x14ac:dyDescent="0.25">
      <c r="P5063"/>
      <c r="Q5063"/>
      <c r="R5063"/>
      <c r="S5063"/>
      <c r="T5063"/>
      <c r="U5063"/>
    </row>
    <row r="5064" spans="16:21" x14ac:dyDescent="0.25">
      <c r="P5064"/>
      <c r="Q5064"/>
      <c r="R5064"/>
      <c r="S5064"/>
      <c r="T5064"/>
      <c r="U5064"/>
    </row>
    <row r="5065" spans="16:21" x14ac:dyDescent="0.25">
      <c r="P5065"/>
      <c r="Q5065"/>
      <c r="R5065"/>
      <c r="S5065"/>
      <c r="T5065"/>
      <c r="U5065"/>
    </row>
    <row r="5066" spans="16:21" x14ac:dyDescent="0.25">
      <c r="P5066"/>
      <c r="Q5066"/>
      <c r="R5066"/>
      <c r="S5066"/>
      <c r="T5066"/>
      <c r="U5066"/>
    </row>
    <row r="5067" spans="16:21" x14ac:dyDescent="0.25">
      <c r="P5067"/>
      <c r="Q5067"/>
      <c r="R5067"/>
      <c r="S5067"/>
      <c r="T5067"/>
      <c r="U5067"/>
    </row>
    <row r="5068" spans="16:21" x14ac:dyDescent="0.25">
      <c r="P5068"/>
      <c r="Q5068"/>
      <c r="R5068"/>
      <c r="S5068"/>
      <c r="T5068"/>
      <c r="U5068"/>
    </row>
    <row r="5069" spans="16:21" x14ac:dyDescent="0.25">
      <c r="P5069"/>
      <c r="Q5069"/>
      <c r="R5069"/>
      <c r="S5069"/>
      <c r="T5069"/>
      <c r="U5069"/>
    </row>
    <row r="5070" spans="16:21" x14ac:dyDescent="0.25">
      <c r="P5070"/>
      <c r="Q5070"/>
      <c r="R5070"/>
      <c r="S5070"/>
      <c r="T5070"/>
      <c r="U5070"/>
    </row>
    <row r="5071" spans="16:21" x14ac:dyDescent="0.25">
      <c r="P5071"/>
      <c r="Q5071"/>
      <c r="R5071"/>
      <c r="S5071"/>
      <c r="T5071"/>
      <c r="U5071"/>
    </row>
    <row r="5072" spans="16:21" x14ac:dyDescent="0.25">
      <c r="P5072"/>
      <c r="Q5072"/>
      <c r="R5072"/>
      <c r="S5072"/>
      <c r="T5072"/>
      <c r="U5072"/>
    </row>
    <row r="5073" spans="16:21" x14ac:dyDescent="0.25">
      <c r="P5073"/>
      <c r="Q5073"/>
      <c r="R5073"/>
      <c r="S5073"/>
      <c r="T5073"/>
      <c r="U5073"/>
    </row>
    <row r="5074" spans="16:21" x14ac:dyDescent="0.25">
      <c r="P5074"/>
      <c r="Q5074"/>
      <c r="R5074"/>
      <c r="S5074"/>
      <c r="T5074"/>
      <c r="U5074"/>
    </row>
    <row r="5075" spans="16:21" x14ac:dyDescent="0.25">
      <c r="P5075"/>
      <c r="Q5075"/>
      <c r="R5075"/>
      <c r="S5075"/>
      <c r="T5075"/>
      <c r="U5075"/>
    </row>
    <row r="5076" spans="16:21" x14ac:dyDescent="0.25">
      <c r="P5076"/>
      <c r="Q5076"/>
      <c r="R5076"/>
      <c r="S5076"/>
      <c r="T5076"/>
      <c r="U5076"/>
    </row>
    <row r="5077" spans="16:21" x14ac:dyDescent="0.25">
      <c r="P5077"/>
      <c r="Q5077"/>
      <c r="R5077"/>
      <c r="S5077"/>
      <c r="T5077"/>
      <c r="U5077"/>
    </row>
    <row r="5078" spans="16:21" x14ac:dyDescent="0.25">
      <c r="P5078"/>
      <c r="Q5078"/>
      <c r="R5078"/>
      <c r="S5078"/>
      <c r="T5078"/>
      <c r="U5078"/>
    </row>
    <row r="5079" spans="16:21" x14ac:dyDescent="0.25">
      <c r="P5079"/>
      <c r="Q5079"/>
      <c r="R5079"/>
      <c r="S5079"/>
      <c r="T5079"/>
      <c r="U5079"/>
    </row>
    <row r="5080" spans="16:21" x14ac:dyDescent="0.25">
      <c r="P5080"/>
      <c r="Q5080"/>
      <c r="R5080"/>
      <c r="S5080"/>
      <c r="T5080"/>
      <c r="U5080"/>
    </row>
    <row r="5081" spans="16:21" x14ac:dyDescent="0.25">
      <c r="P5081"/>
      <c r="Q5081"/>
      <c r="R5081"/>
      <c r="S5081"/>
      <c r="T5081"/>
      <c r="U5081"/>
    </row>
    <row r="5082" spans="16:21" x14ac:dyDescent="0.25">
      <c r="P5082"/>
      <c r="Q5082"/>
      <c r="R5082"/>
      <c r="S5082"/>
      <c r="T5082"/>
      <c r="U5082"/>
    </row>
    <row r="5083" spans="16:21" x14ac:dyDescent="0.25">
      <c r="P5083"/>
      <c r="Q5083"/>
      <c r="R5083"/>
      <c r="S5083"/>
      <c r="T5083"/>
      <c r="U5083"/>
    </row>
    <row r="5084" spans="16:21" x14ac:dyDescent="0.25">
      <c r="P5084"/>
      <c r="Q5084"/>
      <c r="R5084"/>
      <c r="S5084"/>
      <c r="T5084"/>
      <c r="U5084"/>
    </row>
    <row r="5085" spans="16:21" x14ac:dyDescent="0.25">
      <c r="P5085"/>
      <c r="Q5085"/>
      <c r="R5085"/>
      <c r="S5085"/>
      <c r="T5085"/>
      <c r="U5085"/>
    </row>
    <row r="5086" spans="16:21" x14ac:dyDescent="0.25">
      <c r="P5086"/>
      <c r="Q5086"/>
      <c r="R5086"/>
      <c r="S5086"/>
      <c r="T5086"/>
      <c r="U5086"/>
    </row>
    <row r="5087" spans="16:21" x14ac:dyDescent="0.25">
      <c r="P5087"/>
      <c r="Q5087"/>
      <c r="R5087"/>
      <c r="S5087"/>
      <c r="T5087"/>
      <c r="U5087"/>
    </row>
    <row r="5088" spans="16:21" x14ac:dyDescent="0.25">
      <c r="P5088"/>
      <c r="Q5088"/>
      <c r="R5088"/>
      <c r="S5088"/>
      <c r="T5088"/>
      <c r="U5088"/>
    </row>
    <row r="5089" spans="16:21" x14ac:dyDescent="0.25">
      <c r="P5089"/>
      <c r="Q5089"/>
      <c r="R5089"/>
      <c r="S5089"/>
      <c r="T5089"/>
      <c r="U5089"/>
    </row>
    <row r="5090" spans="16:21" x14ac:dyDescent="0.25">
      <c r="P5090"/>
      <c r="Q5090"/>
      <c r="R5090"/>
      <c r="S5090"/>
      <c r="T5090"/>
      <c r="U5090"/>
    </row>
    <row r="5091" spans="16:21" x14ac:dyDescent="0.25">
      <c r="P5091"/>
      <c r="Q5091"/>
      <c r="R5091"/>
      <c r="S5091"/>
      <c r="T5091"/>
      <c r="U5091"/>
    </row>
    <row r="5092" spans="16:21" x14ac:dyDescent="0.25">
      <c r="P5092"/>
      <c r="Q5092"/>
      <c r="R5092"/>
      <c r="S5092"/>
      <c r="T5092"/>
      <c r="U5092"/>
    </row>
    <row r="5093" spans="16:21" x14ac:dyDescent="0.25">
      <c r="P5093"/>
      <c r="Q5093"/>
      <c r="R5093"/>
      <c r="S5093"/>
      <c r="T5093"/>
      <c r="U5093"/>
    </row>
    <row r="5094" spans="16:21" x14ac:dyDescent="0.25">
      <c r="P5094"/>
      <c r="Q5094"/>
      <c r="R5094"/>
      <c r="S5094"/>
      <c r="T5094"/>
      <c r="U5094"/>
    </row>
    <row r="5095" spans="16:21" x14ac:dyDescent="0.25">
      <c r="P5095"/>
      <c r="Q5095"/>
      <c r="R5095"/>
      <c r="S5095"/>
      <c r="T5095"/>
      <c r="U5095"/>
    </row>
    <row r="5096" spans="16:21" x14ac:dyDescent="0.25">
      <c r="P5096"/>
      <c r="Q5096"/>
      <c r="R5096"/>
      <c r="S5096"/>
      <c r="T5096"/>
      <c r="U5096"/>
    </row>
    <row r="5097" spans="16:21" x14ac:dyDescent="0.25">
      <c r="P5097"/>
      <c r="Q5097"/>
      <c r="R5097"/>
      <c r="S5097"/>
      <c r="T5097"/>
      <c r="U5097"/>
    </row>
    <row r="5098" spans="16:21" x14ac:dyDescent="0.25">
      <c r="P5098"/>
      <c r="Q5098"/>
      <c r="R5098"/>
      <c r="S5098"/>
      <c r="T5098"/>
      <c r="U5098"/>
    </row>
    <row r="5099" spans="16:21" x14ac:dyDescent="0.25">
      <c r="P5099"/>
      <c r="Q5099"/>
      <c r="R5099"/>
      <c r="S5099"/>
      <c r="T5099"/>
      <c r="U5099"/>
    </row>
    <row r="5100" spans="16:21" x14ac:dyDescent="0.25">
      <c r="P5100"/>
      <c r="Q5100"/>
      <c r="R5100"/>
      <c r="S5100"/>
      <c r="T5100"/>
      <c r="U5100"/>
    </row>
    <row r="5101" spans="16:21" x14ac:dyDescent="0.25">
      <c r="P5101"/>
      <c r="Q5101"/>
      <c r="R5101"/>
      <c r="S5101"/>
      <c r="T5101"/>
      <c r="U5101"/>
    </row>
    <row r="5102" spans="16:21" x14ac:dyDescent="0.25">
      <c r="P5102"/>
      <c r="Q5102"/>
      <c r="R5102"/>
      <c r="S5102"/>
      <c r="T5102"/>
      <c r="U5102"/>
    </row>
    <row r="5103" spans="16:21" x14ac:dyDescent="0.25">
      <c r="P5103"/>
      <c r="Q5103"/>
      <c r="R5103"/>
      <c r="S5103"/>
      <c r="T5103"/>
      <c r="U5103"/>
    </row>
    <row r="5104" spans="16:21" x14ac:dyDescent="0.25">
      <c r="P5104"/>
      <c r="Q5104"/>
      <c r="R5104"/>
      <c r="S5104"/>
      <c r="T5104"/>
      <c r="U5104"/>
    </row>
    <row r="5105" spans="16:21" x14ac:dyDescent="0.25">
      <c r="P5105"/>
      <c r="Q5105"/>
      <c r="R5105"/>
      <c r="S5105"/>
      <c r="T5105"/>
      <c r="U5105"/>
    </row>
    <row r="5106" spans="16:21" x14ac:dyDescent="0.25">
      <c r="P5106"/>
      <c r="Q5106"/>
      <c r="R5106"/>
      <c r="S5106"/>
      <c r="T5106"/>
      <c r="U5106"/>
    </row>
    <row r="5107" spans="16:21" x14ac:dyDescent="0.25">
      <c r="P5107"/>
      <c r="Q5107"/>
      <c r="R5107"/>
      <c r="S5107"/>
      <c r="T5107"/>
      <c r="U5107"/>
    </row>
    <row r="5108" spans="16:21" x14ac:dyDescent="0.25">
      <c r="P5108"/>
      <c r="Q5108"/>
      <c r="R5108"/>
      <c r="S5108"/>
      <c r="T5108"/>
      <c r="U5108"/>
    </row>
    <row r="5109" spans="16:21" x14ac:dyDescent="0.25">
      <c r="P5109"/>
      <c r="Q5109"/>
      <c r="R5109"/>
      <c r="S5109"/>
      <c r="T5109"/>
      <c r="U5109"/>
    </row>
    <row r="5110" spans="16:21" x14ac:dyDescent="0.25">
      <c r="P5110"/>
      <c r="Q5110"/>
      <c r="R5110"/>
      <c r="S5110"/>
      <c r="T5110"/>
      <c r="U5110"/>
    </row>
    <row r="5111" spans="16:21" x14ac:dyDescent="0.25">
      <c r="P5111"/>
      <c r="Q5111"/>
      <c r="R5111"/>
      <c r="S5111"/>
      <c r="T5111"/>
      <c r="U5111"/>
    </row>
    <row r="5112" spans="16:21" x14ac:dyDescent="0.25">
      <c r="P5112"/>
      <c r="Q5112"/>
      <c r="R5112"/>
      <c r="S5112"/>
      <c r="T5112"/>
      <c r="U5112"/>
    </row>
    <row r="5113" spans="16:21" x14ac:dyDescent="0.25">
      <c r="P5113"/>
      <c r="Q5113"/>
      <c r="R5113"/>
      <c r="S5113"/>
      <c r="T5113"/>
      <c r="U5113"/>
    </row>
    <row r="5114" spans="16:21" x14ac:dyDescent="0.25">
      <c r="P5114"/>
      <c r="Q5114"/>
      <c r="R5114"/>
      <c r="S5114"/>
      <c r="T5114"/>
      <c r="U5114"/>
    </row>
    <row r="5115" spans="16:21" x14ac:dyDescent="0.25">
      <c r="P5115"/>
      <c r="Q5115"/>
      <c r="R5115"/>
      <c r="S5115"/>
      <c r="T5115"/>
      <c r="U5115"/>
    </row>
    <row r="5116" spans="16:21" x14ac:dyDescent="0.25">
      <c r="P5116"/>
      <c r="Q5116"/>
      <c r="R5116"/>
      <c r="S5116"/>
      <c r="T5116"/>
      <c r="U5116"/>
    </row>
    <row r="5117" spans="16:21" x14ac:dyDescent="0.25">
      <c r="P5117"/>
      <c r="Q5117"/>
      <c r="R5117"/>
      <c r="S5117"/>
      <c r="T5117"/>
      <c r="U5117"/>
    </row>
    <row r="5118" spans="16:21" x14ac:dyDescent="0.25">
      <c r="P5118"/>
      <c r="Q5118"/>
      <c r="R5118"/>
      <c r="S5118"/>
      <c r="T5118"/>
      <c r="U5118"/>
    </row>
    <row r="5119" spans="16:21" x14ac:dyDescent="0.25">
      <c r="P5119"/>
      <c r="Q5119"/>
      <c r="R5119"/>
      <c r="S5119"/>
      <c r="T5119"/>
      <c r="U5119"/>
    </row>
    <row r="5120" spans="16:21" x14ac:dyDescent="0.25">
      <c r="P5120"/>
      <c r="Q5120"/>
      <c r="R5120"/>
      <c r="S5120"/>
      <c r="T5120"/>
      <c r="U5120"/>
    </row>
    <row r="5121" spans="16:21" x14ac:dyDescent="0.25">
      <c r="P5121"/>
      <c r="Q5121"/>
      <c r="R5121"/>
      <c r="S5121"/>
      <c r="T5121"/>
      <c r="U5121"/>
    </row>
    <row r="5122" spans="16:21" x14ac:dyDescent="0.25">
      <c r="P5122"/>
      <c r="Q5122"/>
      <c r="R5122"/>
      <c r="S5122"/>
      <c r="T5122"/>
      <c r="U5122"/>
    </row>
    <row r="5123" spans="16:21" x14ac:dyDescent="0.25">
      <c r="P5123"/>
      <c r="Q5123"/>
      <c r="R5123"/>
      <c r="S5123"/>
      <c r="T5123"/>
      <c r="U5123"/>
    </row>
    <row r="5124" spans="16:21" x14ac:dyDescent="0.25">
      <c r="P5124"/>
      <c r="Q5124"/>
      <c r="R5124"/>
      <c r="S5124"/>
      <c r="T5124"/>
      <c r="U5124"/>
    </row>
    <row r="5125" spans="16:21" x14ac:dyDescent="0.25">
      <c r="P5125"/>
      <c r="Q5125"/>
      <c r="R5125"/>
      <c r="S5125"/>
      <c r="T5125"/>
      <c r="U5125"/>
    </row>
    <row r="5126" spans="16:21" x14ac:dyDescent="0.25">
      <c r="P5126"/>
      <c r="Q5126"/>
      <c r="R5126"/>
      <c r="S5126"/>
      <c r="T5126"/>
      <c r="U5126"/>
    </row>
    <row r="5127" spans="16:21" x14ac:dyDescent="0.25">
      <c r="P5127"/>
      <c r="Q5127"/>
      <c r="R5127"/>
      <c r="S5127"/>
      <c r="T5127"/>
      <c r="U5127"/>
    </row>
    <row r="5128" spans="16:21" x14ac:dyDescent="0.25">
      <c r="P5128"/>
      <c r="Q5128"/>
      <c r="R5128"/>
      <c r="S5128"/>
      <c r="T5128"/>
      <c r="U5128"/>
    </row>
    <row r="5129" spans="16:21" x14ac:dyDescent="0.25">
      <c r="P5129"/>
      <c r="Q5129"/>
      <c r="R5129"/>
      <c r="S5129"/>
      <c r="T5129"/>
      <c r="U5129"/>
    </row>
    <row r="5130" spans="16:21" x14ac:dyDescent="0.25">
      <c r="P5130"/>
      <c r="Q5130"/>
      <c r="R5130"/>
      <c r="S5130"/>
      <c r="T5130"/>
      <c r="U5130"/>
    </row>
    <row r="5131" spans="16:21" x14ac:dyDescent="0.25">
      <c r="P5131"/>
      <c r="Q5131"/>
      <c r="R5131"/>
      <c r="S5131"/>
      <c r="T5131"/>
      <c r="U5131"/>
    </row>
    <row r="5132" spans="16:21" x14ac:dyDescent="0.25">
      <c r="P5132"/>
      <c r="Q5132"/>
      <c r="R5132"/>
      <c r="S5132"/>
      <c r="T5132"/>
      <c r="U5132"/>
    </row>
    <row r="5133" spans="16:21" x14ac:dyDescent="0.25">
      <c r="P5133"/>
      <c r="Q5133"/>
      <c r="R5133"/>
      <c r="S5133"/>
      <c r="T5133"/>
      <c r="U5133"/>
    </row>
    <row r="5134" spans="16:21" x14ac:dyDescent="0.25">
      <c r="P5134"/>
      <c r="Q5134"/>
      <c r="R5134"/>
      <c r="S5134"/>
      <c r="T5134"/>
      <c r="U5134"/>
    </row>
    <row r="5135" spans="16:21" x14ac:dyDescent="0.25">
      <c r="P5135"/>
      <c r="Q5135"/>
      <c r="R5135"/>
      <c r="S5135"/>
      <c r="T5135"/>
      <c r="U5135"/>
    </row>
    <row r="5136" spans="16:21" x14ac:dyDescent="0.25">
      <c r="P5136"/>
      <c r="Q5136"/>
      <c r="R5136"/>
      <c r="S5136"/>
      <c r="T5136"/>
      <c r="U5136"/>
    </row>
    <row r="5137" spans="16:21" x14ac:dyDescent="0.25">
      <c r="P5137"/>
      <c r="Q5137"/>
      <c r="R5137"/>
      <c r="S5137"/>
      <c r="T5137"/>
      <c r="U5137"/>
    </row>
    <row r="5138" spans="16:21" x14ac:dyDescent="0.25">
      <c r="P5138"/>
      <c r="Q5138"/>
      <c r="R5138"/>
      <c r="S5138"/>
      <c r="T5138"/>
      <c r="U5138"/>
    </row>
    <row r="5139" spans="16:21" x14ac:dyDescent="0.25">
      <c r="P5139"/>
      <c r="Q5139"/>
      <c r="R5139"/>
      <c r="S5139"/>
      <c r="T5139"/>
      <c r="U5139"/>
    </row>
    <row r="5140" spans="16:21" x14ac:dyDescent="0.25">
      <c r="P5140"/>
      <c r="Q5140"/>
      <c r="R5140"/>
      <c r="S5140"/>
      <c r="T5140"/>
      <c r="U5140"/>
    </row>
    <row r="5141" spans="16:21" x14ac:dyDescent="0.25">
      <c r="P5141"/>
      <c r="Q5141"/>
      <c r="R5141"/>
      <c r="S5141"/>
      <c r="T5141"/>
      <c r="U5141"/>
    </row>
    <row r="5142" spans="16:21" x14ac:dyDescent="0.25">
      <c r="P5142"/>
      <c r="Q5142"/>
      <c r="R5142"/>
      <c r="S5142"/>
      <c r="T5142"/>
      <c r="U5142"/>
    </row>
    <row r="5143" spans="16:21" x14ac:dyDescent="0.25">
      <c r="P5143"/>
      <c r="Q5143"/>
      <c r="R5143"/>
      <c r="S5143"/>
      <c r="T5143"/>
      <c r="U5143"/>
    </row>
    <row r="5144" spans="16:21" x14ac:dyDescent="0.25">
      <c r="P5144"/>
      <c r="Q5144"/>
      <c r="R5144"/>
      <c r="S5144"/>
      <c r="T5144"/>
      <c r="U5144"/>
    </row>
    <row r="5145" spans="16:21" x14ac:dyDescent="0.25">
      <c r="P5145"/>
      <c r="Q5145"/>
      <c r="R5145"/>
      <c r="S5145"/>
      <c r="T5145"/>
      <c r="U5145"/>
    </row>
    <row r="5146" spans="16:21" x14ac:dyDescent="0.25">
      <c r="P5146"/>
      <c r="Q5146"/>
      <c r="R5146"/>
      <c r="S5146"/>
      <c r="T5146"/>
      <c r="U5146"/>
    </row>
    <row r="5147" spans="16:21" x14ac:dyDescent="0.25">
      <c r="P5147"/>
      <c r="Q5147"/>
      <c r="R5147"/>
      <c r="S5147"/>
      <c r="T5147"/>
      <c r="U5147"/>
    </row>
    <row r="5148" spans="16:21" x14ac:dyDescent="0.25">
      <c r="P5148"/>
      <c r="Q5148"/>
      <c r="R5148"/>
      <c r="S5148"/>
      <c r="T5148"/>
      <c r="U5148"/>
    </row>
    <row r="5149" spans="16:21" x14ac:dyDescent="0.25">
      <c r="P5149"/>
      <c r="Q5149"/>
      <c r="R5149"/>
      <c r="S5149"/>
      <c r="T5149"/>
      <c r="U5149"/>
    </row>
    <row r="5150" spans="16:21" x14ac:dyDescent="0.25">
      <c r="P5150"/>
      <c r="Q5150"/>
      <c r="R5150"/>
      <c r="S5150"/>
      <c r="T5150"/>
      <c r="U5150"/>
    </row>
    <row r="5151" spans="16:21" x14ac:dyDescent="0.25">
      <c r="P5151"/>
      <c r="Q5151"/>
      <c r="R5151"/>
      <c r="S5151"/>
      <c r="T5151"/>
      <c r="U5151"/>
    </row>
    <row r="5152" spans="16:21" x14ac:dyDescent="0.25">
      <c r="P5152"/>
      <c r="Q5152"/>
      <c r="R5152"/>
      <c r="S5152"/>
      <c r="T5152"/>
      <c r="U5152"/>
    </row>
    <row r="5153" spans="16:21" x14ac:dyDescent="0.25">
      <c r="P5153"/>
      <c r="Q5153"/>
      <c r="R5153"/>
      <c r="S5153"/>
      <c r="T5153"/>
      <c r="U5153"/>
    </row>
    <row r="5154" spans="16:21" x14ac:dyDescent="0.25">
      <c r="P5154"/>
      <c r="Q5154"/>
      <c r="R5154"/>
      <c r="S5154"/>
      <c r="T5154"/>
      <c r="U5154"/>
    </row>
    <row r="5155" spans="16:21" x14ac:dyDescent="0.25">
      <c r="P5155"/>
      <c r="Q5155"/>
      <c r="R5155"/>
      <c r="S5155"/>
      <c r="T5155"/>
      <c r="U5155"/>
    </row>
    <row r="5156" spans="16:21" x14ac:dyDescent="0.25">
      <c r="P5156"/>
      <c r="Q5156"/>
      <c r="R5156"/>
      <c r="S5156"/>
      <c r="T5156"/>
      <c r="U5156"/>
    </row>
    <row r="5157" spans="16:21" x14ac:dyDescent="0.25">
      <c r="P5157"/>
      <c r="Q5157"/>
      <c r="R5157"/>
      <c r="S5157"/>
      <c r="T5157"/>
      <c r="U5157"/>
    </row>
    <row r="5158" spans="16:21" x14ac:dyDescent="0.25">
      <c r="P5158"/>
      <c r="Q5158"/>
      <c r="R5158"/>
      <c r="S5158"/>
      <c r="T5158"/>
      <c r="U5158"/>
    </row>
    <row r="5159" spans="16:21" x14ac:dyDescent="0.25">
      <c r="P5159"/>
      <c r="Q5159"/>
      <c r="R5159"/>
      <c r="S5159"/>
      <c r="T5159"/>
      <c r="U5159"/>
    </row>
    <row r="5160" spans="16:21" x14ac:dyDescent="0.25">
      <c r="P5160"/>
      <c r="Q5160"/>
      <c r="R5160"/>
      <c r="S5160"/>
      <c r="T5160"/>
      <c r="U5160"/>
    </row>
    <row r="5161" spans="16:21" x14ac:dyDescent="0.25">
      <c r="P5161"/>
      <c r="Q5161"/>
      <c r="R5161"/>
      <c r="S5161"/>
      <c r="T5161"/>
      <c r="U5161"/>
    </row>
    <row r="5162" spans="16:21" x14ac:dyDescent="0.25">
      <c r="P5162"/>
      <c r="Q5162"/>
      <c r="R5162"/>
      <c r="S5162"/>
      <c r="T5162"/>
      <c r="U5162"/>
    </row>
    <row r="5163" spans="16:21" x14ac:dyDescent="0.25">
      <c r="P5163"/>
      <c r="Q5163"/>
      <c r="R5163"/>
      <c r="S5163"/>
      <c r="T5163"/>
      <c r="U5163"/>
    </row>
    <row r="5164" spans="16:21" x14ac:dyDescent="0.25">
      <c r="P5164"/>
      <c r="Q5164"/>
      <c r="R5164"/>
      <c r="S5164"/>
      <c r="T5164"/>
      <c r="U5164"/>
    </row>
    <row r="5165" spans="16:21" x14ac:dyDescent="0.25">
      <c r="P5165"/>
      <c r="Q5165"/>
      <c r="R5165"/>
      <c r="S5165"/>
      <c r="T5165"/>
      <c r="U5165"/>
    </row>
    <row r="5166" spans="16:21" x14ac:dyDescent="0.25">
      <c r="P5166"/>
      <c r="Q5166"/>
      <c r="R5166"/>
      <c r="S5166"/>
      <c r="T5166"/>
      <c r="U5166"/>
    </row>
    <row r="5167" spans="16:21" x14ac:dyDescent="0.25">
      <c r="P5167"/>
      <c r="Q5167"/>
      <c r="R5167"/>
      <c r="S5167"/>
      <c r="T5167"/>
      <c r="U5167"/>
    </row>
    <row r="5168" spans="16:21" x14ac:dyDescent="0.25">
      <c r="P5168"/>
      <c r="Q5168"/>
      <c r="R5168"/>
      <c r="S5168"/>
      <c r="T5168"/>
      <c r="U5168"/>
    </row>
    <row r="5169" spans="16:21" x14ac:dyDescent="0.25">
      <c r="P5169"/>
      <c r="Q5169"/>
      <c r="R5169"/>
      <c r="S5169"/>
      <c r="T5169"/>
      <c r="U5169"/>
    </row>
    <row r="5170" spans="16:21" x14ac:dyDescent="0.25">
      <c r="P5170"/>
      <c r="Q5170"/>
      <c r="R5170"/>
      <c r="S5170"/>
      <c r="T5170"/>
      <c r="U5170"/>
    </row>
    <row r="5171" spans="16:21" x14ac:dyDescent="0.25">
      <c r="P5171"/>
      <c r="Q5171"/>
      <c r="R5171"/>
      <c r="S5171"/>
      <c r="T5171"/>
      <c r="U5171"/>
    </row>
    <row r="5172" spans="16:21" x14ac:dyDescent="0.25">
      <c r="P5172"/>
      <c r="Q5172"/>
      <c r="R5172"/>
      <c r="S5172"/>
      <c r="T5172"/>
      <c r="U5172"/>
    </row>
    <row r="5173" spans="16:21" x14ac:dyDescent="0.25">
      <c r="P5173"/>
      <c r="Q5173"/>
      <c r="R5173"/>
      <c r="S5173"/>
      <c r="T5173"/>
      <c r="U5173"/>
    </row>
    <row r="5174" spans="16:21" x14ac:dyDescent="0.25">
      <c r="P5174"/>
      <c r="Q5174"/>
      <c r="R5174"/>
      <c r="S5174"/>
      <c r="T5174"/>
      <c r="U5174"/>
    </row>
    <row r="5175" spans="16:21" x14ac:dyDescent="0.25">
      <c r="P5175"/>
      <c r="Q5175"/>
      <c r="R5175"/>
      <c r="S5175"/>
      <c r="T5175"/>
      <c r="U5175"/>
    </row>
    <row r="5176" spans="16:21" x14ac:dyDescent="0.25">
      <c r="P5176"/>
      <c r="Q5176"/>
      <c r="R5176"/>
      <c r="S5176"/>
      <c r="T5176"/>
      <c r="U5176"/>
    </row>
    <row r="5177" spans="16:21" x14ac:dyDescent="0.25">
      <c r="P5177"/>
      <c r="Q5177"/>
      <c r="R5177"/>
      <c r="S5177"/>
      <c r="T5177"/>
      <c r="U5177"/>
    </row>
    <row r="5178" spans="16:21" x14ac:dyDescent="0.25">
      <c r="P5178"/>
      <c r="Q5178"/>
      <c r="R5178"/>
      <c r="S5178"/>
      <c r="T5178"/>
      <c r="U5178"/>
    </row>
    <row r="5179" spans="16:21" x14ac:dyDescent="0.25">
      <c r="P5179"/>
      <c r="Q5179"/>
      <c r="R5179"/>
      <c r="S5179"/>
      <c r="T5179"/>
      <c r="U5179"/>
    </row>
    <row r="5180" spans="16:21" x14ac:dyDescent="0.25">
      <c r="P5180"/>
      <c r="Q5180"/>
      <c r="R5180"/>
      <c r="S5180"/>
      <c r="T5180"/>
      <c r="U5180"/>
    </row>
    <row r="5181" spans="16:21" x14ac:dyDescent="0.25">
      <c r="P5181"/>
      <c r="Q5181"/>
      <c r="R5181"/>
      <c r="S5181"/>
      <c r="T5181"/>
      <c r="U5181"/>
    </row>
    <row r="5182" spans="16:21" x14ac:dyDescent="0.25">
      <c r="P5182"/>
      <c r="Q5182"/>
      <c r="R5182"/>
      <c r="S5182"/>
      <c r="T5182"/>
      <c r="U5182"/>
    </row>
    <row r="5183" spans="16:21" x14ac:dyDescent="0.25">
      <c r="P5183"/>
      <c r="Q5183"/>
      <c r="R5183"/>
      <c r="S5183"/>
      <c r="T5183"/>
      <c r="U5183"/>
    </row>
    <row r="5184" spans="16:21" x14ac:dyDescent="0.25">
      <c r="P5184"/>
      <c r="Q5184"/>
      <c r="R5184"/>
      <c r="S5184"/>
      <c r="T5184"/>
      <c r="U5184"/>
    </row>
    <row r="5185" spans="16:21" x14ac:dyDescent="0.25">
      <c r="P5185"/>
      <c r="Q5185"/>
      <c r="R5185"/>
      <c r="S5185"/>
      <c r="T5185"/>
      <c r="U5185"/>
    </row>
    <row r="5186" spans="16:21" x14ac:dyDescent="0.25">
      <c r="P5186"/>
      <c r="Q5186"/>
      <c r="R5186"/>
      <c r="S5186"/>
      <c r="T5186"/>
      <c r="U5186"/>
    </row>
    <row r="5187" spans="16:21" x14ac:dyDescent="0.25">
      <c r="P5187"/>
      <c r="Q5187"/>
      <c r="R5187"/>
      <c r="S5187"/>
      <c r="T5187"/>
      <c r="U5187"/>
    </row>
    <row r="5188" spans="16:21" x14ac:dyDescent="0.25">
      <c r="P5188"/>
      <c r="Q5188"/>
      <c r="R5188"/>
      <c r="S5188"/>
      <c r="T5188"/>
      <c r="U5188"/>
    </row>
    <row r="5189" spans="16:21" x14ac:dyDescent="0.25">
      <c r="P5189"/>
      <c r="Q5189"/>
      <c r="R5189"/>
      <c r="S5189"/>
      <c r="T5189"/>
      <c r="U5189"/>
    </row>
    <row r="5190" spans="16:21" x14ac:dyDescent="0.25">
      <c r="P5190"/>
      <c r="Q5190"/>
      <c r="R5190"/>
      <c r="S5190"/>
      <c r="T5190"/>
      <c r="U5190"/>
    </row>
    <row r="5191" spans="16:21" x14ac:dyDescent="0.25">
      <c r="P5191"/>
      <c r="Q5191"/>
      <c r="R5191"/>
      <c r="S5191"/>
      <c r="T5191"/>
      <c r="U5191"/>
    </row>
    <row r="5192" spans="16:21" x14ac:dyDescent="0.25">
      <c r="P5192"/>
      <c r="Q5192"/>
      <c r="R5192"/>
      <c r="S5192"/>
      <c r="T5192"/>
      <c r="U5192"/>
    </row>
    <row r="5193" spans="16:21" x14ac:dyDescent="0.25">
      <c r="P5193"/>
      <c r="Q5193"/>
      <c r="R5193"/>
      <c r="S5193"/>
      <c r="T5193"/>
      <c r="U5193"/>
    </row>
    <row r="5194" spans="16:21" x14ac:dyDescent="0.25">
      <c r="P5194"/>
      <c r="Q5194"/>
      <c r="R5194"/>
      <c r="S5194"/>
      <c r="T5194"/>
      <c r="U5194"/>
    </row>
    <row r="5195" spans="16:21" x14ac:dyDescent="0.25">
      <c r="P5195"/>
      <c r="Q5195"/>
      <c r="R5195"/>
      <c r="S5195"/>
      <c r="T5195"/>
      <c r="U5195"/>
    </row>
    <row r="5196" spans="16:21" x14ac:dyDescent="0.25">
      <c r="P5196"/>
      <c r="Q5196"/>
      <c r="R5196"/>
      <c r="S5196"/>
      <c r="T5196"/>
      <c r="U5196"/>
    </row>
    <row r="5197" spans="16:21" x14ac:dyDescent="0.25">
      <c r="P5197"/>
      <c r="Q5197"/>
      <c r="R5197"/>
      <c r="S5197"/>
      <c r="T5197"/>
      <c r="U5197"/>
    </row>
    <row r="5198" spans="16:21" x14ac:dyDescent="0.25">
      <c r="P5198"/>
      <c r="Q5198"/>
      <c r="R5198"/>
      <c r="S5198"/>
      <c r="T5198"/>
      <c r="U5198"/>
    </row>
    <row r="5199" spans="16:21" x14ac:dyDescent="0.25">
      <c r="P5199"/>
      <c r="Q5199"/>
      <c r="R5199"/>
      <c r="S5199"/>
      <c r="T5199"/>
      <c r="U5199"/>
    </row>
    <row r="5200" spans="16:21" x14ac:dyDescent="0.25">
      <c r="P5200"/>
      <c r="Q5200"/>
      <c r="R5200"/>
      <c r="S5200"/>
      <c r="T5200"/>
      <c r="U5200"/>
    </row>
    <row r="5201" spans="16:21" x14ac:dyDescent="0.25">
      <c r="P5201"/>
      <c r="Q5201"/>
      <c r="R5201"/>
      <c r="S5201"/>
      <c r="T5201"/>
      <c r="U5201"/>
    </row>
    <row r="5202" spans="16:21" x14ac:dyDescent="0.25">
      <c r="P5202"/>
      <c r="Q5202"/>
      <c r="R5202"/>
      <c r="S5202"/>
      <c r="T5202"/>
      <c r="U5202"/>
    </row>
    <row r="5203" spans="16:21" x14ac:dyDescent="0.25">
      <c r="P5203"/>
      <c r="Q5203"/>
      <c r="R5203"/>
      <c r="S5203"/>
      <c r="T5203"/>
      <c r="U5203"/>
    </row>
    <row r="5204" spans="16:21" x14ac:dyDescent="0.25">
      <c r="P5204"/>
      <c r="Q5204"/>
      <c r="R5204"/>
      <c r="S5204"/>
      <c r="T5204"/>
      <c r="U5204"/>
    </row>
    <row r="5205" spans="16:21" x14ac:dyDescent="0.25">
      <c r="P5205"/>
      <c r="Q5205"/>
      <c r="R5205"/>
      <c r="S5205"/>
      <c r="T5205"/>
      <c r="U5205"/>
    </row>
    <row r="5206" spans="16:21" x14ac:dyDescent="0.25">
      <c r="P5206"/>
      <c r="Q5206"/>
      <c r="R5206"/>
      <c r="S5206"/>
      <c r="T5206"/>
      <c r="U5206"/>
    </row>
    <row r="5207" spans="16:21" x14ac:dyDescent="0.25">
      <c r="P5207"/>
      <c r="Q5207"/>
      <c r="R5207"/>
      <c r="S5207"/>
      <c r="T5207"/>
      <c r="U5207"/>
    </row>
    <row r="5208" spans="16:21" x14ac:dyDescent="0.25">
      <c r="P5208"/>
      <c r="Q5208"/>
      <c r="R5208"/>
      <c r="S5208"/>
      <c r="T5208"/>
      <c r="U5208"/>
    </row>
    <row r="5209" spans="16:21" x14ac:dyDescent="0.25">
      <c r="P5209"/>
      <c r="Q5209"/>
      <c r="R5209"/>
      <c r="S5209"/>
      <c r="T5209"/>
      <c r="U5209"/>
    </row>
    <row r="5210" spans="16:21" x14ac:dyDescent="0.25">
      <c r="P5210"/>
      <c r="Q5210"/>
      <c r="R5210"/>
      <c r="S5210"/>
      <c r="T5210"/>
      <c r="U5210"/>
    </row>
    <row r="5211" spans="16:21" x14ac:dyDescent="0.25">
      <c r="P5211"/>
      <c r="Q5211"/>
      <c r="R5211"/>
      <c r="S5211"/>
      <c r="T5211"/>
      <c r="U5211"/>
    </row>
    <row r="5212" spans="16:21" x14ac:dyDescent="0.25">
      <c r="P5212"/>
      <c r="Q5212"/>
      <c r="R5212"/>
      <c r="S5212"/>
      <c r="T5212"/>
      <c r="U5212"/>
    </row>
    <row r="5213" spans="16:21" x14ac:dyDescent="0.25">
      <c r="P5213"/>
      <c r="Q5213"/>
      <c r="R5213"/>
      <c r="S5213"/>
      <c r="T5213"/>
      <c r="U5213"/>
    </row>
    <row r="5214" spans="16:21" x14ac:dyDescent="0.25">
      <c r="P5214"/>
      <c r="Q5214"/>
      <c r="R5214"/>
      <c r="S5214"/>
      <c r="T5214"/>
      <c r="U5214"/>
    </row>
    <row r="5215" spans="16:21" x14ac:dyDescent="0.25">
      <c r="P5215"/>
      <c r="Q5215"/>
      <c r="R5215"/>
      <c r="S5215"/>
      <c r="T5215"/>
      <c r="U5215"/>
    </row>
    <row r="5216" spans="16:21" x14ac:dyDescent="0.25">
      <c r="P5216"/>
      <c r="Q5216"/>
      <c r="R5216"/>
      <c r="S5216"/>
      <c r="T5216"/>
      <c r="U5216"/>
    </row>
    <row r="5217" spans="16:21" x14ac:dyDescent="0.25">
      <c r="P5217"/>
      <c r="Q5217"/>
      <c r="R5217"/>
      <c r="S5217"/>
      <c r="T5217"/>
      <c r="U5217"/>
    </row>
    <row r="5218" spans="16:21" x14ac:dyDescent="0.25">
      <c r="P5218"/>
      <c r="Q5218"/>
      <c r="R5218"/>
      <c r="S5218"/>
      <c r="T5218"/>
      <c r="U5218"/>
    </row>
    <row r="5219" spans="16:21" x14ac:dyDescent="0.25">
      <c r="P5219"/>
      <c r="Q5219"/>
      <c r="R5219"/>
      <c r="S5219"/>
      <c r="T5219"/>
      <c r="U5219"/>
    </row>
    <row r="5220" spans="16:21" x14ac:dyDescent="0.25">
      <c r="P5220"/>
      <c r="Q5220"/>
      <c r="R5220"/>
      <c r="S5220"/>
      <c r="T5220"/>
      <c r="U5220"/>
    </row>
    <row r="5221" spans="16:21" x14ac:dyDescent="0.25">
      <c r="P5221"/>
      <c r="Q5221"/>
      <c r="R5221"/>
      <c r="S5221"/>
      <c r="T5221"/>
      <c r="U5221"/>
    </row>
    <row r="5222" spans="16:21" x14ac:dyDescent="0.25">
      <c r="P5222"/>
      <c r="Q5222"/>
      <c r="R5222"/>
      <c r="S5222"/>
      <c r="T5222"/>
      <c r="U5222"/>
    </row>
    <row r="5223" spans="16:21" x14ac:dyDescent="0.25">
      <c r="P5223"/>
      <c r="Q5223"/>
      <c r="R5223"/>
      <c r="S5223"/>
      <c r="T5223"/>
      <c r="U5223"/>
    </row>
    <row r="5224" spans="16:21" x14ac:dyDescent="0.25">
      <c r="P5224"/>
      <c r="Q5224"/>
      <c r="R5224"/>
      <c r="S5224"/>
      <c r="T5224"/>
      <c r="U5224"/>
    </row>
    <row r="5225" spans="16:21" x14ac:dyDescent="0.25">
      <c r="P5225"/>
      <c r="Q5225"/>
      <c r="R5225"/>
      <c r="S5225"/>
      <c r="T5225"/>
      <c r="U5225"/>
    </row>
    <row r="5226" spans="16:21" x14ac:dyDescent="0.25">
      <c r="P5226"/>
      <c r="Q5226"/>
      <c r="R5226"/>
      <c r="S5226"/>
      <c r="T5226"/>
      <c r="U5226"/>
    </row>
    <row r="5227" spans="16:21" x14ac:dyDescent="0.25">
      <c r="P5227"/>
      <c r="Q5227"/>
      <c r="R5227"/>
      <c r="S5227"/>
      <c r="T5227"/>
      <c r="U5227"/>
    </row>
    <row r="5228" spans="16:21" x14ac:dyDescent="0.25">
      <c r="P5228"/>
      <c r="Q5228"/>
      <c r="R5228"/>
      <c r="S5228"/>
      <c r="T5228"/>
      <c r="U5228"/>
    </row>
    <row r="5229" spans="16:21" x14ac:dyDescent="0.25">
      <c r="P5229"/>
      <c r="Q5229"/>
      <c r="R5229"/>
      <c r="S5229"/>
      <c r="T5229"/>
      <c r="U5229"/>
    </row>
    <row r="5230" spans="16:21" x14ac:dyDescent="0.25">
      <c r="P5230"/>
      <c r="Q5230"/>
      <c r="R5230"/>
      <c r="S5230"/>
      <c r="T5230"/>
      <c r="U5230"/>
    </row>
    <row r="5231" spans="16:21" x14ac:dyDescent="0.25">
      <c r="P5231"/>
      <c r="Q5231"/>
      <c r="R5231"/>
      <c r="S5231"/>
      <c r="T5231"/>
      <c r="U5231"/>
    </row>
    <row r="5232" spans="16:21" x14ac:dyDescent="0.25">
      <c r="P5232"/>
      <c r="Q5232"/>
      <c r="R5232"/>
      <c r="S5232"/>
      <c r="T5232"/>
      <c r="U5232"/>
    </row>
    <row r="5233" spans="16:21" x14ac:dyDescent="0.25">
      <c r="P5233"/>
      <c r="Q5233"/>
      <c r="R5233"/>
      <c r="S5233"/>
      <c r="T5233"/>
      <c r="U5233"/>
    </row>
    <row r="5234" spans="16:21" x14ac:dyDescent="0.25">
      <c r="P5234"/>
      <c r="Q5234"/>
      <c r="R5234"/>
      <c r="S5234"/>
      <c r="T5234"/>
      <c r="U5234"/>
    </row>
    <row r="5235" spans="16:21" x14ac:dyDescent="0.25">
      <c r="P5235"/>
      <c r="Q5235"/>
      <c r="R5235"/>
      <c r="S5235"/>
      <c r="T5235"/>
      <c r="U5235"/>
    </row>
    <row r="5236" spans="16:21" x14ac:dyDescent="0.25">
      <c r="P5236"/>
      <c r="Q5236"/>
      <c r="R5236"/>
      <c r="S5236"/>
      <c r="T5236"/>
      <c r="U5236"/>
    </row>
    <row r="5237" spans="16:21" x14ac:dyDescent="0.25">
      <c r="P5237"/>
      <c r="Q5237"/>
      <c r="R5237"/>
      <c r="S5237"/>
      <c r="T5237"/>
      <c r="U5237"/>
    </row>
    <row r="5238" spans="16:21" x14ac:dyDescent="0.25">
      <c r="P5238"/>
      <c r="Q5238"/>
      <c r="R5238"/>
      <c r="S5238"/>
      <c r="T5238"/>
      <c r="U5238"/>
    </row>
    <row r="5239" spans="16:21" x14ac:dyDescent="0.25">
      <c r="P5239"/>
      <c r="Q5239"/>
      <c r="R5239"/>
      <c r="S5239"/>
      <c r="T5239"/>
      <c r="U5239"/>
    </row>
    <row r="5240" spans="16:21" x14ac:dyDescent="0.25">
      <c r="P5240"/>
      <c r="Q5240"/>
      <c r="R5240"/>
      <c r="S5240"/>
      <c r="T5240"/>
      <c r="U5240"/>
    </row>
    <row r="5241" spans="16:21" x14ac:dyDescent="0.25">
      <c r="P5241"/>
      <c r="Q5241"/>
      <c r="R5241"/>
      <c r="S5241"/>
      <c r="T5241"/>
      <c r="U5241"/>
    </row>
    <row r="5242" spans="16:21" x14ac:dyDescent="0.25">
      <c r="P5242"/>
      <c r="Q5242"/>
      <c r="R5242"/>
      <c r="S5242"/>
      <c r="T5242"/>
      <c r="U5242"/>
    </row>
    <row r="5243" spans="16:21" x14ac:dyDescent="0.25">
      <c r="P5243"/>
      <c r="Q5243"/>
      <c r="R5243"/>
      <c r="S5243"/>
      <c r="T5243"/>
      <c r="U5243"/>
    </row>
    <row r="5244" spans="16:21" x14ac:dyDescent="0.25">
      <c r="P5244"/>
      <c r="Q5244"/>
      <c r="R5244"/>
      <c r="S5244"/>
      <c r="T5244"/>
      <c r="U5244"/>
    </row>
    <row r="5245" spans="16:21" x14ac:dyDescent="0.25">
      <c r="P5245"/>
      <c r="Q5245"/>
      <c r="R5245"/>
      <c r="S5245"/>
      <c r="T5245"/>
      <c r="U5245"/>
    </row>
    <row r="5246" spans="16:21" x14ac:dyDescent="0.25">
      <c r="P5246"/>
      <c r="Q5246"/>
      <c r="R5246"/>
      <c r="S5246"/>
      <c r="T5246"/>
      <c r="U5246"/>
    </row>
    <row r="5247" spans="16:21" x14ac:dyDescent="0.25">
      <c r="P5247"/>
      <c r="Q5247"/>
      <c r="R5247"/>
      <c r="S5247"/>
      <c r="T5247"/>
      <c r="U5247"/>
    </row>
    <row r="5248" spans="16:21" x14ac:dyDescent="0.25">
      <c r="P5248"/>
      <c r="Q5248"/>
      <c r="R5248"/>
      <c r="S5248"/>
      <c r="T5248"/>
      <c r="U5248"/>
    </row>
    <row r="5249" spans="16:21" x14ac:dyDescent="0.25">
      <c r="P5249"/>
      <c r="Q5249"/>
      <c r="R5249"/>
      <c r="S5249"/>
      <c r="T5249"/>
      <c r="U5249"/>
    </row>
    <row r="5250" spans="16:21" x14ac:dyDescent="0.25">
      <c r="P5250"/>
      <c r="Q5250"/>
      <c r="R5250"/>
      <c r="S5250"/>
      <c r="T5250"/>
      <c r="U5250"/>
    </row>
    <row r="5251" spans="16:21" x14ac:dyDescent="0.25">
      <c r="P5251"/>
      <c r="Q5251"/>
      <c r="R5251"/>
      <c r="S5251"/>
      <c r="T5251"/>
      <c r="U5251"/>
    </row>
    <row r="5252" spans="16:21" x14ac:dyDescent="0.25">
      <c r="P5252"/>
      <c r="Q5252"/>
      <c r="R5252"/>
      <c r="S5252"/>
      <c r="T5252"/>
      <c r="U5252"/>
    </row>
    <row r="5253" spans="16:21" x14ac:dyDescent="0.25">
      <c r="P5253"/>
      <c r="Q5253"/>
      <c r="R5253"/>
      <c r="S5253"/>
      <c r="T5253"/>
      <c r="U5253"/>
    </row>
    <row r="5254" spans="16:21" x14ac:dyDescent="0.25">
      <c r="P5254"/>
      <c r="Q5254"/>
      <c r="R5254"/>
      <c r="S5254"/>
      <c r="T5254"/>
      <c r="U5254"/>
    </row>
    <row r="5255" spans="16:21" x14ac:dyDescent="0.25">
      <c r="P5255"/>
      <c r="Q5255"/>
      <c r="R5255"/>
      <c r="S5255"/>
      <c r="T5255"/>
      <c r="U5255"/>
    </row>
    <row r="5256" spans="16:21" x14ac:dyDescent="0.25">
      <c r="P5256"/>
      <c r="Q5256"/>
      <c r="R5256"/>
      <c r="S5256"/>
      <c r="T5256"/>
      <c r="U5256"/>
    </row>
    <row r="5257" spans="16:21" x14ac:dyDescent="0.25">
      <c r="P5257"/>
      <c r="Q5257"/>
      <c r="R5257"/>
      <c r="S5257"/>
      <c r="T5257"/>
      <c r="U5257"/>
    </row>
    <row r="5258" spans="16:21" x14ac:dyDescent="0.25">
      <c r="P5258"/>
      <c r="Q5258"/>
      <c r="R5258"/>
      <c r="S5258"/>
      <c r="T5258"/>
      <c r="U5258"/>
    </row>
    <row r="5259" spans="16:21" x14ac:dyDescent="0.25">
      <c r="P5259"/>
      <c r="Q5259"/>
      <c r="R5259"/>
      <c r="S5259"/>
      <c r="T5259"/>
      <c r="U5259"/>
    </row>
    <row r="5260" spans="16:21" x14ac:dyDescent="0.25">
      <c r="P5260"/>
      <c r="Q5260"/>
      <c r="R5260"/>
      <c r="S5260"/>
      <c r="T5260"/>
      <c r="U5260"/>
    </row>
    <row r="5261" spans="16:21" x14ac:dyDescent="0.25">
      <c r="P5261"/>
      <c r="Q5261"/>
      <c r="R5261"/>
      <c r="S5261"/>
      <c r="T5261"/>
      <c r="U5261"/>
    </row>
    <row r="5262" spans="16:21" x14ac:dyDescent="0.25">
      <c r="P5262"/>
      <c r="Q5262"/>
      <c r="R5262"/>
      <c r="S5262"/>
      <c r="T5262"/>
      <c r="U5262"/>
    </row>
    <row r="5263" spans="16:21" x14ac:dyDescent="0.25">
      <c r="P5263"/>
      <c r="Q5263"/>
      <c r="R5263"/>
      <c r="S5263"/>
      <c r="T5263"/>
      <c r="U5263"/>
    </row>
    <row r="5264" spans="16:21" x14ac:dyDescent="0.25">
      <c r="P5264"/>
      <c r="Q5264"/>
      <c r="R5264"/>
      <c r="S5264"/>
      <c r="T5264"/>
      <c r="U5264"/>
    </row>
    <row r="5265" spans="16:21" x14ac:dyDescent="0.25">
      <c r="P5265"/>
      <c r="Q5265"/>
      <c r="R5265"/>
      <c r="S5265"/>
      <c r="T5265"/>
      <c r="U5265"/>
    </row>
    <row r="5266" spans="16:21" x14ac:dyDescent="0.25">
      <c r="P5266"/>
      <c r="Q5266"/>
      <c r="R5266"/>
      <c r="S5266"/>
      <c r="T5266"/>
      <c r="U5266"/>
    </row>
    <row r="5267" spans="16:21" x14ac:dyDescent="0.25">
      <c r="P5267"/>
      <c r="Q5267"/>
      <c r="R5267"/>
      <c r="S5267"/>
      <c r="T5267"/>
      <c r="U5267"/>
    </row>
    <row r="5268" spans="16:21" x14ac:dyDescent="0.25">
      <c r="P5268"/>
      <c r="Q5268"/>
      <c r="R5268"/>
      <c r="S5268"/>
      <c r="T5268"/>
      <c r="U5268"/>
    </row>
    <row r="5269" spans="16:21" x14ac:dyDescent="0.25">
      <c r="P5269"/>
      <c r="Q5269"/>
      <c r="R5269"/>
      <c r="S5269"/>
      <c r="T5269"/>
      <c r="U5269"/>
    </row>
    <row r="5270" spans="16:21" x14ac:dyDescent="0.25">
      <c r="P5270"/>
      <c r="Q5270"/>
      <c r="R5270"/>
      <c r="S5270"/>
      <c r="T5270"/>
      <c r="U5270"/>
    </row>
    <row r="5271" spans="16:21" x14ac:dyDescent="0.25">
      <c r="P5271"/>
      <c r="Q5271"/>
      <c r="R5271"/>
      <c r="S5271"/>
      <c r="T5271"/>
      <c r="U5271"/>
    </row>
    <row r="5272" spans="16:21" x14ac:dyDescent="0.25">
      <c r="P5272"/>
      <c r="Q5272"/>
      <c r="R5272"/>
      <c r="S5272"/>
      <c r="T5272"/>
      <c r="U5272"/>
    </row>
    <row r="5273" spans="16:21" x14ac:dyDescent="0.25">
      <c r="P5273"/>
      <c r="Q5273"/>
      <c r="R5273"/>
      <c r="S5273"/>
      <c r="T5273"/>
      <c r="U5273"/>
    </row>
    <row r="5274" spans="16:21" x14ac:dyDescent="0.25">
      <c r="P5274"/>
      <c r="Q5274"/>
      <c r="R5274"/>
      <c r="S5274"/>
      <c r="T5274"/>
      <c r="U5274"/>
    </row>
    <row r="5275" spans="16:21" x14ac:dyDescent="0.25">
      <c r="P5275"/>
      <c r="Q5275"/>
      <c r="R5275"/>
      <c r="S5275"/>
      <c r="T5275"/>
      <c r="U5275"/>
    </row>
    <row r="5276" spans="16:21" x14ac:dyDescent="0.25">
      <c r="P5276"/>
      <c r="Q5276"/>
      <c r="R5276"/>
      <c r="S5276"/>
      <c r="T5276"/>
      <c r="U5276"/>
    </row>
    <row r="5277" spans="16:21" x14ac:dyDescent="0.25">
      <c r="P5277"/>
      <c r="Q5277"/>
      <c r="R5277"/>
      <c r="S5277"/>
      <c r="T5277"/>
      <c r="U5277"/>
    </row>
    <row r="5278" spans="16:21" x14ac:dyDescent="0.25">
      <c r="P5278"/>
      <c r="Q5278"/>
      <c r="R5278"/>
      <c r="S5278"/>
      <c r="T5278"/>
      <c r="U5278"/>
    </row>
    <row r="5279" spans="16:21" x14ac:dyDescent="0.25">
      <c r="P5279"/>
      <c r="Q5279"/>
      <c r="R5279"/>
      <c r="S5279"/>
      <c r="T5279"/>
      <c r="U5279"/>
    </row>
    <row r="5280" spans="16:21" x14ac:dyDescent="0.25">
      <c r="P5280"/>
      <c r="Q5280"/>
      <c r="R5280"/>
      <c r="S5280"/>
      <c r="T5280"/>
      <c r="U5280"/>
    </row>
    <row r="5281" spans="16:21" x14ac:dyDescent="0.25">
      <c r="P5281"/>
      <c r="Q5281"/>
      <c r="R5281"/>
      <c r="S5281"/>
      <c r="T5281"/>
      <c r="U5281"/>
    </row>
    <row r="5282" spans="16:21" x14ac:dyDescent="0.25">
      <c r="P5282"/>
      <c r="Q5282"/>
      <c r="R5282"/>
      <c r="S5282"/>
      <c r="T5282"/>
      <c r="U5282"/>
    </row>
    <row r="5283" spans="16:21" x14ac:dyDescent="0.25">
      <c r="P5283"/>
      <c r="Q5283"/>
      <c r="R5283"/>
      <c r="S5283"/>
      <c r="T5283"/>
      <c r="U5283"/>
    </row>
    <row r="5284" spans="16:21" x14ac:dyDescent="0.25">
      <c r="P5284"/>
      <c r="Q5284"/>
      <c r="R5284"/>
      <c r="S5284"/>
      <c r="T5284"/>
      <c r="U5284"/>
    </row>
    <row r="5285" spans="16:21" x14ac:dyDescent="0.25">
      <c r="P5285"/>
      <c r="Q5285"/>
      <c r="R5285"/>
      <c r="S5285"/>
      <c r="T5285"/>
      <c r="U5285"/>
    </row>
    <row r="5286" spans="16:21" x14ac:dyDescent="0.25">
      <c r="P5286"/>
      <c r="Q5286"/>
      <c r="R5286"/>
      <c r="S5286"/>
      <c r="T5286"/>
      <c r="U5286"/>
    </row>
    <row r="5287" spans="16:21" x14ac:dyDescent="0.25">
      <c r="P5287"/>
      <c r="Q5287"/>
      <c r="R5287"/>
      <c r="S5287"/>
      <c r="T5287"/>
      <c r="U5287"/>
    </row>
    <row r="5288" spans="16:21" x14ac:dyDescent="0.25">
      <c r="P5288"/>
      <c r="Q5288"/>
      <c r="R5288"/>
      <c r="S5288"/>
      <c r="T5288"/>
      <c r="U5288"/>
    </row>
    <row r="5289" spans="16:21" x14ac:dyDescent="0.25">
      <c r="P5289"/>
      <c r="Q5289"/>
      <c r="R5289"/>
      <c r="S5289"/>
      <c r="T5289"/>
      <c r="U5289"/>
    </row>
    <row r="5290" spans="16:21" x14ac:dyDescent="0.25">
      <c r="P5290"/>
      <c r="Q5290"/>
      <c r="R5290"/>
      <c r="S5290"/>
      <c r="T5290"/>
      <c r="U5290"/>
    </row>
    <row r="5291" spans="16:21" x14ac:dyDescent="0.25">
      <c r="P5291"/>
      <c r="Q5291"/>
      <c r="R5291"/>
      <c r="S5291"/>
      <c r="T5291"/>
      <c r="U5291"/>
    </row>
    <row r="5292" spans="16:21" x14ac:dyDescent="0.25">
      <c r="P5292"/>
      <c r="Q5292"/>
      <c r="R5292"/>
      <c r="S5292"/>
      <c r="T5292"/>
      <c r="U5292"/>
    </row>
    <row r="5293" spans="16:21" x14ac:dyDescent="0.25">
      <c r="P5293"/>
      <c r="Q5293"/>
      <c r="R5293"/>
      <c r="S5293"/>
      <c r="T5293"/>
      <c r="U5293"/>
    </row>
    <row r="5294" spans="16:21" x14ac:dyDescent="0.25">
      <c r="P5294"/>
      <c r="Q5294"/>
      <c r="R5294"/>
      <c r="S5294"/>
      <c r="T5294"/>
      <c r="U5294"/>
    </row>
    <row r="5295" spans="16:21" x14ac:dyDescent="0.25">
      <c r="P5295"/>
      <c r="Q5295"/>
      <c r="R5295"/>
      <c r="S5295"/>
      <c r="T5295"/>
      <c r="U5295"/>
    </row>
    <row r="5296" spans="16:21" x14ac:dyDescent="0.25">
      <c r="P5296"/>
      <c r="Q5296"/>
      <c r="R5296"/>
      <c r="S5296"/>
      <c r="T5296"/>
      <c r="U5296"/>
    </row>
    <row r="5297" spans="16:21" x14ac:dyDescent="0.25">
      <c r="P5297"/>
      <c r="Q5297"/>
      <c r="R5297"/>
      <c r="S5297"/>
      <c r="T5297"/>
      <c r="U5297"/>
    </row>
    <row r="5298" spans="16:21" x14ac:dyDescent="0.25">
      <c r="P5298"/>
      <c r="Q5298"/>
      <c r="R5298"/>
      <c r="S5298"/>
      <c r="T5298"/>
      <c r="U5298"/>
    </row>
    <row r="5299" spans="16:21" x14ac:dyDescent="0.25">
      <c r="P5299"/>
      <c r="Q5299"/>
      <c r="R5299"/>
      <c r="S5299"/>
      <c r="T5299"/>
      <c r="U5299"/>
    </row>
    <row r="5300" spans="16:21" x14ac:dyDescent="0.25">
      <c r="P5300"/>
      <c r="Q5300"/>
      <c r="R5300"/>
      <c r="S5300"/>
      <c r="T5300"/>
      <c r="U5300"/>
    </row>
    <row r="5301" spans="16:21" x14ac:dyDescent="0.25">
      <c r="P5301"/>
      <c r="Q5301"/>
      <c r="R5301"/>
      <c r="S5301"/>
      <c r="T5301"/>
      <c r="U5301"/>
    </row>
    <row r="5302" spans="16:21" x14ac:dyDescent="0.25">
      <c r="P5302"/>
      <c r="Q5302"/>
      <c r="R5302"/>
      <c r="S5302"/>
      <c r="T5302"/>
      <c r="U5302"/>
    </row>
    <row r="5303" spans="16:21" x14ac:dyDescent="0.25">
      <c r="P5303"/>
      <c r="Q5303"/>
      <c r="R5303"/>
      <c r="S5303"/>
      <c r="T5303"/>
      <c r="U5303"/>
    </row>
    <row r="5304" spans="16:21" x14ac:dyDescent="0.25">
      <c r="P5304"/>
      <c r="Q5304"/>
      <c r="R5304"/>
      <c r="S5304"/>
      <c r="T5304"/>
      <c r="U5304"/>
    </row>
    <row r="5305" spans="16:21" x14ac:dyDescent="0.25">
      <c r="P5305"/>
      <c r="Q5305"/>
      <c r="R5305"/>
      <c r="S5305"/>
      <c r="T5305"/>
      <c r="U5305"/>
    </row>
    <row r="5306" spans="16:21" x14ac:dyDescent="0.25">
      <c r="P5306"/>
      <c r="Q5306"/>
      <c r="R5306"/>
      <c r="S5306"/>
      <c r="T5306"/>
      <c r="U5306"/>
    </row>
    <row r="5307" spans="16:21" x14ac:dyDescent="0.25">
      <c r="P5307"/>
      <c r="Q5307"/>
      <c r="R5307"/>
      <c r="S5307"/>
      <c r="T5307"/>
      <c r="U5307"/>
    </row>
    <row r="5308" spans="16:21" x14ac:dyDescent="0.25">
      <c r="P5308"/>
      <c r="Q5308"/>
      <c r="R5308"/>
      <c r="S5308"/>
      <c r="T5308"/>
      <c r="U5308"/>
    </row>
    <row r="5309" spans="16:21" x14ac:dyDescent="0.25">
      <c r="P5309"/>
      <c r="Q5309"/>
      <c r="R5309"/>
      <c r="S5309"/>
      <c r="T5309"/>
      <c r="U5309"/>
    </row>
    <row r="5310" spans="16:21" x14ac:dyDescent="0.25">
      <c r="P5310"/>
      <c r="Q5310"/>
      <c r="R5310"/>
      <c r="S5310"/>
      <c r="T5310"/>
      <c r="U5310"/>
    </row>
    <row r="5311" spans="16:21" x14ac:dyDescent="0.25">
      <c r="P5311"/>
      <c r="Q5311"/>
      <c r="R5311"/>
      <c r="S5311"/>
      <c r="T5311"/>
      <c r="U5311"/>
    </row>
    <row r="5312" spans="16:21" x14ac:dyDescent="0.25">
      <c r="P5312"/>
      <c r="Q5312"/>
      <c r="R5312"/>
      <c r="S5312"/>
      <c r="T5312"/>
      <c r="U5312"/>
    </row>
    <row r="5313" spans="16:21" x14ac:dyDescent="0.25">
      <c r="P5313"/>
      <c r="Q5313"/>
      <c r="R5313"/>
      <c r="S5313"/>
      <c r="T5313"/>
      <c r="U5313"/>
    </row>
    <row r="5314" spans="16:21" x14ac:dyDescent="0.25">
      <c r="P5314"/>
      <c r="Q5314"/>
      <c r="R5314"/>
      <c r="S5314"/>
      <c r="T5314"/>
      <c r="U5314"/>
    </row>
    <row r="5315" spans="16:21" x14ac:dyDescent="0.25">
      <c r="P5315"/>
      <c r="Q5315"/>
      <c r="R5315"/>
      <c r="S5315"/>
      <c r="T5315"/>
      <c r="U5315"/>
    </row>
    <row r="5316" spans="16:21" x14ac:dyDescent="0.25">
      <c r="P5316"/>
      <c r="Q5316"/>
      <c r="R5316"/>
      <c r="S5316"/>
      <c r="T5316"/>
      <c r="U5316"/>
    </row>
    <row r="5317" spans="16:21" x14ac:dyDescent="0.25">
      <c r="P5317"/>
      <c r="Q5317"/>
      <c r="R5317"/>
      <c r="S5317"/>
      <c r="T5317"/>
      <c r="U5317"/>
    </row>
    <row r="5318" spans="16:21" x14ac:dyDescent="0.25">
      <c r="P5318"/>
      <c r="Q5318"/>
      <c r="R5318"/>
      <c r="S5318"/>
      <c r="T5318"/>
      <c r="U5318"/>
    </row>
    <row r="5319" spans="16:21" x14ac:dyDescent="0.25">
      <c r="P5319"/>
      <c r="Q5319"/>
      <c r="R5319"/>
      <c r="S5319"/>
      <c r="T5319"/>
      <c r="U5319"/>
    </row>
    <row r="5320" spans="16:21" x14ac:dyDescent="0.25">
      <c r="P5320"/>
      <c r="Q5320"/>
      <c r="R5320"/>
      <c r="S5320"/>
      <c r="T5320"/>
      <c r="U5320"/>
    </row>
    <row r="5321" spans="16:21" x14ac:dyDescent="0.25">
      <c r="P5321"/>
      <c r="Q5321"/>
      <c r="R5321"/>
      <c r="S5321"/>
      <c r="T5321"/>
      <c r="U5321"/>
    </row>
    <row r="5322" spans="16:21" x14ac:dyDescent="0.25">
      <c r="P5322"/>
      <c r="Q5322"/>
      <c r="R5322"/>
      <c r="S5322"/>
      <c r="T5322"/>
      <c r="U5322"/>
    </row>
    <row r="5323" spans="16:21" x14ac:dyDescent="0.25">
      <c r="P5323"/>
      <c r="Q5323"/>
      <c r="R5323"/>
      <c r="S5323"/>
      <c r="T5323"/>
      <c r="U5323"/>
    </row>
    <row r="5324" spans="16:21" x14ac:dyDescent="0.25">
      <c r="P5324"/>
      <c r="Q5324"/>
      <c r="R5324"/>
      <c r="S5324"/>
      <c r="T5324"/>
      <c r="U5324"/>
    </row>
    <row r="5325" spans="16:21" x14ac:dyDescent="0.25">
      <c r="P5325"/>
      <c r="Q5325"/>
      <c r="R5325"/>
      <c r="S5325"/>
      <c r="T5325"/>
      <c r="U5325"/>
    </row>
    <row r="5326" spans="16:21" x14ac:dyDescent="0.25">
      <c r="P5326"/>
      <c r="Q5326"/>
      <c r="R5326"/>
      <c r="S5326"/>
      <c r="T5326"/>
      <c r="U5326"/>
    </row>
    <row r="5327" spans="16:21" x14ac:dyDescent="0.25">
      <c r="P5327"/>
      <c r="Q5327"/>
      <c r="R5327"/>
      <c r="S5327"/>
      <c r="T5327"/>
      <c r="U5327"/>
    </row>
    <row r="5328" spans="16:21" x14ac:dyDescent="0.25">
      <c r="P5328"/>
      <c r="Q5328"/>
      <c r="R5328"/>
      <c r="S5328"/>
      <c r="T5328"/>
      <c r="U5328"/>
    </row>
    <row r="5329" spans="16:21" x14ac:dyDescent="0.25">
      <c r="P5329"/>
      <c r="Q5329"/>
      <c r="R5329"/>
      <c r="S5329"/>
      <c r="T5329"/>
      <c r="U5329"/>
    </row>
    <row r="5330" spans="16:21" x14ac:dyDescent="0.25">
      <c r="P5330"/>
      <c r="Q5330"/>
      <c r="R5330"/>
      <c r="S5330"/>
      <c r="T5330"/>
      <c r="U5330"/>
    </row>
    <row r="5331" spans="16:21" x14ac:dyDescent="0.25">
      <c r="P5331"/>
      <c r="Q5331"/>
      <c r="R5331"/>
      <c r="S5331"/>
      <c r="T5331"/>
      <c r="U5331"/>
    </row>
    <row r="5332" spans="16:21" x14ac:dyDescent="0.25">
      <c r="P5332"/>
      <c r="Q5332"/>
      <c r="R5332"/>
      <c r="S5332"/>
      <c r="T5332"/>
      <c r="U5332"/>
    </row>
    <row r="5333" spans="16:21" x14ac:dyDescent="0.25">
      <c r="P5333"/>
      <c r="Q5333"/>
      <c r="R5333"/>
      <c r="S5333"/>
      <c r="T5333"/>
      <c r="U5333"/>
    </row>
    <row r="5334" spans="16:21" x14ac:dyDescent="0.25">
      <c r="P5334"/>
      <c r="Q5334"/>
      <c r="R5334"/>
      <c r="S5334"/>
      <c r="T5334"/>
      <c r="U5334"/>
    </row>
    <row r="5335" spans="16:21" x14ac:dyDescent="0.25">
      <c r="P5335"/>
      <c r="Q5335"/>
      <c r="R5335"/>
      <c r="S5335"/>
      <c r="T5335"/>
      <c r="U5335"/>
    </row>
    <row r="5336" spans="16:21" x14ac:dyDescent="0.25">
      <c r="P5336"/>
      <c r="Q5336"/>
      <c r="R5336"/>
      <c r="S5336"/>
      <c r="T5336"/>
      <c r="U5336"/>
    </row>
    <row r="5337" spans="16:21" x14ac:dyDescent="0.25">
      <c r="P5337"/>
      <c r="Q5337"/>
      <c r="R5337"/>
      <c r="S5337"/>
      <c r="T5337"/>
      <c r="U5337"/>
    </row>
    <row r="5338" spans="16:21" x14ac:dyDescent="0.25">
      <c r="P5338"/>
      <c r="Q5338"/>
      <c r="R5338"/>
      <c r="S5338"/>
      <c r="T5338"/>
      <c r="U5338"/>
    </row>
    <row r="5339" spans="16:21" x14ac:dyDescent="0.25">
      <c r="P5339"/>
      <c r="Q5339"/>
      <c r="R5339"/>
      <c r="S5339"/>
      <c r="T5339"/>
      <c r="U5339"/>
    </row>
    <row r="5340" spans="16:21" x14ac:dyDescent="0.25">
      <c r="P5340"/>
      <c r="Q5340"/>
      <c r="R5340"/>
      <c r="S5340"/>
      <c r="T5340"/>
      <c r="U5340"/>
    </row>
    <row r="5341" spans="16:21" x14ac:dyDescent="0.25">
      <c r="P5341"/>
      <c r="Q5341"/>
      <c r="R5341"/>
      <c r="S5341"/>
      <c r="T5341"/>
      <c r="U5341"/>
    </row>
    <row r="5342" spans="16:21" x14ac:dyDescent="0.25">
      <c r="P5342"/>
      <c r="Q5342"/>
      <c r="R5342"/>
      <c r="S5342"/>
      <c r="T5342"/>
      <c r="U5342"/>
    </row>
    <row r="5343" spans="16:21" x14ac:dyDescent="0.25">
      <c r="P5343"/>
      <c r="Q5343"/>
      <c r="R5343"/>
      <c r="S5343"/>
      <c r="T5343"/>
      <c r="U5343"/>
    </row>
    <row r="5344" spans="16:21" x14ac:dyDescent="0.25">
      <c r="P5344"/>
      <c r="Q5344"/>
      <c r="R5344"/>
      <c r="S5344"/>
      <c r="T5344"/>
      <c r="U5344"/>
    </row>
    <row r="5345" spans="16:21" x14ac:dyDescent="0.25">
      <c r="P5345"/>
      <c r="Q5345"/>
      <c r="R5345"/>
      <c r="S5345"/>
      <c r="T5345"/>
      <c r="U5345"/>
    </row>
    <row r="5346" spans="16:21" x14ac:dyDescent="0.25">
      <c r="P5346"/>
      <c r="Q5346"/>
      <c r="R5346"/>
      <c r="S5346"/>
      <c r="T5346"/>
      <c r="U5346"/>
    </row>
    <row r="5347" spans="16:21" x14ac:dyDescent="0.25">
      <c r="P5347"/>
      <c r="Q5347"/>
      <c r="R5347"/>
      <c r="S5347"/>
      <c r="T5347"/>
      <c r="U5347"/>
    </row>
    <row r="5348" spans="16:21" x14ac:dyDescent="0.25">
      <c r="P5348"/>
      <c r="Q5348"/>
      <c r="R5348"/>
      <c r="S5348"/>
      <c r="T5348"/>
      <c r="U5348"/>
    </row>
    <row r="5349" spans="16:21" x14ac:dyDescent="0.25">
      <c r="P5349"/>
      <c r="Q5349"/>
      <c r="R5349"/>
      <c r="S5349"/>
      <c r="T5349"/>
      <c r="U5349"/>
    </row>
    <row r="5350" spans="16:21" x14ac:dyDescent="0.25">
      <c r="P5350"/>
      <c r="Q5350"/>
      <c r="R5350"/>
      <c r="S5350"/>
      <c r="T5350"/>
      <c r="U5350"/>
    </row>
    <row r="5351" spans="16:21" x14ac:dyDescent="0.25">
      <c r="P5351"/>
      <c r="Q5351"/>
      <c r="R5351"/>
      <c r="S5351"/>
      <c r="T5351"/>
      <c r="U5351"/>
    </row>
    <row r="5352" spans="16:21" x14ac:dyDescent="0.25">
      <c r="P5352"/>
      <c r="Q5352"/>
      <c r="R5352"/>
      <c r="S5352"/>
      <c r="T5352"/>
      <c r="U5352"/>
    </row>
    <row r="5353" spans="16:21" x14ac:dyDescent="0.25">
      <c r="P5353"/>
      <c r="Q5353"/>
      <c r="R5353"/>
      <c r="S5353"/>
      <c r="T5353"/>
      <c r="U5353"/>
    </row>
    <row r="5354" spans="16:21" x14ac:dyDescent="0.25">
      <c r="P5354"/>
      <c r="Q5354"/>
      <c r="R5354"/>
      <c r="S5354"/>
      <c r="T5354"/>
      <c r="U5354"/>
    </row>
    <row r="5355" spans="16:21" x14ac:dyDescent="0.25">
      <c r="P5355"/>
      <c r="Q5355"/>
      <c r="R5355"/>
      <c r="S5355"/>
      <c r="T5355"/>
      <c r="U5355"/>
    </row>
    <row r="5356" spans="16:21" x14ac:dyDescent="0.25">
      <c r="P5356"/>
      <c r="Q5356"/>
      <c r="R5356"/>
      <c r="S5356"/>
      <c r="T5356"/>
      <c r="U5356"/>
    </row>
    <row r="5357" spans="16:21" x14ac:dyDescent="0.25">
      <c r="P5357"/>
      <c r="Q5357"/>
      <c r="R5357"/>
      <c r="S5357"/>
      <c r="T5357"/>
      <c r="U5357"/>
    </row>
    <row r="5358" spans="16:21" x14ac:dyDescent="0.25">
      <c r="P5358"/>
      <c r="Q5358"/>
      <c r="R5358"/>
      <c r="S5358"/>
      <c r="T5358"/>
      <c r="U5358"/>
    </row>
    <row r="5359" spans="16:21" x14ac:dyDescent="0.25">
      <c r="P5359"/>
      <c r="Q5359"/>
      <c r="R5359"/>
      <c r="S5359"/>
      <c r="T5359"/>
      <c r="U5359"/>
    </row>
    <row r="5360" spans="16:21" x14ac:dyDescent="0.25">
      <c r="P5360"/>
      <c r="Q5360"/>
      <c r="R5360"/>
      <c r="S5360"/>
      <c r="T5360"/>
      <c r="U5360"/>
    </row>
    <row r="5361" spans="16:21" x14ac:dyDescent="0.25">
      <c r="P5361"/>
      <c r="Q5361"/>
      <c r="R5361"/>
      <c r="S5361"/>
      <c r="T5361"/>
      <c r="U5361"/>
    </row>
    <row r="5362" spans="16:21" x14ac:dyDescent="0.25">
      <c r="P5362"/>
      <c r="Q5362"/>
      <c r="R5362"/>
      <c r="S5362"/>
      <c r="T5362"/>
      <c r="U5362"/>
    </row>
    <row r="5363" spans="16:21" x14ac:dyDescent="0.25">
      <c r="P5363"/>
      <c r="Q5363"/>
      <c r="R5363"/>
      <c r="S5363"/>
      <c r="T5363"/>
      <c r="U5363"/>
    </row>
    <row r="5364" spans="16:21" x14ac:dyDescent="0.25">
      <c r="P5364"/>
      <c r="Q5364"/>
      <c r="R5364"/>
      <c r="S5364"/>
      <c r="T5364"/>
      <c r="U5364"/>
    </row>
    <row r="5365" spans="16:21" x14ac:dyDescent="0.25">
      <c r="P5365"/>
      <c r="Q5365"/>
      <c r="R5365"/>
      <c r="S5365"/>
      <c r="T5365"/>
      <c r="U5365"/>
    </row>
    <row r="5366" spans="16:21" x14ac:dyDescent="0.25">
      <c r="P5366"/>
      <c r="Q5366"/>
      <c r="R5366"/>
      <c r="S5366"/>
      <c r="T5366"/>
      <c r="U5366"/>
    </row>
    <row r="5367" spans="16:21" x14ac:dyDescent="0.25">
      <c r="P5367"/>
      <c r="Q5367"/>
      <c r="R5367"/>
      <c r="S5367"/>
      <c r="T5367"/>
      <c r="U5367"/>
    </row>
    <row r="5368" spans="16:21" x14ac:dyDescent="0.25">
      <c r="P5368"/>
      <c r="Q5368"/>
      <c r="R5368"/>
      <c r="S5368"/>
      <c r="T5368"/>
      <c r="U5368"/>
    </row>
    <row r="5369" spans="16:21" x14ac:dyDescent="0.25">
      <c r="P5369"/>
      <c r="Q5369"/>
      <c r="R5369"/>
      <c r="S5369"/>
      <c r="T5369"/>
      <c r="U5369"/>
    </row>
    <row r="5370" spans="16:21" x14ac:dyDescent="0.25">
      <c r="P5370"/>
      <c r="Q5370"/>
      <c r="R5370"/>
      <c r="S5370"/>
      <c r="T5370"/>
      <c r="U5370"/>
    </row>
    <row r="5371" spans="16:21" x14ac:dyDescent="0.25">
      <c r="P5371"/>
      <c r="Q5371"/>
      <c r="R5371"/>
      <c r="S5371"/>
      <c r="T5371"/>
      <c r="U5371"/>
    </row>
    <row r="5372" spans="16:21" x14ac:dyDescent="0.25">
      <c r="P5372"/>
      <c r="Q5372"/>
      <c r="R5372"/>
      <c r="S5372"/>
      <c r="T5372"/>
      <c r="U5372"/>
    </row>
    <row r="5373" spans="16:21" x14ac:dyDescent="0.25">
      <c r="P5373"/>
      <c r="Q5373"/>
      <c r="R5373"/>
      <c r="S5373"/>
      <c r="T5373"/>
      <c r="U5373"/>
    </row>
    <row r="5374" spans="16:21" x14ac:dyDescent="0.25">
      <c r="P5374"/>
      <c r="Q5374"/>
      <c r="R5374"/>
      <c r="S5374"/>
      <c r="T5374"/>
      <c r="U5374"/>
    </row>
    <row r="5375" spans="16:21" x14ac:dyDescent="0.25">
      <c r="P5375"/>
      <c r="Q5375"/>
      <c r="R5375"/>
      <c r="S5375"/>
      <c r="T5375"/>
      <c r="U5375"/>
    </row>
    <row r="5376" spans="16:21" x14ac:dyDescent="0.25">
      <c r="P5376"/>
      <c r="Q5376"/>
      <c r="R5376"/>
      <c r="S5376"/>
      <c r="T5376"/>
      <c r="U5376"/>
    </row>
    <row r="5377" spans="16:21" x14ac:dyDescent="0.25">
      <c r="P5377"/>
      <c r="Q5377"/>
      <c r="R5377"/>
      <c r="S5377"/>
      <c r="T5377"/>
      <c r="U5377"/>
    </row>
    <row r="5378" spans="16:21" x14ac:dyDescent="0.25">
      <c r="P5378"/>
      <c r="Q5378"/>
      <c r="R5378"/>
      <c r="S5378"/>
      <c r="T5378"/>
      <c r="U5378"/>
    </row>
    <row r="5379" spans="16:21" x14ac:dyDescent="0.25">
      <c r="P5379"/>
      <c r="Q5379"/>
      <c r="R5379"/>
      <c r="S5379"/>
      <c r="T5379"/>
      <c r="U5379"/>
    </row>
    <row r="5380" spans="16:21" x14ac:dyDescent="0.25">
      <c r="P5380"/>
      <c r="Q5380"/>
      <c r="R5380"/>
      <c r="S5380"/>
      <c r="T5380"/>
      <c r="U5380"/>
    </row>
    <row r="5381" spans="16:21" x14ac:dyDescent="0.25">
      <c r="P5381"/>
      <c r="Q5381"/>
      <c r="R5381"/>
      <c r="S5381"/>
      <c r="T5381"/>
      <c r="U5381"/>
    </row>
    <row r="5382" spans="16:21" x14ac:dyDescent="0.25">
      <c r="P5382"/>
      <c r="Q5382"/>
      <c r="R5382"/>
      <c r="S5382"/>
      <c r="T5382"/>
      <c r="U5382"/>
    </row>
    <row r="5383" spans="16:21" x14ac:dyDescent="0.25">
      <c r="P5383"/>
      <c r="Q5383"/>
      <c r="R5383"/>
      <c r="S5383"/>
      <c r="T5383"/>
      <c r="U5383"/>
    </row>
    <row r="5384" spans="16:21" x14ac:dyDescent="0.25">
      <c r="P5384"/>
      <c r="Q5384"/>
      <c r="R5384"/>
      <c r="S5384"/>
      <c r="T5384"/>
      <c r="U5384"/>
    </row>
    <row r="5385" spans="16:21" x14ac:dyDescent="0.25">
      <c r="P5385"/>
      <c r="Q5385"/>
      <c r="R5385"/>
      <c r="S5385"/>
      <c r="T5385"/>
      <c r="U5385"/>
    </row>
    <row r="5386" spans="16:21" x14ac:dyDescent="0.25">
      <c r="P5386"/>
      <c r="Q5386"/>
      <c r="R5386"/>
      <c r="S5386"/>
      <c r="T5386"/>
      <c r="U5386"/>
    </row>
    <row r="5387" spans="16:21" x14ac:dyDescent="0.25">
      <c r="P5387"/>
      <c r="Q5387"/>
      <c r="R5387"/>
      <c r="S5387"/>
      <c r="T5387"/>
      <c r="U5387"/>
    </row>
    <row r="5388" spans="16:21" x14ac:dyDescent="0.25">
      <c r="P5388"/>
      <c r="Q5388"/>
      <c r="R5388"/>
      <c r="S5388"/>
      <c r="T5388"/>
      <c r="U5388"/>
    </row>
    <row r="5389" spans="16:21" x14ac:dyDescent="0.25">
      <c r="P5389"/>
      <c r="Q5389"/>
      <c r="R5389"/>
      <c r="S5389"/>
      <c r="T5389"/>
      <c r="U5389"/>
    </row>
    <row r="5390" spans="16:21" x14ac:dyDescent="0.25">
      <c r="P5390"/>
      <c r="Q5390"/>
      <c r="R5390"/>
      <c r="S5390"/>
      <c r="T5390"/>
      <c r="U5390"/>
    </row>
    <row r="5391" spans="16:21" x14ac:dyDescent="0.25">
      <c r="P5391"/>
      <c r="Q5391"/>
      <c r="R5391"/>
      <c r="S5391"/>
      <c r="T5391"/>
      <c r="U5391"/>
    </row>
    <row r="5392" spans="16:21" x14ac:dyDescent="0.25">
      <c r="P5392"/>
      <c r="Q5392"/>
      <c r="R5392"/>
      <c r="S5392"/>
      <c r="T5392"/>
      <c r="U5392"/>
    </row>
    <row r="5393" spans="16:21" x14ac:dyDescent="0.25">
      <c r="P5393"/>
      <c r="Q5393"/>
      <c r="R5393"/>
      <c r="S5393"/>
      <c r="T5393"/>
      <c r="U5393"/>
    </row>
    <row r="5394" spans="16:21" x14ac:dyDescent="0.25">
      <c r="P5394"/>
      <c r="Q5394"/>
      <c r="R5394"/>
      <c r="S5394"/>
      <c r="T5394"/>
      <c r="U5394"/>
    </row>
    <row r="5395" spans="16:21" x14ac:dyDescent="0.25">
      <c r="P5395"/>
      <c r="Q5395"/>
      <c r="R5395"/>
      <c r="S5395"/>
      <c r="T5395"/>
      <c r="U5395"/>
    </row>
    <row r="5396" spans="16:21" x14ac:dyDescent="0.25">
      <c r="P5396"/>
      <c r="Q5396"/>
      <c r="R5396"/>
      <c r="S5396"/>
      <c r="T5396"/>
      <c r="U5396"/>
    </row>
    <row r="5397" spans="16:21" x14ac:dyDescent="0.25">
      <c r="P5397"/>
      <c r="Q5397"/>
      <c r="R5397"/>
      <c r="S5397"/>
      <c r="T5397"/>
      <c r="U5397"/>
    </row>
    <row r="5398" spans="16:21" x14ac:dyDescent="0.25">
      <c r="P5398"/>
      <c r="Q5398"/>
      <c r="R5398"/>
      <c r="S5398"/>
      <c r="T5398"/>
      <c r="U5398"/>
    </row>
    <row r="5399" spans="16:21" x14ac:dyDescent="0.25">
      <c r="P5399"/>
      <c r="Q5399"/>
      <c r="R5399"/>
      <c r="S5399"/>
      <c r="T5399"/>
      <c r="U5399"/>
    </row>
    <row r="5400" spans="16:21" x14ac:dyDescent="0.25">
      <c r="P5400"/>
      <c r="Q5400"/>
      <c r="R5400"/>
      <c r="S5400"/>
      <c r="T5400"/>
      <c r="U5400"/>
    </row>
    <row r="5401" spans="16:21" x14ac:dyDescent="0.25">
      <c r="P5401"/>
      <c r="Q5401"/>
      <c r="R5401"/>
      <c r="S5401"/>
      <c r="T5401"/>
      <c r="U5401"/>
    </row>
    <row r="5402" spans="16:21" x14ac:dyDescent="0.25">
      <c r="P5402"/>
      <c r="Q5402"/>
      <c r="R5402"/>
      <c r="S5402"/>
      <c r="T5402"/>
      <c r="U5402"/>
    </row>
    <row r="5403" spans="16:21" x14ac:dyDescent="0.25">
      <c r="P5403"/>
      <c r="Q5403"/>
      <c r="R5403"/>
      <c r="S5403"/>
      <c r="T5403"/>
      <c r="U5403"/>
    </row>
    <row r="5404" spans="16:21" x14ac:dyDescent="0.25">
      <c r="P5404"/>
      <c r="Q5404"/>
      <c r="R5404"/>
      <c r="S5404"/>
      <c r="T5404"/>
      <c r="U5404"/>
    </row>
    <row r="5405" spans="16:21" x14ac:dyDescent="0.25">
      <c r="P5405"/>
      <c r="Q5405"/>
      <c r="R5405"/>
      <c r="S5405"/>
      <c r="T5405"/>
      <c r="U5405"/>
    </row>
    <row r="5406" spans="16:21" x14ac:dyDescent="0.25">
      <c r="P5406"/>
      <c r="Q5406"/>
      <c r="R5406"/>
      <c r="S5406"/>
      <c r="T5406"/>
      <c r="U5406"/>
    </row>
    <row r="5407" spans="16:21" x14ac:dyDescent="0.25">
      <c r="P5407"/>
      <c r="Q5407"/>
      <c r="R5407"/>
      <c r="S5407"/>
      <c r="T5407"/>
      <c r="U5407"/>
    </row>
    <row r="5408" spans="16:21" x14ac:dyDescent="0.25">
      <c r="P5408"/>
      <c r="Q5408"/>
      <c r="R5408"/>
      <c r="S5408"/>
      <c r="T5408"/>
      <c r="U5408"/>
    </row>
    <row r="5409" spans="16:21" x14ac:dyDescent="0.25">
      <c r="P5409"/>
      <c r="Q5409"/>
      <c r="R5409"/>
      <c r="S5409"/>
      <c r="T5409"/>
      <c r="U5409"/>
    </row>
    <row r="5410" spans="16:21" x14ac:dyDescent="0.25">
      <c r="P5410"/>
      <c r="Q5410"/>
      <c r="R5410"/>
      <c r="S5410"/>
      <c r="T5410"/>
      <c r="U5410"/>
    </row>
    <row r="5411" spans="16:21" x14ac:dyDescent="0.25">
      <c r="P5411"/>
      <c r="Q5411"/>
      <c r="R5411"/>
      <c r="S5411"/>
      <c r="T5411"/>
      <c r="U5411"/>
    </row>
    <row r="5412" spans="16:21" x14ac:dyDescent="0.25">
      <c r="P5412"/>
      <c r="Q5412"/>
      <c r="R5412"/>
      <c r="S5412"/>
      <c r="T5412"/>
      <c r="U5412"/>
    </row>
    <row r="5413" spans="16:21" x14ac:dyDescent="0.25">
      <c r="P5413"/>
      <c r="Q5413"/>
      <c r="R5413"/>
      <c r="S5413"/>
      <c r="T5413"/>
      <c r="U5413"/>
    </row>
    <row r="5414" spans="16:21" x14ac:dyDescent="0.25">
      <c r="P5414"/>
      <c r="Q5414"/>
      <c r="R5414"/>
      <c r="S5414"/>
      <c r="T5414"/>
      <c r="U5414"/>
    </row>
    <row r="5415" spans="16:21" x14ac:dyDescent="0.25">
      <c r="P5415"/>
      <c r="Q5415"/>
      <c r="R5415"/>
      <c r="S5415"/>
      <c r="T5415"/>
      <c r="U5415"/>
    </row>
    <row r="5416" spans="16:21" x14ac:dyDescent="0.25">
      <c r="P5416"/>
      <c r="Q5416"/>
      <c r="R5416"/>
      <c r="S5416"/>
      <c r="T5416"/>
      <c r="U5416"/>
    </row>
    <row r="5417" spans="16:21" x14ac:dyDescent="0.25">
      <c r="P5417"/>
      <c r="Q5417"/>
      <c r="R5417"/>
      <c r="S5417"/>
      <c r="T5417"/>
      <c r="U5417"/>
    </row>
    <row r="5418" spans="16:21" x14ac:dyDescent="0.25">
      <c r="P5418"/>
      <c r="Q5418"/>
      <c r="R5418"/>
      <c r="S5418"/>
      <c r="T5418"/>
      <c r="U5418"/>
    </row>
    <row r="5419" spans="16:21" x14ac:dyDescent="0.25">
      <c r="P5419"/>
      <c r="Q5419"/>
      <c r="R5419"/>
      <c r="S5419"/>
      <c r="T5419"/>
      <c r="U5419"/>
    </row>
    <row r="5420" spans="16:21" x14ac:dyDescent="0.25">
      <c r="P5420"/>
      <c r="Q5420"/>
      <c r="R5420"/>
      <c r="S5420"/>
      <c r="T5420"/>
      <c r="U5420"/>
    </row>
    <row r="5421" spans="16:21" x14ac:dyDescent="0.25">
      <c r="P5421"/>
      <c r="Q5421"/>
      <c r="R5421"/>
      <c r="S5421"/>
      <c r="T5421"/>
      <c r="U5421"/>
    </row>
    <row r="5422" spans="16:21" x14ac:dyDescent="0.25">
      <c r="P5422"/>
      <c r="Q5422"/>
      <c r="R5422"/>
      <c r="S5422"/>
      <c r="T5422"/>
      <c r="U5422"/>
    </row>
    <row r="5423" spans="16:21" x14ac:dyDescent="0.25">
      <c r="P5423"/>
      <c r="Q5423"/>
      <c r="R5423"/>
      <c r="S5423"/>
      <c r="T5423"/>
      <c r="U5423"/>
    </row>
    <row r="5424" spans="16:21" x14ac:dyDescent="0.25">
      <c r="P5424"/>
      <c r="Q5424"/>
      <c r="R5424"/>
      <c r="S5424"/>
      <c r="T5424"/>
      <c r="U5424"/>
    </row>
    <row r="5425" spans="16:21" x14ac:dyDescent="0.25">
      <c r="P5425"/>
      <c r="Q5425"/>
      <c r="R5425"/>
      <c r="S5425"/>
      <c r="T5425"/>
      <c r="U5425"/>
    </row>
    <row r="5426" spans="16:21" x14ac:dyDescent="0.25">
      <c r="P5426"/>
      <c r="Q5426"/>
      <c r="R5426"/>
      <c r="S5426"/>
      <c r="T5426"/>
      <c r="U5426"/>
    </row>
    <row r="5427" spans="16:21" x14ac:dyDescent="0.25">
      <c r="P5427"/>
      <c r="Q5427"/>
      <c r="R5427"/>
      <c r="S5427"/>
      <c r="T5427"/>
      <c r="U5427"/>
    </row>
    <row r="5428" spans="16:21" x14ac:dyDescent="0.25">
      <c r="P5428"/>
      <c r="Q5428"/>
      <c r="R5428"/>
      <c r="S5428"/>
      <c r="T5428"/>
      <c r="U5428"/>
    </row>
    <row r="5429" spans="16:21" x14ac:dyDescent="0.25">
      <c r="P5429"/>
      <c r="Q5429"/>
      <c r="R5429"/>
      <c r="S5429"/>
      <c r="T5429"/>
      <c r="U5429"/>
    </row>
    <row r="5430" spans="16:21" x14ac:dyDescent="0.25">
      <c r="P5430"/>
      <c r="Q5430"/>
      <c r="R5430"/>
      <c r="S5430"/>
      <c r="T5430"/>
      <c r="U5430"/>
    </row>
    <row r="5431" spans="16:21" x14ac:dyDescent="0.25">
      <c r="P5431"/>
      <c r="Q5431"/>
      <c r="R5431"/>
      <c r="S5431"/>
      <c r="T5431"/>
      <c r="U5431"/>
    </row>
    <row r="5432" spans="16:21" x14ac:dyDescent="0.25">
      <c r="P5432"/>
      <c r="Q5432"/>
      <c r="R5432"/>
      <c r="S5432"/>
      <c r="T5432"/>
      <c r="U5432"/>
    </row>
    <row r="5433" spans="16:21" x14ac:dyDescent="0.25">
      <c r="P5433"/>
      <c r="Q5433"/>
      <c r="R5433"/>
      <c r="S5433"/>
      <c r="T5433"/>
      <c r="U5433"/>
    </row>
    <row r="5434" spans="16:21" x14ac:dyDescent="0.25">
      <c r="P5434"/>
      <c r="Q5434"/>
      <c r="R5434"/>
      <c r="S5434"/>
      <c r="T5434"/>
      <c r="U5434"/>
    </row>
    <row r="5435" spans="16:21" x14ac:dyDescent="0.25">
      <c r="P5435"/>
      <c r="Q5435"/>
      <c r="R5435"/>
      <c r="S5435"/>
      <c r="T5435"/>
      <c r="U5435"/>
    </row>
    <row r="5436" spans="16:21" x14ac:dyDescent="0.25">
      <c r="P5436"/>
      <c r="Q5436"/>
      <c r="R5436"/>
      <c r="S5436"/>
      <c r="T5436"/>
      <c r="U5436"/>
    </row>
    <row r="5437" spans="16:21" x14ac:dyDescent="0.25">
      <c r="P5437"/>
      <c r="Q5437"/>
      <c r="R5437"/>
      <c r="S5437"/>
      <c r="T5437"/>
      <c r="U5437"/>
    </row>
    <row r="5438" spans="16:21" x14ac:dyDescent="0.25">
      <c r="P5438"/>
      <c r="Q5438"/>
      <c r="R5438"/>
      <c r="S5438"/>
      <c r="T5438"/>
      <c r="U5438"/>
    </row>
    <row r="5439" spans="16:21" x14ac:dyDescent="0.25">
      <c r="P5439"/>
      <c r="Q5439"/>
      <c r="R5439"/>
      <c r="S5439"/>
      <c r="T5439"/>
      <c r="U5439"/>
    </row>
    <row r="5440" spans="16:21" x14ac:dyDescent="0.25">
      <c r="P5440"/>
      <c r="Q5440"/>
      <c r="R5440"/>
      <c r="S5440"/>
      <c r="T5440"/>
      <c r="U5440"/>
    </row>
    <row r="5441" spans="16:21" x14ac:dyDescent="0.25">
      <c r="P5441"/>
      <c r="Q5441"/>
      <c r="R5441"/>
      <c r="S5441"/>
      <c r="T5441"/>
      <c r="U5441"/>
    </row>
    <row r="5442" spans="16:21" x14ac:dyDescent="0.25">
      <c r="P5442"/>
      <c r="Q5442"/>
      <c r="R5442"/>
      <c r="S5442"/>
      <c r="T5442"/>
      <c r="U5442"/>
    </row>
    <row r="5443" spans="16:21" x14ac:dyDescent="0.25">
      <c r="P5443"/>
      <c r="Q5443"/>
      <c r="R5443"/>
      <c r="S5443"/>
      <c r="T5443"/>
      <c r="U5443"/>
    </row>
    <row r="5444" spans="16:21" x14ac:dyDescent="0.25">
      <c r="P5444"/>
      <c r="Q5444"/>
      <c r="R5444"/>
      <c r="S5444"/>
      <c r="T5444"/>
      <c r="U5444"/>
    </row>
    <row r="5445" spans="16:21" x14ac:dyDescent="0.25">
      <c r="P5445"/>
      <c r="Q5445"/>
      <c r="R5445"/>
      <c r="S5445"/>
      <c r="T5445"/>
      <c r="U5445"/>
    </row>
    <row r="5446" spans="16:21" x14ac:dyDescent="0.25">
      <c r="P5446"/>
      <c r="Q5446"/>
      <c r="R5446"/>
      <c r="S5446"/>
      <c r="T5446"/>
      <c r="U5446"/>
    </row>
    <row r="5447" spans="16:21" x14ac:dyDescent="0.25">
      <c r="P5447"/>
      <c r="Q5447"/>
      <c r="R5447"/>
      <c r="S5447"/>
      <c r="T5447"/>
      <c r="U5447"/>
    </row>
    <row r="5448" spans="16:21" x14ac:dyDescent="0.25">
      <c r="P5448"/>
      <c r="Q5448"/>
      <c r="R5448"/>
      <c r="S5448"/>
      <c r="T5448"/>
      <c r="U5448"/>
    </row>
    <row r="5449" spans="16:21" x14ac:dyDescent="0.25">
      <c r="P5449"/>
      <c r="Q5449"/>
      <c r="R5449"/>
      <c r="S5449"/>
      <c r="T5449"/>
      <c r="U5449"/>
    </row>
    <row r="5450" spans="16:21" x14ac:dyDescent="0.25">
      <c r="P5450"/>
      <c r="Q5450"/>
      <c r="R5450"/>
      <c r="S5450"/>
      <c r="T5450"/>
      <c r="U5450"/>
    </row>
    <row r="5451" spans="16:21" x14ac:dyDescent="0.25">
      <c r="P5451"/>
      <c r="Q5451"/>
      <c r="R5451"/>
      <c r="S5451"/>
      <c r="T5451"/>
      <c r="U5451"/>
    </row>
    <row r="5452" spans="16:21" x14ac:dyDescent="0.25">
      <c r="P5452"/>
      <c r="Q5452"/>
      <c r="R5452"/>
      <c r="S5452"/>
      <c r="T5452"/>
      <c r="U5452"/>
    </row>
    <row r="5453" spans="16:21" x14ac:dyDescent="0.25">
      <c r="P5453"/>
      <c r="Q5453"/>
      <c r="R5453"/>
      <c r="S5453"/>
      <c r="T5453"/>
      <c r="U5453"/>
    </row>
    <row r="5454" spans="16:21" x14ac:dyDescent="0.25">
      <c r="P5454"/>
      <c r="Q5454"/>
      <c r="R5454"/>
      <c r="S5454"/>
      <c r="T5454"/>
      <c r="U5454"/>
    </row>
    <row r="5455" spans="16:21" x14ac:dyDescent="0.25">
      <c r="P5455"/>
      <c r="Q5455"/>
      <c r="R5455"/>
      <c r="S5455"/>
      <c r="T5455"/>
      <c r="U5455"/>
    </row>
    <row r="5456" spans="16:21" x14ac:dyDescent="0.25">
      <c r="P5456"/>
      <c r="Q5456"/>
      <c r="R5456"/>
      <c r="S5456"/>
      <c r="T5456"/>
      <c r="U5456"/>
    </row>
    <row r="5457" spans="16:21" x14ac:dyDescent="0.25">
      <c r="P5457"/>
      <c r="Q5457"/>
      <c r="R5457"/>
      <c r="S5457"/>
      <c r="T5457"/>
      <c r="U5457"/>
    </row>
    <row r="5458" spans="16:21" x14ac:dyDescent="0.25">
      <c r="P5458"/>
      <c r="Q5458"/>
      <c r="R5458"/>
      <c r="S5458"/>
      <c r="T5458"/>
      <c r="U5458"/>
    </row>
    <row r="5459" spans="16:21" x14ac:dyDescent="0.25">
      <c r="P5459"/>
      <c r="Q5459"/>
      <c r="R5459"/>
      <c r="S5459"/>
      <c r="T5459"/>
      <c r="U5459"/>
    </row>
    <row r="5460" spans="16:21" x14ac:dyDescent="0.25">
      <c r="P5460"/>
      <c r="Q5460"/>
      <c r="R5460"/>
      <c r="S5460"/>
      <c r="T5460"/>
      <c r="U5460"/>
    </row>
    <row r="5461" spans="16:21" x14ac:dyDescent="0.25">
      <c r="P5461"/>
      <c r="Q5461"/>
      <c r="R5461"/>
      <c r="S5461"/>
      <c r="T5461"/>
      <c r="U5461"/>
    </row>
    <row r="5462" spans="16:21" x14ac:dyDescent="0.25">
      <c r="P5462"/>
      <c r="Q5462"/>
      <c r="R5462"/>
      <c r="S5462"/>
      <c r="T5462"/>
      <c r="U5462"/>
    </row>
    <row r="5463" spans="16:21" x14ac:dyDescent="0.25">
      <c r="P5463"/>
      <c r="Q5463"/>
      <c r="R5463"/>
      <c r="S5463"/>
      <c r="T5463"/>
      <c r="U5463"/>
    </row>
    <row r="5464" spans="16:21" x14ac:dyDescent="0.25">
      <c r="P5464"/>
      <c r="Q5464"/>
      <c r="R5464"/>
      <c r="S5464"/>
      <c r="T5464"/>
      <c r="U5464"/>
    </row>
    <row r="5465" spans="16:21" x14ac:dyDescent="0.25">
      <c r="P5465"/>
      <c r="Q5465"/>
      <c r="R5465"/>
      <c r="S5465"/>
      <c r="T5465"/>
      <c r="U5465"/>
    </row>
    <row r="5466" spans="16:21" x14ac:dyDescent="0.25">
      <c r="P5466"/>
      <c r="Q5466"/>
      <c r="R5466"/>
      <c r="S5466"/>
      <c r="T5466"/>
      <c r="U5466"/>
    </row>
    <row r="5467" spans="16:21" x14ac:dyDescent="0.25">
      <c r="P5467"/>
      <c r="Q5467"/>
      <c r="R5467"/>
      <c r="S5467"/>
      <c r="T5467"/>
      <c r="U5467"/>
    </row>
    <row r="5468" spans="16:21" x14ac:dyDescent="0.25">
      <c r="P5468"/>
      <c r="Q5468"/>
      <c r="R5468"/>
      <c r="S5468"/>
      <c r="T5468"/>
      <c r="U5468"/>
    </row>
    <row r="5469" spans="16:21" x14ac:dyDescent="0.25">
      <c r="P5469"/>
      <c r="Q5469"/>
      <c r="R5469"/>
      <c r="S5469"/>
      <c r="T5469"/>
      <c r="U5469"/>
    </row>
    <row r="5470" spans="16:21" x14ac:dyDescent="0.25">
      <c r="P5470"/>
      <c r="Q5470"/>
      <c r="R5470"/>
      <c r="S5470"/>
      <c r="T5470"/>
      <c r="U5470"/>
    </row>
    <row r="5471" spans="16:21" x14ac:dyDescent="0.25">
      <c r="P5471"/>
      <c r="Q5471"/>
      <c r="R5471"/>
      <c r="S5471"/>
      <c r="T5471"/>
      <c r="U5471"/>
    </row>
    <row r="5472" spans="16:21" x14ac:dyDescent="0.25">
      <c r="P5472"/>
      <c r="Q5472"/>
      <c r="R5472"/>
      <c r="S5472"/>
      <c r="T5472"/>
      <c r="U5472"/>
    </row>
    <row r="5473" spans="16:21" x14ac:dyDescent="0.25">
      <c r="P5473"/>
      <c r="Q5473"/>
      <c r="R5473"/>
      <c r="S5473"/>
      <c r="T5473"/>
      <c r="U5473"/>
    </row>
    <row r="5474" spans="16:21" x14ac:dyDescent="0.25">
      <c r="P5474"/>
      <c r="Q5474"/>
      <c r="R5474"/>
      <c r="S5474"/>
      <c r="T5474"/>
      <c r="U5474"/>
    </row>
    <row r="5475" spans="16:21" x14ac:dyDescent="0.25">
      <c r="P5475"/>
      <c r="Q5475"/>
      <c r="R5475"/>
      <c r="S5475"/>
      <c r="T5475"/>
      <c r="U5475"/>
    </row>
    <row r="5476" spans="16:21" x14ac:dyDescent="0.25">
      <c r="P5476"/>
      <c r="Q5476"/>
      <c r="R5476"/>
      <c r="S5476"/>
      <c r="T5476"/>
      <c r="U5476"/>
    </row>
    <row r="5477" spans="16:21" x14ac:dyDescent="0.25">
      <c r="P5477"/>
      <c r="Q5477"/>
      <c r="R5477"/>
      <c r="S5477"/>
      <c r="T5477"/>
      <c r="U5477"/>
    </row>
    <row r="5478" spans="16:21" x14ac:dyDescent="0.25">
      <c r="P5478"/>
      <c r="Q5478"/>
      <c r="R5478"/>
      <c r="S5478"/>
      <c r="T5478"/>
      <c r="U5478"/>
    </row>
    <row r="5479" spans="16:21" x14ac:dyDescent="0.25">
      <c r="P5479"/>
      <c r="Q5479"/>
      <c r="R5479"/>
      <c r="S5479"/>
      <c r="T5479"/>
      <c r="U5479"/>
    </row>
    <row r="5480" spans="16:21" x14ac:dyDescent="0.25">
      <c r="P5480"/>
      <c r="Q5480"/>
      <c r="R5480"/>
      <c r="S5480"/>
      <c r="T5480"/>
      <c r="U5480"/>
    </row>
    <row r="5481" spans="16:21" x14ac:dyDescent="0.25">
      <c r="P5481"/>
      <c r="Q5481"/>
      <c r="R5481"/>
      <c r="S5481"/>
      <c r="T5481"/>
      <c r="U5481"/>
    </row>
    <row r="5482" spans="16:21" x14ac:dyDescent="0.25">
      <c r="P5482"/>
      <c r="Q5482"/>
      <c r="R5482"/>
      <c r="S5482"/>
      <c r="T5482"/>
      <c r="U5482"/>
    </row>
    <row r="5483" spans="16:21" x14ac:dyDescent="0.25">
      <c r="P5483"/>
      <c r="Q5483"/>
      <c r="R5483"/>
      <c r="S5483"/>
      <c r="T5483"/>
      <c r="U5483"/>
    </row>
    <row r="5484" spans="16:21" x14ac:dyDescent="0.25">
      <c r="P5484"/>
      <c r="Q5484"/>
      <c r="R5484"/>
      <c r="S5484"/>
      <c r="T5484"/>
      <c r="U5484"/>
    </row>
    <row r="5485" spans="16:21" x14ac:dyDescent="0.25">
      <c r="P5485"/>
      <c r="Q5485"/>
      <c r="R5485"/>
      <c r="S5485"/>
      <c r="T5485"/>
      <c r="U5485"/>
    </row>
    <row r="5486" spans="16:21" x14ac:dyDescent="0.25">
      <c r="P5486"/>
      <c r="Q5486"/>
      <c r="R5486"/>
      <c r="S5486"/>
      <c r="T5486"/>
      <c r="U5486"/>
    </row>
    <row r="5487" spans="16:21" x14ac:dyDescent="0.25">
      <c r="P5487"/>
      <c r="Q5487"/>
      <c r="R5487"/>
      <c r="S5487"/>
      <c r="T5487"/>
      <c r="U5487"/>
    </row>
    <row r="5488" spans="16:21" x14ac:dyDescent="0.25">
      <c r="P5488"/>
      <c r="Q5488"/>
      <c r="R5488"/>
      <c r="S5488"/>
      <c r="T5488"/>
      <c r="U5488"/>
    </row>
    <row r="5489" spans="16:21" x14ac:dyDescent="0.25">
      <c r="P5489"/>
      <c r="Q5489"/>
      <c r="R5489"/>
      <c r="S5489"/>
      <c r="T5489"/>
      <c r="U5489"/>
    </row>
    <row r="5490" spans="16:21" x14ac:dyDescent="0.25">
      <c r="P5490"/>
      <c r="Q5490"/>
      <c r="R5490"/>
      <c r="S5490"/>
      <c r="T5490"/>
      <c r="U5490"/>
    </row>
    <row r="5491" spans="16:21" x14ac:dyDescent="0.25">
      <c r="P5491"/>
      <c r="Q5491"/>
      <c r="R5491"/>
      <c r="S5491"/>
      <c r="T5491"/>
      <c r="U5491"/>
    </row>
    <row r="5492" spans="16:21" x14ac:dyDescent="0.25">
      <c r="P5492"/>
      <c r="Q5492"/>
      <c r="R5492"/>
      <c r="S5492"/>
      <c r="T5492"/>
      <c r="U5492"/>
    </row>
    <row r="5493" spans="16:21" x14ac:dyDescent="0.25">
      <c r="P5493"/>
      <c r="Q5493"/>
      <c r="R5493"/>
      <c r="S5493"/>
      <c r="T5493"/>
      <c r="U5493"/>
    </row>
    <row r="5494" spans="16:21" x14ac:dyDescent="0.25">
      <c r="P5494"/>
      <c r="Q5494"/>
      <c r="R5494"/>
      <c r="S5494"/>
      <c r="T5494"/>
      <c r="U5494"/>
    </row>
    <row r="5495" spans="16:21" x14ac:dyDescent="0.25">
      <c r="P5495"/>
      <c r="Q5495"/>
      <c r="R5495"/>
      <c r="S5495"/>
      <c r="T5495"/>
      <c r="U5495"/>
    </row>
    <row r="5496" spans="16:21" x14ac:dyDescent="0.25">
      <c r="P5496"/>
      <c r="Q5496"/>
      <c r="R5496"/>
      <c r="S5496"/>
      <c r="T5496"/>
      <c r="U5496"/>
    </row>
    <row r="5497" spans="16:21" x14ac:dyDescent="0.25">
      <c r="P5497"/>
      <c r="Q5497"/>
      <c r="R5497"/>
      <c r="S5497"/>
      <c r="T5497"/>
      <c r="U5497"/>
    </row>
    <row r="5498" spans="16:21" x14ac:dyDescent="0.25">
      <c r="P5498"/>
      <c r="Q5498"/>
      <c r="R5498"/>
      <c r="S5498"/>
      <c r="T5498"/>
      <c r="U5498"/>
    </row>
    <row r="5499" spans="16:21" x14ac:dyDescent="0.25">
      <c r="P5499"/>
      <c r="Q5499"/>
      <c r="R5499"/>
      <c r="S5499"/>
      <c r="T5499"/>
      <c r="U5499"/>
    </row>
    <row r="5500" spans="16:21" x14ac:dyDescent="0.25">
      <c r="P5500"/>
      <c r="Q5500"/>
      <c r="R5500"/>
      <c r="S5500"/>
      <c r="T5500"/>
      <c r="U5500"/>
    </row>
    <row r="5501" spans="16:21" x14ac:dyDescent="0.25">
      <c r="P5501"/>
      <c r="Q5501"/>
      <c r="R5501"/>
      <c r="S5501"/>
      <c r="T5501"/>
      <c r="U5501"/>
    </row>
    <row r="5502" spans="16:21" x14ac:dyDescent="0.25">
      <c r="P5502"/>
      <c r="Q5502"/>
      <c r="R5502"/>
      <c r="S5502"/>
      <c r="T5502"/>
      <c r="U5502"/>
    </row>
    <row r="5503" spans="16:21" x14ac:dyDescent="0.25">
      <c r="P5503"/>
      <c r="Q5503"/>
      <c r="R5503"/>
      <c r="S5503"/>
      <c r="T5503"/>
      <c r="U5503"/>
    </row>
    <row r="5504" spans="16:21" x14ac:dyDescent="0.25">
      <c r="P5504"/>
      <c r="Q5504"/>
      <c r="R5504"/>
      <c r="S5504"/>
      <c r="T5504"/>
      <c r="U5504"/>
    </row>
    <row r="5505" spans="16:21" x14ac:dyDescent="0.25">
      <c r="P5505"/>
      <c r="Q5505"/>
      <c r="R5505"/>
      <c r="S5505"/>
      <c r="T5505"/>
      <c r="U5505"/>
    </row>
    <row r="5506" spans="16:21" x14ac:dyDescent="0.25">
      <c r="P5506"/>
      <c r="Q5506"/>
      <c r="R5506"/>
      <c r="S5506"/>
      <c r="T5506"/>
      <c r="U5506"/>
    </row>
    <row r="5507" spans="16:21" x14ac:dyDescent="0.25">
      <c r="P5507"/>
      <c r="Q5507"/>
      <c r="R5507"/>
      <c r="S5507"/>
      <c r="T5507"/>
      <c r="U5507"/>
    </row>
    <row r="5508" spans="16:21" x14ac:dyDescent="0.25">
      <c r="P5508"/>
      <c r="Q5508"/>
      <c r="R5508"/>
      <c r="S5508"/>
      <c r="T5508"/>
      <c r="U5508"/>
    </row>
    <row r="5509" spans="16:21" x14ac:dyDescent="0.25">
      <c r="P5509"/>
      <c r="Q5509"/>
      <c r="R5509"/>
      <c r="S5509"/>
      <c r="T5509"/>
      <c r="U5509"/>
    </row>
    <row r="5510" spans="16:21" x14ac:dyDescent="0.25">
      <c r="P5510"/>
      <c r="Q5510"/>
      <c r="R5510"/>
      <c r="S5510"/>
      <c r="T5510"/>
      <c r="U5510"/>
    </row>
    <row r="5511" spans="16:21" x14ac:dyDescent="0.25">
      <c r="P5511"/>
      <c r="Q5511"/>
      <c r="R5511"/>
      <c r="S5511"/>
      <c r="T5511"/>
      <c r="U5511"/>
    </row>
    <row r="5512" spans="16:21" x14ac:dyDescent="0.25">
      <c r="P5512"/>
      <c r="Q5512"/>
      <c r="R5512"/>
      <c r="S5512"/>
      <c r="T5512"/>
      <c r="U5512"/>
    </row>
    <row r="5513" spans="16:21" x14ac:dyDescent="0.25">
      <c r="P5513"/>
      <c r="Q5513"/>
      <c r="R5513"/>
      <c r="S5513"/>
      <c r="T5513"/>
      <c r="U5513"/>
    </row>
    <row r="5514" spans="16:21" x14ac:dyDescent="0.25">
      <c r="P5514"/>
      <c r="Q5514"/>
      <c r="R5514"/>
      <c r="S5514"/>
      <c r="T5514"/>
      <c r="U5514"/>
    </row>
    <row r="5515" spans="16:21" x14ac:dyDescent="0.25">
      <c r="P5515"/>
      <c r="Q5515"/>
      <c r="R5515"/>
      <c r="S5515"/>
      <c r="T5515"/>
      <c r="U5515"/>
    </row>
    <row r="5516" spans="16:21" x14ac:dyDescent="0.25">
      <c r="P5516"/>
      <c r="Q5516"/>
      <c r="R5516"/>
      <c r="S5516"/>
      <c r="T5516"/>
      <c r="U5516"/>
    </row>
    <row r="5517" spans="16:21" x14ac:dyDescent="0.25">
      <c r="P5517"/>
      <c r="Q5517"/>
      <c r="R5517"/>
      <c r="S5517"/>
      <c r="T5517"/>
      <c r="U5517"/>
    </row>
    <row r="5518" spans="16:21" x14ac:dyDescent="0.25">
      <c r="P5518"/>
      <c r="Q5518"/>
      <c r="R5518"/>
      <c r="S5518"/>
      <c r="T5518"/>
      <c r="U5518"/>
    </row>
    <row r="5519" spans="16:21" x14ac:dyDescent="0.25">
      <c r="P5519"/>
      <c r="Q5519"/>
      <c r="R5519"/>
      <c r="S5519"/>
      <c r="T5519"/>
      <c r="U5519"/>
    </row>
    <row r="5520" spans="16:21" x14ac:dyDescent="0.25">
      <c r="P5520"/>
      <c r="Q5520"/>
      <c r="R5520"/>
      <c r="S5520"/>
      <c r="T5520"/>
      <c r="U5520"/>
    </row>
    <row r="5521" spans="16:21" x14ac:dyDescent="0.25">
      <c r="P5521"/>
      <c r="Q5521"/>
      <c r="R5521"/>
      <c r="S5521"/>
      <c r="T5521"/>
      <c r="U5521"/>
    </row>
    <row r="5522" spans="16:21" x14ac:dyDescent="0.25">
      <c r="P5522"/>
      <c r="Q5522"/>
      <c r="R5522"/>
      <c r="S5522"/>
      <c r="T5522"/>
      <c r="U5522"/>
    </row>
    <row r="5523" spans="16:21" x14ac:dyDescent="0.25">
      <c r="P5523"/>
      <c r="Q5523"/>
      <c r="R5523"/>
      <c r="S5523"/>
      <c r="T5523"/>
      <c r="U5523"/>
    </row>
    <row r="5524" spans="16:21" x14ac:dyDescent="0.25">
      <c r="P5524"/>
      <c r="Q5524"/>
      <c r="R5524"/>
      <c r="S5524"/>
      <c r="T5524"/>
      <c r="U5524"/>
    </row>
    <row r="5525" spans="16:21" x14ac:dyDescent="0.25">
      <c r="P5525"/>
      <c r="Q5525"/>
      <c r="R5525"/>
      <c r="S5525"/>
      <c r="T5525"/>
      <c r="U5525"/>
    </row>
    <row r="5526" spans="16:21" x14ac:dyDescent="0.25">
      <c r="P5526"/>
      <c r="Q5526"/>
      <c r="R5526"/>
      <c r="S5526"/>
      <c r="T5526"/>
      <c r="U5526"/>
    </row>
    <row r="5527" spans="16:21" x14ac:dyDescent="0.25">
      <c r="P5527"/>
      <c r="Q5527"/>
      <c r="R5527"/>
      <c r="S5527"/>
      <c r="T5527"/>
      <c r="U5527"/>
    </row>
    <row r="5528" spans="16:21" x14ac:dyDescent="0.25">
      <c r="P5528"/>
      <c r="Q5528"/>
      <c r="R5528"/>
      <c r="S5528"/>
      <c r="T5528"/>
      <c r="U5528"/>
    </row>
    <row r="5529" spans="16:21" x14ac:dyDescent="0.25">
      <c r="P5529"/>
      <c r="Q5529"/>
      <c r="R5529"/>
      <c r="S5529"/>
      <c r="T5529"/>
      <c r="U5529"/>
    </row>
    <row r="5530" spans="16:21" x14ac:dyDescent="0.25">
      <c r="P5530"/>
      <c r="Q5530"/>
      <c r="R5530"/>
      <c r="S5530"/>
      <c r="T5530"/>
      <c r="U5530"/>
    </row>
    <row r="5531" spans="16:21" x14ac:dyDescent="0.25">
      <c r="P5531"/>
      <c r="Q5531"/>
      <c r="R5531"/>
      <c r="S5531"/>
      <c r="T5531"/>
      <c r="U5531"/>
    </row>
    <row r="5532" spans="16:21" x14ac:dyDescent="0.25">
      <c r="P5532"/>
      <c r="Q5532"/>
      <c r="R5532"/>
      <c r="S5532"/>
      <c r="T5532"/>
      <c r="U5532"/>
    </row>
    <row r="5533" spans="16:21" x14ac:dyDescent="0.25">
      <c r="P5533"/>
      <c r="Q5533"/>
      <c r="R5533"/>
      <c r="S5533"/>
      <c r="T5533"/>
      <c r="U5533"/>
    </row>
    <row r="5534" spans="16:21" x14ac:dyDescent="0.25">
      <c r="P5534"/>
      <c r="Q5534"/>
      <c r="R5534"/>
      <c r="S5534"/>
      <c r="T5534"/>
      <c r="U5534"/>
    </row>
    <row r="5535" spans="16:21" x14ac:dyDescent="0.25">
      <c r="P5535"/>
      <c r="Q5535"/>
      <c r="R5535"/>
      <c r="S5535"/>
      <c r="T5535"/>
      <c r="U5535"/>
    </row>
    <row r="5536" spans="16:21" x14ac:dyDescent="0.25">
      <c r="P5536"/>
      <c r="Q5536"/>
      <c r="R5536"/>
      <c r="S5536"/>
      <c r="T5536"/>
      <c r="U5536"/>
    </row>
    <row r="5537" spans="16:21" x14ac:dyDescent="0.25">
      <c r="P5537"/>
      <c r="Q5537"/>
      <c r="R5537"/>
      <c r="S5537"/>
      <c r="T5537"/>
      <c r="U5537"/>
    </row>
    <row r="5538" spans="16:21" x14ac:dyDescent="0.25">
      <c r="P5538"/>
      <c r="Q5538"/>
      <c r="R5538"/>
      <c r="S5538"/>
      <c r="T5538"/>
      <c r="U5538"/>
    </row>
    <row r="5539" spans="16:21" x14ac:dyDescent="0.25">
      <c r="P5539"/>
      <c r="Q5539"/>
      <c r="R5539"/>
      <c r="S5539"/>
      <c r="T5539"/>
      <c r="U5539"/>
    </row>
    <row r="5540" spans="16:21" x14ac:dyDescent="0.25">
      <c r="P5540"/>
      <c r="Q5540"/>
      <c r="R5540"/>
      <c r="S5540"/>
      <c r="T5540"/>
      <c r="U5540"/>
    </row>
    <row r="5541" spans="16:21" x14ac:dyDescent="0.25">
      <c r="P5541"/>
      <c r="Q5541"/>
      <c r="R5541"/>
      <c r="S5541"/>
      <c r="T5541"/>
      <c r="U5541"/>
    </row>
    <row r="5542" spans="16:21" x14ac:dyDescent="0.25">
      <c r="P5542"/>
      <c r="Q5542"/>
      <c r="R5542"/>
      <c r="S5542"/>
      <c r="T5542"/>
      <c r="U5542"/>
    </row>
    <row r="5543" spans="16:21" x14ac:dyDescent="0.25">
      <c r="P5543"/>
      <c r="Q5543"/>
      <c r="R5543"/>
      <c r="S5543"/>
      <c r="T5543"/>
      <c r="U5543"/>
    </row>
    <row r="5544" spans="16:21" x14ac:dyDescent="0.25">
      <c r="P5544"/>
      <c r="Q5544"/>
      <c r="R5544"/>
      <c r="S5544"/>
      <c r="T5544"/>
      <c r="U5544"/>
    </row>
    <row r="5545" spans="16:21" x14ac:dyDescent="0.25">
      <c r="P5545"/>
      <c r="Q5545"/>
      <c r="R5545"/>
      <c r="S5545"/>
      <c r="T5545"/>
      <c r="U5545"/>
    </row>
    <row r="5546" spans="16:21" x14ac:dyDescent="0.25">
      <c r="P5546"/>
      <c r="Q5546"/>
      <c r="R5546"/>
      <c r="S5546"/>
      <c r="T5546"/>
      <c r="U5546"/>
    </row>
    <row r="5547" spans="16:21" x14ac:dyDescent="0.25">
      <c r="P5547"/>
      <c r="Q5547"/>
      <c r="R5547"/>
      <c r="S5547"/>
      <c r="T5547"/>
      <c r="U5547"/>
    </row>
    <row r="5548" spans="16:21" x14ac:dyDescent="0.25">
      <c r="P5548"/>
      <c r="Q5548"/>
      <c r="R5548"/>
      <c r="S5548"/>
      <c r="T5548"/>
      <c r="U5548"/>
    </row>
    <row r="5549" spans="16:21" x14ac:dyDescent="0.25">
      <c r="P5549"/>
      <c r="Q5549"/>
      <c r="R5549"/>
      <c r="S5549"/>
      <c r="T5549"/>
      <c r="U5549"/>
    </row>
    <row r="5550" spans="16:21" x14ac:dyDescent="0.25">
      <c r="P5550"/>
      <c r="Q5550"/>
      <c r="R5550"/>
      <c r="S5550"/>
      <c r="T5550"/>
      <c r="U5550"/>
    </row>
    <row r="5551" spans="16:21" x14ac:dyDescent="0.25">
      <c r="P5551"/>
      <c r="Q5551"/>
      <c r="R5551"/>
      <c r="S5551"/>
      <c r="T5551"/>
      <c r="U5551"/>
    </row>
    <row r="5552" spans="16:21" x14ac:dyDescent="0.25">
      <c r="P5552"/>
      <c r="Q5552"/>
      <c r="R5552"/>
      <c r="S5552"/>
      <c r="T5552"/>
      <c r="U5552"/>
    </row>
    <row r="5553" spans="16:21" x14ac:dyDescent="0.25">
      <c r="P5553"/>
      <c r="Q5553"/>
      <c r="R5553"/>
      <c r="S5553"/>
      <c r="T5553"/>
      <c r="U5553"/>
    </row>
    <row r="5554" spans="16:21" x14ac:dyDescent="0.25">
      <c r="P5554"/>
      <c r="Q5554"/>
      <c r="R5554"/>
      <c r="S5554"/>
      <c r="T5554"/>
      <c r="U5554"/>
    </row>
    <row r="5555" spans="16:21" x14ac:dyDescent="0.25">
      <c r="P5555"/>
      <c r="Q5555"/>
      <c r="R5555"/>
      <c r="S5555"/>
      <c r="T5555"/>
      <c r="U5555"/>
    </row>
    <row r="5556" spans="16:21" x14ac:dyDescent="0.25">
      <c r="P5556"/>
      <c r="Q5556"/>
      <c r="R5556"/>
      <c r="S5556"/>
      <c r="T5556"/>
      <c r="U5556"/>
    </row>
    <row r="5557" spans="16:21" x14ac:dyDescent="0.25">
      <c r="P5557"/>
      <c r="Q5557"/>
      <c r="R5557"/>
      <c r="S5557"/>
      <c r="T5557"/>
      <c r="U5557"/>
    </row>
    <row r="5558" spans="16:21" x14ac:dyDescent="0.25">
      <c r="P5558"/>
      <c r="Q5558"/>
      <c r="R5558"/>
      <c r="S5558"/>
      <c r="T5558"/>
      <c r="U5558"/>
    </row>
    <row r="5559" spans="16:21" x14ac:dyDescent="0.25">
      <c r="P5559"/>
      <c r="Q5559"/>
      <c r="R5559"/>
      <c r="S5559"/>
      <c r="T5559"/>
      <c r="U5559"/>
    </row>
    <row r="5560" spans="16:21" x14ac:dyDescent="0.25">
      <c r="P5560"/>
      <c r="Q5560"/>
      <c r="R5560"/>
      <c r="S5560"/>
      <c r="T5560"/>
      <c r="U5560"/>
    </row>
    <row r="5561" spans="16:21" x14ac:dyDescent="0.25">
      <c r="P5561"/>
      <c r="Q5561"/>
      <c r="R5561"/>
      <c r="S5561"/>
      <c r="T5561"/>
      <c r="U5561"/>
    </row>
    <row r="5562" spans="16:21" x14ac:dyDescent="0.25">
      <c r="P5562"/>
      <c r="Q5562"/>
      <c r="R5562"/>
      <c r="S5562"/>
      <c r="T5562"/>
      <c r="U5562"/>
    </row>
    <row r="5563" spans="16:21" x14ac:dyDescent="0.25">
      <c r="P5563"/>
      <c r="Q5563"/>
      <c r="R5563"/>
      <c r="S5563"/>
      <c r="T5563"/>
      <c r="U5563"/>
    </row>
    <row r="5564" spans="16:21" x14ac:dyDescent="0.25">
      <c r="P5564"/>
      <c r="Q5564"/>
      <c r="R5564"/>
      <c r="S5564"/>
      <c r="T5564"/>
      <c r="U5564"/>
    </row>
    <row r="5565" spans="16:21" x14ac:dyDescent="0.25">
      <c r="P5565"/>
      <c r="Q5565"/>
      <c r="R5565"/>
      <c r="S5565"/>
      <c r="T5565"/>
      <c r="U5565"/>
    </row>
    <row r="5566" spans="16:21" x14ac:dyDescent="0.25">
      <c r="P5566"/>
      <c r="Q5566"/>
      <c r="R5566"/>
      <c r="S5566"/>
      <c r="T5566"/>
      <c r="U5566"/>
    </row>
    <row r="5567" spans="16:21" x14ac:dyDescent="0.25">
      <c r="P5567"/>
      <c r="Q5567"/>
      <c r="R5567"/>
      <c r="S5567"/>
      <c r="T5567"/>
      <c r="U5567"/>
    </row>
    <row r="5568" spans="16:21" x14ac:dyDescent="0.25">
      <c r="P5568"/>
      <c r="Q5568"/>
      <c r="R5568"/>
      <c r="S5568"/>
      <c r="T5568"/>
      <c r="U5568"/>
    </row>
    <row r="5569" spans="16:21" x14ac:dyDescent="0.25">
      <c r="P5569"/>
      <c r="Q5569"/>
      <c r="R5569"/>
      <c r="S5569"/>
      <c r="T5569"/>
      <c r="U5569"/>
    </row>
    <row r="5570" spans="16:21" x14ac:dyDescent="0.25">
      <c r="P5570"/>
      <c r="Q5570"/>
      <c r="R5570"/>
      <c r="S5570"/>
      <c r="T5570"/>
      <c r="U5570"/>
    </row>
    <row r="5571" spans="16:21" x14ac:dyDescent="0.25">
      <c r="P5571"/>
      <c r="Q5571"/>
      <c r="R5571"/>
      <c r="S5571"/>
      <c r="T5571"/>
      <c r="U5571"/>
    </row>
    <row r="5572" spans="16:21" x14ac:dyDescent="0.25">
      <c r="P5572"/>
      <c r="Q5572"/>
      <c r="R5572"/>
      <c r="S5572"/>
      <c r="T5572"/>
      <c r="U5572"/>
    </row>
    <row r="5573" spans="16:21" x14ac:dyDescent="0.25">
      <c r="P5573"/>
      <c r="Q5573"/>
      <c r="R5573"/>
      <c r="S5573"/>
      <c r="T5573"/>
      <c r="U5573"/>
    </row>
    <row r="5574" spans="16:21" x14ac:dyDescent="0.25">
      <c r="P5574"/>
      <c r="Q5574"/>
      <c r="R5574"/>
      <c r="S5574"/>
      <c r="T5574"/>
      <c r="U5574"/>
    </row>
    <row r="5575" spans="16:21" x14ac:dyDescent="0.25">
      <c r="P5575"/>
      <c r="Q5575"/>
      <c r="R5575"/>
      <c r="S5575"/>
      <c r="T5575"/>
      <c r="U5575"/>
    </row>
    <row r="5576" spans="16:21" x14ac:dyDescent="0.25">
      <c r="P5576"/>
      <c r="Q5576"/>
      <c r="R5576"/>
      <c r="S5576"/>
      <c r="T5576"/>
      <c r="U5576"/>
    </row>
    <row r="5577" spans="16:21" x14ac:dyDescent="0.25">
      <c r="P5577"/>
      <c r="Q5577"/>
      <c r="R5577"/>
      <c r="S5577"/>
      <c r="T5577"/>
      <c r="U5577"/>
    </row>
    <row r="5578" spans="16:21" x14ac:dyDescent="0.25">
      <c r="P5578"/>
      <c r="Q5578"/>
      <c r="R5578"/>
      <c r="S5578"/>
      <c r="T5578"/>
      <c r="U5578"/>
    </row>
    <row r="5579" spans="16:21" x14ac:dyDescent="0.25">
      <c r="P5579"/>
      <c r="Q5579"/>
      <c r="R5579"/>
      <c r="S5579"/>
      <c r="T5579"/>
      <c r="U5579"/>
    </row>
    <row r="5580" spans="16:21" x14ac:dyDescent="0.25">
      <c r="P5580"/>
      <c r="Q5580"/>
      <c r="R5580"/>
      <c r="S5580"/>
      <c r="T5580"/>
      <c r="U5580"/>
    </row>
    <row r="5581" spans="16:21" x14ac:dyDescent="0.25">
      <c r="P5581"/>
      <c r="Q5581"/>
      <c r="R5581"/>
      <c r="S5581"/>
      <c r="T5581"/>
      <c r="U5581"/>
    </row>
    <row r="5582" spans="16:21" x14ac:dyDescent="0.25">
      <c r="P5582"/>
      <c r="Q5582"/>
      <c r="R5582"/>
      <c r="S5582"/>
      <c r="T5582"/>
      <c r="U5582"/>
    </row>
    <row r="5583" spans="16:21" x14ac:dyDescent="0.25">
      <c r="P5583"/>
      <c r="Q5583"/>
      <c r="R5583"/>
      <c r="S5583"/>
      <c r="T5583"/>
      <c r="U5583"/>
    </row>
    <row r="5584" spans="16:21" x14ac:dyDescent="0.25">
      <c r="P5584"/>
      <c r="Q5584"/>
      <c r="R5584"/>
      <c r="S5584"/>
      <c r="T5584"/>
      <c r="U5584"/>
    </row>
    <row r="5585" spans="16:21" x14ac:dyDescent="0.25">
      <c r="P5585"/>
      <c r="Q5585"/>
      <c r="R5585"/>
      <c r="S5585"/>
      <c r="T5585"/>
      <c r="U5585"/>
    </row>
    <row r="5586" spans="16:21" x14ac:dyDescent="0.25">
      <c r="P5586"/>
      <c r="Q5586"/>
      <c r="R5586"/>
      <c r="S5586"/>
      <c r="T5586"/>
      <c r="U5586"/>
    </row>
    <row r="5587" spans="16:21" x14ac:dyDescent="0.25">
      <c r="P5587"/>
      <c r="Q5587"/>
      <c r="R5587"/>
      <c r="S5587"/>
      <c r="T5587"/>
      <c r="U5587"/>
    </row>
    <row r="5588" spans="16:21" x14ac:dyDescent="0.25">
      <c r="P5588"/>
      <c r="Q5588"/>
      <c r="R5588"/>
      <c r="S5588"/>
      <c r="T5588"/>
      <c r="U5588"/>
    </row>
    <row r="5589" spans="16:21" x14ac:dyDescent="0.25">
      <c r="P5589"/>
      <c r="Q5589"/>
      <c r="R5589"/>
      <c r="S5589"/>
      <c r="T5589"/>
      <c r="U5589"/>
    </row>
    <row r="5590" spans="16:21" x14ac:dyDescent="0.25">
      <c r="P5590"/>
      <c r="Q5590"/>
      <c r="R5590"/>
      <c r="S5590"/>
      <c r="T5590"/>
      <c r="U5590"/>
    </row>
    <row r="5591" spans="16:21" x14ac:dyDescent="0.25">
      <c r="P5591"/>
      <c r="Q5591"/>
      <c r="R5591"/>
      <c r="S5591"/>
      <c r="T5591"/>
      <c r="U5591"/>
    </row>
    <row r="5592" spans="16:21" x14ac:dyDescent="0.25">
      <c r="P5592"/>
      <c r="Q5592"/>
      <c r="R5592"/>
      <c r="S5592"/>
      <c r="T5592"/>
      <c r="U5592"/>
    </row>
    <row r="5593" spans="16:21" x14ac:dyDescent="0.25">
      <c r="P5593"/>
      <c r="Q5593"/>
      <c r="R5593"/>
      <c r="S5593"/>
      <c r="T5593"/>
      <c r="U5593"/>
    </row>
    <row r="5594" spans="16:21" x14ac:dyDescent="0.25">
      <c r="P5594"/>
      <c r="Q5594"/>
      <c r="R5594"/>
      <c r="S5594"/>
      <c r="T5594"/>
      <c r="U5594"/>
    </row>
    <row r="5595" spans="16:21" x14ac:dyDescent="0.25">
      <c r="P5595"/>
      <c r="Q5595"/>
      <c r="R5595"/>
      <c r="S5595"/>
      <c r="T5595"/>
      <c r="U5595"/>
    </row>
    <row r="5596" spans="16:21" x14ac:dyDescent="0.25">
      <c r="P5596"/>
      <c r="Q5596"/>
      <c r="R5596"/>
      <c r="S5596"/>
      <c r="T5596"/>
      <c r="U5596"/>
    </row>
    <row r="5597" spans="16:21" x14ac:dyDescent="0.25">
      <c r="P5597"/>
      <c r="Q5597"/>
      <c r="R5597"/>
      <c r="S5597"/>
      <c r="T5597"/>
      <c r="U5597"/>
    </row>
    <row r="5598" spans="16:21" x14ac:dyDescent="0.25">
      <c r="P5598"/>
      <c r="Q5598"/>
      <c r="R5598"/>
      <c r="S5598"/>
      <c r="T5598"/>
      <c r="U5598"/>
    </row>
    <row r="5599" spans="16:21" x14ac:dyDescent="0.25">
      <c r="P5599"/>
      <c r="Q5599"/>
      <c r="R5599"/>
      <c r="S5599"/>
      <c r="T5599"/>
      <c r="U5599"/>
    </row>
    <row r="5600" spans="16:21" x14ac:dyDescent="0.25">
      <c r="P5600"/>
      <c r="Q5600"/>
      <c r="R5600"/>
      <c r="S5600"/>
      <c r="T5600"/>
      <c r="U5600"/>
    </row>
    <row r="5601" spans="16:21" x14ac:dyDescent="0.25">
      <c r="P5601"/>
      <c r="Q5601"/>
      <c r="R5601"/>
      <c r="S5601"/>
      <c r="T5601"/>
      <c r="U5601"/>
    </row>
    <row r="5602" spans="16:21" x14ac:dyDescent="0.25">
      <c r="P5602"/>
      <c r="Q5602"/>
      <c r="R5602"/>
      <c r="S5602"/>
      <c r="T5602"/>
      <c r="U5602"/>
    </row>
    <row r="5603" spans="16:21" x14ac:dyDescent="0.25">
      <c r="P5603"/>
      <c r="Q5603"/>
      <c r="R5603"/>
      <c r="S5603"/>
      <c r="T5603"/>
      <c r="U5603"/>
    </row>
    <row r="5604" spans="16:21" x14ac:dyDescent="0.25">
      <c r="P5604"/>
      <c r="Q5604"/>
      <c r="R5604"/>
      <c r="S5604"/>
      <c r="T5604"/>
      <c r="U5604"/>
    </row>
    <row r="5605" spans="16:21" x14ac:dyDescent="0.25">
      <c r="P5605"/>
      <c r="Q5605"/>
      <c r="R5605"/>
      <c r="S5605"/>
      <c r="T5605"/>
      <c r="U5605"/>
    </row>
    <row r="5606" spans="16:21" x14ac:dyDescent="0.25">
      <c r="P5606"/>
      <c r="Q5606"/>
      <c r="R5606"/>
      <c r="S5606"/>
      <c r="T5606"/>
      <c r="U5606"/>
    </row>
    <row r="5607" spans="16:21" x14ac:dyDescent="0.25">
      <c r="P5607"/>
      <c r="Q5607"/>
      <c r="R5607"/>
      <c r="S5607"/>
      <c r="T5607"/>
      <c r="U5607"/>
    </row>
    <row r="5608" spans="16:21" x14ac:dyDescent="0.25">
      <c r="P5608"/>
      <c r="Q5608"/>
      <c r="R5608"/>
      <c r="S5608"/>
      <c r="T5608"/>
      <c r="U5608"/>
    </row>
    <row r="5609" spans="16:21" x14ac:dyDescent="0.25">
      <c r="P5609"/>
      <c r="Q5609"/>
      <c r="R5609"/>
      <c r="S5609"/>
      <c r="T5609"/>
      <c r="U5609"/>
    </row>
    <row r="5610" spans="16:21" x14ac:dyDescent="0.25">
      <c r="P5610"/>
      <c r="Q5610"/>
      <c r="R5610"/>
      <c r="S5610"/>
      <c r="T5610"/>
      <c r="U5610"/>
    </row>
    <row r="5611" spans="16:21" x14ac:dyDescent="0.25">
      <c r="P5611"/>
      <c r="Q5611"/>
      <c r="R5611"/>
      <c r="S5611"/>
      <c r="T5611"/>
      <c r="U5611"/>
    </row>
    <row r="5612" spans="16:21" x14ac:dyDescent="0.25">
      <c r="P5612"/>
      <c r="Q5612"/>
      <c r="R5612"/>
      <c r="S5612"/>
      <c r="T5612"/>
      <c r="U5612"/>
    </row>
    <row r="5613" spans="16:21" x14ac:dyDescent="0.25">
      <c r="P5613"/>
      <c r="Q5613"/>
      <c r="R5613"/>
      <c r="S5613"/>
      <c r="T5613"/>
      <c r="U5613"/>
    </row>
    <row r="5614" spans="16:21" x14ac:dyDescent="0.25">
      <c r="P5614"/>
      <c r="Q5614"/>
      <c r="R5614"/>
      <c r="S5614"/>
      <c r="T5614"/>
      <c r="U5614"/>
    </row>
    <row r="5615" spans="16:21" x14ac:dyDescent="0.25">
      <c r="P5615"/>
      <c r="Q5615"/>
      <c r="R5615"/>
      <c r="S5615"/>
      <c r="T5615"/>
      <c r="U5615"/>
    </row>
    <row r="5616" spans="16:21" x14ac:dyDescent="0.25">
      <c r="P5616"/>
      <c r="Q5616"/>
      <c r="R5616"/>
      <c r="S5616"/>
      <c r="T5616"/>
      <c r="U5616"/>
    </row>
    <row r="5617" spans="16:21" x14ac:dyDescent="0.25">
      <c r="P5617"/>
      <c r="Q5617"/>
      <c r="R5617"/>
      <c r="S5617"/>
      <c r="T5617"/>
      <c r="U5617"/>
    </row>
    <row r="5618" spans="16:21" x14ac:dyDescent="0.25">
      <c r="P5618"/>
      <c r="Q5618"/>
      <c r="R5618"/>
      <c r="S5618"/>
      <c r="T5618"/>
      <c r="U5618"/>
    </row>
    <row r="5619" spans="16:21" x14ac:dyDescent="0.25">
      <c r="P5619"/>
      <c r="Q5619"/>
      <c r="R5619"/>
      <c r="S5619"/>
      <c r="T5619"/>
      <c r="U5619"/>
    </row>
    <row r="5620" spans="16:21" x14ac:dyDescent="0.25">
      <c r="P5620"/>
      <c r="Q5620"/>
      <c r="R5620"/>
      <c r="S5620"/>
      <c r="T5620"/>
      <c r="U5620"/>
    </row>
    <row r="5621" spans="16:21" x14ac:dyDescent="0.25">
      <c r="P5621"/>
      <c r="Q5621"/>
      <c r="R5621"/>
      <c r="S5621"/>
      <c r="T5621"/>
      <c r="U5621"/>
    </row>
    <row r="5622" spans="16:21" x14ac:dyDescent="0.25">
      <c r="P5622"/>
      <c r="Q5622"/>
      <c r="R5622"/>
      <c r="S5622"/>
      <c r="T5622"/>
      <c r="U5622"/>
    </row>
    <row r="5623" spans="16:21" x14ac:dyDescent="0.25">
      <c r="P5623"/>
      <c r="Q5623"/>
      <c r="R5623"/>
      <c r="S5623"/>
      <c r="T5623"/>
      <c r="U5623"/>
    </row>
    <row r="5624" spans="16:21" x14ac:dyDescent="0.25">
      <c r="P5624"/>
      <c r="Q5624"/>
      <c r="R5624"/>
      <c r="S5624"/>
      <c r="T5624"/>
      <c r="U5624"/>
    </row>
    <row r="5625" spans="16:21" x14ac:dyDescent="0.25">
      <c r="P5625"/>
      <c r="Q5625"/>
      <c r="R5625"/>
      <c r="S5625"/>
      <c r="T5625"/>
      <c r="U5625"/>
    </row>
    <row r="5626" spans="16:21" x14ac:dyDescent="0.25">
      <c r="P5626"/>
      <c r="Q5626"/>
      <c r="R5626"/>
      <c r="S5626"/>
      <c r="T5626"/>
      <c r="U5626"/>
    </row>
    <row r="5627" spans="16:21" x14ac:dyDescent="0.25">
      <c r="P5627"/>
      <c r="Q5627"/>
      <c r="R5627"/>
      <c r="S5627"/>
      <c r="T5627"/>
      <c r="U5627"/>
    </row>
    <row r="5628" spans="16:21" x14ac:dyDescent="0.25">
      <c r="P5628"/>
      <c r="Q5628"/>
      <c r="R5628"/>
      <c r="S5628"/>
      <c r="T5628"/>
      <c r="U5628"/>
    </row>
    <row r="5629" spans="16:21" x14ac:dyDescent="0.25">
      <c r="P5629"/>
      <c r="Q5629"/>
      <c r="R5629"/>
      <c r="S5629"/>
      <c r="T5629"/>
      <c r="U5629"/>
    </row>
    <row r="5630" spans="16:21" x14ac:dyDescent="0.25">
      <c r="P5630"/>
      <c r="Q5630"/>
      <c r="R5630"/>
      <c r="S5630"/>
      <c r="T5630"/>
      <c r="U5630"/>
    </row>
    <row r="5631" spans="16:21" x14ac:dyDescent="0.25">
      <c r="P5631"/>
      <c r="Q5631"/>
      <c r="R5631"/>
      <c r="S5631"/>
      <c r="T5631"/>
      <c r="U5631"/>
    </row>
    <row r="5632" spans="16:21" x14ac:dyDescent="0.25">
      <c r="P5632"/>
      <c r="Q5632"/>
      <c r="R5632"/>
      <c r="S5632"/>
      <c r="T5632"/>
      <c r="U5632"/>
    </row>
    <row r="5633" spans="16:21" x14ac:dyDescent="0.25">
      <c r="P5633"/>
      <c r="Q5633"/>
      <c r="R5633"/>
      <c r="S5633"/>
      <c r="T5633"/>
      <c r="U5633"/>
    </row>
    <row r="5634" spans="16:21" x14ac:dyDescent="0.25">
      <c r="P5634"/>
      <c r="Q5634"/>
      <c r="R5634"/>
      <c r="S5634"/>
      <c r="T5634"/>
      <c r="U5634"/>
    </row>
    <row r="5635" spans="16:21" x14ac:dyDescent="0.25">
      <c r="P5635"/>
      <c r="Q5635"/>
      <c r="R5635"/>
      <c r="S5635"/>
      <c r="T5635"/>
      <c r="U5635"/>
    </row>
    <row r="5636" spans="16:21" x14ac:dyDescent="0.25">
      <c r="P5636"/>
      <c r="Q5636"/>
      <c r="R5636"/>
      <c r="S5636"/>
      <c r="T5636"/>
      <c r="U5636"/>
    </row>
    <row r="5637" spans="16:21" x14ac:dyDescent="0.25">
      <c r="P5637"/>
      <c r="Q5637"/>
      <c r="R5637"/>
      <c r="S5637"/>
      <c r="T5637"/>
      <c r="U5637"/>
    </row>
    <row r="5638" spans="16:21" x14ac:dyDescent="0.25">
      <c r="P5638"/>
      <c r="Q5638"/>
      <c r="R5638"/>
      <c r="S5638"/>
      <c r="T5638"/>
      <c r="U5638"/>
    </row>
    <row r="5639" spans="16:21" x14ac:dyDescent="0.25">
      <c r="P5639"/>
      <c r="Q5639"/>
      <c r="R5639"/>
      <c r="S5639"/>
      <c r="T5639"/>
      <c r="U5639"/>
    </row>
    <row r="5640" spans="16:21" x14ac:dyDescent="0.25">
      <c r="P5640"/>
      <c r="Q5640"/>
      <c r="R5640"/>
      <c r="S5640"/>
      <c r="T5640"/>
      <c r="U5640"/>
    </row>
    <row r="5641" spans="16:21" x14ac:dyDescent="0.25">
      <c r="P5641"/>
      <c r="Q5641"/>
      <c r="R5641"/>
      <c r="S5641"/>
      <c r="T5641"/>
      <c r="U5641"/>
    </row>
    <row r="5642" spans="16:21" x14ac:dyDescent="0.25">
      <c r="P5642"/>
      <c r="Q5642"/>
      <c r="R5642"/>
      <c r="S5642"/>
      <c r="T5642"/>
      <c r="U5642"/>
    </row>
    <row r="5643" spans="16:21" x14ac:dyDescent="0.25">
      <c r="P5643"/>
      <c r="Q5643"/>
      <c r="R5643"/>
      <c r="S5643"/>
      <c r="T5643"/>
      <c r="U5643"/>
    </row>
    <row r="5644" spans="16:21" x14ac:dyDescent="0.25">
      <c r="P5644"/>
      <c r="Q5644"/>
      <c r="R5644"/>
      <c r="S5644"/>
      <c r="T5644"/>
      <c r="U5644"/>
    </row>
    <row r="5645" spans="16:21" x14ac:dyDescent="0.25">
      <c r="P5645"/>
      <c r="Q5645"/>
      <c r="R5645"/>
      <c r="S5645"/>
      <c r="T5645"/>
      <c r="U5645"/>
    </row>
    <row r="5646" spans="16:21" x14ac:dyDescent="0.25">
      <c r="P5646"/>
      <c r="Q5646"/>
      <c r="R5646"/>
      <c r="S5646"/>
      <c r="T5646"/>
      <c r="U5646"/>
    </row>
    <row r="5647" spans="16:21" x14ac:dyDescent="0.25">
      <c r="P5647"/>
      <c r="Q5647"/>
      <c r="R5647"/>
      <c r="S5647"/>
      <c r="T5647"/>
      <c r="U5647"/>
    </row>
    <row r="5648" spans="16:21" x14ac:dyDescent="0.25">
      <c r="P5648"/>
      <c r="Q5648"/>
      <c r="R5648"/>
      <c r="S5648"/>
      <c r="T5648"/>
      <c r="U5648"/>
    </row>
    <row r="5649" spans="16:21" x14ac:dyDescent="0.25">
      <c r="P5649"/>
      <c r="Q5649"/>
      <c r="R5649"/>
      <c r="S5649"/>
      <c r="T5649"/>
      <c r="U5649"/>
    </row>
    <row r="5650" spans="16:21" x14ac:dyDescent="0.25">
      <c r="P5650"/>
      <c r="Q5650"/>
      <c r="R5650"/>
      <c r="S5650"/>
      <c r="T5650"/>
      <c r="U5650"/>
    </row>
    <row r="5651" spans="16:21" x14ac:dyDescent="0.25">
      <c r="P5651"/>
      <c r="Q5651"/>
      <c r="R5651"/>
      <c r="S5651"/>
      <c r="T5651"/>
      <c r="U5651"/>
    </row>
    <row r="5652" spans="16:21" x14ac:dyDescent="0.25">
      <c r="P5652"/>
      <c r="Q5652"/>
      <c r="R5652"/>
      <c r="S5652"/>
      <c r="T5652"/>
      <c r="U5652"/>
    </row>
    <row r="5653" spans="16:21" x14ac:dyDescent="0.25">
      <c r="P5653"/>
      <c r="Q5653"/>
      <c r="R5653"/>
      <c r="S5653"/>
      <c r="T5653"/>
      <c r="U5653"/>
    </row>
    <row r="5654" spans="16:21" x14ac:dyDescent="0.25">
      <c r="P5654"/>
      <c r="Q5654"/>
      <c r="R5654"/>
      <c r="S5654"/>
      <c r="T5654"/>
      <c r="U5654"/>
    </row>
    <row r="5655" spans="16:21" x14ac:dyDescent="0.25">
      <c r="P5655"/>
      <c r="Q5655"/>
      <c r="R5655"/>
      <c r="S5655"/>
      <c r="T5655"/>
      <c r="U5655"/>
    </row>
    <row r="5656" spans="16:21" x14ac:dyDescent="0.25">
      <c r="P5656"/>
      <c r="Q5656"/>
      <c r="R5656"/>
      <c r="S5656"/>
      <c r="T5656"/>
      <c r="U5656"/>
    </row>
    <row r="5657" spans="16:21" x14ac:dyDescent="0.25">
      <c r="P5657"/>
      <c r="Q5657"/>
      <c r="R5657"/>
      <c r="S5657"/>
      <c r="T5657"/>
      <c r="U5657"/>
    </row>
    <row r="5658" spans="16:21" x14ac:dyDescent="0.25">
      <c r="P5658"/>
      <c r="Q5658"/>
      <c r="R5658"/>
      <c r="S5658"/>
      <c r="T5658"/>
      <c r="U5658"/>
    </row>
    <row r="5659" spans="16:21" x14ac:dyDescent="0.25">
      <c r="P5659"/>
      <c r="Q5659"/>
      <c r="R5659"/>
      <c r="S5659"/>
      <c r="T5659"/>
      <c r="U5659"/>
    </row>
    <row r="5660" spans="16:21" x14ac:dyDescent="0.25">
      <c r="P5660"/>
      <c r="Q5660"/>
      <c r="R5660"/>
      <c r="S5660"/>
      <c r="T5660"/>
      <c r="U5660"/>
    </row>
    <row r="5661" spans="16:21" x14ac:dyDescent="0.25">
      <c r="P5661"/>
      <c r="Q5661"/>
      <c r="R5661"/>
      <c r="S5661"/>
      <c r="T5661"/>
      <c r="U5661"/>
    </row>
    <row r="5662" spans="16:21" x14ac:dyDescent="0.25">
      <c r="P5662"/>
      <c r="Q5662"/>
      <c r="R5662"/>
      <c r="S5662"/>
      <c r="T5662"/>
      <c r="U5662"/>
    </row>
    <row r="5663" spans="16:21" x14ac:dyDescent="0.25">
      <c r="P5663"/>
      <c r="Q5663"/>
      <c r="R5663"/>
      <c r="S5663"/>
      <c r="T5663"/>
      <c r="U5663"/>
    </row>
    <row r="5664" spans="16:21" x14ac:dyDescent="0.25">
      <c r="P5664"/>
      <c r="Q5664"/>
      <c r="R5664"/>
      <c r="S5664"/>
      <c r="T5664"/>
      <c r="U5664"/>
    </row>
    <row r="5665" spans="16:21" x14ac:dyDescent="0.25">
      <c r="P5665"/>
      <c r="Q5665"/>
      <c r="R5665"/>
      <c r="S5665"/>
      <c r="T5665"/>
      <c r="U5665"/>
    </row>
    <row r="5666" spans="16:21" x14ac:dyDescent="0.25">
      <c r="P5666"/>
      <c r="Q5666"/>
      <c r="R5666"/>
      <c r="S5666"/>
      <c r="T5666"/>
      <c r="U5666"/>
    </row>
    <row r="5667" spans="16:21" x14ac:dyDescent="0.25">
      <c r="P5667"/>
      <c r="Q5667"/>
      <c r="R5667"/>
      <c r="S5667"/>
      <c r="T5667"/>
      <c r="U5667"/>
    </row>
    <row r="5668" spans="16:21" x14ac:dyDescent="0.25">
      <c r="P5668"/>
      <c r="Q5668"/>
      <c r="R5668"/>
      <c r="S5668"/>
      <c r="T5668"/>
      <c r="U5668"/>
    </row>
    <row r="5669" spans="16:21" x14ac:dyDescent="0.25">
      <c r="P5669"/>
      <c r="Q5669"/>
      <c r="R5669"/>
      <c r="S5669"/>
      <c r="T5669"/>
      <c r="U5669"/>
    </row>
    <row r="5670" spans="16:21" x14ac:dyDescent="0.25">
      <c r="P5670"/>
      <c r="Q5670"/>
      <c r="R5670"/>
      <c r="S5670"/>
      <c r="T5670"/>
      <c r="U5670"/>
    </row>
    <row r="5671" spans="16:21" x14ac:dyDescent="0.25">
      <c r="P5671"/>
      <c r="Q5671"/>
      <c r="R5671"/>
      <c r="S5671"/>
      <c r="T5671"/>
      <c r="U5671"/>
    </row>
    <row r="5672" spans="16:21" x14ac:dyDescent="0.25">
      <c r="P5672"/>
      <c r="Q5672"/>
      <c r="R5672"/>
      <c r="S5672"/>
      <c r="T5672"/>
      <c r="U5672"/>
    </row>
    <row r="5673" spans="16:21" x14ac:dyDescent="0.25">
      <c r="P5673"/>
      <c r="Q5673"/>
      <c r="R5673"/>
      <c r="S5673"/>
      <c r="T5673"/>
      <c r="U5673"/>
    </row>
    <row r="5674" spans="16:21" x14ac:dyDescent="0.25">
      <c r="P5674"/>
      <c r="Q5674"/>
      <c r="R5674"/>
      <c r="S5674"/>
      <c r="T5674"/>
      <c r="U5674"/>
    </row>
    <row r="5675" spans="16:21" x14ac:dyDescent="0.25">
      <c r="P5675"/>
      <c r="Q5675"/>
      <c r="R5675"/>
      <c r="S5675"/>
      <c r="T5675"/>
      <c r="U5675"/>
    </row>
    <row r="5676" spans="16:21" x14ac:dyDescent="0.25">
      <c r="P5676"/>
      <c r="Q5676"/>
      <c r="R5676"/>
      <c r="S5676"/>
      <c r="T5676"/>
      <c r="U5676"/>
    </row>
    <row r="5677" spans="16:21" x14ac:dyDescent="0.25">
      <c r="P5677"/>
      <c r="Q5677"/>
      <c r="R5677"/>
      <c r="S5677"/>
      <c r="T5677"/>
      <c r="U5677"/>
    </row>
    <row r="5678" spans="16:21" x14ac:dyDescent="0.25">
      <c r="P5678"/>
      <c r="Q5678"/>
      <c r="R5678"/>
      <c r="S5678"/>
      <c r="T5678"/>
      <c r="U5678"/>
    </row>
    <row r="5679" spans="16:21" x14ac:dyDescent="0.25">
      <c r="P5679"/>
      <c r="Q5679"/>
      <c r="R5679"/>
      <c r="S5679"/>
      <c r="T5679"/>
      <c r="U5679"/>
    </row>
    <row r="5680" spans="16:21" x14ac:dyDescent="0.25">
      <c r="P5680"/>
      <c r="Q5680"/>
      <c r="R5680"/>
      <c r="S5680"/>
      <c r="T5680"/>
      <c r="U5680"/>
    </row>
    <row r="5681" spans="16:21" x14ac:dyDescent="0.25">
      <c r="P5681"/>
      <c r="Q5681"/>
      <c r="R5681"/>
      <c r="S5681"/>
      <c r="T5681"/>
      <c r="U5681"/>
    </row>
    <row r="5682" spans="16:21" x14ac:dyDescent="0.25">
      <c r="P5682"/>
      <c r="Q5682"/>
      <c r="R5682"/>
      <c r="S5682"/>
      <c r="T5682"/>
      <c r="U5682"/>
    </row>
    <row r="5683" spans="16:21" x14ac:dyDescent="0.25">
      <c r="P5683"/>
      <c r="Q5683"/>
      <c r="R5683"/>
      <c r="S5683"/>
      <c r="T5683"/>
      <c r="U5683"/>
    </row>
    <row r="5684" spans="16:21" x14ac:dyDescent="0.25">
      <c r="P5684"/>
      <c r="Q5684"/>
      <c r="R5684"/>
      <c r="S5684"/>
      <c r="T5684"/>
      <c r="U5684"/>
    </row>
    <row r="5685" spans="16:21" x14ac:dyDescent="0.25">
      <c r="P5685"/>
      <c r="Q5685"/>
      <c r="R5685"/>
      <c r="S5685"/>
      <c r="T5685"/>
      <c r="U5685"/>
    </row>
    <row r="5686" spans="16:21" x14ac:dyDescent="0.25">
      <c r="P5686"/>
      <c r="Q5686"/>
      <c r="R5686"/>
      <c r="S5686"/>
      <c r="T5686"/>
      <c r="U5686"/>
    </row>
    <row r="5687" spans="16:21" x14ac:dyDescent="0.25">
      <c r="P5687"/>
      <c r="Q5687"/>
      <c r="R5687"/>
      <c r="S5687"/>
      <c r="T5687"/>
      <c r="U5687"/>
    </row>
    <row r="5688" spans="16:21" x14ac:dyDescent="0.25">
      <c r="P5688"/>
      <c r="Q5688"/>
      <c r="R5688"/>
      <c r="S5688"/>
      <c r="T5688"/>
      <c r="U5688"/>
    </row>
    <row r="5689" spans="16:21" x14ac:dyDescent="0.25">
      <c r="P5689"/>
      <c r="Q5689"/>
      <c r="R5689"/>
      <c r="S5689"/>
      <c r="T5689"/>
      <c r="U5689"/>
    </row>
    <row r="5690" spans="16:21" x14ac:dyDescent="0.25">
      <c r="P5690"/>
      <c r="Q5690"/>
      <c r="R5690"/>
      <c r="S5690"/>
      <c r="T5690"/>
      <c r="U5690"/>
    </row>
    <row r="5691" spans="16:21" x14ac:dyDescent="0.25">
      <c r="P5691"/>
      <c r="Q5691"/>
      <c r="R5691"/>
      <c r="S5691"/>
      <c r="T5691"/>
      <c r="U5691"/>
    </row>
    <row r="5692" spans="16:21" x14ac:dyDescent="0.25">
      <c r="P5692"/>
      <c r="Q5692"/>
      <c r="R5692"/>
      <c r="S5692"/>
      <c r="T5692"/>
      <c r="U5692"/>
    </row>
    <row r="5693" spans="16:21" x14ac:dyDescent="0.25">
      <c r="P5693"/>
      <c r="Q5693"/>
      <c r="R5693"/>
      <c r="S5693"/>
      <c r="T5693"/>
      <c r="U5693"/>
    </row>
    <row r="5694" spans="16:21" x14ac:dyDescent="0.25">
      <c r="P5694"/>
      <c r="Q5694"/>
      <c r="R5694"/>
      <c r="S5694"/>
      <c r="T5694"/>
      <c r="U5694"/>
    </row>
    <row r="5695" spans="16:21" x14ac:dyDescent="0.25">
      <c r="P5695"/>
      <c r="Q5695"/>
      <c r="R5695"/>
      <c r="S5695"/>
      <c r="T5695"/>
      <c r="U5695"/>
    </row>
    <row r="5696" spans="16:21" x14ac:dyDescent="0.25">
      <c r="P5696"/>
      <c r="Q5696"/>
      <c r="R5696"/>
      <c r="S5696"/>
      <c r="T5696"/>
      <c r="U5696"/>
    </row>
    <row r="5697" spans="16:21" x14ac:dyDescent="0.25">
      <c r="P5697"/>
      <c r="Q5697"/>
      <c r="R5697"/>
      <c r="S5697"/>
      <c r="T5697"/>
      <c r="U5697"/>
    </row>
    <row r="5698" spans="16:21" x14ac:dyDescent="0.25">
      <c r="P5698"/>
      <c r="Q5698"/>
      <c r="R5698"/>
      <c r="S5698"/>
      <c r="T5698"/>
      <c r="U5698"/>
    </row>
    <row r="5699" spans="16:21" x14ac:dyDescent="0.25">
      <c r="P5699"/>
      <c r="Q5699"/>
      <c r="R5699"/>
      <c r="S5699"/>
      <c r="T5699"/>
      <c r="U5699"/>
    </row>
    <row r="5700" spans="16:21" x14ac:dyDescent="0.25">
      <c r="P5700"/>
      <c r="Q5700"/>
      <c r="R5700"/>
      <c r="S5700"/>
      <c r="T5700"/>
      <c r="U5700"/>
    </row>
    <row r="5701" spans="16:21" x14ac:dyDescent="0.25">
      <c r="P5701"/>
      <c r="Q5701"/>
      <c r="R5701"/>
      <c r="S5701"/>
      <c r="T5701"/>
      <c r="U5701"/>
    </row>
    <row r="5702" spans="16:21" x14ac:dyDescent="0.25">
      <c r="P5702"/>
      <c r="Q5702"/>
      <c r="R5702"/>
      <c r="S5702"/>
      <c r="T5702"/>
      <c r="U5702"/>
    </row>
    <row r="5703" spans="16:21" x14ac:dyDescent="0.25">
      <c r="P5703"/>
      <c r="Q5703"/>
      <c r="R5703"/>
      <c r="S5703"/>
      <c r="T5703"/>
      <c r="U5703"/>
    </row>
    <row r="5704" spans="16:21" x14ac:dyDescent="0.25">
      <c r="P5704"/>
      <c r="Q5704"/>
      <c r="R5704"/>
      <c r="S5704"/>
      <c r="T5704"/>
      <c r="U5704"/>
    </row>
    <row r="5705" spans="16:21" x14ac:dyDescent="0.25">
      <c r="P5705"/>
      <c r="Q5705"/>
      <c r="R5705"/>
      <c r="S5705"/>
      <c r="T5705"/>
      <c r="U5705"/>
    </row>
    <row r="5706" spans="16:21" x14ac:dyDescent="0.25">
      <c r="P5706"/>
      <c r="Q5706"/>
      <c r="R5706"/>
      <c r="S5706"/>
      <c r="T5706"/>
      <c r="U5706"/>
    </row>
    <row r="5707" spans="16:21" x14ac:dyDescent="0.25">
      <c r="P5707"/>
      <c r="Q5707"/>
      <c r="R5707"/>
      <c r="S5707"/>
      <c r="T5707"/>
      <c r="U5707"/>
    </row>
    <row r="5708" spans="16:21" x14ac:dyDescent="0.25">
      <c r="P5708"/>
      <c r="Q5708"/>
      <c r="R5708"/>
      <c r="S5708"/>
      <c r="T5708"/>
      <c r="U5708"/>
    </row>
    <row r="5709" spans="16:21" x14ac:dyDescent="0.25">
      <c r="P5709"/>
      <c r="Q5709"/>
      <c r="R5709"/>
      <c r="S5709"/>
      <c r="T5709"/>
      <c r="U5709"/>
    </row>
    <row r="5710" spans="16:21" x14ac:dyDescent="0.25">
      <c r="P5710"/>
      <c r="Q5710"/>
      <c r="R5710"/>
      <c r="S5710"/>
      <c r="T5710"/>
      <c r="U5710"/>
    </row>
    <row r="5711" spans="16:21" x14ac:dyDescent="0.25">
      <c r="P5711"/>
      <c r="Q5711"/>
      <c r="R5711"/>
      <c r="S5711"/>
      <c r="T5711"/>
      <c r="U5711"/>
    </row>
    <row r="5712" spans="16:21" x14ac:dyDescent="0.25">
      <c r="P5712"/>
      <c r="Q5712"/>
      <c r="R5712"/>
      <c r="S5712"/>
      <c r="T5712"/>
      <c r="U5712"/>
    </row>
    <row r="5713" spans="16:21" x14ac:dyDescent="0.25">
      <c r="P5713"/>
      <c r="Q5713"/>
      <c r="R5713"/>
      <c r="S5713"/>
      <c r="T5713"/>
      <c r="U5713"/>
    </row>
    <row r="5714" spans="16:21" x14ac:dyDescent="0.25">
      <c r="P5714"/>
      <c r="Q5714"/>
      <c r="R5714"/>
      <c r="S5714"/>
      <c r="T5714"/>
      <c r="U5714"/>
    </row>
    <row r="5715" spans="16:21" x14ac:dyDescent="0.25">
      <c r="P5715"/>
      <c r="Q5715"/>
      <c r="R5715"/>
      <c r="S5715"/>
      <c r="T5715"/>
      <c r="U5715"/>
    </row>
    <row r="5716" spans="16:21" x14ac:dyDescent="0.25">
      <c r="P5716"/>
      <c r="Q5716"/>
      <c r="R5716"/>
      <c r="S5716"/>
      <c r="T5716"/>
      <c r="U5716"/>
    </row>
    <row r="5717" spans="16:21" x14ac:dyDescent="0.25">
      <c r="P5717"/>
      <c r="Q5717"/>
      <c r="R5717"/>
      <c r="S5717"/>
      <c r="T5717"/>
      <c r="U5717"/>
    </row>
    <row r="5718" spans="16:21" x14ac:dyDescent="0.25">
      <c r="P5718"/>
      <c r="Q5718"/>
      <c r="R5718"/>
      <c r="S5718"/>
      <c r="T5718"/>
      <c r="U5718"/>
    </row>
    <row r="5719" spans="16:21" x14ac:dyDescent="0.25">
      <c r="P5719"/>
      <c r="Q5719"/>
      <c r="R5719"/>
      <c r="S5719"/>
      <c r="T5719"/>
      <c r="U5719"/>
    </row>
    <row r="5720" spans="16:21" x14ac:dyDescent="0.25">
      <c r="P5720"/>
      <c r="Q5720"/>
      <c r="R5720"/>
      <c r="S5720"/>
      <c r="T5720"/>
      <c r="U5720"/>
    </row>
    <row r="5721" spans="16:21" x14ac:dyDescent="0.25">
      <c r="P5721"/>
      <c r="Q5721"/>
      <c r="R5721"/>
      <c r="S5721"/>
      <c r="T5721"/>
      <c r="U5721"/>
    </row>
    <row r="5722" spans="16:21" x14ac:dyDescent="0.25">
      <c r="P5722"/>
      <c r="Q5722"/>
      <c r="R5722"/>
      <c r="S5722"/>
      <c r="T5722"/>
      <c r="U5722"/>
    </row>
    <row r="5723" spans="16:21" x14ac:dyDescent="0.25">
      <c r="P5723"/>
      <c r="Q5723"/>
      <c r="R5723"/>
      <c r="S5723"/>
      <c r="T5723"/>
      <c r="U5723"/>
    </row>
    <row r="5724" spans="16:21" x14ac:dyDescent="0.25">
      <c r="P5724"/>
      <c r="Q5724"/>
      <c r="R5724"/>
      <c r="S5724"/>
      <c r="T5724"/>
      <c r="U5724"/>
    </row>
    <row r="5725" spans="16:21" x14ac:dyDescent="0.25">
      <c r="P5725"/>
      <c r="Q5725"/>
      <c r="R5725"/>
      <c r="S5725"/>
      <c r="T5725"/>
      <c r="U5725"/>
    </row>
    <row r="5726" spans="16:21" x14ac:dyDescent="0.25">
      <c r="P5726"/>
      <c r="Q5726"/>
      <c r="R5726"/>
      <c r="S5726"/>
      <c r="T5726"/>
      <c r="U5726"/>
    </row>
    <row r="5727" spans="16:21" x14ac:dyDescent="0.25">
      <c r="P5727"/>
      <c r="Q5727"/>
      <c r="R5727"/>
      <c r="S5727"/>
      <c r="T5727"/>
      <c r="U5727"/>
    </row>
    <row r="5728" spans="16:21" x14ac:dyDescent="0.25">
      <c r="P5728"/>
      <c r="Q5728"/>
      <c r="R5728"/>
      <c r="S5728"/>
      <c r="T5728"/>
      <c r="U5728"/>
    </row>
    <row r="5729" spans="16:21" x14ac:dyDescent="0.25">
      <c r="P5729"/>
      <c r="Q5729"/>
      <c r="R5729"/>
      <c r="S5729"/>
      <c r="T5729"/>
      <c r="U5729"/>
    </row>
    <row r="5730" spans="16:21" x14ac:dyDescent="0.25">
      <c r="P5730"/>
      <c r="Q5730"/>
      <c r="R5730"/>
      <c r="S5730"/>
      <c r="T5730"/>
      <c r="U5730"/>
    </row>
    <row r="5731" spans="16:21" x14ac:dyDescent="0.25">
      <c r="P5731"/>
      <c r="Q5731"/>
      <c r="R5731"/>
      <c r="S5731"/>
      <c r="T5731"/>
      <c r="U5731"/>
    </row>
    <row r="5732" spans="16:21" x14ac:dyDescent="0.25">
      <c r="P5732"/>
      <c r="Q5732"/>
      <c r="R5732"/>
      <c r="S5732"/>
      <c r="T5732"/>
      <c r="U5732"/>
    </row>
    <row r="5733" spans="16:21" x14ac:dyDescent="0.25">
      <c r="P5733"/>
      <c r="Q5733"/>
      <c r="R5733"/>
      <c r="S5733"/>
      <c r="T5733"/>
      <c r="U5733"/>
    </row>
    <row r="5734" spans="16:21" x14ac:dyDescent="0.25">
      <c r="P5734"/>
      <c r="Q5734"/>
      <c r="R5734"/>
      <c r="S5734"/>
      <c r="T5734"/>
      <c r="U5734"/>
    </row>
    <row r="5735" spans="16:21" x14ac:dyDescent="0.25">
      <c r="P5735"/>
      <c r="Q5735"/>
      <c r="R5735"/>
      <c r="S5735"/>
      <c r="T5735"/>
      <c r="U5735"/>
    </row>
    <row r="5736" spans="16:21" x14ac:dyDescent="0.25">
      <c r="P5736"/>
      <c r="Q5736"/>
      <c r="R5736"/>
      <c r="S5736"/>
      <c r="T5736"/>
      <c r="U5736"/>
    </row>
    <row r="5737" spans="16:21" x14ac:dyDescent="0.25">
      <c r="P5737"/>
      <c r="Q5737"/>
      <c r="R5737"/>
      <c r="S5737"/>
      <c r="T5737"/>
      <c r="U5737"/>
    </row>
    <row r="5738" spans="16:21" x14ac:dyDescent="0.25">
      <c r="P5738"/>
      <c r="Q5738"/>
      <c r="R5738"/>
      <c r="S5738"/>
      <c r="T5738"/>
      <c r="U5738"/>
    </row>
    <row r="5739" spans="16:21" x14ac:dyDescent="0.25">
      <c r="P5739"/>
      <c r="Q5739"/>
      <c r="R5739"/>
      <c r="S5739"/>
      <c r="T5739"/>
      <c r="U5739"/>
    </row>
    <row r="5740" spans="16:21" x14ac:dyDescent="0.25">
      <c r="P5740"/>
      <c r="Q5740"/>
      <c r="R5740"/>
      <c r="S5740"/>
      <c r="T5740"/>
      <c r="U5740"/>
    </row>
    <row r="5741" spans="16:21" x14ac:dyDescent="0.25">
      <c r="P5741"/>
      <c r="Q5741"/>
      <c r="R5741"/>
      <c r="S5741"/>
      <c r="T5741"/>
      <c r="U5741"/>
    </row>
    <row r="5742" spans="16:21" x14ac:dyDescent="0.25">
      <c r="P5742"/>
      <c r="Q5742"/>
      <c r="R5742"/>
      <c r="S5742"/>
      <c r="T5742"/>
      <c r="U5742"/>
    </row>
    <row r="5743" spans="16:21" x14ac:dyDescent="0.25">
      <c r="P5743"/>
      <c r="Q5743"/>
      <c r="R5743"/>
      <c r="S5743"/>
      <c r="T5743"/>
      <c r="U5743"/>
    </row>
    <row r="5744" spans="16:21" x14ac:dyDescent="0.25">
      <c r="P5744"/>
      <c r="Q5744"/>
      <c r="R5744"/>
      <c r="S5744"/>
      <c r="T5744"/>
      <c r="U5744"/>
    </row>
    <row r="5745" spans="16:21" x14ac:dyDescent="0.25">
      <c r="P5745"/>
      <c r="Q5745"/>
      <c r="R5745"/>
      <c r="S5745"/>
      <c r="T5745"/>
      <c r="U5745"/>
    </row>
    <row r="5746" spans="16:21" x14ac:dyDescent="0.25">
      <c r="P5746"/>
      <c r="Q5746"/>
      <c r="R5746"/>
      <c r="S5746"/>
      <c r="T5746"/>
      <c r="U5746"/>
    </row>
    <row r="5747" spans="16:21" x14ac:dyDescent="0.25">
      <c r="P5747"/>
      <c r="Q5747"/>
      <c r="R5747"/>
      <c r="S5747"/>
      <c r="T5747"/>
      <c r="U5747"/>
    </row>
    <row r="5748" spans="16:21" x14ac:dyDescent="0.25">
      <c r="P5748"/>
      <c r="Q5748"/>
      <c r="R5748"/>
      <c r="S5748"/>
      <c r="T5748"/>
      <c r="U5748"/>
    </row>
    <row r="5749" spans="16:21" x14ac:dyDescent="0.25">
      <c r="P5749"/>
      <c r="Q5749"/>
      <c r="R5749"/>
      <c r="S5749"/>
      <c r="T5749"/>
      <c r="U5749"/>
    </row>
    <row r="5750" spans="16:21" x14ac:dyDescent="0.25">
      <c r="P5750"/>
      <c r="Q5750"/>
      <c r="R5750"/>
      <c r="S5750"/>
      <c r="T5750"/>
      <c r="U5750"/>
    </row>
    <row r="5751" spans="16:21" x14ac:dyDescent="0.25">
      <c r="P5751"/>
      <c r="Q5751"/>
      <c r="R5751"/>
      <c r="S5751"/>
      <c r="T5751"/>
      <c r="U5751"/>
    </row>
    <row r="5752" spans="16:21" x14ac:dyDescent="0.25">
      <c r="P5752"/>
      <c r="Q5752"/>
      <c r="R5752"/>
      <c r="S5752"/>
      <c r="T5752"/>
      <c r="U5752"/>
    </row>
    <row r="5753" spans="16:21" x14ac:dyDescent="0.25">
      <c r="P5753"/>
      <c r="Q5753"/>
      <c r="R5753"/>
      <c r="S5753"/>
      <c r="T5753"/>
      <c r="U5753"/>
    </row>
    <row r="5754" spans="16:21" x14ac:dyDescent="0.25">
      <c r="P5754"/>
      <c r="Q5754"/>
      <c r="R5754"/>
      <c r="S5754"/>
      <c r="T5754"/>
      <c r="U5754"/>
    </row>
    <row r="5755" spans="16:21" x14ac:dyDescent="0.25">
      <c r="P5755"/>
      <c r="Q5755"/>
      <c r="R5755"/>
      <c r="S5755"/>
      <c r="T5755"/>
      <c r="U5755"/>
    </row>
    <row r="5756" spans="16:21" x14ac:dyDescent="0.25">
      <c r="P5756"/>
      <c r="Q5756"/>
      <c r="R5756"/>
      <c r="S5756"/>
      <c r="T5756"/>
      <c r="U5756"/>
    </row>
    <row r="5757" spans="16:21" x14ac:dyDescent="0.25">
      <c r="P5757"/>
      <c r="Q5757"/>
      <c r="R5757"/>
      <c r="S5757"/>
      <c r="T5757"/>
      <c r="U5757"/>
    </row>
    <row r="5758" spans="16:21" x14ac:dyDescent="0.25">
      <c r="P5758"/>
      <c r="Q5758"/>
      <c r="R5758"/>
      <c r="S5758"/>
      <c r="T5758"/>
      <c r="U5758"/>
    </row>
    <row r="5759" spans="16:21" x14ac:dyDescent="0.25">
      <c r="P5759"/>
      <c r="Q5759"/>
      <c r="R5759"/>
      <c r="S5759"/>
      <c r="T5759"/>
      <c r="U5759"/>
    </row>
    <row r="5760" spans="16:21" x14ac:dyDescent="0.25">
      <c r="P5760"/>
      <c r="Q5760"/>
      <c r="R5760"/>
      <c r="S5760"/>
      <c r="T5760"/>
      <c r="U5760"/>
    </row>
    <row r="5761" spans="16:21" x14ac:dyDescent="0.25">
      <c r="P5761"/>
      <c r="Q5761"/>
      <c r="R5761"/>
      <c r="S5761"/>
      <c r="T5761"/>
      <c r="U5761"/>
    </row>
    <row r="5762" spans="16:21" x14ac:dyDescent="0.25">
      <c r="P5762"/>
      <c r="Q5762"/>
      <c r="R5762"/>
      <c r="S5762"/>
      <c r="T5762"/>
      <c r="U5762"/>
    </row>
    <row r="5763" spans="16:21" x14ac:dyDescent="0.25">
      <c r="P5763"/>
      <c r="Q5763"/>
      <c r="R5763"/>
      <c r="S5763"/>
      <c r="T5763"/>
      <c r="U5763"/>
    </row>
    <row r="5764" spans="16:21" x14ac:dyDescent="0.25">
      <c r="P5764"/>
      <c r="Q5764"/>
      <c r="R5764"/>
      <c r="S5764"/>
      <c r="T5764"/>
      <c r="U5764"/>
    </row>
    <row r="5765" spans="16:21" x14ac:dyDescent="0.25">
      <c r="P5765"/>
      <c r="Q5765"/>
      <c r="R5765"/>
      <c r="S5765"/>
      <c r="T5765"/>
      <c r="U5765"/>
    </row>
    <row r="5766" spans="16:21" x14ac:dyDescent="0.25">
      <c r="P5766"/>
      <c r="Q5766"/>
      <c r="R5766"/>
      <c r="S5766"/>
      <c r="T5766"/>
      <c r="U5766"/>
    </row>
    <row r="5767" spans="16:21" x14ac:dyDescent="0.25">
      <c r="P5767"/>
      <c r="Q5767"/>
      <c r="R5767"/>
      <c r="S5767"/>
      <c r="T5767"/>
      <c r="U5767"/>
    </row>
    <row r="5768" spans="16:21" x14ac:dyDescent="0.25">
      <c r="P5768"/>
      <c r="Q5768"/>
      <c r="R5768"/>
      <c r="S5768"/>
      <c r="T5768"/>
      <c r="U5768"/>
    </row>
    <row r="5769" spans="16:21" x14ac:dyDescent="0.25">
      <c r="P5769"/>
      <c r="Q5769"/>
      <c r="R5769"/>
      <c r="S5769"/>
      <c r="T5769"/>
      <c r="U5769"/>
    </row>
    <row r="5770" spans="16:21" x14ac:dyDescent="0.25">
      <c r="P5770"/>
      <c r="Q5770"/>
      <c r="R5770"/>
      <c r="S5770"/>
      <c r="T5770"/>
      <c r="U5770"/>
    </row>
    <row r="5771" spans="16:21" x14ac:dyDescent="0.25">
      <c r="P5771"/>
      <c r="Q5771"/>
      <c r="R5771"/>
      <c r="S5771"/>
      <c r="T5771"/>
      <c r="U5771"/>
    </row>
    <row r="5772" spans="16:21" x14ac:dyDescent="0.25">
      <c r="P5772"/>
      <c r="Q5772"/>
      <c r="R5772"/>
      <c r="S5772"/>
      <c r="T5772"/>
      <c r="U5772"/>
    </row>
    <row r="5773" spans="16:21" x14ac:dyDescent="0.25">
      <c r="P5773"/>
      <c r="Q5773"/>
      <c r="R5773"/>
      <c r="S5773"/>
      <c r="T5773"/>
      <c r="U5773"/>
    </row>
    <row r="5774" spans="16:21" x14ac:dyDescent="0.25">
      <c r="P5774"/>
      <c r="Q5774"/>
      <c r="R5774"/>
      <c r="S5774"/>
      <c r="T5774"/>
      <c r="U5774"/>
    </row>
    <row r="5775" spans="16:21" x14ac:dyDescent="0.25">
      <c r="P5775"/>
      <c r="Q5775"/>
      <c r="R5775"/>
      <c r="S5775"/>
      <c r="T5775"/>
      <c r="U5775"/>
    </row>
    <row r="5776" spans="16:21" x14ac:dyDescent="0.25">
      <c r="P5776"/>
      <c r="Q5776"/>
      <c r="R5776"/>
      <c r="S5776"/>
      <c r="T5776"/>
      <c r="U5776"/>
    </row>
    <row r="5777" spans="16:21" x14ac:dyDescent="0.25">
      <c r="P5777"/>
      <c r="Q5777"/>
      <c r="R5777"/>
      <c r="S5777"/>
      <c r="T5777"/>
      <c r="U5777"/>
    </row>
    <row r="5778" spans="16:21" x14ac:dyDescent="0.25">
      <c r="P5778"/>
      <c r="Q5778"/>
      <c r="R5778"/>
      <c r="S5778"/>
      <c r="T5778"/>
      <c r="U5778"/>
    </row>
    <row r="5779" spans="16:21" x14ac:dyDescent="0.25">
      <c r="P5779"/>
      <c r="Q5779"/>
      <c r="R5779"/>
      <c r="S5779"/>
      <c r="T5779"/>
      <c r="U5779"/>
    </row>
    <row r="5780" spans="16:21" x14ac:dyDescent="0.25">
      <c r="P5780"/>
      <c r="Q5780"/>
      <c r="R5780"/>
      <c r="S5780"/>
      <c r="T5780"/>
      <c r="U5780"/>
    </row>
    <row r="5781" spans="16:21" x14ac:dyDescent="0.25">
      <c r="P5781"/>
      <c r="Q5781"/>
      <c r="R5781"/>
      <c r="S5781"/>
      <c r="T5781"/>
      <c r="U5781"/>
    </row>
    <row r="5782" spans="16:21" x14ac:dyDescent="0.25">
      <c r="P5782"/>
      <c r="Q5782"/>
      <c r="R5782"/>
      <c r="S5782"/>
      <c r="T5782"/>
      <c r="U5782"/>
    </row>
    <row r="5783" spans="16:21" x14ac:dyDescent="0.25">
      <c r="P5783"/>
      <c r="Q5783"/>
      <c r="R5783"/>
      <c r="S5783"/>
      <c r="T5783"/>
      <c r="U5783"/>
    </row>
    <row r="5784" spans="16:21" x14ac:dyDescent="0.25">
      <c r="P5784"/>
      <c r="Q5784"/>
      <c r="R5784"/>
      <c r="S5784"/>
      <c r="T5784"/>
      <c r="U5784"/>
    </row>
    <row r="5785" spans="16:21" x14ac:dyDescent="0.25">
      <c r="P5785"/>
      <c r="Q5785"/>
      <c r="R5785"/>
      <c r="S5785"/>
      <c r="T5785"/>
      <c r="U5785"/>
    </row>
    <row r="5786" spans="16:21" x14ac:dyDescent="0.25">
      <c r="P5786"/>
      <c r="Q5786"/>
      <c r="R5786"/>
      <c r="S5786"/>
      <c r="T5786"/>
      <c r="U5786"/>
    </row>
    <row r="5787" spans="16:21" x14ac:dyDescent="0.25">
      <c r="P5787"/>
      <c r="Q5787"/>
      <c r="R5787"/>
      <c r="S5787"/>
      <c r="T5787"/>
      <c r="U5787"/>
    </row>
    <row r="5788" spans="16:21" x14ac:dyDescent="0.25">
      <c r="P5788"/>
      <c r="Q5788"/>
      <c r="R5788"/>
      <c r="S5788"/>
      <c r="T5788"/>
      <c r="U5788"/>
    </row>
    <row r="5789" spans="16:21" x14ac:dyDescent="0.25">
      <c r="P5789"/>
      <c r="Q5789"/>
      <c r="R5789"/>
      <c r="S5789"/>
      <c r="T5789"/>
      <c r="U5789"/>
    </row>
    <row r="5790" spans="16:21" x14ac:dyDescent="0.25">
      <c r="P5790"/>
      <c r="Q5790"/>
      <c r="R5790"/>
      <c r="S5790"/>
      <c r="T5790"/>
      <c r="U5790"/>
    </row>
    <row r="5791" spans="16:21" x14ac:dyDescent="0.25">
      <c r="P5791"/>
      <c r="Q5791"/>
      <c r="R5791"/>
      <c r="S5791"/>
      <c r="T5791"/>
      <c r="U5791"/>
    </row>
    <row r="5792" spans="16:21" x14ac:dyDescent="0.25">
      <c r="P5792"/>
      <c r="Q5792"/>
      <c r="R5792"/>
      <c r="S5792"/>
      <c r="T5792"/>
      <c r="U5792"/>
    </row>
    <row r="5793" spans="16:21" x14ac:dyDescent="0.25">
      <c r="P5793"/>
      <c r="Q5793"/>
      <c r="R5793"/>
      <c r="S5793"/>
      <c r="T5793"/>
      <c r="U5793"/>
    </row>
    <row r="5794" spans="16:21" x14ac:dyDescent="0.25">
      <c r="P5794"/>
      <c r="Q5794"/>
      <c r="R5794"/>
      <c r="S5794"/>
      <c r="T5794"/>
      <c r="U5794"/>
    </row>
    <row r="5795" spans="16:21" x14ac:dyDescent="0.25">
      <c r="P5795"/>
      <c r="Q5795"/>
      <c r="R5795"/>
      <c r="S5795"/>
      <c r="T5795"/>
      <c r="U5795"/>
    </row>
    <row r="5796" spans="16:21" x14ac:dyDescent="0.25">
      <c r="P5796"/>
      <c r="Q5796"/>
      <c r="R5796"/>
      <c r="S5796"/>
      <c r="T5796"/>
      <c r="U5796"/>
    </row>
    <row r="5797" spans="16:21" x14ac:dyDescent="0.25">
      <c r="P5797"/>
      <c r="Q5797"/>
      <c r="R5797"/>
      <c r="S5797"/>
      <c r="T5797"/>
      <c r="U5797"/>
    </row>
    <row r="5798" spans="16:21" x14ac:dyDescent="0.25">
      <c r="P5798"/>
      <c r="Q5798"/>
      <c r="R5798"/>
      <c r="S5798"/>
      <c r="T5798"/>
      <c r="U5798"/>
    </row>
    <row r="5799" spans="16:21" x14ac:dyDescent="0.25">
      <c r="P5799"/>
      <c r="Q5799"/>
      <c r="R5799"/>
      <c r="S5799"/>
      <c r="T5799"/>
      <c r="U5799"/>
    </row>
    <row r="5800" spans="16:21" x14ac:dyDescent="0.25">
      <c r="P5800"/>
      <c r="Q5800"/>
      <c r="R5800"/>
      <c r="S5800"/>
      <c r="T5800"/>
      <c r="U5800"/>
    </row>
    <row r="5801" spans="16:21" x14ac:dyDescent="0.25">
      <c r="P5801"/>
      <c r="Q5801"/>
      <c r="R5801"/>
      <c r="S5801"/>
      <c r="T5801"/>
      <c r="U5801"/>
    </row>
    <row r="5802" spans="16:21" x14ac:dyDescent="0.25">
      <c r="P5802"/>
      <c r="Q5802"/>
      <c r="R5802"/>
      <c r="S5802"/>
      <c r="T5802"/>
      <c r="U5802"/>
    </row>
    <row r="5803" spans="16:21" x14ac:dyDescent="0.25">
      <c r="P5803"/>
      <c r="Q5803"/>
      <c r="R5803"/>
      <c r="S5803"/>
      <c r="T5803"/>
      <c r="U5803"/>
    </row>
    <row r="5804" spans="16:21" x14ac:dyDescent="0.25">
      <c r="P5804"/>
      <c r="Q5804"/>
      <c r="R5804"/>
      <c r="S5804"/>
      <c r="T5804"/>
      <c r="U5804"/>
    </row>
    <row r="5805" spans="16:21" x14ac:dyDescent="0.25">
      <c r="P5805"/>
      <c r="Q5805"/>
      <c r="R5805"/>
      <c r="S5805"/>
      <c r="T5805"/>
      <c r="U5805"/>
    </row>
    <row r="5806" spans="16:21" x14ac:dyDescent="0.25">
      <c r="P5806"/>
      <c r="Q5806"/>
      <c r="R5806"/>
      <c r="S5806"/>
      <c r="T5806"/>
      <c r="U5806"/>
    </row>
    <row r="5807" spans="16:21" x14ac:dyDescent="0.25">
      <c r="P5807"/>
      <c r="Q5807"/>
      <c r="R5807"/>
      <c r="S5807"/>
      <c r="T5807"/>
      <c r="U5807"/>
    </row>
    <row r="5808" spans="16:21" x14ac:dyDescent="0.25">
      <c r="P5808"/>
      <c r="Q5808"/>
      <c r="R5808"/>
      <c r="S5808"/>
      <c r="T5808"/>
      <c r="U5808"/>
    </row>
    <row r="5809" spans="16:21" x14ac:dyDescent="0.25">
      <c r="P5809"/>
      <c r="Q5809"/>
      <c r="R5809"/>
      <c r="S5809"/>
      <c r="T5809"/>
      <c r="U5809"/>
    </row>
    <row r="5810" spans="16:21" x14ac:dyDescent="0.25">
      <c r="P5810"/>
      <c r="Q5810"/>
      <c r="R5810"/>
      <c r="S5810"/>
      <c r="T5810"/>
      <c r="U5810"/>
    </row>
    <row r="5811" spans="16:21" x14ac:dyDescent="0.25">
      <c r="P5811"/>
      <c r="Q5811"/>
      <c r="R5811"/>
      <c r="S5811"/>
      <c r="T5811"/>
      <c r="U5811"/>
    </row>
    <row r="5812" spans="16:21" x14ac:dyDescent="0.25">
      <c r="P5812"/>
      <c r="Q5812"/>
      <c r="R5812"/>
      <c r="S5812"/>
      <c r="T5812"/>
      <c r="U5812"/>
    </row>
    <row r="5813" spans="16:21" x14ac:dyDescent="0.25">
      <c r="P5813"/>
      <c r="Q5813"/>
      <c r="R5813"/>
      <c r="S5813"/>
      <c r="T5813"/>
      <c r="U5813"/>
    </row>
    <row r="5814" spans="16:21" x14ac:dyDescent="0.25">
      <c r="P5814"/>
      <c r="Q5814"/>
      <c r="R5814"/>
      <c r="S5814"/>
      <c r="T5814"/>
      <c r="U5814"/>
    </row>
    <row r="5815" spans="16:21" x14ac:dyDescent="0.25">
      <c r="P5815"/>
      <c r="Q5815"/>
      <c r="R5815"/>
      <c r="S5815"/>
      <c r="T5815"/>
      <c r="U5815"/>
    </row>
    <row r="5816" spans="16:21" x14ac:dyDescent="0.25">
      <c r="P5816"/>
      <c r="Q5816"/>
      <c r="R5816"/>
      <c r="S5816"/>
      <c r="T5816"/>
      <c r="U5816"/>
    </row>
    <row r="5817" spans="16:21" x14ac:dyDescent="0.25">
      <c r="P5817"/>
      <c r="Q5817"/>
      <c r="R5817"/>
      <c r="S5817"/>
      <c r="T5817"/>
      <c r="U5817"/>
    </row>
    <row r="5818" spans="16:21" x14ac:dyDescent="0.25">
      <c r="P5818"/>
      <c r="Q5818"/>
      <c r="R5818"/>
      <c r="S5818"/>
      <c r="T5818"/>
      <c r="U5818"/>
    </row>
    <row r="5819" spans="16:21" x14ac:dyDescent="0.25">
      <c r="P5819"/>
      <c r="Q5819"/>
      <c r="R5819"/>
      <c r="S5819"/>
      <c r="T5819"/>
      <c r="U5819"/>
    </row>
    <row r="5820" spans="16:21" x14ac:dyDescent="0.25">
      <c r="P5820"/>
      <c r="Q5820"/>
      <c r="R5820"/>
      <c r="S5820"/>
      <c r="T5820"/>
      <c r="U5820"/>
    </row>
    <row r="5821" spans="16:21" x14ac:dyDescent="0.25">
      <c r="P5821"/>
      <c r="Q5821"/>
      <c r="R5821"/>
      <c r="S5821"/>
      <c r="T5821"/>
      <c r="U5821"/>
    </row>
    <row r="5822" spans="16:21" x14ac:dyDescent="0.25">
      <c r="P5822"/>
      <c r="Q5822"/>
      <c r="R5822"/>
      <c r="S5822"/>
      <c r="T5822"/>
      <c r="U5822"/>
    </row>
    <row r="5823" spans="16:21" x14ac:dyDescent="0.25">
      <c r="P5823"/>
      <c r="Q5823"/>
      <c r="R5823"/>
      <c r="S5823"/>
      <c r="T5823"/>
      <c r="U5823"/>
    </row>
    <row r="5824" spans="16:21" x14ac:dyDescent="0.25">
      <c r="P5824"/>
      <c r="Q5824"/>
      <c r="R5824"/>
      <c r="S5824"/>
      <c r="T5824"/>
      <c r="U5824"/>
    </row>
    <row r="5825" spans="16:21" x14ac:dyDescent="0.25">
      <c r="P5825"/>
      <c r="Q5825"/>
      <c r="R5825"/>
      <c r="S5825"/>
      <c r="T5825"/>
      <c r="U5825"/>
    </row>
    <row r="5826" spans="16:21" x14ac:dyDescent="0.25">
      <c r="P5826"/>
      <c r="Q5826"/>
      <c r="R5826"/>
      <c r="S5826"/>
      <c r="T5826"/>
      <c r="U5826"/>
    </row>
    <row r="5827" spans="16:21" x14ac:dyDescent="0.25">
      <c r="P5827"/>
      <c r="Q5827"/>
      <c r="R5827"/>
      <c r="S5827"/>
      <c r="T5827"/>
      <c r="U5827"/>
    </row>
    <row r="5828" spans="16:21" x14ac:dyDescent="0.25">
      <c r="P5828"/>
      <c r="Q5828"/>
      <c r="R5828"/>
      <c r="S5828"/>
      <c r="T5828"/>
      <c r="U5828"/>
    </row>
    <row r="5829" spans="16:21" x14ac:dyDescent="0.25">
      <c r="P5829"/>
      <c r="Q5829"/>
      <c r="R5829"/>
      <c r="S5829"/>
      <c r="T5829"/>
      <c r="U5829"/>
    </row>
    <row r="5830" spans="16:21" x14ac:dyDescent="0.25">
      <c r="P5830"/>
      <c r="Q5830"/>
      <c r="R5830"/>
      <c r="S5830"/>
      <c r="T5830"/>
      <c r="U5830"/>
    </row>
    <row r="5831" spans="16:21" x14ac:dyDescent="0.25">
      <c r="P5831"/>
      <c r="Q5831"/>
      <c r="R5831"/>
      <c r="S5831"/>
      <c r="T5831"/>
      <c r="U5831"/>
    </row>
    <row r="5832" spans="16:21" x14ac:dyDescent="0.25">
      <c r="P5832"/>
      <c r="Q5832"/>
      <c r="R5832"/>
      <c r="S5832"/>
      <c r="T5832"/>
      <c r="U5832"/>
    </row>
    <row r="5833" spans="16:21" x14ac:dyDescent="0.25">
      <c r="P5833"/>
      <c r="Q5833"/>
      <c r="R5833"/>
      <c r="S5833"/>
      <c r="T5833"/>
      <c r="U5833"/>
    </row>
    <row r="5834" spans="16:21" x14ac:dyDescent="0.25">
      <c r="P5834"/>
      <c r="Q5834"/>
      <c r="R5834"/>
      <c r="S5834"/>
      <c r="T5834"/>
      <c r="U5834"/>
    </row>
    <row r="5835" spans="16:21" x14ac:dyDescent="0.25">
      <c r="P5835"/>
      <c r="Q5835"/>
      <c r="R5835"/>
      <c r="S5835"/>
      <c r="T5835"/>
      <c r="U5835"/>
    </row>
    <row r="5836" spans="16:21" x14ac:dyDescent="0.25">
      <c r="P5836"/>
      <c r="Q5836"/>
      <c r="R5836"/>
      <c r="S5836"/>
      <c r="T5836"/>
      <c r="U5836"/>
    </row>
    <row r="5837" spans="16:21" x14ac:dyDescent="0.25">
      <c r="P5837"/>
      <c r="Q5837"/>
      <c r="R5837"/>
      <c r="S5837"/>
      <c r="T5837"/>
      <c r="U5837"/>
    </row>
    <row r="5838" spans="16:21" x14ac:dyDescent="0.25">
      <c r="P5838"/>
      <c r="Q5838"/>
      <c r="R5838"/>
      <c r="S5838"/>
      <c r="T5838"/>
      <c r="U5838"/>
    </row>
    <row r="5839" spans="16:21" x14ac:dyDescent="0.25">
      <c r="P5839"/>
      <c r="Q5839"/>
      <c r="R5839"/>
      <c r="S5839"/>
      <c r="T5839"/>
      <c r="U5839"/>
    </row>
    <row r="5840" spans="16:21" x14ac:dyDescent="0.25">
      <c r="P5840"/>
      <c r="Q5840"/>
      <c r="R5840"/>
      <c r="S5840"/>
      <c r="T5840"/>
      <c r="U5840"/>
    </row>
    <row r="5841" spans="16:21" x14ac:dyDescent="0.25">
      <c r="P5841"/>
      <c r="Q5841"/>
      <c r="R5841"/>
      <c r="S5841"/>
      <c r="T5841"/>
      <c r="U5841"/>
    </row>
    <row r="5842" spans="16:21" x14ac:dyDescent="0.25">
      <c r="P5842"/>
      <c r="Q5842"/>
      <c r="R5842"/>
      <c r="S5842"/>
      <c r="T5842"/>
      <c r="U5842"/>
    </row>
    <row r="5843" spans="16:21" x14ac:dyDescent="0.25">
      <c r="P5843"/>
      <c r="Q5843"/>
      <c r="R5843"/>
      <c r="S5843"/>
      <c r="T5843"/>
      <c r="U5843"/>
    </row>
    <row r="5844" spans="16:21" x14ac:dyDescent="0.25">
      <c r="P5844"/>
      <c r="Q5844"/>
      <c r="R5844"/>
      <c r="S5844"/>
      <c r="T5844"/>
      <c r="U5844"/>
    </row>
    <row r="5845" spans="16:21" x14ac:dyDescent="0.25">
      <c r="P5845"/>
      <c r="Q5845"/>
      <c r="R5845"/>
      <c r="S5845"/>
      <c r="T5845"/>
      <c r="U5845"/>
    </row>
    <row r="5846" spans="16:21" x14ac:dyDescent="0.25">
      <c r="P5846"/>
      <c r="Q5846"/>
      <c r="R5846"/>
      <c r="S5846"/>
      <c r="T5846"/>
      <c r="U5846"/>
    </row>
    <row r="5847" spans="16:21" x14ac:dyDescent="0.25">
      <c r="P5847"/>
      <c r="Q5847"/>
      <c r="R5847"/>
      <c r="S5847"/>
      <c r="T5847"/>
      <c r="U5847"/>
    </row>
    <row r="5848" spans="16:21" x14ac:dyDescent="0.25">
      <c r="P5848"/>
      <c r="Q5848"/>
      <c r="R5848"/>
      <c r="S5848"/>
      <c r="T5848"/>
      <c r="U5848"/>
    </row>
    <row r="5849" spans="16:21" x14ac:dyDescent="0.25">
      <c r="P5849"/>
      <c r="Q5849"/>
      <c r="R5849"/>
      <c r="S5849"/>
      <c r="T5849"/>
      <c r="U5849"/>
    </row>
    <row r="5850" spans="16:21" x14ac:dyDescent="0.25">
      <c r="P5850"/>
      <c r="Q5850"/>
      <c r="R5850"/>
      <c r="S5850"/>
      <c r="T5850"/>
      <c r="U5850"/>
    </row>
    <row r="5851" spans="16:21" x14ac:dyDescent="0.25">
      <c r="P5851"/>
      <c r="Q5851"/>
      <c r="R5851"/>
      <c r="S5851"/>
      <c r="T5851"/>
      <c r="U5851"/>
    </row>
    <row r="5852" spans="16:21" x14ac:dyDescent="0.25">
      <c r="P5852"/>
      <c r="Q5852"/>
      <c r="R5852"/>
      <c r="S5852"/>
      <c r="T5852"/>
      <c r="U5852"/>
    </row>
    <row r="5853" spans="16:21" x14ac:dyDescent="0.25">
      <c r="P5853"/>
      <c r="Q5853"/>
      <c r="R5853"/>
      <c r="S5853"/>
      <c r="T5853"/>
      <c r="U5853"/>
    </row>
    <row r="5854" spans="16:21" x14ac:dyDescent="0.25">
      <c r="P5854"/>
      <c r="Q5854"/>
      <c r="R5854"/>
      <c r="S5854"/>
      <c r="T5854"/>
      <c r="U5854"/>
    </row>
    <row r="5855" spans="16:21" x14ac:dyDescent="0.25">
      <c r="P5855"/>
      <c r="Q5855"/>
      <c r="R5855"/>
      <c r="S5855"/>
      <c r="T5855"/>
      <c r="U5855"/>
    </row>
    <row r="5856" spans="16:21" x14ac:dyDescent="0.25">
      <c r="P5856"/>
      <c r="Q5856"/>
      <c r="R5856"/>
      <c r="S5856"/>
      <c r="T5856"/>
      <c r="U5856"/>
    </row>
    <row r="5857" spans="16:21" x14ac:dyDescent="0.25">
      <c r="P5857"/>
      <c r="Q5857"/>
      <c r="R5857"/>
      <c r="S5857"/>
      <c r="T5857"/>
      <c r="U5857"/>
    </row>
    <row r="5858" spans="16:21" x14ac:dyDescent="0.25">
      <c r="P5858"/>
      <c r="Q5858"/>
      <c r="R5858"/>
      <c r="S5858"/>
      <c r="T5858"/>
      <c r="U5858"/>
    </row>
    <row r="5859" spans="16:21" x14ac:dyDescent="0.25">
      <c r="P5859"/>
      <c r="Q5859"/>
      <c r="R5859"/>
      <c r="S5859"/>
      <c r="T5859"/>
      <c r="U5859"/>
    </row>
    <row r="5860" spans="16:21" x14ac:dyDescent="0.25">
      <c r="P5860"/>
      <c r="Q5860"/>
      <c r="R5860"/>
      <c r="S5860"/>
      <c r="T5860"/>
      <c r="U5860"/>
    </row>
    <row r="5861" spans="16:21" x14ac:dyDescent="0.25">
      <c r="P5861"/>
      <c r="Q5861"/>
      <c r="R5861"/>
      <c r="S5861"/>
      <c r="T5861"/>
      <c r="U5861"/>
    </row>
    <row r="5862" spans="16:21" x14ac:dyDescent="0.25">
      <c r="P5862"/>
      <c r="Q5862"/>
      <c r="R5862"/>
      <c r="S5862"/>
      <c r="T5862"/>
      <c r="U5862"/>
    </row>
    <row r="5863" spans="16:21" x14ac:dyDescent="0.25">
      <c r="P5863"/>
      <c r="Q5863"/>
      <c r="R5863"/>
      <c r="S5863"/>
      <c r="T5863"/>
      <c r="U5863"/>
    </row>
    <row r="5864" spans="16:21" x14ac:dyDescent="0.25">
      <c r="P5864"/>
      <c r="Q5864"/>
      <c r="R5864"/>
      <c r="S5864"/>
      <c r="T5864"/>
      <c r="U5864"/>
    </row>
    <row r="5865" spans="16:21" x14ac:dyDescent="0.25">
      <c r="P5865"/>
      <c r="Q5865"/>
      <c r="R5865"/>
      <c r="S5865"/>
      <c r="T5865"/>
      <c r="U5865"/>
    </row>
    <row r="5866" spans="16:21" x14ac:dyDescent="0.25">
      <c r="P5866"/>
      <c r="Q5866"/>
      <c r="R5866"/>
      <c r="S5866"/>
      <c r="T5866"/>
      <c r="U5866"/>
    </row>
    <row r="5867" spans="16:21" x14ac:dyDescent="0.25">
      <c r="P5867"/>
      <c r="Q5867"/>
      <c r="R5867"/>
      <c r="S5867"/>
      <c r="T5867"/>
      <c r="U5867"/>
    </row>
    <row r="5868" spans="16:21" x14ac:dyDescent="0.25">
      <c r="P5868"/>
      <c r="Q5868"/>
      <c r="R5868"/>
      <c r="S5868"/>
      <c r="T5868"/>
      <c r="U5868"/>
    </row>
    <row r="5869" spans="16:21" x14ac:dyDescent="0.25">
      <c r="P5869"/>
      <c r="Q5869"/>
      <c r="R5869"/>
      <c r="S5869"/>
      <c r="T5869"/>
      <c r="U5869"/>
    </row>
    <row r="5870" spans="16:21" x14ac:dyDescent="0.25">
      <c r="P5870"/>
      <c r="Q5870"/>
      <c r="R5870"/>
      <c r="S5870"/>
      <c r="T5870"/>
      <c r="U5870"/>
    </row>
    <row r="5871" spans="16:21" x14ac:dyDescent="0.25">
      <c r="P5871"/>
      <c r="Q5871"/>
      <c r="R5871"/>
      <c r="S5871"/>
      <c r="T5871"/>
      <c r="U5871"/>
    </row>
    <row r="5872" spans="16:21" x14ac:dyDescent="0.25">
      <c r="P5872"/>
      <c r="Q5872"/>
      <c r="R5872"/>
      <c r="S5872"/>
      <c r="T5872"/>
      <c r="U5872"/>
    </row>
    <row r="5873" spans="16:21" x14ac:dyDescent="0.25">
      <c r="P5873"/>
      <c r="Q5873"/>
      <c r="R5873"/>
      <c r="S5873"/>
      <c r="T5873"/>
      <c r="U5873"/>
    </row>
    <row r="5874" spans="16:21" x14ac:dyDescent="0.25">
      <c r="P5874"/>
      <c r="Q5874"/>
      <c r="R5874"/>
      <c r="S5874"/>
      <c r="T5874"/>
      <c r="U5874"/>
    </row>
    <row r="5875" spans="16:21" x14ac:dyDescent="0.25">
      <c r="P5875"/>
      <c r="Q5875"/>
      <c r="R5875"/>
      <c r="S5875"/>
      <c r="T5875"/>
      <c r="U5875"/>
    </row>
    <row r="5876" spans="16:21" x14ac:dyDescent="0.25">
      <c r="P5876"/>
      <c r="Q5876"/>
      <c r="R5876"/>
      <c r="S5876"/>
      <c r="T5876"/>
      <c r="U5876"/>
    </row>
    <row r="5877" spans="16:21" x14ac:dyDescent="0.25">
      <c r="P5877"/>
      <c r="Q5877"/>
      <c r="R5877"/>
      <c r="S5877"/>
      <c r="T5877"/>
      <c r="U5877"/>
    </row>
    <row r="5878" spans="16:21" x14ac:dyDescent="0.25">
      <c r="P5878"/>
      <c r="Q5878"/>
      <c r="R5878"/>
      <c r="S5878"/>
      <c r="T5878"/>
      <c r="U5878"/>
    </row>
    <row r="5879" spans="16:21" x14ac:dyDescent="0.25">
      <c r="P5879"/>
      <c r="Q5879"/>
      <c r="R5879"/>
      <c r="S5879"/>
      <c r="T5879"/>
      <c r="U5879"/>
    </row>
    <row r="5880" spans="16:21" x14ac:dyDescent="0.25">
      <c r="P5880"/>
      <c r="Q5880"/>
      <c r="R5880"/>
      <c r="S5880"/>
      <c r="T5880"/>
      <c r="U5880"/>
    </row>
    <row r="5881" spans="16:21" x14ac:dyDescent="0.25">
      <c r="P5881"/>
      <c r="Q5881"/>
      <c r="R5881"/>
      <c r="S5881"/>
      <c r="T5881"/>
      <c r="U5881"/>
    </row>
    <row r="5882" spans="16:21" x14ac:dyDescent="0.25">
      <c r="P5882"/>
      <c r="Q5882"/>
      <c r="R5882"/>
      <c r="S5882"/>
      <c r="T5882"/>
      <c r="U5882"/>
    </row>
    <row r="5883" spans="16:21" x14ac:dyDescent="0.25">
      <c r="P5883"/>
      <c r="Q5883"/>
      <c r="R5883"/>
      <c r="S5883"/>
      <c r="T5883"/>
      <c r="U5883"/>
    </row>
    <row r="5884" spans="16:21" x14ac:dyDescent="0.25">
      <c r="P5884"/>
      <c r="Q5884"/>
      <c r="R5884"/>
      <c r="S5884"/>
      <c r="T5884"/>
      <c r="U5884"/>
    </row>
    <row r="5885" spans="16:21" x14ac:dyDescent="0.25">
      <c r="P5885"/>
      <c r="Q5885"/>
      <c r="R5885"/>
      <c r="S5885"/>
      <c r="T5885"/>
      <c r="U5885"/>
    </row>
    <row r="5886" spans="16:21" x14ac:dyDescent="0.25">
      <c r="P5886"/>
      <c r="Q5886"/>
      <c r="R5886"/>
      <c r="S5886"/>
      <c r="T5886"/>
      <c r="U5886"/>
    </row>
    <row r="5887" spans="16:21" x14ac:dyDescent="0.25">
      <c r="P5887"/>
      <c r="Q5887"/>
      <c r="R5887"/>
      <c r="S5887"/>
      <c r="T5887"/>
      <c r="U5887"/>
    </row>
    <row r="5888" spans="16:21" x14ac:dyDescent="0.25">
      <c r="P5888"/>
      <c r="Q5888"/>
      <c r="R5888"/>
      <c r="S5888"/>
      <c r="T5888"/>
      <c r="U5888"/>
    </row>
    <row r="5889" spans="16:21" x14ac:dyDescent="0.25">
      <c r="P5889"/>
      <c r="Q5889"/>
      <c r="R5889"/>
      <c r="S5889"/>
      <c r="T5889"/>
      <c r="U5889"/>
    </row>
    <row r="5890" spans="16:21" x14ac:dyDescent="0.25">
      <c r="P5890"/>
      <c r="Q5890"/>
      <c r="R5890"/>
      <c r="S5890"/>
      <c r="T5890"/>
      <c r="U5890"/>
    </row>
    <row r="5891" spans="16:21" x14ac:dyDescent="0.25">
      <c r="P5891"/>
      <c r="Q5891"/>
      <c r="R5891"/>
      <c r="S5891"/>
      <c r="T5891"/>
      <c r="U5891"/>
    </row>
    <row r="5892" spans="16:21" x14ac:dyDescent="0.25">
      <c r="P5892"/>
      <c r="Q5892"/>
      <c r="R5892"/>
      <c r="S5892"/>
      <c r="T5892"/>
      <c r="U5892"/>
    </row>
    <row r="5893" spans="16:21" x14ac:dyDescent="0.25">
      <c r="P5893"/>
      <c r="Q5893"/>
      <c r="R5893"/>
      <c r="S5893"/>
      <c r="T5893"/>
      <c r="U5893"/>
    </row>
    <row r="5894" spans="16:21" x14ac:dyDescent="0.25">
      <c r="P5894"/>
      <c r="Q5894"/>
      <c r="R5894"/>
      <c r="S5894"/>
      <c r="T5894"/>
      <c r="U5894"/>
    </row>
    <row r="5895" spans="16:21" x14ac:dyDescent="0.25">
      <c r="P5895"/>
      <c r="Q5895"/>
      <c r="R5895"/>
      <c r="S5895"/>
      <c r="T5895"/>
      <c r="U5895"/>
    </row>
    <row r="5896" spans="16:21" x14ac:dyDescent="0.25">
      <c r="P5896"/>
      <c r="Q5896"/>
      <c r="R5896"/>
      <c r="S5896"/>
      <c r="T5896"/>
      <c r="U5896"/>
    </row>
    <row r="5897" spans="16:21" x14ac:dyDescent="0.25">
      <c r="P5897"/>
      <c r="Q5897"/>
      <c r="R5897"/>
      <c r="S5897"/>
      <c r="T5897"/>
      <c r="U5897"/>
    </row>
    <row r="5898" spans="16:21" x14ac:dyDescent="0.25">
      <c r="P5898"/>
      <c r="Q5898"/>
      <c r="R5898"/>
      <c r="S5898"/>
      <c r="T5898"/>
      <c r="U5898"/>
    </row>
    <row r="5899" spans="16:21" x14ac:dyDescent="0.25">
      <c r="P5899"/>
      <c r="Q5899"/>
      <c r="R5899"/>
      <c r="S5899"/>
      <c r="T5899"/>
      <c r="U5899"/>
    </row>
    <row r="5900" spans="16:21" x14ac:dyDescent="0.25">
      <c r="P5900"/>
      <c r="Q5900"/>
      <c r="R5900"/>
      <c r="S5900"/>
      <c r="T5900"/>
      <c r="U5900"/>
    </row>
    <row r="5901" spans="16:21" x14ac:dyDescent="0.25">
      <c r="P5901"/>
      <c r="Q5901"/>
      <c r="R5901"/>
      <c r="S5901"/>
      <c r="T5901"/>
      <c r="U5901"/>
    </row>
    <row r="5902" spans="16:21" x14ac:dyDescent="0.25">
      <c r="P5902"/>
      <c r="Q5902"/>
      <c r="R5902"/>
      <c r="S5902"/>
      <c r="T5902"/>
      <c r="U5902"/>
    </row>
    <row r="5903" spans="16:21" x14ac:dyDescent="0.25">
      <c r="P5903"/>
      <c r="Q5903"/>
      <c r="R5903"/>
      <c r="S5903"/>
      <c r="T5903"/>
      <c r="U5903"/>
    </row>
    <row r="5904" spans="16:21" x14ac:dyDescent="0.25">
      <c r="P5904"/>
      <c r="Q5904"/>
      <c r="R5904"/>
      <c r="S5904"/>
      <c r="T5904"/>
      <c r="U5904"/>
    </row>
    <row r="5905" spans="16:21" x14ac:dyDescent="0.25">
      <c r="P5905"/>
      <c r="Q5905"/>
      <c r="R5905"/>
      <c r="S5905"/>
      <c r="T5905"/>
      <c r="U5905"/>
    </row>
    <row r="5906" spans="16:21" x14ac:dyDescent="0.25">
      <c r="P5906"/>
      <c r="Q5906"/>
      <c r="R5906"/>
      <c r="S5906"/>
      <c r="T5906"/>
      <c r="U5906"/>
    </row>
    <row r="5907" spans="16:21" x14ac:dyDescent="0.25">
      <c r="P5907"/>
      <c r="Q5907"/>
      <c r="R5907"/>
      <c r="S5907"/>
      <c r="T5907"/>
      <c r="U5907"/>
    </row>
    <row r="5908" spans="16:21" x14ac:dyDescent="0.25">
      <c r="P5908"/>
      <c r="Q5908"/>
      <c r="R5908"/>
      <c r="S5908"/>
      <c r="T5908"/>
      <c r="U5908"/>
    </row>
    <row r="5909" spans="16:21" x14ac:dyDescent="0.25">
      <c r="P5909"/>
      <c r="Q5909"/>
      <c r="R5909"/>
      <c r="S5909"/>
      <c r="T5909"/>
      <c r="U5909"/>
    </row>
    <row r="5910" spans="16:21" x14ac:dyDescent="0.25">
      <c r="P5910"/>
      <c r="Q5910"/>
      <c r="R5910"/>
      <c r="S5910"/>
      <c r="T5910"/>
      <c r="U5910"/>
    </row>
    <row r="5911" spans="16:21" x14ac:dyDescent="0.25">
      <c r="P5911"/>
      <c r="Q5911"/>
      <c r="R5911"/>
      <c r="S5911"/>
      <c r="T5911"/>
      <c r="U5911"/>
    </row>
    <row r="5912" spans="16:21" x14ac:dyDescent="0.25">
      <c r="P5912"/>
      <c r="Q5912"/>
      <c r="R5912"/>
      <c r="S5912"/>
      <c r="T5912"/>
      <c r="U5912"/>
    </row>
    <row r="5913" spans="16:21" x14ac:dyDescent="0.25">
      <c r="P5913"/>
      <c r="Q5913"/>
      <c r="R5913"/>
      <c r="S5913"/>
      <c r="T5913"/>
      <c r="U5913"/>
    </row>
    <row r="5914" spans="16:21" x14ac:dyDescent="0.25">
      <c r="P5914"/>
      <c r="Q5914"/>
      <c r="R5914"/>
      <c r="S5914"/>
      <c r="T5914"/>
      <c r="U5914"/>
    </row>
    <row r="5915" spans="16:21" x14ac:dyDescent="0.25">
      <c r="P5915"/>
      <c r="Q5915"/>
      <c r="R5915"/>
      <c r="S5915"/>
      <c r="T5915"/>
      <c r="U5915"/>
    </row>
    <row r="5916" spans="16:21" x14ac:dyDescent="0.25">
      <c r="P5916"/>
      <c r="Q5916"/>
      <c r="R5916"/>
      <c r="S5916"/>
      <c r="T5916"/>
      <c r="U5916"/>
    </row>
    <row r="5917" spans="16:21" x14ac:dyDescent="0.25">
      <c r="P5917"/>
      <c r="Q5917"/>
      <c r="R5917"/>
      <c r="S5917"/>
      <c r="T5917"/>
      <c r="U5917"/>
    </row>
    <row r="5918" spans="16:21" x14ac:dyDescent="0.25">
      <c r="P5918"/>
      <c r="Q5918"/>
      <c r="R5918"/>
      <c r="S5918"/>
      <c r="T5918"/>
      <c r="U5918"/>
    </row>
    <row r="5919" spans="16:21" x14ac:dyDescent="0.25">
      <c r="P5919"/>
      <c r="Q5919"/>
      <c r="R5919"/>
      <c r="S5919"/>
      <c r="T5919"/>
      <c r="U5919"/>
    </row>
    <row r="5920" spans="16:21" x14ac:dyDescent="0.25">
      <c r="P5920"/>
      <c r="Q5920"/>
      <c r="R5920"/>
      <c r="S5920"/>
      <c r="T5920"/>
      <c r="U5920"/>
    </row>
    <row r="5921" spans="16:21" x14ac:dyDescent="0.25">
      <c r="P5921"/>
      <c r="Q5921"/>
      <c r="R5921"/>
      <c r="S5921"/>
      <c r="T5921"/>
      <c r="U5921"/>
    </row>
    <row r="5922" spans="16:21" x14ac:dyDescent="0.25">
      <c r="P5922"/>
      <c r="Q5922"/>
      <c r="R5922"/>
      <c r="S5922"/>
      <c r="T5922"/>
      <c r="U5922"/>
    </row>
    <row r="5923" spans="16:21" x14ac:dyDescent="0.25">
      <c r="P5923"/>
      <c r="Q5923"/>
      <c r="R5923"/>
      <c r="S5923"/>
      <c r="T5923"/>
      <c r="U5923"/>
    </row>
    <row r="5924" spans="16:21" x14ac:dyDescent="0.25">
      <c r="P5924"/>
      <c r="Q5924"/>
      <c r="R5924"/>
      <c r="S5924"/>
      <c r="T5924"/>
      <c r="U5924"/>
    </row>
    <row r="5925" spans="16:21" x14ac:dyDescent="0.25">
      <c r="P5925"/>
      <c r="Q5925"/>
      <c r="R5925"/>
      <c r="S5925"/>
      <c r="T5925"/>
      <c r="U5925"/>
    </row>
    <row r="5926" spans="16:21" x14ac:dyDescent="0.25">
      <c r="P5926"/>
      <c r="Q5926"/>
      <c r="R5926"/>
      <c r="S5926"/>
      <c r="T5926"/>
      <c r="U5926"/>
    </row>
    <row r="5927" spans="16:21" x14ac:dyDescent="0.25">
      <c r="P5927"/>
      <c r="Q5927"/>
      <c r="R5927"/>
      <c r="S5927"/>
      <c r="T5927"/>
      <c r="U5927"/>
    </row>
    <row r="5928" spans="16:21" x14ac:dyDescent="0.25">
      <c r="P5928"/>
      <c r="Q5928"/>
      <c r="R5928"/>
      <c r="S5928"/>
      <c r="T5928"/>
      <c r="U5928"/>
    </row>
    <row r="5929" spans="16:21" x14ac:dyDescent="0.25">
      <c r="P5929"/>
      <c r="Q5929"/>
      <c r="R5929"/>
      <c r="S5929"/>
      <c r="T5929"/>
      <c r="U5929"/>
    </row>
    <row r="5930" spans="16:21" x14ac:dyDescent="0.25">
      <c r="P5930"/>
      <c r="Q5930"/>
      <c r="R5930"/>
      <c r="S5930"/>
      <c r="T5930"/>
      <c r="U5930"/>
    </row>
    <row r="5931" spans="16:21" x14ac:dyDescent="0.25">
      <c r="P5931"/>
      <c r="Q5931"/>
      <c r="R5931"/>
      <c r="S5931"/>
      <c r="T5931"/>
      <c r="U5931"/>
    </row>
    <row r="5932" spans="16:21" x14ac:dyDescent="0.25">
      <c r="P5932"/>
      <c r="Q5932"/>
      <c r="R5932"/>
      <c r="S5932"/>
      <c r="T5932"/>
      <c r="U5932"/>
    </row>
    <row r="5933" spans="16:21" x14ac:dyDescent="0.25">
      <c r="P5933"/>
      <c r="Q5933"/>
      <c r="R5933"/>
      <c r="S5933"/>
      <c r="T5933"/>
      <c r="U5933"/>
    </row>
    <row r="5934" spans="16:21" x14ac:dyDescent="0.25">
      <c r="P5934"/>
      <c r="Q5934"/>
      <c r="R5934"/>
      <c r="S5934"/>
      <c r="T5934"/>
      <c r="U5934"/>
    </row>
    <row r="5935" spans="16:21" x14ac:dyDescent="0.25">
      <c r="P5935"/>
      <c r="Q5935"/>
      <c r="R5935"/>
      <c r="S5935"/>
      <c r="T5935"/>
      <c r="U5935"/>
    </row>
    <row r="5936" spans="16:21" x14ac:dyDescent="0.25">
      <c r="P5936"/>
      <c r="Q5936"/>
      <c r="R5936"/>
      <c r="S5936"/>
      <c r="T5936"/>
      <c r="U5936"/>
    </row>
    <row r="5937" spans="16:21" x14ac:dyDescent="0.25">
      <c r="P5937"/>
      <c r="Q5937"/>
      <c r="R5937"/>
      <c r="S5937"/>
      <c r="T5937"/>
      <c r="U5937"/>
    </row>
    <row r="5938" spans="16:21" x14ac:dyDescent="0.25">
      <c r="P5938"/>
      <c r="Q5938"/>
      <c r="R5938"/>
      <c r="S5938"/>
      <c r="T5938"/>
      <c r="U5938"/>
    </row>
    <row r="5939" spans="16:21" x14ac:dyDescent="0.25">
      <c r="P5939"/>
      <c r="Q5939"/>
      <c r="R5939"/>
      <c r="S5939"/>
      <c r="T5939"/>
      <c r="U5939"/>
    </row>
    <row r="5940" spans="16:21" x14ac:dyDescent="0.25">
      <c r="P5940"/>
      <c r="Q5940"/>
      <c r="R5940"/>
      <c r="S5940"/>
      <c r="T5940"/>
      <c r="U5940"/>
    </row>
    <row r="5941" spans="16:21" x14ac:dyDescent="0.25">
      <c r="P5941"/>
      <c r="Q5941"/>
      <c r="R5941"/>
      <c r="S5941"/>
      <c r="T5941"/>
      <c r="U5941"/>
    </row>
    <row r="5942" spans="16:21" x14ac:dyDescent="0.25">
      <c r="P5942"/>
      <c r="Q5942"/>
      <c r="R5942"/>
      <c r="S5942"/>
      <c r="T5942"/>
      <c r="U5942"/>
    </row>
    <row r="5943" spans="16:21" x14ac:dyDescent="0.25">
      <c r="P5943"/>
      <c r="Q5943"/>
      <c r="R5943"/>
      <c r="S5943"/>
      <c r="T5943"/>
      <c r="U5943"/>
    </row>
    <row r="5944" spans="16:21" x14ac:dyDescent="0.25">
      <c r="P5944"/>
      <c r="Q5944"/>
      <c r="R5944"/>
      <c r="S5944"/>
      <c r="T5944"/>
      <c r="U5944"/>
    </row>
    <row r="5945" spans="16:21" x14ac:dyDescent="0.25">
      <c r="P5945"/>
      <c r="Q5945"/>
      <c r="R5945"/>
      <c r="S5945"/>
      <c r="T5945"/>
      <c r="U5945"/>
    </row>
    <row r="5946" spans="16:21" x14ac:dyDescent="0.25">
      <c r="P5946"/>
      <c r="Q5946"/>
      <c r="R5946"/>
      <c r="S5946"/>
      <c r="T5946"/>
      <c r="U5946"/>
    </row>
    <row r="5947" spans="16:21" x14ac:dyDescent="0.25">
      <c r="P5947"/>
      <c r="Q5947"/>
      <c r="R5947"/>
      <c r="S5947"/>
      <c r="T5947"/>
      <c r="U5947"/>
    </row>
    <row r="5948" spans="16:21" x14ac:dyDescent="0.25">
      <c r="P5948"/>
      <c r="Q5948"/>
      <c r="R5948"/>
      <c r="S5948"/>
      <c r="T5948"/>
      <c r="U5948"/>
    </row>
    <row r="5949" spans="16:21" x14ac:dyDescent="0.25">
      <c r="P5949"/>
      <c r="Q5949"/>
      <c r="R5949"/>
      <c r="S5949"/>
      <c r="T5949"/>
      <c r="U5949"/>
    </row>
    <row r="5950" spans="16:21" x14ac:dyDescent="0.25">
      <c r="P5950"/>
      <c r="Q5950"/>
      <c r="R5950"/>
      <c r="S5950"/>
      <c r="T5950"/>
      <c r="U5950"/>
    </row>
    <row r="5951" spans="16:21" x14ac:dyDescent="0.25">
      <c r="P5951"/>
      <c r="Q5951"/>
      <c r="R5951"/>
      <c r="S5951"/>
      <c r="T5951"/>
      <c r="U5951"/>
    </row>
    <row r="5952" spans="16:21" x14ac:dyDescent="0.25">
      <c r="P5952"/>
      <c r="Q5952"/>
      <c r="R5952"/>
      <c r="S5952"/>
      <c r="T5952"/>
      <c r="U5952"/>
    </row>
    <row r="5953" spans="16:21" x14ac:dyDescent="0.25">
      <c r="P5953"/>
      <c r="Q5953"/>
      <c r="R5953"/>
      <c r="S5953"/>
      <c r="T5953"/>
      <c r="U5953"/>
    </row>
    <row r="5954" spans="16:21" x14ac:dyDescent="0.25">
      <c r="P5954"/>
      <c r="Q5954"/>
      <c r="R5954"/>
      <c r="S5954"/>
      <c r="T5954"/>
      <c r="U5954"/>
    </row>
    <row r="5955" spans="16:21" x14ac:dyDescent="0.25">
      <c r="P5955"/>
      <c r="Q5955"/>
      <c r="R5955"/>
      <c r="S5955"/>
      <c r="T5955"/>
      <c r="U5955"/>
    </row>
    <row r="5956" spans="16:21" x14ac:dyDescent="0.25">
      <c r="P5956"/>
      <c r="Q5956"/>
      <c r="R5956"/>
      <c r="S5956"/>
      <c r="T5956"/>
      <c r="U5956"/>
    </row>
    <row r="5957" spans="16:21" x14ac:dyDescent="0.25">
      <c r="P5957"/>
      <c r="Q5957"/>
      <c r="R5957"/>
      <c r="S5957"/>
      <c r="T5957"/>
      <c r="U5957"/>
    </row>
    <row r="5958" spans="16:21" x14ac:dyDescent="0.25">
      <c r="P5958"/>
      <c r="Q5958"/>
      <c r="R5958"/>
      <c r="S5958"/>
      <c r="T5958"/>
      <c r="U5958"/>
    </row>
    <row r="5959" spans="16:21" x14ac:dyDescent="0.25">
      <c r="P5959"/>
      <c r="Q5959"/>
      <c r="R5959"/>
      <c r="S5959"/>
      <c r="T5959"/>
      <c r="U5959"/>
    </row>
    <row r="5960" spans="16:21" x14ac:dyDescent="0.25">
      <c r="P5960"/>
      <c r="Q5960"/>
      <c r="R5960"/>
      <c r="S5960"/>
      <c r="T5960"/>
      <c r="U5960"/>
    </row>
    <row r="5961" spans="16:21" x14ac:dyDescent="0.25">
      <c r="P5961"/>
      <c r="Q5961"/>
      <c r="R5961"/>
      <c r="S5961"/>
      <c r="T5961"/>
      <c r="U5961"/>
    </row>
    <row r="5962" spans="16:21" x14ac:dyDescent="0.25">
      <c r="P5962"/>
      <c r="Q5962"/>
      <c r="R5962"/>
      <c r="S5962"/>
      <c r="T5962"/>
      <c r="U5962"/>
    </row>
    <row r="5963" spans="16:21" x14ac:dyDescent="0.25">
      <c r="P5963"/>
      <c r="Q5963"/>
      <c r="R5963"/>
      <c r="S5963"/>
      <c r="T5963"/>
      <c r="U5963"/>
    </row>
    <row r="5964" spans="16:21" x14ac:dyDescent="0.25">
      <c r="P5964"/>
      <c r="Q5964"/>
      <c r="R5964"/>
      <c r="S5964"/>
      <c r="T5964"/>
      <c r="U5964"/>
    </row>
    <row r="5965" spans="16:21" x14ac:dyDescent="0.25">
      <c r="P5965"/>
      <c r="Q5965"/>
      <c r="R5965"/>
      <c r="S5965"/>
      <c r="T5965"/>
      <c r="U5965"/>
    </row>
    <row r="5966" spans="16:21" x14ac:dyDescent="0.25">
      <c r="P5966"/>
      <c r="Q5966"/>
      <c r="R5966"/>
      <c r="S5966"/>
      <c r="T5966"/>
      <c r="U5966"/>
    </row>
    <row r="5967" spans="16:21" x14ac:dyDescent="0.25">
      <c r="P5967"/>
      <c r="Q5967"/>
      <c r="R5967"/>
      <c r="S5967"/>
      <c r="T5967"/>
      <c r="U5967"/>
    </row>
    <row r="5968" spans="16:21" x14ac:dyDescent="0.25">
      <c r="P5968"/>
      <c r="Q5968"/>
      <c r="R5968"/>
      <c r="S5968"/>
      <c r="T5968"/>
      <c r="U5968"/>
    </row>
    <row r="5969" spans="16:21" x14ac:dyDescent="0.25">
      <c r="P5969"/>
      <c r="Q5969"/>
      <c r="R5969"/>
      <c r="S5969"/>
      <c r="T5969"/>
      <c r="U5969"/>
    </row>
    <row r="5970" spans="16:21" x14ac:dyDescent="0.25">
      <c r="P5970"/>
      <c r="Q5970"/>
      <c r="R5970"/>
      <c r="S5970"/>
      <c r="T5970"/>
      <c r="U5970"/>
    </row>
    <row r="5971" spans="16:21" x14ac:dyDescent="0.25">
      <c r="P5971"/>
      <c r="Q5971"/>
      <c r="R5971"/>
      <c r="S5971"/>
      <c r="T5971"/>
      <c r="U5971"/>
    </row>
    <row r="5972" spans="16:21" x14ac:dyDescent="0.25">
      <c r="P5972"/>
      <c r="Q5972"/>
      <c r="R5972"/>
      <c r="S5972"/>
      <c r="T5972"/>
      <c r="U5972"/>
    </row>
    <row r="5973" spans="16:21" x14ac:dyDescent="0.25">
      <c r="P5973"/>
      <c r="Q5973"/>
      <c r="R5973"/>
      <c r="S5973"/>
      <c r="T5973"/>
      <c r="U5973"/>
    </row>
    <row r="5974" spans="16:21" x14ac:dyDescent="0.25">
      <c r="P5974"/>
      <c r="Q5974"/>
      <c r="R5974"/>
      <c r="S5974"/>
      <c r="T5974"/>
      <c r="U5974"/>
    </row>
    <row r="5975" spans="16:21" x14ac:dyDescent="0.25">
      <c r="P5975"/>
      <c r="Q5975"/>
      <c r="R5975"/>
      <c r="S5975"/>
      <c r="T5975"/>
      <c r="U5975"/>
    </row>
    <row r="5976" spans="16:21" x14ac:dyDescent="0.25">
      <c r="P5976"/>
      <c r="Q5976"/>
      <c r="R5976"/>
      <c r="S5976"/>
      <c r="T5976"/>
      <c r="U5976"/>
    </row>
    <row r="5977" spans="16:21" x14ac:dyDescent="0.25">
      <c r="P5977"/>
      <c r="Q5977"/>
      <c r="R5977"/>
      <c r="S5977"/>
      <c r="T5977"/>
      <c r="U5977"/>
    </row>
    <row r="5978" spans="16:21" x14ac:dyDescent="0.25">
      <c r="P5978"/>
      <c r="Q5978"/>
      <c r="R5978"/>
      <c r="S5978"/>
      <c r="T5978"/>
      <c r="U5978"/>
    </row>
    <row r="5979" spans="16:21" x14ac:dyDescent="0.25">
      <c r="P5979"/>
      <c r="Q5979"/>
      <c r="R5979"/>
      <c r="S5979"/>
      <c r="T5979"/>
      <c r="U5979"/>
    </row>
    <row r="5980" spans="16:21" x14ac:dyDescent="0.25">
      <c r="P5980"/>
      <c r="Q5980"/>
      <c r="R5980"/>
      <c r="S5980"/>
      <c r="T5980"/>
      <c r="U5980"/>
    </row>
    <row r="5981" spans="16:21" x14ac:dyDescent="0.25">
      <c r="P5981"/>
      <c r="Q5981"/>
      <c r="R5981"/>
      <c r="S5981"/>
      <c r="T5981"/>
      <c r="U5981"/>
    </row>
    <row r="5982" spans="16:21" x14ac:dyDescent="0.25">
      <c r="P5982"/>
      <c r="Q5982"/>
      <c r="R5982"/>
      <c r="S5982"/>
      <c r="T5982"/>
      <c r="U5982"/>
    </row>
    <row r="5983" spans="16:21" x14ac:dyDescent="0.25">
      <c r="P5983"/>
      <c r="Q5983"/>
      <c r="R5983"/>
      <c r="S5983"/>
      <c r="T5983"/>
      <c r="U5983"/>
    </row>
    <row r="5984" spans="16:21" x14ac:dyDescent="0.25">
      <c r="P5984"/>
      <c r="Q5984"/>
      <c r="R5984"/>
      <c r="S5984"/>
      <c r="T5984"/>
      <c r="U5984"/>
    </row>
    <row r="5985" spans="16:21" x14ac:dyDescent="0.25">
      <c r="P5985"/>
      <c r="Q5985"/>
      <c r="R5985"/>
      <c r="S5985"/>
      <c r="T5985"/>
      <c r="U5985"/>
    </row>
    <row r="5986" spans="16:21" x14ac:dyDescent="0.25">
      <c r="P5986"/>
      <c r="Q5986"/>
      <c r="R5986"/>
      <c r="S5986"/>
      <c r="T5986"/>
      <c r="U5986"/>
    </row>
    <row r="5987" spans="16:21" x14ac:dyDescent="0.25">
      <c r="P5987"/>
      <c r="Q5987"/>
      <c r="R5987"/>
      <c r="S5987"/>
      <c r="T5987"/>
      <c r="U5987"/>
    </row>
    <row r="5988" spans="16:21" x14ac:dyDescent="0.25">
      <c r="P5988"/>
      <c r="Q5988"/>
      <c r="R5988"/>
      <c r="S5988"/>
      <c r="T5988"/>
      <c r="U5988"/>
    </row>
    <row r="5989" spans="16:21" x14ac:dyDescent="0.25">
      <c r="P5989"/>
      <c r="Q5989"/>
      <c r="R5989"/>
      <c r="S5989"/>
      <c r="T5989"/>
      <c r="U5989"/>
    </row>
    <row r="5990" spans="16:21" x14ac:dyDescent="0.25">
      <c r="P5990"/>
      <c r="Q5990"/>
      <c r="R5990"/>
      <c r="S5990"/>
      <c r="T5990"/>
      <c r="U5990"/>
    </row>
    <row r="5991" spans="16:21" x14ac:dyDescent="0.25">
      <c r="P5991"/>
      <c r="Q5991"/>
      <c r="R5991"/>
      <c r="S5991"/>
      <c r="T5991"/>
      <c r="U5991"/>
    </row>
    <row r="5992" spans="16:21" x14ac:dyDescent="0.25">
      <c r="P5992"/>
      <c r="Q5992"/>
      <c r="R5992"/>
      <c r="S5992"/>
      <c r="T5992"/>
      <c r="U5992"/>
    </row>
    <row r="5993" spans="16:21" x14ac:dyDescent="0.25">
      <c r="P5993"/>
      <c r="Q5993"/>
      <c r="R5993"/>
      <c r="S5993"/>
      <c r="T5993"/>
      <c r="U5993"/>
    </row>
    <row r="5994" spans="16:21" x14ac:dyDescent="0.25">
      <c r="P5994"/>
      <c r="Q5994"/>
      <c r="R5994"/>
      <c r="S5994"/>
      <c r="T5994"/>
      <c r="U5994"/>
    </row>
    <row r="5995" spans="16:21" x14ac:dyDescent="0.25">
      <c r="P5995"/>
      <c r="Q5995"/>
      <c r="R5995"/>
      <c r="S5995"/>
      <c r="T5995"/>
      <c r="U5995"/>
    </row>
    <row r="5996" spans="16:21" x14ac:dyDescent="0.25">
      <c r="P5996"/>
      <c r="Q5996"/>
      <c r="R5996"/>
      <c r="S5996"/>
      <c r="T5996"/>
      <c r="U5996"/>
    </row>
    <row r="5997" spans="16:21" x14ac:dyDescent="0.25">
      <c r="P5997"/>
      <c r="Q5997"/>
      <c r="R5997"/>
      <c r="S5997"/>
      <c r="T5997"/>
      <c r="U5997"/>
    </row>
    <row r="5998" spans="16:21" x14ac:dyDescent="0.25">
      <c r="P5998"/>
      <c r="Q5998"/>
      <c r="R5998"/>
      <c r="S5998"/>
      <c r="T5998"/>
      <c r="U5998"/>
    </row>
    <row r="5999" spans="16:21" x14ac:dyDescent="0.25">
      <c r="P5999"/>
      <c r="Q5999"/>
      <c r="R5999"/>
      <c r="S5999"/>
      <c r="T5999"/>
      <c r="U5999"/>
    </row>
    <row r="6000" spans="16:21" x14ac:dyDescent="0.25">
      <c r="P6000"/>
      <c r="Q6000"/>
      <c r="R6000"/>
      <c r="S6000"/>
      <c r="T6000"/>
      <c r="U6000"/>
    </row>
    <row r="6001" spans="16:21" x14ac:dyDescent="0.25">
      <c r="P6001"/>
      <c r="Q6001"/>
      <c r="R6001"/>
      <c r="S6001"/>
      <c r="T6001"/>
      <c r="U6001"/>
    </row>
    <row r="6002" spans="16:21" x14ac:dyDescent="0.25">
      <c r="P6002"/>
      <c r="Q6002"/>
      <c r="R6002"/>
      <c r="S6002"/>
      <c r="T6002"/>
      <c r="U6002"/>
    </row>
    <row r="6003" spans="16:21" x14ac:dyDescent="0.25">
      <c r="P6003"/>
      <c r="Q6003"/>
      <c r="R6003"/>
      <c r="S6003"/>
      <c r="T6003"/>
      <c r="U6003"/>
    </row>
    <row r="6004" spans="16:21" x14ac:dyDescent="0.25">
      <c r="P6004"/>
      <c r="Q6004"/>
      <c r="R6004"/>
      <c r="S6004"/>
      <c r="T6004"/>
      <c r="U6004"/>
    </row>
    <row r="6005" spans="16:21" x14ac:dyDescent="0.25">
      <c r="P6005"/>
      <c r="Q6005"/>
      <c r="R6005"/>
      <c r="S6005"/>
      <c r="T6005"/>
      <c r="U6005"/>
    </row>
    <row r="6006" spans="16:21" x14ac:dyDescent="0.25">
      <c r="P6006"/>
      <c r="Q6006"/>
      <c r="R6006"/>
      <c r="S6006"/>
      <c r="T6006"/>
      <c r="U6006"/>
    </row>
    <row r="6007" spans="16:21" x14ac:dyDescent="0.25">
      <c r="P6007"/>
      <c r="Q6007"/>
      <c r="R6007"/>
      <c r="S6007"/>
      <c r="T6007"/>
      <c r="U6007"/>
    </row>
    <row r="6008" spans="16:21" x14ac:dyDescent="0.25">
      <c r="P6008"/>
      <c r="Q6008"/>
      <c r="R6008"/>
      <c r="S6008"/>
      <c r="T6008"/>
      <c r="U6008"/>
    </row>
    <row r="6009" spans="16:21" x14ac:dyDescent="0.25">
      <c r="P6009"/>
      <c r="Q6009"/>
      <c r="R6009"/>
      <c r="S6009"/>
      <c r="T6009"/>
      <c r="U6009"/>
    </row>
    <row r="6010" spans="16:21" x14ac:dyDescent="0.25">
      <c r="P6010"/>
      <c r="Q6010"/>
      <c r="R6010"/>
      <c r="S6010"/>
      <c r="T6010"/>
      <c r="U6010"/>
    </row>
    <row r="6011" spans="16:21" x14ac:dyDescent="0.25">
      <c r="P6011"/>
      <c r="Q6011"/>
      <c r="R6011"/>
      <c r="S6011"/>
      <c r="T6011"/>
      <c r="U6011"/>
    </row>
    <row r="6012" spans="16:21" x14ac:dyDescent="0.25">
      <c r="P6012"/>
      <c r="Q6012"/>
      <c r="R6012"/>
      <c r="S6012"/>
      <c r="T6012"/>
      <c r="U6012"/>
    </row>
    <row r="6013" spans="16:21" x14ac:dyDescent="0.25">
      <c r="P6013"/>
      <c r="Q6013"/>
      <c r="R6013"/>
      <c r="S6013"/>
      <c r="T6013"/>
      <c r="U6013"/>
    </row>
    <row r="6014" spans="16:21" x14ac:dyDescent="0.25">
      <c r="P6014"/>
      <c r="Q6014"/>
      <c r="R6014"/>
      <c r="S6014"/>
      <c r="T6014"/>
      <c r="U6014"/>
    </row>
    <row r="6015" spans="16:21" x14ac:dyDescent="0.25">
      <c r="P6015"/>
      <c r="Q6015"/>
      <c r="R6015"/>
      <c r="S6015"/>
      <c r="T6015"/>
      <c r="U6015"/>
    </row>
    <row r="6016" spans="16:21" x14ac:dyDescent="0.25">
      <c r="P6016"/>
      <c r="Q6016"/>
      <c r="R6016"/>
      <c r="S6016"/>
      <c r="T6016"/>
      <c r="U6016"/>
    </row>
    <row r="6017" spans="16:21" x14ac:dyDescent="0.25">
      <c r="P6017"/>
      <c r="Q6017"/>
      <c r="R6017"/>
      <c r="S6017"/>
      <c r="T6017"/>
      <c r="U6017"/>
    </row>
    <row r="6018" spans="16:21" x14ac:dyDescent="0.25">
      <c r="P6018"/>
      <c r="Q6018"/>
      <c r="R6018"/>
      <c r="S6018"/>
      <c r="T6018"/>
      <c r="U6018"/>
    </row>
    <row r="6019" spans="16:21" x14ac:dyDescent="0.25">
      <c r="P6019"/>
      <c r="Q6019"/>
      <c r="R6019"/>
      <c r="S6019"/>
      <c r="T6019"/>
      <c r="U6019"/>
    </row>
    <row r="6020" spans="16:21" x14ac:dyDescent="0.25">
      <c r="P6020"/>
      <c r="Q6020"/>
      <c r="R6020"/>
      <c r="S6020"/>
      <c r="T6020"/>
      <c r="U6020"/>
    </row>
    <row r="6021" spans="16:21" x14ac:dyDescent="0.25">
      <c r="P6021"/>
      <c r="Q6021"/>
      <c r="R6021"/>
      <c r="S6021"/>
      <c r="T6021"/>
      <c r="U6021"/>
    </row>
    <row r="6022" spans="16:21" x14ac:dyDescent="0.25">
      <c r="P6022"/>
      <c r="Q6022"/>
      <c r="R6022"/>
      <c r="S6022"/>
      <c r="T6022"/>
      <c r="U6022"/>
    </row>
    <row r="6023" spans="16:21" x14ac:dyDescent="0.25">
      <c r="P6023"/>
      <c r="Q6023"/>
      <c r="R6023"/>
      <c r="S6023"/>
      <c r="T6023"/>
      <c r="U6023"/>
    </row>
    <row r="6024" spans="16:21" x14ac:dyDescent="0.25">
      <c r="P6024"/>
      <c r="Q6024"/>
      <c r="R6024"/>
      <c r="S6024"/>
      <c r="T6024"/>
      <c r="U6024"/>
    </row>
    <row r="6025" spans="16:21" x14ac:dyDescent="0.25">
      <c r="P6025"/>
      <c r="Q6025"/>
      <c r="R6025"/>
      <c r="S6025"/>
      <c r="T6025"/>
      <c r="U6025"/>
    </row>
    <row r="6026" spans="16:21" x14ac:dyDescent="0.25">
      <c r="P6026"/>
      <c r="Q6026"/>
      <c r="R6026"/>
      <c r="S6026"/>
      <c r="T6026"/>
      <c r="U6026"/>
    </row>
    <row r="6027" spans="16:21" x14ac:dyDescent="0.25">
      <c r="P6027"/>
      <c r="Q6027"/>
      <c r="R6027"/>
      <c r="S6027"/>
      <c r="T6027"/>
      <c r="U6027"/>
    </row>
    <row r="6028" spans="16:21" x14ac:dyDescent="0.25">
      <c r="P6028"/>
      <c r="Q6028"/>
      <c r="R6028"/>
      <c r="S6028"/>
      <c r="T6028"/>
      <c r="U6028"/>
    </row>
    <row r="6029" spans="16:21" x14ac:dyDescent="0.25">
      <c r="P6029"/>
      <c r="Q6029"/>
      <c r="R6029"/>
      <c r="S6029"/>
      <c r="T6029"/>
      <c r="U6029"/>
    </row>
    <row r="6030" spans="16:21" x14ac:dyDescent="0.25">
      <c r="P6030"/>
      <c r="Q6030"/>
      <c r="R6030"/>
      <c r="S6030"/>
      <c r="T6030"/>
      <c r="U6030"/>
    </row>
    <row r="6031" spans="16:21" x14ac:dyDescent="0.25">
      <c r="P6031"/>
      <c r="Q6031"/>
      <c r="R6031"/>
      <c r="S6031"/>
      <c r="T6031"/>
      <c r="U6031"/>
    </row>
    <row r="6032" spans="16:21" x14ac:dyDescent="0.25">
      <c r="P6032"/>
      <c r="Q6032"/>
      <c r="R6032"/>
      <c r="S6032"/>
      <c r="T6032"/>
      <c r="U6032"/>
    </row>
    <row r="6033" spans="16:21" x14ac:dyDescent="0.25">
      <c r="P6033"/>
      <c r="Q6033"/>
      <c r="R6033"/>
      <c r="S6033"/>
      <c r="T6033"/>
      <c r="U6033"/>
    </row>
    <row r="6034" spans="16:21" x14ac:dyDescent="0.25">
      <c r="P6034"/>
      <c r="Q6034"/>
      <c r="R6034"/>
      <c r="S6034"/>
      <c r="T6034"/>
      <c r="U6034"/>
    </row>
    <row r="6035" spans="16:21" x14ac:dyDescent="0.25">
      <c r="P6035"/>
      <c r="Q6035"/>
      <c r="R6035"/>
      <c r="S6035"/>
      <c r="T6035"/>
      <c r="U6035"/>
    </row>
    <row r="6036" spans="16:21" x14ac:dyDescent="0.25">
      <c r="P6036"/>
      <c r="Q6036"/>
      <c r="R6036"/>
      <c r="S6036"/>
      <c r="T6036"/>
      <c r="U6036"/>
    </row>
    <row r="6037" spans="16:21" x14ac:dyDescent="0.25">
      <c r="P6037"/>
      <c r="Q6037"/>
      <c r="R6037"/>
      <c r="S6037"/>
      <c r="T6037"/>
      <c r="U6037"/>
    </row>
    <row r="6038" spans="16:21" x14ac:dyDescent="0.25">
      <c r="P6038"/>
      <c r="Q6038"/>
      <c r="R6038"/>
      <c r="S6038"/>
      <c r="T6038"/>
      <c r="U6038"/>
    </row>
    <row r="6039" spans="16:21" x14ac:dyDescent="0.25">
      <c r="P6039"/>
      <c r="Q6039"/>
      <c r="R6039"/>
      <c r="S6039"/>
      <c r="T6039"/>
      <c r="U6039"/>
    </row>
    <row r="6040" spans="16:21" x14ac:dyDescent="0.25">
      <c r="P6040"/>
      <c r="Q6040"/>
      <c r="R6040"/>
      <c r="S6040"/>
      <c r="T6040"/>
      <c r="U6040"/>
    </row>
    <row r="6041" spans="16:21" x14ac:dyDescent="0.25">
      <c r="P6041"/>
      <c r="Q6041"/>
      <c r="R6041"/>
      <c r="S6041"/>
      <c r="T6041"/>
      <c r="U6041"/>
    </row>
    <row r="6042" spans="16:21" x14ac:dyDescent="0.25">
      <c r="P6042"/>
      <c r="Q6042"/>
      <c r="R6042"/>
      <c r="S6042"/>
      <c r="T6042"/>
      <c r="U6042"/>
    </row>
    <row r="6043" spans="16:21" x14ac:dyDescent="0.25">
      <c r="P6043"/>
      <c r="Q6043"/>
      <c r="R6043"/>
      <c r="S6043"/>
      <c r="T6043"/>
      <c r="U6043"/>
    </row>
    <row r="6044" spans="16:21" x14ac:dyDescent="0.25">
      <c r="P6044"/>
      <c r="Q6044"/>
      <c r="R6044"/>
      <c r="S6044"/>
      <c r="T6044"/>
      <c r="U6044"/>
    </row>
    <row r="6045" spans="16:21" x14ac:dyDescent="0.25">
      <c r="P6045"/>
      <c r="Q6045"/>
      <c r="R6045"/>
      <c r="S6045"/>
      <c r="T6045"/>
      <c r="U6045"/>
    </row>
    <row r="6046" spans="16:21" x14ac:dyDescent="0.25">
      <c r="P6046"/>
      <c r="Q6046"/>
      <c r="R6046"/>
      <c r="S6046"/>
      <c r="T6046"/>
      <c r="U6046"/>
    </row>
    <row r="6047" spans="16:21" x14ac:dyDescent="0.25">
      <c r="P6047"/>
      <c r="Q6047"/>
      <c r="R6047"/>
      <c r="S6047"/>
      <c r="T6047"/>
      <c r="U6047"/>
    </row>
    <row r="6048" spans="16:21" x14ac:dyDescent="0.25">
      <c r="P6048"/>
      <c r="Q6048"/>
      <c r="R6048"/>
      <c r="S6048"/>
      <c r="T6048"/>
      <c r="U6048"/>
    </row>
    <row r="6049" spans="16:21" x14ac:dyDescent="0.25">
      <c r="P6049"/>
      <c r="Q6049"/>
      <c r="R6049"/>
      <c r="S6049"/>
      <c r="T6049"/>
      <c r="U6049"/>
    </row>
    <row r="6050" spans="16:21" x14ac:dyDescent="0.25">
      <c r="P6050"/>
      <c r="Q6050"/>
      <c r="R6050"/>
      <c r="S6050"/>
      <c r="T6050"/>
      <c r="U6050"/>
    </row>
    <row r="6051" spans="16:21" x14ac:dyDescent="0.25">
      <c r="P6051"/>
      <c r="Q6051"/>
      <c r="R6051"/>
      <c r="S6051"/>
      <c r="T6051"/>
      <c r="U6051"/>
    </row>
    <row r="6052" spans="16:21" x14ac:dyDescent="0.25">
      <c r="P6052"/>
      <c r="Q6052"/>
      <c r="R6052"/>
      <c r="S6052"/>
      <c r="T6052"/>
      <c r="U6052"/>
    </row>
    <row r="6053" spans="16:21" x14ac:dyDescent="0.25">
      <c r="P6053"/>
      <c r="Q6053"/>
      <c r="R6053"/>
      <c r="S6053"/>
      <c r="T6053"/>
      <c r="U6053"/>
    </row>
    <row r="6054" spans="16:21" x14ac:dyDescent="0.25">
      <c r="P6054"/>
      <c r="Q6054"/>
      <c r="R6054"/>
      <c r="S6054"/>
      <c r="T6054"/>
      <c r="U6054"/>
    </row>
    <row r="6055" spans="16:21" x14ac:dyDescent="0.25">
      <c r="P6055"/>
      <c r="Q6055"/>
      <c r="R6055"/>
      <c r="S6055"/>
      <c r="T6055"/>
      <c r="U6055"/>
    </row>
    <row r="6056" spans="16:21" x14ac:dyDescent="0.25">
      <c r="P6056"/>
      <c r="Q6056"/>
      <c r="R6056"/>
      <c r="S6056"/>
      <c r="T6056"/>
      <c r="U6056"/>
    </row>
    <row r="6057" spans="16:21" x14ac:dyDescent="0.25">
      <c r="P6057"/>
      <c r="Q6057"/>
      <c r="R6057"/>
      <c r="S6057"/>
      <c r="T6057"/>
      <c r="U6057"/>
    </row>
    <row r="6058" spans="16:21" x14ac:dyDescent="0.25">
      <c r="P6058"/>
      <c r="Q6058"/>
      <c r="R6058"/>
      <c r="S6058"/>
      <c r="T6058"/>
      <c r="U6058"/>
    </row>
    <row r="6059" spans="16:21" x14ac:dyDescent="0.25">
      <c r="P6059"/>
      <c r="Q6059"/>
      <c r="R6059"/>
      <c r="S6059"/>
      <c r="T6059"/>
      <c r="U6059"/>
    </row>
    <row r="6060" spans="16:21" x14ac:dyDescent="0.25">
      <c r="P6060"/>
      <c r="Q6060"/>
      <c r="R6060"/>
      <c r="S6060"/>
      <c r="T6060"/>
      <c r="U6060"/>
    </row>
    <row r="6061" spans="16:21" x14ac:dyDescent="0.25">
      <c r="P6061"/>
      <c r="Q6061"/>
      <c r="R6061"/>
      <c r="S6061"/>
      <c r="T6061"/>
      <c r="U6061"/>
    </row>
    <row r="6062" spans="16:21" x14ac:dyDescent="0.25">
      <c r="P6062"/>
      <c r="Q6062"/>
      <c r="R6062"/>
      <c r="S6062"/>
      <c r="T6062"/>
      <c r="U6062"/>
    </row>
    <row r="6063" spans="16:21" x14ac:dyDescent="0.25">
      <c r="P6063"/>
      <c r="Q6063"/>
      <c r="R6063"/>
      <c r="S6063"/>
      <c r="T6063"/>
      <c r="U6063"/>
    </row>
    <row r="6064" spans="16:21" x14ac:dyDescent="0.25">
      <c r="P6064"/>
      <c r="Q6064"/>
      <c r="R6064"/>
      <c r="S6064"/>
      <c r="T6064"/>
      <c r="U6064"/>
    </row>
    <row r="6065" spans="16:21" x14ac:dyDescent="0.25">
      <c r="P6065"/>
      <c r="Q6065"/>
      <c r="R6065"/>
      <c r="S6065"/>
      <c r="T6065"/>
      <c r="U6065"/>
    </row>
    <row r="6066" spans="16:21" x14ac:dyDescent="0.25">
      <c r="P6066"/>
      <c r="Q6066"/>
      <c r="R6066"/>
      <c r="S6066"/>
      <c r="T6066"/>
      <c r="U6066"/>
    </row>
    <row r="6067" spans="16:21" x14ac:dyDescent="0.25">
      <c r="P6067"/>
      <c r="Q6067"/>
      <c r="R6067"/>
      <c r="S6067"/>
      <c r="T6067"/>
      <c r="U6067"/>
    </row>
    <row r="6068" spans="16:21" x14ac:dyDescent="0.25">
      <c r="P6068"/>
      <c r="Q6068"/>
      <c r="R6068"/>
      <c r="S6068"/>
      <c r="T6068"/>
      <c r="U6068"/>
    </row>
    <row r="6069" spans="16:21" x14ac:dyDescent="0.25">
      <c r="P6069"/>
      <c r="Q6069"/>
      <c r="R6069"/>
      <c r="S6069"/>
      <c r="T6069"/>
      <c r="U6069"/>
    </row>
    <row r="6070" spans="16:21" x14ac:dyDescent="0.25">
      <c r="P6070"/>
      <c r="Q6070"/>
      <c r="R6070"/>
      <c r="S6070"/>
      <c r="T6070"/>
      <c r="U6070"/>
    </row>
    <row r="6071" spans="16:21" x14ac:dyDescent="0.25">
      <c r="P6071"/>
      <c r="Q6071"/>
      <c r="R6071"/>
      <c r="S6071"/>
      <c r="T6071"/>
      <c r="U6071"/>
    </row>
    <row r="6072" spans="16:21" x14ac:dyDescent="0.25">
      <c r="P6072"/>
      <c r="Q6072"/>
      <c r="R6072"/>
      <c r="S6072"/>
      <c r="T6072"/>
      <c r="U6072"/>
    </row>
    <row r="6073" spans="16:21" x14ac:dyDescent="0.25">
      <c r="P6073"/>
      <c r="Q6073"/>
      <c r="R6073"/>
      <c r="S6073"/>
      <c r="T6073"/>
      <c r="U6073"/>
    </row>
    <row r="6074" spans="16:21" x14ac:dyDescent="0.25">
      <c r="P6074"/>
      <c r="Q6074"/>
      <c r="R6074"/>
      <c r="S6074"/>
      <c r="T6074"/>
      <c r="U6074"/>
    </row>
    <row r="6075" spans="16:21" x14ac:dyDescent="0.25">
      <c r="P6075"/>
      <c r="Q6075"/>
      <c r="R6075"/>
      <c r="S6075"/>
      <c r="T6075"/>
      <c r="U6075"/>
    </row>
    <row r="6076" spans="16:21" x14ac:dyDescent="0.25">
      <c r="P6076"/>
      <c r="Q6076"/>
      <c r="R6076"/>
      <c r="S6076"/>
      <c r="T6076"/>
      <c r="U6076"/>
    </row>
    <row r="6077" spans="16:21" x14ac:dyDescent="0.25">
      <c r="P6077"/>
      <c r="Q6077"/>
      <c r="R6077"/>
      <c r="S6077"/>
      <c r="T6077"/>
      <c r="U6077"/>
    </row>
    <row r="6078" spans="16:21" x14ac:dyDescent="0.25">
      <c r="P6078"/>
      <c r="Q6078"/>
      <c r="R6078"/>
      <c r="S6078"/>
      <c r="T6078"/>
      <c r="U6078"/>
    </row>
    <row r="6079" spans="16:21" x14ac:dyDescent="0.25">
      <c r="P6079"/>
      <c r="Q6079"/>
      <c r="R6079"/>
      <c r="S6079"/>
      <c r="T6079"/>
      <c r="U6079"/>
    </row>
    <row r="6080" spans="16:21" x14ac:dyDescent="0.25">
      <c r="P6080"/>
      <c r="Q6080"/>
      <c r="R6080"/>
      <c r="S6080"/>
      <c r="T6080"/>
      <c r="U6080"/>
    </row>
    <row r="6081" spans="16:21" x14ac:dyDescent="0.25">
      <c r="P6081"/>
      <c r="Q6081"/>
      <c r="R6081"/>
      <c r="S6081"/>
      <c r="T6081"/>
      <c r="U6081"/>
    </row>
    <row r="6082" spans="16:21" x14ac:dyDescent="0.25">
      <c r="P6082"/>
      <c r="Q6082"/>
      <c r="R6082"/>
      <c r="S6082"/>
      <c r="T6082"/>
      <c r="U6082"/>
    </row>
    <row r="6083" spans="16:21" x14ac:dyDescent="0.25">
      <c r="P6083"/>
      <c r="Q6083"/>
      <c r="R6083"/>
      <c r="S6083"/>
      <c r="T6083"/>
      <c r="U6083"/>
    </row>
    <row r="6084" spans="16:21" x14ac:dyDescent="0.25">
      <c r="P6084"/>
      <c r="Q6084"/>
      <c r="R6084"/>
      <c r="S6084"/>
      <c r="T6084"/>
      <c r="U6084"/>
    </row>
    <row r="6085" spans="16:21" x14ac:dyDescent="0.25">
      <c r="P6085"/>
      <c r="Q6085"/>
      <c r="R6085"/>
      <c r="S6085"/>
      <c r="T6085"/>
      <c r="U6085"/>
    </row>
    <row r="6086" spans="16:21" x14ac:dyDescent="0.25">
      <c r="P6086"/>
      <c r="Q6086"/>
      <c r="R6086"/>
      <c r="S6086"/>
      <c r="T6086"/>
      <c r="U6086"/>
    </row>
    <row r="6087" spans="16:21" x14ac:dyDescent="0.25">
      <c r="P6087"/>
      <c r="Q6087"/>
      <c r="R6087"/>
      <c r="S6087"/>
      <c r="T6087"/>
      <c r="U6087"/>
    </row>
    <row r="6088" spans="16:21" x14ac:dyDescent="0.25">
      <c r="P6088"/>
      <c r="Q6088"/>
      <c r="R6088"/>
      <c r="S6088"/>
      <c r="T6088"/>
      <c r="U6088"/>
    </row>
    <row r="6089" spans="16:21" x14ac:dyDescent="0.25">
      <c r="P6089"/>
      <c r="Q6089"/>
      <c r="R6089"/>
      <c r="S6089"/>
      <c r="T6089"/>
      <c r="U6089"/>
    </row>
    <row r="6090" spans="16:21" x14ac:dyDescent="0.25">
      <c r="P6090"/>
      <c r="Q6090"/>
      <c r="R6090"/>
      <c r="S6090"/>
      <c r="T6090"/>
      <c r="U6090"/>
    </row>
    <row r="6091" spans="16:21" x14ac:dyDescent="0.25">
      <c r="P6091"/>
      <c r="Q6091"/>
      <c r="R6091"/>
      <c r="S6091"/>
      <c r="T6091"/>
      <c r="U6091"/>
    </row>
    <row r="6092" spans="16:21" x14ac:dyDescent="0.25">
      <c r="P6092"/>
      <c r="Q6092"/>
      <c r="R6092"/>
      <c r="S6092"/>
      <c r="T6092"/>
      <c r="U6092"/>
    </row>
    <row r="6093" spans="16:21" x14ac:dyDescent="0.25">
      <c r="P6093"/>
      <c r="Q6093"/>
      <c r="R6093"/>
      <c r="S6093"/>
      <c r="T6093"/>
      <c r="U6093"/>
    </row>
    <row r="6094" spans="16:21" x14ac:dyDescent="0.25">
      <c r="P6094"/>
      <c r="Q6094"/>
      <c r="R6094"/>
      <c r="S6094"/>
      <c r="T6094"/>
      <c r="U6094"/>
    </row>
    <row r="6095" spans="16:21" x14ac:dyDescent="0.25">
      <c r="P6095"/>
      <c r="Q6095"/>
      <c r="R6095"/>
      <c r="S6095"/>
      <c r="T6095"/>
      <c r="U6095"/>
    </row>
    <row r="6096" spans="16:21" x14ac:dyDescent="0.25">
      <c r="P6096"/>
      <c r="Q6096"/>
      <c r="R6096"/>
      <c r="S6096"/>
      <c r="T6096"/>
      <c r="U6096"/>
    </row>
    <row r="6097" spans="16:21" x14ac:dyDescent="0.25">
      <c r="P6097"/>
      <c r="Q6097"/>
      <c r="R6097"/>
      <c r="S6097"/>
      <c r="T6097"/>
      <c r="U6097"/>
    </row>
    <row r="6098" spans="16:21" x14ac:dyDescent="0.25">
      <c r="P6098"/>
      <c r="Q6098"/>
      <c r="R6098"/>
      <c r="S6098"/>
      <c r="T6098"/>
      <c r="U6098"/>
    </row>
    <row r="6099" spans="16:21" x14ac:dyDescent="0.25">
      <c r="P6099"/>
      <c r="Q6099"/>
      <c r="R6099"/>
      <c r="S6099"/>
      <c r="T6099"/>
      <c r="U6099"/>
    </row>
    <row r="6100" spans="16:21" x14ac:dyDescent="0.25">
      <c r="P6100"/>
      <c r="Q6100"/>
      <c r="R6100"/>
      <c r="S6100"/>
      <c r="T6100"/>
      <c r="U6100"/>
    </row>
    <row r="6101" spans="16:21" x14ac:dyDescent="0.25">
      <c r="P6101"/>
      <c r="Q6101"/>
      <c r="R6101"/>
      <c r="S6101"/>
      <c r="T6101"/>
      <c r="U6101"/>
    </row>
    <row r="6102" spans="16:21" x14ac:dyDescent="0.25">
      <c r="P6102"/>
      <c r="Q6102"/>
      <c r="R6102"/>
      <c r="S6102"/>
      <c r="T6102"/>
      <c r="U6102"/>
    </row>
    <row r="6103" spans="16:21" x14ac:dyDescent="0.25">
      <c r="P6103"/>
      <c r="Q6103"/>
      <c r="R6103"/>
      <c r="S6103"/>
      <c r="T6103"/>
      <c r="U6103"/>
    </row>
    <row r="6104" spans="16:21" x14ac:dyDescent="0.25">
      <c r="P6104"/>
      <c r="Q6104"/>
      <c r="R6104"/>
      <c r="S6104"/>
      <c r="T6104"/>
      <c r="U6104"/>
    </row>
    <row r="6105" spans="16:21" x14ac:dyDescent="0.25">
      <c r="P6105"/>
      <c r="Q6105"/>
      <c r="R6105"/>
      <c r="S6105"/>
      <c r="T6105"/>
      <c r="U6105"/>
    </row>
    <row r="6106" spans="16:21" x14ac:dyDescent="0.25">
      <c r="P6106"/>
      <c r="Q6106"/>
      <c r="R6106"/>
      <c r="S6106"/>
      <c r="T6106"/>
      <c r="U6106"/>
    </row>
    <row r="6107" spans="16:21" x14ac:dyDescent="0.25">
      <c r="P6107"/>
      <c r="Q6107"/>
      <c r="R6107"/>
      <c r="S6107"/>
      <c r="T6107"/>
      <c r="U6107"/>
    </row>
    <row r="6108" spans="16:21" x14ac:dyDescent="0.25">
      <c r="P6108"/>
      <c r="Q6108"/>
      <c r="R6108"/>
      <c r="S6108"/>
      <c r="T6108"/>
      <c r="U6108"/>
    </row>
    <row r="6109" spans="16:21" x14ac:dyDescent="0.25">
      <c r="P6109"/>
      <c r="Q6109"/>
      <c r="R6109"/>
      <c r="S6109"/>
      <c r="T6109"/>
      <c r="U6109"/>
    </row>
    <row r="6110" spans="16:21" x14ac:dyDescent="0.25">
      <c r="P6110"/>
      <c r="Q6110"/>
      <c r="R6110"/>
      <c r="S6110"/>
      <c r="T6110"/>
      <c r="U6110"/>
    </row>
    <row r="6111" spans="16:21" x14ac:dyDescent="0.25">
      <c r="P6111"/>
      <c r="Q6111"/>
      <c r="R6111"/>
      <c r="S6111"/>
      <c r="T6111"/>
      <c r="U6111"/>
    </row>
    <row r="6112" spans="16:21" x14ac:dyDescent="0.25">
      <c r="P6112"/>
      <c r="Q6112"/>
      <c r="R6112"/>
      <c r="S6112"/>
      <c r="T6112"/>
      <c r="U6112"/>
    </row>
    <row r="6113" spans="16:21" x14ac:dyDescent="0.25">
      <c r="P6113"/>
      <c r="Q6113"/>
      <c r="R6113"/>
      <c r="S6113"/>
      <c r="T6113"/>
      <c r="U6113"/>
    </row>
    <row r="6114" spans="16:21" x14ac:dyDescent="0.25">
      <c r="P6114"/>
      <c r="Q6114"/>
      <c r="R6114"/>
      <c r="S6114"/>
      <c r="T6114"/>
      <c r="U6114"/>
    </row>
    <row r="6115" spans="16:21" x14ac:dyDescent="0.25">
      <c r="P6115"/>
      <c r="Q6115"/>
      <c r="R6115"/>
      <c r="S6115"/>
      <c r="T6115"/>
      <c r="U6115"/>
    </row>
    <row r="6116" spans="16:21" x14ac:dyDescent="0.25">
      <c r="P6116"/>
      <c r="Q6116"/>
      <c r="R6116"/>
      <c r="S6116"/>
      <c r="T6116"/>
      <c r="U6116"/>
    </row>
    <row r="6117" spans="16:21" x14ac:dyDescent="0.25">
      <c r="P6117"/>
      <c r="Q6117"/>
      <c r="R6117"/>
      <c r="S6117"/>
      <c r="T6117"/>
      <c r="U6117"/>
    </row>
    <row r="6118" spans="16:21" x14ac:dyDescent="0.25">
      <c r="P6118"/>
      <c r="Q6118"/>
      <c r="R6118"/>
      <c r="S6118"/>
      <c r="T6118"/>
      <c r="U6118"/>
    </row>
    <row r="6119" spans="16:21" x14ac:dyDescent="0.25">
      <c r="P6119"/>
      <c r="Q6119"/>
      <c r="R6119"/>
      <c r="S6119"/>
      <c r="T6119"/>
      <c r="U6119"/>
    </row>
    <row r="6120" spans="16:21" x14ac:dyDescent="0.25">
      <c r="P6120"/>
      <c r="Q6120"/>
      <c r="R6120"/>
      <c r="S6120"/>
      <c r="T6120"/>
      <c r="U6120"/>
    </row>
    <row r="6121" spans="16:21" x14ac:dyDescent="0.25">
      <c r="P6121"/>
      <c r="Q6121"/>
      <c r="R6121"/>
      <c r="S6121"/>
      <c r="T6121"/>
      <c r="U6121"/>
    </row>
    <row r="6122" spans="16:21" x14ac:dyDescent="0.25">
      <c r="P6122"/>
      <c r="Q6122"/>
      <c r="R6122"/>
      <c r="S6122"/>
      <c r="T6122"/>
      <c r="U6122"/>
    </row>
    <row r="6123" spans="16:21" x14ac:dyDescent="0.25">
      <c r="P6123"/>
      <c r="Q6123"/>
      <c r="R6123"/>
      <c r="S6123"/>
      <c r="T6123"/>
      <c r="U6123"/>
    </row>
    <row r="6124" spans="16:21" x14ac:dyDescent="0.25">
      <c r="P6124"/>
      <c r="Q6124"/>
      <c r="R6124"/>
      <c r="S6124"/>
      <c r="T6124"/>
      <c r="U6124"/>
    </row>
    <row r="6125" spans="16:21" x14ac:dyDescent="0.25">
      <c r="P6125"/>
      <c r="Q6125"/>
      <c r="R6125"/>
      <c r="S6125"/>
      <c r="T6125"/>
      <c r="U6125"/>
    </row>
    <row r="6126" spans="16:21" x14ac:dyDescent="0.25">
      <c r="P6126"/>
      <c r="Q6126"/>
      <c r="R6126"/>
      <c r="S6126"/>
      <c r="T6126"/>
      <c r="U6126"/>
    </row>
    <row r="6127" spans="16:21" x14ac:dyDescent="0.25">
      <c r="P6127"/>
      <c r="Q6127"/>
      <c r="R6127"/>
      <c r="S6127"/>
      <c r="T6127"/>
      <c r="U6127"/>
    </row>
    <row r="6128" spans="16:21" x14ac:dyDescent="0.25">
      <c r="P6128"/>
      <c r="Q6128"/>
      <c r="R6128"/>
      <c r="S6128"/>
      <c r="T6128"/>
      <c r="U6128"/>
    </row>
    <row r="6129" spans="16:21" x14ac:dyDescent="0.25">
      <c r="P6129"/>
      <c r="Q6129"/>
      <c r="R6129"/>
      <c r="S6129"/>
      <c r="T6129"/>
      <c r="U6129"/>
    </row>
    <row r="6130" spans="16:21" x14ac:dyDescent="0.25">
      <c r="P6130"/>
      <c r="Q6130"/>
      <c r="R6130"/>
      <c r="S6130"/>
      <c r="T6130"/>
      <c r="U6130"/>
    </row>
    <row r="6131" spans="16:21" x14ac:dyDescent="0.25">
      <c r="P6131"/>
      <c r="Q6131"/>
      <c r="R6131"/>
      <c r="S6131"/>
      <c r="T6131"/>
      <c r="U6131"/>
    </row>
    <row r="6132" spans="16:21" x14ac:dyDescent="0.25">
      <c r="P6132"/>
      <c r="Q6132"/>
      <c r="R6132"/>
      <c r="S6132"/>
      <c r="T6132"/>
      <c r="U6132"/>
    </row>
    <row r="6133" spans="16:21" x14ac:dyDescent="0.25">
      <c r="P6133"/>
      <c r="Q6133"/>
      <c r="R6133"/>
      <c r="S6133"/>
      <c r="T6133"/>
      <c r="U6133"/>
    </row>
    <row r="6134" spans="16:21" x14ac:dyDescent="0.25">
      <c r="P6134"/>
      <c r="Q6134"/>
      <c r="R6134"/>
      <c r="S6134"/>
      <c r="T6134"/>
      <c r="U6134"/>
    </row>
    <row r="6135" spans="16:21" x14ac:dyDescent="0.25">
      <c r="P6135"/>
      <c r="Q6135"/>
      <c r="R6135"/>
      <c r="S6135"/>
      <c r="T6135"/>
      <c r="U6135"/>
    </row>
    <row r="6136" spans="16:21" x14ac:dyDescent="0.25">
      <c r="P6136"/>
      <c r="Q6136"/>
      <c r="R6136"/>
      <c r="S6136"/>
      <c r="T6136"/>
      <c r="U6136"/>
    </row>
    <row r="6137" spans="16:21" x14ac:dyDescent="0.25">
      <c r="P6137"/>
      <c r="Q6137"/>
      <c r="R6137"/>
      <c r="S6137"/>
      <c r="T6137"/>
      <c r="U6137"/>
    </row>
    <row r="6138" spans="16:21" x14ac:dyDescent="0.25">
      <c r="P6138"/>
      <c r="Q6138"/>
      <c r="R6138"/>
      <c r="S6138"/>
      <c r="T6138"/>
      <c r="U6138"/>
    </row>
    <row r="6139" spans="16:21" x14ac:dyDescent="0.25">
      <c r="P6139"/>
      <c r="Q6139"/>
      <c r="R6139"/>
      <c r="S6139"/>
      <c r="T6139"/>
      <c r="U6139"/>
    </row>
    <row r="6140" spans="16:21" x14ac:dyDescent="0.25">
      <c r="P6140"/>
      <c r="Q6140"/>
      <c r="R6140"/>
      <c r="S6140"/>
      <c r="T6140"/>
      <c r="U6140"/>
    </row>
    <row r="6141" spans="16:21" x14ac:dyDescent="0.25">
      <c r="P6141"/>
      <c r="Q6141"/>
      <c r="R6141"/>
      <c r="S6141"/>
      <c r="T6141"/>
      <c r="U6141"/>
    </row>
    <row r="6142" spans="16:21" x14ac:dyDescent="0.25">
      <c r="P6142"/>
      <c r="Q6142"/>
      <c r="R6142"/>
      <c r="S6142"/>
      <c r="T6142"/>
      <c r="U6142"/>
    </row>
    <row r="6143" spans="16:21" x14ac:dyDescent="0.25">
      <c r="P6143"/>
      <c r="Q6143"/>
      <c r="R6143"/>
      <c r="S6143"/>
      <c r="T6143"/>
      <c r="U6143"/>
    </row>
    <row r="6144" spans="16:21" x14ac:dyDescent="0.25">
      <c r="P6144"/>
      <c r="Q6144"/>
      <c r="R6144"/>
      <c r="S6144"/>
      <c r="T6144"/>
      <c r="U6144"/>
    </row>
    <row r="6145" spans="16:21" x14ac:dyDescent="0.25">
      <c r="P6145"/>
      <c r="Q6145"/>
      <c r="R6145"/>
      <c r="S6145"/>
      <c r="T6145"/>
      <c r="U6145"/>
    </row>
    <row r="6146" spans="16:21" x14ac:dyDescent="0.25">
      <c r="P6146"/>
      <c r="Q6146"/>
      <c r="R6146"/>
      <c r="S6146"/>
      <c r="T6146"/>
      <c r="U6146"/>
    </row>
    <row r="6147" spans="16:21" x14ac:dyDescent="0.25">
      <c r="P6147"/>
      <c r="Q6147"/>
      <c r="R6147"/>
      <c r="S6147"/>
      <c r="T6147"/>
      <c r="U6147"/>
    </row>
    <row r="6148" spans="16:21" x14ac:dyDescent="0.25">
      <c r="P6148"/>
      <c r="Q6148"/>
      <c r="R6148"/>
      <c r="S6148"/>
      <c r="T6148"/>
      <c r="U6148"/>
    </row>
    <row r="6149" spans="16:21" x14ac:dyDescent="0.25">
      <c r="P6149"/>
      <c r="Q6149"/>
      <c r="R6149"/>
      <c r="S6149"/>
      <c r="T6149"/>
      <c r="U6149"/>
    </row>
    <row r="6150" spans="16:21" x14ac:dyDescent="0.25">
      <c r="P6150"/>
      <c r="Q6150"/>
      <c r="R6150"/>
      <c r="S6150"/>
      <c r="T6150"/>
      <c r="U6150"/>
    </row>
    <row r="6151" spans="16:21" x14ac:dyDescent="0.25">
      <c r="P6151"/>
      <c r="Q6151"/>
      <c r="R6151"/>
      <c r="S6151"/>
      <c r="T6151"/>
      <c r="U6151"/>
    </row>
    <row r="6152" spans="16:21" x14ac:dyDescent="0.25">
      <c r="P6152"/>
      <c r="Q6152"/>
      <c r="R6152"/>
      <c r="S6152"/>
      <c r="T6152"/>
      <c r="U6152"/>
    </row>
    <row r="6153" spans="16:21" x14ac:dyDescent="0.25">
      <c r="P6153"/>
      <c r="Q6153"/>
      <c r="R6153"/>
      <c r="S6153"/>
      <c r="T6153"/>
      <c r="U6153"/>
    </row>
    <row r="6154" spans="16:21" x14ac:dyDescent="0.25">
      <c r="P6154"/>
      <c r="Q6154"/>
      <c r="R6154"/>
      <c r="S6154"/>
      <c r="T6154"/>
      <c r="U6154"/>
    </row>
    <row r="6155" spans="16:21" x14ac:dyDescent="0.25">
      <c r="P6155"/>
      <c r="Q6155"/>
      <c r="R6155"/>
      <c r="S6155"/>
      <c r="T6155"/>
      <c r="U6155"/>
    </row>
    <row r="6156" spans="16:21" x14ac:dyDescent="0.25">
      <c r="P6156"/>
      <c r="Q6156"/>
      <c r="R6156"/>
      <c r="S6156"/>
      <c r="T6156"/>
      <c r="U6156"/>
    </row>
    <row r="6157" spans="16:21" x14ac:dyDescent="0.25">
      <c r="P6157"/>
      <c r="Q6157"/>
      <c r="R6157"/>
      <c r="S6157"/>
      <c r="T6157"/>
      <c r="U6157"/>
    </row>
    <row r="6158" spans="16:21" x14ac:dyDescent="0.25">
      <c r="P6158"/>
      <c r="Q6158"/>
      <c r="R6158"/>
      <c r="S6158"/>
      <c r="T6158"/>
      <c r="U6158"/>
    </row>
    <row r="6159" spans="16:21" x14ac:dyDescent="0.25">
      <c r="P6159"/>
      <c r="Q6159"/>
      <c r="R6159"/>
      <c r="S6159"/>
      <c r="T6159"/>
      <c r="U6159"/>
    </row>
    <row r="6160" spans="16:21" x14ac:dyDescent="0.25">
      <c r="P6160"/>
      <c r="Q6160"/>
      <c r="R6160"/>
      <c r="S6160"/>
      <c r="T6160"/>
      <c r="U6160"/>
    </row>
    <row r="6161" spans="16:21" x14ac:dyDescent="0.25">
      <c r="P6161"/>
      <c r="Q6161"/>
      <c r="R6161"/>
      <c r="S6161"/>
      <c r="T6161"/>
      <c r="U6161"/>
    </row>
    <row r="6162" spans="16:21" x14ac:dyDescent="0.25">
      <c r="P6162"/>
      <c r="Q6162"/>
      <c r="R6162"/>
      <c r="S6162"/>
      <c r="T6162"/>
      <c r="U6162"/>
    </row>
    <row r="6163" spans="16:21" x14ac:dyDescent="0.25">
      <c r="P6163"/>
      <c r="Q6163"/>
      <c r="R6163"/>
      <c r="S6163"/>
      <c r="T6163"/>
      <c r="U6163"/>
    </row>
    <row r="6164" spans="16:21" x14ac:dyDescent="0.25">
      <c r="P6164"/>
      <c r="Q6164"/>
      <c r="R6164"/>
      <c r="S6164"/>
      <c r="T6164"/>
      <c r="U6164"/>
    </row>
    <row r="6165" spans="16:21" x14ac:dyDescent="0.25">
      <c r="P6165"/>
      <c r="Q6165"/>
      <c r="R6165"/>
      <c r="S6165"/>
      <c r="T6165"/>
      <c r="U6165"/>
    </row>
    <row r="6166" spans="16:21" x14ac:dyDescent="0.25">
      <c r="P6166"/>
      <c r="Q6166"/>
      <c r="R6166"/>
      <c r="S6166"/>
      <c r="T6166"/>
      <c r="U6166"/>
    </row>
    <row r="6167" spans="16:21" x14ac:dyDescent="0.25">
      <c r="P6167"/>
      <c r="Q6167"/>
      <c r="R6167"/>
      <c r="S6167"/>
      <c r="T6167"/>
      <c r="U6167"/>
    </row>
    <row r="6168" spans="16:21" x14ac:dyDescent="0.25">
      <c r="P6168"/>
      <c r="Q6168"/>
      <c r="R6168"/>
      <c r="S6168"/>
      <c r="T6168"/>
      <c r="U6168"/>
    </row>
    <row r="6169" spans="16:21" x14ac:dyDescent="0.25">
      <c r="P6169"/>
      <c r="Q6169"/>
      <c r="R6169"/>
      <c r="S6169"/>
      <c r="T6169"/>
      <c r="U6169"/>
    </row>
    <row r="6170" spans="16:21" x14ac:dyDescent="0.25">
      <c r="P6170"/>
      <c r="Q6170"/>
      <c r="R6170"/>
      <c r="S6170"/>
      <c r="T6170"/>
      <c r="U6170"/>
    </row>
    <row r="6171" spans="16:21" x14ac:dyDescent="0.25">
      <c r="P6171"/>
      <c r="Q6171"/>
      <c r="R6171"/>
      <c r="S6171"/>
      <c r="T6171"/>
      <c r="U6171"/>
    </row>
    <row r="6172" spans="16:21" x14ac:dyDescent="0.25">
      <c r="P6172"/>
      <c r="Q6172"/>
      <c r="R6172"/>
      <c r="S6172"/>
      <c r="T6172"/>
      <c r="U6172"/>
    </row>
    <row r="6173" spans="16:21" x14ac:dyDescent="0.25">
      <c r="P6173"/>
      <c r="Q6173"/>
      <c r="R6173"/>
      <c r="S6173"/>
      <c r="T6173"/>
      <c r="U6173"/>
    </row>
    <row r="6174" spans="16:21" x14ac:dyDescent="0.25">
      <c r="P6174"/>
      <c r="Q6174"/>
      <c r="R6174"/>
      <c r="S6174"/>
      <c r="T6174"/>
      <c r="U6174"/>
    </row>
    <row r="6175" spans="16:21" x14ac:dyDescent="0.25">
      <c r="P6175"/>
      <c r="Q6175"/>
      <c r="R6175"/>
      <c r="S6175"/>
      <c r="T6175"/>
      <c r="U6175"/>
    </row>
    <row r="6176" spans="16:21" x14ac:dyDescent="0.25">
      <c r="P6176"/>
      <c r="Q6176"/>
      <c r="R6176"/>
      <c r="S6176"/>
      <c r="T6176"/>
      <c r="U6176"/>
    </row>
    <row r="6177" spans="16:21" x14ac:dyDescent="0.25">
      <c r="P6177"/>
      <c r="Q6177"/>
      <c r="R6177"/>
      <c r="S6177"/>
      <c r="T6177"/>
      <c r="U6177"/>
    </row>
    <row r="6178" spans="16:21" x14ac:dyDescent="0.25">
      <c r="P6178"/>
      <c r="Q6178"/>
      <c r="R6178"/>
      <c r="S6178"/>
      <c r="T6178"/>
      <c r="U6178"/>
    </row>
    <row r="6179" spans="16:21" x14ac:dyDescent="0.25">
      <c r="P6179"/>
      <c r="Q6179"/>
      <c r="R6179"/>
      <c r="S6179"/>
      <c r="T6179"/>
      <c r="U6179"/>
    </row>
    <row r="6180" spans="16:21" x14ac:dyDescent="0.25">
      <c r="P6180"/>
      <c r="Q6180"/>
      <c r="R6180"/>
      <c r="S6180"/>
      <c r="T6180"/>
      <c r="U6180"/>
    </row>
    <row r="6181" spans="16:21" x14ac:dyDescent="0.25">
      <c r="P6181"/>
      <c r="Q6181"/>
      <c r="R6181"/>
      <c r="S6181"/>
      <c r="T6181"/>
      <c r="U6181"/>
    </row>
    <row r="6182" spans="16:21" x14ac:dyDescent="0.25">
      <c r="P6182"/>
      <c r="Q6182"/>
      <c r="R6182"/>
      <c r="S6182"/>
      <c r="T6182"/>
      <c r="U6182"/>
    </row>
    <row r="6183" spans="16:21" x14ac:dyDescent="0.25">
      <c r="P6183"/>
      <c r="Q6183"/>
      <c r="R6183"/>
      <c r="S6183"/>
      <c r="T6183"/>
      <c r="U6183"/>
    </row>
    <row r="6184" spans="16:21" x14ac:dyDescent="0.25">
      <c r="P6184"/>
      <c r="Q6184"/>
      <c r="R6184"/>
      <c r="S6184"/>
      <c r="T6184"/>
      <c r="U6184"/>
    </row>
    <row r="6185" spans="16:21" x14ac:dyDescent="0.25">
      <c r="P6185"/>
      <c r="Q6185"/>
      <c r="R6185"/>
      <c r="S6185"/>
      <c r="T6185"/>
      <c r="U6185"/>
    </row>
    <row r="6186" spans="16:21" x14ac:dyDescent="0.25">
      <c r="P6186"/>
      <c r="Q6186"/>
      <c r="R6186"/>
      <c r="S6186"/>
      <c r="T6186"/>
      <c r="U6186"/>
    </row>
    <row r="6187" spans="16:21" x14ac:dyDescent="0.25">
      <c r="P6187"/>
      <c r="Q6187"/>
      <c r="R6187"/>
      <c r="S6187"/>
      <c r="T6187"/>
      <c r="U6187"/>
    </row>
    <row r="6188" spans="16:21" x14ac:dyDescent="0.25">
      <c r="P6188"/>
      <c r="Q6188"/>
      <c r="R6188"/>
      <c r="S6188"/>
      <c r="T6188"/>
      <c r="U6188"/>
    </row>
    <row r="6189" spans="16:21" x14ac:dyDescent="0.25">
      <c r="P6189"/>
      <c r="Q6189"/>
      <c r="R6189"/>
      <c r="S6189"/>
      <c r="T6189"/>
      <c r="U6189"/>
    </row>
    <row r="6190" spans="16:21" x14ac:dyDescent="0.25">
      <c r="P6190"/>
      <c r="Q6190"/>
      <c r="R6190"/>
      <c r="S6190"/>
      <c r="T6190"/>
      <c r="U6190"/>
    </row>
    <row r="6191" spans="16:21" x14ac:dyDescent="0.25">
      <c r="P6191"/>
      <c r="Q6191"/>
      <c r="R6191"/>
      <c r="S6191"/>
      <c r="T6191"/>
      <c r="U6191"/>
    </row>
    <row r="6192" spans="16:21" x14ac:dyDescent="0.25">
      <c r="P6192"/>
      <c r="Q6192"/>
      <c r="R6192"/>
      <c r="S6192"/>
      <c r="T6192"/>
      <c r="U6192"/>
    </row>
    <row r="6193" spans="16:21" x14ac:dyDescent="0.25">
      <c r="P6193"/>
      <c r="Q6193"/>
      <c r="R6193"/>
      <c r="S6193"/>
      <c r="T6193"/>
      <c r="U6193"/>
    </row>
    <row r="6194" spans="16:21" x14ac:dyDescent="0.25">
      <c r="P6194"/>
      <c r="Q6194"/>
      <c r="R6194"/>
      <c r="S6194"/>
      <c r="T6194"/>
      <c r="U6194"/>
    </row>
    <row r="6195" spans="16:21" x14ac:dyDescent="0.25">
      <c r="P6195"/>
      <c r="Q6195"/>
      <c r="R6195"/>
      <c r="S6195"/>
      <c r="T6195"/>
      <c r="U6195"/>
    </row>
    <row r="6196" spans="16:21" x14ac:dyDescent="0.25">
      <c r="P6196"/>
      <c r="Q6196"/>
      <c r="R6196"/>
      <c r="S6196"/>
      <c r="T6196"/>
      <c r="U6196"/>
    </row>
    <row r="6197" spans="16:21" x14ac:dyDescent="0.25">
      <c r="P6197"/>
      <c r="Q6197"/>
      <c r="R6197"/>
      <c r="S6197"/>
      <c r="T6197"/>
      <c r="U6197"/>
    </row>
    <row r="6198" spans="16:21" x14ac:dyDescent="0.25">
      <c r="P6198"/>
      <c r="Q6198"/>
      <c r="R6198"/>
      <c r="S6198"/>
      <c r="T6198"/>
      <c r="U6198"/>
    </row>
    <row r="6199" spans="16:21" x14ac:dyDescent="0.25">
      <c r="P6199"/>
      <c r="Q6199"/>
      <c r="R6199"/>
      <c r="S6199"/>
      <c r="T6199"/>
      <c r="U6199"/>
    </row>
    <row r="6200" spans="16:21" x14ac:dyDescent="0.25">
      <c r="P6200"/>
      <c r="Q6200"/>
      <c r="R6200"/>
      <c r="S6200"/>
      <c r="T6200"/>
      <c r="U6200"/>
    </row>
    <row r="6201" spans="16:21" x14ac:dyDescent="0.25">
      <c r="P6201"/>
      <c r="Q6201"/>
      <c r="R6201"/>
      <c r="S6201"/>
      <c r="T6201"/>
      <c r="U6201"/>
    </row>
    <row r="6202" spans="16:21" x14ac:dyDescent="0.25">
      <c r="P6202"/>
      <c r="Q6202"/>
      <c r="R6202"/>
      <c r="S6202"/>
      <c r="T6202"/>
      <c r="U6202"/>
    </row>
    <row r="6203" spans="16:21" x14ac:dyDescent="0.25">
      <c r="P6203"/>
      <c r="Q6203"/>
      <c r="R6203"/>
      <c r="S6203"/>
      <c r="T6203"/>
      <c r="U6203"/>
    </row>
    <row r="6204" spans="16:21" x14ac:dyDescent="0.25">
      <c r="P6204"/>
      <c r="Q6204"/>
      <c r="R6204"/>
      <c r="S6204"/>
      <c r="T6204"/>
      <c r="U6204"/>
    </row>
    <row r="6205" spans="16:21" x14ac:dyDescent="0.25">
      <c r="P6205"/>
      <c r="Q6205"/>
      <c r="R6205"/>
      <c r="S6205"/>
      <c r="T6205"/>
      <c r="U6205"/>
    </row>
    <row r="6206" spans="16:21" x14ac:dyDescent="0.25">
      <c r="P6206"/>
      <c r="Q6206"/>
      <c r="R6206"/>
      <c r="S6206"/>
      <c r="T6206"/>
      <c r="U6206"/>
    </row>
    <row r="6207" spans="16:21" x14ac:dyDescent="0.25">
      <c r="P6207"/>
      <c r="Q6207"/>
      <c r="R6207"/>
      <c r="S6207"/>
      <c r="T6207"/>
      <c r="U6207"/>
    </row>
    <row r="6208" spans="16:21" x14ac:dyDescent="0.25">
      <c r="P6208"/>
      <c r="Q6208"/>
      <c r="R6208"/>
      <c r="S6208"/>
      <c r="T6208"/>
      <c r="U6208"/>
    </row>
    <row r="6209" spans="16:21" x14ac:dyDescent="0.25">
      <c r="P6209"/>
      <c r="Q6209"/>
      <c r="R6209"/>
      <c r="S6209"/>
      <c r="T6209"/>
      <c r="U6209"/>
    </row>
    <row r="6210" spans="16:21" x14ac:dyDescent="0.25">
      <c r="P6210"/>
      <c r="Q6210"/>
      <c r="R6210"/>
      <c r="S6210"/>
      <c r="T6210"/>
      <c r="U6210"/>
    </row>
    <row r="6211" spans="16:21" x14ac:dyDescent="0.25">
      <c r="P6211"/>
      <c r="Q6211"/>
      <c r="R6211"/>
      <c r="S6211"/>
      <c r="T6211"/>
      <c r="U6211"/>
    </row>
    <row r="6212" spans="16:21" x14ac:dyDescent="0.25">
      <c r="P6212"/>
      <c r="Q6212"/>
      <c r="R6212"/>
      <c r="S6212"/>
      <c r="T6212"/>
      <c r="U6212"/>
    </row>
    <row r="6213" spans="16:21" x14ac:dyDescent="0.25">
      <c r="P6213"/>
      <c r="Q6213"/>
      <c r="R6213"/>
      <c r="S6213"/>
      <c r="T6213"/>
      <c r="U6213"/>
    </row>
    <row r="6214" spans="16:21" x14ac:dyDescent="0.25">
      <c r="P6214"/>
      <c r="Q6214"/>
      <c r="R6214"/>
      <c r="S6214"/>
      <c r="T6214"/>
      <c r="U6214"/>
    </row>
    <row r="6215" spans="16:21" x14ac:dyDescent="0.25">
      <c r="P6215"/>
      <c r="Q6215"/>
      <c r="R6215"/>
      <c r="S6215"/>
      <c r="T6215"/>
      <c r="U6215"/>
    </row>
    <row r="6216" spans="16:21" x14ac:dyDescent="0.25">
      <c r="P6216"/>
      <c r="Q6216"/>
      <c r="R6216"/>
      <c r="S6216"/>
      <c r="T6216"/>
      <c r="U6216"/>
    </row>
    <row r="6217" spans="16:21" x14ac:dyDescent="0.25">
      <c r="P6217"/>
      <c r="Q6217"/>
      <c r="R6217"/>
      <c r="S6217"/>
      <c r="T6217"/>
      <c r="U6217"/>
    </row>
    <row r="6218" spans="16:21" x14ac:dyDescent="0.25">
      <c r="P6218"/>
      <c r="Q6218"/>
      <c r="R6218"/>
      <c r="S6218"/>
      <c r="T6218"/>
      <c r="U6218"/>
    </row>
    <row r="6219" spans="16:21" x14ac:dyDescent="0.25">
      <c r="P6219"/>
      <c r="Q6219"/>
      <c r="R6219"/>
      <c r="S6219"/>
      <c r="T6219"/>
      <c r="U6219"/>
    </row>
    <row r="6220" spans="16:21" x14ac:dyDescent="0.25">
      <c r="P6220"/>
      <c r="Q6220"/>
      <c r="R6220"/>
      <c r="S6220"/>
      <c r="T6220"/>
      <c r="U6220"/>
    </row>
    <row r="6221" spans="16:21" x14ac:dyDescent="0.25">
      <c r="P6221"/>
      <c r="Q6221"/>
      <c r="R6221"/>
      <c r="S6221"/>
      <c r="T6221"/>
      <c r="U6221"/>
    </row>
    <row r="6222" spans="16:21" x14ac:dyDescent="0.25">
      <c r="P6222"/>
      <c r="Q6222"/>
      <c r="R6222"/>
      <c r="S6222"/>
      <c r="T6222"/>
      <c r="U6222"/>
    </row>
    <row r="6223" spans="16:21" x14ac:dyDescent="0.25">
      <c r="P6223"/>
      <c r="Q6223"/>
      <c r="R6223"/>
      <c r="S6223"/>
      <c r="T6223"/>
      <c r="U6223"/>
    </row>
    <row r="6224" spans="16:21" x14ac:dyDescent="0.25">
      <c r="P6224"/>
      <c r="Q6224"/>
      <c r="R6224"/>
      <c r="S6224"/>
      <c r="T6224"/>
      <c r="U6224"/>
    </row>
    <row r="6225" spans="16:21" x14ac:dyDescent="0.25">
      <c r="P6225"/>
      <c r="Q6225"/>
      <c r="R6225"/>
      <c r="S6225"/>
      <c r="T6225"/>
      <c r="U6225"/>
    </row>
    <row r="6226" spans="16:21" x14ac:dyDescent="0.25">
      <c r="P6226"/>
      <c r="Q6226"/>
      <c r="R6226"/>
      <c r="S6226"/>
      <c r="T6226"/>
      <c r="U6226"/>
    </row>
    <row r="6227" spans="16:21" x14ac:dyDescent="0.25">
      <c r="P6227"/>
      <c r="Q6227"/>
      <c r="R6227"/>
      <c r="S6227"/>
      <c r="T6227"/>
      <c r="U6227"/>
    </row>
    <row r="6228" spans="16:21" x14ac:dyDescent="0.25">
      <c r="P6228"/>
      <c r="Q6228"/>
      <c r="R6228"/>
      <c r="S6228"/>
      <c r="T6228"/>
      <c r="U6228"/>
    </row>
    <row r="6229" spans="16:21" x14ac:dyDescent="0.25">
      <c r="P6229"/>
      <c r="Q6229"/>
      <c r="R6229"/>
      <c r="S6229"/>
      <c r="T6229"/>
      <c r="U6229"/>
    </row>
    <row r="6230" spans="16:21" x14ac:dyDescent="0.25">
      <c r="P6230"/>
      <c r="Q6230"/>
      <c r="R6230"/>
      <c r="S6230"/>
      <c r="T6230"/>
      <c r="U6230"/>
    </row>
    <row r="6231" spans="16:21" x14ac:dyDescent="0.25">
      <c r="P6231"/>
      <c r="Q6231"/>
      <c r="R6231"/>
      <c r="S6231"/>
      <c r="T6231"/>
      <c r="U6231"/>
    </row>
    <row r="6232" spans="16:21" x14ac:dyDescent="0.25">
      <c r="P6232"/>
      <c r="Q6232"/>
      <c r="R6232"/>
      <c r="S6232"/>
      <c r="T6232"/>
      <c r="U6232"/>
    </row>
    <row r="6233" spans="16:21" x14ac:dyDescent="0.25">
      <c r="P6233"/>
      <c r="Q6233"/>
      <c r="R6233"/>
      <c r="S6233"/>
      <c r="T6233"/>
      <c r="U6233"/>
    </row>
    <row r="6234" spans="16:21" x14ac:dyDescent="0.25">
      <c r="P6234"/>
      <c r="Q6234"/>
      <c r="R6234"/>
      <c r="S6234"/>
      <c r="T6234"/>
      <c r="U6234"/>
    </row>
    <row r="6235" spans="16:21" x14ac:dyDescent="0.25">
      <c r="P6235"/>
      <c r="Q6235"/>
      <c r="R6235"/>
      <c r="S6235"/>
      <c r="T6235"/>
      <c r="U6235"/>
    </row>
    <row r="6236" spans="16:21" x14ac:dyDescent="0.25">
      <c r="P6236"/>
      <c r="Q6236"/>
      <c r="R6236"/>
      <c r="S6236"/>
      <c r="T6236"/>
      <c r="U6236"/>
    </row>
    <row r="6237" spans="16:21" x14ac:dyDescent="0.25">
      <c r="P6237"/>
      <c r="Q6237"/>
      <c r="R6237"/>
      <c r="S6237"/>
      <c r="T6237"/>
      <c r="U6237"/>
    </row>
    <row r="6238" spans="16:21" x14ac:dyDescent="0.25">
      <c r="P6238"/>
      <c r="Q6238"/>
      <c r="R6238"/>
      <c r="S6238"/>
      <c r="T6238"/>
      <c r="U6238"/>
    </row>
    <row r="6239" spans="16:21" x14ac:dyDescent="0.25">
      <c r="P6239"/>
      <c r="Q6239"/>
      <c r="R6239"/>
      <c r="S6239"/>
      <c r="T6239"/>
      <c r="U6239"/>
    </row>
    <row r="6240" spans="16:21" x14ac:dyDescent="0.25">
      <c r="P6240"/>
      <c r="Q6240"/>
      <c r="R6240"/>
      <c r="S6240"/>
      <c r="T6240"/>
      <c r="U6240"/>
    </row>
    <row r="6241" spans="16:21" x14ac:dyDescent="0.25">
      <c r="P6241"/>
      <c r="Q6241"/>
      <c r="R6241"/>
      <c r="S6241"/>
      <c r="T6241"/>
      <c r="U6241"/>
    </row>
    <row r="6242" spans="16:21" x14ac:dyDescent="0.25">
      <c r="P6242"/>
      <c r="Q6242"/>
      <c r="R6242"/>
      <c r="S6242"/>
      <c r="T6242"/>
      <c r="U6242"/>
    </row>
    <row r="6243" spans="16:21" x14ac:dyDescent="0.25">
      <c r="P6243"/>
      <c r="Q6243"/>
      <c r="R6243"/>
      <c r="S6243"/>
      <c r="T6243"/>
      <c r="U6243"/>
    </row>
    <row r="6244" spans="16:21" x14ac:dyDescent="0.25">
      <c r="P6244"/>
      <c r="Q6244"/>
      <c r="R6244"/>
      <c r="S6244"/>
      <c r="T6244"/>
      <c r="U6244"/>
    </row>
    <row r="6245" spans="16:21" x14ac:dyDescent="0.25">
      <c r="P6245"/>
      <c r="Q6245"/>
      <c r="R6245"/>
      <c r="S6245"/>
      <c r="T6245"/>
      <c r="U6245"/>
    </row>
    <row r="6246" spans="16:21" x14ac:dyDescent="0.25">
      <c r="P6246"/>
      <c r="Q6246"/>
      <c r="R6246"/>
      <c r="S6246"/>
      <c r="T6246"/>
      <c r="U6246"/>
    </row>
    <row r="6247" spans="16:21" x14ac:dyDescent="0.25">
      <c r="P6247"/>
      <c r="Q6247"/>
      <c r="R6247"/>
      <c r="S6247"/>
      <c r="T6247"/>
      <c r="U6247"/>
    </row>
    <row r="6248" spans="16:21" x14ac:dyDescent="0.25">
      <c r="P6248"/>
      <c r="Q6248"/>
      <c r="R6248"/>
      <c r="S6248"/>
      <c r="T6248"/>
      <c r="U6248"/>
    </row>
    <row r="6249" spans="16:21" x14ac:dyDescent="0.25">
      <c r="P6249"/>
      <c r="Q6249"/>
      <c r="R6249"/>
      <c r="S6249"/>
      <c r="T6249"/>
      <c r="U6249"/>
    </row>
    <row r="6250" spans="16:21" x14ac:dyDescent="0.25">
      <c r="P6250"/>
      <c r="Q6250"/>
      <c r="R6250"/>
      <c r="S6250"/>
      <c r="T6250"/>
      <c r="U6250"/>
    </row>
    <row r="6251" spans="16:21" x14ac:dyDescent="0.25">
      <c r="P6251"/>
      <c r="Q6251"/>
      <c r="R6251"/>
      <c r="S6251"/>
      <c r="T6251"/>
      <c r="U6251"/>
    </row>
    <row r="6252" spans="16:21" x14ac:dyDescent="0.25">
      <c r="P6252"/>
      <c r="Q6252"/>
      <c r="R6252"/>
      <c r="S6252"/>
      <c r="T6252"/>
      <c r="U6252"/>
    </row>
    <row r="6253" spans="16:21" x14ac:dyDescent="0.25">
      <c r="P6253"/>
      <c r="Q6253"/>
      <c r="R6253"/>
      <c r="S6253"/>
      <c r="T6253"/>
      <c r="U6253"/>
    </row>
    <row r="6254" spans="16:21" x14ac:dyDescent="0.25">
      <c r="P6254"/>
      <c r="Q6254"/>
      <c r="R6254"/>
      <c r="S6254"/>
      <c r="T6254"/>
      <c r="U6254"/>
    </row>
    <row r="6255" spans="16:21" x14ac:dyDescent="0.25">
      <c r="P6255"/>
      <c r="Q6255"/>
      <c r="R6255"/>
      <c r="S6255"/>
      <c r="T6255"/>
      <c r="U6255"/>
    </row>
    <row r="6256" spans="16:21" x14ac:dyDescent="0.25">
      <c r="P6256"/>
      <c r="Q6256"/>
      <c r="R6256"/>
      <c r="S6256"/>
      <c r="T6256"/>
      <c r="U6256"/>
    </row>
    <row r="6257" spans="16:21" x14ac:dyDescent="0.25">
      <c r="P6257"/>
      <c r="Q6257"/>
      <c r="R6257"/>
      <c r="S6257"/>
      <c r="T6257"/>
      <c r="U6257"/>
    </row>
    <row r="6258" spans="16:21" x14ac:dyDescent="0.25">
      <c r="P6258"/>
      <c r="Q6258"/>
      <c r="R6258"/>
      <c r="S6258"/>
      <c r="T6258"/>
      <c r="U6258"/>
    </row>
    <row r="6259" spans="16:21" x14ac:dyDescent="0.25">
      <c r="P6259"/>
      <c r="Q6259"/>
      <c r="R6259"/>
      <c r="S6259"/>
      <c r="T6259"/>
      <c r="U6259"/>
    </row>
    <row r="6260" spans="16:21" x14ac:dyDescent="0.25">
      <c r="P6260"/>
      <c r="Q6260"/>
      <c r="R6260"/>
      <c r="S6260"/>
      <c r="T6260"/>
      <c r="U6260"/>
    </row>
    <row r="6261" spans="16:21" x14ac:dyDescent="0.25">
      <c r="P6261"/>
      <c r="Q6261"/>
      <c r="R6261"/>
      <c r="S6261"/>
      <c r="T6261"/>
      <c r="U6261"/>
    </row>
    <row r="6262" spans="16:21" x14ac:dyDescent="0.25">
      <c r="P6262"/>
      <c r="Q6262"/>
      <c r="R6262"/>
      <c r="S6262"/>
      <c r="T6262"/>
      <c r="U6262"/>
    </row>
    <row r="6263" spans="16:21" x14ac:dyDescent="0.25">
      <c r="P6263"/>
      <c r="Q6263"/>
      <c r="R6263"/>
      <c r="S6263"/>
      <c r="T6263"/>
      <c r="U6263"/>
    </row>
    <row r="6264" spans="16:21" x14ac:dyDescent="0.25">
      <c r="P6264"/>
      <c r="Q6264"/>
      <c r="R6264"/>
      <c r="S6264"/>
      <c r="T6264"/>
      <c r="U6264"/>
    </row>
    <row r="6265" spans="16:21" x14ac:dyDescent="0.25">
      <c r="P6265"/>
      <c r="Q6265"/>
      <c r="R6265"/>
      <c r="S6265"/>
      <c r="T6265"/>
      <c r="U6265"/>
    </row>
    <row r="6266" spans="16:21" x14ac:dyDescent="0.25">
      <c r="P6266"/>
      <c r="Q6266"/>
      <c r="R6266"/>
      <c r="S6266"/>
      <c r="T6266"/>
      <c r="U6266"/>
    </row>
    <row r="6267" spans="16:21" x14ac:dyDescent="0.25">
      <c r="P6267"/>
      <c r="Q6267"/>
      <c r="R6267"/>
      <c r="S6267"/>
      <c r="T6267"/>
      <c r="U6267"/>
    </row>
    <row r="6268" spans="16:21" x14ac:dyDescent="0.25">
      <c r="P6268"/>
      <c r="Q6268"/>
      <c r="R6268"/>
      <c r="S6268"/>
      <c r="T6268"/>
      <c r="U6268"/>
    </row>
    <row r="6269" spans="16:21" x14ac:dyDescent="0.25">
      <c r="P6269"/>
      <c r="Q6269"/>
      <c r="R6269"/>
      <c r="S6269"/>
      <c r="T6269"/>
      <c r="U6269"/>
    </row>
    <row r="6270" spans="16:21" x14ac:dyDescent="0.25">
      <c r="P6270"/>
      <c r="Q6270"/>
      <c r="R6270"/>
      <c r="S6270"/>
      <c r="T6270"/>
      <c r="U6270"/>
    </row>
    <row r="6271" spans="16:21" x14ac:dyDescent="0.25">
      <c r="P6271"/>
      <c r="Q6271"/>
      <c r="R6271"/>
      <c r="S6271"/>
      <c r="T6271"/>
      <c r="U6271"/>
    </row>
    <row r="6272" spans="16:21" x14ac:dyDescent="0.25">
      <c r="P6272"/>
      <c r="Q6272"/>
      <c r="R6272"/>
      <c r="S6272"/>
      <c r="T6272"/>
      <c r="U6272"/>
    </row>
    <row r="6273" spans="16:21" x14ac:dyDescent="0.25">
      <c r="P6273"/>
      <c r="Q6273"/>
      <c r="R6273"/>
      <c r="S6273"/>
      <c r="T6273"/>
      <c r="U6273"/>
    </row>
    <row r="6274" spans="16:21" x14ac:dyDescent="0.25">
      <c r="P6274"/>
      <c r="Q6274"/>
      <c r="R6274"/>
      <c r="S6274"/>
      <c r="T6274"/>
      <c r="U6274"/>
    </row>
    <row r="6275" spans="16:21" x14ac:dyDescent="0.25">
      <c r="P6275"/>
      <c r="Q6275"/>
      <c r="R6275"/>
      <c r="S6275"/>
      <c r="T6275"/>
      <c r="U6275"/>
    </row>
    <row r="6276" spans="16:21" x14ac:dyDescent="0.25">
      <c r="P6276"/>
      <c r="Q6276"/>
      <c r="R6276"/>
      <c r="S6276"/>
      <c r="T6276"/>
      <c r="U6276"/>
    </row>
    <row r="6277" spans="16:21" x14ac:dyDescent="0.25">
      <c r="P6277"/>
      <c r="Q6277"/>
      <c r="R6277"/>
      <c r="S6277"/>
      <c r="T6277"/>
      <c r="U6277"/>
    </row>
    <row r="6278" spans="16:21" x14ac:dyDescent="0.25">
      <c r="P6278"/>
      <c r="Q6278"/>
      <c r="R6278"/>
      <c r="S6278"/>
      <c r="T6278"/>
      <c r="U6278"/>
    </row>
    <row r="6279" spans="16:21" x14ac:dyDescent="0.25">
      <c r="P6279"/>
      <c r="Q6279"/>
      <c r="R6279"/>
      <c r="S6279"/>
      <c r="T6279"/>
      <c r="U6279"/>
    </row>
    <row r="6280" spans="16:21" x14ac:dyDescent="0.25">
      <c r="P6280"/>
      <c r="Q6280"/>
      <c r="R6280"/>
      <c r="S6280"/>
      <c r="T6280"/>
      <c r="U6280"/>
    </row>
    <row r="6281" spans="16:21" x14ac:dyDescent="0.25">
      <c r="P6281"/>
      <c r="Q6281"/>
      <c r="R6281"/>
      <c r="S6281"/>
      <c r="T6281"/>
      <c r="U6281"/>
    </row>
    <row r="6282" spans="16:21" x14ac:dyDescent="0.25">
      <c r="P6282"/>
      <c r="Q6282"/>
      <c r="R6282"/>
      <c r="S6282"/>
      <c r="T6282"/>
      <c r="U6282"/>
    </row>
    <row r="6283" spans="16:21" x14ac:dyDescent="0.25">
      <c r="P6283"/>
      <c r="Q6283"/>
      <c r="R6283"/>
      <c r="S6283"/>
      <c r="T6283"/>
      <c r="U6283"/>
    </row>
    <row r="6284" spans="16:21" x14ac:dyDescent="0.25">
      <c r="P6284"/>
      <c r="Q6284"/>
      <c r="R6284"/>
      <c r="S6284"/>
      <c r="T6284"/>
      <c r="U6284"/>
    </row>
    <row r="6285" spans="16:21" x14ac:dyDescent="0.25">
      <c r="P6285"/>
      <c r="Q6285"/>
      <c r="R6285"/>
      <c r="S6285"/>
      <c r="T6285"/>
      <c r="U6285"/>
    </row>
    <row r="6286" spans="16:21" x14ac:dyDescent="0.25">
      <c r="P6286"/>
      <c r="Q6286"/>
      <c r="R6286"/>
      <c r="S6286"/>
      <c r="T6286"/>
      <c r="U6286"/>
    </row>
    <row r="6287" spans="16:21" x14ac:dyDescent="0.25">
      <c r="P6287"/>
      <c r="Q6287"/>
      <c r="R6287"/>
      <c r="S6287"/>
      <c r="T6287"/>
      <c r="U6287"/>
    </row>
    <row r="6288" spans="16:21" x14ac:dyDescent="0.25">
      <c r="P6288"/>
      <c r="Q6288"/>
      <c r="R6288"/>
      <c r="S6288"/>
      <c r="T6288"/>
      <c r="U6288"/>
    </row>
    <row r="6289" spans="16:21" x14ac:dyDescent="0.25">
      <c r="P6289"/>
      <c r="Q6289"/>
      <c r="R6289"/>
      <c r="S6289"/>
      <c r="T6289"/>
      <c r="U6289"/>
    </row>
    <row r="6290" spans="16:21" x14ac:dyDescent="0.25">
      <c r="P6290"/>
      <c r="Q6290"/>
      <c r="R6290"/>
      <c r="S6290"/>
      <c r="T6290"/>
      <c r="U6290"/>
    </row>
    <row r="6291" spans="16:21" x14ac:dyDescent="0.25">
      <c r="P6291"/>
      <c r="Q6291"/>
      <c r="R6291"/>
      <c r="S6291"/>
      <c r="T6291"/>
      <c r="U6291"/>
    </row>
    <row r="6292" spans="16:21" x14ac:dyDescent="0.25">
      <c r="P6292"/>
      <c r="Q6292"/>
      <c r="R6292"/>
      <c r="S6292"/>
      <c r="T6292"/>
      <c r="U6292"/>
    </row>
    <row r="6293" spans="16:21" x14ac:dyDescent="0.25">
      <c r="P6293"/>
      <c r="Q6293"/>
      <c r="R6293"/>
      <c r="S6293"/>
      <c r="T6293"/>
      <c r="U6293"/>
    </row>
    <row r="6294" spans="16:21" x14ac:dyDescent="0.25">
      <c r="P6294"/>
      <c r="Q6294"/>
      <c r="R6294"/>
      <c r="S6294"/>
      <c r="T6294"/>
      <c r="U6294"/>
    </row>
    <row r="6295" spans="16:21" x14ac:dyDescent="0.25">
      <c r="P6295"/>
      <c r="Q6295"/>
      <c r="R6295"/>
      <c r="S6295"/>
      <c r="T6295"/>
      <c r="U6295"/>
    </row>
    <row r="6296" spans="16:21" x14ac:dyDescent="0.25">
      <c r="P6296"/>
      <c r="Q6296"/>
      <c r="R6296"/>
      <c r="S6296"/>
      <c r="T6296"/>
      <c r="U6296"/>
    </row>
    <row r="6297" spans="16:21" x14ac:dyDescent="0.25">
      <c r="P6297"/>
      <c r="Q6297"/>
      <c r="R6297"/>
      <c r="S6297"/>
      <c r="T6297"/>
      <c r="U6297"/>
    </row>
    <row r="6298" spans="16:21" x14ac:dyDescent="0.25">
      <c r="P6298"/>
      <c r="Q6298"/>
      <c r="R6298"/>
      <c r="S6298"/>
      <c r="T6298"/>
      <c r="U6298"/>
    </row>
    <row r="6299" spans="16:21" x14ac:dyDescent="0.25">
      <c r="P6299"/>
      <c r="Q6299"/>
      <c r="R6299"/>
      <c r="S6299"/>
      <c r="T6299"/>
      <c r="U6299"/>
    </row>
    <row r="6300" spans="16:21" x14ac:dyDescent="0.25">
      <c r="P6300"/>
      <c r="Q6300"/>
      <c r="R6300"/>
      <c r="S6300"/>
      <c r="T6300"/>
      <c r="U6300"/>
    </row>
    <row r="6301" spans="16:21" x14ac:dyDescent="0.25">
      <c r="P6301"/>
      <c r="Q6301"/>
      <c r="R6301"/>
      <c r="S6301"/>
      <c r="T6301"/>
      <c r="U6301"/>
    </row>
    <row r="6302" spans="16:21" x14ac:dyDescent="0.25">
      <c r="P6302"/>
      <c r="Q6302"/>
      <c r="R6302"/>
      <c r="S6302"/>
      <c r="T6302"/>
      <c r="U6302"/>
    </row>
    <row r="6303" spans="16:21" x14ac:dyDescent="0.25">
      <c r="P6303"/>
      <c r="Q6303"/>
      <c r="R6303"/>
      <c r="S6303"/>
      <c r="T6303"/>
      <c r="U6303"/>
    </row>
    <row r="6304" spans="16:21" x14ac:dyDescent="0.25">
      <c r="P6304"/>
      <c r="Q6304"/>
      <c r="R6304"/>
      <c r="S6304"/>
      <c r="T6304"/>
      <c r="U6304"/>
    </row>
    <row r="6305" spans="16:21" x14ac:dyDescent="0.25">
      <c r="P6305"/>
      <c r="Q6305"/>
      <c r="R6305"/>
      <c r="S6305"/>
      <c r="T6305"/>
      <c r="U6305"/>
    </row>
    <row r="6306" spans="16:21" x14ac:dyDescent="0.25">
      <c r="P6306"/>
      <c r="Q6306"/>
      <c r="R6306"/>
      <c r="S6306"/>
      <c r="T6306"/>
      <c r="U6306"/>
    </row>
    <row r="6307" spans="16:21" x14ac:dyDescent="0.25">
      <c r="P6307"/>
      <c r="Q6307"/>
      <c r="R6307"/>
      <c r="S6307"/>
      <c r="T6307"/>
      <c r="U6307"/>
    </row>
    <row r="6308" spans="16:21" x14ac:dyDescent="0.25">
      <c r="P6308"/>
      <c r="Q6308"/>
      <c r="R6308"/>
      <c r="S6308"/>
      <c r="T6308"/>
      <c r="U6308"/>
    </row>
    <row r="6309" spans="16:21" x14ac:dyDescent="0.25">
      <c r="P6309"/>
      <c r="Q6309"/>
      <c r="R6309"/>
      <c r="S6309"/>
      <c r="T6309"/>
      <c r="U6309"/>
    </row>
    <row r="6310" spans="16:21" x14ac:dyDescent="0.25">
      <c r="P6310"/>
      <c r="Q6310"/>
      <c r="R6310"/>
      <c r="S6310"/>
      <c r="T6310"/>
      <c r="U6310"/>
    </row>
    <row r="6311" spans="16:21" x14ac:dyDescent="0.25">
      <c r="P6311"/>
      <c r="Q6311"/>
      <c r="R6311"/>
      <c r="S6311"/>
      <c r="T6311"/>
      <c r="U6311"/>
    </row>
    <row r="6312" spans="16:21" x14ac:dyDescent="0.25">
      <c r="P6312"/>
      <c r="Q6312"/>
      <c r="R6312"/>
      <c r="S6312"/>
      <c r="T6312"/>
      <c r="U6312"/>
    </row>
    <row r="6313" spans="16:21" x14ac:dyDescent="0.25">
      <c r="P6313"/>
      <c r="Q6313"/>
      <c r="R6313"/>
      <c r="S6313"/>
      <c r="T6313"/>
      <c r="U6313"/>
    </row>
    <row r="6314" spans="16:21" x14ac:dyDescent="0.25">
      <c r="P6314"/>
      <c r="Q6314"/>
      <c r="R6314"/>
      <c r="S6314"/>
      <c r="T6314"/>
      <c r="U6314"/>
    </row>
    <row r="6315" spans="16:21" x14ac:dyDescent="0.25">
      <c r="P6315"/>
      <c r="Q6315"/>
      <c r="R6315"/>
      <c r="S6315"/>
      <c r="T6315"/>
      <c r="U6315"/>
    </row>
    <row r="6316" spans="16:21" x14ac:dyDescent="0.25">
      <c r="P6316"/>
      <c r="Q6316"/>
      <c r="R6316"/>
      <c r="S6316"/>
      <c r="T6316"/>
      <c r="U6316"/>
    </row>
    <row r="6317" spans="16:21" x14ac:dyDescent="0.25">
      <c r="P6317"/>
      <c r="Q6317"/>
      <c r="R6317"/>
      <c r="S6317"/>
      <c r="T6317"/>
      <c r="U6317"/>
    </row>
    <row r="6318" spans="16:21" x14ac:dyDescent="0.25">
      <c r="P6318"/>
      <c r="Q6318"/>
      <c r="R6318"/>
      <c r="S6318"/>
      <c r="T6318"/>
      <c r="U6318"/>
    </row>
    <row r="6319" spans="16:21" x14ac:dyDescent="0.25">
      <c r="P6319"/>
      <c r="Q6319"/>
      <c r="R6319"/>
      <c r="S6319"/>
      <c r="T6319"/>
      <c r="U6319"/>
    </row>
    <row r="6320" spans="16:21" x14ac:dyDescent="0.25">
      <c r="P6320"/>
      <c r="Q6320"/>
      <c r="R6320"/>
      <c r="S6320"/>
      <c r="T6320"/>
      <c r="U6320"/>
    </row>
    <row r="6321" spans="16:21" x14ac:dyDescent="0.25">
      <c r="P6321"/>
      <c r="Q6321"/>
      <c r="R6321"/>
      <c r="S6321"/>
      <c r="T6321"/>
      <c r="U6321"/>
    </row>
    <row r="6322" spans="16:21" x14ac:dyDescent="0.25">
      <c r="P6322"/>
      <c r="Q6322"/>
      <c r="R6322"/>
      <c r="S6322"/>
      <c r="T6322"/>
      <c r="U6322"/>
    </row>
    <row r="6323" spans="16:21" x14ac:dyDescent="0.25">
      <c r="P6323"/>
      <c r="Q6323"/>
      <c r="R6323"/>
      <c r="S6323"/>
      <c r="T6323"/>
      <c r="U6323"/>
    </row>
    <row r="6324" spans="16:21" x14ac:dyDescent="0.25">
      <c r="P6324"/>
      <c r="Q6324"/>
      <c r="R6324"/>
      <c r="S6324"/>
      <c r="T6324"/>
      <c r="U6324"/>
    </row>
    <row r="6325" spans="16:21" x14ac:dyDescent="0.25">
      <c r="P6325"/>
      <c r="Q6325"/>
      <c r="R6325"/>
      <c r="S6325"/>
      <c r="T6325"/>
      <c r="U6325"/>
    </row>
    <row r="6326" spans="16:21" x14ac:dyDescent="0.25">
      <c r="P6326"/>
      <c r="Q6326"/>
      <c r="R6326"/>
      <c r="S6326"/>
      <c r="T6326"/>
      <c r="U6326"/>
    </row>
    <row r="6327" spans="16:21" x14ac:dyDescent="0.25">
      <c r="P6327"/>
      <c r="Q6327"/>
      <c r="R6327"/>
      <c r="S6327"/>
      <c r="T6327"/>
      <c r="U6327"/>
    </row>
    <row r="6328" spans="16:21" x14ac:dyDescent="0.25">
      <c r="P6328"/>
      <c r="Q6328"/>
      <c r="R6328"/>
      <c r="S6328"/>
      <c r="T6328"/>
      <c r="U6328"/>
    </row>
    <row r="6329" spans="16:21" x14ac:dyDescent="0.25">
      <c r="P6329"/>
      <c r="Q6329"/>
      <c r="R6329"/>
      <c r="S6329"/>
      <c r="T6329"/>
      <c r="U6329"/>
    </row>
    <row r="6330" spans="16:21" x14ac:dyDescent="0.25">
      <c r="P6330"/>
      <c r="Q6330"/>
      <c r="R6330"/>
      <c r="S6330"/>
      <c r="T6330"/>
      <c r="U6330"/>
    </row>
    <row r="6331" spans="16:21" x14ac:dyDescent="0.25">
      <c r="P6331"/>
      <c r="Q6331"/>
      <c r="R6331"/>
      <c r="S6331"/>
      <c r="T6331"/>
      <c r="U6331"/>
    </row>
    <row r="6332" spans="16:21" x14ac:dyDescent="0.25">
      <c r="P6332"/>
      <c r="Q6332"/>
      <c r="R6332"/>
      <c r="S6332"/>
      <c r="T6332"/>
      <c r="U6332"/>
    </row>
    <row r="6333" spans="16:21" x14ac:dyDescent="0.25">
      <c r="P6333"/>
      <c r="Q6333"/>
      <c r="R6333"/>
      <c r="S6333"/>
      <c r="T6333"/>
      <c r="U6333"/>
    </row>
    <row r="6334" spans="16:21" x14ac:dyDescent="0.25">
      <c r="P6334"/>
      <c r="Q6334"/>
      <c r="R6334"/>
      <c r="S6334"/>
      <c r="T6334"/>
      <c r="U6334"/>
    </row>
    <row r="6335" spans="16:21" x14ac:dyDescent="0.25">
      <c r="P6335"/>
      <c r="Q6335"/>
      <c r="R6335"/>
      <c r="S6335"/>
      <c r="T6335"/>
      <c r="U6335"/>
    </row>
    <row r="6336" spans="16:21" x14ac:dyDescent="0.25">
      <c r="P6336"/>
      <c r="Q6336"/>
      <c r="R6336"/>
      <c r="S6336"/>
      <c r="T6336"/>
      <c r="U6336"/>
    </row>
    <row r="6337" spans="16:21" x14ac:dyDescent="0.25">
      <c r="P6337"/>
      <c r="Q6337"/>
      <c r="R6337"/>
      <c r="S6337"/>
      <c r="T6337"/>
      <c r="U6337"/>
    </row>
    <row r="6338" spans="16:21" x14ac:dyDescent="0.25">
      <c r="P6338"/>
      <c r="Q6338"/>
      <c r="R6338"/>
      <c r="S6338"/>
      <c r="T6338"/>
      <c r="U6338"/>
    </row>
    <row r="6339" spans="16:21" x14ac:dyDescent="0.25">
      <c r="P6339"/>
      <c r="Q6339"/>
      <c r="R6339"/>
      <c r="S6339"/>
      <c r="T6339"/>
      <c r="U6339"/>
    </row>
    <row r="6340" spans="16:21" x14ac:dyDescent="0.25">
      <c r="P6340"/>
      <c r="Q6340"/>
      <c r="R6340"/>
      <c r="S6340"/>
      <c r="T6340"/>
      <c r="U6340"/>
    </row>
    <row r="6341" spans="16:21" x14ac:dyDescent="0.25">
      <c r="P6341"/>
      <c r="Q6341"/>
      <c r="R6341"/>
      <c r="S6341"/>
      <c r="T6341"/>
      <c r="U6341"/>
    </row>
    <row r="6342" spans="16:21" x14ac:dyDescent="0.25">
      <c r="P6342"/>
      <c r="Q6342"/>
      <c r="R6342"/>
      <c r="S6342"/>
      <c r="T6342"/>
      <c r="U6342"/>
    </row>
    <row r="6343" spans="16:21" x14ac:dyDescent="0.25">
      <c r="P6343"/>
      <c r="Q6343"/>
      <c r="R6343"/>
      <c r="S6343"/>
      <c r="T6343"/>
      <c r="U6343"/>
    </row>
    <row r="6344" spans="16:21" x14ac:dyDescent="0.25">
      <c r="P6344"/>
      <c r="Q6344"/>
      <c r="R6344"/>
      <c r="S6344"/>
      <c r="T6344"/>
      <c r="U6344"/>
    </row>
    <row r="6345" spans="16:21" x14ac:dyDescent="0.25">
      <c r="P6345"/>
      <c r="Q6345"/>
      <c r="R6345"/>
      <c r="S6345"/>
      <c r="T6345"/>
      <c r="U6345"/>
    </row>
    <row r="6346" spans="16:21" x14ac:dyDescent="0.25">
      <c r="P6346"/>
      <c r="Q6346"/>
      <c r="R6346"/>
      <c r="S6346"/>
      <c r="T6346"/>
      <c r="U6346"/>
    </row>
    <row r="6347" spans="16:21" x14ac:dyDescent="0.25">
      <c r="P6347"/>
      <c r="Q6347"/>
      <c r="R6347"/>
      <c r="S6347"/>
      <c r="T6347"/>
      <c r="U6347"/>
    </row>
    <row r="6348" spans="16:21" x14ac:dyDescent="0.25">
      <c r="P6348"/>
      <c r="Q6348"/>
      <c r="R6348"/>
      <c r="S6348"/>
      <c r="T6348"/>
      <c r="U6348"/>
    </row>
    <row r="6349" spans="16:21" x14ac:dyDescent="0.25">
      <c r="P6349"/>
      <c r="Q6349"/>
      <c r="R6349"/>
      <c r="S6349"/>
      <c r="T6349"/>
      <c r="U6349"/>
    </row>
    <row r="6350" spans="16:21" x14ac:dyDescent="0.25">
      <c r="P6350"/>
      <c r="Q6350"/>
      <c r="R6350"/>
      <c r="S6350"/>
      <c r="T6350"/>
      <c r="U6350"/>
    </row>
    <row r="6351" spans="16:21" x14ac:dyDescent="0.25">
      <c r="P6351"/>
      <c r="Q6351"/>
      <c r="R6351"/>
      <c r="S6351"/>
      <c r="T6351"/>
      <c r="U6351"/>
    </row>
    <row r="6352" spans="16:21" x14ac:dyDescent="0.25">
      <c r="P6352"/>
      <c r="Q6352"/>
      <c r="R6352"/>
      <c r="S6352"/>
      <c r="T6352"/>
      <c r="U6352"/>
    </row>
    <row r="6353" spans="16:21" x14ac:dyDescent="0.25">
      <c r="P6353"/>
      <c r="Q6353"/>
      <c r="R6353"/>
      <c r="S6353"/>
      <c r="T6353"/>
      <c r="U6353"/>
    </row>
    <row r="6354" spans="16:21" x14ac:dyDescent="0.25">
      <c r="P6354"/>
      <c r="Q6354"/>
      <c r="R6354"/>
      <c r="S6354"/>
      <c r="T6354"/>
      <c r="U6354"/>
    </row>
    <row r="6355" spans="16:21" x14ac:dyDescent="0.25">
      <c r="P6355"/>
      <c r="Q6355"/>
      <c r="R6355"/>
      <c r="S6355"/>
      <c r="T6355"/>
      <c r="U6355"/>
    </row>
    <row r="6356" spans="16:21" x14ac:dyDescent="0.25">
      <c r="P6356"/>
      <c r="Q6356"/>
      <c r="R6356"/>
      <c r="S6356"/>
      <c r="T6356"/>
      <c r="U6356"/>
    </row>
    <row r="6357" spans="16:21" x14ac:dyDescent="0.25">
      <c r="P6357"/>
      <c r="Q6357"/>
      <c r="R6357"/>
      <c r="S6357"/>
      <c r="T6357"/>
      <c r="U6357"/>
    </row>
    <row r="6358" spans="16:21" x14ac:dyDescent="0.25">
      <c r="P6358"/>
      <c r="Q6358"/>
      <c r="R6358"/>
      <c r="S6358"/>
      <c r="T6358"/>
      <c r="U6358"/>
    </row>
    <row r="6359" spans="16:21" x14ac:dyDescent="0.25">
      <c r="P6359"/>
      <c r="Q6359"/>
      <c r="R6359"/>
      <c r="S6359"/>
      <c r="T6359"/>
      <c r="U6359"/>
    </row>
    <row r="6360" spans="16:21" x14ac:dyDescent="0.25">
      <c r="P6360"/>
      <c r="Q6360"/>
      <c r="R6360"/>
      <c r="S6360"/>
      <c r="T6360"/>
      <c r="U6360"/>
    </row>
    <row r="6361" spans="16:21" x14ac:dyDescent="0.25">
      <c r="P6361"/>
      <c r="Q6361"/>
      <c r="R6361"/>
      <c r="S6361"/>
      <c r="T6361"/>
      <c r="U6361"/>
    </row>
    <row r="6362" spans="16:21" x14ac:dyDescent="0.25">
      <c r="P6362"/>
      <c r="Q6362"/>
      <c r="R6362"/>
      <c r="S6362"/>
      <c r="T6362"/>
      <c r="U6362"/>
    </row>
    <row r="6363" spans="16:21" x14ac:dyDescent="0.25">
      <c r="P6363"/>
      <c r="Q6363"/>
      <c r="R6363"/>
      <c r="S6363"/>
      <c r="T6363"/>
      <c r="U6363"/>
    </row>
    <row r="6364" spans="16:21" x14ac:dyDescent="0.25">
      <c r="P6364"/>
      <c r="Q6364"/>
      <c r="R6364"/>
      <c r="S6364"/>
      <c r="T6364"/>
      <c r="U6364"/>
    </row>
    <row r="6365" spans="16:21" x14ac:dyDescent="0.25">
      <c r="P6365"/>
      <c r="Q6365"/>
      <c r="R6365"/>
      <c r="S6365"/>
      <c r="T6365"/>
      <c r="U6365"/>
    </row>
    <row r="6366" spans="16:21" x14ac:dyDescent="0.25">
      <c r="P6366"/>
      <c r="Q6366"/>
      <c r="R6366"/>
      <c r="S6366"/>
      <c r="T6366"/>
      <c r="U6366"/>
    </row>
    <row r="6367" spans="16:21" x14ac:dyDescent="0.25">
      <c r="P6367"/>
      <c r="Q6367"/>
      <c r="R6367"/>
      <c r="S6367"/>
      <c r="T6367"/>
      <c r="U6367"/>
    </row>
    <row r="6368" spans="16:21" x14ac:dyDescent="0.25">
      <c r="P6368"/>
      <c r="Q6368"/>
      <c r="R6368"/>
      <c r="S6368"/>
      <c r="T6368"/>
      <c r="U6368"/>
    </row>
    <row r="6369" spans="16:21" x14ac:dyDescent="0.25">
      <c r="P6369"/>
      <c r="Q6369"/>
      <c r="R6369"/>
      <c r="S6369"/>
      <c r="T6369"/>
      <c r="U6369"/>
    </row>
    <row r="6370" spans="16:21" x14ac:dyDescent="0.25">
      <c r="P6370"/>
      <c r="Q6370"/>
      <c r="R6370"/>
      <c r="S6370"/>
      <c r="T6370"/>
      <c r="U6370"/>
    </row>
    <row r="6371" spans="16:21" x14ac:dyDescent="0.25">
      <c r="P6371"/>
      <c r="Q6371"/>
      <c r="R6371"/>
      <c r="S6371"/>
      <c r="T6371"/>
      <c r="U6371"/>
    </row>
    <row r="6372" spans="16:21" x14ac:dyDescent="0.25">
      <c r="P6372"/>
      <c r="Q6372"/>
      <c r="R6372"/>
      <c r="S6372"/>
      <c r="T6372"/>
      <c r="U6372"/>
    </row>
    <row r="6373" spans="16:21" x14ac:dyDescent="0.25">
      <c r="P6373"/>
      <c r="Q6373"/>
      <c r="R6373"/>
      <c r="S6373"/>
      <c r="T6373"/>
      <c r="U6373"/>
    </row>
    <row r="6374" spans="16:21" x14ac:dyDescent="0.25">
      <c r="P6374"/>
      <c r="Q6374"/>
      <c r="R6374"/>
      <c r="S6374"/>
      <c r="T6374"/>
      <c r="U6374"/>
    </row>
    <row r="6375" spans="16:21" x14ac:dyDescent="0.25">
      <c r="P6375"/>
      <c r="Q6375"/>
      <c r="R6375"/>
      <c r="S6375"/>
      <c r="T6375"/>
      <c r="U6375"/>
    </row>
    <row r="6376" spans="16:21" x14ac:dyDescent="0.25">
      <c r="P6376"/>
      <c r="Q6376"/>
      <c r="R6376"/>
      <c r="S6376"/>
      <c r="T6376"/>
      <c r="U6376"/>
    </row>
    <row r="6377" spans="16:21" x14ac:dyDescent="0.25">
      <c r="P6377"/>
      <c r="Q6377"/>
      <c r="R6377"/>
      <c r="S6377"/>
      <c r="T6377"/>
      <c r="U6377"/>
    </row>
    <row r="6378" spans="16:21" x14ac:dyDescent="0.25">
      <c r="P6378"/>
      <c r="Q6378"/>
      <c r="R6378"/>
      <c r="S6378"/>
      <c r="T6378"/>
      <c r="U6378"/>
    </row>
    <row r="6379" spans="16:21" x14ac:dyDescent="0.25">
      <c r="P6379"/>
      <c r="Q6379"/>
      <c r="R6379"/>
      <c r="S6379"/>
      <c r="T6379"/>
      <c r="U6379"/>
    </row>
    <row r="6380" spans="16:21" x14ac:dyDescent="0.25">
      <c r="P6380"/>
      <c r="Q6380"/>
      <c r="R6380"/>
      <c r="S6380"/>
      <c r="T6380"/>
      <c r="U6380"/>
    </row>
    <row r="6381" spans="16:21" x14ac:dyDescent="0.25">
      <c r="P6381"/>
      <c r="Q6381"/>
      <c r="R6381"/>
      <c r="S6381"/>
      <c r="T6381"/>
      <c r="U6381"/>
    </row>
    <row r="6382" spans="16:21" x14ac:dyDescent="0.25">
      <c r="P6382"/>
      <c r="Q6382"/>
      <c r="R6382"/>
      <c r="S6382"/>
      <c r="T6382"/>
      <c r="U6382"/>
    </row>
    <row r="6383" spans="16:21" x14ac:dyDescent="0.25">
      <c r="P6383"/>
      <c r="Q6383"/>
      <c r="R6383"/>
      <c r="S6383"/>
      <c r="T6383"/>
      <c r="U6383"/>
    </row>
    <row r="6384" spans="16:21" x14ac:dyDescent="0.25">
      <c r="P6384"/>
      <c r="Q6384"/>
      <c r="R6384"/>
      <c r="S6384"/>
      <c r="T6384"/>
      <c r="U6384"/>
    </row>
    <row r="6385" spans="16:21" x14ac:dyDescent="0.25">
      <c r="P6385"/>
      <c r="Q6385"/>
      <c r="R6385"/>
      <c r="S6385"/>
      <c r="T6385"/>
      <c r="U6385"/>
    </row>
    <row r="6386" spans="16:21" x14ac:dyDescent="0.25">
      <c r="P6386"/>
      <c r="Q6386"/>
      <c r="R6386"/>
      <c r="S6386"/>
      <c r="T6386"/>
      <c r="U6386"/>
    </row>
    <row r="6387" spans="16:21" x14ac:dyDescent="0.25">
      <c r="P6387"/>
      <c r="Q6387"/>
      <c r="R6387"/>
      <c r="S6387"/>
      <c r="T6387"/>
      <c r="U6387"/>
    </row>
    <row r="6388" spans="16:21" x14ac:dyDescent="0.25">
      <c r="P6388"/>
      <c r="Q6388"/>
      <c r="R6388"/>
      <c r="S6388"/>
      <c r="T6388"/>
      <c r="U6388"/>
    </row>
    <row r="6389" spans="16:21" x14ac:dyDescent="0.25">
      <c r="P6389"/>
      <c r="Q6389"/>
      <c r="R6389"/>
      <c r="S6389"/>
      <c r="T6389"/>
      <c r="U6389"/>
    </row>
    <row r="6390" spans="16:21" x14ac:dyDescent="0.25">
      <c r="P6390"/>
      <c r="Q6390"/>
      <c r="R6390"/>
      <c r="S6390"/>
      <c r="T6390"/>
      <c r="U6390"/>
    </row>
    <row r="6391" spans="16:21" x14ac:dyDescent="0.25">
      <c r="P6391"/>
      <c r="Q6391"/>
      <c r="R6391"/>
      <c r="S6391"/>
      <c r="T6391"/>
      <c r="U6391"/>
    </row>
    <row r="6392" spans="16:21" x14ac:dyDescent="0.25">
      <c r="P6392"/>
      <c r="Q6392"/>
      <c r="R6392"/>
      <c r="S6392"/>
      <c r="T6392"/>
      <c r="U6392"/>
    </row>
    <row r="6393" spans="16:21" x14ac:dyDescent="0.25">
      <c r="P6393"/>
      <c r="Q6393"/>
      <c r="R6393"/>
      <c r="S6393"/>
      <c r="T6393"/>
      <c r="U6393"/>
    </row>
    <row r="6394" spans="16:21" x14ac:dyDescent="0.25">
      <c r="P6394"/>
      <c r="Q6394"/>
      <c r="R6394"/>
      <c r="S6394"/>
      <c r="T6394"/>
      <c r="U6394"/>
    </row>
    <row r="6395" spans="16:21" x14ac:dyDescent="0.25">
      <c r="P6395"/>
      <c r="Q6395"/>
      <c r="R6395"/>
      <c r="S6395"/>
      <c r="T6395"/>
      <c r="U6395"/>
    </row>
    <row r="6396" spans="16:21" x14ac:dyDescent="0.25">
      <c r="P6396"/>
      <c r="Q6396"/>
      <c r="R6396"/>
      <c r="S6396"/>
      <c r="T6396"/>
      <c r="U6396"/>
    </row>
    <row r="6397" spans="16:21" x14ac:dyDescent="0.25">
      <c r="P6397"/>
      <c r="Q6397"/>
      <c r="R6397"/>
      <c r="S6397"/>
      <c r="T6397"/>
      <c r="U6397"/>
    </row>
    <row r="6398" spans="16:21" x14ac:dyDescent="0.25">
      <c r="P6398"/>
      <c r="Q6398"/>
      <c r="R6398"/>
      <c r="S6398"/>
      <c r="T6398"/>
      <c r="U6398"/>
    </row>
    <row r="6399" spans="16:21" x14ac:dyDescent="0.25">
      <c r="P6399"/>
      <c r="Q6399"/>
      <c r="R6399"/>
      <c r="S6399"/>
      <c r="T6399"/>
      <c r="U6399"/>
    </row>
    <row r="6400" spans="16:21" x14ac:dyDescent="0.25">
      <c r="P6400"/>
      <c r="Q6400"/>
      <c r="R6400"/>
      <c r="S6400"/>
      <c r="T6400"/>
      <c r="U6400"/>
    </row>
    <row r="6401" spans="16:21" x14ac:dyDescent="0.25">
      <c r="P6401"/>
      <c r="Q6401"/>
      <c r="R6401"/>
      <c r="S6401"/>
      <c r="T6401"/>
      <c r="U6401"/>
    </row>
    <row r="6402" spans="16:21" x14ac:dyDescent="0.25">
      <c r="P6402"/>
      <c r="Q6402"/>
      <c r="R6402"/>
      <c r="S6402"/>
      <c r="T6402"/>
      <c r="U6402"/>
    </row>
    <row r="6403" spans="16:21" x14ac:dyDescent="0.25">
      <c r="P6403"/>
      <c r="Q6403"/>
      <c r="R6403"/>
      <c r="S6403"/>
      <c r="T6403"/>
      <c r="U6403"/>
    </row>
    <row r="6404" spans="16:21" x14ac:dyDescent="0.25">
      <c r="P6404"/>
      <c r="Q6404"/>
      <c r="R6404"/>
      <c r="S6404"/>
      <c r="T6404"/>
      <c r="U6404"/>
    </row>
    <row r="6405" spans="16:21" x14ac:dyDescent="0.25">
      <c r="P6405"/>
      <c r="Q6405"/>
      <c r="R6405"/>
      <c r="S6405"/>
      <c r="T6405"/>
      <c r="U6405"/>
    </row>
    <row r="6406" spans="16:21" x14ac:dyDescent="0.25">
      <c r="P6406"/>
      <c r="Q6406"/>
      <c r="R6406"/>
      <c r="S6406"/>
      <c r="T6406"/>
      <c r="U6406"/>
    </row>
    <row r="6407" spans="16:21" x14ac:dyDescent="0.25">
      <c r="P6407"/>
      <c r="Q6407"/>
      <c r="R6407"/>
      <c r="S6407"/>
      <c r="T6407"/>
      <c r="U6407"/>
    </row>
    <row r="6408" spans="16:21" x14ac:dyDescent="0.25">
      <c r="P6408"/>
      <c r="Q6408"/>
      <c r="R6408"/>
      <c r="S6408"/>
      <c r="T6408"/>
      <c r="U6408"/>
    </row>
    <row r="6409" spans="16:21" x14ac:dyDescent="0.25">
      <c r="P6409"/>
      <c r="Q6409"/>
      <c r="R6409"/>
      <c r="S6409"/>
      <c r="T6409"/>
      <c r="U6409"/>
    </row>
    <row r="6410" spans="16:21" x14ac:dyDescent="0.25">
      <c r="P6410"/>
      <c r="Q6410"/>
      <c r="R6410"/>
      <c r="S6410"/>
      <c r="T6410"/>
      <c r="U6410"/>
    </row>
    <row r="6411" spans="16:21" x14ac:dyDescent="0.25">
      <c r="P6411"/>
      <c r="Q6411"/>
      <c r="R6411"/>
      <c r="S6411"/>
      <c r="T6411"/>
      <c r="U6411"/>
    </row>
    <row r="6412" spans="16:21" x14ac:dyDescent="0.25">
      <c r="P6412"/>
      <c r="Q6412"/>
      <c r="R6412"/>
      <c r="S6412"/>
      <c r="T6412"/>
      <c r="U6412"/>
    </row>
    <row r="6413" spans="16:21" x14ac:dyDescent="0.25">
      <c r="P6413"/>
      <c r="Q6413"/>
      <c r="R6413"/>
      <c r="S6413"/>
      <c r="T6413"/>
      <c r="U6413"/>
    </row>
    <row r="6414" spans="16:21" x14ac:dyDescent="0.25">
      <c r="P6414"/>
      <c r="Q6414"/>
      <c r="R6414"/>
      <c r="S6414"/>
      <c r="T6414"/>
      <c r="U6414"/>
    </row>
    <row r="6415" spans="16:21" x14ac:dyDescent="0.25">
      <c r="P6415"/>
      <c r="Q6415"/>
      <c r="R6415"/>
      <c r="S6415"/>
      <c r="T6415"/>
      <c r="U6415"/>
    </row>
    <row r="6416" spans="16:21" x14ac:dyDescent="0.25">
      <c r="P6416"/>
      <c r="Q6416"/>
      <c r="R6416"/>
      <c r="S6416"/>
      <c r="T6416"/>
      <c r="U6416"/>
    </row>
    <row r="6417" spans="16:21" x14ac:dyDescent="0.25">
      <c r="P6417"/>
      <c r="Q6417"/>
      <c r="R6417"/>
      <c r="S6417"/>
      <c r="T6417"/>
      <c r="U6417"/>
    </row>
    <row r="6418" spans="16:21" x14ac:dyDescent="0.25">
      <c r="P6418"/>
      <c r="Q6418"/>
      <c r="R6418"/>
      <c r="S6418"/>
      <c r="T6418"/>
      <c r="U6418"/>
    </row>
    <row r="6419" spans="16:21" x14ac:dyDescent="0.25">
      <c r="P6419"/>
      <c r="Q6419"/>
      <c r="R6419"/>
      <c r="S6419"/>
      <c r="T6419"/>
      <c r="U6419"/>
    </row>
    <row r="6420" spans="16:21" x14ac:dyDescent="0.25">
      <c r="P6420"/>
      <c r="Q6420"/>
      <c r="R6420"/>
      <c r="S6420"/>
      <c r="T6420"/>
      <c r="U6420"/>
    </row>
    <row r="6421" spans="16:21" x14ac:dyDescent="0.25">
      <c r="P6421"/>
      <c r="Q6421"/>
      <c r="R6421"/>
      <c r="S6421"/>
      <c r="T6421"/>
      <c r="U6421"/>
    </row>
    <row r="6422" spans="16:21" x14ac:dyDescent="0.25">
      <c r="P6422"/>
      <c r="Q6422"/>
      <c r="R6422"/>
      <c r="S6422"/>
      <c r="T6422"/>
      <c r="U6422"/>
    </row>
    <row r="6423" spans="16:21" x14ac:dyDescent="0.25">
      <c r="P6423"/>
      <c r="Q6423"/>
      <c r="R6423"/>
      <c r="S6423"/>
      <c r="T6423"/>
      <c r="U6423"/>
    </row>
    <row r="6424" spans="16:21" x14ac:dyDescent="0.25">
      <c r="P6424"/>
      <c r="Q6424"/>
      <c r="R6424"/>
      <c r="S6424"/>
      <c r="T6424"/>
      <c r="U6424"/>
    </row>
    <row r="6425" spans="16:21" x14ac:dyDescent="0.25">
      <c r="P6425"/>
      <c r="Q6425"/>
      <c r="R6425"/>
      <c r="S6425"/>
      <c r="T6425"/>
      <c r="U6425"/>
    </row>
    <row r="6426" spans="16:21" x14ac:dyDescent="0.25">
      <c r="P6426"/>
      <c r="Q6426"/>
      <c r="R6426"/>
      <c r="S6426"/>
      <c r="T6426"/>
      <c r="U6426"/>
    </row>
    <row r="6427" spans="16:21" x14ac:dyDescent="0.25">
      <c r="P6427"/>
      <c r="Q6427"/>
      <c r="R6427"/>
      <c r="S6427"/>
      <c r="T6427"/>
      <c r="U6427"/>
    </row>
    <row r="6428" spans="16:21" x14ac:dyDescent="0.25">
      <c r="P6428"/>
      <c r="Q6428"/>
      <c r="R6428"/>
      <c r="S6428"/>
      <c r="T6428"/>
      <c r="U6428"/>
    </row>
    <row r="6429" spans="16:21" x14ac:dyDescent="0.25">
      <c r="P6429"/>
      <c r="Q6429"/>
      <c r="R6429"/>
      <c r="S6429"/>
      <c r="T6429"/>
      <c r="U6429"/>
    </row>
    <row r="6430" spans="16:21" x14ac:dyDescent="0.25">
      <c r="P6430"/>
      <c r="Q6430"/>
      <c r="R6430"/>
      <c r="S6430"/>
      <c r="T6430"/>
      <c r="U6430"/>
    </row>
    <row r="6431" spans="16:21" x14ac:dyDescent="0.25">
      <c r="P6431"/>
      <c r="Q6431"/>
      <c r="R6431"/>
      <c r="S6431"/>
      <c r="T6431"/>
      <c r="U6431"/>
    </row>
    <row r="6432" spans="16:21" x14ac:dyDescent="0.25">
      <c r="P6432"/>
      <c r="Q6432"/>
      <c r="R6432"/>
      <c r="S6432"/>
      <c r="T6432"/>
      <c r="U6432"/>
    </row>
    <row r="6433" spans="16:21" x14ac:dyDescent="0.25">
      <c r="P6433"/>
      <c r="Q6433"/>
      <c r="R6433"/>
      <c r="S6433"/>
      <c r="T6433"/>
      <c r="U6433"/>
    </row>
    <row r="6434" spans="16:21" x14ac:dyDescent="0.25">
      <c r="P6434"/>
      <c r="Q6434"/>
      <c r="R6434"/>
      <c r="S6434"/>
      <c r="T6434"/>
      <c r="U6434"/>
    </row>
    <row r="6435" spans="16:21" x14ac:dyDescent="0.25">
      <c r="P6435"/>
      <c r="Q6435"/>
      <c r="R6435"/>
      <c r="S6435"/>
      <c r="T6435"/>
      <c r="U6435"/>
    </row>
    <row r="6436" spans="16:21" x14ac:dyDescent="0.25">
      <c r="P6436"/>
      <c r="Q6436"/>
      <c r="R6436"/>
      <c r="S6436"/>
      <c r="T6436"/>
      <c r="U6436"/>
    </row>
    <row r="6437" spans="16:21" x14ac:dyDescent="0.25">
      <c r="P6437"/>
      <c r="Q6437"/>
      <c r="R6437"/>
      <c r="S6437"/>
      <c r="T6437"/>
      <c r="U6437"/>
    </row>
    <row r="6438" spans="16:21" x14ac:dyDescent="0.25">
      <c r="P6438"/>
      <c r="Q6438"/>
      <c r="R6438"/>
      <c r="S6438"/>
      <c r="T6438"/>
      <c r="U6438"/>
    </row>
    <row r="6439" spans="16:21" x14ac:dyDescent="0.25">
      <c r="P6439"/>
      <c r="Q6439"/>
      <c r="R6439"/>
      <c r="S6439"/>
      <c r="T6439"/>
      <c r="U6439"/>
    </row>
    <row r="6440" spans="16:21" x14ac:dyDescent="0.25">
      <c r="P6440"/>
      <c r="Q6440"/>
      <c r="R6440"/>
      <c r="S6440"/>
      <c r="T6440"/>
      <c r="U6440"/>
    </row>
    <row r="6441" spans="16:21" x14ac:dyDescent="0.25">
      <c r="P6441"/>
      <c r="Q6441"/>
      <c r="R6441"/>
      <c r="S6441"/>
      <c r="T6441"/>
      <c r="U6441"/>
    </row>
    <row r="6442" spans="16:21" x14ac:dyDescent="0.25">
      <c r="P6442"/>
      <c r="Q6442"/>
      <c r="R6442"/>
      <c r="S6442"/>
      <c r="T6442"/>
      <c r="U6442"/>
    </row>
    <row r="6443" spans="16:21" x14ac:dyDescent="0.25">
      <c r="P6443"/>
      <c r="Q6443"/>
      <c r="R6443"/>
      <c r="S6443"/>
      <c r="T6443"/>
      <c r="U6443"/>
    </row>
    <row r="6444" spans="16:21" x14ac:dyDescent="0.25">
      <c r="P6444"/>
      <c r="Q6444"/>
      <c r="R6444"/>
      <c r="S6444"/>
      <c r="T6444"/>
      <c r="U6444"/>
    </row>
    <row r="6445" spans="16:21" x14ac:dyDescent="0.25">
      <c r="P6445"/>
      <c r="Q6445"/>
      <c r="R6445"/>
      <c r="S6445"/>
      <c r="T6445"/>
      <c r="U6445"/>
    </row>
    <row r="6446" spans="16:21" x14ac:dyDescent="0.25">
      <c r="P6446"/>
      <c r="Q6446"/>
      <c r="R6446"/>
      <c r="S6446"/>
      <c r="T6446"/>
      <c r="U6446"/>
    </row>
    <row r="6447" spans="16:21" x14ac:dyDescent="0.25">
      <c r="P6447"/>
      <c r="Q6447"/>
      <c r="R6447"/>
      <c r="S6447"/>
      <c r="T6447"/>
      <c r="U6447"/>
    </row>
    <row r="6448" spans="16:21" x14ac:dyDescent="0.25">
      <c r="P6448"/>
      <c r="Q6448"/>
      <c r="R6448"/>
      <c r="S6448"/>
      <c r="T6448"/>
      <c r="U6448"/>
    </row>
    <row r="6449" spans="16:21" x14ac:dyDescent="0.25">
      <c r="P6449"/>
      <c r="Q6449"/>
      <c r="R6449"/>
      <c r="S6449"/>
      <c r="T6449"/>
      <c r="U6449"/>
    </row>
    <row r="6450" spans="16:21" x14ac:dyDescent="0.25">
      <c r="P6450"/>
      <c r="Q6450"/>
      <c r="R6450"/>
      <c r="S6450"/>
      <c r="T6450"/>
      <c r="U6450"/>
    </row>
    <row r="6451" spans="16:21" x14ac:dyDescent="0.25">
      <c r="P6451"/>
      <c r="Q6451"/>
      <c r="R6451"/>
      <c r="S6451"/>
      <c r="T6451"/>
      <c r="U6451"/>
    </row>
    <row r="6452" spans="16:21" x14ac:dyDescent="0.25">
      <c r="P6452"/>
      <c r="Q6452"/>
      <c r="R6452"/>
      <c r="S6452"/>
      <c r="T6452"/>
      <c r="U6452"/>
    </row>
    <row r="6453" spans="16:21" x14ac:dyDescent="0.25">
      <c r="P6453"/>
      <c r="Q6453"/>
      <c r="R6453"/>
      <c r="S6453"/>
      <c r="T6453"/>
      <c r="U6453"/>
    </row>
    <row r="6454" spans="16:21" x14ac:dyDescent="0.25">
      <c r="P6454"/>
      <c r="Q6454"/>
      <c r="R6454"/>
      <c r="S6454"/>
      <c r="T6454"/>
      <c r="U6454"/>
    </row>
    <row r="6455" spans="16:21" x14ac:dyDescent="0.25">
      <c r="P6455"/>
      <c r="Q6455"/>
      <c r="R6455"/>
      <c r="S6455"/>
      <c r="T6455"/>
      <c r="U6455"/>
    </row>
    <row r="6456" spans="16:21" x14ac:dyDescent="0.25">
      <c r="P6456"/>
      <c r="Q6456"/>
      <c r="R6456"/>
      <c r="S6456"/>
      <c r="T6456"/>
      <c r="U6456"/>
    </row>
    <row r="6457" spans="16:21" x14ac:dyDescent="0.25">
      <c r="P6457"/>
      <c r="Q6457"/>
      <c r="R6457"/>
      <c r="S6457"/>
      <c r="T6457"/>
      <c r="U6457"/>
    </row>
    <row r="6458" spans="16:21" x14ac:dyDescent="0.25">
      <c r="P6458"/>
      <c r="Q6458"/>
      <c r="R6458"/>
      <c r="S6458"/>
      <c r="T6458"/>
      <c r="U6458"/>
    </row>
    <row r="6459" spans="16:21" x14ac:dyDescent="0.25">
      <c r="P6459"/>
      <c r="Q6459"/>
      <c r="R6459"/>
      <c r="S6459"/>
      <c r="T6459"/>
      <c r="U6459"/>
    </row>
    <row r="6460" spans="16:21" x14ac:dyDescent="0.25">
      <c r="P6460"/>
      <c r="Q6460"/>
      <c r="R6460"/>
      <c r="S6460"/>
      <c r="T6460"/>
      <c r="U6460"/>
    </row>
    <row r="6461" spans="16:21" x14ac:dyDescent="0.25">
      <c r="P6461"/>
      <c r="Q6461"/>
      <c r="R6461"/>
      <c r="S6461"/>
      <c r="T6461"/>
      <c r="U6461"/>
    </row>
    <row r="6462" spans="16:21" x14ac:dyDescent="0.25">
      <c r="P6462"/>
      <c r="Q6462"/>
      <c r="R6462"/>
      <c r="S6462"/>
      <c r="T6462"/>
      <c r="U6462"/>
    </row>
    <row r="6463" spans="16:21" x14ac:dyDescent="0.25">
      <c r="P6463"/>
      <c r="Q6463"/>
      <c r="R6463"/>
      <c r="S6463"/>
      <c r="T6463"/>
      <c r="U6463"/>
    </row>
    <row r="6464" spans="16:21" x14ac:dyDescent="0.25">
      <c r="P6464"/>
      <c r="Q6464"/>
      <c r="R6464"/>
      <c r="S6464"/>
      <c r="T6464"/>
      <c r="U6464"/>
    </row>
    <row r="6465" spans="16:21" x14ac:dyDescent="0.25">
      <c r="P6465"/>
      <c r="Q6465"/>
      <c r="R6465"/>
      <c r="S6465"/>
      <c r="T6465"/>
      <c r="U6465"/>
    </row>
    <row r="6466" spans="16:21" x14ac:dyDescent="0.25">
      <c r="P6466"/>
      <c r="Q6466"/>
      <c r="R6466"/>
      <c r="S6466"/>
      <c r="T6466"/>
      <c r="U6466"/>
    </row>
    <row r="6467" spans="16:21" x14ac:dyDescent="0.25">
      <c r="P6467"/>
      <c r="Q6467"/>
      <c r="R6467"/>
      <c r="S6467"/>
      <c r="T6467"/>
      <c r="U6467"/>
    </row>
    <row r="6468" spans="16:21" x14ac:dyDescent="0.25">
      <c r="P6468"/>
      <c r="Q6468"/>
      <c r="R6468"/>
      <c r="S6468"/>
      <c r="T6468"/>
      <c r="U6468"/>
    </row>
    <row r="6469" spans="16:21" x14ac:dyDescent="0.25">
      <c r="P6469"/>
      <c r="Q6469"/>
      <c r="R6469"/>
      <c r="S6469"/>
      <c r="T6469"/>
      <c r="U6469"/>
    </row>
    <row r="6470" spans="16:21" x14ac:dyDescent="0.25">
      <c r="P6470"/>
      <c r="Q6470"/>
      <c r="R6470"/>
      <c r="S6470"/>
      <c r="T6470"/>
      <c r="U6470"/>
    </row>
    <row r="6471" spans="16:21" x14ac:dyDescent="0.25">
      <c r="P6471"/>
      <c r="Q6471"/>
      <c r="R6471"/>
      <c r="S6471"/>
      <c r="T6471"/>
      <c r="U6471"/>
    </row>
    <row r="6472" spans="16:21" x14ac:dyDescent="0.25">
      <c r="P6472"/>
      <c r="Q6472"/>
      <c r="R6472"/>
      <c r="S6472"/>
      <c r="T6472"/>
      <c r="U6472"/>
    </row>
    <row r="6473" spans="16:21" x14ac:dyDescent="0.25">
      <c r="P6473"/>
      <c r="Q6473"/>
      <c r="R6473"/>
      <c r="S6473"/>
      <c r="T6473"/>
      <c r="U6473"/>
    </row>
    <row r="6474" spans="16:21" x14ac:dyDescent="0.25">
      <c r="P6474"/>
      <c r="Q6474"/>
      <c r="R6474"/>
      <c r="S6474"/>
      <c r="T6474"/>
      <c r="U6474"/>
    </row>
    <row r="6475" spans="16:21" x14ac:dyDescent="0.25">
      <c r="P6475"/>
      <c r="Q6475"/>
      <c r="R6475"/>
      <c r="S6475"/>
      <c r="T6475"/>
      <c r="U6475"/>
    </row>
    <row r="6476" spans="16:21" x14ac:dyDescent="0.25">
      <c r="P6476"/>
      <c r="Q6476"/>
      <c r="R6476"/>
      <c r="S6476"/>
      <c r="T6476"/>
      <c r="U6476"/>
    </row>
    <row r="6477" spans="16:21" x14ac:dyDescent="0.25">
      <c r="P6477"/>
      <c r="Q6477"/>
      <c r="R6477"/>
      <c r="S6477"/>
      <c r="T6477"/>
      <c r="U6477"/>
    </row>
    <row r="6478" spans="16:21" x14ac:dyDescent="0.25">
      <c r="P6478"/>
      <c r="Q6478"/>
      <c r="R6478"/>
      <c r="S6478"/>
      <c r="T6478"/>
      <c r="U6478"/>
    </row>
    <row r="6479" spans="16:21" x14ac:dyDescent="0.25">
      <c r="P6479"/>
      <c r="Q6479"/>
      <c r="R6479"/>
      <c r="S6479"/>
      <c r="T6479"/>
      <c r="U6479"/>
    </row>
    <row r="6480" spans="16:21" x14ac:dyDescent="0.25">
      <c r="P6480"/>
      <c r="Q6480"/>
      <c r="R6480"/>
      <c r="S6480"/>
      <c r="T6480"/>
      <c r="U6480"/>
    </row>
    <row r="6481" spans="16:21" x14ac:dyDescent="0.25">
      <c r="P6481"/>
      <c r="Q6481"/>
      <c r="R6481"/>
      <c r="S6481"/>
      <c r="T6481"/>
      <c r="U6481"/>
    </row>
    <row r="6482" spans="16:21" x14ac:dyDescent="0.25">
      <c r="P6482"/>
      <c r="Q6482"/>
      <c r="R6482"/>
      <c r="S6482"/>
      <c r="T6482"/>
      <c r="U6482"/>
    </row>
    <row r="6483" spans="16:21" x14ac:dyDescent="0.25">
      <c r="P6483"/>
      <c r="Q6483"/>
      <c r="R6483"/>
      <c r="S6483"/>
      <c r="T6483"/>
      <c r="U6483"/>
    </row>
    <row r="6484" spans="16:21" x14ac:dyDescent="0.25">
      <c r="P6484"/>
      <c r="Q6484"/>
      <c r="R6484"/>
      <c r="S6484"/>
      <c r="T6484"/>
      <c r="U6484"/>
    </row>
    <row r="6485" spans="16:21" x14ac:dyDescent="0.25">
      <c r="P6485"/>
      <c r="Q6485"/>
      <c r="R6485"/>
      <c r="S6485"/>
      <c r="T6485"/>
      <c r="U6485"/>
    </row>
    <row r="6486" spans="16:21" x14ac:dyDescent="0.25">
      <c r="P6486"/>
      <c r="Q6486"/>
      <c r="R6486"/>
      <c r="S6486"/>
      <c r="T6486"/>
      <c r="U6486"/>
    </row>
    <row r="6487" spans="16:21" x14ac:dyDescent="0.25">
      <c r="P6487"/>
      <c r="Q6487"/>
      <c r="R6487"/>
      <c r="S6487"/>
      <c r="T6487"/>
      <c r="U6487"/>
    </row>
    <row r="6488" spans="16:21" x14ac:dyDescent="0.25">
      <c r="P6488"/>
      <c r="Q6488"/>
      <c r="R6488"/>
      <c r="S6488"/>
      <c r="T6488"/>
      <c r="U6488"/>
    </row>
    <row r="6489" spans="16:21" x14ac:dyDescent="0.25">
      <c r="P6489"/>
      <c r="Q6489"/>
      <c r="R6489"/>
      <c r="S6489"/>
      <c r="T6489"/>
      <c r="U6489"/>
    </row>
    <row r="6490" spans="16:21" x14ac:dyDescent="0.25">
      <c r="P6490"/>
      <c r="Q6490"/>
      <c r="R6490"/>
      <c r="S6490"/>
      <c r="T6490"/>
      <c r="U6490"/>
    </row>
    <row r="6491" spans="16:21" x14ac:dyDescent="0.25">
      <c r="P6491"/>
      <c r="Q6491"/>
      <c r="R6491"/>
      <c r="S6491"/>
      <c r="T6491"/>
      <c r="U6491"/>
    </row>
    <row r="6492" spans="16:21" x14ac:dyDescent="0.25">
      <c r="P6492"/>
      <c r="Q6492"/>
      <c r="R6492"/>
      <c r="S6492"/>
      <c r="T6492"/>
      <c r="U6492"/>
    </row>
    <row r="6493" spans="16:21" x14ac:dyDescent="0.25">
      <c r="P6493"/>
      <c r="Q6493"/>
      <c r="R6493"/>
      <c r="S6493"/>
      <c r="T6493"/>
      <c r="U6493"/>
    </row>
    <row r="6494" spans="16:21" x14ac:dyDescent="0.25">
      <c r="P6494"/>
      <c r="Q6494"/>
      <c r="R6494"/>
      <c r="S6494"/>
      <c r="T6494"/>
      <c r="U6494"/>
    </row>
    <row r="6495" spans="16:21" x14ac:dyDescent="0.25">
      <c r="P6495"/>
      <c r="Q6495"/>
      <c r="R6495"/>
      <c r="S6495"/>
      <c r="T6495"/>
      <c r="U6495"/>
    </row>
    <row r="6496" spans="16:21" x14ac:dyDescent="0.25">
      <c r="P6496"/>
      <c r="Q6496"/>
      <c r="R6496"/>
      <c r="S6496"/>
      <c r="T6496"/>
      <c r="U6496"/>
    </row>
    <row r="6497" spans="16:21" x14ac:dyDescent="0.25">
      <c r="P6497"/>
      <c r="Q6497"/>
      <c r="R6497"/>
      <c r="S6497"/>
      <c r="T6497"/>
      <c r="U6497"/>
    </row>
    <row r="6498" spans="16:21" x14ac:dyDescent="0.25">
      <c r="P6498"/>
      <c r="Q6498"/>
      <c r="R6498"/>
      <c r="S6498"/>
      <c r="T6498"/>
      <c r="U6498"/>
    </row>
    <row r="6499" spans="16:21" x14ac:dyDescent="0.25">
      <c r="P6499"/>
      <c r="Q6499"/>
      <c r="R6499"/>
      <c r="S6499"/>
      <c r="T6499"/>
      <c r="U6499"/>
    </row>
    <row r="6500" spans="16:21" x14ac:dyDescent="0.25">
      <c r="P6500"/>
      <c r="Q6500"/>
      <c r="R6500"/>
      <c r="S6500"/>
      <c r="T6500"/>
      <c r="U6500"/>
    </row>
    <row r="6501" spans="16:21" x14ac:dyDescent="0.25">
      <c r="P6501"/>
      <c r="Q6501"/>
      <c r="R6501"/>
      <c r="S6501"/>
      <c r="T6501"/>
      <c r="U6501"/>
    </row>
    <row r="6502" spans="16:21" x14ac:dyDescent="0.25">
      <c r="P6502"/>
      <c r="Q6502"/>
      <c r="R6502"/>
      <c r="S6502"/>
      <c r="T6502"/>
      <c r="U6502"/>
    </row>
    <row r="6503" spans="16:21" x14ac:dyDescent="0.25">
      <c r="P6503"/>
      <c r="Q6503"/>
      <c r="R6503"/>
      <c r="S6503"/>
      <c r="T6503"/>
      <c r="U6503"/>
    </row>
    <row r="6504" spans="16:21" x14ac:dyDescent="0.25">
      <c r="P6504"/>
      <c r="Q6504"/>
      <c r="R6504"/>
      <c r="S6504"/>
      <c r="T6504"/>
      <c r="U6504"/>
    </row>
    <row r="6505" spans="16:21" x14ac:dyDescent="0.25">
      <c r="P6505"/>
      <c r="Q6505"/>
      <c r="R6505"/>
      <c r="S6505"/>
      <c r="T6505"/>
      <c r="U6505"/>
    </row>
    <row r="6506" spans="16:21" x14ac:dyDescent="0.25">
      <c r="P6506"/>
      <c r="Q6506"/>
      <c r="R6506"/>
      <c r="S6506"/>
      <c r="T6506"/>
      <c r="U6506"/>
    </row>
    <row r="6507" spans="16:21" x14ac:dyDescent="0.25">
      <c r="P6507"/>
      <c r="Q6507"/>
      <c r="R6507"/>
      <c r="S6507"/>
      <c r="T6507"/>
      <c r="U6507"/>
    </row>
    <row r="6508" spans="16:21" x14ac:dyDescent="0.25">
      <c r="P6508"/>
      <c r="Q6508"/>
      <c r="R6508"/>
      <c r="S6508"/>
      <c r="T6508"/>
      <c r="U6508"/>
    </row>
    <row r="6509" spans="16:21" x14ac:dyDescent="0.25">
      <c r="P6509"/>
      <c r="Q6509"/>
      <c r="R6509"/>
      <c r="S6509"/>
      <c r="T6509"/>
      <c r="U6509"/>
    </row>
    <row r="6510" spans="16:21" x14ac:dyDescent="0.25">
      <c r="P6510"/>
      <c r="Q6510"/>
      <c r="R6510"/>
      <c r="S6510"/>
      <c r="T6510"/>
      <c r="U6510"/>
    </row>
    <row r="6511" spans="16:21" x14ac:dyDescent="0.25">
      <c r="P6511"/>
      <c r="Q6511"/>
      <c r="R6511"/>
      <c r="S6511"/>
      <c r="T6511"/>
      <c r="U6511"/>
    </row>
    <row r="6512" spans="16:21" x14ac:dyDescent="0.25">
      <c r="P6512"/>
      <c r="Q6512"/>
      <c r="R6512"/>
      <c r="S6512"/>
      <c r="T6512"/>
      <c r="U6512"/>
    </row>
    <row r="6513" spans="16:21" x14ac:dyDescent="0.25">
      <c r="P6513"/>
      <c r="Q6513"/>
      <c r="R6513"/>
      <c r="S6513"/>
      <c r="T6513"/>
      <c r="U6513"/>
    </row>
    <row r="6514" spans="16:21" x14ac:dyDescent="0.25">
      <c r="P6514"/>
      <c r="Q6514"/>
      <c r="R6514"/>
      <c r="S6514"/>
      <c r="T6514"/>
      <c r="U6514"/>
    </row>
    <row r="6515" spans="16:21" x14ac:dyDescent="0.25">
      <c r="P6515"/>
      <c r="Q6515"/>
      <c r="R6515"/>
      <c r="S6515"/>
      <c r="T6515"/>
      <c r="U6515"/>
    </row>
    <row r="6516" spans="16:21" x14ac:dyDescent="0.25">
      <c r="P6516"/>
      <c r="Q6516"/>
      <c r="R6516"/>
      <c r="S6516"/>
      <c r="T6516"/>
      <c r="U6516"/>
    </row>
    <row r="6517" spans="16:21" x14ac:dyDescent="0.25">
      <c r="P6517"/>
      <c r="Q6517"/>
      <c r="R6517"/>
      <c r="S6517"/>
      <c r="T6517"/>
      <c r="U6517"/>
    </row>
    <row r="6518" spans="16:21" x14ac:dyDescent="0.25">
      <c r="P6518"/>
      <c r="Q6518"/>
      <c r="R6518"/>
      <c r="S6518"/>
      <c r="T6518"/>
      <c r="U6518"/>
    </row>
    <row r="6519" spans="16:21" x14ac:dyDescent="0.25">
      <c r="P6519"/>
      <c r="Q6519"/>
      <c r="R6519"/>
      <c r="S6519"/>
      <c r="T6519"/>
      <c r="U6519"/>
    </row>
    <row r="6520" spans="16:21" x14ac:dyDescent="0.25">
      <c r="P6520"/>
      <c r="Q6520"/>
      <c r="R6520"/>
      <c r="S6520"/>
      <c r="T6520"/>
      <c r="U6520"/>
    </row>
    <row r="6521" spans="16:21" x14ac:dyDescent="0.25">
      <c r="P6521"/>
      <c r="Q6521"/>
      <c r="R6521"/>
      <c r="S6521"/>
      <c r="T6521"/>
      <c r="U6521"/>
    </row>
    <row r="6522" spans="16:21" x14ac:dyDescent="0.25">
      <c r="P6522"/>
      <c r="Q6522"/>
      <c r="R6522"/>
      <c r="S6522"/>
      <c r="T6522"/>
      <c r="U6522"/>
    </row>
    <row r="6523" spans="16:21" x14ac:dyDescent="0.25">
      <c r="P6523"/>
      <c r="Q6523"/>
      <c r="R6523"/>
      <c r="S6523"/>
      <c r="T6523"/>
      <c r="U6523"/>
    </row>
    <row r="6524" spans="16:21" x14ac:dyDescent="0.25">
      <c r="P6524"/>
      <c r="Q6524"/>
      <c r="R6524"/>
      <c r="S6524"/>
      <c r="T6524"/>
      <c r="U6524"/>
    </row>
    <row r="6525" spans="16:21" x14ac:dyDescent="0.25">
      <c r="P6525"/>
      <c r="Q6525"/>
      <c r="R6525"/>
      <c r="S6525"/>
      <c r="T6525"/>
      <c r="U6525"/>
    </row>
    <row r="6526" spans="16:21" x14ac:dyDescent="0.25">
      <c r="P6526"/>
      <c r="Q6526"/>
      <c r="R6526"/>
      <c r="S6526"/>
      <c r="T6526"/>
      <c r="U6526"/>
    </row>
    <row r="6527" spans="16:21" x14ac:dyDescent="0.25">
      <c r="P6527"/>
      <c r="Q6527"/>
      <c r="R6527"/>
      <c r="S6527"/>
      <c r="T6527"/>
      <c r="U6527"/>
    </row>
    <row r="6528" spans="16:21" x14ac:dyDescent="0.25">
      <c r="P6528"/>
      <c r="Q6528"/>
      <c r="R6528"/>
      <c r="S6528"/>
      <c r="T6528"/>
      <c r="U6528"/>
    </row>
    <row r="6529" spans="16:21" x14ac:dyDescent="0.25">
      <c r="P6529"/>
      <c r="Q6529"/>
      <c r="R6529"/>
      <c r="S6529"/>
      <c r="T6529"/>
      <c r="U6529"/>
    </row>
    <row r="6530" spans="16:21" x14ac:dyDescent="0.25">
      <c r="P6530"/>
      <c r="Q6530"/>
      <c r="R6530"/>
      <c r="S6530"/>
      <c r="T6530"/>
      <c r="U6530"/>
    </row>
    <row r="6531" spans="16:21" x14ac:dyDescent="0.25">
      <c r="P6531"/>
      <c r="Q6531"/>
      <c r="R6531"/>
      <c r="S6531"/>
      <c r="T6531"/>
      <c r="U6531"/>
    </row>
    <row r="6532" spans="16:21" x14ac:dyDescent="0.25">
      <c r="P6532"/>
      <c r="Q6532"/>
      <c r="R6532"/>
      <c r="S6532"/>
      <c r="T6532"/>
      <c r="U6532"/>
    </row>
    <row r="6533" spans="16:21" x14ac:dyDescent="0.25">
      <c r="P6533"/>
      <c r="Q6533"/>
      <c r="R6533"/>
      <c r="S6533"/>
      <c r="T6533"/>
      <c r="U6533"/>
    </row>
    <row r="6534" spans="16:21" x14ac:dyDescent="0.25">
      <c r="P6534"/>
      <c r="Q6534"/>
      <c r="R6534"/>
      <c r="S6534"/>
      <c r="T6534"/>
      <c r="U6534"/>
    </row>
    <row r="6535" spans="16:21" x14ac:dyDescent="0.25">
      <c r="P6535"/>
      <c r="Q6535"/>
      <c r="R6535"/>
      <c r="S6535"/>
      <c r="T6535"/>
      <c r="U6535"/>
    </row>
    <row r="6536" spans="16:21" x14ac:dyDescent="0.25">
      <c r="P6536"/>
      <c r="Q6536"/>
      <c r="R6536"/>
      <c r="S6536"/>
      <c r="T6536"/>
      <c r="U6536"/>
    </row>
    <row r="6537" spans="16:21" x14ac:dyDescent="0.25">
      <c r="P6537"/>
      <c r="Q6537"/>
      <c r="R6537"/>
      <c r="S6537"/>
      <c r="T6537"/>
      <c r="U6537"/>
    </row>
    <row r="6538" spans="16:21" x14ac:dyDescent="0.25">
      <c r="P6538"/>
      <c r="Q6538"/>
      <c r="R6538"/>
      <c r="S6538"/>
      <c r="T6538"/>
      <c r="U6538"/>
    </row>
    <row r="6539" spans="16:21" x14ac:dyDescent="0.25">
      <c r="P6539"/>
      <c r="Q6539"/>
      <c r="R6539"/>
      <c r="S6539"/>
      <c r="T6539"/>
      <c r="U6539"/>
    </row>
    <row r="6540" spans="16:21" x14ac:dyDescent="0.25">
      <c r="P6540"/>
      <c r="Q6540"/>
      <c r="R6540"/>
      <c r="S6540"/>
      <c r="T6540"/>
      <c r="U6540"/>
    </row>
    <row r="6541" spans="16:21" x14ac:dyDescent="0.25">
      <c r="P6541"/>
      <c r="Q6541"/>
      <c r="R6541"/>
      <c r="S6541"/>
      <c r="T6541"/>
      <c r="U6541"/>
    </row>
    <row r="6542" spans="16:21" x14ac:dyDescent="0.25">
      <c r="P6542"/>
      <c r="Q6542"/>
      <c r="R6542"/>
      <c r="S6542"/>
      <c r="T6542"/>
      <c r="U6542"/>
    </row>
    <row r="6543" spans="16:21" x14ac:dyDescent="0.25">
      <c r="P6543"/>
      <c r="Q6543"/>
      <c r="R6543"/>
      <c r="S6543"/>
      <c r="T6543"/>
      <c r="U6543"/>
    </row>
    <row r="6544" spans="16:21" x14ac:dyDescent="0.25">
      <c r="P6544"/>
      <c r="Q6544"/>
      <c r="R6544"/>
      <c r="S6544"/>
      <c r="T6544"/>
      <c r="U6544"/>
    </row>
    <row r="6545" spans="16:21" x14ac:dyDescent="0.25">
      <c r="P6545"/>
      <c r="Q6545"/>
      <c r="R6545"/>
      <c r="S6545"/>
      <c r="T6545"/>
      <c r="U6545"/>
    </row>
    <row r="6546" spans="16:21" x14ac:dyDescent="0.25">
      <c r="P6546"/>
      <c r="Q6546"/>
      <c r="R6546"/>
      <c r="S6546"/>
      <c r="T6546"/>
      <c r="U6546"/>
    </row>
    <row r="6547" spans="16:21" x14ac:dyDescent="0.25">
      <c r="P6547"/>
      <c r="Q6547"/>
      <c r="R6547"/>
      <c r="S6547"/>
      <c r="T6547"/>
      <c r="U6547"/>
    </row>
    <row r="6548" spans="16:21" x14ac:dyDescent="0.25">
      <c r="P6548"/>
      <c r="Q6548"/>
      <c r="R6548"/>
      <c r="S6548"/>
      <c r="T6548"/>
      <c r="U6548"/>
    </row>
    <row r="6549" spans="16:21" x14ac:dyDescent="0.25">
      <c r="P6549"/>
      <c r="Q6549"/>
      <c r="R6549"/>
      <c r="S6549"/>
      <c r="T6549"/>
      <c r="U6549"/>
    </row>
    <row r="6550" spans="16:21" x14ac:dyDescent="0.25">
      <c r="P6550"/>
      <c r="Q6550"/>
      <c r="R6550"/>
      <c r="S6550"/>
      <c r="T6550"/>
      <c r="U6550"/>
    </row>
    <row r="6551" spans="16:21" x14ac:dyDescent="0.25">
      <c r="P6551"/>
      <c r="Q6551"/>
      <c r="R6551"/>
      <c r="S6551"/>
      <c r="T6551"/>
      <c r="U6551"/>
    </row>
    <row r="6552" spans="16:21" x14ac:dyDescent="0.25">
      <c r="P6552"/>
      <c r="Q6552"/>
      <c r="R6552"/>
      <c r="S6552"/>
      <c r="T6552"/>
      <c r="U6552"/>
    </row>
    <row r="6553" spans="16:21" x14ac:dyDescent="0.25">
      <c r="P6553"/>
      <c r="Q6553"/>
      <c r="R6553"/>
      <c r="S6553"/>
      <c r="T6553"/>
      <c r="U6553"/>
    </row>
    <row r="6554" spans="16:21" x14ac:dyDescent="0.25">
      <c r="P6554"/>
      <c r="Q6554"/>
      <c r="R6554"/>
      <c r="S6554"/>
      <c r="T6554"/>
      <c r="U6554"/>
    </row>
    <row r="6555" spans="16:21" x14ac:dyDescent="0.25">
      <c r="P6555"/>
      <c r="Q6555"/>
      <c r="R6555"/>
      <c r="S6555"/>
      <c r="T6555"/>
      <c r="U6555"/>
    </row>
    <row r="6556" spans="16:21" x14ac:dyDescent="0.25">
      <c r="P6556"/>
      <c r="Q6556"/>
      <c r="R6556"/>
      <c r="S6556"/>
      <c r="T6556"/>
      <c r="U6556"/>
    </row>
    <row r="6557" spans="16:21" x14ac:dyDescent="0.25">
      <c r="P6557"/>
      <c r="Q6557"/>
      <c r="R6557"/>
      <c r="S6557"/>
      <c r="T6557"/>
      <c r="U6557"/>
    </row>
    <row r="6558" spans="16:21" x14ac:dyDescent="0.25">
      <c r="P6558"/>
      <c r="Q6558"/>
      <c r="R6558"/>
      <c r="S6558"/>
      <c r="T6558"/>
      <c r="U6558"/>
    </row>
    <row r="6559" spans="16:21" x14ac:dyDescent="0.25">
      <c r="P6559"/>
      <c r="Q6559"/>
      <c r="R6559"/>
      <c r="S6559"/>
      <c r="T6559"/>
      <c r="U6559"/>
    </row>
    <row r="6560" spans="16:21" x14ac:dyDescent="0.25">
      <c r="P6560"/>
      <c r="Q6560"/>
      <c r="R6560"/>
      <c r="S6560"/>
      <c r="T6560"/>
      <c r="U6560"/>
    </row>
    <row r="6561" spans="16:21" x14ac:dyDescent="0.25">
      <c r="P6561"/>
      <c r="Q6561"/>
      <c r="R6561"/>
      <c r="S6561"/>
      <c r="T6561"/>
      <c r="U6561"/>
    </row>
    <row r="6562" spans="16:21" x14ac:dyDescent="0.25">
      <c r="P6562"/>
      <c r="Q6562"/>
      <c r="R6562"/>
      <c r="S6562"/>
      <c r="T6562"/>
      <c r="U6562"/>
    </row>
    <row r="6563" spans="16:21" x14ac:dyDescent="0.25">
      <c r="P6563"/>
      <c r="Q6563"/>
      <c r="R6563"/>
      <c r="S6563"/>
      <c r="T6563"/>
      <c r="U6563"/>
    </row>
    <row r="6564" spans="16:21" x14ac:dyDescent="0.25">
      <c r="P6564"/>
      <c r="Q6564"/>
      <c r="R6564"/>
      <c r="S6564"/>
      <c r="T6564"/>
      <c r="U6564"/>
    </row>
    <row r="6565" spans="16:21" x14ac:dyDescent="0.25">
      <c r="P6565"/>
      <c r="Q6565"/>
      <c r="R6565"/>
      <c r="S6565"/>
      <c r="T6565"/>
      <c r="U6565"/>
    </row>
    <row r="6566" spans="16:21" x14ac:dyDescent="0.25">
      <c r="P6566"/>
      <c r="Q6566"/>
      <c r="R6566"/>
      <c r="S6566"/>
      <c r="T6566"/>
      <c r="U6566"/>
    </row>
    <row r="6567" spans="16:21" x14ac:dyDescent="0.25">
      <c r="P6567"/>
      <c r="Q6567"/>
      <c r="R6567"/>
      <c r="S6567"/>
      <c r="T6567"/>
      <c r="U6567"/>
    </row>
    <row r="6568" spans="16:21" x14ac:dyDescent="0.25">
      <c r="P6568"/>
      <c r="Q6568"/>
      <c r="R6568"/>
      <c r="S6568"/>
      <c r="T6568"/>
      <c r="U6568"/>
    </row>
    <row r="6569" spans="16:21" x14ac:dyDescent="0.25">
      <c r="P6569"/>
      <c r="Q6569"/>
      <c r="R6569"/>
      <c r="S6569"/>
      <c r="T6569"/>
      <c r="U6569"/>
    </row>
    <row r="6570" spans="16:21" x14ac:dyDescent="0.25">
      <c r="P6570"/>
      <c r="Q6570"/>
      <c r="R6570"/>
      <c r="S6570"/>
      <c r="T6570"/>
      <c r="U6570"/>
    </row>
    <row r="6571" spans="16:21" x14ac:dyDescent="0.25">
      <c r="P6571"/>
      <c r="Q6571"/>
      <c r="R6571"/>
      <c r="S6571"/>
      <c r="T6571"/>
      <c r="U6571"/>
    </row>
    <row r="6572" spans="16:21" x14ac:dyDescent="0.25">
      <c r="P6572"/>
      <c r="Q6572"/>
      <c r="R6572"/>
      <c r="S6572"/>
      <c r="T6572"/>
      <c r="U6572"/>
    </row>
    <row r="6573" spans="16:21" x14ac:dyDescent="0.25">
      <c r="P6573"/>
      <c r="Q6573"/>
      <c r="R6573"/>
      <c r="S6573"/>
      <c r="T6573"/>
      <c r="U6573"/>
    </row>
    <row r="6574" spans="16:21" x14ac:dyDescent="0.25">
      <c r="P6574"/>
      <c r="Q6574"/>
      <c r="R6574"/>
      <c r="S6574"/>
      <c r="T6574"/>
      <c r="U6574"/>
    </row>
    <row r="6575" spans="16:21" x14ac:dyDescent="0.25">
      <c r="P6575"/>
      <c r="Q6575"/>
      <c r="R6575"/>
      <c r="S6575"/>
      <c r="T6575"/>
      <c r="U6575"/>
    </row>
    <row r="6576" spans="16:21" x14ac:dyDescent="0.25">
      <c r="P6576"/>
      <c r="Q6576"/>
      <c r="R6576"/>
      <c r="S6576"/>
      <c r="T6576"/>
      <c r="U6576"/>
    </row>
    <row r="6577" spans="16:21" x14ac:dyDescent="0.25">
      <c r="P6577"/>
      <c r="Q6577"/>
      <c r="R6577"/>
      <c r="S6577"/>
      <c r="T6577"/>
      <c r="U6577"/>
    </row>
    <row r="6578" spans="16:21" x14ac:dyDescent="0.25">
      <c r="P6578"/>
      <c r="Q6578"/>
      <c r="R6578"/>
      <c r="S6578"/>
      <c r="T6578"/>
      <c r="U6578"/>
    </row>
    <row r="6579" spans="16:21" x14ac:dyDescent="0.25">
      <c r="P6579"/>
      <c r="Q6579"/>
      <c r="R6579"/>
      <c r="S6579"/>
      <c r="T6579"/>
      <c r="U6579"/>
    </row>
    <row r="6580" spans="16:21" x14ac:dyDescent="0.25">
      <c r="P6580"/>
      <c r="Q6580"/>
      <c r="R6580"/>
      <c r="S6580"/>
      <c r="T6580"/>
      <c r="U6580"/>
    </row>
    <row r="6581" spans="16:21" x14ac:dyDescent="0.25">
      <c r="P6581"/>
      <c r="Q6581"/>
      <c r="R6581"/>
      <c r="S6581"/>
      <c r="T6581"/>
      <c r="U6581"/>
    </row>
    <row r="6582" spans="16:21" x14ac:dyDescent="0.25">
      <c r="P6582"/>
      <c r="Q6582"/>
      <c r="R6582"/>
      <c r="S6582"/>
      <c r="T6582"/>
      <c r="U6582"/>
    </row>
    <row r="6583" spans="16:21" x14ac:dyDescent="0.25">
      <c r="P6583"/>
      <c r="Q6583"/>
      <c r="R6583"/>
      <c r="S6583"/>
      <c r="T6583"/>
      <c r="U6583"/>
    </row>
    <row r="6584" spans="16:21" x14ac:dyDescent="0.25">
      <c r="P6584"/>
      <c r="Q6584"/>
      <c r="R6584"/>
      <c r="S6584"/>
      <c r="T6584"/>
      <c r="U6584"/>
    </row>
    <row r="6585" spans="16:21" x14ac:dyDescent="0.25">
      <c r="P6585"/>
      <c r="Q6585"/>
      <c r="R6585"/>
      <c r="S6585"/>
      <c r="T6585"/>
      <c r="U6585"/>
    </row>
    <row r="6586" spans="16:21" x14ac:dyDescent="0.25">
      <c r="P6586"/>
      <c r="Q6586"/>
      <c r="R6586"/>
      <c r="S6586"/>
      <c r="T6586"/>
      <c r="U6586"/>
    </row>
    <row r="6587" spans="16:21" x14ac:dyDescent="0.25">
      <c r="P6587"/>
      <c r="Q6587"/>
      <c r="R6587"/>
      <c r="S6587"/>
      <c r="T6587"/>
      <c r="U6587"/>
    </row>
    <row r="6588" spans="16:21" x14ac:dyDescent="0.25">
      <c r="P6588"/>
      <c r="Q6588"/>
      <c r="R6588"/>
      <c r="S6588"/>
      <c r="T6588"/>
      <c r="U6588"/>
    </row>
    <row r="6589" spans="16:21" x14ac:dyDescent="0.25">
      <c r="P6589"/>
      <c r="Q6589"/>
      <c r="R6589"/>
      <c r="S6589"/>
      <c r="T6589"/>
      <c r="U6589"/>
    </row>
    <row r="6590" spans="16:21" x14ac:dyDescent="0.25">
      <c r="P6590"/>
      <c r="Q6590"/>
      <c r="R6590"/>
      <c r="S6590"/>
      <c r="T6590"/>
      <c r="U6590"/>
    </row>
    <row r="6591" spans="16:21" x14ac:dyDescent="0.25">
      <c r="P6591"/>
      <c r="Q6591"/>
      <c r="R6591"/>
      <c r="S6591"/>
      <c r="T6591"/>
      <c r="U6591"/>
    </row>
    <row r="6592" spans="16:21" x14ac:dyDescent="0.25">
      <c r="P6592"/>
      <c r="Q6592"/>
      <c r="R6592"/>
      <c r="S6592"/>
      <c r="T6592"/>
      <c r="U6592"/>
    </row>
    <row r="6593" spans="16:21" x14ac:dyDescent="0.25">
      <c r="P6593"/>
      <c r="Q6593"/>
      <c r="R6593"/>
      <c r="S6593"/>
      <c r="T6593"/>
      <c r="U6593"/>
    </row>
    <row r="6594" spans="16:21" x14ac:dyDescent="0.25">
      <c r="P6594"/>
      <c r="Q6594"/>
      <c r="R6594"/>
      <c r="S6594"/>
      <c r="T6594"/>
      <c r="U6594"/>
    </row>
    <row r="6595" spans="16:21" x14ac:dyDescent="0.25">
      <c r="P6595"/>
      <c r="Q6595"/>
      <c r="R6595"/>
      <c r="S6595"/>
      <c r="T6595"/>
      <c r="U6595"/>
    </row>
    <row r="6596" spans="16:21" x14ac:dyDescent="0.25">
      <c r="P6596"/>
      <c r="Q6596"/>
      <c r="R6596"/>
      <c r="S6596"/>
      <c r="T6596"/>
      <c r="U6596"/>
    </row>
    <row r="6597" spans="16:21" x14ac:dyDescent="0.25">
      <c r="P6597"/>
      <c r="Q6597"/>
      <c r="R6597"/>
      <c r="S6597"/>
      <c r="T6597"/>
      <c r="U6597"/>
    </row>
    <row r="6598" spans="16:21" x14ac:dyDescent="0.25">
      <c r="P6598"/>
      <c r="Q6598"/>
      <c r="R6598"/>
      <c r="S6598"/>
      <c r="T6598"/>
      <c r="U6598"/>
    </row>
    <row r="6599" spans="16:21" x14ac:dyDescent="0.25">
      <c r="P6599"/>
      <c r="Q6599"/>
      <c r="R6599"/>
      <c r="S6599"/>
      <c r="T6599"/>
      <c r="U6599"/>
    </row>
    <row r="6600" spans="16:21" x14ac:dyDescent="0.25">
      <c r="P6600"/>
      <c r="Q6600"/>
      <c r="R6600"/>
      <c r="S6600"/>
      <c r="T6600"/>
      <c r="U6600"/>
    </row>
    <row r="6601" spans="16:21" x14ac:dyDescent="0.25">
      <c r="P6601"/>
      <c r="Q6601"/>
      <c r="R6601"/>
      <c r="S6601"/>
      <c r="T6601"/>
      <c r="U6601"/>
    </row>
    <row r="6602" spans="16:21" x14ac:dyDescent="0.25">
      <c r="P6602"/>
      <c r="Q6602"/>
      <c r="R6602"/>
      <c r="S6602"/>
      <c r="T6602"/>
      <c r="U6602"/>
    </row>
    <row r="6603" spans="16:21" x14ac:dyDescent="0.25">
      <c r="P6603"/>
      <c r="Q6603"/>
      <c r="R6603"/>
      <c r="S6603"/>
      <c r="T6603"/>
      <c r="U6603"/>
    </row>
    <row r="6604" spans="16:21" x14ac:dyDescent="0.25">
      <c r="P6604"/>
      <c r="Q6604"/>
      <c r="R6604"/>
      <c r="S6604"/>
      <c r="T6604"/>
      <c r="U6604"/>
    </row>
    <row r="6605" spans="16:21" x14ac:dyDescent="0.25">
      <c r="P6605"/>
      <c r="Q6605"/>
      <c r="R6605"/>
      <c r="S6605"/>
      <c r="T6605"/>
      <c r="U6605"/>
    </row>
    <row r="6606" spans="16:21" x14ac:dyDescent="0.25">
      <c r="P6606"/>
      <c r="Q6606"/>
      <c r="R6606"/>
      <c r="S6606"/>
      <c r="T6606"/>
      <c r="U6606"/>
    </row>
    <row r="6607" spans="16:21" x14ac:dyDescent="0.25">
      <c r="P6607"/>
      <c r="Q6607"/>
      <c r="R6607"/>
      <c r="S6607"/>
      <c r="T6607"/>
      <c r="U6607"/>
    </row>
    <row r="6608" spans="16:21" x14ac:dyDescent="0.25">
      <c r="P6608"/>
      <c r="Q6608"/>
      <c r="R6608"/>
      <c r="S6608"/>
      <c r="T6608"/>
      <c r="U6608"/>
    </row>
    <row r="6609" spans="16:21" x14ac:dyDescent="0.25">
      <c r="P6609"/>
      <c r="Q6609"/>
      <c r="R6609"/>
      <c r="S6609"/>
      <c r="T6609"/>
      <c r="U6609"/>
    </row>
    <row r="6610" spans="16:21" x14ac:dyDescent="0.25">
      <c r="P6610"/>
      <c r="Q6610"/>
      <c r="R6610"/>
      <c r="S6610"/>
      <c r="T6610"/>
      <c r="U6610"/>
    </row>
    <row r="6611" spans="16:21" x14ac:dyDescent="0.25">
      <c r="P6611"/>
      <c r="Q6611"/>
      <c r="R6611"/>
      <c r="S6611"/>
      <c r="T6611"/>
      <c r="U6611"/>
    </row>
    <row r="6612" spans="16:21" x14ac:dyDescent="0.25">
      <c r="P6612"/>
      <c r="Q6612"/>
      <c r="R6612"/>
      <c r="S6612"/>
      <c r="T6612"/>
      <c r="U6612"/>
    </row>
    <row r="6613" spans="16:21" x14ac:dyDescent="0.25">
      <c r="P6613"/>
      <c r="Q6613"/>
      <c r="R6613"/>
      <c r="S6613"/>
      <c r="T6613"/>
      <c r="U6613"/>
    </row>
    <row r="6614" spans="16:21" x14ac:dyDescent="0.25">
      <c r="P6614"/>
      <c r="Q6614"/>
      <c r="R6614"/>
      <c r="S6614"/>
      <c r="T6614"/>
      <c r="U6614"/>
    </row>
    <row r="6615" spans="16:21" x14ac:dyDescent="0.25">
      <c r="P6615"/>
      <c r="Q6615"/>
      <c r="R6615"/>
      <c r="S6615"/>
      <c r="T6615"/>
      <c r="U6615"/>
    </row>
    <row r="6616" spans="16:21" x14ac:dyDescent="0.25">
      <c r="P6616"/>
      <c r="Q6616"/>
      <c r="R6616"/>
      <c r="S6616"/>
      <c r="T6616"/>
      <c r="U6616"/>
    </row>
    <row r="6617" spans="16:21" x14ac:dyDescent="0.25">
      <c r="P6617"/>
      <c r="Q6617"/>
      <c r="R6617"/>
      <c r="S6617"/>
      <c r="T6617"/>
      <c r="U6617"/>
    </row>
    <row r="6618" spans="16:21" x14ac:dyDescent="0.25">
      <c r="P6618"/>
      <c r="Q6618"/>
      <c r="R6618"/>
      <c r="S6618"/>
      <c r="T6618"/>
      <c r="U6618"/>
    </row>
    <row r="6619" spans="16:21" x14ac:dyDescent="0.25">
      <c r="P6619"/>
      <c r="Q6619"/>
      <c r="R6619"/>
      <c r="S6619"/>
      <c r="T6619"/>
      <c r="U6619"/>
    </row>
    <row r="6620" spans="16:21" x14ac:dyDescent="0.25">
      <c r="P6620"/>
      <c r="Q6620"/>
      <c r="R6620"/>
      <c r="S6620"/>
      <c r="T6620"/>
      <c r="U6620"/>
    </row>
    <row r="6621" spans="16:21" x14ac:dyDescent="0.25">
      <c r="P6621"/>
      <c r="Q6621"/>
      <c r="R6621"/>
      <c r="S6621"/>
      <c r="T6621"/>
      <c r="U6621"/>
    </row>
    <row r="6622" spans="16:21" x14ac:dyDescent="0.25">
      <c r="P6622"/>
      <c r="Q6622"/>
      <c r="R6622"/>
      <c r="S6622"/>
      <c r="T6622"/>
      <c r="U6622"/>
    </row>
    <row r="6623" spans="16:21" x14ac:dyDescent="0.25">
      <c r="P6623"/>
      <c r="Q6623"/>
      <c r="R6623"/>
      <c r="S6623"/>
      <c r="T6623"/>
      <c r="U6623"/>
    </row>
    <row r="6624" spans="16:21" x14ac:dyDescent="0.25">
      <c r="P6624"/>
      <c r="Q6624"/>
      <c r="R6624"/>
      <c r="S6624"/>
      <c r="T6624"/>
      <c r="U6624"/>
    </row>
    <row r="6625" spans="16:21" x14ac:dyDescent="0.25">
      <c r="P6625"/>
      <c r="Q6625"/>
      <c r="R6625"/>
      <c r="S6625"/>
      <c r="T6625"/>
      <c r="U6625"/>
    </row>
    <row r="6626" spans="16:21" x14ac:dyDescent="0.25">
      <c r="P6626"/>
      <c r="Q6626"/>
      <c r="R6626"/>
      <c r="S6626"/>
      <c r="T6626"/>
      <c r="U6626"/>
    </row>
    <row r="6627" spans="16:21" x14ac:dyDescent="0.25">
      <c r="P6627"/>
      <c r="Q6627"/>
      <c r="R6627"/>
      <c r="S6627"/>
      <c r="T6627"/>
      <c r="U6627"/>
    </row>
    <row r="6628" spans="16:21" x14ac:dyDescent="0.25">
      <c r="P6628"/>
      <c r="Q6628"/>
      <c r="R6628"/>
      <c r="S6628"/>
      <c r="T6628"/>
      <c r="U6628"/>
    </row>
    <row r="6629" spans="16:21" x14ac:dyDescent="0.25">
      <c r="P6629"/>
      <c r="Q6629"/>
      <c r="R6629"/>
      <c r="S6629"/>
      <c r="T6629"/>
      <c r="U6629"/>
    </row>
    <row r="6630" spans="16:21" x14ac:dyDescent="0.25">
      <c r="P6630"/>
      <c r="Q6630"/>
      <c r="R6630"/>
      <c r="S6630"/>
      <c r="T6630"/>
      <c r="U6630"/>
    </row>
    <row r="6631" spans="16:21" x14ac:dyDescent="0.25">
      <c r="P6631"/>
      <c r="Q6631"/>
      <c r="R6631"/>
      <c r="S6631"/>
      <c r="T6631"/>
      <c r="U6631"/>
    </row>
    <row r="6632" spans="16:21" x14ac:dyDescent="0.25">
      <c r="P6632"/>
      <c r="Q6632"/>
      <c r="R6632"/>
      <c r="S6632"/>
      <c r="T6632"/>
      <c r="U6632"/>
    </row>
    <row r="6633" spans="16:21" x14ac:dyDescent="0.25">
      <c r="P6633"/>
      <c r="Q6633"/>
      <c r="R6633"/>
      <c r="S6633"/>
      <c r="T6633"/>
      <c r="U6633"/>
    </row>
    <row r="6634" spans="16:21" x14ac:dyDescent="0.25">
      <c r="P6634"/>
      <c r="Q6634"/>
      <c r="R6634"/>
      <c r="S6634"/>
      <c r="T6634"/>
      <c r="U6634"/>
    </row>
    <row r="6635" spans="16:21" x14ac:dyDescent="0.25">
      <c r="P6635"/>
      <c r="Q6635"/>
      <c r="R6635"/>
      <c r="S6635"/>
      <c r="T6635"/>
      <c r="U6635"/>
    </row>
    <row r="6636" spans="16:21" x14ac:dyDescent="0.25">
      <c r="P6636"/>
      <c r="Q6636"/>
      <c r="R6636"/>
      <c r="S6636"/>
      <c r="T6636"/>
      <c r="U6636"/>
    </row>
    <row r="6637" spans="16:21" x14ac:dyDescent="0.25">
      <c r="P6637"/>
      <c r="Q6637"/>
      <c r="R6637"/>
      <c r="S6637"/>
      <c r="T6637"/>
      <c r="U6637"/>
    </row>
    <row r="6638" spans="16:21" x14ac:dyDescent="0.25">
      <c r="P6638"/>
      <c r="Q6638"/>
      <c r="R6638"/>
      <c r="S6638"/>
      <c r="T6638"/>
      <c r="U6638"/>
    </row>
    <row r="6639" spans="16:21" x14ac:dyDescent="0.25">
      <c r="P6639"/>
      <c r="Q6639"/>
      <c r="R6639"/>
      <c r="S6639"/>
      <c r="T6639"/>
      <c r="U6639"/>
    </row>
    <row r="6640" spans="16:21" x14ac:dyDescent="0.25">
      <c r="P6640"/>
      <c r="Q6640"/>
      <c r="R6640"/>
      <c r="S6640"/>
      <c r="T6640"/>
      <c r="U6640"/>
    </row>
    <row r="6641" spans="16:21" x14ac:dyDescent="0.25">
      <c r="P6641"/>
      <c r="Q6641"/>
      <c r="R6641"/>
      <c r="S6641"/>
      <c r="T6641"/>
      <c r="U6641"/>
    </row>
    <row r="6642" spans="16:21" x14ac:dyDescent="0.25">
      <c r="P6642"/>
      <c r="Q6642"/>
      <c r="R6642"/>
      <c r="S6642"/>
      <c r="T6642"/>
      <c r="U6642"/>
    </row>
    <row r="6643" spans="16:21" x14ac:dyDescent="0.25">
      <c r="P6643"/>
      <c r="Q6643"/>
      <c r="R6643"/>
      <c r="S6643"/>
      <c r="T6643"/>
      <c r="U6643"/>
    </row>
    <row r="6644" spans="16:21" x14ac:dyDescent="0.25">
      <c r="P6644"/>
      <c r="Q6644"/>
      <c r="R6644"/>
      <c r="S6644"/>
      <c r="T6644"/>
      <c r="U6644"/>
    </row>
    <row r="6645" spans="16:21" x14ac:dyDescent="0.25">
      <c r="P6645"/>
      <c r="Q6645"/>
      <c r="R6645"/>
      <c r="S6645"/>
      <c r="T6645"/>
      <c r="U6645"/>
    </row>
    <row r="6646" spans="16:21" x14ac:dyDescent="0.25">
      <c r="P6646"/>
      <c r="Q6646"/>
      <c r="R6646"/>
      <c r="S6646"/>
      <c r="T6646"/>
      <c r="U6646"/>
    </row>
    <row r="6647" spans="16:21" x14ac:dyDescent="0.25">
      <c r="P6647"/>
      <c r="Q6647"/>
      <c r="R6647"/>
      <c r="S6647"/>
      <c r="T6647"/>
      <c r="U6647"/>
    </row>
    <row r="6648" spans="16:21" x14ac:dyDescent="0.25">
      <c r="P6648"/>
      <c r="Q6648"/>
      <c r="R6648"/>
      <c r="S6648"/>
      <c r="T6648"/>
      <c r="U6648"/>
    </row>
    <row r="6649" spans="16:21" x14ac:dyDescent="0.25">
      <c r="P6649"/>
      <c r="Q6649"/>
      <c r="R6649"/>
      <c r="S6649"/>
      <c r="T6649"/>
      <c r="U6649"/>
    </row>
    <row r="6650" spans="16:21" x14ac:dyDescent="0.25">
      <c r="P6650"/>
      <c r="Q6650"/>
      <c r="R6650"/>
      <c r="S6650"/>
      <c r="T6650"/>
      <c r="U6650"/>
    </row>
    <row r="6651" spans="16:21" x14ac:dyDescent="0.25">
      <c r="P6651"/>
      <c r="Q6651"/>
      <c r="R6651"/>
      <c r="S6651"/>
      <c r="T6651"/>
      <c r="U6651"/>
    </row>
    <row r="6652" spans="16:21" x14ac:dyDescent="0.25">
      <c r="P6652"/>
      <c r="Q6652"/>
      <c r="R6652"/>
      <c r="S6652"/>
      <c r="T6652"/>
      <c r="U6652"/>
    </row>
    <row r="6653" spans="16:21" x14ac:dyDescent="0.25">
      <c r="P6653"/>
      <c r="Q6653"/>
      <c r="R6653"/>
      <c r="S6653"/>
      <c r="T6653"/>
      <c r="U6653"/>
    </row>
    <row r="6654" spans="16:21" x14ac:dyDescent="0.25">
      <c r="P6654"/>
      <c r="Q6654"/>
      <c r="R6654"/>
      <c r="S6654"/>
      <c r="T6654"/>
      <c r="U6654"/>
    </row>
    <row r="6655" spans="16:21" x14ac:dyDescent="0.25">
      <c r="P6655"/>
      <c r="Q6655"/>
      <c r="R6655"/>
      <c r="S6655"/>
      <c r="T6655"/>
      <c r="U6655"/>
    </row>
    <row r="6656" spans="16:21" x14ac:dyDescent="0.25">
      <c r="P6656"/>
      <c r="Q6656"/>
      <c r="R6656"/>
      <c r="S6656"/>
      <c r="T6656"/>
      <c r="U6656"/>
    </row>
    <row r="6657" spans="16:21" x14ac:dyDescent="0.25">
      <c r="P6657"/>
      <c r="Q6657"/>
      <c r="R6657"/>
      <c r="S6657"/>
      <c r="T6657"/>
      <c r="U6657"/>
    </row>
    <row r="6658" spans="16:21" x14ac:dyDescent="0.25">
      <c r="P6658"/>
      <c r="Q6658"/>
      <c r="R6658"/>
      <c r="S6658"/>
      <c r="T6658"/>
      <c r="U6658"/>
    </row>
    <row r="6659" spans="16:21" x14ac:dyDescent="0.25">
      <c r="P6659"/>
      <c r="Q6659"/>
      <c r="R6659"/>
      <c r="S6659"/>
      <c r="T6659"/>
      <c r="U6659"/>
    </row>
    <row r="6660" spans="16:21" x14ac:dyDescent="0.25">
      <c r="P6660"/>
      <c r="Q6660"/>
      <c r="R6660"/>
      <c r="S6660"/>
      <c r="T6660"/>
      <c r="U6660"/>
    </row>
    <row r="6661" spans="16:21" x14ac:dyDescent="0.25">
      <c r="P6661"/>
      <c r="Q6661"/>
      <c r="R6661"/>
      <c r="S6661"/>
      <c r="T6661"/>
      <c r="U6661"/>
    </row>
    <row r="6662" spans="16:21" x14ac:dyDescent="0.25">
      <c r="P6662"/>
      <c r="Q6662"/>
      <c r="R6662"/>
      <c r="S6662"/>
      <c r="T6662"/>
      <c r="U6662"/>
    </row>
    <row r="6663" spans="16:21" x14ac:dyDescent="0.25">
      <c r="P6663"/>
      <c r="Q6663"/>
      <c r="R6663"/>
      <c r="S6663"/>
      <c r="T6663"/>
      <c r="U6663"/>
    </row>
    <row r="6664" spans="16:21" x14ac:dyDescent="0.25">
      <c r="P6664"/>
      <c r="Q6664"/>
      <c r="R6664"/>
      <c r="S6664"/>
      <c r="T6664"/>
      <c r="U6664"/>
    </row>
    <row r="6665" spans="16:21" x14ac:dyDescent="0.25">
      <c r="P6665"/>
      <c r="Q6665"/>
      <c r="R6665"/>
      <c r="S6665"/>
      <c r="T6665"/>
      <c r="U6665"/>
    </row>
    <row r="6666" spans="16:21" x14ac:dyDescent="0.25">
      <c r="P6666"/>
      <c r="Q6666"/>
      <c r="R6666"/>
      <c r="S6666"/>
      <c r="T6666"/>
      <c r="U6666"/>
    </row>
    <row r="6667" spans="16:21" x14ac:dyDescent="0.25">
      <c r="P6667"/>
      <c r="Q6667"/>
      <c r="R6667"/>
      <c r="S6667"/>
      <c r="T6667"/>
      <c r="U6667"/>
    </row>
    <row r="6668" spans="16:21" x14ac:dyDescent="0.25">
      <c r="P6668"/>
      <c r="Q6668"/>
      <c r="R6668"/>
      <c r="S6668"/>
      <c r="T6668"/>
      <c r="U6668"/>
    </row>
    <row r="6669" spans="16:21" x14ac:dyDescent="0.25">
      <c r="P6669"/>
      <c r="Q6669"/>
      <c r="R6669"/>
      <c r="S6669"/>
      <c r="T6669"/>
      <c r="U6669"/>
    </row>
    <row r="6670" spans="16:21" x14ac:dyDescent="0.25">
      <c r="P6670"/>
      <c r="Q6670"/>
      <c r="R6670"/>
      <c r="S6670"/>
      <c r="T6670"/>
      <c r="U6670"/>
    </row>
    <row r="6671" spans="16:21" x14ac:dyDescent="0.25">
      <c r="P6671"/>
      <c r="Q6671"/>
      <c r="R6671"/>
      <c r="S6671"/>
      <c r="T6671"/>
      <c r="U6671"/>
    </row>
    <row r="6672" spans="16:21" x14ac:dyDescent="0.25">
      <c r="P6672"/>
      <c r="Q6672"/>
      <c r="R6672"/>
      <c r="S6672"/>
      <c r="T6672"/>
      <c r="U6672"/>
    </row>
    <row r="6673" spans="16:21" x14ac:dyDescent="0.25">
      <c r="P6673"/>
      <c r="Q6673"/>
      <c r="R6673"/>
      <c r="S6673"/>
      <c r="T6673"/>
      <c r="U6673"/>
    </row>
    <row r="6674" spans="16:21" x14ac:dyDescent="0.25">
      <c r="P6674"/>
      <c r="Q6674"/>
      <c r="R6674"/>
      <c r="S6674"/>
      <c r="T6674"/>
      <c r="U6674"/>
    </row>
    <row r="6675" spans="16:21" x14ac:dyDescent="0.25">
      <c r="P6675"/>
      <c r="Q6675"/>
      <c r="R6675"/>
      <c r="S6675"/>
      <c r="T6675"/>
      <c r="U6675"/>
    </row>
    <row r="6676" spans="16:21" x14ac:dyDescent="0.25">
      <c r="P6676"/>
      <c r="Q6676"/>
      <c r="R6676"/>
      <c r="S6676"/>
      <c r="T6676"/>
      <c r="U6676"/>
    </row>
    <row r="6677" spans="16:21" x14ac:dyDescent="0.25">
      <c r="P6677"/>
      <c r="Q6677"/>
      <c r="R6677"/>
      <c r="S6677"/>
      <c r="T6677"/>
      <c r="U6677"/>
    </row>
    <row r="6678" spans="16:21" x14ac:dyDescent="0.25">
      <c r="P6678"/>
      <c r="Q6678"/>
      <c r="R6678"/>
      <c r="S6678"/>
      <c r="T6678"/>
      <c r="U6678"/>
    </row>
    <row r="6679" spans="16:21" x14ac:dyDescent="0.25">
      <c r="P6679"/>
      <c r="Q6679"/>
      <c r="R6679"/>
      <c r="S6679"/>
      <c r="T6679"/>
      <c r="U6679"/>
    </row>
    <row r="6680" spans="16:21" x14ac:dyDescent="0.25">
      <c r="P6680"/>
      <c r="Q6680"/>
      <c r="R6680"/>
      <c r="S6680"/>
      <c r="T6680"/>
      <c r="U6680"/>
    </row>
    <row r="6681" spans="16:21" x14ac:dyDescent="0.25">
      <c r="P6681"/>
      <c r="Q6681"/>
      <c r="R6681"/>
      <c r="S6681"/>
      <c r="T6681"/>
      <c r="U6681"/>
    </row>
    <row r="6682" spans="16:21" x14ac:dyDescent="0.25">
      <c r="P6682"/>
      <c r="Q6682"/>
      <c r="R6682"/>
      <c r="S6682"/>
      <c r="T6682"/>
      <c r="U6682"/>
    </row>
    <row r="6683" spans="16:21" x14ac:dyDescent="0.25">
      <c r="P6683"/>
      <c r="Q6683"/>
      <c r="R6683"/>
      <c r="S6683"/>
      <c r="T6683"/>
      <c r="U6683"/>
    </row>
    <row r="6684" spans="16:21" x14ac:dyDescent="0.25">
      <c r="P6684"/>
      <c r="Q6684"/>
      <c r="R6684"/>
      <c r="S6684"/>
      <c r="T6684"/>
      <c r="U6684"/>
    </row>
    <row r="6685" spans="16:21" x14ac:dyDescent="0.25">
      <c r="P6685"/>
      <c r="Q6685"/>
      <c r="R6685"/>
      <c r="S6685"/>
      <c r="T6685"/>
      <c r="U6685"/>
    </row>
    <row r="6686" spans="16:21" x14ac:dyDescent="0.25">
      <c r="P6686"/>
      <c r="Q6686"/>
      <c r="R6686"/>
      <c r="S6686"/>
      <c r="T6686"/>
      <c r="U6686"/>
    </row>
    <row r="6687" spans="16:21" x14ac:dyDescent="0.25">
      <c r="P6687"/>
      <c r="Q6687"/>
      <c r="R6687"/>
      <c r="S6687"/>
      <c r="T6687"/>
      <c r="U6687"/>
    </row>
    <row r="6688" spans="16:21" x14ac:dyDescent="0.25">
      <c r="P6688"/>
      <c r="Q6688"/>
      <c r="R6688"/>
      <c r="S6688"/>
      <c r="T6688"/>
      <c r="U6688"/>
    </row>
    <row r="6689" spans="16:21" x14ac:dyDescent="0.25">
      <c r="P6689"/>
      <c r="Q6689"/>
      <c r="R6689"/>
      <c r="S6689"/>
      <c r="T6689"/>
      <c r="U6689"/>
    </row>
    <row r="6690" spans="16:21" x14ac:dyDescent="0.25">
      <c r="P6690"/>
      <c r="Q6690"/>
      <c r="R6690"/>
      <c r="S6690"/>
      <c r="T6690"/>
      <c r="U6690"/>
    </row>
    <row r="6691" spans="16:21" x14ac:dyDescent="0.25">
      <c r="P6691"/>
      <c r="Q6691"/>
      <c r="R6691"/>
      <c r="S6691"/>
      <c r="T6691"/>
      <c r="U6691"/>
    </row>
    <row r="6692" spans="16:21" x14ac:dyDescent="0.25">
      <c r="P6692"/>
      <c r="Q6692"/>
      <c r="R6692"/>
      <c r="S6692"/>
      <c r="T6692"/>
      <c r="U6692"/>
    </row>
    <row r="6693" spans="16:21" x14ac:dyDescent="0.25">
      <c r="P6693"/>
      <c r="Q6693"/>
      <c r="R6693"/>
      <c r="S6693"/>
      <c r="T6693"/>
      <c r="U6693"/>
    </row>
    <row r="6694" spans="16:21" x14ac:dyDescent="0.25">
      <c r="P6694"/>
      <c r="Q6694"/>
      <c r="R6694"/>
      <c r="S6694"/>
      <c r="T6694"/>
      <c r="U6694"/>
    </row>
    <row r="6695" spans="16:21" x14ac:dyDescent="0.25">
      <c r="P6695"/>
      <c r="Q6695"/>
      <c r="R6695"/>
      <c r="S6695"/>
      <c r="T6695"/>
      <c r="U6695"/>
    </row>
    <row r="6696" spans="16:21" x14ac:dyDescent="0.25">
      <c r="P6696"/>
      <c r="Q6696"/>
      <c r="R6696"/>
      <c r="S6696"/>
      <c r="T6696"/>
      <c r="U6696"/>
    </row>
    <row r="6697" spans="16:21" x14ac:dyDescent="0.25">
      <c r="P6697"/>
      <c r="Q6697"/>
      <c r="R6697"/>
      <c r="S6697"/>
      <c r="T6697"/>
      <c r="U6697"/>
    </row>
    <row r="6698" spans="16:21" x14ac:dyDescent="0.25">
      <c r="P6698"/>
      <c r="Q6698"/>
      <c r="R6698"/>
      <c r="S6698"/>
      <c r="T6698"/>
      <c r="U6698"/>
    </row>
    <row r="6699" spans="16:21" x14ac:dyDescent="0.25">
      <c r="P6699"/>
      <c r="Q6699"/>
      <c r="R6699"/>
      <c r="S6699"/>
      <c r="T6699"/>
      <c r="U6699"/>
    </row>
    <row r="6700" spans="16:21" x14ac:dyDescent="0.25">
      <c r="P6700"/>
      <c r="Q6700"/>
      <c r="R6700"/>
      <c r="S6700"/>
      <c r="T6700"/>
      <c r="U6700"/>
    </row>
    <row r="6701" spans="16:21" x14ac:dyDescent="0.25">
      <c r="P6701"/>
      <c r="Q6701"/>
      <c r="R6701"/>
      <c r="S6701"/>
      <c r="T6701"/>
      <c r="U6701"/>
    </row>
    <row r="6702" spans="16:21" x14ac:dyDescent="0.25">
      <c r="P6702"/>
      <c r="Q6702"/>
      <c r="R6702"/>
      <c r="S6702"/>
      <c r="T6702"/>
      <c r="U6702"/>
    </row>
    <row r="6703" spans="16:21" x14ac:dyDescent="0.25">
      <c r="P6703"/>
      <c r="Q6703"/>
      <c r="R6703"/>
      <c r="S6703"/>
      <c r="T6703"/>
      <c r="U6703"/>
    </row>
    <row r="6704" spans="16:21" x14ac:dyDescent="0.25">
      <c r="P6704"/>
      <c r="Q6704"/>
      <c r="R6704"/>
      <c r="S6704"/>
      <c r="T6704"/>
      <c r="U6704"/>
    </row>
    <row r="6705" spans="16:21" x14ac:dyDescent="0.25">
      <c r="P6705"/>
      <c r="Q6705"/>
      <c r="R6705"/>
      <c r="S6705"/>
      <c r="T6705"/>
      <c r="U6705"/>
    </row>
    <row r="6706" spans="16:21" x14ac:dyDescent="0.25">
      <c r="P6706"/>
      <c r="Q6706"/>
      <c r="R6706"/>
      <c r="S6706"/>
      <c r="T6706"/>
      <c r="U6706"/>
    </row>
    <row r="6707" spans="16:21" x14ac:dyDescent="0.25">
      <c r="P6707"/>
      <c r="Q6707"/>
      <c r="R6707"/>
      <c r="S6707"/>
      <c r="T6707"/>
      <c r="U6707"/>
    </row>
    <row r="6708" spans="16:21" x14ac:dyDescent="0.25">
      <c r="P6708"/>
      <c r="Q6708"/>
      <c r="R6708"/>
      <c r="S6708"/>
      <c r="T6708"/>
      <c r="U6708"/>
    </row>
    <row r="6709" spans="16:21" x14ac:dyDescent="0.25">
      <c r="P6709"/>
      <c r="Q6709"/>
      <c r="R6709"/>
      <c r="S6709"/>
      <c r="T6709"/>
      <c r="U6709"/>
    </row>
    <row r="6710" spans="16:21" x14ac:dyDescent="0.25">
      <c r="P6710"/>
      <c r="Q6710"/>
      <c r="R6710"/>
      <c r="S6710"/>
      <c r="T6710"/>
      <c r="U6710"/>
    </row>
    <row r="6711" spans="16:21" x14ac:dyDescent="0.25">
      <c r="P6711"/>
      <c r="Q6711"/>
      <c r="R6711"/>
      <c r="S6711"/>
      <c r="T6711"/>
      <c r="U6711"/>
    </row>
    <row r="6712" spans="16:21" x14ac:dyDescent="0.25">
      <c r="P6712"/>
      <c r="Q6712"/>
      <c r="R6712"/>
      <c r="S6712"/>
      <c r="T6712"/>
      <c r="U6712"/>
    </row>
    <row r="6713" spans="16:21" x14ac:dyDescent="0.25">
      <c r="P6713"/>
      <c r="Q6713"/>
      <c r="R6713"/>
      <c r="S6713"/>
      <c r="T6713"/>
      <c r="U6713"/>
    </row>
    <row r="6714" spans="16:21" x14ac:dyDescent="0.25">
      <c r="P6714"/>
      <c r="Q6714"/>
      <c r="R6714"/>
      <c r="S6714"/>
      <c r="T6714"/>
      <c r="U6714"/>
    </row>
    <row r="6715" spans="16:21" x14ac:dyDescent="0.25">
      <c r="P6715"/>
      <c r="Q6715"/>
      <c r="R6715"/>
      <c r="S6715"/>
      <c r="T6715"/>
      <c r="U6715"/>
    </row>
    <row r="6716" spans="16:21" x14ac:dyDescent="0.25">
      <c r="P6716"/>
      <c r="Q6716"/>
      <c r="R6716"/>
      <c r="S6716"/>
      <c r="T6716"/>
      <c r="U6716"/>
    </row>
    <row r="6717" spans="16:21" x14ac:dyDescent="0.25">
      <c r="P6717"/>
      <c r="Q6717"/>
      <c r="R6717"/>
      <c r="S6717"/>
      <c r="T6717"/>
      <c r="U6717"/>
    </row>
    <row r="6718" spans="16:21" x14ac:dyDescent="0.25">
      <c r="P6718"/>
      <c r="Q6718"/>
      <c r="R6718"/>
      <c r="S6718"/>
      <c r="T6718"/>
      <c r="U6718"/>
    </row>
    <row r="6719" spans="16:21" x14ac:dyDescent="0.25">
      <c r="P6719"/>
      <c r="Q6719"/>
      <c r="R6719"/>
      <c r="S6719"/>
      <c r="T6719"/>
      <c r="U6719"/>
    </row>
    <row r="6720" spans="16:21" x14ac:dyDescent="0.25">
      <c r="P6720"/>
      <c r="Q6720"/>
      <c r="R6720"/>
      <c r="S6720"/>
      <c r="T6720"/>
      <c r="U6720"/>
    </row>
    <row r="6721" spans="16:21" x14ac:dyDescent="0.25">
      <c r="P6721"/>
      <c r="Q6721"/>
      <c r="R6721"/>
      <c r="S6721"/>
      <c r="T6721"/>
      <c r="U6721"/>
    </row>
    <row r="6722" spans="16:21" x14ac:dyDescent="0.25">
      <c r="P6722"/>
      <c r="Q6722"/>
      <c r="R6722"/>
      <c r="S6722"/>
      <c r="T6722"/>
      <c r="U6722"/>
    </row>
    <row r="6723" spans="16:21" x14ac:dyDescent="0.25">
      <c r="P6723"/>
      <c r="Q6723"/>
      <c r="R6723"/>
      <c r="S6723"/>
      <c r="T6723"/>
      <c r="U6723"/>
    </row>
    <row r="6724" spans="16:21" x14ac:dyDescent="0.25">
      <c r="P6724"/>
      <c r="Q6724"/>
      <c r="R6724"/>
      <c r="S6724"/>
      <c r="T6724"/>
      <c r="U6724"/>
    </row>
    <row r="6725" spans="16:21" x14ac:dyDescent="0.25">
      <c r="P6725"/>
      <c r="Q6725"/>
      <c r="R6725"/>
      <c r="S6725"/>
      <c r="T6725"/>
      <c r="U6725"/>
    </row>
    <row r="6726" spans="16:21" x14ac:dyDescent="0.25">
      <c r="P6726"/>
      <c r="Q6726"/>
      <c r="R6726"/>
      <c r="S6726"/>
      <c r="T6726"/>
      <c r="U6726"/>
    </row>
    <row r="6727" spans="16:21" x14ac:dyDescent="0.25">
      <c r="P6727"/>
      <c r="Q6727"/>
      <c r="R6727"/>
      <c r="S6727"/>
      <c r="T6727"/>
      <c r="U6727"/>
    </row>
    <row r="6728" spans="16:21" x14ac:dyDescent="0.25">
      <c r="P6728"/>
      <c r="Q6728"/>
      <c r="R6728"/>
      <c r="S6728"/>
      <c r="T6728"/>
      <c r="U6728"/>
    </row>
    <row r="6729" spans="16:21" x14ac:dyDescent="0.25">
      <c r="P6729"/>
      <c r="Q6729"/>
      <c r="R6729"/>
      <c r="S6729"/>
      <c r="T6729"/>
      <c r="U6729"/>
    </row>
    <row r="6730" spans="16:21" x14ac:dyDescent="0.25">
      <c r="P6730"/>
      <c r="Q6730"/>
      <c r="R6730"/>
      <c r="S6730"/>
      <c r="T6730"/>
      <c r="U6730"/>
    </row>
    <row r="6731" spans="16:21" x14ac:dyDescent="0.25">
      <c r="P6731"/>
      <c r="Q6731"/>
      <c r="R6731"/>
      <c r="S6731"/>
      <c r="T6731"/>
      <c r="U6731"/>
    </row>
    <row r="6732" spans="16:21" x14ac:dyDescent="0.25">
      <c r="P6732"/>
      <c r="Q6732"/>
      <c r="R6732"/>
      <c r="S6732"/>
      <c r="T6732"/>
      <c r="U6732"/>
    </row>
    <row r="6733" spans="16:21" x14ac:dyDescent="0.25">
      <c r="P6733"/>
      <c r="Q6733"/>
      <c r="R6733"/>
      <c r="S6733"/>
      <c r="T6733"/>
      <c r="U6733"/>
    </row>
    <row r="6734" spans="16:21" x14ac:dyDescent="0.25">
      <c r="P6734"/>
      <c r="Q6734"/>
      <c r="R6734"/>
      <c r="S6734"/>
      <c r="T6734"/>
      <c r="U6734"/>
    </row>
    <row r="6735" spans="16:21" x14ac:dyDescent="0.25">
      <c r="P6735"/>
      <c r="Q6735"/>
      <c r="R6735"/>
      <c r="S6735"/>
      <c r="T6735"/>
      <c r="U6735"/>
    </row>
    <row r="6736" spans="16:21" x14ac:dyDescent="0.25">
      <c r="P6736"/>
      <c r="Q6736"/>
      <c r="R6736"/>
      <c r="S6736"/>
      <c r="T6736"/>
      <c r="U6736"/>
    </row>
    <row r="6737" spans="16:21" x14ac:dyDescent="0.25">
      <c r="P6737"/>
      <c r="Q6737"/>
      <c r="R6737"/>
      <c r="S6737"/>
      <c r="T6737"/>
      <c r="U6737"/>
    </row>
    <row r="6738" spans="16:21" x14ac:dyDescent="0.25">
      <c r="P6738"/>
      <c r="Q6738"/>
      <c r="R6738"/>
      <c r="S6738"/>
      <c r="T6738"/>
      <c r="U6738"/>
    </row>
    <row r="6739" spans="16:21" x14ac:dyDescent="0.25">
      <c r="P6739"/>
      <c r="Q6739"/>
      <c r="R6739"/>
      <c r="S6739"/>
      <c r="T6739"/>
      <c r="U6739"/>
    </row>
    <row r="6740" spans="16:21" x14ac:dyDescent="0.25">
      <c r="P6740"/>
      <c r="Q6740"/>
      <c r="R6740"/>
      <c r="S6740"/>
      <c r="T6740"/>
      <c r="U6740"/>
    </row>
    <row r="6741" spans="16:21" x14ac:dyDescent="0.25">
      <c r="P6741"/>
      <c r="Q6741"/>
      <c r="R6741"/>
      <c r="S6741"/>
      <c r="T6741"/>
      <c r="U6741"/>
    </row>
    <row r="6742" spans="16:21" x14ac:dyDescent="0.25">
      <c r="P6742"/>
      <c r="Q6742"/>
      <c r="R6742"/>
      <c r="S6742"/>
      <c r="T6742"/>
      <c r="U6742"/>
    </row>
    <row r="6743" spans="16:21" x14ac:dyDescent="0.25">
      <c r="P6743"/>
      <c r="Q6743"/>
      <c r="R6743"/>
      <c r="S6743"/>
      <c r="T6743"/>
      <c r="U6743"/>
    </row>
    <row r="6744" spans="16:21" x14ac:dyDescent="0.25">
      <c r="P6744"/>
      <c r="Q6744"/>
      <c r="R6744"/>
      <c r="S6744"/>
      <c r="T6744"/>
      <c r="U6744"/>
    </row>
    <row r="6745" spans="16:21" x14ac:dyDescent="0.25">
      <c r="P6745"/>
      <c r="Q6745"/>
      <c r="R6745"/>
      <c r="S6745"/>
      <c r="T6745"/>
      <c r="U6745"/>
    </row>
    <row r="6746" spans="16:21" x14ac:dyDescent="0.25">
      <c r="P6746"/>
      <c r="Q6746"/>
      <c r="R6746"/>
      <c r="S6746"/>
      <c r="T6746"/>
      <c r="U6746"/>
    </row>
    <row r="6747" spans="16:21" x14ac:dyDescent="0.25">
      <c r="P6747"/>
      <c r="Q6747"/>
      <c r="R6747"/>
      <c r="S6747"/>
      <c r="T6747"/>
      <c r="U6747"/>
    </row>
    <row r="6748" spans="16:21" x14ac:dyDescent="0.25">
      <c r="P6748"/>
      <c r="Q6748"/>
      <c r="R6748"/>
      <c r="S6748"/>
      <c r="T6748"/>
      <c r="U6748"/>
    </row>
    <row r="6749" spans="16:21" x14ac:dyDescent="0.25">
      <c r="P6749"/>
      <c r="Q6749"/>
      <c r="R6749"/>
      <c r="S6749"/>
      <c r="T6749"/>
      <c r="U6749"/>
    </row>
    <row r="6750" spans="16:21" x14ac:dyDescent="0.25">
      <c r="P6750"/>
      <c r="Q6750"/>
      <c r="R6750"/>
      <c r="S6750"/>
      <c r="T6750"/>
      <c r="U6750"/>
    </row>
    <row r="6751" spans="16:21" x14ac:dyDescent="0.25">
      <c r="P6751"/>
      <c r="Q6751"/>
      <c r="R6751"/>
      <c r="S6751"/>
      <c r="T6751"/>
      <c r="U6751"/>
    </row>
    <row r="6752" spans="16:21" x14ac:dyDescent="0.25">
      <c r="P6752"/>
      <c r="Q6752"/>
      <c r="R6752"/>
      <c r="S6752"/>
      <c r="T6752"/>
      <c r="U6752"/>
    </row>
    <row r="6753" spans="16:21" x14ac:dyDescent="0.25">
      <c r="P6753"/>
      <c r="Q6753"/>
      <c r="R6753"/>
      <c r="S6753"/>
      <c r="T6753"/>
      <c r="U6753"/>
    </row>
    <row r="6754" spans="16:21" x14ac:dyDescent="0.25">
      <c r="P6754"/>
      <c r="Q6754"/>
      <c r="R6754"/>
      <c r="S6754"/>
      <c r="T6754"/>
      <c r="U6754"/>
    </row>
    <row r="6755" spans="16:21" x14ac:dyDescent="0.25">
      <c r="P6755"/>
      <c r="Q6755"/>
      <c r="R6755"/>
      <c r="S6755"/>
      <c r="T6755"/>
      <c r="U6755"/>
    </row>
    <row r="6756" spans="16:21" x14ac:dyDescent="0.25">
      <c r="P6756"/>
      <c r="Q6756"/>
      <c r="R6756"/>
      <c r="S6756"/>
      <c r="T6756"/>
      <c r="U6756"/>
    </row>
    <row r="6757" spans="16:21" x14ac:dyDescent="0.25">
      <c r="P6757"/>
      <c r="Q6757"/>
      <c r="R6757"/>
      <c r="S6757"/>
      <c r="T6757"/>
      <c r="U6757"/>
    </row>
    <row r="6758" spans="16:21" x14ac:dyDescent="0.25">
      <c r="P6758"/>
      <c r="Q6758"/>
      <c r="R6758"/>
      <c r="S6758"/>
      <c r="T6758"/>
      <c r="U6758"/>
    </row>
    <row r="6759" spans="16:21" x14ac:dyDescent="0.25">
      <c r="P6759"/>
      <c r="Q6759"/>
      <c r="R6759"/>
      <c r="S6759"/>
      <c r="T6759"/>
      <c r="U6759"/>
    </row>
    <row r="6760" spans="16:21" x14ac:dyDescent="0.25">
      <c r="P6760"/>
      <c r="Q6760"/>
      <c r="R6760"/>
      <c r="S6760"/>
      <c r="T6760"/>
      <c r="U6760"/>
    </row>
    <row r="6761" spans="16:21" x14ac:dyDescent="0.25">
      <c r="P6761"/>
      <c r="Q6761"/>
      <c r="R6761"/>
      <c r="S6761"/>
      <c r="T6761"/>
      <c r="U6761"/>
    </row>
    <row r="6762" spans="16:21" x14ac:dyDescent="0.25">
      <c r="P6762"/>
      <c r="Q6762"/>
      <c r="R6762"/>
      <c r="S6762"/>
      <c r="T6762"/>
      <c r="U6762"/>
    </row>
    <row r="6763" spans="16:21" x14ac:dyDescent="0.25">
      <c r="P6763"/>
      <c r="Q6763"/>
      <c r="R6763"/>
      <c r="S6763"/>
      <c r="T6763"/>
      <c r="U6763"/>
    </row>
    <row r="6764" spans="16:21" x14ac:dyDescent="0.25">
      <c r="P6764"/>
      <c r="Q6764"/>
      <c r="R6764"/>
      <c r="S6764"/>
      <c r="T6764"/>
      <c r="U6764"/>
    </row>
    <row r="6765" spans="16:21" x14ac:dyDescent="0.25">
      <c r="P6765"/>
      <c r="Q6765"/>
      <c r="R6765"/>
      <c r="S6765"/>
      <c r="T6765"/>
      <c r="U6765"/>
    </row>
    <row r="6766" spans="16:21" x14ac:dyDescent="0.25">
      <c r="P6766"/>
      <c r="Q6766"/>
      <c r="R6766"/>
      <c r="S6766"/>
      <c r="T6766"/>
      <c r="U6766"/>
    </row>
    <row r="6767" spans="16:21" x14ac:dyDescent="0.25">
      <c r="P6767"/>
      <c r="Q6767"/>
      <c r="R6767"/>
      <c r="S6767"/>
      <c r="T6767"/>
      <c r="U6767"/>
    </row>
    <row r="6768" spans="16:21" x14ac:dyDescent="0.25">
      <c r="P6768"/>
      <c r="Q6768"/>
      <c r="R6768"/>
      <c r="S6768"/>
      <c r="T6768"/>
      <c r="U6768"/>
    </row>
    <row r="6769" spans="16:21" x14ac:dyDescent="0.25">
      <c r="P6769"/>
      <c r="Q6769"/>
      <c r="R6769"/>
      <c r="S6769"/>
      <c r="T6769"/>
      <c r="U6769"/>
    </row>
    <row r="6770" spans="16:21" x14ac:dyDescent="0.25">
      <c r="P6770"/>
      <c r="Q6770"/>
      <c r="R6770"/>
      <c r="S6770"/>
      <c r="T6770"/>
      <c r="U6770"/>
    </row>
    <row r="6771" spans="16:21" x14ac:dyDescent="0.25">
      <c r="P6771"/>
      <c r="Q6771"/>
      <c r="R6771"/>
      <c r="S6771"/>
      <c r="T6771"/>
      <c r="U6771"/>
    </row>
    <row r="6772" spans="16:21" x14ac:dyDescent="0.25">
      <c r="P6772"/>
      <c r="Q6772"/>
      <c r="R6772"/>
      <c r="S6772"/>
      <c r="T6772"/>
      <c r="U6772"/>
    </row>
    <row r="6773" spans="16:21" x14ac:dyDescent="0.25">
      <c r="P6773"/>
      <c r="Q6773"/>
      <c r="R6773"/>
      <c r="S6773"/>
      <c r="T6773"/>
      <c r="U6773"/>
    </row>
    <row r="6774" spans="16:21" x14ac:dyDescent="0.25">
      <c r="P6774"/>
      <c r="Q6774"/>
      <c r="R6774"/>
      <c r="S6774"/>
      <c r="T6774"/>
      <c r="U6774"/>
    </row>
    <row r="6775" spans="16:21" x14ac:dyDescent="0.25">
      <c r="P6775"/>
      <c r="Q6775"/>
      <c r="R6775"/>
      <c r="S6775"/>
      <c r="T6775"/>
      <c r="U6775"/>
    </row>
    <row r="6776" spans="16:21" x14ac:dyDescent="0.25">
      <c r="P6776"/>
      <c r="Q6776"/>
      <c r="R6776"/>
      <c r="S6776"/>
      <c r="T6776"/>
      <c r="U6776"/>
    </row>
    <row r="6777" spans="16:21" x14ac:dyDescent="0.25">
      <c r="P6777"/>
      <c r="Q6777"/>
      <c r="R6777"/>
      <c r="S6777"/>
      <c r="T6777"/>
      <c r="U6777"/>
    </row>
    <row r="6778" spans="16:21" x14ac:dyDescent="0.25">
      <c r="P6778"/>
      <c r="Q6778"/>
      <c r="R6778"/>
      <c r="S6778"/>
      <c r="T6778"/>
      <c r="U6778"/>
    </row>
    <row r="6779" spans="16:21" x14ac:dyDescent="0.25">
      <c r="P6779"/>
      <c r="Q6779"/>
      <c r="R6779"/>
      <c r="S6779"/>
      <c r="T6779"/>
      <c r="U6779"/>
    </row>
    <row r="6780" spans="16:21" x14ac:dyDescent="0.25">
      <c r="P6780"/>
      <c r="Q6780"/>
      <c r="R6780"/>
      <c r="S6780"/>
      <c r="T6780"/>
      <c r="U6780"/>
    </row>
    <row r="6781" spans="16:21" x14ac:dyDescent="0.25">
      <c r="P6781"/>
      <c r="Q6781"/>
      <c r="R6781"/>
      <c r="S6781"/>
      <c r="T6781"/>
      <c r="U6781"/>
    </row>
    <row r="6782" spans="16:21" x14ac:dyDescent="0.25">
      <c r="P6782"/>
      <c r="Q6782"/>
      <c r="R6782"/>
      <c r="S6782"/>
      <c r="T6782"/>
      <c r="U6782"/>
    </row>
    <row r="6783" spans="16:21" x14ac:dyDescent="0.25">
      <c r="P6783"/>
      <c r="Q6783"/>
      <c r="R6783"/>
      <c r="S6783"/>
      <c r="T6783"/>
      <c r="U6783"/>
    </row>
    <row r="6784" spans="16:21" x14ac:dyDescent="0.25">
      <c r="P6784"/>
      <c r="Q6784"/>
      <c r="R6784"/>
      <c r="S6784"/>
      <c r="T6784"/>
      <c r="U6784"/>
    </row>
    <row r="6785" spans="16:21" x14ac:dyDescent="0.25">
      <c r="P6785"/>
      <c r="Q6785"/>
      <c r="R6785"/>
      <c r="S6785"/>
      <c r="T6785"/>
      <c r="U6785"/>
    </row>
    <row r="6786" spans="16:21" x14ac:dyDescent="0.25">
      <c r="P6786"/>
      <c r="Q6786"/>
      <c r="R6786"/>
      <c r="S6786"/>
      <c r="T6786"/>
      <c r="U6786"/>
    </row>
    <row r="6787" spans="16:21" x14ac:dyDescent="0.25">
      <c r="P6787"/>
      <c r="Q6787"/>
      <c r="R6787"/>
      <c r="S6787"/>
      <c r="T6787"/>
      <c r="U6787"/>
    </row>
    <row r="6788" spans="16:21" x14ac:dyDescent="0.25">
      <c r="P6788"/>
      <c r="Q6788"/>
      <c r="R6788"/>
      <c r="S6788"/>
      <c r="T6788"/>
      <c r="U6788"/>
    </row>
    <row r="6789" spans="16:21" x14ac:dyDescent="0.25">
      <c r="P6789"/>
      <c r="Q6789"/>
      <c r="R6789"/>
      <c r="S6789"/>
      <c r="T6789"/>
      <c r="U6789"/>
    </row>
    <row r="6790" spans="16:21" x14ac:dyDescent="0.25">
      <c r="P6790"/>
      <c r="Q6790"/>
      <c r="R6790"/>
      <c r="S6790"/>
      <c r="T6790"/>
      <c r="U6790"/>
    </row>
    <row r="6791" spans="16:21" x14ac:dyDescent="0.25">
      <c r="P6791"/>
      <c r="Q6791"/>
      <c r="R6791"/>
      <c r="S6791"/>
      <c r="T6791"/>
      <c r="U6791"/>
    </row>
    <row r="6792" spans="16:21" x14ac:dyDescent="0.25">
      <c r="P6792"/>
      <c r="Q6792"/>
      <c r="R6792"/>
      <c r="S6792"/>
      <c r="T6792"/>
      <c r="U6792"/>
    </row>
    <row r="6793" spans="16:21" x14ac:dyDescent="0.25">
      <c r="P6793"/>
      <c r="Q6793"/>
      <c r="R6793"/>
      <c r="S6793"/>
      <c r="T6793"/>
      <c r="U6793"/>
    </row>
    <row r="6794" spans="16:21" x14ac:dyDescent="0.25">
      <c r="P6794"/>
      <c r="Q6794"/>
      <c r="R6794"/>
      <c r="S6794"/>
      <c r="T6794"/>
      <c r="U6794"/>
    </row>
    <row r="6795" spans="16:21" x14ac:dyDescent="0.25">
      <c r="P6795"/>
      <c r="Q6795"/>
      <c r="R6795"/>
      <c r="S6795"/>
      <c r="T6795"/>
      <c r="U6795"/>
    </row>
    <row r="6796" spans="16:21" x14ac:dyDescent="0.25">
      <c r="P6796"/>
      <c r="Q6796"/>
      <c r="R6796"/>
      <c r="S6796"/>
      <c r="T6796"/>
      <c r="U6796"/>
    </row>
    <row r="6797" spans="16:21" x14ac:dyDescent="0.25">
      <c r="P6797"/>
      <c r="Q6797"/>
      <c r="R6797"/>
      <c r="S6797"/>
      <c r="T6797"/>
      <c r="U6797"/>
    </row>
    <row r="6798" spans="16:21" x14ac:dyDescent="0.25">
      <c r="P6798"/>
      <c r="Q6798"/>
      <c r="R6798"/>
      <c r="S6798"/>
      <c r="T6798"/>
      <c r="U6798"/>
    </row>
    <row r="6799" spans="16:21" x14ac:dyDescent="0.25">
      <c r="P6799"/>
      <c r="Q6799"/>
      <c r="R6799"/>
      <c r="S6799"/>
      <c r="T6799"/>
      <c r="U6799"/>
    </row>
    <row r="6800" spans="16:21" x14ac:dyDescent="0.25">
      <c r="P6800"/>
      <c r="Q6800"/>
      <c r="R6800"/>
      <c r="S6800"/>
      <c r="T6800"/>
      <c r="U6800"/>
    </row>
    <row r="6801" spans="16:21" x14ac:dyDescent="0.25">
      <c r="P6801"/>
      <c r="Q6801"/>
      <c r="R6801"/>
      <c r="S6801"/>
      <c r="T6801"/>
      <c r="U6801"/>
    </row>
    <row r="6802" spans="16:21" x14ac:dyDescent="0.25">
      <c r="P6802"/>
      <c r="Q6802"/>
      <c r="R6802"/>
      <c r="S6802"/>
      <c r="T6802"/>
      <c r="U6802"/>
    </row>
    <row r="6803" spans="16:21" x14ac:dyDescent="0.25">
      <c r="P6803"/>
      <c r="Q6803"/>
      <c r="R6803"/>
      <c r="S6803"/>
      <c r="T6803"/>
      <c r="U6803"/>
    </row>
    <row r="6804" spans="16:21" x14ac:dyDescent="0.25">
      <c r="P6804"/>
      <c r="Q6804"/>
      <c r="R6804"/>
      <c r="S6804"/>
      <c r="T6804"/>
      <c r="U6804"/>
    </row>
    <row r="6805" spans="16:21" x14ac:dyDescent="0.25">
      <c r="P6805"/>
      <c r="Q6805"/>
      <c r="R6805"/>
      <c r="S6805"/>
      <c r="T6805"/>
      <c r="U6805"/>
    </row>
    <row r="6806" spans="16:21" x14ac:dyDescent="0.25">
      <c r="P6806"/>
      <c r="Q6806"/>
      <c r="R6806"/>
      <c r="S6806"/>
      <c r="T6806"/>
      <c r="U6806"/>
    </row>
    <row r="6807" spans="16:21" x14ac:dyDescent="0.25">
      <c r="P6807"/>
      <c r="Q6807"/>
      <c r="R6807"/>
      <c r="S6807"/>
      <c r="T6807"/>
      <c r="U6807"/>
    </row>
    <row r="6808" spans="16:21" x14ac:dyDescent="0.25">
      <c r="P6808"/>
      <c r="Q6808"/>
      <c r="R6808"/>
      <c r="S6808"/>
      <c r="T6808"/>
      <c r="U6808"/>
    </row>
    <row r="6809" spans="16:21" x14ac:dyDescent="0.25">
      <c r="P6809"/>
      <c r="Q6809"/>
      <c r="R6809"/>
      <c r="S6809"/>
      <c r="T6809"/>
      <c r="U6809"/>
    </row>
    <row r="6810" spans="16:21" x14ac:dyDescent="0.25">
      <c r="P6810"/>
      <c r="Q6810"/>
      <c r="R6810"/>
      <c r="S6810"/>
      <c r="T6810"/>
      <c r="U6810"/>
    </row>
    <row r="6811" spans="16:21" x14ac:dyDescent="0.25">
      <c r="P6811"/>
      <c r="Q6811"/>
      <c r="R6811"/>
      <c r="S6811"/>
      <c r="T6811"/>
      <c r="U6811"/>
    </row>
    <row r="6812" spans="16:21" x14ac:dyDescent="0.25">
      <c r="P6812"/>
      <c r="Q6812"/>
      <c r="R6812"/>
      <c r="S6812"/>
      <c r="T6812"/>
      <c r="U6812"/>
    </row>
    <row r="6813" spans="16:21" x14ac:dyDescent="0.25">
      <c r="P6813"/>
      <c r="Q6813"/>
      <c r="R6813"/>
      <c r="S6813"/>
      <c r="T6813"/>
      <c r="U6813"/>
    </row>
    <row r="6814" spans="16:21" x14ac:dyDescent="0.25">
      <c r="P6814"/>
      <c r="Q6814"/>
      <c r="R6814"/>
      <c r="S6814"/>
      <c r="T6814"/>
      <c r="U6814"/>
    </row>
    <row r="6815" spans="16:21" x14ac:dyDescent="0.25">
      <c r="P6815"/>
      <c r="Q6815"/>
      <c r="R6815"/>
      <c r="S6815"/>
      <c r="T6815"/>
      <c r="U6815"/>
    </row>
    <row r="6816" spans="16:21" x14ac:dyDescent="0.25">
      <c r="P6816"/>
      <c r="Q6816"/>
      <c r="R6816"/>
      <c r="S6816"/>
      <c r="T6816"/>
      <c r="U6816"/>
    </row>
    <row r="6817" spans="16:21" x14ac:dyDescent="0.25">
      <c r="P6817"/>
      <c r="Q6817"/>
      <c r="R6817"/>
      <c r="S6817"/>
      <c r="T6817"/>
      <c r="U6817"/>
    </row>
    <row r="6818" spans="16:21" x14ac:dyDescent="0.25">
      <c r="P6818"/>
      <c r="Q6818"/>
      <c r="R6818"/>
      <c r="S6818"/>
      <c r="T6818"/>
      <c r="U6818"/>
    </row>
    <row r="6819" spans="16:21" x14ac:dyDescent="0.25">
      <c r="P6819"/>
      <c r="Q6819"/>
      <c r="R6819"/>
      <c r="S6819"/>
      <c r="T6819"/>
      <c r="U6819"/>
    </row>
    <row r="6820" spans="16:21" x14ac:dyDescent="0.25">
      <c r="P6820"/>
      <c r="Q6820"/>
      <c r="R6820"/>
      <c r="S6820"/>
      <c r="T6820"/>
      <c r="U6820"/>
    </row>
    <row r="6821" spans="16:21" x14ac:dyDescent="0.25">
      <c r="P6821"/>
      <c r="Q6821"/>
      <c r="R6821"/>
      <c r="S6821"/>
      <c r="T6821"/>
      <c r="U6821"/>
    </row>
    <row r="6822" spans="16:21" x14ac:dyDescent="0.25">
      <c r="P6822"/>
      <c r="Q6822"/>
      <c r="R6822"/>
      <c r="S6822"/>
      <c r="T6822"/>
      <c r="U6822"/>
    </row>
    <row r="6823" spans="16:21" x14ac:dyDescent="0.25">
      <c r="P6823"/>
      <c r="Q6823"/>
      <c r="R6823"/>
      <c r="S6823"/>
      <c r="T6823"/>
      <c r="U6823"/>
    </row>
    <row r="6824" spans="16:21" x14ac:dyDescent="0.25">
      <c r="P6824"/>
      <c r="Q6824"/>
      <c r="R6824"/>
      <c r="S6824"/>
      <c r="T6824"/>
      <c r="U6824"/>
    </row>
    <row r="6825" spans="16:21" x14ac:dyDescent="0.25">
      <c r="P6825"/>
      <c r="Q6825"/>
      <c r="R6825"/>
      <c r="S6825"/>
      <c r="T6825"/>
      <c r="U6825"/>
    </row>
    <row r="6826" spans="16:21" x14ac:dyDescent="0.25">
      <c r="P6826"/>
      <c r="Q6826"/>
      <c r="R6826"/>
      <c r="S6826"/>
      <c r="T6826"/>
      <c r="U6826"/>
    </row>
    <row r="6827" spans="16:21" x14ac:dyDescent="0.25">
      <c r="P6827"/>
      <c r="Q6827"/>
      <c r="R6827"/>
      <c r="S6827"/>
      <c r="T6827"/>
      <c r="U6827"/>
    </row>
    <row r="6828" spans="16:21" x14ac:dyDescent="0.25">
      <c r="P6828"/>
      <c r="Q6828"/>
      <c r="R6828"/>
      <c r="S6828"/>
      <c r="T6828"/>
      <c r="U6828"/>
    </row>
    <row r="6829" spans="16:21" x14ac:dyDescent="0.25">
      <c r="P6829"/>
      <c r="Q6829"/>
      <c r="R6829"/>
      <c r="S6829"/>
      <c r="T6829"/>
      <c r="U6829"/>
    </row>
    <row r="6830" spans="16:21" x14ac:dyDescent="0.25">
      <c r="P6830"/>
      <c r="Q6830"/>
      <c r="R6830"/>
      <c r="S6830"/>
      <c r="T6830"/>
      <c r="U6830"/>
    </row>
    <row r="6831" spans="16:21" x14ac:dyDescent="0.25">
      <c r="P6831"/>
      <c r="Q6831"/>
      <c r="R6831"/>
      <c r="S6831"/>
      <c r="T6831"/>
      <c r="U6831"/>
    </row>
    <row r="6832" spans="16:21" x14ac:dyDescent="0.25">
      <c r="P6832"/>
      <c r="Q6832"/>
      <c r="R6832"/>
      <c r="S6832"/>
      <c r="T6832"/>
      <c r="U6832"/>
    </row>
    <row r="6833" spans="16:21" x14ac:dyDescent="0.25">
      <c r="P6833"/>
      <c r="Q6833"/>
      <c r="R6833"/>
      <c r="S6833"/>
      <c r="T6833"/>
      <c r="U6833"/>
    </row>
    <row r="6834" spans="16:21" x14ac:dyDescent="0.25">
      <c r="P6834"/>
      <c r="Q6834"/>
      <c r="R6834"/>
      <c r="S6834"/>
      <c r="T6834"/>
      <c r="U6834"/>
    </row>
    <row r="6835" spans="16:21" x14ac:dyDescent="0.25">
      <c r="P6835"/>
      <c r="Q6835"/>
      <c r="R6835"/>
      <c r="S6835"/>
      <c r="T6835"/>
      <c r="U6835"/>
    </row>
    <row r="6836" spans="16:21" x14ac:dyDescent="0.25">
      <c r="P6836"/>
      <c r="Q6836"/>
      <c r="R6836"/>
      <c r="S6836"/>
      <c r="T6836"/>
      <c r="U6836"/>
    </row>
    <row r="6837" spans="16:21" x14ac:dyDescent="0.25">
      <c r="P6837"/>
      <c r="Q6837"/>
      <c r="R6837"/>
      <c r="S6837"/>
      <c r="T6837"/>
      <c r="U6837"/>
    </row>
    <row r="6838" spans="16:21" x14ac:dyDescent="0.25">
      <c r="P6838"/>
      <c r="Q6838"/>
      <c r="R6838"/>
      <c r="S6838"/>
      <c r="T6838"/>
      <c r="U6838"/>
    </row>
    <row r="6839" spans="16:21" x14ac:dyDescent="0.25">
      <c r="P6839"/>
      <c r="Q6839"/>
      <c r="R6839"/>
      <c r="S6839"/>
      <c r="T6839"/>
      <c r="U6839"/>
    </row>
    <row r="6840" spans="16:21" x14ac:dyDescent="0.25">
      <c r="P6840"/>
      <c r="Q6840"/>
      <c r="R6840"/>
      <c r="S6840"/>
      <c r="T6840"/>
      <c r="U6840"/>
    </row>
    <row r="6841" spans="16:21" x14ac:dyDescent="0.25">
      <c r="P6841"/>
      <c r="Q6841"/>
      <c r="R6841"/>
      <c r="S6841"/>
      <c r="T6841"/>
      <c r="U6841"/>
    </row>
    <row r="6842" spans="16:21" x14ac:dyDescent="0.25">
      <c r="P6842"/>
      <c r="Q6842"/>
      <c r="R6842"/>
      <c r="S6842"/>
      <c r="T6842"/>
      <c r="U6842"/>
    </row>
    <row r="6843" spans="16:21" x14ac:dyDescent="0.25">
      <c r="P6843"/>
      <c r="Q6843"/>
      <c r="R6843"/>
      <c r="S6843"/>
      <c r="T6843"/>
      <c r="U6843"/>
    </row>
    <row r="6844" spans="16:21" x14ac:dyDescent="0.25">
      <c r="P6844"/>
      <c r="Q6844"/>
      <c r="R6844"/>
      <c r="S6844"/>
      <c r="T6844"/>
      <c r="U6844"/>
    </row>
    <row r="6845" spans="16:21" x14ac:dyDescent="0.25">
      <c r="P6845"/>
      <c r="Q6845"/>
      <c r="R6845"/>
      <c r="S6845"/>
      <c r="T6845"/>
      <c r="U6845"/>
    </row>
    <row r="6846" spans="16:21" x14ac:dyDescent="0.25">
      <c r="P6846"/>
      <c r="Q6846"/>
      <c r="R6846"/>
      <c r="S6846"/>
      <c r="T6846"/>
      <c r="U6846"/>
    </row>
    <row r="6847" spans="16:21" x14ac:dyDescent="0.25">
      <c r="P6847"/>
      <c r="Q6847"/>
      <c r="R6847"/>
      <c r="S6847"/>
      <c r="T6847"/>
      <c r="U6847"/>
    </row>
    <row r="6848" spans="16:21" x14ac:dyDescent="0.25">
      <c r="P6848"/>
      <c r="Q6848"/>
      <c r="R6848"/>
      <c r="S6848"/>
      <c r="T6848"/>
      <c r="U6848"/>
    </row>
    <row r="6849" spans="16:21" x14ac:dyDescent="0.25">
      <c r="P6849"/>
      <c r="Q6849"/>
      <c r="R6849"/>
      <c r="S6849"/>
      <c r="T6849"/>
      <c r="U6849"/>
    </row>
    <row r="6850" spans="16:21" x14ac:dyDescent="0.25">
      <c r="P6850"/>
      <c r="Q6850"/>
      <c r="R6850"/>
      <c r="S6850"/>
      <c r="T6850"/>
      <c r="U6850"/>
    </row>
    <row r="6851" spans="16:21" x14ac:dyDescent="0.25">
      <c r="P6851"/>
      <c r="Q6851"/>
      <c r="R6851"/>
      <c r="S6851"/>
      <c r="T6851"/>
      <c r="U6851"/>
    </row>
    <row r="6852" spans="16:21" x14ac:dyDescent="0.25">
      <c r="P6852"/>
      <c r="Q6852"/>
      <c r="R6852"/>
      <c r="S6852"/>
      <c r="T6852"/>
      <c r="U6852"/>
    </row>
    <row r="6853" spans="16:21" x14ac:dyDescent="0.25">
      <c r="P6853"/>
      <c r="Q6853"/>
      <c r="R6853"/>
      <c r="S6853"/>
      <c r="T6853"/>
      <c r="U6853"/>
    </row>
    <row r="6854" spans="16:21" x14ac:dyDescent="0.25">
      <c r="P6854"/>
      <c r="Q6854"/>
      <c r="R6854"/>
      <c r="S6854"/>
      <c r="T6854"/>
      <c r="U6854"/>
    </row>
    <row r="6855" spans="16:21" x14ac:dyDescent="0.25">
      <c r="P6855"/>
      <c r="Q6855"/>
      <c r="R6855"/>
      <c r="S6855"/>
      <c r="T6855"/>
      <c r="U6855"/>
    </row>
    <row r="6856" spans="16:21" x14ac:dyDescent="0.25">
      <c r="P6856"/>
      <c r="Q6856"/>
      <c r="R6856"/>
      <c r="S6856"/>
      <c r="T6856"/>
      <c r="U6856"/>
    </row>
    <row r="6857" spans="16:21" x14ac:dyDescent="0.25">
      <c r="P6857"/>
      <c r="Q6857"/>
      <c r="R6857"/>
      <c r="S6857"/>
      <c r="T6857"/>
      <c r="U6857"/>
    </row>
    <row r="6858" spans="16:21" x14ac:dyDescent="0.25">
      <c r="P6858"/>
      <c r="Q6858"/>
      <c r="R6858"/>
      <c r="S6858"/>
      <c r="T6858"/>
      <c r="U6858"/>
    </row>
    <row r="6859" spans="16:21" x14ac:dyDescent="0.25">
      <c r="P6859"/>
      <c r="Q6859"/>
      <c r="R6859"/>
      <c r="S6859"/>
      <c r="T6859"/>
      <c r="U6859"/>
    </row>
    <row r="6860" spans="16:21" x14ac:dyDescent="0.25">
      <c r="P6860"/>
      <c r="Q6860"/>
      <c r="R6860"/>
      <c r="S6860"/>
      <c r="T6860"/>
      <c r="U6860"/>
    </row>
    <row r="6861" spans="16:21" x14ac:dyDescent="0.25">
      <c r="P6861"/>
      <c r="Q6861"/>
      <c r="R6861"/>
      <c r="S6861"/>
      <c r="T6861"/>
      <c r="U6861"/>
    </row>
    <row r="6862" spans="16:21" x14ac:dyDescent="0.25">
      <c r="P6862"/>
      <c r="Q6862"/>
      <c r="R6862"/>
      <c r="S6862"/>
      <c r="T6862"/>
      <c r="U6862"/>
    </row>
    <row r="6863" spans="16:21" x14ac:dyDescent="0.25">
      <c r="P6863"/>
      <c r="Q6863"/>
      <c r="R6863"/>
      <c r="S6863"/>
      <c r="T6863"/>
      <c r="U6863"/>
    </row>
    <row r="6864" spans="16:21" x14ac:dyDescent="0.25">
      <c r="P6864"/>
      <c r="Q6864"/>
      <c r="R6864"/>
      <c r="S6864"/>
      <c r="T6864"/>
      <c r="U6864"/>
    </row>
    <row r="6865" spans="16:21" x14ac:dyDescent="0.25">
      <c r="P6865"/>
      <c r="Q6865"/>
      <c r="R6865"/>
      <c r="S6865"/>
      <c r="T6865"/>
      <c r="U6865"/>
    </row>
    <row r="6866" spans="16:21" x14ac:dyDescent="0.25">
      <c r="P6866"/>
      <c r="Q6866"/>
      <c r="R6866"/>
      <c r="S6866"/>
      <c r="T6866"/>
      <c r="U6866"/>
    </row>
    <row r="6867" spans="16:21" x14ac:dyDescent="0.25">
      <c r="P6867"/>
      <c r="Q6867"/>
      <c r="R6867"/>
      <c r="S6867"/>
      <c r="T6867"/>
      <c r="U6867"/>
    </row>
    <row r="6868" spans="16:21" x14ac:dyDescent="0.25">
      <c r="P6868"/>
      <c r="Q6868"/>
      <c r="R6868"/>
      <c r="S6868"/>
      <c r="T6868"/>
      <c r="U6868"/>
    </row>
    <row r="6869" spans="16:21" x14ac:dyDescent="0.25">
      <c r="P6869"/>
      <c r="Q6869"/>
      <c r="R6869"/>
      <c r="S6869"/>
      <c r="T6869"/>
      <c r="U6869"/>
    </row>
    <row r="6870" spans="16:21" x14ac:dyDescent="0.25">
      <c r="P6870"/>
      <c r="Q6870"/>
      <c r="R6870"/>
      <c r="S6870"/>
      <c r="T6870"/>
      <c r="U6870"/>
    </row>
    <row r="6871" spans="16:21" x14ac:dyDescent="0.25">
      <c r="P6871"/>
      <c r="Q6871"/>
      <c r="R6871"/>
      <c r="S6871"/>
      <c r="T6871"/>
      <c r="U6871"/>
    </row>
    <row r="6872" spans="16:21" x14ac:dyDescent="0.25">
      <c r="P6872"/>
      <c r="Q6872"/>
      <c r="R6872"/>
      <c r="S6872"/>
      <c r="T6872"/>
      <c r="U6872"/>
    </row>
    <row r="6873" spans="16:21" x14ac:dyDescent="0.25">
      <c r="P6873"/>
      <c r="Q6873"/>
      <c r="R6873"/>
      <c r="S6873"/>
      <c r="T6873"/>
      <c r="U6873"/>
    </row>
    <row r="6874" spans="16:21" x14ac:dyDescent="0.25">
      <c r="P6874"/>
      <c r="Q6874"/>
      <c r="R6874"/>
      <c r="S6874"/>
      <c r="T6874"/>
      <c r="U6874"/>
    </row>
    <row r="6875" spans="16:21" x14ac:dyDescent="0.25">
      <c r="P6875"/>
      <c r="Q6875"/>
      <c r="R6875"/>
      <c r="S6875"/>
      <c r="T6875"/>
      <c r="U6875"/>
    </row>
    <row r="6876" spans="16:21" x14ac:dyDescent="0.25">
      <c r="P6876"/>
      <c r="Q6876"/>
      <c r="R6876"/>
      <c r="S6876"/>
      <c r="T6876"/>
      <c r="U6876"/>
    </row>
    <row r="6877" spans="16:21" x14ac:dyDescent="0.25">
      <c r="P6877"/>
      <c r="Q6877"/>
      <c r="R6877"/>
      <c r="S6877"/>
      <c r="T6877"/>
      <c r="U6877"/>
    </row>
    <row r="6878" spans="16:21" x14ac:dyDescent="0.25">
      <c r="P6878"/>
      <c r="Q6878"/>
      <c r="R6878"/>
      <c r="S6878"/>
      <c r="T6878"/>
      <c r="U6878"/>
    </row>
    <row r="6879" spans="16:21" x14ac:dyDescent="0.25">
      <c r="P6879"/>
      <c r="Q6879"/>
      <c r="R6879"/>
      <c r="S6879"/>
      <c r="T6879"/>
      <c r="U6879"/>
    </row>
    <row r="6880" spans="16:21" x14ac:dyDescent="0.25">
      <c r="P6880"/>
      <c r="Q6880"/>
      <c r="R6880"/>
      <c r="S6880"/>
      <c r="T6880"/>
      <c r="U6880"/>
    </row>
    <row r="6881" spans="16:21" x14ac:dyDescent="0.25">
      <c r="P6881"/>
      <c r="Q6881"/>
      <c r="R6881"/>
      <c r="S6881"/>
      <c r="T6881"/>
      <c r="U6881"/>
    </row>
    <row r="6882" spans="16:21" x14ac:dyDescent="0.25">
      <c r="P6882"/>
      <c r="Q6882"/>
      <c r="R6882"/>
      <c r="S6882"/>
      <c r="T6882"/>
      <c r="U6882"/>
    </row>
    <row r="6883" spans="16:21" x14ac:dyDescent="0.25">
      <c r="P6883"/>
      <c r="Q6883"/>
      <c r="R6883"/>
      <c r="S6883"/>
      <c r="T6883"/>
      <c r="U6883"/>
    </row>
    <row r="6884" spans="16:21" x14ac:dyDescent="0.25">
      <c r="P6884"/>
      <c r="Q6884"/>
      <c r="R6884"/>
      <c r="S6884"/>
      <c r="T6884"/>
      <c r="U6884"/>
    </row>
    <row r="6885" spans="16:21" x14ac:dyDescent="0.25">
      <c r="P6885"/>
      <c r="Q6885"/>
      <c r="R6885"/>
      <c r="S6885"/>
      <c r="T6885"/>
      <c r="U6885"/>
    </row>
    <row r="6886" spans="16:21" x14ac:dyDescent="0.25">
      <c r="P6886"/>
      <c r="Q6886"/>
      <c r="R6886"/>
      <c r="S6886"/>
      <c r="T6886"/>
      <c r="U6886"/>
    </row>
    <row r="6887" spans="16:21" x14ac:dyDescent="0.25">
      <c r="P6887"/>
      <c r="Q6887"/>
      <c r="R6887"/>
      <c r="S6887"/>
      <c r="T6887"/>
      <c r="U6887"/>
    </row>
    <row r="6888" spans="16:21" x14ac:dyDescent="0.25">
      <c r="P6888"/>
      <c r="Q6888"/>
      <c r="R6888"/>
      <c r="S6888"/>
      <c r="T6888"/>
      <c r="U6888"/>
    </row>
    <row r="6889" spans="16:21" x14ac:dyDescent="0.25">
      <c r="P6889"/>
      <c r="Q6889"/>
      <c r="R6889"/>
      <c r="S6889"/>
      <c r="T6889"/>
      <c r="U6889"/>
    </row>
    <row r="6890" spans="16:21" x14ac:dyDescent="0.25">
      <c r="P6890"/>
      <c r="Q6890"/>
      <c r="R6890"/>
      <c r="S6890"/>
      <c r="T6890"/>
      <c r="U6890"/>
    </row>
    <row r="6891" spans="16:21" x14ac:dyDescent="0.25">
      <c r="P6891"/>
      <c r="Q6891"/>
      <c r="R6891"/>
      <c r="S6891"/>
      <c r="T6891"/>
      <c r="U6891"/>
    </row>
    <row r="6892" spans="16:21" x14ac:dyDescent="0.25">
      <c r="P6892"/>
      <c r="Q6892"/>
      <c r="R6892"/>
      <c r="S6892"/>
      <c r="T6892"/>
      <c r="U6892"/>
    </row>
    <row r="6893" spans="16:21" x14ac:dyDescent="0.25">
      <c r="P6893"/>
      <c r="Q6893"/>
      <c r="R6893"/>
      <c r="S6893"/>
      <c r="T6893"/>
      <c r="U6893"/>
    </row>
    <row r="6894" spans="16:21" x14ac:dyDescent="0.25">
      <c r="P6894"/>
      <c r="Q6894"/>
      <c r="R6894"/>
      <c r="S6894"/>
      <c r="T6894"/>
      <c r="U6894"/>
    </row>
    <row r="6895" spans="16:21" x14ac:dyDescent="0.25">
      <c r="P6895"/>
      <c r="Q6895"/>
      <c r="R6895"/>
      <c r="S6895"/>
      <c r="T6895"/>
      <c r="U6895"/>
    </row>
    <row r="6896" spans="16:21" x14ac:dyDescent="0.25">
      <c r="P6896"/>
      <c r="Q6896"/>
      <c r="R6896"/>
      <c r="S6896"/>
      <c r="T6896"/>
      <c r="U6896"/>
    </row>
    <row r="6897" spans="16:21" x14ac:dyDescent="0.25">
      <c r="P6897"/>
      <c r="Q6897"/>
      <c r="R6897"/>
      <c r="S6897"/>
      <c r="T6897"/>
      <c r="U6897"/>
    </row>
    <row r="6898" spans="16:21" x14ac:dyDescent="0.25">
      <c r="P6898"/>
      <c r="Q6898"/>
      <c r="R6898"/>
      <c r="S6898"/>
      <c r="T6898"/>
      <c r="U6898"/>
    </row>
    <row r="6899" spans="16:21" x14ac:dyDescent="0.25">
      <c r="P6899"/>
      <c r="Q6899"/>
      <c r="R6899"/>
      <c r="S6899"/>
      <c r="T6899"/>
      <c r="U6899"/>
    </row>
    <row r="6900" spans="16:21" x14ac:dyDescent="0.25">
      <c r="P6900"/>
      <c r="Q6900"/>
      <c r="R6900"/>
      <c r="S6900"/>
      <c r="T6900"/>
      <c r="U6900"/>
    </row>
    <row r="6901" spans="16:21" x14ac:dyDescent="0.25">
      <c r="P6901"/>
      <c r="Q6901"/>
      <c r="R6901"/>
      <c r="S6901"/>
      <c r="T6901"/>
      <c r="U6901"/>
    </row>
    <row r="6902" spans="16:21" x14ac:dyDescent="0.25">
      <c r="P6902"/>
      <c r="Q6902"/>
      <c r="R6902"/>
      <c r="S6902"/>
      <c r="T6902"/>
      <c r="U6902"/>
    </row>
    <row r="6903" spans="16:21" x14ac:dyDescent="0.25">
      <c r="P6903"/>
      <c r="Q6903"/>
      <c r="R6903"/>
      <c r="S6903"/>
      <c r="T6903"/>
      <c r="U6903"/>
    </row>
    <row r="6904" spans="16:21" x14ac:dyDescent="0.25">
      <c r="P6904"/>
      <c r="Q6904"/>
      <c r="R6904"/>
      <c r="S6904"/>
      <c r="T6904"/>
      <c r="U6904"/>
    </row>
    <row r="6905" spans="16:21" x14ac:dyDescent="0.25">
      <c r="P6905"/>
      <c r="Q6905"/>
      <c r="R6905"/>
      <c r="S6905"/>
      <c r="T6905"/>
      <c r="U6905"/>
    </row>
    <row r="6906" spans="16:21" x14ac:dyDescent="0.25">
      <c r="P6906"/>
      <c r="Q6906"/>
      <c r="R6906"/>
      <c r="S6906"/>
      <c r="T6906"/>
      <c r="U6906"/>
    </row>
    <row r="6907" spans="16:21" x14ac:dyDescent="0.25">
      <c r="P6907"/>
      <c r="Q6907"/>
      <c r="R6907"/>
      <c r="S6907"/>
      <c r="T6907"/>
      <c r="U6907"/>
    </row>
    <row r="6908" spans="16:21" x14ac:dyDescent="0.25">
      <c r="P6908"/>
      <c r="Q6908"/>
      <c r="R6908"/>
      <c r="S6908"/>
      <c r="T6908"/>
      <c r="U6908"/>
    </row>
    <row r="6909" spans="16:21" x14ac:dyDescent="0.25">
      <c r="P6909"/>
      <c r="Q6909"/>
      <c r="R6909"/>
      <c r="S6909"/>
      <c r="T6909"/>
      <c r="U6909"/>
    </row>
    <row r="6910" spans="16:21" x14ac:dyDescent="0.25">
      <c r="P6910"/>
      <c r="Q6910"/>
      <c r="R6910"/>
      <c r="S6910"/>
      <c r="T6910"/>
      <c r="U6910"/>
    </row>
    <row r="6911" spans="16:21" x14ac:dyDescent="0.25">
      <c r="P6911"/>
      <c r="Q6911"/>
      <c r="R6911"/>
      <c r="S6911"/>
      <c r="T6911"/>
      <c r="U6911"/>
    </row>
    <row r="6912" spans="16:21" x14ac:dyDescent="0.25">
      <c r="P6912"/>
      <c r="Q6912"/>
      <c r="R6912"/>
      <c r="S6912"/>
      <c r="T6912"/>
      <c r="U6912"/>
    </row>
    <row r="6913" spans="16:21" x14ac:dyDescent="0.25">
      <c r="P6913"/>
      <c r="Q6913"/>
      <c r="R6913"/>
      <c r="S6913"/>
      <c r="T6913"/>
      <c r="U6913"/>
    </row>
    <row r="6914" spans="16:21" x14ac:dyDescent="0.25">
      <c r="P6914"/>
      <c r="Q6914"/>
      <c r="R6914"/>
      <c r="S6914"/>
      <c r="T6914"/>
      <c r="U6914"/>
    </row>
    <row r="6915" spans="16:21" x14ac:dyDescent="0.25">
      <c r="P6915"/>
      <c r="Q6915"/>
      <c r="R6915"/>
      <c r="S6915"/>
      <c r="T6915"/>
      <c r="U6915"/>
    </row>
    <row r="6916" spans="16:21" x14ac:dyDescent="0.25">
      <c r="P6916"/>
      <c r="Q6916"/>
      <c r="R6916"/>
      <c r="S6916"/>
      <c r="T6916"/>
      <c r="U6916"/>
    </row>
    <row r="6917" spans="16:21" x14ac:dyDescent="0.25">
      <c r="P6917"/>
      <c r="Q6917"/>
      <c r="R6917"/>
      <c r="S6917"/>
      <c r="T6917"/>
      <c r="U6917"/>
    </row>
    <row r="6918" spans="16:21" x14ac:dyDescent="0.25">
      <c r="P6918"/>
      <c r="Q6918"/>
      <c r="R6918"/>
      <c r="S6918"/>
      <c r="T6918"/>
      <c r="U6918"/>
    </row>
    <row r="6919" spans="16:21" x14ac:dyDescent="0.25">
      <c r="P6919"/>
      <c r="Q6919"/>
      <c r="R6919"/>
      <c r="S6919"/>
      <c r="T6919"/>
      <c r="U6919"/>
    </row>
    <row r="6920" spans="16:21" x14ac:dyDescent="0.25">
      <c r="P6920"/>
      <c r="Q6920"/>
      <c r="R6920"/>
      <c r="S6920"/>
      <c r="T6920"/>
      <c r="U6920"/>
    </row>
    <row r="6921" spans="16:21" x14ac:dyDescent="0.25">
      <c r="P6921"/>
      <c r="Q6921"/>
      <c r="R6921"/>
      <c r="S6921"/>
      <c r="T6921"/>
      <c r="U6921"/>
    </row>
    <row r="6922" spans="16:21" x14ac:dyDescent="0.25">
      <c r="P6922"/>
      <c r="Q6922"/>
      <c r="R6922"/>
      <c r="S6922"/>
      <c r="T6922"/>
      <c r="U6922"/>
    </row>
    <row r="6923" spans="16:21" x14ac:dyDescent="0.25">
      <c r="P6923"/>
      <c r="Q6923"/>
      <c r="R6923"/>
      <c r="S6923"/>
      <c r="T6923"/>
      <c r="U6923"/>
    </row>
    <row r="6924" spans="16:21" x14ac:dyDescent="0.25">
      <c r="P6924"/>
      <c r="Q6924"/>
      <c r="R6924"/>
      <c r="S6924"/>
      <c r="T6924"/>
      <c r="U6924"/>
    </row>
    <row r="6925" spans="16:21" x14ac:dyDescent="0.25">
      <c r="P6925"/>
      <c r="Q6925"/>
      <c r="R6925"/>
      <c r="S6925"/>
      <c r="T6925"/>
      <c r="U6925"/>
    </row>
    <row r="6926" spans="16:21" x14ac:dyDescent="0.25">
      <c r="P6926"/>
      <c r="Q6926"/>
      <c r="R6926"/>
      <c r="S6926"/>
      <c r="T6926"/>
      <c r="U6926"/>
    </row>
    <row r="6927" spans="16:21" x14ac:dyDescent="0.25">
      <c r="P6927"/>
      <c r="Q6927"/>
      <c r="R6927"/>
      <c r="S6927"/>
      <c r="T6927"/>
      <c r="U6927"/>
    </row>
    <row r="6928" spans="16:21" x14ac:dyDescent="0.25">
      <c r="P6928"/>
      <c r="Q6928"/>
      <c r="R6928"/>
      <c r="S6928"/>
      <c r="T6928"/>
      <c r="U6928"/>
    </row>
    <row r="6929" spans="16:21" x14ac:dyDescent="0.25">
      <c r="P6929"/>
      <c r="Q6929"/>
      <c r="R6929"/>
      <c r="S6929"/>
      <c r="T6929"/>
      <c r="U6929"/>
    </row>
    <row r="6930" spans="16:21" x14ac:dyDescent="0.25">
      <c r="P6930"/>
      <c r="Q6930"/>
      <c r="R6930"/>
      <c r="S6930"/>
      <c r="T6930"/>
      <c r="U6930"/>
    </row>
    <row r="6931" spans="16:21" x14ac:dyDescent="0.25">
      <c r="P6931"/>
      <c r="Q6931"/>
      <c r="R6931"/>
      <c r="S6931"/>
      <c r="T6931"/>
      <c r="U6931"/>
    </row>
    <row r="6932" spans="16:21" x14ac:dyDescent="0.25">
      <c r="P6932"/>
      <c r="Q6932"/>
      <c r="R6932"/>
      <c r="S6932"/>
      <c r="T6932"/>
      <c r="U6932"/>
    </row>
    <row r="6933" spans="16:21" x14ac:dyDescent="0.25">
      <c r="P6933"/>
      <c r="Q6933"/>
      <c r="R6933"/>
      <c r="S6933"/>
      <c r="T6933"/>
      <c r="U6933"/>
    </row>
    <row r="6934" spans="16:21" x14ac:dyDescent="0.25">
      <c r="P6934"/>
      <c r="Q6934"/>
      <c r="R6934"/>
      <c r="S6934"/>
      <c r="T6934"/>
      <c r="U6934"/>
    </row>
    <row r="6935" spans="16:21" x14ac:dyDescent="0.25">
      <c r="P6935"/>
      <c r="Q6935"/>
      <c r="R6935"/>
      <c r="S6935"/>
      <c r="T6935"/>
      <c r="U6935"/>
    </row>
    <row r="6936" spans="16:21" x14ac:dyDescent="0.25">
      <c r="P6936"/>
      <c r="Q6936"/>
      <c r="R6936"/>
      <c r="S6936"/>
      <c r="T6936"/>
      <c r="U6936"/>
    </row>
    <row r="6937" spans="16:21" x14ac:dyDescent="0.25">
      <c r="P6937"/>
      <c r="Q6937"/>
      <c r="R6937"/>
      <c r="S6937"/>
      <c r="T6937"/>
      <c r="U6937"/>
    </row>
    <row r="6938" spans="16:21" x14ac:dyDescent="0.25">
      <c r="P6938"/>
      <c r="Q6938"/>
      <c r="R6938"/>
      <c r="S6938"/>
      <c r="T6938"/>
      <c r="U6938"/>
    </row>
    <row r="6939" spans="16:21" x14ac:dyDescent="0.25">
      <c r="P6939"/>
      <c r="Q6939"/>
      <c r="R6939"/>
      <c r="S6939"/>
      <c r="T6939"/>
      <c r="U6939"/>
    </row>
    <row r="6940" spans="16:21" x14ac:dyDescent="0.25">
      <c r="P6940"/>
      <c r="Q6940"/>
      <c r="R6940"/>
      <c r="S6940"/>
      <c r="T6940"/>
      <c r="U6940"/>
    </row>
    <row r="6941" spans="16:21" x14ac:dyDescent="0.25">
      <c r="P6941"/>
      <c r="Q6941"/>
      <c r="R6941"/>
      <c r="S6941"/>
      <c r="T6941"/>
      <c r="U6941"/>
    </row>
    <row r="6942" spans="16:21" x14ac:dyDescent="0.25">
      <c r="P6942"/>
      <c r="Q6942"/>
      <c r="R6942"/>
      <c r="S6942"/>
      <c r="T6942"/>
      <c r="U6942"/>
    </row>
    <row r="6943" spans="16:21" x14ac:dyDescent="0.25">
      <c r="P6943"/>
      <c r="Q6943"/>
      <c r="R6943"/>
      <c r="S6943"/>
      <c r="T6943"/>
      <c r="U6943"/>
    </row>
    <row r="6944" spans="16:21" x14ac:dyDescent="0.25">
      <c r="P6944"/>
      <c r="Q6944"/>
      <c r="R6944"/>
      <c r="S6944"/>
      <c r="T6944"/>
      <c r="U6944"/>
    </row>
    <row r="6945" spans="16:21" x14ac:dyDescent="0.25">
      <c r="P6945"/>
      <c r="Q6945"/>
      <c r="R6945"/>
      <c r="S6945"/>
      <c r="T6945"/>
      <c r="U6945"/>
    </row>
    <row r="6946" spans="16:21" x14ac:dyDescent="0.25">
      <c r="P6946"/>
      <c r="Q6946"/>
      <c r="R6946"/>
      <c r="S6946"/>
      <c r="T6946"/>
      <c r="U6946"/>
    </row>
    <row r="6947" spans="16:21" x14ac:dyDescent="0.25">
      <c r="P6947"/>
      <c r="Q6947"/>
      <c r="R6947"/>
      <c r="S6947"/>
      <c r="T6947"/>
      <c r="U6947"/>
    </row>
    <row r="6948" spans="16:21" x14ac:dyDescent="0.25">
      <c r="P6948"/>
      <c r="Q6948"/>
      <c r="R6948"/>
      <c r="S6948"/>
      <c r="T6948"/>
      <c r="U6948"/>
    </row>
    <row r="6949" spans="16:21" x14ac:dyDescent="0.25">
      <c r="P6949"/>
      <c r="Q6949"/>
      <c r="R6949"/>
      <c r="S6949"/>
      <c r="T6949"/>
      <c r="U6949"/>
    </row>
    <row r="6950" spans="16:21" x14ac:dyDescent="0.25">
      <c r="P6950"/>
      <c r="Q6950"/>
      <c r="R6950"/>
      <c r="S6950"/>
      <c r="T6950"/>
      <c r="U6950"/>
    </row>
    <row r="6951" spans="16:21" x14ac:dyDescent="0.25">
      <c r="P6951"/>
      <c r="Q6951"/>
      <c r="R6951"/>
      <c r="S6951"/>
      <c r="T6951"/>
      <c r="U6951"/>
    </row>
    <row r="6952" spans="16:21" x14ac:dyDescent="0.25">
      <c r="P6952"/>
      <c r="Q6952"/>
      <c r="R6952"/>
      <c r="S6952"/>
      <c r="T6952"/>
      <c r="U6952"/>
    </row>
    <row r="6953" spans="16:21" x14ac:dyDescent="0.25">
      <c r="P6953"/>
      <c r="Q6953"/>
      <c r="R6953"/>
      <c r="S6953"/>
      <c r="T6953"/>
      <c r="U6953"/>
    </row>
    <row r="6954" spans="16:21" x14ac:dyDescent="0.25">
      <c r="P6954"/>
      <c r="Q6954"/>
      <c r="R6954"/>
      <c r="S6954"/>
      <c r="T6954"/>
      <c r="U6954"/>
    </row>
    <row r="6955" spans="16:21" x14ac:dyDescent="0.25">
      <c r="P6955"/>
      <c r="Q6955"/>
      <c r="R6955"/>
      <c r="S6955"/>
      <c r="T6955"/>
      <c r="U6955"/>
    </row>
    <row r="6956" spans="16:21" x14ac:dyDescent="0.25">
      <c r="P6956"/>
      <c r="Q6956"/>
      <c r="R6956"/>
      <c r="S6956"/>
      <c r="T6956"/>
      <c r="U6956"/>
    </row>
    <row r="6957" spans="16:21" x14ac:dyDescent="0.25">
      <c r="P6957"/>
      <c r="Q6957"/>
      <c r="R6957"/>
      <c r="S6957"/>
      <c r="T6957"/>
      <c r="U6957"/>
    </row>
    <row r="6958" spans="16:21" x14ac:dyDescent="0.25">
      <c r="P6958"/>
      <c r="Q6958"/>
      <c r="R6958"/>
      <c r="S6958"/>
      <c r="T6958"/>
      <c r="U6958"/>
    </row>
    <row r="6959" spans="16:21" x14ac:dyDescent="0.25">
      <c r="P6959"/>
      <c r="Q6959"/>
      <c r="R6959"/>
      <c r="S6959"/>
      <c r="T6959"/>
      <c r="U6959"/>
    </row>
    <row r="6960" spans="16:21" x14ac:dyDescent="0.25">
      <c r="P6960"/>
      <c r="Q6960"/>
      <c r="R6960"/>
      <c r="S6960"/>
      <c r="T6960"/>
      <c r="U6960"/>
    </row>
    <row r="6961" spans="16:21" x14ac:dyDescent="0.25">
      <c r="P6961"/>
      <c r="Q6961"/>
      <c r="R6961"/>
      <c r="S6961"/>
      <c r="T6961"/>
      <c r="U6961"/>
    </row>
    <row r="6962" spans="16:21" x14ac:dyDescent="0.25">
      <c r="P6962"/>
      <c r="Q6962"/>
      <c r="R6962"/>
      <c r="S6962"/>
      <c r="T6962"/>
      <c r="U6962"/>
    </row>
    <row r="6963" spans="16:21" x14ac:dyDescent="0.25">
      <c r="P6963"/>
      <c r="Q6963"/>
      <c r="R6963"/>
      <c r="S6963"/>
      <c r="T6963"/>
      <c r="U6963"/>
    </row>
    <row r="6964" spans="16:21" x14ac:dyDescent="0.25">
      <c r="P6964"/>
      <c r="Q6964"/>
      <c r="R6964"/>
      <c r="S6964"/>
      <c r="T6964"/>
      <c r="U6964"/>
    </row>
    <row r="6965" spans="16:21" x14ac:dyDescent="0.25">
      <c r="P6965"/>
      <c r="Q6965"/>
      <c r="R6965"/>
      <c r="S6965"/>
      <c r="T6965"/>
      <c r="U6965"/>
    </row>
    <row r="6966" spans="16:21" x14ac:dyDescent="0.25">
      <c r="P6966"/>
      <c r="Q6966"/>
      <c r="R6966"/>
      <c r="S6966"/>
      <c r="T6966"/>
      <c r="U6966"/>
    </row>
    <row r="6967" spans="16:21" x14ac:dyDescent="0.25">
      <c r="P6967"/>
      <c r="Q6967"/>
      <c r="R6967"/>
      <c r="S6967"/>
      <c r="T6967"/>
      <c r="U6967"/>
    </row>
    <row r="6968" spans="16:21" x14ac:dyDescent="0.25">
      <c r="P6968"/>
      <c r="Q6968"/>
      <c r="R6968"/>
      <c r="S6968"/>
      <c r="T6968"/>
      <c r="U6968"/>
    </row>
    <row r="6969" spans="16:21" x14ac:dyDescent="0.25">
      <c r="P6969"/>
      <c r="Q6969"/>
      <c r="R6969"/>
      <c r="S6969"/>
      <c r="T6969"/>
      <c r="U6969"/>
    </row>
    <row r="6970" spans="16:21" x14ac:dyDescent="0.25">
      <c r="P6970"/>
      <c r="Q6970"/>
      <c r="R6970"/>
      <c r="S6970"/>
      <c r="T6970"/>
      <c r="U6970"/>
    </row>
    <row r="6971" spans="16:21" x14ac:dyDescent="0.25">
      <c r="P6971"/>
      <c r="Q6971"/>
      <c r="R6971"/>
      <c r="S6971"/>
      <c r="T6971"/>
      <c r="U6971"/>
    </row>
    <row r="6972" spans="16:21" x14ac:dyDescent="0.25">
      <c r="P6972"/>
      <c r="Q6972"/>
      <c r="R6972"/>
      <c r="S6972"/>
      <c r="T6972"/>
      <c r="U6972"/>
    </row>
    <row r="6973" spans="16:21" x14ac:dyDescent="0.25">
      <c r="P6973"/>
      <c r="Q6973"/>
      <c r="R6973"/>
      <c r="S6973"/>
      <c r="T6973"/>
      <c r="U6973"/>
    </row>
    <row r="6974" spans="16:21" x14ac:dyDescent="0.25">
      <c r="P6974"/>
      <c r="Q6974"/>
      <c r="R6974"/>
      <c r="S6974"/>
      <c r="T6974"/>
      <c r="U6974"/>
    </row>
    <row r="6975" spans="16:21" x14ac:dyDescent="0.25">
      <c r="P6975"/>
      <c r="Q6975"/>
      <c r="R6975"/>
      <c r="S6975"/>
      <c r="T6975"/>
      <c r="U6975"/>
    </row>
    <row r="6976" spans="16:21" x14ac:dyDescent="0.25">
      <c r="P6976"/>
      <c r="Q6976"/>
      <c r="R6976"/>
      <c r="S6976"/>
      <c r="T6976"/>
      <c r="U6976"/>
    </row>
    <row r="6977" spans="16:21" x14ac:dyDescent="0.25">
      <c r="P6977"/>
      <c r="Q6977"/>
      <c r="R6977"/>
      <c r="S6977"/>
      <c r="T6977"/>
      <c r="U6977"/>
    </row>
    <row r="6978" spans="16:21" x14ac:dyDescent="0.25">
      <c r="P6978"/>
      <c r="Q6978"/>
      <c r="R6978"/>
      <c r="S6978"/>
      <c r="T6978"/>
      <c r="U6978"/>
    </row>
    <row r="6979" spans="16:21" x14ac:dyDescent="0.25">
      <c r="P6979"/>
      <c r="Q6979"/>
      <c r="R6979"/>
      <c r="S6979"/>
      <c r="T6979"/>
      <c r="U6979"/>
    </row>
    <row r="6980" spans="16:21" x14ac:dyDescent="0.25">
      <c r="P6980"/>
      <c r="Q6980"/>
      <c r="R6980"/>
      <c r="S6980"/>
      <c r="T6980"/>
      <c r="U6980"/>
    </row>
    <row r="6981" spans="16:21" x14ac:dyDescent="0.25">
      <c r="P6981"/>
      <c r="Q6981"/>
      <c r="R6981"/>
      <c r="S6981"/>
      <c r="T6981"/>
      <c r="U6981"/>
    </row>
    <row r="6982" spans="16:21" x14ac:dyDescent="0.25">
      <c r="P6982"/>
      <c r="Q6982"/>
      <c r="R6982"/>
      <c r="S6982"/>
      <c r="T6982"/>
      <c r="U6982"/>
    </row>
    <row r="6983" spans="16:21" x14ac:dyDescent="0.25">
      <c r="P6983"/>
      <c r="Q6983"/>
      <c r="R6983"/>
      <c r="S6983"/>
      <c r="T6983"/>
      <c r="U6983"/>
    </row>
    <row r="6984" spans="16:21" x14ac:dyDescent="0.25">
      <c r="P6984"/>
      <c r="Q6984"/>
      <c r="R6984"/>
      <c r="S6984"/>
      <c r="T6984"/>
      <c r="U6984"/>
    </row>
    <row r="6985" spans="16:21" x14ac:dyDescent="0.25">
      <c r="P6985"/>
      <c r="Q6985"/>
      <c r="R6985"/>
      <c r="S6985"/>
      <c r="T6985"/>
      <c r="U6985"/>
    </row>
    <row r="6986" spans="16:21" x14ac:dyDescent="0.25">
      <c r="P6986"/>
      <c r="Q6986"/>
      <c r="R6986"/>
      <c r="S6986"/>
      <c r="T6986"/>
      <c r="U6986"/>
    </row>
    <row r="6987" spans="16:21" x14ac:dyDescent="0.25">
      <c r="P6987"/>
      <c r="Q6987"/>
      <c r="R6987"/>
      <c r="S6987"/>
      <c r="T6987"/>
      <c r="U6987"/>
    </row>
    <row r="6988" spans="16:21" x14ac:dyDescent="0.25">
      <c r="P6988"/>
      <c r="Q6988"/>
      <c r="R6988"/>
      <c r="S6988"/>
      <c r="T6988"/>
      <c r="U6988"/>
    </row>
    <row r="6989" spans="16:21" x14ac:dyDescent="0.25">
      <c r="P6989"/>
      <c r="Q6989"/>
      <c r="R6989"/>
      <c r="S6989"/>
      <c r="T6989"/>
      <c r="U6989"/>
    </row>
    <row r="6990" spans="16:21" x14ac:dyDescent="0.25">
      <c r="P6990"/>
      <c r="Q6990"/>
      <c r="R6990"/>
      <c r="S6990"/>
      <c r="T6990"/>
      <c r="U6990"/>
    </row>
    <row r="6991" spans="16:21" x14ac:dyDescent="0.25">
      <c r="P6991"/>
      <c r="Q6991"/>
      <c r="R6991"/>
      <c r="S6991"/>
      <c r="T6991"/>
      <c r="U6991"/>
    </row>
    <row r="6992" spans="16:21" x14ac:dyDescent="0.25">
      <c r="P6992"/>
      <c r="Q6992"/>
      <c r="R6992"/>
      <c r="S6992"/>
      <c r="T6992"/>
      <c r="U6992"/>
    </row>
    <row r="6993" spans="16:21" x14ac:dyDescent="0.25">
      <c r="P6993"/>
      <c r="Q6993"/>
      <c r="R6993"/>
      <c r="S6993"/>
      <c r="T6993"/>
      <c r="U6993"/>
    </row>
    <row r="6994" spans="16:21" x14ac:dyDescent="0.25">
      <c r="P6994"/>
      <c r="Q6994"/>
      <c r="R6994"/>
      <c r="S6994"/>
      <c r="T6994"/>
      <c r="U6994"/>
    </row>
    <row r="6995" spans="16:21" x14ac:dyDescent="0.25">
      <c r="P6995"/>
      <c r="Q6995"/>
      <c r="R6995"/>
      <c r="S6995"/>
      <c r="T6995"/>
      <c r="U6995"/>
    </row>
    <row r="6996" spans="16:21" x14ac:dyDescent="0.25">
      <c r="P6996"/>
      <c r="Q6996"/>
      <c r="R6996"/>
      <c r="S6996"/>
      <c r="T6996"/>
      <c r="U6996"/>
    </row>
    <row r="6997" spans="16:21" x14ac:dyDescent="0.25">
      <c r="P6997"/>
      <c r="Q6997"/>
      <c r="R6997"/>
      <c r="S6997"/>
      <c r="T6997"/>
      <c r="U6997"/>
    </row>
    <row r="6998" spans="16:21" x14ac:dyDescent="0.25">
      <c r="P6998"/>
      <c r="Q6998"/>
      <c r="R6998"/>
      <c r="S6998"/>
      <c r="T6998"/>
      <c r="U6998"/>
    </row>
    <row r="6999" spans="16:21" x14ac:dyDescent="0.25">
      <c r="P6999"/>
      <c r="Q6999"/>
      <c r="R6999"/>
      <c r="S6999"/>
      <c r="T6999"/>
      <c r="U6999"/>
    </row>
    <row r="7000" spans="16:21" x14ac:dyDescent="0.25">
      <c r="P7000"/>
      <c r="Q7000"/>
      <c r="R7000"/>
      <c r="S7000"/>
      <c r="T7000"/>
      <c r="U7000"/>
    </row>
    <row r="7001" spans="16:21" x14ac:dyDescent="0.25">
      <c r="P7001"/>
      <c r="Q7001"/>
      <c r="R7001"/>
      <c r="S7001"/>
      <c r="T7001"/>
      <c r="U7001"/>
    </row>
    <row r="7002" spans="16:21" x14ac:dyDescent="0.25">
      <c r="P7002"/>
      <c r="Q7002"/>
      <c r="R7002"/>
      <c r="S7002"/>
      <c r="T7002"/>
      <c r="U7002"/>
    </row>
    <row r="7003" spans="16:21" x14ac:dyDescent="0.25">
      <c r="P7003"/>
      <c r="Q7003"/>
      <c r="R7003"/>
      <c r="S7003"/>
      <c r="T7003"/>
      <c r="U7003"/>
    </row>
    <row r="7004" spans="16:21" x14ac:dyDescent="0.25">
      <c r="P7004"/>
      <c r="Q7004"/>
      <c r="R7004"/>
      <c r="S7004"/>
      <c r="T7004"/>
      <c r="U7004"/>
    </row>
    <row r="7005" spans="16:21" x14ac:dyDescent="0.25">
      <c r="P7005"/>
      <c r="Q7005"/>
      <c r="R7005"/>
      <c r="S7005"/>
      <c r="T7005"/>
      <c r="U7005"/>
    </row>
    <row r="7006" spans="16:21" x14ac:dyDescent="0.25">
      <c r="P7006"/>
      <c r="Q7006"/>
      <c r="R7006"/>
      <c r="S7006"/>
      <c r="T7006"/>
      <c r="U7006"/>
    </row>
    <row r="7007" spans="16:21" x14ac:dyDescent="0.25">
      <c r="P7007"/>
      <c r="Q7007"/>
      <c r="R7007"/>
      <c r="S7007"/>
      <c r="T7007"/>
      <c r="U7007"/>
    </row>
    <row r="7008" spans="16:21" x14ac:dyDescent="0.25">
      <c r="P7008"/>
      <c r="Q7008"/>
      <c r="R7008"/>
      <c r="S7008"/>
      <c r="T7008"/>
      <c r="U7008"/>
    </row>
    <row r="7009" spans="16:21" x14ac:dyDescent="0.25">
      <c r="P7009"/>
      <c r="Q7009"/>
      <c r="R7009"/>
      <c r="S7009"/>
      <c r="T7009"/>
      <c r="U7009"/>
    </row>
    <row r="7010" spans="16:21" x14ac:dyDescent="0.25">
      <c r="P7010"/>
      <c r="Q7010"/>
      <c r="R7010"/>
      <c r="S7010"/>
      <c r="T7010"/>
      <c r="U7010"/>
    </row>
    <row r="7011" spans="16:21" x14ac:dyDescent="0.25">
      <c r="P7011"/>
      <c r="Q7011"/>
      <c r="R7011"/>
      <c r="S7011"/>
      <c r="T7011"/>
      <c r="U7011"/>
    </row>
    <row r="7012" spans="16:21" x14ac:dyDescent="0.25">
      <c r="P7012"/>
      <c r="Q7012"/>
      <c r="R7012"/>
      <c r="S7012"/>
      <c r="T7012"/>
      <c r="U7012"/>
    </row>
    <row r="7013" spans="16:21" x14ac:dyDescent="0.25">
      <c r="P7013"/>
      <c r="Q7013"/>
      <c r="R7013"/>
      <c r="S7013"/>
      <c r="T7013"/>
      <c r="U7013"/>
    </row>
    <row r="7014" spans="16:21" x14ac:dyDescent="0.25">
      <c r="P7014"/>
      <c r="Q7014"/>
      <c r="R7014"/>
      <c r="S7014"/>
      <c r="T7014"/>
      <c r="U7014"/>
    </row>
    <row r="7015" spans="16:21" x14ac:dyDescent="0.25">
      <c r="P7015"/>
      <c r="Q7015"/>
      <c r="R7015"/>
      <c r="S7015"/>
      <c r="T7015"/>
      <c r="U7015"/>
    </row>
    <row r="7016" spans="16:21" x14ac:dyDescent="0.25">
      <c r="P7016"/>
      <c r="Q7016"/>
      <c r="R7016"/>
      <c r="S7016"/>
      <c r="T7016"/>
      <c r="U7016"/>
    </row>
    <row r="7017" spans="16:21" x14ac:dyDescent="0.25">
      <c r="P7017"/>
      <c r="Q7017"/>
      <c r="R7017"/>
      <c r="S7017"/>
      <c r="T7017"/>
      <c r="U7017"/>
    </row>
    <row r="7018" spans="16:21" x14ac:dyDescent="0.25">
      <c r="P7018"/>
      <c r="Q7018"/>
      <c r="R7018"/>
      <c r="S7018"/>
      <c r="T7018"/>
      <c r="U7018"/>
    </row>
    <row r="7019" spans="16:21" x14ac:dyDescent="0.25">
      <c r="P7019"/>
      <c r="Q7019"/>
      <c r="R7019"/>
      <c r="S7019"/>
      <c r="T7019"/>
      <c r="U7019"/>
    </row>
    <row r="7020" spans="16:21" x14ac:dyDescent="0.25">
      <c r="P7020"/>
      <c r="Q7020"/>
      <c r="R7020"/>
      <c r="S7020"/>
      <c r="T7020"/>
      <c r="U7020"/>
    </row>
    <row r="7021" spans="16:21" x14ac:dyDescent="0.25">
      <c r="P7021"/>
      <c r="Q7021"/>
      <c r="R7021"/>
      <c r="S7021"/>
      <c r="T7021"/>
      <c r="U7021"/>
    </row>
    <row r="7022" spans="16:21" x14ac:dyDescent="0.25">
      <c r="P7022"/>
      <c r="Q7022"/>
      <c r="R7022"/>
      <c r="S7022"/>
      <c r="T7022"/>
      <c r="U7022"/>
    </row>
    <row r="7023" spans="16:21" x14ac:dyDescent="0.25">
      <c r="P7023"/>
      <c r="Q7023"/>
      <c r="R7023"/>
      <c r="S7023"/>
      <c r="T7023"/>
      <c r="U7023"/>
    </row>
    <row r="7024" spans="16:21" x14ac:dyDescent="0.25">
      <c r="P7024"/>
      <c r="Q7024"/>
      <c r="R7024"/>
      <c r="S7024"/>
      <c r="T7024"/>
      <c r="U7024"/>
    </row>
    <row r="7025" spans="16:21" x14ac:dyDescent="0.25">
      <c r="P7025"/>
      <c r="Q7025"/>
      <c r="R7025"/>
      <c r="S7025"/>
      <c r="T7025"/>
      <c r="U7025"/>
    </row>
    <row r="7026" spans="16:21" x14ac:dyDescent="0.25">
      <c r="P7026"/>
      <c r="Q7026"/>
      <c r="R7026"/>
      <c r="S7026"/>
      <c r="T7026"/>
      <c r="U7026"/>
    </row>
    <row r="7027" spans="16:21" x14ac:dyDescent="0.25">
      <c r="P7027"/>
      <c r="Q7027"/>
      <c r="R7027"/>
      <c r="S7027"/>
      <c r="T7027"/>
      <c r="U7027"/>
    </row>
    <row r="7028" spans="16:21" x14ac:dyDescent="0.25">
      <c r="P7028"/>
      <c r="Q7028"/>
      <c r="R7028"/>
      <c r="S7028"/>
      <c r="T7028"/>
      <c r="U7028"/>
    </row>
    <row r="7029" spans="16:21" x14ac:dyDescent="0.25">
      <c r="P7029"/>
      <c r="Q7029"/>
      <c r="R7029"/>
      <c r="S7029"/>
      <c r="T7029"/>
      <c r="U7029"/>
    </row>
    <row r="7030" spans="16:21" x14ac:dyDescent="0.25">
      <c r="P7030"/>
      <c r="Q7030"/>
      <c r="R7030"/>
      <c r="S7030"/>
      <c r="T7030"/>
      <c r="U7030"/>
    </row>
    <row r="7031" spans="16:21" x14ac:dyDescent="0.25">
      <c r="P7031"/>
      <c r="Q7031"/>
      <c r="R7031"/>
      <c r="S7031"/>
      <c r="T7031"/>
      <c r="U7031"/>
    </row>
    <row r="7032" spans="16:21" x14ac:dyDescent="0.25">
      <c r="P7032"/>
      <c r="Q7032"/>
      <c r="R7032"/>
      <c r="S7032"/>
      <c r="T7032"/>
      <c r="U7032"/>
    </row>
    <row r="7033" spans="16:21" x14ac:dyDescent="0.25">
      <c r="P7033"/>
      <c r="Q7033"/>
      <c r="R7033"/>
      <c r="S7033"/>
      <c r="T7033"/>
      <c r="U7033"/>
    </row>
    <row r="7034" spans="16:21" x14ac:dyDescent="0.25">
      <c r="P7034"/>
      <c r="Q7034"/>
      <c r="R7034"/>
      <c r="S7034"/>
      <c r="T7034"/>
      <c r="U7034"/>
    </row>
    <row r="7035" spans="16:21" x14ac:dyDescent="0.25">
      <c r="P7035"/>
      <c r="Q7035"/>
      <c r="R7035"/>
      <c r="S7035"/>
      <c r="T7035"/>
      <c r="U7035"/>
    </row>
    <row r="7036" spans="16:21" x14ac:dyDescent="0.25">
      <c r="P7036"/>
      <c r="Q7036"/>
      <c r="R7036"/>
      <c r="S7036"/>
      <c r="T7036"/>
      <c r="U7036"/>
    </row>
    <row r="7037" spans="16:21" x14ac:dyDescent="0.25">
      <c r="P7037"/>
      <c r="Q7037"/>
      <c r="R7037"/>
      <c r="S7037"/>
      <c r="T7037"/>
      <c r="U7037"/>
    </row>
    <row r="7038" spans="16:21" x14ac:dyDescent="0.25">
      <c r="P7038"/>
      <c r="Q7038"/>
      <c r="R7038"/>
      <c r="S7038"/>
      <c r="T7038"/>
      <c r="U7038"/>
    </row>
    <row r="7039" spans="16:21" x14ac:dyDescent="0.25">
      <c r="P7039"/>
      <c r="Q7039"/>
      <c r="R7039"/>
      <c r="S7039"/>
      <c r="T7039"/>
      <c r="U7039"/>
    </row>
    <row r="7040" spans="16:21" x14ac:dyDescent="0.25">
      <c r="P7040"/>
      <c r="Q7040"/>
      <c r="R7040"/>
      <c r="S7040"/>
      <c r="T7040"/>
      <c r="U7040"/>
    </row>
    <row r="7041" spans="16:21" x14ac:dyDescent="0.25">
      <c r="P7041"/>
      <c r="Q7041"/>
      <c r="R7041"/>
      <c r="S7041"/>
      <c r="T7041"/>
      <c r="U7041"/>
    </row>
    <row r="7042" spans="16:21" x14ac:dyDescent="0.25">
      <c r="P7042"/>
      <c r="Q7042"/>
      <c r="R7042"/>
      <c r="S7042"/>
      <c r="T7042"/>
      <c r="U7042"/>
    </row>
    <row r="7043" spans="16:21" x14ac:dyDescent="0.25">
      <c r="P7043"/>
      <c r="Q7043"/>
      <c r="R7043"/>
      <c r="S7043"/>
      <c r="T7043"/>
      <c r="U7043"/>
    </row>
    <row r="7044" spans="16:21" x14ac:dyDescent="0.25">
      <c r="P7044"/>
      <c r="Q7044"/>
      <c r="R7044"/>
      <c r="S7044"/>
      <c r="T7044"/>
      <c r="U7044"/>
    </row>
    <row r="7045" spans="16:21" x14ac:dyDescent="0.25">
      <c r="P7045"/>
      <c r="Q7045"/>
      <c r="R7045"/>
      <c r="S7045"/>
      <c r="T7045"/>
      <c r="U7045"/>
    </row>
    <row r="7046" spans="16:21" x14ac:dyDescent="0.25">
      <c r="P7046"/>
      <c r="Q7046"/>
      <c r="R7046"/>
      <c r="S7046"/>
      <c r="T7046"/>
      <c r="U7046"/>
    </row>
    <row r="7047" spans="16:21" x14ac:dyDescent="0.25">
      <c r="P7047"/>
      <c r="Q7047"/>
      <c r="R7047"/>
      <c r="S7047"/>
      <c r="T7047"/>
      <c r="U7047"/>
    </row>
    <row r="7048" spans="16:21" x14ac:dyDescent="0.25">
      <c r="P7048"/>
      <c r="Q7048"/>
      <c r="R7048"/>
      <c r="S7048"/>
      <c r="T7048"/>
      <c r="U7048"/>
    </row>
    <row r="7049" spans="16:21" x14ac:dyDescent="0.25">
      <c r="P7049"/>
      <c r="Q7049"/>
      <c r="R7049"/>
      <c r="S7049"/>
      <c r="T7049"/>
      <c r="U7049"/>
    </row>
    <row r="7050" spans="16:21" x14ac:dyDescent="0.25">
      <c r="P7050"/>
      <c r="Q7050"/>
      <c r="R7050"/>
      <c r="S7050"/>
      <c r="T7050"/>
      <c r="U7050"/>
    </row>
    <row r="7051" spans="16:21" x14ac:dyDescent="0.25">
      <c r="P7051"/>
      <c r="Q7051"/>
      <c r="R7051"/>
      <c r="S7051"/>
      <c r="T7051"/>
      <c r="U7051"/>
    </row>
    <row r="7052" spans="16:21" x14ac:dyDescent="0.25">
      <c r="P7052"/>
      <c r="Q7052"/>
      <c r="R7052"/>
      <c r="S7052"/>
      <c r="T7052"/>
      <c r="U7052"/>
    </row>
    <row r="7053" spans="16:21" x14ac:dyDescent="0.25">
      <c r="P7053"/>
      <c r="Q7053"/>
      <c r="R7053"/>
      <c r="S7053"/>
      <c r="T7053"/>
      <c r="U7053"/>
    </row>
    <row r="7054" spans="16:21" x14ac:dyDescent="0.25">
      <c r="P7054"/>
      <c r="Q7054"/>
      <c r="R7054"/>
      <c r="S7054"/>
      <c r="T7054"/>
      <c r="U7054"/>
    </row>
    <row r="7055" spans="16:21" x14ac:dyDescent="0.25">
      <c r="P7055"/>
      <c r="Q7055"/>
      <c r="R7055"/>
      <c r="S7055"/>
      <c r="T7055"/>
      <c r="U7055"/>
    </row>
    <row r="7056" spans="16:21" x14ac:dyDescent="0.25">
      <c r="P7056"/>
      <c r="Q7056"/>
      <c r="R7056"/>
      <c r="S7056"/>
      <c r="T7056"/>
      <c r="U7056"/>
    </row>
    <row r="7057" spans="16:21" x14ac:dyDescent="0.25">
      <c r="P7057"/>
      <c r="Q7057"/>
      <c r="R7057"/>
      <c r="S7057"/>
      <c r="T7057"/>
      <c r="U7057"/>
    </row>
    <row r="7058" spans="16:21" x14ac:dyDescent="0.25">
      <c r="P7058"/>
      <c r="Q7058"/>
      <c r="R7058"/>
      <c r="S7058"/>
      <c r="T7058"/>
      <c r="U7058"/>
    </row>
    <row r="7059" spans="16:21" x14ac:dyDescent="0.25">
      <c r="P7059"/>
      <c r="Q7059"/>
      <c r="R7059"/>
      <c r="S7059"/>
      <c r="T7059"/>
      <c r="U7059"/>
    </row>
    <row r="7060" spans="16:21" x14ac:dyDescent="0.25">
      <c r="P7060"/>
      <c r="Q7060"/>
      <c r="R7060"/>
      <c r="S7060"/>
      <c r="T7060"/>
      <c r="U7060"/>
    </row>
    <row r="7061" spans="16:21" x14ac:dyDescent="0.25">
      <c r="P7061"/>
      <c r="Q7061"/>
      <c r="R7061"/>
      <c r="S7061"/>
      <c r="T7061"/>
      <c r="U7061"/>
    </row>
    <row r="7062" spans="16:21" x14ac:dyDescent="0.25">
      <c r="P7062"/>
      <c r="Q7062"/>
      <c r="R7062"/>
      <c r="S7062"/>
      <c r="T7062"/>
      <c r="U7062"/>
    </row>
    <row r="7063" spans="16:21" x14ac:dyDescent="0.25">
      <c r="P7063"/>
      <c r="Q7063"/>
      <c r="R7063"/>
      <c r="S7063"/>
      <c r="T7063"/>
      <c r="U7063"/>
    </row>
    <row r="7064" spans="16:21" x14ac:dyDescent="0.25">
      <c r="P7064"/>
      <c r="Q7064"/>
      <c r="R7064"/>
      <c r="S7064"/>
      <c r="T7064"/>
      <c r="U7064"/>
    </row>
    <row r="7065" spans="16:21" x14ac:dyDescent="0.25">
      <c r="P7065"/>
      <c r="Q7065"/>
      <c r="R7065"/>
      <c r="S7065"/>
      <c r="T7065"/>
      <c r="U7065"/>
    </row>
    <row r="7066" spans="16:21" x14ac:dyDescent="0.25">
      <c r="P7066"/>
      <c r="Q7066"/>
      <c r="R7066"/>
      <c r="S7066"/>
      <c r="T7066"/>
      <c r="U7066"/>
    </row>
    <row r="7067" spans="16:21" x14ac:dyDescent="0.25">
      <c r="P7067"/>
      <c r="Q7067"/>
      <c r="R7067"/>
      <c r="S7067"/>
      <c r="T7067"/>
      <c r="U7067"/>
    </row>
    <row r="7068" spans="16:21" x14ac:dyDescent="0.25">
      <c r="P7068"/>
      <c r="Q7068"/>
      <c r="R7068"/>
      <c r="S7068"/>
      <c r="T7068"/>
      <c r="U7068"/>
    </row>
    <row r="7069" spans="16:21" x14ac:dyDescent="0.25">
      <c r="P7069"/>
      <c r="Q7069"/>
      <c r="R7069"/>
      <c r="S7069"/>
      <c r="T7069"/>
      <c r="U7069"/>
    </row>
    <row r="7070" spans="16:21" x14ac:dyDescent="0.25">
      <c r="P7070"/>
      <c r="Q7070"/>
      <c r="R7070"/>
      <c r="S7070"/>
      <c r="T7070"/>
      <c r="U7070"/>
    </row>
    <row r="7071" spans="16:21" x14ac:dyDescent="0.25">
      <c r="P7071"/>
      <c r="Q7071"/>
      <c r="R7071"/>
      <c r="S7071"/>
      <c r="T7071"/>
      <c r="U7071"/>
    </row>
    <row r="7072" spans="16:21" x14ac:dyDescent="0.25">
      <c r="P7072"/>
      <c r="Q7072"/>
      <c r="R7072"/>
      <c r="S7072"/>
      <c r="T7072"/>
      <c r="U7072"/>
    </row>
    <row r="7073" spans="16:21" x14ac:dyDescent="0.25">
      <c r="P7073"/>
      <c r="Q7073"/>
      <c r="R7073"/>
      <c r="S7073"/>
      <c r="T7073"/>
      <c r="U7073"/>
    </row>
    <row r="7074" spans="16:21" x14ac:dyDescent="0.25">
      <c r="P7074"/>
      <c r="Q7074"/>
      <c r="R7074"/>
      <c r="S7074"/>
      <c r="T7074"/>
      <c r="U7074"/>
    </row>
    <row r="7075" spans="16:21" x14ac:dyDescent="0.25">
      <c r="P7075"/>
      <c r="Q7075"/>
      <c r="R7075"/>
      <c r="S7075"/>
      <c r="T7075"/>
      <c r="U7075"/>
    </row>
    <row r="7076" spans="16:21" x14ac:dyDescent="0.25">
      <c r="P7076"/>
      <c r="Q7076"/>
      <c r="R7076"/>
      <c r="S7076"/>
      <c r="T7076"/>
      <c r="U7076"/>
    </row>
    <row r="7077" spans="16:21" x14ac:dyDescent="0.25">
      <c r="P7077"/>
      <c r="Q7077"/>
      <c r="R7077"/>
      <c r="S7077"/>
      <c r="T7077"/>
      <c r="U7077"/>
    </row>
    <row r="7078" spans="16:21" x14ac:dyDescent="0.25">
      <c r="P7078"/>
      <c r="Q7078"/>
      <c r="R7078"/>
      <c r="S7078"/>
      <c r="T7078"/>
      <c r="U7078"/>
    </row>
    <row r="7079" spans="16:21" x14ac:dyDescent="0.25">
      <c r="P7079"/>
      <c r="Q7079"/>
      <c r="R7079"/>
      <c r="S7079"/>
      <c r="T7079"/>
      <c r="U7079"/>
    </row>
    <row r="7080" spans="16:21" x14ac:dyDescent="0.25">
      <c r="P7080"/>
      <c r="Q7080"/>
      <c r="R7080"/>
      <c r="S7080"/>
      <c r="T7080"/>
      <c r="U7080"/>
    </row>
    <row r="7081" spans="16:21" x14ac:dyDescent="0.25">
      <c r="P7081"/>
      <c r="Q7081"/>
      <c r="R7081"/>
      <c r="S7081"/>
      <c r="T7081"/>
      <c r="U7081"/>
    </row>
    <row r="7082" spans="16:21" x14ac:dyDescent="0.25">
      <c r="P7082"/>
      <c r="Q7082"/>
      <c r="R7082"/>
      <c r="S7082"/>
      <c r="T7082"/>
      <c r="U7082"/>
    </row>
    <row r="7083" spans="16:21" x14ac:dyDescent="0.25">
      <c r="P7083"/>
      <c r="Q7083"/>
      <c r="R7083"/>
      <c r="S7083"/>
      <c r="T7083"/>
      <c r="U7083"/>
    </row>
    <row r="7084" spans="16:21" x14ac:dyDescent="0.25">
      <c r="P7084"/>
      <c r="Q7084"/>
      <c r="R7084"/>
      <c r="S7084"/>
      <c r="T7084"/>
      <c r="U7084"/>
    </row>
    <row r="7085" spans="16:21" x14ac:dyDescent="0.25">
      <c r="P7085"/>
      <c r="Q7085"/>
      <c r="R7085"/>
      <c r="S7085"/>
      <c r="T7085"/>
      <c r="U7085"/>
    </row>
    <row r="7086" spans="16:21" x14ac:dyDescent="0.25">
      <c r="P7086"/>
      <c r="Q7086"/>
      <c r="R7086"/>
      <c r="S7086"/>
      <c r="T7086"/>
      <c r="U7086"/>
    </row>
    <row r="7087" spans="16:21" x14ac:dyDescent="0.25">
      <c r="P7087"/>
      <c r="Q7087"/>
      <c r="R7087"/>
      <c r="S7087"/>
      <c r="T7087"/>
      <c r="U7087"/>
    </row>
    <row r="7088" spans="16:21" x14ac:dyDescent="0.25">
      <c r="P7088"/>
      <c r="Q7088"/>
      <c r="R7088"/>
      <c r="S7088"/>
      <c r="T7088"/>
      <c r="U7088"/>
    </row>
    <row r="7089" spans="16:21" x14ac:dyDescent="0.25">
      <c r="P7089"/>
      <c r="Q7089"/>
      <c r="R7089"/>
      <c r="S7089"/>
      <c r="T7089"/>
      <c r="U7089"/>
    </row>
    <row r="7090" spans="16:21" x14ac:dyDescent="0.25">
      <c r="P7090"/>
      <c r="Q7090"/>
      <c r="R7090"/>
      <c r="S7090"/>
      <c r="T7090"/>
      <c r="U7090"/>
    </row>
    <row r="7091" spans="16:21" x14ac:dyDescent="0.25">
      <c r="P7091"/>
      <c r="Q7091"/>
      <c r="R7091"/>
      <c r="S7091"/>
      <c r="T7091"/>
      <c r="U7091"/>
    </row>
    <row r="7092" spans="16:21" x14ac:dyDescent="0.25">
      <c r="P7092"/>
      <c r="Q7092"/>
      <c r="R7092"/>
      <c r="S7092"/>
      <c r="T7092"/>
      <c r="U7092"/>
    </row>
    <row r="7093" spans="16:21" x14ac:dyDescent="0.25">
      <c r="P7093"/>
      <c r="Q7093"/>
      <c r="R7093"/>
      <c r="S7093"/>
      <c r="T7093"/>
      <c r="U7093"/>
    </row>
    <row r="7094" spans="16:21" x14ac:dyDescent="0.25">
      <c r="P7094"/>
      <c r="Q7094"/>
      <c r="R7094"/>
      <c r="S7094"/>
      <c r="T7094"/>
      <c r="U7094"/>
    </row>
    <row r="7095" spans="16:21" x14ac:dyDescent="0.25">
      <c r="P7095"/>
      <c r="Q7095"/>
      <c r="R7095"/>
      <c r="S7095"/>
      <c r="T7095"/>
      <c r="U7095"/>
    </row>
    <row r="7096" spans="16:21" x14ac:dyDescent="0.25">
      <c r="P7096"/>
      <c r="Q7096"/>
      <c r="R7096"/>
      <c r="S7096"/>
      <c r="T7096"/>
      <c r="U7096"/>
    </row>
    <row r="7097" spans="16:21" x14ac:dyDescent="0.25">
      <c r="P7097"/>
      <c r="Q7097"/>
      <c r="R7097"/>
      <c r="S7097"/>
      <c r="T7097"/>
      <c r="U7097"/>
    </row>
    <row r="7098" spans="16:21" x14ac:dyDescent="0.25">
      <c r="P7098"/>
      <c r="Q7098"/>
      <c r="R7098"/>
      <c r="S7098"/>
      <c r="T7098"/>
      <c r="U7098"/>
    </row>
    <row r="7099" spans="16:21" x14ac:dyDescent="0.25">
      <c r="P7099"/>
      <c r="Q7099"/>
      <c r="R7099"/>
      <c r="S7099"/>
      <c r="T7099"/>
      <c r="U7099"/>
    </row>
    <row r="7100" spans="16:21" x14ac:dyDescent="0.25">
      <c r="P7100"/>
      <c r="Q7100"/>
      <c r="R7100"/>
      <c r="S7100"/>
      <c r="T7100"/>
      <c r="U7100"/>
    </row>
    <row r="7101" spans="16:21" x14ac:dyDescent="0.25">
      <c r="P7101"/>
      <c r="Q7101"/>
      <c r="R7101"/>
      <c r="S7101"/>
      <c r="T7101"/>
      <c r="U7101"/>
    </row>
    <row r="7102" spans="16:21" x14ac:dyDescent="0.25">
      <c r="P7102"/>
      <c r="Q7102"/>
      <c r="R7102"/>
      <c r="S7102"/>
      <c r="T7102"/>
      <c r="U7102"/>
    </row>
    <row r="7103" spans="16:21" x14ac:dyDescent="0.25">
      <c r="P7103"/>
      <c r="Q7103"/>
      <c r="R7103"/>
      <c r="S7103"/>
      <c r="T7103"/>
      <c r="U7103"/>
    </row>
    <row r="7104" spans="16:21" x14ac:dyDescent="0.25">
      <c r="P7104"/>
      <c r="Q7104"/>
      <c r="R7104"/>
      <c r="S7104"/>
      <c r="T7104"/>
      <c r="U7104"/>
    </row>
    <row r="7105" spans="16:21" x14ac:dyDescent="0.25">
      <c r="P7105"/>
      <c r="Q7105"/>
      <c r="R7105"/>
      <c r="S7105"/>
      <c r="T7105"/>
      <c r="U7105"/>
    </row>
    <row r="7106" spans="16:21" x14ac:dyDescent="0.25">
      <c r="P7106"/>
      <c r="Q7106"/>
      <c r="R7106"/>
      <c r="S7106"/>
      <c r="T7106"/>
      <c r="U7106"/>
    </row>
    <row r="7107" spans="16:21" x14ac:dyDescent="0.25">
      <c r="P7107"/>
      <c r="Q7107"/>
      <c r="R7107"/>
      <c r="S7107"/>
      <c r="T7107"/>
      <c r="U7107"/>
    </row>
    <row r="7108" spans="16:21" x14ac:dyDescent="0.25">
      <c r="P7108"/>
      <c r="Q7108"/>
      <c r="R7108"/>
      <c r="S7108"/>
      <c r="T7108"/>
      <c r="U7108"/>
    </row>
    <row r="7109" spans="16:21" x14ac:dyDescent="0.25">
      <c r="P7109"/>
      <c r="Q7109"/>
      <c r="R7109"/>
      <c r="S7109"/>
      <c r="T7109"/>
      <c r="U7109"/>
    </row>
    <row r="7110" spans="16:21" x14ac:dyDescent="0.25">
      <c r="P7110"/>
      <c r="Q7110"/>
      <c r="R7110"/>
      <c r="S7110"/>
      <c r="T7110"/>
      <c r="U7110"/>
    </row>
    <row r="7111" spans="16:21" x14ac:dyDescent="0.25">
      <c r="P7111"/>
      <c r="Q7111"/>
      <c r="R7111"/>
      <c r="S7111"/>
      <c r="T7111"/>
      <c r="U7111"/>
    </row>
    <row r="7112" spans="16:21" x14ac:dyDescent="0.25">
      <c r="P7112"/>
      <c r="Q7112"/>
      <c r="R7112"/>
      <c r="S7112"/>
      <c r="T7112"/>
      <c r="U7112"/>
    </row>
    <row r="7113" spans="16:21" x14ac:dyDescent="0.25">
      <c r="P7113"/>
      <c r="Q7113"/>
      <c r="R7113"/>
      <c r="S7113"/>
      <c r="T7113"/>
      <c r="U7113"/>
    </row>
    <row r="7114" spans="16:21" x14ac:dyDescent="0.25">
      <c r="P7114"/>
      <c r="Q7114"/>
      <c r="R7114"/>
      <c r="S7114"/>
      <c r="T7114"/>
      <c r="U7114"/>
    </row>
    <row r="7115" spans="16:21" x14ac:dyDescent="0.25">
      <c r="P7115"/>
      <c r="Q7115"/>
      <c r="R7115"/>
      <c r="S7115"/>
      <c r="T7115"/>
      <c r="U7115"/>
    </row>
    <row r="7116" spans="16:21" x14ac:dyDescent="0.25">
      <c r="P7116"/>
      <c r="Q7116"/>
      <c r="R7116"/>
      <c r="S7116"/>
      <c r="T7116"/>
      <c r="U7116"/>
    </row>
    <row r="7117" spans="16:21" x14ac:dyDescent="0.25">
      <c r="P7117"/>
      <c r="Q7117"/>
      <c r="R7117"/>
      <c r="S7117"/>
      <c r="T7117"/>
      <c r="U7117"/>
    </row>
    <row r="7118" spans="16:21" x14ac:dyDescent="0.25">
      <c r="P7118"/>
      <c r="Q7118"/>
      <c r="R7118"/>
      <c r="S7118"/>
      <c r="T7118"/>
      <c r="U7118"/>
    </row>
    <row r="7119" spans="16:21" x14ac:dyDescent="0.25">
      <c r="P7119"/>
      <c r="Q7119"/>
      <c r="R7119"/>
      <c r="S7119"/>
      <c r="T7119"/>
      <c r="U7119"/>
    </row>
    <row r="7120" spans="16:21" x14ac:dyDescent="0.25">
      <c r="P7120"/>
      <c r="Q7120"/>
      <c r="R7120"/>
      <c r="S7120"/>
      <c r="T7120"/>
      <c r="U7120"/>
    </row>
    <row r="7121" spans="16:21" x14ac:dyDescent="0.25">
      <c r="P7121"/>
      <c r="Q7121"/>
      <c r="R7121"/>
      <c r="S7121"/>
      <c r="T7121"/>
      <c r="U7121"/>
    </row>
    <row r="7122" spans="16:21" x14ac:dyDescent="0.25">
      <c r="P7122"/>
      <c r="Q7122"/>
      <c r="R7122"/>
      <c r="S7122"/>
      <c r="T7122"/>
      <c r="U7122"/>
    </row>
    <row r="7123" spans="16:21" x14ac:dyDescent="0.25">
      <c r="P7123"/>
      <c r="Q7123"/>
      <c r="R7123"/>
      <c r="S7123"/>
      <c r="T7123"/>
      <c r="U7123"/>
    </row>
    <row r="7124" spans="16:21" x14ac:dyDescent="0.25">
      <c r="P7124"/>
      <c r="Q7124"/>
      <c r="R7124"/>
      <c r="S7124"/>
      <c r="T7124"/>
      <c r="U7124"/>
    </row>
    <row r="7125" spans="16:21" x14ac:dyDescent="0.25">
      <c r="P7125"/>
      <c r="Q7125"/>
      <c r="R7125"/>
      <c r="S7125"/>
      <c r="T7125"/>
      <c r="U7125"/>
    </row>
    <row r="7126" spans="16:21" x14ac:dyDescent="0.25">
      <c r="P7126"/>
      <c r="Q7126"/>
      <c r="R7126"/>
      <c r="S7126"/>
      <c r="T7126"/>
      <c r="U7126"/>
    </row>
    <row r="7127" spans="16:21" x14ac:dyDescent="0.25">
      <c r="P7127"/>
      <c r="Q7127"/>
      <c r="R7127"/>
      <c r="S7127"/>
      <c r="T7127"/>
      <c r="U7127"/>
    </row>
    <row r="7128" spans="16:21" x14ac:dyDescent="0.25">
      <c r="P7128"/>
      <c r="Q7128"/>
      <c r="R7128"/>
      <c r="S7128"/>
      <c r="T7128"/>
      <c r="U7128"/>
    </row>
    <row r="7129" spans="16:21" x14ac:dyDescent="0.25">
      <c r="P7129"/>
      <c r="Q7129"/>
      <c r="R7129"/>
      <c r="S7129"/>
      <c r="T7129"/>
      <c r="U7129"/>
    </row>
    <row r="7130" spans="16:21" x14ac:dyDescent="0.25">
      <c r="P7130"/>
      <c r="Q7130"/>
      <c r="R7130"/>
      <c r="S7130"/>
      <c r="T7130"/>
      <c r="U7130"/>
    </row>
    <row r="7131" spans="16:21" x14ac:dyDescent="0.25">
      <c r="P7131"/>
      <c r="Q7131"/>
      <c r="R7131"/>
      <c r="S7131"/>
      <c r="T7131"/>
      <c r="U7131"/>
    </row>
    <row r="7132" spans="16:21" x14ac:dyDescent="0.25">
      <c r="P7132"/>
      <c r="Q7132"/>
      <c r="R7132"/>
      <c r="S7132"/>
      <c r="T7132"/>
      <c r="U7132"/>
    </row>
    <row r="7133" spans="16:21" x14ac:dyDescent="0.25">
      <c r="P7133"/>
      <c r="Q7133"/>
      <c r="R7133"/>
      <c r="S7133"/>
      <c r="T7133"/>
      <c r="U7133"/>
    </row>
    <row r="7134" spans="16:21" x14ac:dyDescent="0.25">
      <c r="P7134"/>
      <c r="Q7134"/>
      <c r="R7134"/>
      <c r="S7134"/>
      <c r="T7134"/>
      <c r="U7134"/>
    </row>
    <row r="7135" spans="16:21" x14ac:dyDescent="0.25">
      <c r="P7135"/>
      <c r="Q7135"/>
      <c r="R7135"/>
      <c r="S7135"/>
      <c r="T7135"/>
      <c r="U7135"/>
    </row>
    <row r="7136" spans="16:21" x14ac:dyDescent="0.25">
      <c r="P7136"/>
      <c r="Q7136"/>
      <c r="R7136"/>
      <c r="S7136"/>
      <c r="T7136"/>
      <c r="U7136"/>
    </row>
    <row r="7137" spans="16:21" x14ac:dyDescent="0.25">
      <c r="P7137"/>
      <c r="Q7137"/>
      <c r="R7137"/>
      <c r="S7137"/>
      <c r="T7137"/>
      <c r="U7137"/>
    </row>
    <row r="7138" spans="16:21" x14ac:dyDescent="0.25">
      <c r="P7138"/>
      <c r="Q7138"/>
      <c r="R7138"/>
      <c r="S7138"/>
      <c r="T7138"/>
      <c r="U7138"/>
    </row>
    <row r="7139" spans="16:21" x14ac:dyDescent="0.25">
      <c r="P7139"/>
      <c r="Q7139"/>
      <c r="R7139"/>
      <c r="S7139"/>
      <c r="T7139"/>
      <c r="U7139"/>
    </row>
    <row r="7140" spans="16:21" x14ac:dyDescent="0.25">
      <c r="P7140"/>
      <c r="Q7140"/>
      <c r="R7140"/>
      <c r="S7140"/>
      <c r="T7140"/>
      <c r="U7140"/>
    </row>
    <row r="7141" spans="16:21" x14ac:dyDescent="0.25">
      <c r="P7141"/>
      <c r="Q7141"/>
      <c r="R7141"/>
      <c r="S7141"/>
      <c r="T7141"/>
      <c r="U7141"/>
    </row>
    <row r="7142" spans="16:21" x14ac:dyDescent="0.25">
      <c r="P7142"/>
      <c r="Q7142"/>
      <c r="R7142"/>
      <c r="S7142"/>
      <c r="T7142"/>
      <c r="U7142"/>
    </row>
    <row r="7143" spans="16:21" x14ac:dyDescent="0.25">
      <c r="P7143"/>
      <c r="Q7143"/>
      <c r="R7143"/>
      <c r="S7143"/>
      <c r="T7143"/>
      <c r="U7143"/>
    </row>
    <row r="7144" spans="16:21" x14ac:dyDescent="0.25">
      <c r="P7144"/>
      <c r="Q7144"/>
      <c r="R7144"/>
      <c r="S7144"/>
      <c r="T7144"/>
      <c r="U7144"/>
    </row>
    <row r="7145" spans="16:21" x14ac:dyDescent="0.25">
      <c r="P7145"/>
      <c r="Q7145"/>
      <c r="R7145"/>
      <c r="S7145"/>
      <c r="T7145"/>
      <c r="U7145"/>
    </row>
    <row r="7146" spans="16:21" x14ac:dyDescent="0.25">
      <c r="P7146"/>
      <c r="Q7146"/>
      <c r="R7146"/>
      <c r="S7146"/>
      <c r="T7146"/>
      <c r="U7146"/>
    </row>
    <row r="7147" spans="16:21" x14ac:dyDescent="0.25">
      <c r="P7147"/>
      <c r="Q7147"/>
      <c r="R7147"/>
      <c r="S7147"/>
      <c r="T7147"/>
      <c r="U7147"/>
    </row>
    <row r="7148" spans="16:21" x14ac:dyDescent="0.25">
      <c r="P7148"/>
      <c r="Q7148"/>
      <c r="R7148"/>
      <c r="S7148"/>
      <c r="T7148"/>
      <c r="U7148"/>
    </row>
    <row r="7149" spans="16:21" x14ac:dyDescent="0.25">
      <c r="P7149"/>
      <c r="Q7149"/>
      <c r="R7149"/>
      <c r="S7149"/>
      <c r="T7149"/>
      <c r="U7149"/>
    </row>
    <row r="7150" spans="16:21" x14ac:dyDescent="0.25">
      <c r="P7150"/>
      <c r="Q7150"/>
      <c r="R7150"/>
      <c r="S7150"/>
      <c r="T7150"/>
      <c r="U7150"/>
    </row>
    <row r="7151" spans="16:21" x14ac:dyDescent="0.25">
      <c r="P7151"/>
      <c r="Q7151"/>
      <c r="R7151"/>
      <c r="S7151"/>
      <c r="T7151"/>
      <c r="U7151"/>
    </row>
    <row r="7152" spans="16:21" x14ac:dyDescent="0.25">
      <c r="P7152"/>
      <c r="Q7152"/>
      <c r="R7152"/>
      <c r="S7152"/>
      <c r="T7152"/>
      <c r="U7152"/>
    </row>
    <row r="7153" spans="16:21" x14ac:dyDescent="0.25">
      <c r="P7153"/>
      <c r="Q7153"/>
      <c r="R7153"/>
      <c r="S7153"/>
      <c r="T7153"/>
      <c r="U7153"/>
    </row>
    <row r="7154" spans="16:21" x14ac:dyDescent="0.25">
      <c r="P7154"/>
      <c r="Q7154"/>
      <c r="R7154"/>
      <c r="S7154"/>
      <c r="T7154"/>
      <c r="U7154"/>
    </row>
    <row r="7155" spans="16:21" x14ac:dyDescent="0.25">
      <c r="P7155"/>
      <c r="Q7155"/>
      <c r="R7155"/>
      <c r="S7155"/>
      <c r="T7155"/>
      <c r="U7155"/>
    </row>
    <row r="7156" spans="16:21" x14ac:dyDescent="0.25">
      <c r="P7156"/>
      <c r="Q7156"/>
      <c r="R7156"/>
      <c r="S7156"/>
      <c r="T7156"/>
      <c r="U7156"/>
    </row>
    <row r="7157" spans="16:21" x14ac:dyDescent="0.25">
      <c r="P7157"/>
      <c r="Q7157"/>
      <c r="R7157"/>
      <c r="S7157"/>
      <c r="T7157"/>
      <c r="U7157"/>
    </row>
    <row r="7158" spans="16:21" x14ac:dyDescent="0.25">
      <c r="P7158"/>
      <c r="Q7158"/>
      <c r="R7158"/>
      <c r="S7158"/>
      <c r="T7158"/>
      <c r="U7158"/>
    </row>
    <row r="7159" spans="16:21" x14ac:dyDescent="0.25">
      <c r="P7159"/>
      <c r="Q7159"/>
      <c r="R7159"/>
      <c r="S7159"/>
      <c r="T7159"/>
      <c r="U7159"/>
    </row>
    <row r="7160" spans="16:21" x14ac:dyDescent="0.25">
      <c r="P7160"/>
      <c r="Q7160"/>
      <c r="R7160"/>
      <c r="S7160"/>
      <c r="T7160"/>
      <c r="U7160"/>
    </row>
    <row r="7161" spans="16:21" x14ac:dyDescent="0.25">
      <c r="P7161"/>
      <c r="Q7161"/>
      <c r="R7161"/>
      <c r="S7161"/>
      <c r="T7161"/>
      <c r="U7161"/>
    </row>
    <row r="7162" spans="16:21" x14ac:dyDescent="0.25">
      <c r="P7162"/>
      <c r="Q7162"/>
      <c r="R7162"/>
      <c r="S7162"/>
      <c r="T7162"/>
      <c r="U7162"/>
    </row>
    <row r="7163" spans="16:21" x14ac:dyDescent="0.25">
      <c r="P7163"/>
      <c r="Q7163"/>
      <c r="R7163"/>
      <c r="S7163"/>
      <c r="T7163"/>
      <c r="U7163"/>
    </row>
    <row r="7164" spans="16:21" x14ac:dyDescent="0.25">
      <c r="P7164"/>
      <c r="Q7164"/>
      <c r="R7164"/>
      <c r="S7164"/>
      <c r="T7164"/>
      <c r="U7164"/>
    </row>
    <row r="7165" spans="16:21" x14ac:dyDescent="0.25">
      <c r="P7165"/>
      <c r="Q7165"/>
      <c r="R7165"/>
      <c r="S7165"/>
      <c r="T7165"/>
      <c r="U7165"/>
    </row>
    <row r="7166" spans="16:21" x14ac:dyDescent="0.25">
      <c r="P7166"/>
      <c r="Q7166"/>
      <c r="R7166"/>
      <c r="S7166"/>
      <c r="T7166"/>
      <c r="U7166"/>
    </row>
    <row r="7167" spans="16:21" x14ac:dyDescent="0.25">
      <c r="P7167"/>
      <c r="Q7167"/>
      <c r="R7167"/>
      <c r="S7167"/>
      <c r="T7167"/>
      <c r="U7167"/>
    </row>
    <row r="7168" spans="16:21" x14ac:dyDescent="0.25">
      <c r="P7168"/>
      <c r="Q7168"/>
      <c r="R7168"/>
      <c r="S7168"/>
      <c r="T7168"/>
      <c r="U7168"/>
    </row>
    <row r="7169" spans="16:21" x14ac:dyDescent="0.25">
      <c r="P7169"/>
      <c r="Q7169"/>
      <c r="R7169"/>
      <c r="S7169"/>
      <c r="T7169"/>
      <c r="U7169"/>
    </row>
    <row r="7170" spans="16:21" x14ac:dyDescent="0.25">
      <c r="P7170"/>
      <c r="Q7170"/>
      <c r="R7170"/>
      <c r="S7170"/>
      <c r="T7170"/>
      <c r="U7170"/>
    </row>
    <row r="7171" spans="16:21" x14ac:dyDescent="0.25">
      <c r="P7171"/>
      <c r="Q7171"/>
      <c r="R7171"/>
      <c r="S7171"/>
      <c r="T7171"/>
      <c r="U7171"/>
    </row>
    <row r="7172" spans="16:21" x14ac:dyDescent="0.25">
      <c r="P7172"/>
      <c r="Q7172"/>
      <c r="R7172"/>
      <c r="S7172"/>
      <c r="T7172"/>
      <c r="U7172"/>
    </row>
    <row r="7173" spans="16:21" x14ac:dyDescent="0.25">
      <c r="P7173"/>
      <c r="Q7173"/>
      <c r="R7173"/>
      <c r="S7173"/>
      <c r="T7173"/>
      <c r="U7173"/>
    </row>
    <row r="7174" spans="16:21" x14ac:dyDescent="0.25">
      <c r="P7174"/>
      <c r="Q7174"/>
      <c r="R7174"/>
      <c r="S7174"/>
      <c r="T7174"/>
      <c r="U7174"/>
    </row>
    <row r="7175" spans="16:21" x14ac:dyDescent="0.25">
      <c r="P7175"/>
      <c r="Q7175"/>
      <c r="R7175"/>
      <c r="S7175"/>
      <c r="T7175"/>
      <c r="U7175"/>
    </row>
    <row r="7176" spans="16:21" x14ac:dyDescent="0.25">
      <c r="P7176"/>
      <c r="Q7176"/>
      <c r="R7176"/>
      <c r="S7176"/>
      <c r="T7176"/>
      <c r="U7176"/>
    </row>
    <row r="7177" spans="16:21" x14ac:dyDescent="0.25">
      <c r="P7177"/>
      <c r="Q7177"/>
      <c r="R7177"/>
      <c r="S7177"/>
      <c r="T7177"/>
      <c r="U7177"/>
    </row>
    <row r="7178" spans="16:21" x14ac:dyDescent="0.25">
      <c r="P7178"/>
      <c r="Q7178"/>
      <c r="R7178"/>
      <c r="S7178"/>
      <c r="T7178"/>
      <c r="U7178"/>
    </row>
    <row r="7179" spans="16:21" x14ac:dyDescent="0.25">
      <c r="P7179"/>
      <c r="Q7179"/>
      <c r="R7179"/>
      <c r="S7179"/>
      <c r="T7179"/>
      <c r="U7179"/>
    </row>
    <row r="7180" spans="16:21" x14ac:dyDescent="0.25">
      <c r="P7180"/>
      <c r="Q7180"/>
      <c r="R7180"/>
      <c r="S7180"/>
      <c r="T7180"/>
      <c r="U7180"/>
    </row>
    <row r="7181" spans="16:21" x14ac:dyDescent="0.25">
      <c r="P7181"/>
      <c r="Q7181"/>
      <c r="R7181"/>
      <c r="S7181"/>
      <c r="T7181"/>
      <c r="U7181"/>
    </row>
    <row r="7182" spans="16:21" x14ac:dyDescent="0.25">
      <c r="P7182"/>
      <c r="Q7182"/>
      <c r="R7182"/>
      <c r="S7182"/>
      <c r="T7182"/>
      <c r="U7182"/>
    </row>
    <row r="7183" spans="16:21" x14ac:dyDescent="0.25">
      <c r="P7183"/>
      <c r="Q7183"/>
      <c r="R7183"/>
      <c r="S7183"/>
      <c r="T7183"/>
      <c r="U7183"/>
    </row>
    <row r="7184" spans="16:21" x14ac:dyDescent="0.25">
      <c r="P7184"/>
      <c r="Q7184"/>
      <c r="R7184"/>
      <c r="S7184"/>
      <c r="T7184"/>
      <c r="U7184"/>
    </row>
    <row r="7185" spans="16:21" x14ac:dyDescent="0.25">
      <c r="P7185"/>
      <c r="Q7185"/>
      <c r="R7185"/>
      <c r="S7185"/>
      <c r="T7185"/>
      <c r="U7185"/>
    </row>
    <row r="7186" spans="16:21" x14ac:dyDescent="0.25">
      <c r="P7186"/>
      <c r="Q7186"/>
      <c r="R7186"/>
      <c r="S7186"/>
      <c r="T7186"/>
      <c r="U7186"/>
    </row>
    <row r="7187" spans="16:21" x14ac:dyDescent="0.25">
      <c r="P7187"/>
      <c r="Q7187"/>
      <c r="R7187"/>
      <c r="S7187"/>
      <c r="T7187"/>
      <c r="U7187"/>
    </row>
    <row r="7188" spans="16:21" x14ac:dyDescent="0.25">
      <c r="P7188"/>
      <c r="Q7188"/>
      <c r="R7188"/>
      <c r="S7188"/>
      <c r="T7188"/>
      <c r="U7188"/>
    </row>
    <row r="7189" spans="16:21" x14ac:dyDescent="0.25">
      <c r="P7189"/>
      <c r="Q7189"/>
      <c r="R7189"/>
      <c r="S7189"/>
      <c r="T7189"/>
      <c r="U7189"/>
    </row>
    <row r="7190" spans="16:21" x14ac:dyDescent="0.25">
      <c r="P7190"/>
      <c r="Q7190"/>
      <c r="R7190"/>
      <c r="S7190"/>
      <c r="T7190"/>
      <c r="U7190"/>
    </row>
    <row r="7191" spans="16:21" x14ac:dyDescent="0.25">
      <c r="P7191"/>
      <c r="Q7191"/>
      <c r="R7191"/>
      <c r="S7191"/>
      <c r="T7191"/>
      <c r="U7191"/>
    </row>
    <row r="7192" spans="16:21" x14ac:dyDescent="0.25">
      <c r="P7192"/>
      <c r="Q7192"/>
      <c r="R7192"/>
      <c r="S7192"/>
      <c r="T7192"/>
      <c r="U7192"/>
    </row>
    <row r="7193" spans="16:21" x14ac:dyDescent="0.25">
      <c r="P7193"/>
      <c r="Q7193"/>
      <c r="R7193"/>
      <c r="S7193"/>
      <c r="T7193"/>
      <c r="U7193"/>
    </row>
    <row r="7194" spans="16:21" x14ac:dyDescent="0.25">
      <c r="P7194"/>
      <c r="Q7194"/>
      <c r="R7194"/>
      <c r="S7194"/>
      <c r="T7194"/>
      <c r="U7194"/>
    </row>
    <row r="7195" spans="16:21" x14ac:dyDescent="0.25">
      <c r="P7195"/>
      <c r="Q7195"/>
      <c r="R7195"/>
      <c r="S7195"/>
      <c r="T7195"/>
      <c r="U7195"/>
    </row>
    <row r="7196" spans="16:21" x14ac:dyDescent="0.25">
      <c r="P7196"/>
      <c r="Q7196"/>
      <c r="R7196"/>
      <c r="S7196"/>
      <c r="T7196"/>
      <c r="U7196"/>
    </row>
    <row r="7197" spans="16:21" x14ac:dyDescent="0.25">
      <c r="P7197"/>
      <c r="Q7197"/>
      <c r="R7197"/>
      <c r="S7197"/>
      <c r="T7197"/>
      <c r="U7197"/>
    </row>
    <row r="7198" spans="16:21" x14ac:dyDescent="0.25">
      <c r="P7198"/>
      <c r="Q7198"/>
      <c r="R7198"/>
      <c r="S7198"/>
      <c r="T7198"/>
      <c r="U7198"/>
    </row>
    <row r="7199" spans="16:21" x14ac:dyDescent="0.25">
      <c r="P7199"/>
      <c r="Q7199"/>
      <c r="R7199"/>
      <c r="S7199"/>
      <c r="T7199"/>
      <c r="U7199"/>
    </row>
    <row r="7200" spans="16:21" x14ac:dyDescent="0.25">
      <c r="P7200"/>
      <c r="Q7200"/>
      <c r="R7200"/>
      <c r="S7200"/>
      <c r="T7200"/>
      <c r="U7200"/>
    </row>
    <row r="7201" spans="16:21" x14ac:dyDescent="0.25">
      <c r="P7201"/>
      <c r="Q7201"/>
      <c r="R7201"/>
      <c r="S7201"/>
      <c r="T7201"/>
      <c r="U7201"/>
    </row>
    <row r="7202" spans="16:21" x14ac:dyDescent="0.25">
      <c r="P7202"/>
      <c r="Q7202"/>
      <c r="R7202"/>
      <c r="S7202"/>
      <c r="T7202"/>
      <c r="U7202"/>
    </row>
    <row r="7203" spans="16:21" x14ac:dyDescent="0.25">
      <c r="P7203"/>
      <c r="Q7203"/>
      <c r="R7203"/>
      <c r="S7203"/>
      <c r="T7203"/>
      <c r="U7203"/>
    </row>
    <row r="7204" spans="16:21" x14ac:dyDescent="0.25">
      <c r="P7204"/>
      <c r="Q7204"/>
      <c r="R7204"/>
      <c r="S7204"/>
      <c r="T7204"/>
      <c r="U7204"/>
    </row>
    <row r="7205" spans="16:21" x14ac:dyDescent="0.25">
      <c r="P7205"/>
      <c r="Q7205"/>
      <c r="R7205"/>
      <c r="S7205"/>
      <c r="T7205"/>
      <c r="U7205"/>
    </row>
    <row r="7206" spans="16:21" x14ac:dyDescent="0.25">
      <c r="P7206"/>
      <c r="Q7206"/>
      <c r="R7206"/>
      <c r="S7206"/>
      <c r="T7206"/>
      <c r="U7206"/>
    </row>
    <row r="7207" spans="16:21" x14ac:dyDescent="0.25">
      <c r="P7207"/>
      <c r="Q7207"/>
      <c r="R7207"/>
      <c r="S7207"/>
      <c r="T7207"/>
      <c r="U7207"/>
    </row>
    <row r="7208" spans="16:21" x14ac:dyDescent="0.25">
      <c r="P7208"/>
      <c r="Q7208"/>
      <c r="R7208"/>
      <c r="S7208"/>
      <c r="T7208"/>
      <c r="U7208"/>
    </row>
    <row r="7209" spans="16:21" x14ac:dyDescent="0.25">
      <c r="P7209"/>
      <c r="Q7209"/>
      <c r="R7209"/>
      <c r="S7209"/>
      <c r="T7209"/>
      <c r="U7209"/>
    </row>
    <row r="7210" spans="16:21" x14ac:dyDescent="0.25">
      <c r="P7210"/>
      <c r="Q7210"/>
      <c r="R7210"/>
      <c r="S7210"/>
      <c r="T7210"/>
      <c r="U7210"/>
    </row>
    <row r="7211" spans="16:21" x14ac:dyDescent="0.25">
      <c r="P7211"/>
      <c r="Q7211"/>
      <c r="R7211"/>
      <c r="S7211"/>
      <c r="T7211"/>
      <c r="U7211"/>
    </row>
    <row r="7212" spans="16:21" x14ac:dyDescent="0.25">
      <c r="P7212"/>
      <c r="Q7212"/>
      <c r="R7212"/>
      <c r="S7212"/>
      <c r="T7212"/>
      <c r="U7212"/>
    </row>
    <row r="7213" spans="16:21" x14ac:dyDescent="0.25">
      <c r="P7213"/>
      <c r="Q7213"/>
      <c r="R7213"/>
      <c r="S7213"/>
      <c r="T7213"/>
      <c r="U7213"/>
    </row>
    <row r="7214" spans="16:21" x14ac:dyDescent="0.25">
      <c r="P7214"/>
      <c r="Q7214"/>
      <c r="R7214"/>
      <c r="S7214"/>
      <c r="T7214"/>
      <c r="U7214"/>
    </row>
    <row r="7215" spans="16:21" x14ac:dyDescent="0.25">
      <c r="P7215"/>
      <c r="Q7215"/>
      <c r="R7215"/>
      <c r="S7215"/>
      <c r="T7215"/>
      <c r="U7215"/>
    </row>
    <row r="7216" spans="16:21" x14ac:dyDescent="0.25">
      <c r="P7216"/>
      <c r="Q7216"/>
      <c r="R7216"/>
      <c r="S7216"/>
      <c r="T7216"/>
      <c r="U7216"/>
    </row>
    <row r="7217" spans="16:21" x14ac:dyDescent="0.25">
      <c r="P7217"/>
      <c r="Q7217"/>
      <c r="R7217"/>
      <c r="S7217"/>
      <c r="T7217"/>
      <c r="U7217"/>
    </row>
    <row r="7218" spans="16:21" x14ac:dyDescent="0.25">
      <c r="P7218"/>
      <c r="Q7218"/>
      <c r="R7218"/>
      <c r="S7218"/>
      <c r="T7218"/>
      <c r="U7218"/>
    </row>
    <row r="7219" spans="16:21" x14ac:dyDescent="0.25">
      <c r="P7219"/>
      <c r="Q7219"/>
      <c r="R7219"/>
      <c r="S7219"/>
      <c r="T7219"/>
      <c r="U7219"/>
    </row>
    <row r="7220" spans="16:21" x14ac:dyDescent="0.25">
      <c r="P7220"/>
      <c r="Q7220"/>
      <c r="R7220"/>
      <c r="S7220"/>
      <c r="T7220"/>
      <c r="U7220"/>
    </row>
    <row r="7221" spans="16:21" x14ac:dyDescent="0.25">
      <c r="P7221"/>
      <c r="Q7221"/>
      <c r="R7221"/>
      <c r="S7221"/>
      <c r="T7221"/>
      <c r="U7221"/>
    </row>
    <row r="7222" spans="16:21" x14ac:dyDescent="0.25">
      <c r="P7222"/>
      <c r="Q7222"/>
      <c r="R7222"/>
      <c r="S7222"/>
      <c r="T7222"/>
      <c r="U7222"/>
    </row>
    <row r="7223" spans="16:21" x14ac:dyDescent="0.25">
      <c r="P7223"/>
      <c r="Q7223"/>
      <c r="R7223"/>
      <c r="S7223"/>
      <c r="T7223"/>
      <c r="U7223"/>
    </row>
    <row r="7224" spans="16:21" x14ac:dyDescent="0.25">
      <c r="P7224"/>
      <c r="Q7224"/>
      <c r="R7224"/>
      <c r="S7224"/>
      <c r="T7224"/>
      <c r="U7224"/>
    </row>
    <row r="7225" spans="16:21" x14ac:dyDescent="0.25">
      <c r="P7225"/>
      <c r="Q7225"/>
      <c r="R7225"/>
      <c r="S7225"/>
      <c r="T7225"/>
      <c r="U7225"/>
    </row>
    <row r="7226" spans="16:21" x14ac:dyDescent="0.25">
      <c r="P7226"/>
      <c r="Q7226"/>
      <c r="R7226"/>
      <c r="S7226"/>
      <c r="T7226"/>
      <c r="U7226"/>
    </row>
    <row r="7227" spans="16:21" x14ac:dyDescent="0.25">
      <c r="P7227"/>
      <c r="Q7227"/>
      <c r="R7227"/>
      <c r="S7227"/>
      <c r="T7227"/>
      <c r="U7227"/>
    </row>
    <row r="7228" spans="16:21" x14ac:dyDescent="0.25">
      <c r="P7228"/>
      <c r="Q7228"/>
      <c r="R7228"/>
      <c r="S7228"/>
      <c r="T7228"/>
      <c r="U7228"/>
    </row>
    <row r="7229" spans="16:21" x14ac:dyDescent="0.25">
      <c r="P7229"/>
      <c r="Q7229"/>
      <c r="R7229"/>
      <c r="S7229"/>
      <c r="T7229"/>
      <c r="U7229"/>
    </row>
    <row r="7230" spans="16:21" x14ac:dyDescent="0.25">
      <c r="P7230"/>
      <c r="Q7230"/>
      <c r="R7230"/>
      <c r="S7230"/>
      <c r="T7230"/>
      <c r="U7230"/>
    </row>
    <row r="7231" spans="16:21" x14ac:dyDescent="0.25">
      <c r="P7231"/>
      <c r="Q7231"/>
      <c r="R7231"/>
      <c r="S7231"/>
      <c r="T7231"/>
      <c r="U7231"/>
    </row>
    <row r="7232" spans="16:21" x14ac:dyDescent="0.25">
      <c r="P7232"/>
      <c r="Q7232"/>
      <c r="R7232"/>
      <c r="S7232"/>
      <c r="T7232"/>
      <c r="U7232"/>
    </row>
    <row r="7233" spans="16:21" x14ac:dyDescent="0.25">
      <c r="P7233"/>
      <c r="Q7233"/>
      <c r="R7233"/>
      <c r="S7233"/>
      <c r="T7233"/>
      <c r="U7233"/>
    </row>
    <row r="7234" spans="16:21" x14ac:dyDescent="0.25">
      <c r="P7234"/>
      <c r="Q7234"/>
      <c r="R7234"/>
      <c r="S7234"/>
      <c r="T7234"/>
      <c r="U7234"/>
    </row>
    <row r="7235" spans="16:21" x14ac:dyDescent="0.25">
      <c r="P7235"/>
      <c r="Q7235"/>
      <c r="R7235"/>
      <c r="S7235"/>
      <c r="T7235"/>
      <c r="U7235"/>
    </row>
    <row r="7236" spans="16:21" x14ac:dyDescent="0.25">
      <c r="P7236"/>
      <c r="Q7236"/>
      <c r="R7236"/>
      <c r="S7236"/>
      <c r="T7236"/>
      <c r="U7236"/>
    </row>
    <row r="7237" spans="16:21" x14ac:dyDescent="0.25">
      <c r="P7237"/>
      <c r="Q7237"/>
      <c r="R7237"/>
      <c r="S7237"/>
      <c r="T7237"/>
      <c r="U7237"/>
    </row>
    <row r="7238" spans="16:21" x14ac:dyDescent="0.25">
      <c r="P7238"/>
      <c r="Q7238"/>
      <c r="R7238"/>
      <c r="S7238"/>
      <c r="T7238"/>
      <c r="U7238"/>
    </row>
    <row r="7239" spans="16:21" x14ac:dyDescent="0.25">
      <c r="P7239"/>
      <c r="Q7239"/>
      <c r="R7239"/>
      <c r="S7239"/>
      <c r="T7239"/>
      <c r="U7239"/>
    </row>
    <row r="7240" spans="16:21" x14ac:dyDescent="0.25">
      <c r="P7240"/>
      <c r="Q7240"/>
      <c r="R7240"/>
      <c r="S7240"/>
      <c r="T7240"/>
      <c r="U7240"/>
    </row>
    <row r="7241" spans="16:21" x14ac:dyDescent="0.25">
      <c r="P7241"/>
      <c r="Q7241"/>
      <c r="R7241"/>
      <c r="S7241"/>
      <c r="T7241"/>
      <c r="U7241"/>
    </row>
    <row r="7242" spans="16:21" x14ac:dyDescent="0.25">
      <c r="P7242"/>
      <c r="Q7242"/>
      <c r="R7242"/>
      <c r="S7242"/>
      <c r="T7242"/>
      <c r="U7242"/>
    </row>
    <row r="7243" spans="16:21" x14ac:dyDescent="0.25">
      <c r="P7243"/>
      <c r="Q7243"/>
      <c r="R7243"/>
      <c r="S7243"/>
      <c r="T7243"/>
      <c r="U7243"/>
    </row>
    <row r="7244" spans="16:21" x14ac:dyDescent="0.25">
      <c r="P7244"/>
      <c r="Q7244"/>
      <c r="R7244"/>
      <c r="S7244"/>
      <c r="T7244"/>
      <c r="U7244"/>
    </row>
    <row r="7245" spans="16:21" x14ac:dyDescent="0.25">
      <c r="P7245"/>
      <c r="Q7245"/>
      <c r="R7245"/>
      <c r="S7245"/>
      <c r="T7245"/>
      <c r="U7245"/>
    </row>
    <row r="7246" spans="16:21" x14ac:dyDescent="0.25">
      <c r="P7246"/>
      <c r="Q7246"/>
      <c r="R7246"/>
      <c r="S7246"/>
      <c r="T7246"/>
      <c r="U7246"/>
    </row>
    <row r="7247" spans="16:21" x14ac:dyDescent="0.25">
      <c r="P7247"/>
      <c r="Q7247"/>
      <c r="R7247"/>
      <c r="S7247"/>
      <c r="T7247"/>
      <c r="U7247"/>
    </row>
    <row r="7248" spans="16:21" x14ac:dyDescent="0.25">
      <c r="P7248"/>
      <c r="Q7248"/>
      <c r="R7248"/>
      <c r="S7248"/>
      <c r="T7248"/>
      <c r="U7248"/>
    </row>
    <row r="7249" spans="16:21" x14ac:dyDescent="0.25">
      <c r="P7249"/>
      <c r="Q7249"/>
      <c r="R7249"/>
      <c r="S7249"/>
      <c r="T7249"/>
      <c r="U7249"/>
    </row>
    <row r="7250" spans="16:21" x14ac:dyDescent="0.25">
      <c r="P7250"/>
      <c r="Q7250"/>
      <c r="R7250"/>
      <c r="S7250"/>
      <c r="T7250"/>
      <c r="U7250"/>
    </row>
    <row r="7251" spans="16:21" x14ac:dyDescent="0.25">
      <c r="P7251"/>
      <c r="Q7251"/>
      <c r="R7251"/>
      <c r="S7251"/>
      <c r="T7251"/>
      <c r="U7251"/>
    </row>
    <row r="7252" spans="16:21" x14ac:dyDescent="0.25">
      <c r="P7252"/>
      <c r="Q7252"/>
      <c r="R7252"/>
      <c r="S7252"/>
      <c r="T7252"/>
      <c r="U7252"/>
    </row>
    <row r="7253" spans="16:21" x14ac:dyDescent="0.25">
      <c r="P7253"/>
      <c r="Q7253"/>
      <c r="R7253"/>
      <c r="S7253"/>
      <c r="T7253"/>
      <c r="U7253"/>
    </row>
    <row r="7254" spans="16:21" x14ac:dyDescent="0.25">
      <c r="P7254"/>
      <c r="Q7254"/>
      <c r="R7254"/>
      <c r="S7254"/>
      <c r="T7254"/>
      <c r="U7254"/>
    </row>
    <row r="7255" spans="16:21" x14ac:dyDescent="0.25">
      <c r="P7255"/>
      <c r="Q7255"/>
      <c r="R7255"/>
      <c r="S7255"/>
      <c r="T7255"/>
      <c r="U7255"/>
    </row>
    <row r="7256" spans="16:21" x14ac:dyDescent="0.25">
      <c r="P7256"/>
      <c r="Q7256"/>
      <c r="R7256"/>
      <c r="S7256"/>
      <c r="T7256"/>
      <c r="U7256"/>
    </row>
    <row r="7257" spans="16:21" x14ac:dyDescent="0.25">
      <c r="P7257"/>
      <c r="Q7257"/>
      <c r="R7257"/>
      <c r="S7257"/>
      <c r="T7257"/>
      <c r="U7257"/>
    </row>
    <row r="7258" spans="16:21" x14ac:dyDescent="0.25">
      <c r="P7258"/>
      <c r="Q7258"/>
      <c r="R7258"/>
      <c r="S7258"/>
      <c r="T7258"/>
      <c r="U7258"/>
    </row>
    <row r="7259" spans="16:21" x14ac:dyDescent="0.25">
      <c r="P7259"/>
      <c r="Q7259"/>
      <c r="R7259"/>
      <c r="S7259"/>
      <c r="T7259"/>
      <c r="U7259"/>
    </row>
    <row r="7260" spans="16:21" x14ac:dyDescent="0.25">
      <c r="P7260"/>
      <c r="Q7260"/>
      <c r="R7260"/>
      <c r="S7260"/>
      <c r="T7260"/>
      <c r="U7260"/>
    </row>
    <row r="7261" spans="16:21" x14ac:dyDescent="0.25">
      <c r="P7261"/>
      <c r="Q7261"/>
      <c r="R7261"/>
      <c r="S7261"/>
      <c r="T7261"/>
      <c r="U7261"/>
    </row>
    <row r="7262" spans="16:21" x14ac:dyDescent="0.25">
      <c r="P7262"/>
      <c r="Q7262"/>
      <c r="R7262"/>
      <c r="S7262"/>
      <c r="T7262"/>
      <c r="U7262"/>
    </row>
    <row r="7263" spans="16:21" x14ac:dyDescent="0.25">
      <c r="P7263"/>
      <c r="Q7263"/>
      <c r="R7263"/>
      <c r="S7263"/>
      <c r="T7263"/>
      <c r="U7263"/>
    </row>
    <row r="7264" spans="16:21" x14ac:dyDescent="0.25">
      <c r="P7264"/>
      <c r="Q7264"/>
      <c r="R7264"/>
      <c r="S7264"/>
      <c r="T7264"/>
      <c r="U7264"/>
    </row>
    <row r="7265" spans="16:21" x14ac:dyDescent="0.25">
      <c r="P7265"/>
      <c r="Q7265"/>
      <c r="R7265"/>
      <c r="S7265"/>
      <c r="T7265"/>
      <c r="U7265"/>
    </row>
    <row r="7266" spans="16:21" x14ac:dyDescent="0.25">
      <c r="P7266"/>
      <c r="Q7266"/>
      <c r="R7266"/>
      <c r="S7266"/>
      <c r="T7266"/>
      <c r="U7266"/>
    </row>
    <row r="7267" spans="16:21" x14ac:dyDescent="0.25">
      <c r="P7267"/>
      <c r="Q7267"/>
      <c r="R7267"/>
      <c r="S7267"/>
      <c r="T7267"/>
      <c r="U7267"/>
    </row>
    <row r="7268" spans="16:21" x14ac:dyDescent="0.25">
      <c r="P7268"/>
      <c r="Q7268"/>
      <c r="R7268"/>
      <c r="S7268"/>
      <c r="T7268"/>
      <c r="U7268"/>
    </row>
    <row r="7269" spans="16:21" x14ac:dyDescent="0.25">
      <c r="P7269"/>
      <c r="Q7269"/>
      <c r="R7269"/>
      <c r="S7269"/>
      <c r="T7269"/>
      <c r="U7269"/>
    </row>
    <row r="7270" spans="16:21" x14ac:dyDescent="0.25">
      <c r="P7270"/>
      <c r="Q7270"/>
      <c r="R7270"/>
      <c r="S7270"/>
      <c r="T7270"/>
      <c r="U7270"/>
    </row>
    <row r="7271" spans="16:21" x14ac:dyDescent="0.25">
      <c r="P7271"/>
      <c r="Q7271"/>
      <c r="R7271"/>
      <c r="S7271"/>
      <c r="T7271"/>
      <c r="U7271"/>
    </row>
    <row r="7272" spans="16:21" x14ac:dyDescent="0.25">
      <c r="P7272"/>
      <c r="Q7272"/>
      <c r="R7272"/>
      <c r="S7272"/>
      <c r="T7272"/>
      <c r="U7272"/>
    </row>
    <row r="7273" spans="16:21" x14ac:dyDescent="0.25">
      <c r="P7273"/>
      <c r="Q7273"/>
      <c r="R7273"/>
      <c r="S7273"/>
      <c r="T7273"/>
      <c r="U7273"/>
    </row>
    <row r="7274" spans="16:21" x14ac:dyDescent="0.25">
      <c r="P7274"/>
      <c r="Q7274"/>
      <c r="R7274"/>
      <c r="S7274"/>
      <c r="T7274"/>
      <c r="U7274"/>
    </row>
    <row r="7275" spans="16:21" x14ac:dyDescent="0.25">
      <c r="P7275"/>
      <c r="Q7275"/>
      <c r="R7275"/>
      <c r="S7275"/>
      <c r="T7275"/>
      <c r="U7275"/>
    </row>
    <row r="7276" spans="16:21" x14ac:dyDescent="0.25">
      <c r="P7276"/>
      <c r="Q7276"/>
      <c r="R7276"/>
      <c r="S7276"/>
      <c r="T7276"/>
      <c r="U7276"/>
    </row>
    <row r="7277" spans="16:21" x14ac:dyDescent="0.25">
      <c r="P7277"/>
      <c r="Q7277"/>
      <c r="R7277"/>
      <c r="S7277"/>
      <c r="T7277"/>
      <c r="U7277"/>
    </row>
    <row r="7278" spans="16:21" x14ac:dyDescent="0.25">
      <c r="P7278"/>
      <c r="Q7278"/>
      <c r="R7278"/>
      <c r="S7278"/>
      <c r="T7278"/>
      <c r="U7278"/>
    </row>
    <row r="7279" spans="16:21" x14ac:dyDescent="0.25">
      <c r="P7279"/>
      <c r="Q7279"/>
      <c r="R7279"/>
      <c r="S7279"/>
      <c r="T7279"/>
      <c r="U7279"/>
    </row>
    <row r="7280" spans="16:21" x14ac:dyDescent="0.25">
      <c r="P7280"/>
      <c r="Q7280"/>
      <c r="R7280"/>
      <c r="S7280"/>
      <c r="T7280"/>
      <c r="U7280"/>
    </row>
    <row r="7281" spans="16:21" x14ac:dyDescent="0.25">
      <c r="P7281"/>
      <c r="Q7281"/>
      <c r="R7281"/>
      <c r="S7281"/>
      <c r="T7281"/>
      <c r="U7281"/>
    </row>
    <row r="7282" spans="16:21" x14ac:dyDescent="0.25">
      <c r="P7282"/>
      <c r="Q7282"/>
      <c r="R7282"/>
      <c r="S7282"/>
      <c r="T7282"/>
      <c r="U7282"/>
    </row>
    <row r="7283" spans="16:21" x14ac:dyDescent="0.25">
      <c r="P7283"/>
      <c r="Q7283"/>
      <c r="R7283"/>
      <c r="S7283"/>
      <c r="T7283"/>
      <c r="U7283"/>
    </row>
    <row r="7284" spans="16:21" x14ac:dyDescent="0.25">
      <c r="P7284"/>
      <c r="Q7284"/>
      <c r="R7284"/>
      <c r="S7284"/>
      <c r="T7284"/>
      <c r="U7284"/>
    </row>
    <row r="7285" spans="16:21" x14ac:dyDescent="0.25">
      <c r="P7285"/>
      <c r="Q7285"/>
      <c r="R7285"/>
      <c r="S7285"/>
      <c r="T7285"/>
      <c r="U7285"/>
    </row>
    <row r="7286" spans="16:21" x14ac:dyDescent="0.25">
      <c r="P7286"/>
      <c r="Q7286"/>
      <c r="R7286"/>
      <c r="S7286"/>
      <c r="T7286"/>
      <c r="U7286"/>
    </row>
    <row r="7287" spans="16:21" x14ac:dyDescent="0.25">
      <c r="P7287"/>
      <c r="Q7287"/>
      <c r="R7287"/>
      <c r="S7287"/>
      <c r="T7287"/>
      <c r="U7287"/>
    </row>
    <row r="7288" spans="16:21" x14ac:dyDescent="0.25">
      <c r="P7288"/>
      <c r="Q7288"/>
      <c r="R7288"/>
      <c r="S7288"/>
      <c r="T7288"/>
      <c r="U7288"/>
    </row>
    <row r="7289" spans="16:21" x14ac:dyDescent="0.25">
      <c r="P7289"/>
      <c r="Q7289"/>
      <c r="R7289"/>
      <c r="S7289"/>
      <c r="T7289"/>
      <c r="U7289"/>
    </row>
    <row r="7290" spans="16:21" x14ac:dyDescent="0.25">
      <c r="P7290"/>
      <c r="Q7290"/>
      <c r="R7290"/>
      <c r="S7290"/>
      <c r="T7290"/>
      <c r="U7290"/>
    </row>
    <row r="7291" spans="16:21" x14ac:dyDescent="0.25">
      <c r="P7291"/>
      <c r="Q7291"/>
      <c r="R7291"/>
      <c r="S7291"/>
      <c r="T7291"/>
      <c r="U7291"/>
    </row>
    <row r="7292" spans="16:21" x14ac:dyDescent="0.25">
      <c r="P7292"/>
      <c r="Q7292"/>
      <c r="R7292"/>
      <c r="S7292"/>
      <c r="T7292"/>
      <c r="U7292"/>
    </row>
    <row r="7293" spans="16:21" x14ac:dyDescent="0.25">
      <c r="P7293"/>
      <c r="Q7293"/>
      <c r="R7293"/>
      <c r="S7293"/>
      <c r="T7293"/>
      <c r="U7293"/>
    </row>
    <row r="7294" spans="16:21" x14ac:dyDescent="0.25">
      <c r="P7294"/>
      <c r="Q7294"/>
      <c r="R7294"/>
      <c r="S7294"/>
      <c r="T7294"/>
      <c r="U7294"/>
    </row>
    <row r="7295" spans="16:21" x14ac:dyDescent="0.25">
      <c r="P7295"/>
      <c r="Q7295"/>
      <c r="R7295"/>
      <c r="S7295"/>
      <c r="T7295"/>
      <c r="U7295"/>
    </row>
    <row r="7296" spans="16:21" x14ac:dyDescent="0.25">
      <c r="P7296"/>
      <c r="Q7296"/>
      <c r="R7296"/>
      <c r="S7296"/>
      <c r="T7296"/>
      <c r="U7296"/>
    </row>
    <row r="7297" spans="16:21" x14ac:dyDescent="0.25">
      <c r="P7297"/>
      <c r="Q7297"/>
      <c r="R7297"/>
      <c r="S7297"/>
      <c r="T7297"/>
      <c r="U7297"/>
    </row>
    <row r="7298" spans="16:21" x14ac:dyDescent="0.25">
      <c r="P7298"/>
      <c r="Q7298"/>
      <c r="R7298"/>
      <c r="S7298"/>
      <c r="T7298"/>
      <c r="U7298"/>
    </row>
    <row r="7299" spans="16:21" x14ac:dyDescent="0.25">
      <c r="P7299"/>
      <c r="Q7299"/>
      <c r="R7299"/>
      <c r="S7299"/>
      <c r="T7299"/>
      <c r="U7299"/>
    </row>
    <row r="7300" spans="16:21" x14ac:dyDescent="0.25">
      <c r="P7300"/>
      <c r="Q7300"/>
      <c r="R7300"/>
      <c r="S7300"/>
      <c r="T7300"/>
      <c r="U7300"/>
    </row>
    <row r="7301" spans="16:21" x14ac:dyDescent="0.25">
      <c r="P7301"/>
      <c r="Q7301"/>
      <c r="R7301"/>
      <c r="S7301"/>
      <c r="T7301"/>
      <c r="U7301"/>
    </row>
    <row r="7302" spans="16:21" x14ac:dyDescent="0.25">
      <c r="P7302"/>
      <c r="Q7302"/>
      <c r="R7302"/>
      <c r="S7302"/>
      <c r="T7302"/>
      <c r="U7302"/>
    </row>
    <row r="7303" spans="16:21" x14ac:dyDescent="0.25">
      <c r="P7303"/>
      <c r="Q7303"/>
      <c r="R7303"/>
      <c r="S7303"/>
      <c r="T7303"/>
      <c r="U7303"/>
    </row>
    <row r="7304" spans="16:21" x14ac:dyDescent="0.25">
      <c r="P7304"/>
      <c r="Q7304"/>
      <c r="R7304"/>
      <c r="S7304"/>
      <c r="T7304"/>
      <c r="U7304"/>
    </row>
    <row r="7305" spans="16:21" x14ac:dyDescent="0.25">
      <c r="P7305"/>
      <c r="Q7305"/>
      <c r="R7305"/>
      <c r="S7305"/>
      <c r="T7305"/>
      <c r="U7305"/>
    </row>
    <row r="7306" spans="16:21" x14ac:dyDescent="0.25">
      <c r="P7306"/>
      <c r="Q7306"/>
      <c r="R7306"/>
      <c r="S7306"/>
      <c r="T7306"/>
      <c r="U7306"/>
    </row>
    <row r="7307" spans="16:21" x14ac:dyDescent="0.25">
      <c r="P7307"/>
      <c r="Q7307"/>
      <c r="R7307"/>
      <c r="S7307"/>
      <c r="T7307"/>
      <c r="U7307"/>
    </row>
    <row r="7308" spans="16:21" x14ac:dyDescent="0.25">
      <c r="P7308"/>
      <c r="Q7308"/>
      <c r="R7308"/>
      <c r="S7308"/>
      <c r="T7308"/>
      <c r="U7308"/>
    </row>
    <row r="7309" spans="16:21" x14ac:dyDescent="0.25">
      <c r="P7309"/>
      <c r="Q7309"/>
      <c r="R7309"/>
      <c r="S7309"/>
      <c r="T7309"/>
      <c r="U7309"/>
    </row>
    <row r="7310" spans="16:21" x14ac:dyDescent="0.25">
      <c r="P7310"/>
      <c r="Q7310"/>
      <c r="R7310"/>
      <c r="S7310"/>
      <c r="T7310"/>
      <c r="U7310"/>
    </row>
    <row r="7311" spans="16:21" x14ac:dyDescent="0.25">
      <c r="P7311"/>
      <c r="Q7311"/>
      <c r="R7311"/>
      <c r="S7311"/>
      <c r="T7311"/>
      <c r="U7311"/>
    </row>
    <row r="7312" spans="16:21" x14ac:dyDescent="0.25">
      <c r="P7312"/>
      <c r="Q7312"/>
      <c r="R7312"/>
      <c r="S7312"/>
      <c r="T7312"/>
      <c r="U7312"/>
    </row>
    <row r="7313" spans="16:21" x14ac:dyDescent="0.25">
      <c r="P7313"/>
      <c r="Q7313"/>
      <c r="R7313"/>
      <c r="S7313"/>
      <c r="T7313"/>
      <c r="U7313"/>
    </row>
    <row r="7314" spans="16:21" x14ac:dyDescent="0.25">
      <c r="P7314"/>
      <c r="Q7314"/>
      <c r="R7314"/>
      <c r="S7314"/>
      <c r="T7314"/>
      <c r="U7314"/>
    </row>
    <row r="7315" spans="16:21" x14ac:dyDescent="0.25">
      <c r="P7315"/>
      <c r="Q7315"/>
      <c r="R7315"/>
      <c r="S7315"/>
      <c r="T7315"/>
      <c r="U7315"/>
    </row>
    <row r="7316" spans="16:21" x14ac:dyDescent="0.25">
      <c r="P7316"/>
      <c r="Q7316"/>
      <c r="R7316"/>
      <c r="S7316"/>
      <c r="T7316"/>
      <c r="U7316"/>
    </row>
    <row r="7317" spans="16:21" x14ac:dyDescent="0.25">
      <c r="P7317"/>
      <c r="Q7317"/>
      <c r="R7317"/>
      <c r="S7317"/>
      <c r="T7317"/>
      <c r="U7317"/>
    </row>
    <row r="7318" spans="16:21" x14ac:dyDescent="0.25">
      <c r="P7318"/>
      <c r="Q7318"/>
      <c r="R7318"/>
      <c r="S7318"/>
      <c r="T7318"/>
      <c r="U7318"/>
    </row>
    <row r="7319" spans="16:21" x14ac:dyDescent="0.25">
      <c r="P7319"/>
      <c r="Q7319"/>
      <c r="R7319"/>
      <c r="S7319"/>
      <c r="T7319"/>
      <c r="U7319"/>
    </row>
    <row r="7320" spans="16:21" x14ac:dyDescent="0.25">
      <c r="P7320"/>
      <c r="Q7320"/>
      <c r="R7320"/>
      <c r="S7320"/>
      <c r="T7320"/>
      <c r="U7320"/>
    </row>
    <row r="7321" spans="16:21" x14ac:dyDescent="0.25">
      <c r="P7321"/>
      <c r="Q7321"/>
      <c r="R7321"/>
      <c r="S7321"/>
      <c r="T7321"/>
      <c r="U7321"/>
    </row>
    <row r="7322" spans="16:21" x14ac:dyDescent="0.25">
      <c r="P7322"/>
      <c r="Q7322"/>
      <c r="R7322"/>
      <c r="S7322"/>
      <c r="T7322"/>
      <c r="U7322"/>
    </row>
    <row r="7323" spans="16:21" x14ac:dyDescent="0.25">
      <c r="P7323"/>
      <c r="Q7323"/>
      <c r="R7323"/>
      <c r="S7323"/>
      <c r="T7323"/>
      <c r="U7323"/>
    </row>
    <row r="7324" spans="16:21" x14ac:dyDescent="0.25">
      <c r="P7324"/>
      <c r="Q7324"/>
      <c r="R7324"/>
      <c r="S7324"/>
      <c r="T7324"/>
      <c r="U7324"/>
    </row>
    <row r="7325" spans="16:21" x14ac:dyDescent="0.25">
      <c r="P7325"/>
      <c r="Q7325"/>
      <c r="R7325"/>
      <c r="S7325"/>
      <c r="T7325"/>
      <c r="U7325"/>
    </row>
    <row r="7326" spans="16:21" x14ac:dyDescent="0.25">
      <c r="P7326"/>
      <c r="Q7326"/>
      <c r="R7326"/>
      <c r="S7326"/>
      <c r="T7326"/>
      <c r="U7326"/>
    </row>
    <row r="7327" spans="16:21" x14ac:dyDescent="0.25">
      <c r="P7327"/>
      <c r="Q7327"/>
      <c r="R7327"/>
      <c r="S7327"/>
      <c r="T7327"/>
      <c r="U7327"/>
    </row>
    <row r="7328" spans="16:21" x14ac:dyDescent="0.25">
      <c r="P7328"/>
      <c r="Q7328"/>
      <c r="R7328"/>
      <c r="S7328"/>
      <c r="T7328"/>
      <c r="U7328"/>
    </row>
    <row r="7329" spans="16:21" x14ac:dyDescent="0.25">
      <c r="P7329"/>
      <c r="Q7329"/>
      <c r="R7329"/>
      <c r="S7329"/>
      <c r="T7329"/>
      <c r="U7329"/>
    </row>
    <row r="7330" spans="16:21" x14ac:dyDescent="0.25">
      <c r="P7330"/>
      <c r="Q7330"/>
      <c r="R7330"/>
      <c r="S7330"/>
      <c r="T7330"/>
      <c r="U7330"/>
    </row>
    <row r="7331" spans="16:21" x14ac:dyDescent="0.25">
      <c r="P7331"/>
      <c r="Q7331"/>
      <c r="R7331"/>
      <c r="S7331"/>
      <c r="T7331"/>
      <c r="U7331"/>
    </row>
    <row r="7332" spans="16:21" x14ac:dyDescent="0.25">
      <c r="P7332"/>
      <c r="Q7332"/>
      <c r="R7332"/>
      <c r="S7332"/>
      <c r="T7332"/>
      <c r="U7332"/>
    </row>
    <row r="7333" spans="16:21" x14ac:dyDescent="0.25">
      <c r="P7333"/>
      <c r="Q7333"/>
      <c r="R7333"/>
      <c r="S7333"/>
      <c r="T7333"/>
      <c r="U7333"/>
    </row>
    <row r="7334" spans="16:21" x14ac:dyDescent="0.25">
      <c r="P7334"/>
      <c r="Q7334"/>
      <c r="R7334"/>
      <c r="S7334"/>
      <c r="T7334"/>
      <c r="U7334"/>
    </row>
    <row r="7335" spans="16:21" x14ac:dyDescent="0.25">
      <c r="P7335"/>
      <c r="Q7335"/>
      <c r="R7335"/>
      <c r="S7335"/>
      <c r="T7335"/>
      <c r="U7335"/>
    </row>
    <row r="7336" spans="16:21" x14ac:dyDescent="0.25">
      <c r="P7336"/>
      <c r="Q7336"/>
      <c r="R7336"/>
      <c r="S7336"/>
      <c r="T7336"/>
      <c r="U7336"/>
    </row>
    <row r="7337" spans="16:21" x14ac:dyDescent="0.25">
      <c r="P7337"/>
      <c r="Q7337"/>
      <c r="R7337"/>
      <c r="S7337"/>
      <c r="T7337"/>
      <c r="U7337"/>
    </row>
    <row r="7338" spans="16:21" x14ac:dyDescent="0.25">
      <c r="P7338"/>
      <c r="Q7338"/>
      <c r="R7338"/>
      <c r="S7338"/>
      <c r="T7338"/>
      <c r="U7338"/>
    </row>
    <row r="7339" spans="16:21" x14ac:dyDescent="0.25">
      <c r="P7339"/>
      <c r="Q7339"/>
      <c r="R7339"/>
      <c r="S7339"/>
      <c r="T7339"/>
      <c r="U7339"/>
    </row>
    <row r="7340" spans="16:21" x14ac:dyDescent="0.25">
      <c r="P7340"/>
      <c r="Q7340"/>
      <c r="R7340"/>
      <c r="S7340"/>
      <c r="T7340"/>
      <c r="U7340"/>
    </row>
    <row r="7341" spans="16:21" x14ac:dyDescent="0.25">
      <c r="P7341"/>
      <c r="Q7341"/>
      <c r="R7341"/>
      <c r="S7341"/>
      <c r="T7341"/>
      <c r="U7341"/>
    </row>
    <row r="7342" spans="16:21" x14ac:dyDescent="0.25">
      <c r="P7342"/>
      <c r="Q7342"/>
      <c r="R7342"/>
      <c r="S7342"/>
      <c r="T7342"/>
      <c r="U7342"/>
    </row>
    <row r="7343" spans="16:21" x14ac:dyDescent="0.25">
      <c r="P7343"/>
      <c r="Q7343"/>
      <c r="R7343"/>
      <c r="S7343"/>
      <c r="T7343"/>
      <c r="U7343"/>
    </row>
    <row r="7344" spans="16:21" x14ac:dyDescent="0.25">
      <c r="P7344"/>
      <c r="Q7344"/>
      <c r="R7344"/>
      <c r="S7344"/>
      <c r="T7344"/>
      <c r="U7344"/>
    </row>
    <row r="7345" spans="16:21" x14ac:dyDescent="0.25">
      <c r="P7345"/>
      <c r="Q7345"/>
      <c r="R7345"/>
      <c r="S7345"/>
      <c r="T7345"/>
      <c r="U7345"/>
    </row>
    <row r="7346" spans="16:21" x14ac:dyDescent="0.25">
      <c r="P7346"/>
      <c r="Q7346"/>
      <c r="R7346"/>
      <c r="S7346"/>
      <c r="T7346"/>
      <c r="U7346"/>
    </row>
    <row r="7347" spans="16:21" x14ac:dyDescent="0.25">
      <c r="P7347"/>
      <c r="Q7347"/>
      <c r="R7347"/>
      <c r="S7347"/>
      <c r="T7347"/>
      <c r="U7347"/>
    </row>
    <row r="7348" spans="16:21" x14ac:dyDescent="0.25">
      <c r="P7348"/>
      <c r="Q7348"/>
      <c r="R7348"/>
      <c r="S7348"/>
      <c r="T7348"/>
      <c r="U7348"/>
    </row>
    <row r="7349" spans="16:21" x14ac:dyDescent="0.25">
      <c r="P7349"/>
      <c r="Q7349"/>
      <c r="R7349"/>
      <c r="S7349"/>
      <c r="T7349"/>
      <c r="U7349"/>
    </row>
    <row r="7350" spans="16:21" x14ac:dyDescent="0.25">
      <c r="P7350"/>
      <c r="Q7350"/>
      <c r="R7350"/>
      <c r="S7350"/>
      <c r="T7350"/>
      <c r="U7350"/>
    </row>
    <row r="7351" spans="16:21" x14ac:dyDescent="0.25">
      <c r="P7351"/>
      <c r="Q7351"/>
      <c r="R7351"/>
      <c r="S7351"/>
      <c r="T7351"/>
      <c r="U7351"/>
    </row>
    <row r="7352" spans="16:21" x14ac:dyDescent="0.25">
      <c r="P7352"/>
      <c r="Q7352"/>
      <c r="R7352"/>
      <c r="S7352"/>
      <c r="T7352"/>
      <c r="U7352"/>
    </row>
    <row r="7353" spans="16:21" x14ac:dyDescent="0.25">
      <c r="P7353"/>
      <c r="Q7353"/>
      <c r="R7353"/>
      <c r="S7353"/>
      <c r="T7353"/>
      <c r="U7353"/>
    </row>
    <row r="7354" spans="16:21" x14ac:dyDescent="0.25">
      <c r="P7354"/>
      <c r="Q7354"/>
      <c r="R7354"/>
      <c r="S7354"/>
      <c r="T7354"/>
      <c r="U7354"/>
    </row>
    <row r="7355" spans="16:21" x14ac:dyDescent="0.25">
      <c r="P7355"/>
      <c r="Q7355"/>
      <c r="R7355"/>
      <c r="S7355"/>
      <c r="T7355"/>
      <c r="U7355"/>
    </row>
    <row r="7356" spans="16:21" x14ac:dyDescent="0.25">
      <c r="P7356"/>
      <c r="Q7356"/>
      <c r="R7356"/>
      <c r="S7356"/>
      <c r="T7356"/>
      <c r="U7356"/>
    </row>
    <row r="7357" spans="16:21" x14ac:dyDescent="0.25">
      <c r="P7357"/>
      <c r="Q7357"/>
      <c r="R7357"/>
      <c r="S7357"/>
      <c r="T7357"/>
      <c r="U7357"/>
    </row>
    <row r="7358" spans="16:21" x14ac:dyDescent="0.25">
      <c r="P7358"/>
      <c r="Q7358"/>
      <c r="R7358"/>
      <c r="S7358"/>
      <c r="T7358"/>
      <c r="U7358"/>
    </row>
    <row r="7359" spans="16:21" x14ac:dyDescent="0.25">
      <c r="P7359"/>
      <c r="Q7359"/>
      <c r="R7359"/>
      <c r="S7359"/>
      <c r="T7359"/>
      <c r="U7359"/>
    </row>
    <row r="7360" spans="16:21" x14ac:dyDescent="0.25">
      <c r="P7360"/>
      <c r="Q7360"/>
      <c r="R7360"/>
      <c r="S7360"/>
      <c r="T7360"/>
      <c r="U7360"/>
    </row>
    <row r="7361" spans="16:21" x14ac:dyDescent="0.25">
      <c r="P7361"/>
      <c r="Q7361"/>
      <c r="R7361"/>
      <c r="S7361"/>
      <c r="T7361"/>
      <c r="U7361"/>
    </row>
    <row r="7362" spans="16:21" x14ac:dyDescent="0.25">
      <c r="P7362"/>
      <c r="Q7362"/>
      <c r="R7362"/>
      <c r="S7362"/>
      <c r="T7362"/>
      <c r="U7362"/>
    </row>
    <row r="7363" spans="16:21" x14ac:dyDescent="0.25">
      <c r="P7363"/>
      <c r="Q7363"/>
      <c r="R7363"/>
      <c r="S7363"/>
      <c r="T7363"/>
      <c r="U7363"/>
    </row>
    <row r="7364" spans="16:21" x14ac:dyDescent="0.25">
      <c r="P7364"/>
      <c r="Q7364"/>
      <c r="R7364"/>
      <c r="S7364"/>
      <c r="T7364"/>
      <c r="U7364"/>
    </row>
    <row r="7365" spans="16:21" x14ac:dyDescent="0.25">
      <c r="P7365"/>
      <c r="Q7365"/>
      <c r="R7365"/>
      <c r="S7365"/>
      <c r="T7365"/>
      <c r="U7365"/>
    </row>
    <row r="7366" spans="16:21" x14ac:dyDescent="0.25">
      <c r="P7366"/>
      <c r="Q7366"/>
      <c r="R7366"/>
      <c r="S7366"/>
      <c r="T7366"/>
      <c r="U7366"/>
    </row>
    <row r="7367" spans="16:21" x14ac:dyDescent="0.25">
      <c r="P7367"/>
      <c r="Q7367"/>
      <c r="R7367"/>
      <c r="S7367"/>
      <c r="T7367"/>
      <c r="U7367"/>
    </row>
    <row r="7368" spans="16:21" x14ac:dyDescent="0.25">
      <c r="P7368"/>
      <c r="Q7368"/>
      <c r="R7368"/>
      <c r="S7368"/>
      <c r="T7368"/>
      <c r="U7368"/>
    </row>
    <row r="7369" spans="16:21" x14ac:dyDescent="0.25">
      <c r="P7369"/>
      <c r="Q7369"/>
      <c r="R7369"/>
      <c r="S7369"/>
      <c r="T7369"/>
      <c r="U7369"/>
    </row>
    <row r="7370" spans="16:21" x14ac:dyDescent="0.25">
      <c r="P7370"/>
      <c r="Q7370"/>
      <c r="R7370"/>
      <c r="S7370"/>
      <c r="T7370"/>
      <c r="U7370"/>
    </row>
    <row r="7371" spans="16:21" x14ac:dyDescent="0.25">
      <c r="P7371"/>
      <c r="Q7371"/>
      <c r="R7371"/>
      <c r="S7371"/>
      <c r="T7371"/>
      <c r="U7371"/>
    </row>
    <row r="7372" spans="16:21" x14ac:dyDescent="0.25">
      <c r="P7372"/>
      <c r="Q7372"/>
      <c r="R7372"/>
      <c r="S7372"/>
      <c r="T7372"/>
      <c r="U7372"/>
    </row>
    <row r="7373" spans="16:21" x14ac:dyDescent="0.25">
      <c r="P7373"/>
      <c r="Q7373"/>
      <c r="R7373"/>
      <c r="S7373"/>
      <c r="T7373"/>
      <c r="U7373"/>
    </row>
    <row r="7374" spans="16:21" x14ac:dyDescent="0.25">
      <c r="P7374"/>
      <c r="Q7374"/>
      <c r="R7374"/>
      <c r="S7374"/>
      <c r="T7374"/>
      <c r="U7374"/>
    </row>
    <row r="7375" spans="16:21" x14ac:dyDescent="0.25">
      <c r="P7375"/>
      <c r="Q7375"/>
      <c r="R7375"/>
      <c r="S7375"/>
      <c r="T7375"/>
      <c r="U7375"/>
    </row>
    <row r="7376" spans="16:21" x14ac:dyDescent="0.25">
      <c r="P7376"/>
      <c r="Q7376"/>
      <c r="R7376"/>
      <c r="S7376"/>
      <c r="T7376"/>
      <c r="U7376"/>
    </row>
    <row r="7377" spans="16:21" x14ac:dyDescent="0.25">
      <c r="P7377"/>
      <c r="Q7377"/>
      <c r="R7377"/>
      <c r="S7377"/>
      <c r="T7377"/>
      <c r="U7377"/>
    </row>
    <row r="7378" spans="16:21" x14ac:dyDescent="0.25">
      <c r="P7378"/>
      <c r="Q7378"/>
      <c r="R7378"/>
      <c r="S7378"/>
      <c r="T7378"/>
      <c r="U7378"/>
    </row>
    <row r="7379" spans="16:21" x14ac:dyDescent="0.25">
      <c r="P7379"/>
      <c r="Q7379"/>
      <c r="R7379"/>
      <c r="S7379"/>
      <c r="T7379"/>
      <c r="U7379"/>
    </row>
    <row r="7380" spans="16:21" x14ac:dyDescent="0.25">
      <c r="P7380"/>
      <c r="Q7380"/>
      <c r="R7380"/>
      <c r="S7380"/>
      <c r="T7380"/>
      <c r="U7380"/>
    </row>
    <row r="7381" spans="16:21" x14ac:dyDescent="0.25">
      <c r="P7381"/>
      <c r="Q7381"/>
      <c r="R7381"/>
      <c r="S7381"/>
      <c r="T7381"/>
      <c r="U7381"/>
    </row>
    <row r="7382" spans="16:21" x14ac:dyDescent="0.25">
      <c r="P7382"/>
      <c r="Q7382"/>
      <c r="R7382"/>
      <c r="S7382"/>
      <c r="T7382"/>
      <c r="U7382"/>
    </row>
    <row r="7383" spans="16:21" x14ac:dyDescent="0.25">
      <c r="P7383"/>
      <c r="Q7383"/>
      <c r="R7383"/>
      <c r="S7383"/>
      <c r="T7383"/>
      <c r="U7383"/>
    </row>
    <row r="7384" spans="16:21" x14ac:dyDescent="0.25">
      <c r="P7384"/>
      <c r="Q7384"/>
      <c r="R7384"/>
      <c r="S7384"/>
      <c r="T7384"/>
      <c r="U7384"/>
    </row>
    <row r="7385" spans="16:21" x14ac:dyDescent="0.25">
      <c r="P7385"/>
      <c r="Q7385"/>
      <c r="R7385"/>
      <c r="S7385"/>
      <c r="T7385"/>
      <c r="U7385"/>
    </row>
    <row r="7386" spans="16:21" x14ac:dyDescent="0.25">
      <c r="P7386"/>
      <c r="Q7386"/>
      <c r="R7386"/>
      <c r="S7386"/>
      <c r="T7386"/>
      <c r="U7386"/>
    </row>
    <row r="7387" spans="16:21" x14ac:dyDescent="0.25">
      <c r="P7387"/>
      <c r="Q7387"/>
      <c r="R7387"/>
      <c r="S7387"/>
      <c r="T7387"/>
      <c r="U7387"/>
    </row>
    <row r="7388" spans="16:21" x14ac:dyDescent="0.25">
      <c r="P7388"/>
      <c r="Q7388"/>
      <c r="R7388"/>
      <c r="S7388"/>
      <c r="T7388"/>
      <c r="U7388"/>
    </row>
    <row r="7389" spans="16:21" x14ac:dyDescent="0.25">
      <c r="P7389"/>
      <c r="Q7389"/>
      <c r="R7389"/>
      <c r="S7389"/>
      <c r="T7389"/>
      <c r="U7389"/>
    </row>
    <row r="7390" spans="16:21" x14ac:dyDescent="0.25">
      <c r="P7390"/>
      <c r="Q7390"/>
      <c r="R7390"/>
      <c r="S7390"/>
      <c r="T7390"/>
      <c r="U7390"/>
    </row>
    <row r="7391" spans="16:21" x14ac:dyDescent="0.25">
      <c r="P7391"/>
      <c r="Q7391"/>
      <c r="R7391"/>
      <c r="S7391"/>
      <c r="T7391"/>
      <c r="U7391"/>
    </row>
    <row r="7392" spans="16:21" x14ac:dyDescent="0.25">
      <c r="P7392"/>
      <c r="Q7392"/>
      <c r="R7392"/>
      <c r="S7392"/>
      <c r="T7392"/>
      <c r="U7392"/>
    </row>
    <row r="7393" spans="16:21" x14ac:dyDescent="0.25">
      <c r="P7393"/>
      <c r="Q7393"/>
      <c r="R7393"/>
      <c r="S7393"/>
      <c r="T7393"/>
      <c r="U7393"/>
    </row>
    <row r="7394" spans="16:21" x14ac:dyDescent="0.25">
      <c r="P7394"/>
      <c r="Q7394"/>
      <c r="R7394"/>
      <c r="S7394"/>
      <c r="T7394"/>
      <c r="U7394"/>
    </row>
    <row r="7395" spans="16:21" x14ac:dyDescent="0.25">
      <c r="P7395"/>
      <c r="Q7395"/>
      <c r="R7395"/>
      <c r="S7395"/>
      <c r="T7395"/>
      <c r="U7395"/>
    </row>
    <row r="7396" spans="16:21" x14ac:dyDescent="0.25">
      <c r="P7396"/>
      <c r="Q7396"/>
      <c r="R7396"/>
      <c r="S7396"/>
      <c r="T7396"/>
      <c r="U7396"/>
    </row>
    <row r="7397" spans="16:21" x14ac:dyDescent="0.25">
      <c r="P7397"/>
      <c r="Q7397"/>
      <c r="R7397"/>
      <c r="S7397"/>
      <c r="T7397"/>
      <c r="U7397"/>
    </row>
    <row r="7398" spans="16:21" x14ac:dyDescent="0.25">
      <c r="P7398"/>
      <c r="Q7398"/>
      <c r="R7398"/>
      <c r="S7398"/>
      <c r="T7398"/>
      <c r="U7398"/>
    </row>
    <row r="7399" spans="16:21" x14ac:dyDescent="0.25">
      <c r="P7399"/>
      <c r="Q7399"/>
      <c r="R7399"/>
      <c r="S7399"/>
      <c r="T7399"/>
      <c r="U7399"/>
    </row>
    <row r="7400" spans="16:21" x14ac:dyDescent="0.25">
      <c r="P7400"/>
      <c r="Q7400"/>
      <c r="R7400"/>
      <c r="S7400"/>
      <c r="T7400"/>
      <c r="U7400"/>
    </row>
    <row r="7401" spans="16:21" x14ac:dyDescent="0.25">
      <c r="P7401"/>
      <c r="Q7401"/>
      <c r="R7401"/>
      <c r="S7401"/>
      <c r="T7401"/>
      <c r="U7401"/>
    </row>
    <row r="7402" spans="16:21" x14ac:dyDescent="0.25">
      <c r="P7402"/>
      <c r="Q7402"/>
      <c r="R7402"/>
      <c r="S7402"/>
      <c r="T7402"/>
      <c r="U7402"/>
    </row>
    <row r="7403" spans="16:21" x14ac:dyDescent="0.25">
      <c r="P7403"/>
      <c r="Q7403"/>
      <c r="R7403"/>
      <c r="S7403"/>
      <c r="T7403"/>
      <c r="U7403"/>
    </row>
    <row r="7404" spans="16:21" x14ac:dyDescent="0.25">
      <c r="P7404"/>
      <c r="Q7404"/>
      <c r="R7404"/>
      <c r="S7404"/>
      <c r="T7404"/>
      <c r="U7404"/>
    </row>
    <row r="7405" spans="16:21" x14ac:dyDescent="0.25">
      <c r="P7405"/>
      <c r="Q7405"/>
      <c r="R7405"/>
      <c r="S7405"/>
      <c r="T7405"/>
      <c r="U7405"/>
    </row>
    <row r="7406" spans="16:21" x14ac:dyDescent="0.25">
      <c r="P7406"/>
      <c r="Q7406"/>
      <c r="R7406"/>
      <c r="S7406"/>
      <c r="T7406"/>
      <c r="U7406"/>
    </row>
    <row r="7407" spans="16:21" x14ac:dyDescent="0.25">
      <c r="P7407"/>
      <c r="Q7407"/>
      <c r="R7407"/>
      <c r="S7407"/>
      <c r="T7407"/>
      <c r="U7407"/>
    </row>
    <row r="7408" spans="16:21" x14ac:dyDescent="0.25">
      <c r="P7408"/>
      <c r="Q7408"/>
      <c r="R7408"/>
      <c r="S7408"/>
      <c r="T7408"/>
      <c r="U7408"/>
    </row>
    <row r="7409" spans="16:21" x14ac:dyDescent="0.25">
      <c r="P7409"/>
      <c r="Q7409"/>
      <c r="R7409"/>
      <c r="S7409"/>
      <c r="T7409"/>
      <c r="U7409"/>
    </row>
    <row r="7410" spans="16:21" x14ac:dyDescent="0.25">
      <c r="P7410"/>
      <c r="Q7410"/>
      <c r="R7410"/>
      <c r="S7410"/>
      <c r="T7410"/>
      <c r="U7410"/>
    </row>
    <row r="7411" spans="16:21" x14ac:dyDescent="0.25">
      <c r="P7411"/>
      <c r="Q7411"/>
      <c r="R7411"/>
      <c r="S7411"/>
      <c r="T7411"/>
      <c r="U7411"/>
    </row>
    <row r="7412" spans="16:21" x14ac:dyDescent="0.25">
      <c r="P7412"/>
      <c r="Q7412"/>
      <c r="R7412"/>
      <c r="S7412"/>
      <c r="T7412"/>
      <c r="U7412"/>
    </row>
    <row r="7413" spans="16:21" x14ac:dyDescent="0.25">
      <c r="P7413"/>
      <c r="Q7413"/>
      <c r="R7413"/>
      <c r="S7413"/>
      <c r="T7413"/>
      <c r="U7413"/>
    </row>
    <row r="7414" spans="16:21" x14ac:dyDescent="0.25">
      <c r="P7414"/>
      <c r="Q7414"/>
      <c r="R7414"/>
      <c r="S7414"/>
      <c r="T7414"/>
      <c r="U7414"/>
    </row>
    <row r="7415" spans="16:21" x14ac:dyDescent="0.25">
      <c r="P7415"/>
      <c r="Q7415"/>
      <c r="R7415"/>
      <c r="S7415"/>
      <c r="T7415"/>
      <c r="U7415"/>
    </row>
    <row r="7416" spans="16:21" x14ac:dyDescent="0.25">
      <c r="P7416"/>
      <c r="Q7416"/>
      <c r="R7416"/>
      <c r="S7416"/>
      <c r="T7416"/>
      <c r="U7416"/>
    </row>
    <row r="7417" spans="16:21" x14ac:dyDescent="0.25">
      <c r="P7417"/>
      <c r="Q7417"/>
      <c r="R7417"/>
      <c r="S7417"/>
      <c r="T7417"/>
      <c r="U7417"/>
    </row>
    <row r="7418" spans="16:21" x14ac:dyDescent="0.25">
      <c r="P7418"/>
      <c r="Q7418"/>
      <c r="R7418"/>
      <c r="S7418"/>
      <c r="T7418"/>
      <c r="U7418"/>
    </row>
    <row r="7419" spans="16:21" x14ac:dyDescent="0.25">
      <c r="P7419"/>
      <c r="Q7419"/>
      <c r="R7419"/>
      <c r="S7419"/>
      <c r="T7419"/>
      <c r="U7419"/>
    </row>
    <row r="7420" spans="16:21" x14ac:dyDescent="0.25">
      <c r="P7420"/>
      <c r="Q7420"/>
      <c r="R7420"/>
      <c r="S7420"/>
      <c r="T7420"/>
      <c r="U7420"/>
    </row>
    <row r="7421" spans="16:21" x14ac:dyDescent="0.25">
      <c r="P7421"/>
      <c r="Q7421"/>
      <c r="R7421"/>
      <c r="S7421"/>
      <c r="T7421"/>
      <c r="U7421"/>
    </row>
    <row r="7422" spans="16:21" x14ac:dyDescent="0.25">
      <c r="P7422"/>
      <c r="Q7422"/>
      <c r="R7422"/>
      <c r="S7422"/>
      <c r="T7422"/>
      <c r="U7422"/>
    </row>
    <row r="7423" spans="16:21" x14ac:dyDescent="0.25">
      <c r="P7423"/>
      <c r="Q7423"/>
      <c r="R7423"/>
      <c r="S7423"/>
      <c r="T7423"/>
      <c r="U7423"/>
    </row>
    <row r="7424" spans="16:21" x14ac:dyDescent="0.25">
      <c r="P7424"/>
      <c r="Q7424"/>
      <c r="R7424"/>
      <c r="S7424"/>
      <c r="T7424"/>
      <c r="U7424"/>
    </row>
    <row r="7425" spans="16:21" x14ac:dyDescent="0.25">
      <c r="P7425"/>
      <c r="Q7425"/>
      <c r="R7425"/>
      <c r="S7425"/>
      <c r="T7425"/>
      <c r="U7425"/>
    </row>
    <row r="7426" spans="16:21" x14ac:dyDescent="0.25">
      <c r="P7426"/>
      <c r="Q7426"/>
      <c r="R7426"/>
      <c r="S7426"/>
      <c r="T7426"/>
      <c r="U7426"/>
    </row>
    <row r="7427" spans="16:21" x14ac:dyDescent="0.25">
      <c r="P7427"/>
      <c r="Q7427"/>
      <c r="R7427"/>
      <c r="S7427"/>
      <c r="T7427"/>
      <c r="U7427"/>
    </row>
    <row r="7428" spans="16:21" x14ac:dyDescent="0.25">
      <c r="P7428"/>
      <c r="Q7428"/>
      <c r="R7428"/>
      <c r="S7428"/>
      <c r="T7428"/>
      <c r="U7428"/>
    </row>
    <row r="7429" spans="16:21" x14ac:dyDescent="0.25">
      <c r="P7429"/>
      <c r="Q7429"/>
      <c r="R7429"/>
      <c r="S7429"/>
      <c r="T7429"/>
      <c r="U7429"/>
    </row>
    <row r="7430" spans="16:21" x14ac:dyDescent="0.25">
      <c r="P7430"/>
      <c r="Q7430"/>
      <c r="R7430"/>
      <c r="S7430"/>
      <c r="T7430"/>
      <c r="U7430"/>
    </row>
    <row r="7431" spans="16:21" x14ac:dyDescent="0.25">
      <c r="P7431"/>
      <c r="Q7431"/>
      <c r="R7431"/>
      <c r="S7431"/>
      <c r="T7431"/>
      <c r="U7431"/>
    </row>
    <row r="7432" spans="16:21" x14ac:dyDescent="0.25">
      <c r="P7432"/>
      <c r="Q7432"/>
      <c r="R7432"/>
      <c r="S7432"/>
      <c r="T7432"/>
      <c r="U7432"/>
    </row>
    <row r="7433" spans="16:21" x14ac:dyDescent="0.25">
      <c r="P7433"/>
      <c r="Q7433"/>
      <c r="R7433"/>
      <c r="S7433"/>
      <c r="T7433"/>
      <c r="U7433"/>
    </row>
    <row r="7434" spans="16:21" x14ac:dyDescent="0.25">
      <c r="P7434"/>
      <c r="Q7434"/>
      <c r="R7434"/>
      <c r="S7434"/>
      <c r="T7434"/>
      <c r="U7434"/>
    </row>
    <row r="7435" spans="16:21" x14ac:dyDescent="0.25">
      <c r="P7435"/>
      <c r="Q7435"/>
      <c r="R7435"/>
      <c r="S7435"/>
      <c r="T7435"/>
      <c r="U7435"/>
    </row>
    <row r="7436" spans="16:21" x14ac:dyDescent="0.25">
      <c r="P7436"/>
      <c r="Q7436"/>
      <c r="R7436"/>
      <c r="S7436"/>
      <c r="T7436"/>
      <c r="U7436"/>
    </row>
    <row r="7437" spans="16:21" x14ac:dyDescent="0.25">
      <c r="P7437"/>
      <c r="Q7437"/>
      <c r="R7437"/>
      <c r="S7437"/>
      <c r="T7437"/>
      <c r="U7437"/>
    </row>
    <row r="7438" spans="16:21" x14ac:dyDescent="0.25">
      <c r="P7438"/>
      <c r="Q7438"/>
      <c r="R7438"/>
      <c r="S7438"/>
      <c r="T7438"/>
      <c r="U7438"/>
    </row>
    <row r="7439" spans="16:21" x14ac:dyDescent="0.25">
      <c r="P7439"/>
      <c r="Q7439"/>
      <c r="R7439"/>
      <c r="S7439"/>
      <c r="T7439"/>
      <c r="U7439"/>
    </row>
    <row r="7440" spans="16:21" x14ac:dyDescent="0.25">
      <c r="P7440"/>
      <c r="Q7440"/>
      <c r="R7440"/>
      <c r="S7440"/>
      <c r="T7440"/>
      <c r="U7440"/>
    </row>
    <row r="7441" spans="16:21" x14ac:dyDescent="0.25">
      <c r="P7441"/>
      <c r="Q7441"/>
      <c r="R7441"/>
      <c r="S7441"/>
      <c r="T7441"/>
      <c r="U7441"/>
    </row>
    <row r="7442" spans="16:21" x14ac:dyDescent="0.25">
      <c r="P7442"/>
      <c r="Q7442"/>
      <c r="R7442"/>
      <c r="S7442"/>
      <c r="T7442"/>
      <c r="U7442"/>
    </row>
    <row r="7443" spans="16:21" x14ac:dyDescent="0.25">
      <c r="P7443"/>
      <c r="Q7443"/>
      <c r="R7443"/>
      <c r="S7443"/>
      <c r="T7443"/>
      <c r="U7443"/>
    </row>
    <row r="7444" spans="16:21" x14ac:dyDescent="0.25">
      <c r="P7444"/>
      <c r="Q7444"/>
      <c r="R7444"/>
      <c r="S7444"/>
      <c r="T7444"/>
      <c r="U7444"/>
    </row>
    <row r="7445" spans="16:21" x14ac:dyDescent="0.25">
      <c r="P7445"/>
      <c r="Q7445"/>
      <c r="R7445"/>
      <c r="S7445"/>
      <c r="T7445"/>
      <c r="U7445"/>
    </row>
    <row r="7446" spans="16:21" x14ac:dyDescent="0.25">
      <c r="P7446"/>
      <c r="Q7446"/>
      <c r="R7446"/>
      <c r="S7446"/>
      <c r="T7446"/>
      <c r="U7446"/>
    </row>
    <row r="7447" spans="16:21" x14ac:dyDescent="0.25">
      <c r="P7447"/>
      <c r="Q7447"/>
      <c r="R7447"/>
      <c r="S7447"/>
      <c r="T7447"/>
      <c r="U7447"/>
    </row>
    <row r="7448" spans="16:21" x14ac:dyDescent="0.25">
      <c r="P7448"/>
      <c r="Q7448"/>
      <c r="R7448"/>
      <c r="S7448"/>
      <c r="T7448"/>
      <c r="U7448"/>
    </row>
    <row r="7449" spans="16:21" x14ac:dyDescent="0.25">
      <c r="P7449"/>
      <c r="Q7449"/>
      <c r="R7449"/>
      <c r="S7449"/>
      <c r="T7449"/>
      <c r="U7449"/>
    </row>
    <row r="7450" spans="16:21" x14ac:dyDescent="0.25">
      <c r="P7450"/>
      <c r="Q7450"/>
      <c r="R7450"/>
      <c r="S7450"/>
      <c r="T7450"/>
      <c r="U7450"/>
    </row>
    <row r="7451" spans="16:21" x14ac:dyDescent="0.25">
      <c r="P7451"/>
      <c r="Q7451"/>
      <c r="R7451"/>
      <c r="S7451"/>
      <c r="T7451"/>
      <c r="U7451"/>
    </row>
    <row r="7452" spans="16:21" x14ac:dyDescent="0.25">
      <c r="P7452"/>
      <c r="Q7452"/>
      <c r="R7452"/>
      <c r="S7452"/>
      <c r="T7452"/>
      <c r="U7452"/>
    </row>
    <row r="7453" spans="16:21" x14ac:dyDescent="0.25">
      <c r="P7453"/>
      <c r="Q7453"/>
      <c r="R7453"/>
      <c r="S7453"/>
      <c r="T7453"/>
      <c r="U7453"/>
    </row>
    <row r="7454" spans="16:21" x14ac:dyDescent="0.25">
      <c r="P7454"/>
      <c r="Q7454"/>
      <c r="R7454"/>
      <c r="S7454"/>
      <c r="T7454"/>
      <c r="U7454"/>
    </row>
    <row r="7455" spans="16:21" x14ac:dyDescent="0.25">
      <c r="P7455"/>
      <c r="Q7455"/>
      <c r="R7455"/>
      <c r="S7455"/>
      <c r="T7455"/>
      <c r="U7455"/>
    </row>
    <row r="7456" spans="16:21" x14ac:dyDescent="0.25">
      <c r="P7456"/>
      <c r="Q7456"/>
      <c r="R7456"/>
      <c r="S7456"/>
      <c r="T7456"/>
      <c r="U7456"/>
    </row>
    <row r="7457" spans="16:21" x14ac:dyDescent="0.25">
      <c r="P7457"/>
      <c r="Q7457"/>
      <c r="R7457"/>
      <c r="S7457"/>
      <c r="T7457"/>
      <c r="U7457"/>
    </row>
    <row r="7458" spans="16:21" x14ac:dyDescent="0.25">
      <c r="P7458"/>
      <c r="Q7458"/>
      <c r="R7458"/>
      <c r="S7458"/>
      <c r="T7458"/>
      <c r="U7458"/>
    </row>
    <row r="7459" spans="16:21" x14ac:dyDescent="0.25">
      <c r="P7459"/>
      <c r="Q7459"/>
      <c r="R7459"/>
      <c r="S7459"/>
      <c r="T7459"/>
      <c r="U7459"/>
    </row>
    <row r="7460" spans="16:21" x14ac:dyDescent="0.25">
      <c r="P7460"/>
      <c r="Q7460"/>
      <c r="R7460"/>
      <c r="S7460"/>
      <c r="T7460"/>
      <c r="U7460"/>
    </row>
    <row r="7461" spans="16:21" x14ac:dyDescent="0.25">
      <c r="P7461"/>
      <c r="Q7461"/>
      <c r="R7461"/>
      <c r="S7461"/>
      <c r="T7461"/>
      <c r="U7461"/>
    </row>
    <row r="7462" spans="16:21" x14ac:dyDescent="0.25">
      <c r="P7462"/>
      <c r="Q7462"/>
      <c r="R7462"/>
      <c r="S7462"/>
      <c r="T7462"/>
      <c r="U7462"/>
    </row>
    <row r="7463" spans="16:21" x14ac:dyDescent="0.25">
      <c r="P7463"/>
      <c r="Q7463"/>
      <c r="R7463"/>
      <c r="S7463"/>
      <c r="T7463"/>
      <c r="U7463"/>
    </row>
    <row r="7464" spans="16:21" x14ac:dyDescent="0.25">
      <c r="P7464"/>
      <c r="Q7464"/>
      <c r="R7464"/>
      <c r="S7464"/>
      <c r="T7464"/>
      <c r="U7464"/>
    </row>
    <row r="7465" spans="16:21" x14ac:dyDescent="0.25">
      <c r="P7465"/>
      <c r="Q7465"/>
      <c r="R7465"/>
      <c r="S7465"/>
      <c r="T7465"/>
      <c r="U7465"/>
    </row>
    <row r="7466" spans="16:21" x14ac:dyDescent="0.25">
      <c r="P7466"/>
      <c r="Q7466"/>
      <c r="R7466"/>
      <c r="S7466"/>
      <c r="T7466"/>
      <c r="U7466"/>
    </row>
    <row r="7467" spans="16:21" x14ac:dyDescent="0.25">
      <c r="P7467"/>
      <c r="Q7467"/>
      <c r="R7467"/>
      <c r="S7467"/>
      <c r="T7467"/>
      <c r="U7467"/>
    </row>
    <row r="7468" spans="16:21" x14ac:dyDescent="0.25">
      <c r="P7468"/>
      <c r="Q7468"/>
      <c r="R7468"/>
      <c r="S7468"/>
      <c r="T7468"/>
      <c r="U7468"/>
    </row>
    <row r="7469" spans="16:21" x14ac:dyDescent="0.25">
      <c r="P7469"/>
      <c r="Q7469"/>
      <c r="R7469"/>
      <c r="S7469"/>
      <c r="T7469"/>
      <c r="U7469"/>
    </row>
    <row r="7470" spans="16:21" x14ac:dyDescent="0.25">
      <c r="P7470"/>
      <c r="Q7470"/>
      <c r="R7470"/>
      <c r="S7470"/>
      <c r="T7470"/>
      <c r="U7470"/>
    </row>
    <row r="7471" spans="16:21" x14ac:dyDescent="0.25">
      <c r="P7471"/>
      <c r="Q7471"/>
      <c r="R7471"/>
      <c r="S7471"/>
      <c r="T7471"/>
      <c r="U7471"/>
    </row>
    <row r="7472" spans="16:21" x14ac:dyDescent="0.25">
      <c r="P7472"/>
      <c r="Q7472"/>
      <c r="R7472"/>
      <c r="S7472"/>
      <c r="T7472"/>
      <c r="U7472"/>
    </row>
    <row r="7473" spans="16:21" x14ac:dyDescent="0.25">
      <c r="P7473"/>
      <c r="Q7473"/>
      <c r="R7473"/>
      <c r="S7473"/>
      <c r="T7473"/>
      <c r="U7473"/>
    </row>
    <row r="7474" spans="16:21" x14ac:dyDescent="0.25">
      <c r="P7474"/>
      <c r="Q7474"/>
      <c r="R7474"/>
      <c r="S7474"/>
      <c r="T7474"/>
      <c r="U7474"/>
    </row>
    <row r="7475" spans="16:21" x14ac:dyDescent="0.25">
      <c r="P7475"/>
      <c r="Q7475"/>
      <c r="R7475"/>
      <c r="S7475"/>
      <c r="T7475"/>
      <c r="U7475"/>
    </row>
    <row r="7476" spans="16:21" x14ac:dyDescent="0.25">
      <c r="P7476"/>
      <c r="Q7476"/>
      <c r="R7476"/>
      <c r="S7476"/>
      <c r="T7476"/>
      <c r="U7476"/>
    </row>
    <row r="7477" spans="16:21" x14ac:dyDescent="0.25">
      <c r="P7477"/>
      <c r="Q7477"/>
      <c r="R7477"/>
      <c r="S7477"/>
      <c r="T7477"/>
      <c r="U7477"/>
    </row>
    <row r="7478" spans="16:21" x14ac:dyDescent="0.25">
      <c r="P7478"/>
      <c r="Q7478"/>
      <c r="R7478"/>
      <c r="S7478"/>
      <c r="T7478"/>
      <c r="U7478"/>
    </row>
    <row r="7479" spans="16:21" x14ac:dyDescent="0.25">
      <c r="P7479"/>
      <c r="Q7479"/>
      <c r="R7479"/>
      <c r="S7479"/>
      <c r="T7479"/>
      <c r="U7479"/>
    </row>
    <row r="7480" spans="16:21" x14ac:dyDescent="0.25">
      <c r="P7480"/>
      <c r="Q7480"/>
      <c r="R7480"/>
      <c r="S7480"/>
      <c r="T7480"/>
      <c r="U7480"/>
    </row>
    <row r="7481" spans="16:21" x14ac:dyDescent="0.25">
      <c r="P7481"/>
      <c r="Q7481"/>
      <c r="R7481"/>
      <c r="S7481"/>
      <c r="T7481"/>
      <c r="U7481"/>
    </row>
    <row r="7482" spans="16:21" x14ac:dyDescent="0.25">
      <c r="P7482"/>
      <c r="Q7482"/>
      <c r="R7482"/>
      <c r="S7482"/>
      <c r="T7482"/>
      <c r="U7482"/>
    </row>
    <row r="7483" spans="16:21" x14ac:dyDescent="0.25">
      <c r="P7483"/>
      <c r="Q7483"/>
      <c r="R7483"/>
      <c r="S7483"/>
      <c r="T7483"/>
      <c r="U7483"/>
    </row>
    <row r="7484" spans="16:21" x14ac:dyDescent="0.25">
      <c r="P7484"/>
      <c r="Q7484"/>
      <c r="R7484"/>
      <c r="S7484"/>
      <c r="T7484"/>
      <c r="U7484"/>
    </row>
    <row r="7485" spans="16:21" x14ac:dyDescent="0.25">
      <c r="P7485"/>
      <c r="Q7485"/>
      <c r="R7485"/>
      <c r="S7485"/>
      <c r="T7485"/>
      <c r="U7485"/>
    </row>
    <row r="7486" spans="16:21" x14ac:dyDescent="0.25">
      <c r="P7486"/>
      <c r="Q7486"/>
      <c r="R7486"/>
      <c r="S7486"/>
      <c r="T7486"/>
      <c r="U7486"/>
    </row>
    <row r="7487" spans="16:21" x14ac:dyDescent="0.25">
      <c r="P7487"/>
      <c r="Q7487"/>
      <c r="R7487"/>
      <c r="S7487"/>
      <c r="T7487"/>
      <c r="U7487"/>
    </row>
    <row r="7488" spans="16:21" x14ac:dyDescent="0.25">
      <c r="P7488"/>
      <c r="Q7488"/>
      <c r="R7488"/>
      <c r="S7488"/>
      <c r="T7488"/>
      <c r="U7488"/>
    </row>
    <row r="7489" spans="16:21" x14ac:dyDescent="0.25">
      <c r="P7489"/>
      <c r="Q7489"/>
      <c r="R7489"/>
      <c r="S7489"/>
      <c r="T7489"/>
      <c r="U7489"/>
    </row>
    <row r="7490" spans="16:21" x14ac:dyDescent="0.25">
      <c r="P7490"/>
      <c r="Q7490"/>
      <c r="R7490"/>
      <c r="S7490"/>
      <c r="T7490"/>
      <c r="U7490"/>
    </row>
    <row r="7491" spans="16:21" x14ac:dyDescent="0.25">
      <c r="P7491"/>
      <c r="Q7491"/>
      <c r="R7491"/>
      <c r="S7491"/>
      <c r="T7491"/>
      <c r="U7491"/>
    </row>
    <row r="7492" spans="16:21" x14ac:dyDescent="0.25">
      <c r="P7492"/>
      <c r="Q7492"/>
      <c r="R7492"/>
      <c r="S7492"/>
      <c r="T7492"/>
      <c r="U7492"/>
    </row>
    <row r="7493" spans="16:21" x14ac:dyDescent="0.25">
      <c r="P7493"/>
      <c r="Q7493"/>
      <c r="R7493"/>
      <c r="S7493"/>
      <c r="T7493"/>
      <c r="U7493"/>
    </row>
    <row r="7494" spans="16:21" x14ac:dyDescent="0.25">
      <c r="P7494"/>
      <c r="Q7494"/>
      <c r="R7494"/>
      <c r="S7494"/>
      <c r="T7494"/>
      <c r="U7494"/>
    </row>
    <row r="7495" spans="16:21" x14ac:dyDescent="0.25">
      <c r="P7495"/>
      <c r="Q7495"/>
      <c r="R7495"/>
      <c r="S7495"/>
      <c r="T7495"/>
      <c r="U7495"/>
    </row>
    <row r="7496" spans="16:21" x14ac:dyDescent="0.25">
      <c r="P7496"/>
      <c r="Q7496"/>
      <c r="R7496"/>
      <c r="S7496"/>
      <c r="T7496"/>
      <c r="U7496"/>
    </row>
    <row r="7497" spans="16:21" x14ac:dyDescent="0.25">
      <c r="P7497"/>
      <c r="Q7497"/>
      <c r="R7497"/>
      <c r="S7497"/>
      <c r="T7497"/>
      <c r="U7497"/>
    </row>
    <row r="7498" spans="16:21" x14ac:dyDescent="0.25">
      <c r="P7498"/>
      <c r="Q7498"/>
      <c r="R7498"/>
      <c r="S7498"/>
      <c r="T7498"/>
      <c r="U7498"/>
    </row>
    <row r="7499" spans="16:21" x14ac:dyDescent="0.25">
      <c r="P7499"/>
      <c r="Q7499"/>
      <c r="R7499"/>
      <c r="S7499"/>
      <c r="T7499"/>
      <c r="U7499"/>
    </row>
    <row r="7500" spans="16:21" x14ac:dyDescent="0.25">
      <c r="P7500"/>
      <c r="Q7500"/>
      <c r="R7500"/>
      <c r="S7500"/>
      <c r="T7500"/>
      <c r="U7500"/>
    </row>
    <row r="7501" spans="16:21" x14ac:dyDescent="0.25">
      <c r="P7501"/>
      <c r="Q7501"/>
      <c r="R7501"/>
      <c r="S7501"/>
      <c r="T7501"/>
      <c r="U7501"/>
    </row>
    <row r="7502" spans="16:21" x14ac:dyDescent="0.25">
      <c r="P7502"/>
      <c r="Q7502"/>
      <c r="R7502"/>
      <c r="S7502"/>
      <c r="T7502"/>
      <c r="U7502"/>
    </row>
    <row r="7503" spans="16:21" x14ac:dyDescent="0.25">
      <c r="P7503"/>
      <c r="Q7503"/>
      <c r="R7503"/>
      <c r="S7503"/>
      <c r="T7503"/>
      <c r="U7503"/>
    </row>
    <row r="7504" spans="16:21" x14ac:dyDescent="0.25">
      <c r="P7504"/>
      <c r="Q7504"/>
      <c r="R7504"/>
      <c r="S7504"/>
      <c r="T7504"/>
      <c r="U7504"/>
    </row>
    <row r="7505" spans="16:21" x14ac:dyDescent="0.25">
      <c r="P7505"/>
      <c r="Q7505"/>
      <c r="R7505"/>
      <c r="S7505"/>
      <c r="T7505"/>
      <c r="U7505"/>
    </row>
    <row r="7506" spans="16:21" x14ac:dyDescent="0.25">
      <c r="P7506"/>
      <c r="Q7506"/>
      <c r="R7506"/>
      <c r="S7506"/>
      <c r="T7506"/>
      <c r="U7506"/>
    </row>
    <row r="7507" spans="16:21" x14ac:dyDescent="0.25">
      <c r="P7507"/>
      <c r="Q7507"/>
      <c r="R7507"/>
      <c r="S7507"/>
      <c r="T7507"/>
      <c r="U7507"/>
    </row>
    <row r="7508" spans="16:21" x14ac:dyDescent="0.25">
      <c r="P7508"/>
      <c r="Q7508"/>
      <c r="R7508"/>
      <c r="S7508"/>
      <c r="T7508"/>
      <c r="U7508"/>
    </row>
    <row r="7509" spans="16:21" x14ac:dyDescent="0.25">
      <c r="P7509"/>
      <c r="Q7509"/>
      <c r="R7509"/>
      <c r="S7509"/>
      <c r="T7509"/>
      <c r="U7509"/>
    </row>
    <row r="7510" spans="16:21" x14ac:dyDescent="0.25">
      <c r="P7510"/>
      <c r="Q7510"/>
      <c r="R7510"/>
      <c r="S7510"/>
      <c r="T7510"/>
      <c r="U7510"/>
    </row>
    <row r="7511" spans="16:21" x14ac:dyDescent="0.25">
      <c r="P7511"/>
      <c r="Q7511"/>
      <c r="R7511"/>
      <c r="S7511"/>
      <c r="T7511"/>
      <c r="U7511"/>
    </row>
    <row r="7512" spans="16:21" x14ac:dyDescent="0.25">
      <c r="P7512"/>
      <c r="Q7512"/>
      <c r="R7512"/>
      <c r="S7512"/>
      <c r="T7512"/>
      <c r="U7512"/>
    </row>
    <row r="7513" spans="16:21" x14ac:dyDescent="0.25">
      <c r="P7513"/>
      <c r="Q7513"/>
      <c r="R7513"/>
      <c r="S7513"/>
      <c r="T7513"/>
      <c r="U7513"/>
    </row>
    <row r="7514" spans="16:21" x14ac:dyDescent="0.25">
      <c r="P7514"/>
      <c r="Q7514"/>
      <c r="R7514"/>
      <c r="S7514"/>
      <c r="T7514"/>
      <c r="U7514"/>
    </row>
    <row r="7515" spans="16:21" x14ac:dyDescent="0.25">
      <c r="P7515"/>
      <c r="Q7515"/>
      <c r="R7515"/>
      <c r="S7515"/>
      <c r="T7515"/>
      <c r="U7515"/>
    </row>
    <row r="7516" spans="16:21" x14ac:dyDescent="0.25">
      <c r="P7516"/>
      <c r="Q7516"/>
      <c r="R7516"/>
      <c r="S7516"/>
      <c r="T7516"/>
      <c r="U7516"/>
    </row>
    <row r="7517" spans="16:21" x14ac:dyDescent="0.25">
      <c r="P7517"/>
      <c r="Q7517"/>
      <c r="R7517"/>
      <c r="S7517"/>
      <c r="T7517"/>
      <c r="U7517"/>
    </row>
    <row r="7518" spans="16:21" x14ac:dyDescent="0.25">
      <c r="P7518"/>
      <c r="Q7518"/>
      <c r="R7518"/>
      <c r="S7518"/>
      <c r="T7518"/>
      <c r="U7518"/>
    </row>
    <row r="7519" spans="16:21" x14ac:dyDescent="0.25">
      <c r="P7519"/>
      <c r="Q7519"/>
      <c r="R7519"/>
      <c r="S7519"/>
      <c r="T7519"/>
      <c r="U7519"/>
    </row>
    <row r="7520" spans="16:21" x14ac:dyDescent="0.25">
      <c r="P7520"/>
      <c r="Q7520"/>
      <c r="R7520"/>
      <c r="S7520"/>
      <c r="T7520"/>
      <c r="U7520"/>
    </row>
    <row r="7521" spans="16:21" x14ac:dyDescent="0.25">
      <c r="P7521"/>
      <c r="Q7521"/>
      <c r="R7521"/>
      <c r="S7521"/>
      <c r="T7521"/>
      <c r="U7521"/>
    </row>
    <row r="7522" spans="16:21" x14ac:dyDescent="0.25">
      <c r="P7522"/>
      <c r="Q7522"/>
      <c r="R7522"/>
      <c r="S7522"/>
      <c r="T7522"/>
      <c r="U7522"/>
    </row>
    <row r="7523" spans="16:21" x14ac:dyDescent="0.25">
      <c r="P7523"/>
      <c r="Q7523"/>
      <c r="R7523"/>
      <c r="S7523"/>
      <c r="T7523"/>
      <c r="U7523"/>
    </row>
    <row r="7524" spans="16:21" x14ac:dyDescent="0.25">
      <c r="P7524"/>
      <c r="Q7524"/>
      <c r="R7524"/>
      <c r="S7524"/>
      <c r="T7524"/>
      <c r="U7524"/>
    </row>
    <row r="7525" spans="16:21" x14ac:dyDescent="0.25">
      <c r="P7525"/>
      <c r="Q7525"/>
      <c r="R7525"/>
      <c r="S7525"/>
      <c r="T7525"/>
      <c r="U7525"/>
    </row>
    <row r="7526" spans="16:21" x14ac:dyDescent="0.25">
      <c r="P7526"/>
      <c r="Q7526"/>
      <c r="R7526"/>
      <c r="S7526"/>
      <c r="T7526"/>
      <c r="U7526"/>
    </row>
    <row r="7527" spans="16:21" x14ac:dyDescent="0.25">
      <c r="P7527"/>
      <c r="Q7527"/>
      <c r="R7527"/>
      <c r="S7527"/>
      <c r="T7527"/>
      <c r="U7527"/>
    </row>
    <row r="7528" spans="16:21" x14ac:dyDescent="0.25">
      <c r="P7528"/>
      <c r="Q7528"/>
      <c r="R7528"/>
      <c r="S7528"/>
      <c r="T7528"/>
      <c r="U7528"/>
    </row>
    <row r="7529" spans="16:21" x14ac:dyDescent="0.25">
      <c r="P7529"/>
      <c r="Q7529"/>
      <c r="R7529"/>
      <c r="S7529"/>
      <c r="T7529"/>
      <c r="U7529"/>
    </row>
    <row r="7530" spans="16:21" x14ac:dyDescent="0.25">
      <c r="P7530"/>
      <c r="Q7530"/>
      <c r="R7530"/>
      <c r="S7530"/>
      <c r="T7530"/>
      <c r="U7530"/>
    </row>
    <row r="7531" spans="16:21" x14ac:dyDescent="0.25">
      <c r="P7531"/>
      <c r="Q7531"/>
      <c r="R7531"/>
      <c r="S7531"/>
      <c r="T7531"/>
      <c r="U7531"/>
    </row>
    <row r="7532" spans="16:21" x14ac:dyDescent="0.25">
      <c r="P7532"/>
      <c r="Q7532"/>
      <c r="R7532"/>
      <c r="S7532"/>
      <c r="T7532"/>
      <c r="U7532"/>
    </row>
    <row r="7533" spans="16:21" x14ac:dyDescent="0.25">
      <c r="P7533"/>
      <c r="Q7533"/>
      <c r="R7533"/>
      <c r="S7533"/>
      <c r="T7533"/>
      <c r="U7533"/>
    </row>
    <row r="7534" spans="16:21" x14ac:dyDescent="0.25">
      <c r="P7534"/>
      <c r="Q7534"/>
      <c r="R7534"/>
      <c r="S7534"/>
      <c r="T7534"/>
      <c r="U7534"/>
    </row>
    <row r="7535" spans="16:21" x14ac:dyDescent="0.25">
      <c r="P7535"/>
      <c r="Q7535"/>
      <c r="R7535"/>
      <c r="S7535"/>
      <c r="T7535"/>
      <c r="U7535"/>
    </row>
    <row r="7536" spans="16:21" x14ac:dyDescent="0.25">
      <c r="P7536"/>
      <c r="Q7536"/>
      <c r="R7536"/>
      <c r="S7536"/>
      <c r="T7536"/>
      <c r="U7536"/>
    </row>
    <row r="7537" spans="16:21" x14ac:dyDescent="0.25">
      <c r="P7537"/>
      <c r="Q7537"/>
      <c r="R7537"/>
      <c r="S7537"/>
      <c r="T7537"/>
      <c r="U7537"/>
    </row>
    <row r="7538" spans="16:21" x14ac:dyDescent="0.25">
      <c r="P7538"/>
      <c r="Q7538"/>
      <c r="R7538"/>
      <c r="S7538"/>
      <c r="T7538"/>
      <c r="U7538"/>
    </row>
    <row r="7539" spans="16:21" x14ac:dyDescent="0.25">
      <c r="P7539"/>
      <c r="Q7539"/>
      <c r="R7539"/>
      <c r="S7539"/>
      <c r="T7539"/>
      <c r="U7539"/>
    </row>
    <row r="7540" spans="16:21" x14ac:dyDescent="0.25">
      <c r="P7540"/>
      <c r="Q7540"/>
      <c r="R7540"/>
      <c r="S7540"/>
      <c r="T7540"/>
      <c r="U7540"/>
    </row>
    <row r="7541" spans="16:21" x14ac:dyDescent="0.25">
      <c r="P7541"/>
      <c r="Q7541"/>
      <c r="R7541"/>
      <c r="S7541"/>
      <c r="T7541"/>
      <c r="U7541"/>
    </row>
    <row r="7542" spans="16:21" x14ac:dyDescent="0.25">
      <c r="P7542"/>
      <c r="Q7542"/>
      <c r="R7542"/>
      <c r="S7542"/>
      <c r="T7542"/>
      <c r="U7542"/>
    </row>
    <row r="7543" spans="16:21" x14ac:dyDescent="0.25">
      <c r="P7543"/>
      <c r="Q7543"/>
      <c r="R7543"/>
      <c r="S7543"/>
      <c r="T7543"/>
      <c r="U7543"/>
    </row>
    <row r="7544" spans="16:21" x14ac:dyDescent="0.25">
      <c r="P7544"/>
      <c r="Q7544"/>
      <c r="R7544"/>
      <c r="S7544"/>
      <c r="T7544"/>
      <c r="U7544"/>
    </row>
    <row r="7545" spans="16:21" x14ac:dyDescent="0.25">
      <c r="P7545"/>
      <c r="Q7545"/>
      <c r="R7545"/>
      <c r="S7545"/>
      <c r="T7545"/>
      <c r="U7545"/>
    </row>
    <row r="7546" spans="16:21" x14ac:dyDescent="0.25">
      <c r="P7546"/>
      <c r="Q7546"/>
      <c r="R7546"/>
      <c r="S7546"/>
      <c r="T7546"/>
      <c r="U7546"/>
    </row>
    <row r="7547" spans="16:21" x14ac:dyDescent="0.25">
      <c r="P7547"/>
      <c r="Q7547"/>
      <c r="R7547"/>
      <c r="S7547"/>
      <c r="T7547"/>
      <c r="U7547"/>
    </row>
    <row r="7548" spans="16:21" x14ac:dyDescent="0.25">
      <c r="P7548"/>
      <c r="Q7548"/>
      <c r="R7548"/>
      <c r="S7548"/>
      <c r="T7548"/>
      <c r="U7548"/>
    </row>
    <row r="7549" spans="16:21" x14ac:dyDescent="0.25">
      <c r="P7549"/>
      <c r="Q7549"/>
      <c r="R7549"/>
      <c r="S7549"/>
      <c r="T7549"/>
      <c r="U7549"/>
    </row>
    <row r="7550" spans="16:21" x14ac:dyDescent="0.25">
      <c r="P7550"/>
      <c r="Q7550"/>
      <c r="R7550"/>
      <c r="S7550"/>
      <c r="T7550"/>
      <c r="U7550"/>
    </row>
    <row r="7551" spans="16:21" x14ac:dyDescent="0.25">
      <c r="P7551"/>
      <c r="Q7551"/>
      <c r="R7551"/>
      <c r="S7551"/>
      <c r="T7551"/>
      <c r="U7551"/>
    </row>
    <row r="7552" spans="16:21" x14ac:dyDescent="0.25">
      <c r="P7552"/>
      <c r="Q7552"/>
      <c r="R7552"/>
      <c r="S7552"/>
      <c r="T7552"/>
      <c r="U7552"/>
    </row>
    <row r="7553" spans="16:21" x14ac:dyDescent="0.25">
      <c r="P7553"/>
      <c r="Q7553"/>
      <c r="R7553"/>
      <c r="S7553"/>
      <c r="T7553"/>
      <c r="U7553"/>
    </row>
    <row r="7554" spans="16:21" x14ac:dyDescent="0.25">
      <c r="P7554"/>
      <c r="Q7554"/>
      <c r="R7554"/>
      <c r="S7554"/>
      <c r="T7554"/>
      <c r="U7554"/>
    </row>
    <row r="7555" spans="16:21" x14ac:dyDescent="0.25">
      <c r="P7555"/>
      <c r="Q7555"/>
      <c r="R7555"/>
      <c r="S7555"/>
      <c r="T7555"/>
      <c r="U7555"/>
    </row>
    <row r="7556" spans="16:21" x14ac:dyDescent="0.25">
      <c r="P7556"/>
      <c r="Q7556"/>
      <c r="R7556"/>
      <c r="S7556"/>
      <c r="T7556"/>
      <c r="U7556"/>
    </row>
    <row r="7557" spans="16:21" x14ac:dyDescent="0.25">
      <c r="P7557"/>
      <c r="Q7557"/>
      <c r="R7557"/>
      <c r="S7557"/>
      <c r="T7557"/>
      <c r="U7557"/>
    </row>
    <row r="7558" spans="16:21" x14ac:dyDescent="0.25">
      <c r="P7558"/>
      <c r="Q7558"/>
      <c r="R7558"/>
      <c r="S7558"/>
      <c r="T7558"/>
      <c r="U7558"/>
    </row>
    <row r="7559" spans="16:21" x14ac:dyDescent="0.25">
      <c r="P7559"/>
      <c r="Q7559"/>
      <c r="R7559"/>
      <c r="S7559"/>
      <c r="T7559"/>
      <c r="U7559"/>
    </row>
    <row r="7560" spans="16:21" x14ac:dyDescent="0.25">
      <c r="P7560"/>
      <c r="Q7560"/>
      <c r="R7560"/>
      <c r="S7560"/>
      <c r="T7560"/>
      <c r="U7560"/>
    </row>
    <row r="7561" spans="16:21" x14ac:dyDescent="0.25">
      <c r="P7561"/>
      <c r="Q7561"/>
      <c r="R7561"/>
      <c r="S7561"/>
      <c r="T7561"/>
      <c r="U7561"/>
    </row>
    <row r="7562" spans="16:21" x14ac:dyDescent="0.25">
      <c r="P7562"/>
      <c r="Q7562"/>
      <c r="R7562"/>
      <c r="S7562"/>
      <c r="T7562"/>
      <c r="U7562"/>
    </row>
    <row r="7563" spans="16:21" x14ac:dyDescent="0.25">
      <c r="P7563"/>
      <c r="Q7563"/>
      <c r="R7563"/>
      <c r="S7563"/>
      <c r="T7563"/>
      <c r="U7563"/>
    </row>
    <row r="7564" spans="16:21" x14ac:dyDescent="0.25">
      <c r="P7564"/>
      <c r="Q7564"/>
      <c r="R7564"/>
      <c r="S7564"/>
      <c r="T7564"/>
      <c r="U7564"/>
    </row>
    <row r="7565" spans="16:21" x14ac:dyDescent="0.25">
      <c r="P7565"/>
      <c r="Q7565"/>
      <c r="R7565"/>
      <c r="S7565"/>
      <c r="T7565"/>
      <c r="U7565"/>
    </row>
    <row r="7566" spans="16:21" x14ac:dyDescent="0.25">
      <c r="P7566"/>
      <c r="Q7566"/>
      <c r="R7566"/>
      <c r="S7566"/>
      <c r="T7566"/>
      <c r="U7566"/>
    </row>
    <row r="7567" spans="16:21" x14ac:dyDescent="0.25">
      <c r="P7567"/>
      <c r="Q7567"/>
      <c r="R7567"/>
      <c r="S7567"/>
      <c r="T7567"/>
      <c r="U7567"/>
    </row>
    <row r="7568" spans="16:21" x14ac:dyDescent="0.25">
      <c r="P7568"/>
      <c r="Q7568"/>
      <c r="R7568"/>
      <c r="S7568"/>
      <c r="T7568"/>
      <c r="U7568"/>
    </row>
    <row r="7569" spans="16:21" x14ac:dyDescent="0.25">
      <c r="P7569"/>
      <c r="Q7569"/>
      <c r="R7569"/>
      <c r="S7569"/>
      <c r="T7569"/>
      <c r="U7569"/>
    </row>
    <row r="7570" spans="16:21" x14ac:dyDescent="0.25">
      <c r="P7570"/>
      <c r="Q7570"/>
      <c r="R7570"/>
      <c r="S7570"/>
      <c r="T7570"/>
      <c r="U7570"/>
    </row>
    <row r="7571" spans="16:21" x14ac:dyDescent="0.25">
      <c r="P7571"/>
      <c r="Q7571"/>
      <c r="R7571"/>
      <c r="S7571"/>
      <c r="T7571"/>
      <c r="U7571"/>
    </row>
    <row r="7572" spans="16:21" x14ac:dyDescent="0.25">
      <c r="P7572"/>
      <c r="Q7572"/>
      <c r="R7572"/>
      <c r="S7572"/>
      <c r="T7572"/>
      <c r="U7572"/>
    </row>
    <row r="7573" spans="16:21" x14ac:dyDescent="0.25">
      <c r="P7573"/>
      <c r="Q7573"/>
      <c r="R7573"/>
      <c r="S7573"/>
      <c r="T7573"/>
      <c r="U7573"/>
    </row>
    <row r="7574" spans="16:21" x14ac:dyDescent="0.25">
      <c r="P7574"/>
      <c r="Q7574"/>
      <c r="R7574"/>
      <c r="S7574"/>
      <c r="T7574"/>
      <c r="U7574"/>
    </row>
    <row r="7575" spans="16:21" x14ac:dyDescent="0.25">
      <c r="P7575"/>
      <c r="Q7575"/>
      <c r="R7575"/>
      <c r="S7575"/>
      <c r="T7575"/>
      <c r="U7575"/>
    </row>
    <row r="7576" spans="16:21" x14ac:dyDescent="0.25">
      <c r="P7576"/>
      <c r="Q7576"/>
      <c r="R7576"/>
      <c r="S7576"/>
      <c r="T7576"/>
      <c r="U7576"/>
    </row>
    <row r="7577" spans="16:21" x14ac:dyDescent="0.25">
      <c r="P7577"/>
      <c r="Q7577"/>
      <c r="R7577"/>
      <c r="S7577"/>
      <c r="T7577"/>
      <c r="U7577"/>
    </row>
    <row r="7578" spans="16:21" x14ac:dyDescent="0.25">
      <c r="P7578"/>
      <c r="Q7578"/>
      <c r="R7578"/>
      <c r="S7578"/>
      <c r="T7578"/>
      <c r="U7578"/>
    </row>
    <row r="7579" spans="16:21" x14ac:dyDescent="0.25">
      <c r="P7579"/>
      <c r="Q7579"/>
      <c r="R7579"/>
      <c r="S7579"/>
      <c r="T7579"/>
      <c r="U7579"/>
    </row>
    <row r="7580" spans="16:21" x14ac:dyDescent="0.25">
      <c r="P7580"/>
      <c r="Q7580"/>
      <c r="R7580"/>
      <c r="S7580"/>
      <c r="T7580"/>
      <c r="U7580"/>
    </row>
    <row r="7581" spans="16:21" x14ac:dyDescent="0.25">
      <c r="P7581"/>
      <c r="Q7581"/>
      <c r="R7581"/>
      <c r="S7581"/>
      <c r="T7581"/>
      <c r="U7581"/>
    </row>
    <row r="7582" spans="16:21" x14ac:dyDescent="0.25">
      <c r="P7582"/>
      <c r="Q7582"/>
      <c r="R7582"/>
      <c r="S7582"/>
      <c r="T7582"/>
      <c r="U7582"/>
    </row>
    <row r="7583" spans="16:21" x14ac:dyDescent="0.25">
      <c r="P7583"/>
      <c r="Q7583"/>
      <c r="R7583"/>
      <c r="S7583"/>
      <c r="T7583"/>
      <c r="U7583"/>
    </row>
    <row r="7584" spans="16:21" x14ac:dyDescent="0.25">
      <c r="P7584"/>
      <c r="Q7584"/>
      <c r="R7584"/>
      <c r="S7584"/>
      <c r="T7584"/>
      <c r="U7584"/>
    </row>
    <row r="7585" spans="16:21" x14ac:dyDescent="0.25">
      <c r="P7585"/>
      <c r="Q7585"/>
      <c r="R7585"/>
      <c r="S7585"/>
      <c r="T7585"/>
      <c r="U7585"/>
    </row>
    <row r="7586" spans="16:21" x14ac:dyDescent="0.25">
      <c r="P7586"/>
      <c r="Q7586"/>
      <c r="R7586"/>
      <c r="S7586"/>
      <c r="T7586"/>
      <c r="U7586"/>
    </row>
    <row r="7587" spans="16:21" x14ac:dyDescent="0.25">
      <c r="P7587"/>
      <c r="Q7587"/>
      <c r="R7587"/>
      <c r="S7587"/>
      <c r="T7587"/>
      <c r="U7587"/>
    </row>
    <row r="7588" spans="16:21" x14ac:dyDescent="0.25">
      <c r="P7588"/>
      <c r="Q7588"/>
      <c r="R7588"/>
      <c r="S7588"/>
      <c r="T7588"/>
      <c r="U7588"/>
    </row>
    <row r="7589" spans="16:21" x14ac:dyDescent="0.25">
      <c r="P7589"/>
      <c r="Q7589"/>
      <c r="R7589"/>
      <c r="S7589"/>
      <c r="T7589"/>
      <c r="U7589"/>
    </row>
    <row r="7590" spans="16:21" x14ac:dyDescent="0.25">
      <c r="P7590"/>
      <c r="Q7590"/>
      <c r="R7590"/>
      <c r="S7590"/>
      <c r="T7590"/>
      <c r="U7590"/>
    </row>
    <row r="7591" spans="16:21" x14ac:dyDescent="0.25">
      <c r="P7591"/>
      <c r="Q7591"/>
      <c r="R7591"/>
      <c r="S7591"/>
      <c r="T7591"/>
      <c r="U7591"/>
    </row>
    <row r="7592" spans="16:21" x14ac:dyDescent="0.25">
      <c r="P7592"/>
      <c r="Q7592"/>
      <c r="R7592"/>
      <c r="S7592"/>
      <c r="T7592"/>
      <c r="U7592"/>
    </row>
    <row r="7593" spans="16:21" x14ac:dyDescent="0.25">
      <c r="P7593"/>
      <c r="Q7593"/>
      <c r="R7593"/>
      <c r="S7593"/>
      <c r="T7593"/>
      <c r="U7593"/>
    </row>
    <row r="7594" spans="16:21" x14ac:dyDescent="0.25">
      <c r="P7594"/>
      <c r="Q7594"/>
      <c r="R7594"/>
      <c r="S7594"/>
      <c r="T7594"/>
      <c r="U7594"/>
    </row>
    <row r="7595" spans="16:21" x14ac:dyDescent="0.25">
      <c r="P7595"/>
      <c r="Q7595"/>
      <c r="R7595"/>
      <c r="S7595"/>
      <c r="T7595"/>
      <c r="U7595"/>
    </row>
    <row r="7596" spans="16:21" x14ac:dyDescent="0.25">
      <c r="P7596"/>
      <c r="Q7596"/>
      <c r="R7596"/>
      <c r="S7596"/>
      <c r="T7596"/>
      <c r="U7596"/>
    </row>
    <row r="7597" spans="16:21" x14ac:dyDescent="0.25">
      <c r="P7597"/>
      <c r="Q7597"/>
      <c r="R7597"/>
      <c r="S7597"/>
      <c r="T7597"/>
      <c r="U7597"/>
    </row>
    <row r="7598" spans="16:21" x14ac:dyDescent="0.25">
      <c r="P7598"/>
      <c r="Q7598"/>
      <c r="R7598"/>
      <c r="S7598"/>
      <c r="T7598"/>
      <c r="U7598"/>
    </row>
    <row r="7599" spans="16:21" x14ac:dyDescent="0.25">
      <c r="P7599"/>
      <c r="Q7599"/>
      <c r="R7599"/>
      <c r="S7599"/>
      <c r="T7599"/>
      <c r="U7599"/>
    </row>
    <row r="7600" spans="16:21" x14ac:dyDescent="0.25">
      <c r="P7600"/>
      <c r="Q7600"/>
      <c r="R7600"/>
      <c r="S7600"/>
      <c r="T7600"/>
      <c r="U7600"/>
    </row>
    <row r="7601" spans="16:21" x14ac:dyDescent="0.25">
      <c r="P7601"/>
      <c r="Q7601"/>
      <c r="R7601"/>
      <c r="S7601"/>
      <c r="T7601"/>
      <c r="U7601"/>
    </row>
    <row r="7602" spans="16:21" x14ac:dyDescent="0.25">
      <c r="P7602"/>
      <c r="Q7602"/>
      <c r="R7602"/>
      <c r="S7602"/>
      <c r="T7602"/>
      <c r="U7602"/>
    </row>
    <row r="7603" spans="16:21" x14ac:dyDescent="0.25">
      <c r="P7603"/>
      <c r="Q7603"/>
      <c r="R7603"/>
      <c r="S7603"/>
      <c r="T7603"/>
      <c r="U7603"/>
    </row>
    <row r="7604" spans="16:21" x14ac:dyDescent="0.25">
      <c r="P7604"/>
      <c r="Q7604"/>
      <c r="R7604"/>
      <c r="S7604"/>
      <c r="T7604"/>
      <c r="U7604"/>
    </row>
    <row r="7605" spans="16:21" x14ac:dyDescent="0.25">
      <c r="P7605"/>
      <c r="Q7605"/>
      <c r="R7605"/>
      <c r="S7605"/>
      <c r="T7605"/>
      <c r="U7605"/>
    </row>
    <row r="7606" spans="16:21" x14ac:dyDescent="0.25">
      <c r="P7606"/>
      <c r="Q7606"/>
      <c r="R7606"/>
      <c r="S7606"/>
      <c r="T7606"/>
      <c r="U7606"/>
    </row>
    <row r="7607" spans="16:21" x14ac:dyDescent="0.25">
      <c r="P7607"/>
      <c r="Q7607"/>
      <c r="R7607"/>
      <c r="S7607"/>
      <c r="T7607"/>
      <c r="U7607"/>
    </row>
    <row r="7608" spans="16:21" x14ac:dyDescent="0.25">
      <c r="P7608"/>
      <c r="Q7608"/>
      <c r="R7608"/>
      <c r="S7608"/>
      <c r="T7608"/>
      <c r="U7608"/>
    </row>
    <row r="7609" spans="16:21" x14ac:dyDescent="0.25">
      <c r="P7609"/>
      <c r="Q7609"/>
      <c r="R7609"/>
      <c r="S7609"/>
      <c r="T7609"/>
      <c r="U7609"/>
    </row>
    <row r="7610" spans="16:21" x14ac:dyDescent="0.25">
      <c r="P7610"/>
      <c r="Q7610"/>
      <c r="R7610"/>
      <c r="S7610"/>
      <c r="T7610"/>
      <c r="U7610"/>
    </row>
    <row r="7611" spans="16:21" x14ac:dyDescent="0.25">
      <c r="P7611"/>
      <c r="Q7611"/>
      <c r="R7611"/>
      <c r="S7611"/>
      <c r="T7611"/>
      <c r="U7611"/>
    </row>
    <row r="7612" spans="16:21" x14ac:dyDescent="0.25">
      <c r="P7612"/>
      <c r="Q7612"/>
      <c r="R7612"/>
      <c r="S7612"/>
      <c r="T7612"/>
      <c r="U7612"/>
    </row>
    <row r="7613" spans="16:21" x14ac:dyDescent="0.25">
      <c r="P7613"/>
      <c r="Q7613"/>
      <c r="R7613"/>
      <c r="S7613"/>
      <c r="T7613"/>
      <c r="U7613"/>
    </row>
    <row r="7614" spans="16:21" x14ac:dyDescent="0.25">
      <c r="P7614"/>
      <c r="Q7614"/>
      <c r="R7614"/>
      <c r="S7614"/>
      <c r="T7614"/>
      <c r="U7614"/>
    </row>
    <row r="7615" spans="16:21" x14ac:dyDescent="0.25">
      <c r="P7615"/>
      <c r="Q7615"/>
      <c r="R7615"/>
      <c r="S7615"/>
      <c r="T7615"/>
      <c r="U7615"/>
    </row>
    <row r="7616" spans="16:21" x14ac:dyDescent="0.25">
      <c r="P7616"/>
      <c r="Q7616"/>
      <c r="R7616"/>
      <c r="S7616"/>
      <c r="T7616"/>
      <c r="U7616"/>
    </row>
    <row r="7617" spans="16:21" x14ac:dyDescent="0.25">
      <c r="P7617"/>
      <c r="Q7617"/>
      <c r="R7617"/>
      <c r="S7617"/>
      <c r="T7617"/>
      <c r="U7617"/>
    </row>
    <row r="7618" spans="16:21" x14ac:dyDescent="0.25">
      <c r="P7618"/>
      <c r="Q7618"/>
      <c r="R7618"/>
      <c r="S7618"/>
      <c r="T7618"/>
      <c r="U7618"/>
    </row>
    <row r="7619" spans="16:21" x14ac:dyDescent="0.25">
      <c r="P7619"/>
      <c r="Q7619"/>
      <c r="R7619"/>
      <c r="S7619"/>
      <c r="T7619"/>
      <c r="U7619"/>
    </row>
    <row r="7620" spans="16:21" x14ac:dyDescent="0.25">
      <c r="P7620"/>
      <c r="Q7620"/>
      <c r="R7620"/>
      <c r="S7620"/>
      <c r="T7620"/>
      <c r="U7620"/>
    </row>
    <row r="7621" spans="16:21" x14ac:dyDescent="0.25">
      <c r="P7621"/>
      <c r="Q7621"/>
      <c r="R7621"/>
      <c r="S7621"/>
      <c r="T7621"/>
      <c r="U7621"/>
    </row>
    <row r="7622" spans="16:21" x14ac:dyDescent="0.25">
      <c r="P7622"/>
      <c r="Q7622"/>
      <c r="R7622"/>
      <c r="S7622"/>
      <c r="T7622"/>
      <c r="U7622"/>
    </row>
    <row r="7623" spans="16:21" x14ac:dyDescent="0.25">
      <c r="P7623"/>
      <c r="Q7623"/>
      <c r="R7623"/>
      <c r="S7623"/>
      <c r="T7623"/>
      <c r="U7623"/>
    </row>
    <row r="7624" spans="16:21" x14ac:dyDescent="0.25">
      <c r="P7624"/>
      <c r="Q7624"/>
      <c r="R7624"/>
      <c r="S7624"/>
      <c r="T7624"/>
      <c r="U7624"/>
    </row>
    <row r="7625" spans="16:21" x14ac:dyDescent="0.25">
      <c r="P7625"/>
      <c r="Q7625"/>
      <c r="R7625"/>
      <c r="S7625"/>
      <c r="T7625"/>
      <c r="U7625"/>
    </row>
    <row r="7626" spans="16:21" x14ac:dyDescent="0.25">
      <c r="P7626"/>
      <c r="Q7626"/>
      <c r="R7626"/>
      <c r="S7626"/>
      <c r="T7626"/>
      <c r="U7626"/>
    </row>
    <row r="7627" spans="16:21" x14ac:dyDescent="0.25">
      <c r="P7627"/>
      <c r="Q7627"/>
      <c r="R7627"/>
      <c r="S7627"/>
      <c r="T7627"/>
      <c r="U7627"/>
    </row>
    <row r="7628" spans="16:21" x14ac:dyDescent="0.25">
      <c r="P7628"/>
      <c r="Q7628"/>
      <c r="R7628"/>
      <c r="S7628"/>
      <c r="T7628"/>
      <c r="U7628"/>
    </row>
    <row r="7629" spans="16:21" x14ac:dyDescent="0.25">
      <c r="P7629"/>
      <c r="Q7629"/>
      <c r="R7629"/>
      <c r="S7629"/>
      <c r="T7629"/>
      <c r="U7629"/>
    </row>
    <row r="7630" spans="16:21" x14ac:dyDescent="0.25">
      <c r="P7630"/>
      <c r="Q7630"/>
      <c r="R7630"/>
      <c r="S7630"/>
      <c r="T7630"/>
      <c r="U7630"/>
    </row>
    <row r="7631" spans="16:21" x14ac:dyDescent="0.25">
      <c r="P7631"/>
      <c r="Q7631"/>
      <c r="R7631"/>
      <c r="S7631"/>
      <c r="T7631"/>
      <c r="U7631"/>
    </row>
    <row r="7632" spans="16:21" x14ac:dyDescent="0.25">
      <c r="P7632"/>
      <c r="Q7632"/>
      <c r="R7632"/>
      <c r="S7632"/>
      <c r="T7632"/>
      <c r="U7632"/>
    </row>
    <row r="7633" spans="16:21" x14ac:dyDescent="0.25">
      <c r="P7633"/>
      <c r="Q7633"/>
      <c r="R7633"/>
      <c r="S7633"/>
      <c r="T7633"/>
      <c r="U7633"/>
    </row>
    <row r="7634" spans="16:21" x14ac:dyDescent="0.25">
      <c r="P7634"/>
      <c r="Q7634"/>
      <c r="R7634"/>
      <c r="S7634"/>
      <c r="T7634"/>
      <c r="U7634"/>
    </row>
    <row r="7635" spans="16:21" x14ac:dyDescent="0.25">
      <c r="P7635"/>
      <c r="Q7635"/>
      <c r="R7635"/>
      <c r="S7635"/>
      <c r="T7635"/>
      <c r="U7635"/>
    </row>
    <row r="7636" spans="16:21" x14ac:dyDescent="0.25">
      <c r="P7636"/>
      <c r="Q7636"/>
      <c r="R7636"/>
      <c r="S7636"/>
      <c r="T7636"/>
      <c r="U7636"/>
    </row>
    <row r="7637" spans="16:21" x14ac:dyDescent="0.25">
      <c r="P7637"/>
      <c r="Q7637"/>
      <c r="R7637"/>
      <c r="S7637"/>
      <c r="T7637"/>
      <c r="U7637"/>
    </row>
    <row r="7638" spans="16:21" x14ac:dyDescent="0.25">
      <c r="P7638"/>
      <c r="Q7638"/>
      <c r="R7638"/>
      <c r="S7638"/>
      <c r="T7638"/>
      <c r="U7638"/>
    </row>
    <row r="7639" spans="16:21" x14ac:dyDescent="0.25">
      <c r="P7639"/>
      <c r="Q7639"/>
      <c r="R7639"/>
      <c r="S7639"/>
      <c r="T7639"/>
      <c r="U7639"/>
    </row>
    <row r="7640" spans="16:21" x14ac:dyDescent="0.25">
      <c r="P7640"/>
      <c r="Q7640"/>
      <c r="R7640"/>
      <c r="S7640"/>
      <c r="T7640"/>
      <c r="U7640"/>
    </row>
    <row r="7641" spans="16:21" x14ac:dyDescent="0.25">
      <c r="P7641"/>
      <c r="Q7641"/>
      <c r="R7641"/>
      <c r="S7641"/>
      <c r="T7641"/>
      <c r="U7641"/>
    </row>
    <row r="7642" spans="16:21" x14ac:dyDescent="0.25">
      <c r="P7642"/>
      <c r="Q7642"/>
      <c r="R7642"/>
      <c r="S7642"/>
      <c r="T7642"/>
      <c r="U7642"/>
    </row>
    <row r="7643" spans="16:21" x14ac:dyDescent="0.25">
      <c r="P7643"/>
      <c r="Q7643"/>
      <c r="R7643"/>
      <c r="S7643"/>
      <c r="T7643"/>
      <c r="U7643"/>
    </row>
    <row r="7644" spans="16:21" x14ac:dyDescent="0.25">
      <c r="P7644"/>
      <c r="Q7644"/>
      <c r="R7644"/>
      <c r="S7644"/>
      <c r="T7644"/>
      <c r="U7644"/>
    </row>
    <row r="7645" spans="16:21" x14ac:dyDescent="0.25">
      <c r="P7645"/>
      <c r="Q7645"/>
      <c r="R7645"/>
      <c r="S7645"/>
      <c r="T7645"/>
      <c r="U7645"/>
    </row>
    <row r="7646" spans="16:21" x14ac:dyDescent="0.25">
      <c r="P7646"/>
      <c r="Q7646"/>
      <c r="R7646"/>
      <c r="S7646"/>
      <c r="T7646"/>
      <c r="U7646"/>
    </row>
    <row r="7647" spans="16:21" x14ac:dyDescent="0.25">
      <c r="P7647"/>
      <c r="Q7647"/>
      <c r="R7647"/>
      <c r="S7647"/>
      <c r="T7647"/>
      <c r="U7647"/>
    </row>
    <row r="7648" spans="16:21" x14ac:dyDescent="0.25">
      <c r="P7648"/>
      <c r="Q7648"/>
      <c r="R7648"/>
      <c r="S7648"/>
      <c r="T7648"/>
      <c r="U7648"/>
    </row>
    <row r="7649" spans="16:21" x14ac:dyDescent="0.25">
      <c r="P7649"/>
      <c r="Q7649"/>
      <c r="R7649"/>
      <c r="S7649"/>
      <c r="T7649"/>
      <c r="U7649"/>
    </row>
    <row r="7650" spans="16:21" x14ac:dyDescent="0.25">
      <c r="P7650"/>
      <c r="Q7650"/>
      <c r="R7650"/>
      <c r="S7650"/>
      <c r="T7650"/>
      <c r="U7650"/>
    </row>
    <row r="7651" spans="16:21" x14ac:dyDescent="0.25">
      <c r="P7651"/>
      <c r="Q7651"/>
      <c r="R7651"/>
      <c r="S7651"/>
      <c r="T7651"/>
      <c r="U7651"/>
    </row>
    <row r="7652" spans="16:21" x14ac:dyDescent="0.25">
      <c r="P7652"/>
      <c r="Q7652"/>
      <c r="R7652"/>
      <c r="S7652"/>
      <c r="T7652"/>
      <c r="U7652"/>
    </row>
    <row r="7653" spans="16:21" x14ac:dyDescent="0.25">
      <c r="P7653"/>
      <c r="Q7653"/>
      <c r="R7653"/>
      <c r="S7653"/>
      <c r="T7653"/>
      <c r="U7653"/>
    </row>
    <row r="7654" spans="16:21" x14ac:dyDescent="0.25">
      <c r="P7654"/>
      <c r="Q7654"/>
      <c r="R7654"/>
      <c r="S7654"/>
      <c r="T7654"/>
      <c r="U7654"/>
    </row>
    <row r="7655" spans="16:21" x14ac:dyDescent="0.25">
      <c r="P7655"/>
      <c r="Q7655"/>
      <c r="R7655"/>
      <c r="S7655"/>
      <c r="T7655"/>
      <c r="U7655"/>
    </row>
    <row r="7656" spans="16:21" x14ac:dyDescent="0.25">
      <c r="P7656"/>
      <c r="Q7656"/>
      <c r="R7656"/>
      <c r="S7656"/>
      <c r="T7656"/>
      <c r="U7656"/>
    </row>
    <row r="7657" spans="16:21" x14ac:dyDescent="0.25">
      <c r="P7657"/>
      <c r="Q7657"/>
      <c r="R7657"/>
      <c r="S7657"/>
      <c r="T7657"/>
      <c r="U7657"/>
    </row>
    <row r="7658" spans="16:21" x14ac:dyDescent="0.25">
      <c r="P7658"/>
      <c r="Q7658"/>
      <c r="R7658"/>
      <c r="S7658"/>
      <c r="T7658"/>
      <c r="U7658"/>
    </row>
    <row r="7659" spans="16:21" x14ac:dyDescent="0.25">
      <c r="P7659"/>
      <c r="Q7659"/>
      <c r="R7659"/>
      <c r="S7659"/>
      <c r="T7659"/>
      <c r="U7659"/>
    </row>
    <row r="7660" spans="16:21" x14ac:dyDescent="0.25">
      <c r="P7660"/>
      <c r="Q7660"/>
      <c r="R7660"/>
      <c r="S7660"/>
      <c r="T7660"/>
      <c r="U7660"/>
    </row>
    <row r="7661" spans="16:21" x14ac:dyDescent="0.25">
      <c r="P7661"/>
      <c r="Q7661"/>
      <c r="R7661"/>
      <c r="S7661"/>
      <c r="T7661"/>
      <c r="U7661"/>
    </row>
    <row r="7662" spans="16:21" x14ac:dyDescent="0.25">
      <c r="P7662"/>
      <c r="Q7662"/>
      <c r="R7662"/>
      <c r="S7662"/>
      <c r="T7662"/>
      <c r="U7662"/>
    </row>
    <row r="7663" spans="16:21" x14ac:dyDescent="0.25">
      <c r="P7663"/>
      <c r="Q7663"/>
      <c r="R7663"/>
      <c r="S7663"/>
      <c r="T7663"/>
      <c r="U7663"/>
    </row>
    <row r="7664" spans="16:21" x14ac:dyDescent="0.25">
      <c r="P7664"/>
      <c r="Q7664"/>
      <c r="R7664"/>
      <c r="S7664"/>
      <c r="T7664"/>
      <c r="U7664"/>
    </row>
    <row r="7665" spans="16:21" x14ac:dyDescent="0.25">
      <c r="P7665"/>
      <c r="Q7665"/>
      <c r="R7665"/>
      <c r="S7665"/>
      <c r="T7665"/>
      <c r="U7665"/>
    </row>
    <row r="7666" spans="16:21" x14ac:dyDescent="0.25">
      <c r="P7666"/>
      <c r="Q7666"/>
      <c r="R7666"/>
      <c r="S7666"/>
      <c r="T7666"/>
      <c r="U7666"/>
    </row>
    <row r="7667" spans="16:21" x14ac:dyDescent="0.25">
      <c r="P7667"/>
      <c r="Q7667"/>
      <c r="R7667"/>
      <c r="S7667"/>
      <c r="T7667"/>
      <c r="U7667"/>
    </row>
    <row r="7668" spans="16:21" x14ac:dyDescent="0.25">
      <c r="P7668"/>
      <c r="Q7668"/>
      <c r="R7668"/>
      <c r="S7668"/>
      <c r="T7668"/>
      <c r="U7668"/>
    </row>
    <row r="7669" spans="16:21" x14ac:dyDescent="0.25">
      <c r="P7669"/>
      <c r="Q7669"/>
      <c r="R7669"/>
      <c r="S7669"/>
      <c r="T7669"/>
      <c r="U7669"/>
    </row>
    <row r="7670" spans="16:21" x14ac:dyDescent="0.25">
      <c r="P7670"/>
      <c r="Q7670"/>
      <c r="R7670"/>
      <c r="S7670"/>
      <c r="T7670"/>
      <c r="U7670"/>
    </row>
    <row r="7671" spans="16:21" x14ac:dyDescent="0.25">
      <c r="P7671"/>
      <c r="Q7671"/>
      <c r="R7671"/>
      <c r="S7671"/>
      <c r="T7671"/>
      <c r="U7671"/>
    </row>
    <row r="7672" spans="16:21" x14ac:dyDescent="0.25">
      <c r="P7672"/>
      <c r="Q7672"/>
      <c r="R7672"/>
      <c r="S7672"/>
      <c r="T7672"/>
      <c r="U7672"/>
    </row>
    <row r="7673" spans="16:21" x14ac:dyDescent="0.25">
      <c r="P7673"/>
      <c r="Q7673"/>
      <c r="R7673"/>
      <c r="S7673"/>
      <c r="T7673"/>
      <c r="U7673"/>
    </row>
    <row r="7674" spans="16:21" x14ac:dyDescent="0.25">
      <c r="P7674"/>
      <c r="Q7674"/>
      <c r="R7674"/>
      <c r="S7674"/>
      <c r="T7674"/>
      <c r="U7674"/>
    </row>
    <row r="7675" spans="16:21" x14ac:dyDescent="0.25">
      <c r="P7675"/>
      <c r="Q7675"/>
      <c r="R7675"/>
      <c r="S7675"/>
      <c r="T7675"/>
      <c r="U7675"/>
    </row>
    <row r="7676" spans="16:21" x14ac:dyDescent="0.25">
      <c r="P7676"/>
      <c r="Q7676"/>
      <c r="R7676"/>
      <c r="S7676"/>
      <c r="T7676"/>
      <c r="U7676"/>
    </row>
    <row r="7677" spans="16:21" x14ac:dyDescent="0.25">
      <c r="P7677"/>
      <c r="Q7677"/>
      <c r="R7677"/>
      <c r="S7677"/>
      <c r="T7677"/>
      <c r="U7677"/>
    </row>
    <row r="7678" spans="16:21" x14ac:dyDescent="0.25">
      <c r="P7678"/>
      <c r="Q7678"/>
      <c r="R7678"/>
      <c r="S7678"/>
      <c r="T7678"/>
      <c r="U7678"/>
    </row>
    <row r="7679" spans="16:21" x14ac:dyDescent="0.25">
      <c r="P7679"/>
      <c r="Q7679"/>
      <c r="R7679"/>
      <c r="S7679"/>
      <c r="T7679"/>
      <c r="U7679"/>
    </row>
    <row r="7680" spans="16:21" x14ac:dyDescent="0.25">
      <c r="P7680"/>
      <c r="Q7680"/>
      <c r="R7680"/>
      <c r="S7680"/>
      <c r="T7680"/>
      <c r="U7680"/>
    </row>
    <row r="7681" spans="16:21" x14ac:dyDescent="0.25">
      <c r="P7681"/>
      <c r="Q7681"/>
      <c r="R7681"/>
      <c r="S7681"/>
      <c r="T7681"/>
      <c r="U7681"/>
    </row>
    <row r="7682" spans="16:21" x14ac:dyDescent="0.25">
      <c r="P7682"/>
      <c r="Q7682"/>
      <c r="R7682"/>
      <c r="S7682"/>
      <c r="T7682"/>
      <c r="U7682"/>
    </row>
    <row r="7683" spans="16:21" x14ac:dyDescent="0.25">
      <c r="P7683"/>
      <c r="Q7683"/>
      <c r="R7683"/>
      <c r="S7683"/>
      <c r="T7683"/>
      <c r="U7683"/>
    </row>
    <row r="7684" spans="16:21" x14ac:dyDescent="0.25">
      <c r="P7684"/>
      <c r="Q7684"/>
      <c r="R7684"/>
      <c r="S7684"/>
      <c r="T7684"/>
      <c r="U7684"/>
    </row>
    <row r="7685" spans="16:21" x14ac:dyDescent="0.25">
      <c r="P7685"/>
      <c r="Q7685"/>
      <c r="R7685"/>
      <c r="S7685"/>
      <c r="T7685"/>
      <c r="U7685"/>
    </row>
    <row r="7686" spans="16:21" x14ac:dyDescent="0.25">
      <c r="P7686"/>
      <c r="Q7686"/>
      <c r="R7686"/>
      <c r="S7686"/>
      <c r="T7686"/>
      <c r="U7686"/>
    </row>
    <row r="7687" spans="16:21" x14ac:dyDescent="0.25">
      <c r="P7687"/>
      <c r="Q7687"/>
      <c r="R7687"/>
      <c r="S7687"/>
      <c r="T7687"/>
      <c r="U7687"/>
    </row>
    <row r="7688" spans="16:21" x14ac:dyDescent="0.25">
      <c r="P7688"/>
      <c r="Q7688"/>
      <c r="R7688"/>
      <c r="S7688"/>
      <c r="T7688"/>
      <c r="U7688"/>
    </row>
    <row r="7689" spans="16:21" x14ac:dyDescent="0.25">
      <c r="P7689"/>
      <c r="Q7689"/>
      <c r="R7689"/>
      <c r="S7689"/>
      <c r="T7689"/>
      <c r="U7689"/>
    </row>
    <row r="7690" spans="16:21" x14ac:dyDescent="0.25">
      <c r="P7690"/>
      <c r="Q7690"/>
      <c r="R7690"/>
      <c r="S7690"/>
      <c r="T7690"/>
      <c r="U7690"/>
    </row>
    <row r="7691" spans="16:21" x14ac:dyDescent="0.25">
      <c r="P7691"/>
      <c r="Q7691"/>
      <c r="R7691"/>
      <c r="S7691"/>
      <c r="T7691"/>
      <c r="U7691"/>
    </row>
    <row r="7692" spans="16:21" x14ac:dyDescent="0.25">
      <c r="P7692"/>
      <c r="Q7692"/>
      <c r="R7692"/>
      <c r="S7692"/>
      <c r="T7692"/>
      <c r="U7692"/>
    </row>
    <row r="7693" spans="16:21" x14ac:dyDescent="0.25">
      <c r="P7693"/>
      <c r="Q7693"/>
      <c r="R7693"/>
      <c r="S7693"/>
      <c r="T7693"/>
      <c r="U7693"/>
    </row>
    <row r="7694" spans="16:21" x14ac:dyDescent="0.25">
      <c r="P7694"/>
      <c r="Q7694"/>
      <c r="R7694"/>
      <c r="S7694"/>
      <c r="T7694"/>
      <c r="U7694"/>
    </row>
    <row r="7695" spans="16:21" x14ac:dyDescent="0.25">
      <c r="P7695"/>
      <c r="Q7695"/>
      <c r="R7695"/>
      <c r="S7695"/>
      <c r="T7695"/>
      <c r="U7695"/>
    </row>
    <row r="7696" spans="16:21" x14ac:dyDescent="0.25">
      <c r="P7696"/>
      <c r="Q7696"/>
      <c r="R7696"/>
      <c r="S7696"/>
      <c r="T7696"/>
      <c r="U7696"/>
    </row>
    <row r="7697" spans="16:21" x14ac:dyDescent="0.25">
      <c r="P7697"/>
      <c r="Q7697"/>
      <c r="R7697"/>
      <c r="S7697"/>
      <c r="T7697"/>
      <c r="U7697"/>
    </row>
    <row r="7698" spans="16:21" x14ac:dyDescent="0.25">
      <c r="P7698"/>
      <c r="Q7698"/>
      <c r="R7698"/>
      <c r="S7698"/>
      <c r="T7698"/>
      <c r="U7698"/>
    </row>
    <row r="7699" spans="16:21" x14ac:dyDescent="0.25">
      <c r="P7699"/>
      <c r="Q7699"/>
      <c r="R7699"/>
      <c r="S7699"/>
      <c r="T7699"/>
      <c r="U7699"/>
    </row>
    <row r="7700" spans="16:21" x14ac:dyDescent="0.25">
      <c r="P7700"/>
      <c r="Q7700"/>
      <c r="R7700"/>
      <c r="S7700"/>
      <c r="T7700"/>
      <c r="U7700"/>
    </row>
    <row r="7701" spans="16:21" x14ac:dyDescent="0.25">
      <c r="P7701"/>
      <c r="Q7701"/>
      <c r="R7701"/>
      <c r="S7701"/>
      <c r="T7701"/>
      <c r="U7701"/>
    </row>
    <row r="7702" spans="16:21" x14ac:dyDescent="0.25">
      <c r="P7702"/>
      <c r="Q7702"/>
      <c r="R7702"/>
      <c r="S7702"/>
      <c r="T7702"/>
      <c r="U7702"/>
    </row>
    <row r="7703" spans="16:21" x14ac:dyDescent="0.25">
      <c r="P7703"/>
      <c r="Q7703"/>
      <c r="R7703"/>
      <c r="S7703"/>
      <c r="T7703"/>
      <c r="U7703"/>
    </row>
    <row r="7704" spans="16:21" x14ac:dyDescent="0.25">
      <c r="P7704"/>
      <c r="Q7704"/>
      <c r="R7704"/>
      <c r="S7704"/>
      <c r="T7704"/>
      <c r="U7704"/>
    </row>
    <row r="7705" spans="16:21" x14ac:dyDescent="0.25">
      <c r="P7705"/>
      <c r="Q7705"/>
      <c r="R7705"/>
      <c r="S7705"/>
      <c r="T7705"/>
      <c r="U7705"/>
    </row>
    <row r="7706" spans="16:21" x14ac:dyDescent="0.25">
      <c r="P7706"/>
      <c r="Q7706"/>
      <c r="R7706"/>
      <c r="S7706"/>
      <c r="T7706"/>
      <c r="U7706"/>
    </row>
    <row r="7707" spans="16:21" x14ac:dyDescent="0.25">
      <c r="P7707"/>
      <c r="Q7707"/>
      <c r="R7707"/>
      <c r="S7707"/>
      <c r="T7707"/>
      <c r="U7707"/>
    </row>
    <row r="7708" spans="16:21" x14ac:dyDescent="0.25">
      <c r="P7708"/>
      <c r="Q7708"/>
      <c r="R7708"/>
      <c r="S7708"/>
      <c r="T7708"/>
      <c r="U7708"/>
    </row>
    <row r="7709" spans="16:21" x14ac:dyDescent="0.25">
      <c r="P7709"/>
      <c r="Q7709"/>
      <c r="R7709"/>
      <c r="S7709"/>
      <c r="T7709"/>
      <c r="U7709"/>
    </row>
    <row r="7710" spans="16:21" x14ac:dyDescent="0.25">
      <c r="P7710"/>
      <c r="Q7710"/>
      <c r="R7710"/>
      <c r="S7710"/>
      <c r="T7710"/>
      <c r="U7710"/>
    </row>
    <row r="7711" spans="16:21" x14ac:dyDescent="0.25">
      <c r="P7711"/>
      <c r="Q7711"/>
      <c r="R7711"/>
      <c r="S7711"/>
      <c r="T7711"/>
      <c r="U7711"/>
    </row>
    <row r="7712" spans="16:21" x14ac:dyDescent="0.25">
      <c r="P7712"/>
      <c r="Q7712"/>
      <c r="R7712"/>
      <c r="S7712"/>
      <c r="T7712"/>
      <c r="U7712"/>
    </row>
    <row r="7713" spans="16:21" x14ac:dyDescent="0.25">
      <c r="P7713"/>
      <c r="Q7713"/>
      <c r="R7713"/>
      <c r="S7713"/>
      <c r="T7713"/>
      <c r="U7713"/>
    </row>
    <row r="7714" spans="16:21" x14ac:dyDescent="0.25">
      <c r="P7714"/>
      <c r="Q7714"/>
      <c r="R7714"/>
      <c r="S7714"/>
      <c r="T7714"/>
      <c r="U7714"/>
    </row>
    <row r="7715" spans="16:21" x14ac:dyDescent="0.25">
      <c r="P7715"/>
      <c r="Q7715"/>
      <c r="R7715"/>
      <c r="S7715"/>
      <c r="T7715"/>
      <c r="U7715"/>
    </row>
    <row r="7716" spans="16:21" x14ac:dyDescent="0.25">
      <c r="P7716"/>
      <c r="Q7716"/>
      <c r="R7716"/>
      <c r="S7716"/>
      <c r="T7716"/>
      <c r="U7716"/>
    </row>
    <row r="7717" spans="16:21" x14ac:dyDescent="0.25">
      <c r="P7717"/>
      <c r="Q7717"/>
      <c r="R7717"/>
      <c r="S7717"/>
      <c r="T7717"/>
      <c r="U7717"/>
    </row>
    <row r="7718" spans="16:21" x14ac:dyDescent="0.25">
      <c r="P7718"/>
      <c r="Q7718"/>
      <c r="R7718"/>
      <c r="S7718"/>
      <c r="T7718"/>
      <c r="U7718"/>
    </row>
    <row r="7719" spans="16:21" x14ac:dyDescent="0.25">
      <c r="P7719"/>
      <c r="Q7719"/>
      <c r="R7719"/>
      <c r="S7719"/>
      <c r="T7719"/>
      <c r="U7719"/>
    </row>
    <row r="7720" spans="16:21" x14ac:dyDescent="0.25">
      <c r="P7720"/>
      <c r="Q7720"/>
      <c r="R7720"/>
      <c r="S7720"/>
      <c r="T7720"/>
      <c r="U7720"/>
    </row>
    <row r="7721" spans="16:21" x14ac:dyDescent="0.25">
      <c r="P7721"/>
      <c r="Q7721"/>
      <c r="R7721"/>
      <c r="S7721"/>
      <c r="T7721"/>
      <c r="U7721"/>
    </row>
    <row r="7722" spans="16:21" x14ac:dyDescent="0.25">
      <c r="P7722"/>
      <c r="Q7722"/>
      <c r="R7722"/>
      <c r="S7722"/>
      <c r="T7722"/>
      <c r="U7722"/>
    </row>
    <row r="7723" spans="16:21" x14ac:dyDescent="0.25">
      <c r="P7723"/>
      <c r="Q7723"/>
      <c r="R7723"/>
      <c r="S7723"/>
      <c r="T7723"/>
      <c r="U7723"/>
    </row>
    <row r="7724" spans="16:21" x14ac:dyDescent="0.25">
      <c r="P7724"/>
      <c r="Q7724"/>
      <c r="R7724"/>
      <c r="S7724"/>
      <c r="T7724"/>
      <c r="U7724"/>
    </row>
    <row r="7725" spans="16:21" x14ac:dyDescent="0.25">
      <c r="P7725"/>
      <c r="Q7725"/>
      <c r="R7725"/>
      <c r="S7725"/>
      <c r="T7725"/>
      <c r="U7725"/>
    </row>
    <row r="7726" spans="16:21" x14ac:dyDescent="0.25">
      <c r="P7726"/>
      <c r="Q7726"/>
      <c r="R7726"/>
      <c r="S7726"/>
      <c r="T7726"/>
      <c r="U7726"/>
    </row>
    <row r="7727" spans="16:21" x14ac:dyDescent="0.25">
      <c r="P7727"/>
      <c r="Q7727"/>
      <c r="R7727"/>
      <c r="S7727"/>
      <c r="T7727"/>
      <c r="U7727"/>
    </row>
    <row r="7728" spans="16:21" x14ac:dyDescent="0.25">
      <c r="P7728"/>
      <c r="Q7728"/>
      <c r="R7728"/>
      <c r="S7728"/>
      <c r="T7728"/>
      <c r="U7728"/>
    </row>
    <row r="7729" spans="16:21" x14ac:dyDescent="0.25">
      <c r="P7729"/>
      <c r="Q7729"/>
      <c r="R7729"/>
      <c r="S7729"/>
      <c r="T7729"/>
      <c r="U7729"/>
    </row>
    <row r="7730" spans="16:21" x14ac:dyDescent="0.25">
      <c r="P7730"/>
      <c r="Q7730"/>
      <c r="R7730"/>
      <c r="S7730"/>
      <c r="T7730"/>
      <c r="U7730"/>
    </row>
    <row r="7731" spans="16:21" x14ac:dyDescent="0.25">
      <c r="P7731"/>
      <c r="Q7731"/>
      <c r="R7731"/>
      <c r="S7731"/>
      <c r="T7731"/>
      <c r="U7731"/>
    </row>
    <row r="7732" spans="16:21" x14ac:dyDescent="0.25">
      <c r="P7732"/>
      <c r="Q7732"/>
      <c r="R7732"/>
      <c r="S7732"/>
      <c r="T7732"/>
      <c r="U7732"/>
    </row>
    <row r="7733" spans="16:21" x14ac:dyDescent="0.25">
      <c r="P7733"/>
      <c r="Q7733"/>
      <c r="R7733"/>
      <c r="S7733"/>
      <c r="T7733"/>
      <c r="U7733"/>
    </row>
    <row r="7734" spans="16:21" x14ac:dyDescent="0.25">
      <c r="P7734"/>
      <c r="Q7734"/>
      <c r="R7734"/>
      <c r="S7734"/>
      <c r="T7734"/>
      <c r="U7734"/>
    </row>
    <row r="7735" spans="16:21" x14ac:dyDescent="0.25">
      <c r="P7735"/>
      <c r="Q7735"/>
      <c r="R7735"/>
      <c r="S7735"/>
      <c r="T7735"/>
      <c r="U7735"/>
    </row>
    <row r="7736" spans="16:21" x14ac:dyDescent="0.25">
      <c r="P7736"/>
      <c r="Q7736"/>
      <c r="R7736"/>
      <c r="S7736"/>
      <c r="T7736"/>
      <c r="U7736"/>
    </row>
    <row r="7737" spans="16:21" x14ac:dyDescent="0.25">
      <c r="P7737"/>
      <c r="Q7737"/>
      <c r="R7737"/>
      <c r="S7737"/>
      <c r="T7737"/>
      <c r="U7737"/>
    </row>
    <row r="7738" spans="16:21" x14ac:dyDescent="0.25">
      <c r="P7738"/>
      <c r="Q7738"/>
      <c r="R7738"/>
      <c r="S7738"/>
      <c r="T7738"/>
      <c r="U7738"/>
    </row>
    <row r="7739" spans="16:21" x14ac:dyDescent="0.25">
      <c r="P7739"/>
      <c r="Q7739"/>
      <c r="R7739"/>
      <c r="S7739"/>
      <c r="T7739"/>
      <c r="U7739"/>
    </row>
    <row r="7740" spans="16:21" x14ac:dyDescent="0.25">
      <c r="P7740"/>
      <c r="Q7740"/>
      <c r="R7740"/>
      <c r="S7740"/>
      <c r="T7740"/>
      <c r="U7740"/>
    </row>
    <row r="7741" spans="16:21" x14ac:dyDescent="0.25">
      <c r="P7741"/>
      <c r="Q7741"/>
      <c r="R7741"/>
      <c r="S7741"/>
      <c r="T7741"/>
      <c r="U7741"/>
    </row>
    <row r="7742" spans="16:21" x14ac:dyDescent="0.25">
      <c r="P7742"/>
      <c r="Q7742"/>
      <c r="R7742"/>
      <c r="S7742"/>
      <c r="T7742"/>
      <c r="U7742"/>
    </row>
    <row r="7743" spans="16:21" x14ac:dyDescent="0.25">
      <c r="P7743"/>
      <c r="Q7743"/>
      <c r="R7743"/>
      <c r="S7743"/>
      <c r="T7743"/>
      <c r="U7743"/>
    </row>
    <row r="7744" spans="16:21" x14ac:dyDescent="0.25">
      <c r="P7744"/>
      <c r="Q7744"/>
      <c r="R7744"/>
      <c r="S7744"/>
      <c r="T7744"/>
      <c r="U7744"/>
    </row>
    <row r="7745" spans="16:21" x14ac:dyDescent="0.25">
      <c r="P7745"/>
      <c r="Q7745"/>
      <c r="R7745"/>
      <c r="S7745"/>
      <c r="T7745"/>
      <c r="U7745"/>
    </row>
    <row r="7746" spans="16:21" x14ac:dyDescent="0.25">
      <c r="P7746"/>
      <c r="Q7746"/>
      <c r="R7746"/>
      <c r="S7746"/>
      <c r="T7746"/>
      <c r="U7746"/>
    </row>
    <row r="7747" spans="16:21" x14ac:dyDescent="0.25">
      <c r="P7747"/>
      <c r="Q7747"/>
      <c r="R7747"/>
      <c r="S7747"/>
      <c r="T7747"/>
      <c r="U7747"/>
    </row>
    <row r="7748" spans="16:21" x14ac:dyDescent="0.25">
      <c r="P7748"/>
      <c r="Q7748"/>
      <c r="R7748"/>
      <c r="S7748"/>
      <c r="T7748"/>
      <c r="U7748"/>
    </row>
    <row r="7749" spans="16:21" x14ac:dyDescent="0.25">
      <c r="P7749"/>
      <c r="Q7749"/>
      <c r="R7749"/>
      <c r="S7749"/>
      <c r="T7749"/>
      <c r="U7749"/>
    </row>
    <row r="7750" spans="16:21" x14ac:dyDescent="0.25">
      <c r="P7750"/>
      <c r="Q7750"/>
      <c r="R7750"/>
      <c r="S7750"/>
      <c r="T7750"/>
      <c r="U7750"/>
    </row>
    <row r="7751" spans="16:21" x14ac:dyDescent="0.25">
      <c r="P7751"/>
      <c r="Q7751"/>
      <c r="R7751"/>
      <c r="S7751"/>
      <c r="T7751"/>
      <c r="U7751"/>
    </row>
    <row r="7752" spans="16:21" x14ac:dyDescent="0.25">
      <c r="P7752"/>
      <c r="Q7752"/>
      <c r="R7752"/>
      <c r="S7752"/>
      <c r="T7752"/>
      <c r="U7752"/>
    </row>
    <row r="7753" spans="16:21" x14ac:dyDescent="0.25">
      <c r="P7753"/>
      <c r="Q7753"/>
      <c r="R7753"/>
      <c r="S7753"/>
      <c r="T7753"/>
      <c r="U7753"/>
    </row>
    <row r="7754" spans="16:21" x14ac:dyDescent="0.25">
      <c r="P7754"/>
      <c r="Q7754"/>
      <c r="R7754"/>
      <c r="S7754"/>
      <c r="T7754"/>
      <c r="U7754"/>
    </row>
    <row r="7755" spans="16:21" x14ac:dyDescent="0.25">
      <c r="P7755"/>
      <c r="Q7755"/>
      <c r="R7755"/>
      <c r="S7755"/>
      <c r="T7755"/>
      <c r="U7755"/>
    </row>
    <row r="7756" spans="16:21" x14ac:dyDescent="0.25">
      <c r="P7756"/>
      <c r="Q7756"/>
      <c r="R7756"/>
      <c r="S7756"/>
      <c r="T7756"/>
      <c r="U7756"/>
    </row>
    <row r="7757" spans="16:21" x14ac:dyDescent="0.25">
      <c r="P7757"/>
      <c r="Q7757"/>
      <c r="R7757"/>
      <c r="S7757"/>
      <c r="T7757"/>
      <c r="U7757"/>
    </row>
    <row r="7758" spans="16:21" x14ac:dyDescent="0.25">
      <c r="P7758"/>
      <c r="Q7758"/>
      <c r="R7758"/>
      <c r="S7758"/>
      <c r="T7758"/>
      <c r="U7758"/>
    </row>
    <row r="7759" spans="16:21" x14ac:dyDescent="0.25">
      <c r="P7759"/>
      <c r="Q7759"/>
      <c r="R7759"/>
      <c r="S7759"/>
      <c r="T7759"/>
      <c r="U7759"/>
    </row>
    <row r="7760" spans="16:21" x14ac:dyDescent="0.25">
      <c r="P7760"/>
      <c r="Q7760"/>
      <c r="R7760"/>
      <c r="S7760"/>
      <c r="T7760"/>
      <c r="U7760"/>
    </row>
    <row r="7761" spans="16:21" x14ac:dyDescent="0.25">
      <c r="P7761"/>
      <c r="Q7761"/>
      <c r="R7761"/>
      <c r="S7761"/>
      <c r="T7761"/>
      <c r="U7761"/>
    </row>
    <row r="7762" spans="16:21" x14ac:dyDescent="0.25">
      <c r="P7762"/>
      <c r="Q7762"/>
      <c r="R7762"/>
      <c r="S7762"/>
      <c r="T7762"/>
      <c r="U7762"/>
    </row>
    <row r="7763" spans="16:21" x14ac:dyDescent="0.25">
      <c r="P7763"/>
      <c r="Q7763"/>
      <c r="R7763"/>
      <c r="S7763"/>
      <c r="T7763"/>
      <c r="U7763"/>
    </row>
    <row r="7764" spans="16:21" x14ac:dyDescent="0.25">
      <c r="P7764"/>
      <c r="Q7764"/>
      <c r="R7764"/>
      <c r="S7764"/>
      <c r="T7764"/>
      <c r="U7764"/>
    </row>
    <row r="7765" spans="16:21" x14ac:dyDescent="0.25">
      <c r="P7765"/>
      <c r="Q7765"/>
      <c r="R7765"/>
      <c r="S7765"/>
      <c r="T7765"/>
      <c r="U7765"/>
    </row>
    <row r="7766" spans="16:21" x14ac:dyDescent="0.25">
      <c r="P7766"/>
      <c r="Q7766"/>
      <c r="R7766"/>
      <c r="S7766"/>
      <c r="T7766"/>
      <c r="U7766"/>
    </row>
    <row r="7767" spans="16:21" x14ac:dyDescent="0.25">
      <c r="P7767"/>
      <c r="Q7767"/>
      <c r="R7767"/>
      <c r="S7767"/>
      <c r="T7767"/>
      <c r="U7767"/>
    </row>
    <row r="7768" spans="16:21" x14ac:dyDescent="0.25">
      <c r="P7768"/>
      <c r="Q7768"/>
      <c r="R7768"/>
      <c r="S7768"/>
      <c r="T7768"/>
      <c r="U7768"/>
    </row>
    <row r="7769" spans="16:21" x14ac:dyDescent="0.25">
      <c r="P7769"/>
      <c r="Q7769"/>
      <c r="R7769"/>
      <c r="S7769"/>
      <c r="T7769"/>
      <c r="U7769"/>
    </row>
    <row r="7770" spans="16:21" x14ac:dyDescent="0.25">
      <c r="P7770"/>
      <c r="Q7770"/>
      <c r="R7770"/>
      <c r="S7770"/>
      <c r="T7770"/>
      <c r="U7770"/>
    </row>
    <row r="7771" spans="16:21" x14ac:dyDescent="0.25">
      <c r="P7771"/>
      <c r="Q7771"/>
      <c r="R7771"/>
      <c r="S7771"/>
      <c r="T7771"/>
      <c r="U7771"/>
    </row>
    <row r="7772" spans="16:21" x14ac:dyDescent="0.25">
      <c r="P7772"/>
      <c r="Q7772"/>
      <c r="R7772"/>
      <c r="S7772"/>
      <c r="T7772"/>
      <c r="U7772"/>
    </row>
    <row r="7773" spans="16:21" x14ac:dyDescent="0.25">
      <c r="P7773"/>
      <c r="Q7773"/>
      <c r="R7773"/>
      <c r="S7773"/>
      <c r="T7773"/>
      <c r="U7773"/>
    </row>
    <row r="7774" spans="16:21" x14ac:dyDescent="0.25">
      <c r="P7774"/>
      <c r="Q7774"/>
      <c r="R7774"/>
      <c r="S7774"/>
      <c r="T7774"/>
      <c r="U7774"/>
    </row>
    <row r="7775" spans="16:21" x14ac:dyDescent="0.25">
      <c r="P7775"/>
      <c r="Q7775"/>
      <c r="R7775"/>
      <c r="S7775"/>
      <c r="T7775"/>
      <c r="U7775"/>
    </row>
    <row r="7776" spans="16:21" x14ac:dyDescent="0.25">
      <c r="P7776"/>
      <c r="Q7776"/>
      <c r="R7776"/>
      <c r="S7776"/>
      <c r="T7776"/>
      <c r="U7776"/>
    </row>
    <row r="7777" spans="16:21" x14ac:dyDescent="0.25">
      <c r="P7777"/>
      <c r="Q7777"/>
      <c r="R7777"/>
      <c r="S7777"/>
      <c r="T7777"/>
      <c r="U7777"/>
    </row>
    <row r="7778" spans="16:21" x14ac:dyDescent="0.25">
      <c r="P7778"/>
      <c r="Q7778"/>
      <c r="R7778"/>
      <c r="S7778"/>
      <c r="T7778"/>
      <c r="U7778"/>
    </row>
    <row r="7779" spans="16:21" x14ac:dyDescent="0.25">
      <c r="P7779"/>
      <c r="Q7779"/>
      <c r="R7779"/>
      <c r="S7779"/>
      <c r="T7779"/>
      <c r="U7779"/>
    </row>
    <row r="7780" spans="16:21" x14ac:dyDescent="0.25">
      <c r="P7780"/>
      <c r="Q7780"/>
      <c r="R7780"/>
      <c r="S7780"/>
      <c r="T7780"/>
      <c r="U7780"/>
    </row>
    <row r="7781" spans="16:21" x14ac:dyDescent="0.25">
      <c r="P7781"/>
      <c r="Q7781"/>
      <c r="R7781"/>
      <c r="S7781"/>
      <c r="T7781"/>
      <c r="U7781"/>
    </row>
    <row r="7782" spans="16:21" x14ac:dyDescent="0.25">
      <c r="P7782"/>
      <c r="Q7782"/>
      <c r="R7782"/>
      <c r="S7782"/>
      <c r="T7782"/>
      <c r="U7782"/>
    </row>
    <row r="7783" spans="16:21" x14ac:dyDescent="0.25">
      <c r="P7783"/>
      <c r="Q7783"/>
      <c r="R7783"/>
      <c r="S7783"/>
      <c r="T7783"/>
      <c r="U7783"/>
    </row>
    <row r="7784" spans="16:21" x14ac:dyDescent="0.25">
      <c r="P7784"/>
      <c r="Q7784"/>
      <c r="R7784"/>
      <c r="S7784"/>
      <c r="T7784"/>
      <c r="U7784"/>
    </row>
    <row r="7785" spans="16:21" x14ac:dyDescent="0.25">
      <c r="P7785"/>
      <c r="Q7785"/>
      <c r="R7785"/>
      <c r="S7785"/>
      <c r="T7785"/>
      <c r="U7785"/>
    </row>
    <row r="7786" spans="16:21" x14ac:dyDescent="0.25">
      <c r="P7786"/>
      <c r="Q7786"/>
      <c r="R7786"/>
      <c r="S7786"/>
      <c r="T7786"/>
      <c r="U7786"/>
    </row>
    <row r="7787" spans="16:21" x14ac:dyDescent="0.25">
      <c r="P7787"/>
      <c r="Q7787"/>
      <c r="R7787"/>
      <c r="S7787"/>
      <c r="T7787"/>
      <c r="U7787"/>
    </row>
    <row r="7788" spans="16:21" x14ac:dyDescent="0.25">
      <c r="P7788"/>
      <c r="Q7788"/>
      <c r="R7788"/>
      <c r="S7788"/>
      <c r="T7788"/>
      <c r="U7788"/>
    </row>
    <row r="7789" spans="16:21" x14ac:dyDescent="0.25">
      <c r="P7789"/>
      <c r="Q7789"/>
      <c r="R7789"/>
      <c r="S7789"/>
      <c r="T7789"/>
      <c r="U7789"/>
    </row>
    <row r="7790" spans="16:21" x14ac:dyDescent="0.25">
      <c r="P7790"/>
      <c r="Q7790"/>
      <c r="R7790"/>
      <c r="S7790"/>
      <c r="T7790"/>
      <c r="U7790"/>
    </row>
    <row r="7791" spans="16:21" x14ac:dyDescent="0.25">
      <c r="P7791"/>
      <c r="Q7791"/>
      <c r="R7791"/>
      <c r="S7791"/>
      <c r="T7791"/>
      <c r="U7791"/>
    </row>
    <row r="7792" spans="16:21" x14ac:dyDescent="0.25">
      <c r="P7792"/>
      <c r="Q7792"/>
      <c r="R7792"/>
      <c r="S7792"/>
      <c r="T7792"/>
      <c r="U7792"/>
    </row>
    <row r="7793" spans="16:21" x14ac:dyDescent="0.25">
      <c r="P7793"/>
      <c r="Q7793"/>
      <c r="R7793"/>
      <c r="S7793"/>
      <c r="T7793"/>
      <c r="U7793"/>
    </row>
    <row r="7794" spans="16:21" x14ac:dyDescent="0.25">
      <c r="P7794"/>
      <c r="Q7794"/>
      <c r="R7794"/>
      <c r="S7794"/>
      <c r="T7794"/>
      <c r="U7794"/>
    </row>
    <row r="7795" spans="16:21" x14ac:dyDescent="0.25">
      <c r="P7795"/>
      <c r="Q7795"/>
      <c r="R7795"/>
      <c r="S7795"/>
      <c r="T7795"/>
      <c r="U7795"/>
    </row>
    <row r="7796" spans="16:21" x14ac:dyDescent="0.25">
      <c r="P7796"/>
      <c r="Q7796"/>
      <c r="R7796"/>
      <c r="S7796"/>
      <c r="T7796"/>
      <c r="U7796"/>
    </row>
    <row r="7797" spans="16:21" x14ac:dyDescent="0.25">
      <c r="P7797"/>
      <c r="Q7797"/>
      <c r="R7797"/>
      <c r="S7797"/>
      <c r="T7797"/>
      <c r="U7797"/>
    </row>
    <row r="7798" spans="16:21" x14ac:dyDescent="0.25">
      <c r="P7798"/>
      <c r="Q7798"/>
      <c r="R7798"/>
      <c r="S7798"/>
      <c r="T7798"/>
      <c r="U7798"/>
    </row>
    <row r="7799" spans="16:21" x14ac:dyDescent="0.25">
      <c r="P7799"/>
      <c r="Q7799"/>
      <c r="R7799"/>
      <c r="S7799"/>
      <c r="T7799"/>
      <c r="U7799"/>
    </row>
    <row r="7800" spans="16:21" x14ac:dyDescent="0.25">
      <c r="P7800"/>
      <c r="Q7800"/>
      <c r="R7800"/>
      <c r="S7800"/>
      <c r="T7800"/>
      <c r="U7800"/>
    </row>
    <row r="7801" spans="16:21" x14ac:dyDescent="0.25">
      <c r="P7801"/>
      <c r="Q7801"/>
      <c r="R7801"/>
      <c r="S7801"/>
      <c r="T7801"/>
      <c r="U7801"/>
    </row>
    <row r="7802" spans="16:21" x14ac:dyDescent="0.25">
      <c r="P7802"/>
      <c r="Q7802"/>
      <c r="R7802"/>
      <c r="S7802"/>
      <c r="T7802"/>
      <c r="U7802"/>
    </row>
    <row r="7803" spans="16:21" x14ac:dyDescent="0.25">
      <c r="P7803"/>
      <c r="Q7803"/>
      <c r="R7803"/>
      <c r="S7803"/>
      <c r="T7803"/>
      <c r="U7803"/>
    </row>
    <row r="7804" spans="16:21" x14ac:dyDescent="0.25">
      <c r="P7804"/>
      <c r="Q7804"/>
      <c r="R7804"/>
      <c r="S7804"/>
      <c r="T7804"/>
      <c r="U7804"/>
    </row>
    <row r="7805" spans="16:21" x14ac:dyDescent="0.25">
      <c r="P7805"/>
      <c r="Q7805"/>
      <c r="R7805"/>
      <c r="S7805"/>
      <c r="T7805"/>
      <c r="U7805"/>
    </row>
    <row r="7806" spans="16:21" x14ac:dyDescent="0.25">
      <c r="P7806"/>
      <c r="Q7806"/>
      <c r="R7806"/>
      <c r="S7806"/>
      <c r="T7806"/>
      <c r="U7806"/>
    </row>
    <row r="7807" spans="16:21" x14ac:dyDescent="0.25">
      <c r="P7807"/>
      <c r="Q7807"/>
      <c r="R7807"/>
      <c r="S7807"/>
      <c r="T7807"/>
      <c r="U7807"/>
    </row>
    <row r="7808" spans="16:21" x14ac:dyDescent="0.25">
      <c r="P7808"/>
      <c r="Q7808"/>
      <c r="R7808"/>
      <c r="S7808"/>
      <c r="T7808"/>
      <c r="U7808"/>
    </row>
    <row r="7809" spans="16:21" x14ac:dyDescent="0.25">
      <c r="P7809"/>
      <c r="Q7809"/>
      <c r="R7809"/>
      <c r="S7809"/>
      <c r="T7809"/>
      <c r="U7809"/>
    </row>
    <row r="7810" spans="16:21" x14ac:dyDescent="0.25">
      <c r="P7810"/>
      <c r="Q7810"/>
      <c r="R7810"/>
      <c r="S7810"/>
      <c r="T7810"/>
      <c r="U7810"/>
    </row>
    <row r="7811" spans="16:21" x14ac:dyDescent="0.25">
      <c r="P7811"/>
      <c r="Q7811"/>
      <c r="R7811"/>
      <c r="S7811"/>
      <c r="T7811"/>
      <c r="U7811"/>
    </row>
    <row r="7812" spans="16:21" x14ac:dyDescent="0.25">
      <c r="P7812"/>
      <c r="Q7812"/>
      <c r="R7812"/>
      <c r="S7812"/>
      <c r="T7812"/>
      <c r="U7812"/>
    </row>
    <row r="7813" spans="16:21" x14ac:dyDescent="0.25">
      <c r="P7813"/>
      <c r="Q7813"/>
      <c r="R7813"/>
      <c r="S7813"/>
      <c r="T7813"/>
      <c r="U7813"/>
    </row>
    <row r="7814" spans="16:21" x14ac:dyDescent="0.25">
      <c r="P7814"/>
      <c r="Q7814"/>
      <c r="R7814"/>
      <c r="S7814"/>
      <c r="T7814"/>
      <c r="U7814"/>
    </row>
    <row r="7815" spans="16:21" x14ac:dyDescent="0.25">
      <c r="P7815"/>
      <c r="Q7815"/>
      <c r="R7815"/>
      <c r="S7815"/>
      <c r="T7815"/>
      <c r="U7815"/>
    </row>
    <row r="7816" spans="16:21" x14ac:dyDescent="0.25">
      <c r="P7816"/>
      <c r="Q7816"/>
      <c r="R7816"/>
      <c r="S7816"/>
      <c r="T7816"/>
      <c r="U7816"/>
    </row>
    <row r="7817" spans="16:21" x14ac:dyDescent="0.25">
      <c r="P7817"/>
      <c r="Q7817"/>
      <c r="R7817"/>
      <c r="S7817"/>
      <c r="T7817"/>
      <c r="U7817"/>
    </row>
    <row r="7818" spans="16:21" x14ac:dyDescent="0.25">
      <c r="P7818"/>
      <c r="Q7818"/>
      <c r="R7818"/>
      <c r="S7818"/>
      <c r="T7818"/>
      <c r="U7818"/>
    </row>
    <row r="7819" spans="16:21" x14ac:dyDescent="0.25">
      <c r="P7819"/>
      <c r="Q7819"/>
      <c r="R7819"/>
      <c r="S7819"/>
      <c r="T7819"/>
      <c r="U7819"/>
    </row>
    <row r="7820" spans="16:21" x14ac:dyDescent="0.25">
      <c r="P7820"/>
      <c r="Q7820"/>
      <c r="R7820"/>
      <c r="S7820"/>
      <c r="T7820"/>
      <c r="U7820"/>
    </row>
    <row r="7821" spans="16:21" x14ac:dyDescent="0.25">
      <c r="P7821"/>
      <c r="Q7821"/>
      <c r="R7821"/>
      <c r="S7821"/>
      <c r="T7821"/>
      <c r="U7821"/>
    </row>
    <row r="7822" spans="16:21" x14ac:dyDescent="0.25">
      <c r="P7822"/>
      <c r="Q7822"/>
      <c r="R7822"/>
      <c r="S7822"/>
      <c r="T7822"/>
      <c r="U7822"/>
    </row>
    <row r="7823" spans="16:21" x14ac:dyDescent="0.25">
      <c r="P7823"/>
      <c r="Q7823"/>
      <c r="R7823"/>
      <c r="S7823"/>
      <c r="T7823"/>
      <c r="U7823"/>
    </row>
    <row r="7824" spans="16:21" x14ac:dyDescent="0.25">
      <c r="P7824"/>
      <c r="Q7824"/>
      <c r="R7824"/>
      <c r="S7824"/>
      <c r="T7824"/>
      <c r="U7824"/>
    </row>
    <row r="7825" spans="16:21" x14ac:dyDescent="0.25">
      <c r="P7825"/>
      <c r="Q7825"/>
      <c r="R7825"/>
      <c r="S7825"/>
      <c r="T7825"/>
      <c r="U7825"/>
    </row>
    <row r="7826" spans="16:21" x14ac:dyDescent="0.25">
      <c r="P7826"/>
      <c r="Q7826"/>
      <c r="R7826"/>
      <c r="S7826"/>
      <c r="T7826"/>
      <c r="U7826"/>
    </row>
    <row r="7827" spans="16:21" x14ac:dyDescent="0.25">
      <c r="P7827"/>
      <c r="Q7827"/>
      <c r="R7827"/>
      <c r="S7827"/>
      <c r="T7827"/>
      <c r="U7827"/>
    </row>
    <row r="7828" spans="16:21" x14ac:dyDescent="0.25">
      <c r="P7828"/>
      <c r="Q7828"/>
      <c r="R7828"/>
      <c r="S7828"/>
      <c r="T7828"/>
      <c r="U7828"/>
    </row>
    <row r="7829" spans="16:21" x14ac:dyDescent="0.25">
      <c r="P7829"/>
      <c r="Q7829"/>
      <c r="R7829"/>
      <c r="S7829"/>
      <c r="T7829"/>
      <c r="U7829"/>
    </row>
    <row r="7830" spans="16:21" x14ac:dyDescent="0.25">
      <c r="P7830"/>
      <c r="Q7830"/>
      <c r="R7830"/>
      <c r="S7830"/>
      <c r="T7830"/>
      <c r="U7830"/>
    </row>
    <row r="7831" spans="16:21" x14ac:dyDescent="0.25">
      <c r="P7831"/>
      <c r="Q7831"/>
      <c r="R7831"/>
      <c r="S7831"/>
      <c r="T7831"/>
      <c r="U7831"/>
    </row>
    <row r="7832" spans="16:21" x14ac:dyDescent="0.25">
      <c r="P7832"/>
      <c r="Q7832"/>
      <c r="R7832"/>
      <c r="S7832"/>
      <c r="T7832"/>
      <c r="U7832"/>
    </row>
    <row r="7833" spans="16:21" x14ac:dyDescent="0.25">
      <c r="P7833"/>
      <c r="Q7833"/>
      <c r="R7833"/>
      <c r="S7833"/>
      <c r="T7833"/>
      <c r="U7833"/>
    </row>
    <row r="7834" spans="16:21" x14ac:dyDescent="0.25">
      <c r="P7834"/>
      <c r="Q7834"/>
      <c r="R7834"/>
      <c r="S7834"/>
      <c r="T7834"/>
      <c r="U7834"/>
    </row>
    <row r="7835" spans="16:21" x14ac:dyDescent="0.25">
      <c r="P7835"/>
      <c r="Q7835"/>
      <c r="R7835"/>
      <c r="S7835"/>
      <c r="T7835"/>
      <c r="U7835"/>
    </row>
    <row r="7836" spans="16:21" x14ac:dyDescent="0.25">
      <c r="P7836"/>
      <c r="Q7836"/>
      <c r="R7836"/>
      <c r="S7836"/>
      <c r="T7836"/>
      <c r="U7836"/>
    </row>
    <row r="7837" spans="16:21" x14ac:dyDescent="0.25">
      <c r="P7837"/>
      <c r="Q7837"/>
      <c r="R7837"/>
      <c r="S7837"/>
      <c r="T7837"/>
      <c r="U7837"/>
    </row>
    <row r="7838" spans="16:21" x14ac:dyDescent="0.25">
      <c r="P7838"/>
      <c r="Q7838"/>
      <c r="R7838"/>
      <c r="S7838"/>
      <c r="T7838"/>
      <c r="U7838"/>
    </row>
    <row r="7839" spans="16:21" x14ac:dyDescent="0.25">
      <c r="P7839"/>
      <c r="Q7839"/>
      <c r="R7839"/>
      <c r="S7839"/>
      <c r="T7839"/>
      <c r="U7839"/>
    </row>
    <row r="7840" spans="16:21" x14ac:dyDescent="0.25">
      <c r="P7840"/>
      <c r="Q7840"/>
      <c r="R7840"/>
      <c r="S7840"/>
      <c r="T7840"/>
      <c r="U7840"/>
    </row>
    <row r="7841" spans="16:21" x14ac:dyDescent="0.25">
      <c r="P7841"/>
      <c r="Q7841"/>
      <c r="R7841"/>
      <c r="S7841"/>
      <c r="T7841"/>
      <c r="U7841"/>
    </row>
    <row r="7842" spans="16:21" x14ac:dyDescent="0.25">
      <c r="P7842"/>
      <c r="Q7842"/>
      <c r="R7842"/>
      <c r="S7842"/>
      <c r="T7842"/>
      <c r="U7842"/>
    </row>
    <row r="7843" spans="16:21" x14ac:dyDescent="0.25">
      <c r="P7843"/>
      <c r="Q7843"/>
      <c r="R7843"/>
      <c r="S7843"/>
      <c r="T7843"/>
      <c r="U7843"/>
    </row>
    <row r="7844" spans="16:21" x14ac:dyDescent="0.25">
      <c r="P7844"/>
      <c r="Q7844"/>
      <c r="R7844"/>
      <c r="S7844"/>
      <c r="T7844"/>
      <c r="U7844"/>
    </row>
    <row r="7845" spans="16:21" x14ac:dyDescent="0.25">
      <c r="P7845"/>
      <c r="Q7845"/>
      <c r="R7845"/>
      <c r="S7845"/>
      <c r="T7845"/>
      <c r="U7845"/>
    </row>
    <row r="7846" spans="16:21" x14ac:dyDescent="0.25">
      <c r="P7846"/>
      <c r="Q7846"/>
      <c r="R7846"/>
      <c r="S7846"/>
      <c r="T7846"/>
      <c r="U7846"/>
    </row>
    <row r="7847" spans="16:21" x14ac:dyDescent="0.25">
      <c r="P7847"/>
      <c r="Q7847"/>
      <c r="R7847"/>
      <c r="S7847"/>
      <c r="T7847"/>
      <c r="U7847"/>
    </row>
    <row r="7848" spans="16:21" x14ac:dyDescent="0.25">
      <c r="P7848"/>
      <c r="Q7848"/>
      <c r="R7848"/>
      <c r="S7848"/>
      <c r="T7848"/>
      <c r="U7848"/>
    </row>
    <row r="7849" spans="16:21" x14ac:dyDescent="0.25">
      <c r="P7849"/>
      <c r="Q7849"/>
      <c r="R7849"/>
      <c r="S7849"/>
      <c r="T7849"/>
      <c r="U7849"/>
    </row>
    <row r="7850" spans="16:21" x14ac:dyDescent="0.25">
      <c r="P7850"/>
      <c r="Q7850"/>
      <c r="R7850"/>
      <c r="S7850"/>
      <c r="T7850"/>
      <c r="U7850"/>
    </row>
    <row r="7851" spans="16:21" x14ac:dyDescent="0.25">
      <c r="P7851"/>
      <c r="Q7851"/>
      <c r="R7851"/>
      <c r="S7851"/>
      <c r="T7851"/>
      <c r="U7851"/>
    </row>
    <row r="7852" spans="16:21" x14ac:dyDescent="0.25">
      <c r="P7852"/>
      <c r="Q7852"/>
      <c r="R7852"/>
      <c r="S7852"/>
      <c r="T7852"/>
      <c r="U7852"/>
    </row>
    <row r="7853" spans="16:21" x14ac:dyDescent="0.25">
      <c r="P7853"/>
      <c r="Q7853"/>
      <c r="R7853"/>
      <c r="S7853"/>
      <c r="T7853"/>
      <c r="U7853"/>
    </row>
    <row r="7854" spans="16:21" x14ac:dyDescent="0.25">
      <c r="P7854"/>
      <c r="Q7854"/>
      <c r="R7854"/>
      <c r="S7854"/>
      <c r="T7854"/>
      <c r="U7854"/>
    </row>
    <row r="7855" spans="16:21" x14ac:dyDescent="0.25">
      <c r="P7855"/>
      <c r="Q7855"/>
      <c r="R7855"/>
      <c r="S7855"/>
      <c r="T7855"/>
      <c r="U7855"/>
    </row>
    <row r="7856" spans="16:21" x14ac:dyDescent="0.25">
      <c r="P7856"/>
      <c r="Q7856"/>
      <c r="R7856"/>
      <c r="S7856"/>
      <c r="T7856"/>
      <c r="U7856"/>
    </row>
    <row r="7857" spans="16:21" x14ac:dyDescent="0.25">
      <c r="P7857"/>
      <c r="Q7857"/>
      <c r="R7857"/>
      <c r="S7857"/>
      <c r="T7857"/>
      <c r="U7857"/>
    </row>
    <row r="7858" spans="16:21" x14ac:dyDescent="0.25">
      <c r="P7858"/>
      <c r="Q7858"/>
      <c r="R7858"/>
      <c r="S7858"/>
      <c r="T7858"/>
      <c r="U7858"/>
    </row>
    <row r="7859" spans="16:21" x14ac:dyDescent="0.25">
      <c r="P7859"/>
      <c r="Q7859"/>
      <c r="R7859"/>
      <c r="S7859"/>
      <c r="T7859"/>
      <c r="U7859"/>
    </row>
    <row r="7860" spans="16:21" x14ac:dyDescent="0.25">
      <c r="P7860"/>
      <c r="Q7860"/>
      <c r="R7860"/>
      <c r="S7860"/>
      <c r="T7860"/>
      <c r="U7860"/>
    </row>
    <row r="7861" spans="16:21" x14ac:dyDescent="0.25">
      <c r="P7861"/>
      <c r="Q7861"/>
      <c r="R7861"/>
      <c r="S7861"/>
      <c r="T7861"/>
      <c r="U7861"/>
    </row>
    <row r="7862" spans="16:21" x14ac:dyDescent="0.25">
      <c r="P7862"/>
      <c r="Q7862"/>
      <c r="R7862"/>
      <c r="S7862"/>
      <c r="T7862"/>
      <c r="U7862"/>
    </row>
    <row r="7863" spans="16:21" x14ac:dyDescent="0.25">
      <c r="P7863"/>
      <c r="Q7863"/>
      <c r="R7863"/>
      <c r="S7863"/>
      <c r="T7863"/>
      <c r="U7863"/>
    </row>
    <row r="7864" spans="16:21" x14ac:dyDescent="0.25">
      <c r="P7864"/>
      <c r="Q7864"/>
      <c r="R7864"/>
      <c r="S7864"/>
      <c r="T7864"/>
      <c r="U7864"/>
    </row>
    <row r="7865" spans="16:21" x14ac:dyDescent="0.25">
      <c r="P7865"/>
      <c r="Q7865"/>
      <c r="R7865"/>
      <c r="S7865"/>
      <c r="T7865"/>
      <c r="U7865"/>
    </row>
    <row r="7866" spans="16:21" x14ac:dyDescent="0.25">
      <c r="P7866"/>
      <c r="Q7866"/>
      <c r="R7866"/>
      <c r="S7866"/>
      <c r="T7866"/>
      <c r="U7866"/>
    </row>
    <row r="7867" spans="16:21" x14ac:dyDescent="0.25">
      <c r="P7867"/>
      <c r="Q7867"/>
      <c r="R7867"/>
      <c r="S7867"/>
      <c r="T7867"/>
      <c r="U7867"/>
    </row>
    <row r="7868" spans="16:21" x14ac:dyDescent="0.25">
      <c r="P7868"/>
      <c r="Q7868"/>
      <c r="R7868"/>
      <c r="S7868"/>
      <c r="T7868"/>
      <c r="U7868"/>
    </row>
    <row r="7869" spans="16:21" x14ac:dyDescent="0.25">
      <c r="P7869"/>
      <c r="Q7869"/>
      <c r="R7869"/>
      <c r="S7869"/>
      <c r="T7869"/>
      <c r="U7869"/>
    </row>
    <row r="7870" spans="16:21" x14ac:dyDescent="0.25">
      <c r="P7870"/>
      <c r="Q7870"/>
      <c r="R7870"/>
      <c r="S7870"/>
      <c r="T7870"/>
      <c r="U7870"/>
    </row>
    <row r="7871" spans="16:21" x14ac:dyDescent="0.25">
      <c r="P7871"/>
      <c r="Q7871"/>
      <c r="R7871"/>
      <c r="S7871"/>
      <c r="T7871"/>
      <c r="U7871"/>
    </row>
    <row r="7872" spans="16:21" x14ac:dyDescent="0.25">
      <c r="P7872"/>
      <c r="Q7872"/>
      <c r="R7872"/>
      <c r="S7872"/>
      <c r="T7872"/>
      <c r="U7872"/>
    </row>
    <row r="7873" spans="16:21" x14ac:dyDescent="0.25">
      <c r="P7873"/>
      <c r="Q7873"/>
      <c r="R7873"/>
      <c r="S7873"/>
      <c r="T7873"/>
      <c r="U7873"/>
    </row>
    <row r="7874" spans="16:21" x14ac:dyDescent="0.25">
      <c r="P7874"/>
      <c r="Q7874"/>
      <c r="R7874"/>
      <c r="S7874"/>
      <c r="T7874"/>
      <c r="U7874"/>
    </row>
    <row r="7875" spans="16:21" x14ac:dyDescent="0.25">
      <c r="P7875"/>
      <c r="Q7875"/>
      <c r="R7875"/>
      <c r="S7875"/>
      <c r="T7875"/>
      <c r="U7875"/>
    </row>
    <row r="7876" spans="16:21" x14ac:dyDescent="0.25">
      <c r="P7876"/>
      <c r="Q7876"/>
      <c r="R7876"/>
      <c r="S7876"/>
      <c r="T7876"/>
      <c r="U7876"/>
    </row>
    <row r="7877" spans="16:21" x14ac:dyDescent="0.25">
      <c r="P7877"/>
      <c r="Q7877"/>
      <c r="R7877"/>
      <c r="S7877"/>
      <c r="T7877"/>
      <c r="U7877"/>
    </row>
    <row r="7878" spans="16:21" x14ac:dyDescent="0.25">
      <c r="P7878"/>
      <c r="Q7878"/>
      <c r="R7878"/>
      <c r="S7878"/>
      <c r="T7878"/>
      <c r="U7878"/>
    </row>
    <row r="7879" spans="16:21" x14ac:dyDescent="0.25">
      <c r="P7879"/>
      <c r="Q7879"/>
      <c r="R7879"/>
      <c r="S7879"/>
      <c r="T7879"/>
      <c r="U7879"/>
    </row>
    <row r="7880" spans="16:21" x14ac:dyDescent="0.25">
      <c r="P7880"/>
      <c r="Q7880"/>
      <c r="R7880"/>
      <c r="S7880"/>
      <c r="T7880"/>
      <c r="U7880"/>
    </row>
    <row r="7881" spans="16:21" x14ac:dyDescent="0.25">
      <c r="P7881"/>
      <c r="Q7881"/>
      <c r="R7881"/>
      <c r="S7881"/>
      <c r="T7881"/>
      <c r="U7881"/>
    </row>
    <row r="7882" spans="16:21" x14ac:dyDescent="0.25">
      <c r="P7882"/>
      <c r="Q7882"/>
      <c r="R7882"/>
      <c r="S7882"/>
      <c r="T7882"/>
      <c r="U7882"/>
    </row>
    <row r="7883" spans="16:21" x14ac:dyDescent="0.25">
      <c r="P7883"/>
      <c r="Q7883"/>
      <c r="R7883"/>
      <c r="S7883"/>
      <c r="T7883"/>
      <c r="U7883"/>
    </row>
    <row r="7884" spans="16:21" x14ac:dyDescent="0.25">
      <c r="P7884"/>
      <c r="Q7884"/>
      <c r="R7884"/>
      <c r="S7884"/>
      <c r="T7884"/>
      <c r="U7884"/>
    </row>
    <row r="7885" spans="16:21" x14ac:dyDescent="0.25">
      <c r="P7885"/>
      <c r="Q7885"/>
      <c r="R7885"/>
      <c r="S7885"/>
      <c r="T7885"/>
      <c r="U7885"/>
    </row>
    <row r="7886" spans="16:21" x14ac:dyDescent="0.25">
      <c r="P7886"/>
      <c r="Q7886"/>
      <c r="R7886"/>
      <c r="S7886"/>
      <c r="T7886"/>
      <c r="U7886"/>
    </row>
    <row r="7887" spans="16:21" x14ac:dyDescent="0.25">
      <c r="P7887"/>
      <c r="Q7887"/>
      <c r="R7887"/>
      <c r="S7887"/>
      <c r="T7887"/>
      <c r="U7887"/>
    </row>
    <row r="7888" spans="16:21" x14ac:dyDescent="0.25">
      <c r="P7888"/>
      <c r="Q7888"/>
      <c r="R7888"/>
      <c r="S7888"/>
      <c r="T7888"/>
      <c r="U7888"/>
    </row>
    <row r="7889" spans="16:21" x14ac:dyDescent="0.25">
      <c r="P7889"/>
      <c r="Q7889"/>
      <c r="R7889"/>
      <c r="S7889"/>
      <c r="T7889"/>
      <c r="U7889"/>
    </row>
    <row r="7890" spans="16:21" x14ac:dyDescent="0.25">
      <c r="P7890"/>
      <c r="Q7890"/>
      <c r="R7890"/>
      <c r="S7890"/>
      <c r="T7890"/>
      <c r="U7890"/>
    </row>
    <row r="7891" spans="16:21" x14ac:dyDescent="0.25">
      <c r="P7891"/>
      <c r="Q7891"/>
      <c r="R7891"/>
      <c r="S7891"/>
      <c r="T7891"/>
      <c r="U7891"/>
    </row>
    <row r="7892" spans="16:21" x14ac:dyDescent="0.25">
      <c r="P7892"/>
      <c r="Q7892"/>
      <c r="R7892"/>
      <c r="S7892"/>
      <c r="T7892"/>
      <c r="U7892"/>
    </row>
    <row r="7893" spans="16:21" x14ac:dyDescent="0.25">
      <c r="P7893"/>
      <c r="Q7893"/>
      <c r="R7893"/>
      <c r="S7893"/>
      <c r="T7893"/>
      <c r="U7893"/>
    </row>
    <row r="7894" spans="16:21" x14ac:dyDescent="0.25">
      <c r="P7894"/>
      <c r="Q7894"/>
      <c r="R7894"/>
      <c r="S7894"/>
      <c r="T7894"/>
      <c r="U7894"/>
    </row>
    <row r="7895" spans="16:21" x14ac:dyDescent="0.25">
      <c r="P7895"/>
      <c r="Q7895"/>
      <c r="R7895"/>
      <c r="S7895"/>
      <c r="T7895"/>
      <c r="U7895"/>
    </row>
    <row r="7896" spans="16:21" x14ac:dyDescent="0.25">
      <c r="P7896"/>
      <c r="Q7896"/>
      <c r="R7896"/>
      <c r="S7896"/>
      <c r="T7896"/>
      <c r="U7896"/>
    </row>
    <row r="7897" spans="16:21" x14ac:dyDescent="0.25">
      <c r="P7897"/>
      <c r="Q7897"/>
      <c r="R7897"/>
      <c r="S7897"/>
      <c r="T7897"/>
      <c r="U7897"/>
    </row>
    <row r="7898" spans="16:21" x14ac:dyDescent="0.25">
      <c r="P7898"/>
      <c r="Q7898"/>
      <c r="R7898"/>
      <c r="S7898"/>
      <c r="T7898"/>
      <c r="U7898"/>
    </row>
    <row r="7899" spans="16:21" x14ac:dyDescent="0.25">
      <c r="P7899"/>
      <c r="Q7899"/>
      <c r="R7899"/>
      <c r="S7899"/>
      <c r="T7899"/>
      <c r="U7899"/>
    </row>
    <row r="7900" spans="16:21" x14ac:dyDescent="0.25">
      <c r="P7900"/>
      <c r="Q7900"/>
      <c r="R7900"/>
      <c r="S7900"/>
      <c r="T7900"/>
      <c r="U7900"/>
    </row>
    <row r="7901" spans="16:21" x14ac:dyDescent="0.25">
      <c r="P7901"/>
      <c r="Q7901"/>
      <c r="R7901"/>
      <c r="S7901"/>
      <c r="T7901"/>
      <c r="U7901"/>
    </row>
    <row r="7902" spans="16:21" x14ac:dyDescent="0.25">
      <c r="P7902"/>
      <c r="Q7902"/>
      <c r="R7902"/>
      <c r="S7902"/>
      <c r="T7902"/>
      <c r="U7902"/>
    </row>
    <row r="7903" spans="16:21" x14ac:dyDescent="0.25">
      <c r="P7903"/>
      <c r="Q7903"/>
      <c r="R7903"/>
      <c r="S7903"/>
      <c r="T7903"/>
      <c r="U7903"/>
    </row>
    <row r="7904" spans="16:21" x14ac:dyDescent="0.25">
      <c r="P7904"/>
      <c r="Q7904"/>
      <c r="R7904"/>
      <c r="S7904"/>
      <c r="T7904"/>
      <c r="U7904"/>
    </row>
    <row r="7905" spans="16:21" x14ac:dyDescent="0.25">
      <c r="P7905"/>
      <c r="Q7905"/>
      <c r="R7905"/>
      <c r="S7905"/>
      <c r="T7905"/>
      <c r="U7905"/>
    </row>
    <row r="7906" spans="16:21" x14ac:dyDescent="0.25">
      <c r="P7906"/>
      <c r="Q7906"/>
      <c r="R7906"/>
      <c r="S7906"/>
      <c r="T7906"/>
      <c r="U7906"/>
    </row>
    <row r="7907" spans="16:21" x14ac:dyDescent="0.25">
      <c r="P7907"/>
      <c r="Q7907"/>
      <c r="R7907"/>
      <c r="S7907"/>
      <c r="T7907"/>
      <c r="U7907"/>
    </row>
    <row r="7908" spans="16:21" x14ac:dyDescent="0.25">
      <c r="P7908"/>
      <c r="Q7908"/>
      <c r="R7908"/>
      <c r="S7908"/>
      <c r="T7908"/>
      <c r="U7908"/>
    </row>
    <row r="7909" spans="16:21" x14ac:dyDescent="0.25">
      <c r="P7909"/>
      <c r="Q7909"/>
      <c r="R7909"/>
      <c r="S7909"/>
      <c r="T7909"/>
      <c r="U7909"/>
    </row>
    <row r="7910" spans="16:21" x14ac:dyDescent="0.25">
      <c r="P7910"/>
      <c r="Q7910"/>
      <c r="R7910"/>
      <c r="S7910"/>
      <c r="T7910"/>
      <c r="U7910"/>
    </row>
    <row r="7911" spans="16:21" x14ac:dyDescent="0.25">
      <c r="P7911"/>
      <c r="Q7911"/>
      <c r="R7911"/>
      <c r="S7911"/>
      <c r="T7911"/>
      <c r="U7911"/>
    </row>
    <row r="7912" spans="16:21" x14ac:dyDescent="0.25">
      <c r="P7912"/>
      <c r="Q7912"/>
      <c r="R7912"/>
      <c r="S7912"/>
      <c r="T7912"/>
      <c r="U7912"/>
    </row>
    <row r="7913" spans="16:21" x14ac:dyDescent="0.25">
      <c r="P7913"/>
      <c r="Q7913"/>
      <c r="R7913"/>
      <c r="S7913"/>
      <c r="T7913"/>
      <c r="U7913"/>
    </row>
    <row r="7914" spans="16:21" x14ac:dyDescent="0.25">
      <c r="P7914"/>
      <c r="Q7914"/>
      <c r="R7914"/>
      <c r="S7914"/>
      <c r="T7914"/>
      <c r="U7914"/>
    </row>
    <row r="7915" spans="16:21" x14ac:dyDescent="0.25">
      <c r="P7915"/>
      <c r="Q7915"/>
      <c r="R7915"/>
      <c r="S7915"/>
      <c r="T7915"/>
      <c r="U7915"/>
    </row>
    <row r="7916" spans="16:21" x14ac:dyDescent="0.25">
      <c r="P7916"/>
      <c r="Q7916"/>
      <c r="R7916"/>
      <c r="S7916"/>
      <c r="T7916"/>
      <c r="U7916"/>
    </row>
    <row r="7917" spans="16:21" x14ac:dyDescent="0.25">
      <c r="P7917"/>
      <c r="Q7917"/>
      <c r="R7917"/>
      <c r="S7917"/>
      <c r="T7917"/>
      <c r="U7917"/>
    </row>
    <row r="7918" spans="16:21" x14ac:dyDescent="0.25">
      <c r="P7918"/>
      <c r="Q7918"/>
      <c r="R7918"/>
      <c r="S7918"/>
      <c r="T7918"/>
      <c r="U7918"/>
    </row>
    <row r="7919" spans="16:21" x14ac:dyDescent="0.25">
      <c r="P7919"/>
      <c r="Q7919"/>
      <c r="R7919"/>
      <c r="S7919"/>
      <c r="T7919"/>
      <c r="U7919"/>
    </row>
    <row r="7920" spans="16:21" x14ac:dyDescent="0.25">
      <c r="P7920"/>
      <c r="Q7920"/>
      <c r="R7920"/>
      <c r="S7920"/>
      <c r="T7920"/>
      <c r="U7920"/>
    </row>
    <row r="7921" spans="16:21" x14ac:dyDescent="0.25">
      <c r="P7921"/>
      <c r="Q7921"/>
      <c r="R7921"/>
      <c r="S7921"/>
      <c r="T7921"/>
      <c r="U7921"/>
    </row>
    <row r="7922" spans="16:21" x14ac:dyDescent="0.25">
      <c r="P7922"/>
      <c r="Q7922"/>
      <c r="R7922"/>
      <c r="S7922"/>
      <c r="T7922"/>
      <c r="U7922"/>
    </row>
    <row r="7923" spans="16:21" x14ac:dyDescent="0.25">
      <c r="P7923"/>
      <c r="Q7923"/>
      <c r="R7923"/>
      <c r="S7923"/>
      <c r="T7923"/>
      <c r="U7923"/>
    </row>
    <row r="7924" spans="16:21" x14ac:dyDescent="0.25">
      <c r="P7924"/>
      <c r="Q7924"/>
      <c r="R7924"/>
      <c r="S7924"/>
      <c r="T7924"/>
      <c r="U7924"/>
    </row>
    <row r="7925" spans="16:21" x14ac:dyDescent="0.25">
      <c r="P7925"/>
      <c r="Q7925"/>
      <c r="R7925"/>
      <c r="S7925"/>
      <c r="T7925"/>
      <c r="U7925"/>
    </row>
    <row r="7926" spans="16:21" x14ac:dyDescent="0.25">
      <c r="P7926"/>
      <c r="Q7926"/>
      <c r="R7926"/>
      <c r="S7926"/>
      <c r="T7926"/>
      <c r="U7926"/>
    </row>
    <row r="7927" spans="16:21" x14ac:dyDescent="0.25">
      <c r="P7927"/>
      <c r="Q7927"/>
      <c r="R7927"/>
      <c r="S7927"/>
      <c r="T7927"/>
      <c r="U7927"/>
    </row>
    <row r="7928" spans="16:21" x14ac:dyDescent="0.25">
      <c r="P7928"/>
      <c r="Q7928"/>
      <c r="R7928"/>
      <c r="S7928"/>
      <c r="T7928"/>
      <c r="U7928"/>
    </row>
    <row r="7929" spans="16:21" x14ac:dyDescent="0.25">
      <c r="P7929"/>
      <c r="Q7929"/>
      <c r="R7929"/>
      <c r="S7929"/>
      <c r="T7929"/>
      <c r="U7929"/>
    </row>
    <row r="7930" spans="16:21" x14ac:dyDescent="0.25">
      <c r="P7930"/>
      <c r="Q7930"/>
      <c r="R7930"/>
      <c r="S7930"/>
      <c r="T7930"/>
      <c r="U7930"/>
    </row>
    <row r="7931" spans="16:21" x14ac:dyDescent="0.25">
      <c r="P7931"/>
      <c r="Q7931"/>
      <c r="R7931"/>
      <c r="S7931"/>
      <c r="T7931"/>
      <c r="U7931"/>
    </row>
    <row r="7932" spans="16:21" x14ac:dyDescent="0.25">
      <c r="P7932"/>
      <c r="Q7932"/>
      <c r="R7932"/>
      <c r="S7932"/>
      <c r="T7932"/>
      <c r="U7932"/>
    </row>
    <row r="7933" spans="16:21" x14ac:dyDescent="0.25">
      <c r="P7933"/>
      <c r="Q7933"/>
      <c r="R7933"/>
      <c r="S7933"/>
      <c r="T7933"/>
      <c r="U7933"/>
    </row>
    <row r="7934" spans="16:21" x14ac:dyDescent="0.25">
      <c r="P7934"/>
      <c r="Q7934"/>
      <c r="R7934"/>
      <c r="S7934"/>
      <c r="T7934"/>
      <c r="U7934"/>
    </row>
    <row r="7935" spans="16:21" x14ac:dyDescent="0.25">
      <c r="P7935"/>
      <c r="Q7935"/>
      <c r="R7935"/>
      <c r="S7935"/>
      <c r="T7935"/>
      <c r="U7935"/>
    </row>
    <row r="7936" spans="16:21" x14ac:dyDescent="0.25">
      <c r="P7936"/>
      <c r="Q7936"/>
      <c r="R7936"/>
      <c r="S7936"/>
      <c r="T7936"/>
      <c r="U7936"/>
    </row>
    <row r="7937" spans="16:21" x14ac:dyDescent="0.25">
      <c r="P7937"/>
      <c r="Q7937"/>
      <c r="R7937"/>
      <c r="S7937"/>
      <c r="T7937"/>
      <c r="U7937"/>
    </row>
    <row r="7938" spans="16:21" x14ac:dyDescent="0.25">
      <c r="P7938"/>
      <c r="Q7938"/>
      <c r="R7938"/>
      <c r="S7938"/>
      <c r="T7938"/>
      <c r="U7938"/>
    </row>
    <row r="7939" spans="16:21" x14ac:dyDescent="0.25">
      <c r="P7939"/>
      <c r="Q7939"/>
      <c r="R7939"/>
      <c r="S7939"/>
      <c r="T7939"/>
      <c r="U7939"/>
    </row>
    <row r="7940" spans="16:21" x14ac:dyDescent="0.25">
      <c r="P7940"/>
      <c r="Q7940"/>
      <c r="R7940"/>
      <c r="S7940"/>
      <c r="T7940"/>
      <c r="U7940"/>
    </row>
    <row r="7941" spans="16:21" x14ac:dyDescent="0.25">
      <c r="P7941"/>
      <c r="Q7941"/>
      <c r="R7941"/>
      <c r="S7941"/>
      <c r="T7941"/>
      <c r="U7941"/>
    </row>
    <row r="7942" spans="16:21" x14ac:dyDescent="0.25">
      <c r="P7942"/>
      <c r="Q7942"/>
      <c r="R7942"/>
      <c r="S7942"/>
      <c r="T7942"/>
      <c r="U7942"/>
    </row>
    <row r="7943" spans="16:21" x14ac:dyDescent="0.25">
      <c r="P7943"/>
      <c r="Q7943"/>
      <c r="R7943"/>
      <c r="S7943"/>
      <c r="T7943"/>
      <c r="U7943"/>
    </row>
    <row r="7944" spans="16:21" x14ac:dyDescent="0.25">
      <c r="P7944"/>
      <c r="Q7944"/>
      <c r="R7944"/>
      <c r="S7944"/>
      <c r="T7944"/>
      <c r="U7944"/>
    </row>
    <row r="7945" spans="16:21" x14ac:dyDescent="0.25">
      <c r="P7945"/>
      <c r="Q7945"/>
      <c r="R7945"/>
      <c r="S7945"/>
      <c r="T7945"/>
      <c r="U7945"/>
    </row>
    <row r="7946" spans="16:21" x14ac:dyDescent="0.25">
      <c r="P7946"/>
      <c r="Q7946"/>
      <c r="R7946"/>
      <c r="S7946"/>
      <c r="T7946"/>
      <c r="U7946"/>
    </row>
    <row r="7947" spans="16:21" x14ac:dyDescent="0.25">
      <c r="P7947"/>
      <c r="Q7947"/>
      <c r="R7947"/>
      <c r="S7947"/>
      <c r="T7947"/>
      <c r="U7947"/>
    </row>
    <row r="7948" spans="16:21" x14ac:dyDescent="0.25">
      <c r="P7948"/>
      <c r="Q7948"/>
      <c r="R7948"/>
      <c r="S7948"/>
      <c r="T7948"/>
      <c r="U7948"/>
    </row>
    <row r="7949" spans="16:21" x14ac:dyDescent="0.25">
      <c r="P7949"/>
      <c r="Q7949"/>
      <c r="R7949"/>
      <c r="S7949"/>
      <c r="T7949"/>
      <c r="U7949"/>
    </row>
    <row r="7950" spans="16:21" x14ac:dyDescent="0.25">
      <c r="P7950"/>
      <c r="Q7950"/>
      <c r="R7950"/>
      <c r="S7950"/>
      <c r="T7950"/>
      <c r="U7950"/>
    </row>
    <row r="7951" spans="16:21" x14ac:dyDescent="0.25">
      <c r="P7951"/>
      <c r="Q7951"/>
      <c r="R7951"/>
      <c r="S7951"/>
      <c r="T7951"/>
      <c r="U7951"/>
    </row>
    <row r="7952" spans="16:21" x14ac:dyDescent="0.25">
      <c r="P7952"/>
      <c r="Q7952"/>
      <c r="R7952"/>
      <c r="S7952"/>
      <c r="T7952"/>
      <c r="U7952"/>
    </row>
    <row r="7953" spans="16:21" x14ac:dyDescent="0.25">
      <c r="P7953"/>
      <c r="Q7953"/>
      <c r="R7953"/>
      <c r="S7953"/>
      <c r="T7953"/>
      <c r="U7953"/>
    </row>
    <row r="7954" spans="16:21" x14ac:dyDescent="0.25">
      <c r="P7954"/>
      <c r="Q7954"/>
      <c r="R7954"/>
      <c r="S7954"/>
      <c r="T7954"/>
      <c r="U7954"/>
    </row>
    <row r="7955" spans="16:21" x14ac:dyDescent="0.25">
      <c r="P7955"/>
      <c r="Q7955"/>
      <c r="R7955"/>
      <c r="S7955"/>
      <c r="T7955"/>
      <c r="U7955"/>
    </row>
    <row r="7956" spans="16:21" x14ac:dyDescent="0.25">
      <c r="P7956"/>
      <c r="Q7956"/>
      <c r="R7956"/>
      <c r="S7956"/>
      <c r="T7956"/>
      <c r="U7956"/>
    </row>
    <row r="7957" spans="16:21" x14ac:dyDescent="0.25">
      <c r="P7957"/>
      <c r="Q7957"/>
      <c r="R7957"/>
      <c r="S7957"/>
      <c r="T7957"/>
      <c r="U7957"/>
    </row>
    <row r="7958" spans="16:21" x14ac:dyDescent="0.25">
      <c r="P7958"/>
      <c r="Q7958"/>
      <c r="R7958"/>
      <c r="S7958"/>
      <c r="T7958"/>
      <c r="U7958"/>
    </row>
    <row r="7959" spans="16:21" x14ac:dyDescent="0.25">
      <c r="P7959"/>
      <c r="Q7959"/>
      <c r="R7959"/>
      <c r="S7959"/>
      <c r="T7959"/>
      <c r="U7959"/>
    </row>
    <row r="7960" spans="16:21" x14ac:dyDescent="0.25">
      <c r="P7960"/>
      <c r="Q7960"/>
      <c r="R7960"/>
      <c r="S7960"/>
      <c r="T7960"/>
      <c r="U7960"/>
    </row>
    <row r="7961" spans="16:21" x14ac:dyDescent="0.25">
      <c r="P7961"/>
      <c r="Q7961"/>
      <c r="R7961"/>
      <c r="S7961"/>
      <c r="T7961"/>
      <c r="U7961"/>
    </row>
    <row r="7962" spans="16:21" x14ac:dyDescent="0.25">
      <c r="P7962"/>
      <c r="Q7962"/>
      <c r="R7962"/>
      <c r="S7962"/>
      <c r="T7962"/>
      <c r="U7962"/>
    </row>
    <row r="7963" spans="16:21" x14ac:dyDescent="0.25">
      <c r="P7963"/>
      <c r="Q7963"/>
      <c r="R7963"/>
      <c r="S7963"/>
      <c r="T7963"/>
      <c r="U7963"/>
    </row>
    <row r="7964" spans="16:21" x14ac:dyDescent="0.25">
      <c r="P7964"/>
      <c r="Q7964"/>
      <c r="R7964"/>
      <c r="S7964"/>
      <c r="T7964"/>
      <c r="U7964"/>
    </row>
    <row r="7965" spans="16:21" x14ac:dyDescent="0.25">
      <c r="P7965"/>
      <c r="Q7965"/>
      <c r="R7965"/>
      <c r="S7965"/>
      <c r="T7965"/>
      <c r="U7965"/>
    </row>
    <row r="7966" spans="16:21" x14ac:dyDescent="0.25">
      <c r="P7966"/>
      <c r="Q7966"/>
      <c r="R7966"/>
      <c r="S7966"/>
      <c r="T7966"/>
      <c r="U7966"/>
    </row>
    <row r="7967" spans="16:21" x14ac:dyDescent="0.25">
      <c r="P7967"/>
      <c r="Q7967"/>
      <c r="R7967"/>
      <c r="S7967"/>
      <c r="T7967"/>
      <c r="U7967"/>
    </row>
    <row r="7968" spans="16:21" x14ac:dyDescent="0.25">
      <c r="P7968"/>
      <c r="Q7968"/>
      <c r="R7968"/>
      <c r="S7968"/>
      <c r="T7968"/>
      <c r="U7968"/>
    </row>
    <row r="7969" spans="16:21" x14ac:dyDescent="0.25">
      <c r="P7969"/>
      <c r="Q7969"/>
      <c r="R7969"/>
      <c r="S7969"/>
      <c r="T7969"/>
      <c r="U7969"/>
    </row>
    <row r="7970" spans="16:21" x14ac:dyDescent="0.25">
      <c r="P7970"/>
      <c r="Q7970"/>
      <c r="R7970"/>
      <c r="S7970"/>
      <c r="T7970"/>
      <c r="U7970"/>
    </row>
    <row r="7971" spans="16:21" x14ac:dyDescent="0.25">
      <c r="P7971"/>
      <c r="Q7971"/>
      <c r="R7971"/>
      <c r="S7971"/>
      <c r="T7971"/>
      <c r="U7971"/>
    </row>
    <row r="7972" spans="16:21" x14ac:dyDescent="0.25">
      <c r="P7972"/>
      <c r="Q7972"/>
      <c r="R7972"/>
      <c r="S7972"/>
      <c r="T7972"/>
      <c r="U7972"/>
    </row>
    <row r="7973" spans="16:21" x14ac:dyDescent="0.25">
      <c r="P7973"/>
      <c r="Q7973"/>
      <c r="R7973"/>
      <c r="S7973"/>
      <c r="T7973"/>
      <c r="U7973"/>
    </row>
    <row r="7974" spans="16:21" x14ac:dyDescent="0.25">
      <c r="P7974"/>
      <c r="Q7974"/>
      <c r="R7974"/>
      <c r="S7974"/>
      <c r="T7974"/>
      <c r="U7974"/>
    </row>
    <row r="7975" spans="16:21" x14ac:dyDescent="0.25">
      <c r="P7975"/>
      <c r="Q7975"/>
      <c r="R7975"/>
      <c r="S7975"/>
      <c r="T7975"/>
      <c r="U7975"/>
    </row>
    <row r="7976" spans="16:21" x14ac:dyDescent="0.25">
      <c r="P7976"/>
      <c r="Q7976"/>
      <c r="R7976"/>
      <c r="S7976"/>
      <c r="T7976"/>
      <c r="U7976"/>
    </row>
    <row r="7977" spans="16:21" x14ac:dyDescent="0.25">
      <c r="P7977"/>
      <c r="Q7977"/>
      <c r="R7977"/>
      <c r="S7977"/>
      <c r="T7977"/>
      <c r="U7977"/>
    </row>
    <row r="7978" spans="16:21" x14ac:dyDescent="0.25">
      <c r="P7978"/>
      <c r="Q7978"/>
      <c r="R7978"/>
      <c r="S7978"/>
      <c r="T7978"/>
      <c r="U7978"/>
    </row>
    <row r="7979" spans="16:21" x14ac:dyDescent="0.25">
      <c r="P7979"/>
      <c r="Q7979"/>
      <c r="R7979"/>
      <c r="S7979"/>
      <c r="T7979"/>
      <c r="U7979"/>
    </row>
    <row r="7980" spans="16:21" x14ac:dyDescent="0.25">
      <c r="P7980"/>
      <c r="Q7980"/>
      <c r="R7980"/>
      <c r="S7980"/>
      <c r="T7980"/>
      <c r="U7980"/>
    </row>
    <row r="7981" spans="16:21" x14ac:dyDescent="0.25">
      <c r="P7981"/>
      <c r="Q7981"/>
      <c r="R7981"/>
      <c r="S7981"/>
      <c r="T7981"/>
      <c r="U7981"/>
    </row>
    <row r="7982" spans="16:21" x14ac:dyDescent="0.25">
      <c r="P7982"/>
      <c r="Q7982"/>
      <c r="R7982"/>
      <c r="S7982"/>
      <c r="T7982"/>
      <c r="U7982"/>
    </row>
    <row r="7983" spans="16:21" x14ac:dyDescent="0.25">
      <c r="P7983"/>
      <c r="Q7983"/>
      <c r="R7983"/>
      <c r="S7983"/>
      <c r="T7983"/>
      <c r="U7983"/>
    </row>
    <row r="7984" spans="16:21" x14ac:dyDescent="0.25">
      <c r="P7984"/>
      <c r="Q7984"/>
      <c r="R7984"/>
      <c r="S7984"/>
      <c r="T7984"/>
      <c r="U7984"/>
    </row>
    <row r="7985" spans="16:21" x14ac:dyDescent="0.25">
      <c r="P7985"/>
      <c r="Q7985"/>
      <c r="R7985"/>
      <c r="S7985"/>
      <c r="T7985"/>
      <c r="U7985"/>
    </row>
    <row r="7986" spans="16:21" x14ac:dyDescent="0.25">
      <c r="P7986"/>
      <c r="Q7986"/>
      <c r="R7986"/>
      <c r="S7986"/>
      <c r="T7986"/>
      <c r="U7986"/>
    </row>
    <row r="7987" spans="16:21" x14ac:dyDescent="0.25">
      <c r="P7987"/>
      <c r="Q7987"/>
      <c r="R7987"/>
      <c r="S7987"/>
      <c r="T7987"/>
      <c r="U7987"/>
    </row>
    <row r="7988" spans="16:21" x14ac:dyDescent="0.25">
      <c r="P7988"/>
      <c r="Q7988"/>
      <c r="R7988"/>
      <c r="S7988"/>
      <c r="T7988"/>
      <c r="U7988"/>
    </row>
    <row r="7989" spans="16:21" x14ac:dyDescent="0.25">
      <c r="P7989"/>
      <c r="Q7989"/>
      <c r="R7989"/>
      <c r="S7989"/>
      <c r="T7989"/>
      <c r="U7989"/>
    </row>
    <row r="7990" spans="16:21" x14ac:dyDescent="0.25">
      <c r="P7990"/>
      <c r="Q7990"/>
      <c r="R7990"/>
      <c r="S7990"/>
      <c r="T7990"/>
      <c r="U7990"/>
    </row>
    <row r="7991" spans="16:21" x14ac:dyDescent="0.25">
      <c r="P7991"/>
      <c r="Q7991"/>
      <c r="R7991"/>
      <c r="S7991"/>
      <c r="T7991"/>
      <c r="U7991"/>
    </row>
    <row r="7992" spans="16:21" x14ac:dyDescent="0.25">
      <c r="P7992"/>
      <c r="Q7992"/>
      <c r="R7992"/>
      <c r="S7992"/>
      <c r="T7992"/>
      <c r="U7992"/>
    </row>
    <row r="7993" spans="16:21" x14ac:dyDescent="0.25">
      <c r="P7993"/>
      <c r="Q7993"/>
      <c r="R7993"/>
      <c r="S7993"/>
      <c r="T7993"/>
      <c r="U7993"/>
    </row>
    <row r="7994" spans="16:21" x14ac:dyDescent="0.25">
      <c r="P7994"/>
      <c r="Q7994"/>
      <c r="R7994"/>
      <c r="S7994"/>
      <c r="T7994"/>
      <c r="U7994"/>
    </row>
    <row r="7995" spans="16:21" x14ac:dyDescent="0.25">
      <c r="P7995"/>
      <c r="Q7995"/>
      <c r="R7995"/>
      <c r="S7995"/>
      <c r="T7995"/>
      <c r="U7995"/>
    </row>
    <row r="7996" spans="16:21" x14ac:dyDescent="0.25">
      <c r="P7996"/>
      <c r="Q7996"/>
      <c r="R7996"/>
      <c r="S7996"/>
      <c r="T7996"/>
      <c r="U7996"/>
    </row>
    <row r="7997" spans="16:21" x14ac:dyDescent="0.25">
      <c r="P7997"/>
      <c r="Q7997"/>
      <c r="R7997"/>
      <c r="S7997"/>
      <c r="T7997"/>
      <c r="U7997"/>
    </row>
    <row r="7998" spans="16:21" x14ac:dyDescent="0.25">
      <c r="P7998"/>
      <c r="Q7998"/>
      <c r="R7998"/>
      <c r="S7998"/>
      <c r="T7998"/>
      <c r="U7998"/>
    </row>
    <row r="7999" spans="16:21" x14ac:dyDescent="0.25">
      <c r="P7999"/>
      <c r="Q7999"/>
      <c r="R7999"/>
      <c r="S7999"/>
      <c r="T7999"/>
      <c r="U7999"/>
    </row>
    <row r="8000" spans="16:21" x14ac:dyDescent="0.25">
      <c r="P8000"/>
      <c r="Q8000"/>
      <c r="R8000"/>
      <c r="S8000"/>
      <c r="T8000"/>
      <c r="U8000"/>
    </row>
    <row r="8001" spans="16:21" x14ac:dyDescent="0.25">
      <c r="P8001"/>
      <c r="Q8001"/>
      <c r="R8001"/>
      <c r="S8001"/>
      <c r="T8001"/>
      <c r="U8001"/>
    </row>
    <row r="8002" spans="16:21" x14ac:dyDescent="0.25">
      <c r="P8002"/>
      <c r="Q8002"/>
      <c r="R8002"/>
      <c r="S8002"/>
      <c r="T8002"/>
      <c r="U8002"/>
    </row>
    <row r="8003" spans="16:21" x14ac:dyDescent="0.25">
      <c r="P8003"/>
      <c r="Q8003"/>
      <c r="R8003"/>
      <c r="S8003"/>
      <c r="T8003"/>
      <c r="U8003"/>
    </row>
    <row r="8004" spans="16:21" x14ac:dyDescent="0.25">
      <c r="P8004"/>
      <c r="Q8004"/>
      <c r="R8004"/>
      <c r="S8004"/>
      <c r="T8004"/>
      <c r="U8004"/>
    </row>
    <row r="8005" spans="16:21" x14ac:dyDescent="0.25">
      <c r="P8005"/>
      <c r="Q8005"/>
      <c r="R8005"/>
      <c r="S8005"/>
      <c r="T8005"/>
      <c r="U8005"/>
    </row>
    <row r="8006" spans="16:21" x14ac:dyDescent="0.25">
      <c r="P8006"/>
      <c r="Q8006"/>
      <c r="R8006"/>
      <c r="S8006"/>
      <c r="T8006"/>
      <c r="U8006"/>
    </row>
    <row r="8007" spans="16:21" x14ac:dyDescent="0.25">
      <c r="P8007"/>
      <c r="Q8007"/>
      <c r="R8007"/>
      <c r="S8007"/>
      <c r="T8007"/>
      <c r="U8007"/>
    </row>
    <row r="8008" spans="16:21" x14ac:dyDescent="0.25">
      <c r="P8008"/>
      <c r="Q8008"/>
      <c r="R8008"/>
      <c r="S8008"/>
      <c r="T8008"/>
      <c r="U8008"/>
    </row>
    <row r="8009" spans="16:21" x14ac:dyDescent="0.25">
      <c r="P8009"/>
      <c r="Q8009"/>
      <c r="R8009"/>
      <c r="S8009"/>
      <c r="T8009"/>
      <c r="U8009"/>
    </row>
    <row r="8010" spans="16:21" x14ac:dyDescent="0.25">
      <c r="P8010"/>
      <c r="Q8010"/>
      <c r="R8010"/>
      <c r="S8010"/>
      <c r="T8010"/>
      <c r="U8010"/>
    </row>
    <row r="8011" spans="16:21" x14ac:dyDescent="0.25">
      <c r="P8011"/>
      <c r="Q8011"/>
      <c r="R8011"/>
      <c r="S8011"/>
      <c r="T8011"/>
      <c r="U8011"/>
    </row>
    <row r="8012" spans="16:21" x14ac:dyDescent="0.25">
      <c r="P8012"/>
      <c r="Q8012"/>
      <c r="R8012"/>
      <c r="S8012"/>
      <c r="T8012"/>
      <c r="U8012"/>
    </row>
    <row r="8013" spans="16:21" x14ac:dyDescent="0.25">
      <c r="P8013"/>
      <c r="Q8013"/>
      <c r="R8013"/>
      <c r="S8013"/>
      <c r="T8013"/>
      <c r="U8013"/>
    </row>
    <row r="8014" spans="16:21" x14ac:dyDescent="0.25">
      <c r="P8014"/>
      <c r="Q8014"/>
      <c r="R8014"/>
      <c r="S8014"/>
      <c r="T8014"/>
      <c r="U8014"/>
    </row>
    <row r="8015" spans="16:21" x14ac:dyDescent="0.25">
      <c r="P8015"/>
      <c r="Q8015"/>
      <c r="R8015"/>
      <c r="S8015"/>
      <c r="T8015"/>
      <c r="U8015"/>
    </row>
    <row r="8016" spans="16:21" x14ac:dyDescent="0.25">
      <c r="P8016"/>
      <c r="Q8016"/>
      <c r="R8016"/>
      <c r="S8016"/>
      <c r="T8016"/>
      <c r="U8016"/>
    </row>
    <row r="8017" spans="16:21" x14ac:dyDescent="0.25">
      <c r="P8017"/>
      <c r="Q8017"/>
      <c r="R8017"/>
      <c r="S8017"/>
      <c r="T8017"/>
      <c r="U8017"/>
    </row>
    <row r="8018" spans="16:21" x14ac:dyDescent="0.25">
      <c r="P8018"/>
      <c r="Q8018"/>
      <c r="R8018"/>
      <c r="S8018"/>
      <c r="T8018"/>
      <c r="U8018"/>
    </row>
    <row r="8019" spans="16:21" x14ac:dyDescent="0.25">
      <c r="P8019"/>
      <c r="Q8019"/>
      <c r="R8019"/>
      <c r="S8019"/>
      <c r="T8019"/>
      <c r="U8019"/>
    </row>
    <row r="8020" spans="16:21" x14ac:dyDescent="0.25">
      <c r="P8020"/>
      <c r="Q8020"/>
      <c r="R8020"/>
      <c r="S8020"/>
      <c r="T8020"/>
      <c r="U8020"/>
    </row>
    <row r="8021" spans="16:21" x14ac:dyDescent="0.25">
      <c r="P8021"/>
      <c r="Q8021"/>
      <c r="R8021"/>
      <c r="S8021"/>
      <c r="T8021"/>
      <c r="U8021"/>
    </row>
    <row r="8022" spans="16:21" x14ac:dyDescent="0.25">
      <c r="P8022"/>
      <c r="Q8022"/>
      <c r="R8022"/>
      <c r="S8022"/>
      <c r="T8022"/>
      <c r="U8022"/>
    </row>
    <row r="8023" spans="16:21" x14ac:dyDescent="0.25">
      <c r="P8023"/>
      <c r="Q8023"/>
      <c r="R8023"/>
      <c r="S8023"/>
      <c r="T8023"/>
      <c r="U8023"/>
    </row>
    <row r="8024" spans="16:21" x14ac:dyDescent="0.25">
      <c r="P8024"/>
      <c r="Q8024"/>
      <c r="R8024"/>
      <c r="S8024"/>
      <c r="T8024"/>
      <c r="U8024"/>
    </row>
    <row r="8025" spans="16:21" x14ac:dyDescent="0.25">
      <c r="P8025"/>
      <c r="Q8025"/>
      <c r="R8025"/>
      <c r="S8025"/>
      <c r="T8025"/>
      <c r="U8025"/>
    </row>
    <row r="8026" spans="16:21" x14ac:dyDescent="0.25">
      <c r="P8026"/>
      <c r="Q8026"/>
      <c r="R8026"/>
      <c r="S8026"/>
      <c r="T8026"/>
      <c r="U8026"/>
    </row>
    <row r="8027" spans="16:21" x14ac:dyDescent="0.25">
      <c r="P8027"/>
      <c r="Q8027"/>
      <c r="R8027"/>
      <c r="S8027"/>
      <c r="T8027"/>
      <c r="U8027"/>
    </row>
    <row r="8028" spans="16:21" x14ac:dyDescent="0.25">
      <c r="P8028"/>
      <c r="Q8028"/>
      <c r="R8028"/>
      <c r="S8028"/>
      <c r="T8028"/>
      <c r="U8028"/>
    </row>
    <row r="8029" spans="16:21" x14ac:dyDescent="0.25">
      <c r="P8029"/>
      <c r="Q8029"/>
      <c r="R8029"/>
      <c r="S8029"/>
      <c r="T8029"/>
      <c r="U8029"/>
    </row>
    <row r="8030" spans="16:21" x14ac:dyDescent="0.25">
      <c r="P8030"/>
      <c r="Q8030"/>
      <c r="R8030"/>
      <c r="S8030"/>
      <c r="T8030"/>
      <c r="U8030"/>
    </row>
    <row r="8031" spans="16:21" x14ac:dyDescent="0.25">
      <c r="P8031"/>
      <c r="Q8031"/>
      <c r="R8031"/>
      <c r="S8031"/>
      <c r="T8031"/>
      <c r="U8031"/>
    </row>
    <row r="8032" spans="16:21" x14ac:dyDescent="0.25">
      <c r="P8032"/>
      <c r="Q8032"/>
      <c r="R8032"/>
      <c r="S8032"/>
      <c r="T8032"/>
      <c r="U8032"/>
    </row>
    <row r="8033" spans="16:21" x14ac:dyDescent="0.25">
      <c r="P8033"/>
      <c r="Q8033"/>
      <c r="R8033"/>
      <c r="S8033"/>
      <c r="T8033"/>
      <c r="U8033"/>
    </row>
    <row r="8034" spans="16:21" x14ac:dyDescent="0.25">
      <c r="P8034"/>
      <c r="Q8034"/>
      <c r="R8034"/>
      <c r="S8034"/>
      <c r="T8034"/>
      <c r="U8034"/>
    </row>
    <row r="8035" spans="16:21" x14ac:dyDescent="0.25">
      <c r="P8035"/>
      <c r="Q8035"/>
      <c r="R8035"/>
      <c r="S8035"/>
      <c r="T8035"/>
      <c r="U8035"/>
    </row>
    <row r="8036" spans="16:21" x14ac:dyDescent="0.25">
      <c r="P8036"/>
      <c r="Q8036"/>
      <c r="R8036"/>
      <c r="S8036"/>
      <c r="T8036"/>
      <c r="U8036"/>
    </row>
    <row r="8037" spans="16:21" x14ac:dyDescent="0.25">
      <c r="P8037"/>
      <c r="Q8037"/>
      <c r="R8037"/>
      <c r="S8037"/>
      <c r="T8037"/>
      <c r="U8037"/>
    </row>
    <row r="8038" spans="16:21" x14ac:dyDescent="0.25">
      <c r="P8038"/>
      <c r="Q8038"/>
      <c r="R8038"/>
      <c r="S8038"/>
      <c r="T8038"/>
      <c r="U8038"/>
    </row>
    <row r="8039" spans="16:21" x14ac:dyDescent="0.25">
      <c r="P8039"/>
      <c r="Q8039"/>
      <c r="R8039"/>
      <c r="S8039"/>
      <c r="T8039"/>
      <c r="U8039"/>
    </row>
    <row r="8040" spans="16:21" x14ac:dyDescent="0.25">
      <c r="P8040"/>
      <c r="Q8040"/>
      <c r="R8040"/>
      <c r="S8040"/>
      <c r="T8040"/>
      <c r="U8040"/>
    </row>
    <row r="8041" spans="16:21" x14ac:dyDescent="0.25">
      <c r="P8041"/>
      <c r="Q8041"/>
      <c r="R8041"/>
      <c r="S8041"/>
      <c r="T8041"/>
      <c r="U8041"/>
    </row>
    <row r="8042" spans="16:21" x14ac:dyDescent="0.25">
      <c r="P8042"/>
      <c r="Q8042"/>
      <c r="R8042"/>
      <c r="S8042"/>
      <c r="T8042"/>
      <c r="U8042"/>
    </row>
    <row r="8043" spans="16:21" x14ac:dyDescent="0.25">
      <c r="P8043"/>
      <c r="Q8043"/>
      <c r="R8043"/>
      <c r="S8043"/>
      <c r="T8043"/>
      <c r="U8043"/>
    </row>
    <row r="8044" spans="16:21" x14ac:dyDescent="0.25">
      <c r="P8044"/>
      <c r="Q8044"/>
      <c r="R8044"/>
      <c r="S8044"/>
      <c r="T8044"/>
      <c r="U8044"/>
    </row>
    <row r="8045" spans="16:21" x14ac:dyDescent="0.25">
      <c r="P8045"/>
      <c r="Q8045"/>
      <c r="R8045"/>
      <c r="S8045"/>
      <c r="T8045"/>
      <c r="U8045"/>
    </row>
    <row r="8046" spans="16:21" x14ac:dyDescent="0.25">
      <c r="P8046"/>
      <c r="Q8046"/>
      <c r="R8046"/>
      <c r="S8046"/>
      <c r="T8046"/>
      <c r="U8046"/>
    </row>
    <row r="8047" spans="16:21" x14ac:dyDescent="0.25">
      <c r="P8047"/>
      <c r="Q8047"/>
      <c r="R8047"/>
      <c r="S8047"/>
      <c r="T8047"/>
      <c r="U8047"/>
    </row>
    <row r="8048" spans="16:21" x14ac:dyDescent="0.25">
      <c r="P8048"/>
      <c r="Q8048"/>
      <c r="R8048"/>
      <c r="S8048"/>
      <c r="T8048"/>
      <c r="U8048"/>
    </row>
    <row r="8049" spans="16:21" x14ac:dyDescent="0.25">
      <c r="P8049"/>
      <c r="Q8049"/>
      <c r="R8049"/>
      <c r="S8049"/>
      <c r="T8049"/>
      <c r="U8049"/>
    </row>
    <row r="8050" spans="16:21" x14ac:dyDescent="0.25">
      <c r="P8050"/>
      <c r="Q8050"/>
      <c r="R8050"/>
      <c r="S8050"/>
      <c r="T8050"/>
      <c r="U8050"/>
    </row>
    <row r="8051" spans="16:21" x14ac:dyDescent="0.25">
      <c r="P8051"/>
      <c r="Q8051"/>
      <c r="R8051"/>
      <c r="S8051"/>
      <c r="T8051"/>
      <c r="U8051"/>
    </row>
    <row r="8052" spans="16:21" x14ac:dyDescent="0.25">
      <c r="P8052"/>
      <c r="Q8052"/>
      <c r="R8052"/>
      <c r="S8052"/>
      <c r="T8052"/>
      <c r="U8052"/>
    </row>
    <row r="8053" spans="16:21" x14ac:dyDescent="0.25">
      <c r="P8053"/>
      <c r="Q8053"/>
      <c r="R8053"/>
      <c r="S8053"/>
      <c r="T8053"/>
      <c r="U8053"/>
    </row>
    <row r="8054" spans="16:21" x14ac:dyDescent="0.25">
      <c r="P8054"/>
      <c r="Q8054"/>
      <c r="R8054"/>
      <c r="S8054"/>
      <c r="T8054"/>
      <c r="U8054"/>
    </row>
    <row r="8055" spans="16:21" x14ac:dyDescent="0.25">
      <c r="P8055"/>
      <c r="Q8055"/>
      <c r="R8055"/>
      <c r="S8055"/>
      <c r="T8055"/>
      <c r="U8055"/>
    </row>
    <row r="8056" spans="16:21" x14ac:dyDescent="0.25">
      <c r="P8056"/>
      <c r="Q8056"/>
      <c r="R8056"/>
      <c r="S8056"/>
      <c r="T8056"/>
      <c r="U8056"/>
    </row>
    <row r="8057" spans="16:21" x14ac:dyDescent="0.25">
      <c r="P8057"/>
      <c r="Q8057"/>
      <c r="R8057"/>
      <c r="S8057"/>
      <c r="T8057"/>
      <c r="U8057"/>
    </row>
    <row r="8058" spans="16:21" x14ac:dyDescent="0.25">
      <c r="P8058"/>
      <c r="Q8058"/>
      <c r="R8058"/>
      <c r="S8058"/>
      <c r="T8058"/>
      <c r="U8058"/>
    </row>
    <row r="8059" spans="16:21" x14ac:dyDescent="0.25">
      <c r="P8059"/>
      <c r="Q8059"/>
      <c r="R8059"/>
      <c r="S8059"/>
      <c r="T8059"/>
      <c r="U8059"/>
    </row>
    <row r="8060" spans="16:21" x14ac:dyDescent="0.25">
      <c r="P8060"/>
      <c r="Q8060"/>
      <c r="R8060"/>
      <c r="S8060"/>
      <c r="T8060"/>
      <c r="U8060"/>
    </row>
    <row r="8061" spans="16:21" x14ac:dyDescent="0.25">
      <c r="P8061"/>
      <c r="Q8061"/>
      <c r="R8061"/>
      <c r="S8061"/>
      <c r="T8061"/>
      <c r="U8061"/>
    </row>
    <row r="8062" spans="16:21" x14ac:dyDescent="0.25">
      <c r="P8062"/>
      <c r="Q8062"/>
      <c r="R8062"/>
      <c r="S8062"/>
      <c r="T8062"/>
      <c r="U8062"/>
    </row>
    <row r="8063" spans="16:21" x14ac:dyDescent="0.25">
      <c r="P8063"/>
      <c r="Q8063"/>
      <c r="R8063"/>
      <c r="S8063"/>
      <c r="T8063"/>
      <c r="U8063"/>
    </row>
    <row r="8064" spans="16:21" x14ac:dyDescent="0.25">
      <c r="P8064"/>
      <c r="Q8064"/>
      <c r="R8064"/>
      <c r="S8064"/>
      <c r="T8064"/>
      <c r="U8064"/>
    </row>
    <row r="8065" spans="16:21" x14ac:dyDescent="0.25">
      <c r="P8065"/>
      <c r="Q8065"/>
      <c r="R8065"/>
      <c r="S8065"/>
      <c r="T8065"/>
      <c r="U8065"/>
    </row>
    <row r="8066" spans="16:21" x14ac:dyDescent="0.25">
      <c r="P8066"/>
      <c r="Q8066"/>
      <c r="R8066"/>
      <c r="S8066"/>
      <c r="T8066"/>
      <c r="U8066"/>
    </row>
    <row r="8067" spans="16:21" x14ac:dyDescent="0.25">
      <c r="P8067"/>
      <c r="Q8067"/>
      <c r="R8067"/>
      <c r="S8067"/>
      <c r="T8067"/>
      <c r="U8067"/>
    </row>
    <row r="8068" spans="16:21" x14ac:dyDescent="0.25">
      <c r="P8068"/>
      <c r="Q8068"/>
      <c r="R8068"/>
      <c r="S8068"/>
      <c r="T8068"/>
      <c r="U8068"/>
    </row>
    <row r="8069" spans="16:21" x14ac:dyDescent="0.25">
      <c r="P8069"/>
      <c r="Q8069"/>
      <c r="R8069"/>
      <c r="S8069"/>
      <c r="T8069"/>
      <c r="U8069"/>
    </row>
    <row r="8070" spans="16:21" x14ac:dyDescent="0.25">
      <c r="P8070"/>
      <c r="Q8070"/>
      <c r="R8070"/>
      <c r="S8070"/>
      <c r="T8070"/>
      <c r="U8070"/>
    </row>
    <row r="8071" spans="16:21" x14ac:dyDescent="0.25">
      <c r="P8071"/>
      <c r="Q8071"/>
      <c r="R8071"/>
      <c r="S8071"/>
      <c r="T8071"/>
      <c r="U8071"/>
    </row>
    <row r="8072" spans="16:21" x14ac:dyDescent="0.25">
      <c r="P8072"/>
      <c r="Q8072"/>
      <c r="R8072"/>
      <c r="S8072"/>
      <c r="T8072"/>
      <c r="U8072"/>
    </row>
    <row r="8073" spans="16:21" x14ac:dyDescent="0.25">
      <c r="P8073"/>
      <c r="Q8073"/>
      <c r="R8073"/>
      <c r="S8073"/>
      <c r="T8073"/>
      <c r="U8073"/>
    </row>
    <row r="8074" spans="16:21" x14ac:dyDescent="0.25">
      <c r="P8074"/>
      <c r="Q8074"/>
      <c r="R8074"/>
      <c r="S8074"/>
      <c r="T8074"/>
      <c r="U8074"/>
    </row>
    <row r="8075" spans="16:21" x14ac:dyDescent="0.25">
      <c r="P8075"/>
      <c r="Q8075"/>
      <c r="R8075"/>
      <c r="S8075"/>
      <c r="T8075"/>
      <c r="U8075"/>
    </row>
    <row r="8076" spans="16:21" x14ac:dyDescent="0.25">
      <c r="P8076"/>
      <c r="Q8076"/>
      <c r="R8076"/>
      <c r="S8076"/>
      <c r="T8076"/>
      <c r="U8076"/>
    </row>
    <row r="8077" spans="16:21" x14ac:dyDescent="0.25">
      <c r="P8077"/>
      <c r="Q8077"/>
      <c r="R8077"/>
      <c r="S8077"/>
      <c r="T8077"/>
      <c r="U8077"/>
    </row>
    <row r="8078" spans="16:21" x14ac:dyDescent="0.25">
      <c r="P8078"/>
      <c r="Q8078"/>
      <c r="R8078"/>
      <c r="S8078"/>
      <c r="T8078"/>
      <c r="U8078"/>
    </row>
    <row r="8079" spans="16:21" x14ac:dyDescent="0.25">
      <c r="P8079"/>
      <c r="Q8079"/>
      <c r="R8079"/>
      <c r="S8079"/>
      <c r="T8079"/>
      <c r="U8079"/>
    </row>
    <row r="8080" spans="16:21" x14ac:dyDescent="0.25">
      <c r="P8080"/>
      <c r="Q8080"/>
      <c r="R8080"/>
      <c r="S8080"/>
      <c r="T8080"/>
      <c r="U8080"/>
    </row>
    <row r="8081" spans="16:21" x14ac:dyDescent="0.25">
      <c r="P8081"/>
      <c r="Q8081"/>
      <c r="R8081"/>
      <c r="S8081"/>
      <c r="T8081"/>
      <c r="U8081"/>
    </row>
    <row r="8082" spans="16:21" x14ac:dyDescent="0.25">
      <c r="P8082"/>
      <c r="Q8082"/>
      <c r="R8082"/>
      <c r="S8082"/>
      <c r="T8082"/>
      <c r="U8082"/>
    </row>
    <row r="8083" spans="16:21" x14ac:dyDescent="0.25">
      <c r="P8083"/>
      <c r="Q8083"/>
      <c r="R8083"/>
      <c r="S8083"/>
      <c r="T8083"/>
      <c r="U8083"/>
    </row>
    <row r="8084" spans="16:21" x14ac:dyDescent="0.25">
      <c r="P8084"/>
      <c r="Q8084"/>
      <c r="R8084"/>
      <c r="S8084"/>
      <c r="T8084"/>
      <c r="U8084"/>
    </row>
    <row r="8085" spans="16:21" x14ac:dyDescent="0.25">
      <c r="P8085"/>
      <c r="Q8085"/>
      <c r="R8085"/>
      <c r="S8085"/>
      <c r="T8085"/>
      <c r="U8085"/>
    </row>
    <row r="8086" spans="16:21" x14ac:dyDescent="0.25">
      <c r="P8086"/>
      <c r="Q8086"/>
      <c r="R8086"/>
      <c r="S8086"/>
      <c r="T8086"/>
      <c r="U8086"/>
    </row>
    <row r="8087" spans="16:21" x14ac:dyDescent="0.25">
      <c r="P8087"/>
      <c r="Q8087"/>
      <c r="R8087"/>
      <c r="S8087"/>
      <c r="T8087"/>
      <c r="U8087"/>
    </row>
    <row r="8088" spans="16:21" x14ac:dyDescent="0.25">
      <c r="P8088"/>
      <c r="Q8088"/>
      <c r="R8088"/>
      <c r="S8088"/>
      <c r="T8088"/>
      <c r="U8088"/>
    </row>
    <row r="8089" spans="16:21" x14ac:dyDescent="0.25">
      <c r="P8089"/>
      <c r="Q8089"/>
      <c r="R8089"/>
      <c r="S8089"/>
      <c r="T8089"/>
      <c r="U8089"/>
    </row>
    <row r="8090" spans="16:21" x14ac:dyDescent="0.25">
      <c r="P8090"/>
      <c r="Q8090"/>
      <c r="R8090"/>
      <c r="S8090"/>
      <c r="T8090"/>
      <c r="U8090"/>
    </row>
    <row r="8091" spans="16:21" x14ac:dyDescent="0.25">
      <c r="P8091"/>
      <c r="Q8091"/>
      <c r="R8091"/>
      <c r="S8091"/>
      <c r="T8091"/>
      <c r="U8091"/>
    </row>
    <row r="8092" spans="16:21" x14ac:dyDescent="0.25">
      <c r="P8092"/>
      <c r="Q8092"/>
      <c r="R8092"/>
      <c r="S8092"/>
      <c r="T8092"/>
      <c r="U8092"/>
    </row>
    <row r="8093" spans="16:21" x14ac:dyDescent="0.25">
      <c r="P8093"/>
      <c r="Q8093"/>
      <c r="R8093"/>
      <c r="S8093"/>
      <c r="T8093"/>
      <c r="U8093"/>
    </row>
    <row r="8094" spans="16:21" x14ac:dyDescent="0.25">
      <c r="P8094"/>
      <c r="Q8094"/>
      <c r="R8094"/>
      <c r="S8094"/>
      <c r="T8094"/>
      <c r="U8094"/>
    </row>
    <row r="8095" spans="16:21" x14ac:dyDescent="0.25">
      <c r="P8095"/>
      <c r="Q8095"/>
      <c r="R8095"/>
      <c r="S8095"/>
      <c r="T8095"/>
      <c r="U8095"/>
    </row>
    <row r="8096" spans="16:21" x14ac:dyDescent="0.25">
      <c r="P8096"/>
      <c r="Q8096"/>
      <c r="R8096"/>
      <c r="S8096"/>
      <c r="T8096"/>
      <c r="U8096"/>
    </row>
    <row r="8097" spans="16:21" x14ac:dyDescent="0.25">
      <c r="P8097"/>
      <c r="Q8097"/>
      <c r="R8097"/>
      <c r="S8097"/>
      <c r="T8097"/>
      <c r="U8097"/>
    </row>
    <row r="8098" spans="16:21" x14ac:dyDescent="0.25">
      <c r="P8098"/>
      <c r="Q8098"/>
      <c r="R8098"/>
      <c r="S8098"/>
      <c r="T8098"/>
      <c r="U8098"/>
    </row>
    <row r="8099" spans="16:21" x14ac:dyDescent="0.25">
      <c r="P8099"/>
      <c r="Q8099"/>
      <c r="R8099"/>
      <c r="S8099"/>
      <c r="T8099"/>
      <c r="U8099"/>
    </row>
    <row r="8100" spans="16:21" x14ac:dyDescent="0.25">
      <c r="P8100"/>
      <c r="Q8100"/>
      <c r="R8100"/>
      <c r="S8100"/>
      <c r="T8100"/>
      <c r="U8100"/>
    </row>
    <row r="8101" spans="16:21" x14ac:dyDescent="0.25">
      <c r="P8101"/>
      <c r="Q8101"/>
      <c r="R8101"/>
      <c r="S8101"/>
      <c r="T8101"/>
      <c r="U8101"/>
    </row>
    <row r="8102" spans="16:21" x14ac:dyDescent="0.25">
      <c r="P8102"/>
      <c r="Q8102"/>
      <c r="R8102"/>
      <c r="S8102"/>
      <c r="T8102"/>
      <c r="U8102"/>
    </row>
    <row r="8103" spans="16:21" x14ac:dyDescent="0.25">
      <c r="P8103"/>
      <c r="Q8103"/>
      <c r="R8103"/>
      <c r="S8103"/>
      <c r="T8103"/>
      <c r="U8103"/>
    </row>
    <row r="8104" spans="16:21" x14ac:dyDescent="0.25">
      <c r="P8104"/>
      <c r="Q8104"/>
      <c r="R8104"/>
      <c r="S8104"/>
      <c r="T8104"/>
      <c r="U8104"/>
    </row>
    <row r="8105" spans="16:21" x14ac:dyDescent="0.25">
      <c r="P8105"/>
      <c r="Q8105"/>
      <c r="R8105"/>
      <c r="S8105"/>
      <c r="T8105"/>
      <c r="U8105"/>
    </row>
    <row r="8106" spans="16:21" x14ac:dyDescent="0.25">
      <c r="P8106"/>
      <c r="Q8106"/>
      <c r="R8106"/>
      <c r="S8106"/>
      <c r="T8106"/>
      <c r="U8106"/>
    </row>
    <row r="8107" spans="16:21" x14ac:dyDescent="0.25">
      <c r="P8107"/>
      <c r="Q8107"/>
      <c r="R8107"/>
      <c r="S8107"/>
      <c r="T8107"/>
      <c r="U8107"/>
    </row>
    <row r="8108" spans="16:21" x14ac:dyDescent="0.25">
      <c r="P8108"/>
      <c r="Q8108"/>
      <c r="R8108"/>
      <c r="S8108"/>
      <c r="T8108"/>
      <c r="U8108"/>
    </row>
    <row r="8109" spans="16:21" x14ac:dyDescent="0.25">
      <c r="P8109"/>
      <c r="Q8109"/>
      <c r="R8109"/>
      <c r="S8109"/>
      <c r="T8109"/>
      <c r="U8109"/>
    </row>
    <row r="8110" spans="16:21" x14ac:dyDescent="0.25">
      <c r="P8110"/>
      <c r="Q8110"/>
      <c r="R8110"/>
      <c r="S8110"/>
      <c r="T8110"/>
      <c r="U8110"/>
    </row>
    <row r="8111" spans="16:21" x14ac:dyDescent="0.25">
      <c r="P8111"/>
      <c r="Q8111"/>
      <c r="R8111"/>
      <c r="S8111"/>
      <c r="T8111"/>
      <c r="U8111"/>
    </row>
    <row r="8112" spans="16:21" x14ac:dyDescent="0.25">
      <c r="P8112"/>
      <c r="Q8112"/>
      <c r="R8112"/>
      <c r="S8112"/>
      <c r="T8112"/>
      <c r="U8112"/>
    </row>
    <row r="8113" spans="16:21" x14ac:dyDescent="0.25">
      <c r="P8113"/>
      <c r="Q8113"/>
      <c r="R8113"/>
      <c r="S8113"/>
      <c r="T8113"/>
      <c r="U8113"/>
    </row>
    <row r="8114" spans="16:21" x14ac:dyDescent="0.25">
      <c r="P8114"/>
      <c r="Q8114"/>
      <c r="R8114"/>
      <c r="S8114"/>
      <c r="T8114"/>
      <c r="U8114"/>
    </row>
    <row r="8115" spans="16:21" x14ac:dyDescent="0.25">
      <c r="P8115"/>
      <c r="Q8115"/>
      <c r="R8115"/>
      <c r="S8115"/>
      <c r="T8115"/>
      <c r="U8115"/>
    </row>
    <row r="8116" spans="16:21" x14ac:dyDescent="0.25">
      <c r="P8116"/>
      <c r="Q8116"/>
      <c r="R8116"/>
      <c r="S8116"/>
      <c r="T8116"/>
      <c r="U8116"/>
    </row>
    <row r="8117" spans="16:21" x14ac:dyDescent="0.25">
      <c r="P8117"/>
      <c r="Q8117"/>
      <c r="R8117"/>
      <c r="S8117"/>
      <c r="T8117"/>
      <c r="U8117"/>
    </row>
    <row r="8118" spans="16:21" x14ac:dyDescent="0.25">
      <c r="P8118"/>
      <c r="Q8118"/>
      <c r="R8118"/>
      <c r="S8118"/>
      <c r="T8118"/>
      <c r="U8118"/>
    </row>
    <row r="8119" spans="16:21" x14ac:dyDescent="0.25">
      <c r="P8119"/>
      <c r="Q8119"/>
      <c r="R8119"/>
      <c r="S8119"/>
      <c r="T8119"/>
      <c r="U8119"/>
    </row>
    <row r="8120" spans="16:21" x14ac:dyDescent="0.25">
      <c r="P8120"/>
      <c r="Q8120"/>
      <c r="R8120"/>
      <c r="S8120"/>
      <c r="T8120"/>
      <c r="U8120"/>
    </row>
    <row r="8121" spans="16:21" x14ac:dyDescent="0.25">
      <c r="P8121"/>
      <c r="Q8121"/>
      <c r="R8121"/>
      <c r="S8121"/>
      <c r="T8121"/>
      <c r="U8121"/>
    </row>
    <row r="8122" spans="16:21" x14ac:dyDescent="0.25">
      <c r="P8122"/>
      <c r="Q8122"/>
      <c r="R8122"/>
      <c r="S8122"/>
      <c r="T8122"/>
      <c r="U8122"/>
    </row>
    <row r="8123" spans="16:21" x14ac:dyDescent="0.25">
      <c r="P8123"/>
      <c r="Q8123"/>
      <c r="R8123"/>
      <c r="S8123"/>
      <c r="T8123"/>
      <c r="U8123"/>
    </row>
    <row r="8124" spans="16:21" x14ac:dyDescent="0.25">
      <c r="P8124"/>
      <c r="Q8124"/>
      <c r="R8124"/>
      <c r="S8124"/>
      <c r="T8124"/>
      <c r="U8124"/>
    </row>
    <row r="8125" spans="16:21" x14ac:dyDescent="0.25">
      <c r="P8125"/>
      <c r="Q8125"/>
      <c r="R8125"/>
      <c r="S8125"/>
      <c r="T8125"/>
      <c r="U8125"/>
    </row>
    <row r="8126" spans="16:21" x14ac:dyDescent="0.25">
      <c r="P8126"/>
      <c r="Q8126"/>
      <c r="R8126"/>
      <c r="S8126"/>
      <c r="T8126"/>
      <c r="U8126"/>
    </row>
    <row r="8127" spans="16:21" x14ac:dyDescent="0.25">
      <c r="P8127"/>
      <c r="Q8127"/>
      <c r="R8127"/>
      <c r="S8127"/>
      <c r="T8127"/>
      <c r="U8127"/>
    </row>
    <row r="8128" spans="16:21" x14ac:dyDescent="0.25">
      <c r="P8128"/>
      <c r="Q8128"/>
      <c r="R8128"/>
      <c r="S8128"/>
      <c r="T8128"/>
      <c r="U8128"/>
    </row>
    <row r="8129" spans="16:21" x14ac:dyDescent="0.25">
      <c r="P8129"/>
      <c r="Q8129"/>
      <c r="R8129"/>
      <c r="S8129"/>
      <c r="T8129"/>
      <c r="U8129"/>
    </row>
    <row r="8130" spans="16:21" x14ac:dyDescent="0.25">
      <c r="P8130"/>
      <c r="Q8130"/>
      <c r="R8130"/>
      <c r="S8130"/>
      <c r="T8130"/>
      <c r="U8130"/>
    </row>
    <row r="8131" spans="16:21" x14ac:dyDescent="0.25">
      <c r="P8131"/>
      <c r="Q8131"/>
      <c r="R8131"/>
      <c r="S8131"/>
      <c r="T8131"/>
      <c r="U8131"/>
    </row>
    <row r="8132" spans="16:21" x14ac:dyDescent="0.25">
      <c r="P8132"/>
      <c r="Q8132"/>
      <c r="R8132"/>
      <c r="S8132"/>
      <c r="T8132"/>
      <c r="U8132"/>
    </row>
    <row r="8133" spans="16:21" x14ac:dyDescent="0.25">
      <c r="P8133"/>
      <c r="Q8133"/>
      <c r="R8133"/>
      <c r="S8133"/>
      <c r="T8133"/>
      <c r="U8133"/>
    </row>
    <row r="8134" spans="16:21" x14ac:dyDescent="0.25">
      <c r="P8134"/>
      <c r="Q8134"/>
      <c r="R8134"/>
      <c r="S8134"/>
      <c r="T8134"/>
      <c r="U8134"/>
    </row>
    <row r="8135" spans="16:21" x14ac:dyDescent="0.25">
      <c r="P8135"/>
      <c r="Q8135"/>
      <c r="R8135"/>
      <c r="S8135"/>
      <c r="T8135"/>
      <c r="U8135"/>
    </row>
    <row r="8136" spans="16:21" x14ac:dyDescent="0.25">
      <c r="P8136"/>
      <c r="Q8136"/>
      <c r="R8136"/>
      <c r="S8136"/>
      <c r="T8136"/>
      <c r="U8136"/>
    </row>
    <row r="8137" spans="16:21" x14ac:dyDescent="0.25">
      <c r="P8137"/>
      <c r="Q8137"/>
      <c r="R8137"/>
      <c r="S8137"/>
      <c r="T8137"/>
      <c r="U8137"/>
    </row>
    <row r="8138" spans="16:21" x14ac:dyDescent="0.25">
      <c r="P8138"/>
      <c r="Q8138"/>
      <c r="R8138"/>
      <c r="S8138"/>
      <c r="T8138"/>
      <c r="U8138"/>
    </row>
    <row r="8139" spans="16:21" x14ac:dyDescent="0.25">
      <c r="P8139"/>
      <c r="Q8139"/>
      <c r="R8139"/>
      <c r="S8139"/>
      <c r="T8139"/>
      <c r="U8139"/>
    </row>
    <row r="8140" spans="16:21" x14ac:dyDescent="0.25">
      <c r="P8140"/>
      <c r="Q8140"/>
      <c r="R8140"/>
      <c r="S8140"/>
      <c r="T8140"/>
      <c r="U8140"/>
    </row>
    <row r="8141" spans="16:21" x14ac:dyDescent="0.25">
      <c r="P8141"/>
      <c r="Q8141"/>
      <c r="R8141"/>
      <c r="S8141"/>
      <c r="T8141"/>
      <c r="U8141"/>
    </row>
    <row r="8142" spans="16:21" x14ac:dyDescent="0.25">
      <c r="P8142"/>
      <c r="Q8142"/>
      <c r="R8142"/>
      <c r="S8142"/>
      <c r="T8142"/>
      <c r="U8142"/>
    </row>
    <row r="8143" spans="16:21" x14ac:dyDescent="0.25">
      <c r="P8143"/>
      <c r="Q8143"/>
      <c r="R8143"/>
      <c r="S8143"/>
      <c r="T8143"/>
      <c r="U8143"/>
    </row>
    <row r="8144" spans="16:21" x14ac:dyDescent="0.25">
      <c r="P8144"/>
      <c r="Q8144"/>
      <c r="R8144"/>
      <c r="S8144"/>
      <c r="T8144"/>
      <c r="U8144"/>
    </row>
    <row r="8145" spans="16:21" x14ac:dyDescent="0.25">
      <c r="P8145"/>
      <c r="Q8145"/>
      <c r="R8145"/>
      <c r="S8145"/>
      <c r="T8145"/>
      <c r="U8145"/>
    </row>
    <row r="8146" spans="16:21" x14ac:dyDescent="0.25">
      <c r="P8146"/>
      <c r="Q8146"/>
      <c r="R8146"/>
      <c r="S8146"/>
      <c r="T8146"/>
      <c r="U8146"/>
    </row>
    <row r="8147" spans="16:21" x14ac:dyDescent="0.25">
      <c r="P8147"/>
      <c r="Q8147"/>
      <c r="R8147"/>
      <c r="S8147"/>
      <c r="T8147"/>
      <c r="U8147"/>
    </row>
    <row r="8148" spans="16:21" x14ac:dyDescent="0.25">
      <c r="P8148"/>
      <c r="Q8148"/>
      <c r="R8148"/>
      <c r="S8148"/>
      <c r="T8148"/>
      <c r="U8148"/>
    </row>
    <row r="8149" spans="16:21" x14ac:dyDescent="0.25">
      <c r="P8149"/>
      <c r="Q8149"/>
      <c r="R8149"/>
      <c r="S8149"/>
      <c r="T8149"/>
      <c r="U8149"/>
    </row>
    <row r="8150" spans="16:21" x14ac:dyDescent="0.25">
      <c r="P8150"/>
      <c r="Q8150"/>
      <c r="R8150"/>
      <c r="S8150"/>
      <c r="T8150"/>
      <c r="U8150"/>
    </row>
    <row r="8151" spans="16:21" x14ac:dyDescent="0.25">
      <c r="P8151"/>
      <c r="Q8151"/>
      <c r="R8151"/>
      <c r="S8151"/>
      <c r="T8151"/>
      <c r="U8151"/>
    </row>
    <row r="8152" spans="16:21" x14ac:dyDescent="0.25">
      <c r="P8152"/>
      <c r="Q8152"/>
      <c r="R8152"/>
      <c r="S8152"/>
      <c r="T8152"/>
      <c r="U8152"/>
    </row>
    <row r="8153" spans="16:21" x14ac:dyDescent="0.25">
      <c r="P8153"/>
      <c r="Q8153"/>
      <c r="R8153"/>
      <c r="S8153"/>
      <c r="T8153"/>
      <c r="U8153"/>
    </row>
    <row r="8154" spans="16:21" x14ac:dyDescent="0.25">
      <c r="P8154"/>
      <c r="Q8154"/>
      <c r="R8154"/>
      <c r="S8154"/>
      <c r="T8154"/>
      <c r="U8154"/>
    </row>
    <row r="8155" spans="16:21" x14ac:dyDescent="0.25">
      <c r="P8155"/>
      <c r="Q8155"/>
      <c r="R8155"/>
      <c r="S8155"/>
      <c r="T8155"/>
      <c r="U8155"/>
    </row>
    <row r="8156" spans="16:21" x14ac:dyDescent="0.25">
      <c r="P8156"/>
      <c r="Q8156"/>
      <c r="R8156"/>
      <c r="S8156"/>
      <c r="T8156"/>
      <c r="U8156"/>
    </row>
    <row r="8157" spans="16:21" x14ac:dyDescent="0.25">
      <c r="P8157"/>
      <c r="Q8157"/>
      <c r="R8157"/>
      <c r="S8157"/>
      <c r="T8157"/>
      <c r="U8157"/>
    </row>
    <row r="8158" spans="16:21" x14ac:dyDescent="0.25">
      <c r="P8158"/>
      <c r="Q8158"/>
      <c r="R8158"/>
      <c r="S8158"/>
      <c r="T8158"/>
      <c r="U8158"/>
    </row>
    <row r="8159" spans="16:21" x14ac:dyDescent="0.25">
      <c r="P8159"/>
      <c r="Q8159"/>
      <c r="R8159"/>
      <c r="S8159"/>
      <c r="T8159"/>
      <c r="U8159"/>
    </row>
    <row r="8160" spans="16:21" x14ac:dyDescent="0.25">
      <c r="P8160"/>
      <c r="Q8160"/>
      <c r="R8160"/>
      <c r="S8160"/>
      <c r="T8160"/>
      <c r="U8160"/>
    </row>
    <row r="8161" spans="16:21" x14ac:dyDescent="0.25">
      <c r="P8161"/>
      <c r="Q8161"/>
      <c r="R8161"/>
      <c r="S8161"/>
      <c r="T8161"/>
      <c r="U8161"/>
    </row>
    <row r="8162" spans="16:21" x14ac:dyDescent="0.25">
      <c r="P8162"/>
      <c r="Q8162"/>
      <c r="R8162"/>
      <c r="S8162"/>
      <c r="T8162"/>
      <c r="U8162"/>
    </row>
    <row r="8163" spans="16:21" x14ac:dyDescent="0.25">
      <c r="P8163"/>
      <c r="Q8163"/>
      <c r="R8163"/>
      <c r="S8163"/>
      <c r="T8163"/>
      <c r="U8163"/>
    </row>
    <row r="8164" spans="16:21" x14ac:dyDescent="0.25">
      <c r="P8164"/>
      <c r="Q8164"/>
      <c r="R8164"/>
      <c r="S8164"/>
      <c r="T8164"/>
      <c r="U8164"/>
    </row>
    <row r="8165" spans="16:21" x14ac:dyDescent="0.25">
      <c r="P8165"/>
      <c r="Q8165"/>
      <c r="R8165"/>
      <c r="S8165"/>
      <c r="T8165"/>
      <c r="U8165"/>
    </row>
    <row r="8166" spans="16:21" x14ac:dyDescent="0.25">
      <c r="P8166"/>
      <c r="Q8166"/>
      <c r="R8166"/>
      <c r="S8166"/>
      <c r="T8166"/>
      <c r="U8166"/>
    </row>
    <row r="8167" spans="16:21" x14ac:dyDescent="0.25">
      <c r="P8167"/>
      <c r="Q8167"/>
      <c r="R8167"/>
      <c r="S8167"/>
      <c r="T8167"/>
      <c r="U8167"/>
    </row>
    <row r="8168" spans="16:21" x14ac:dyDescent="0.25">
      <c r="P8168"/>
      <c r="Q8168"/>
      <c r="R8168"/>
      <c r="S8168"/>
      <c r="T8168"/>
      <c r="U8168"/>
    </row>
    <row r="8169" spans="16:21" x14ac:dyDescent="0.25">
      <c r="P8169"/>
      <c r="Q8169"/>
      <c r="R8169"/>
      <c r="S8169"/>
      <c r="T8169"/>
      <c r="U8169"/>
    </row>
    <row r="8170" spans="16:21" x14ac:dyDescent="0.25">
      <c r="P8170"/>
      <c r="Q8170"/>
      <c r="R8170"/>
      <c r="S8170"/>
      <c r="T8170"/>
      <c r="U8170"/>
    </row>
    <row r="8171" spans="16:21" x14ac:dyDescent="0.25">
      <c r="P8171"/>
      <c r="Q8171"/>
      <c r="R8171"/>
      <c r="S8171"/>
      <c r="T8171"/>
      <c r="U8171"/>
    </row>
    <row r="8172" spans="16:21" x14ac:dyDescent="0.25">
      <c r="P8172"/>
      <c r="Q8172"/>
      <c r="R8172"/>
      <c r="S8172"/>
      <c r="T8172"/>
      <c r="U8172"/>
    </row>
    <row r="8173" spans="16:21" x14ac:dyDescent="0.25">
      <c r="P8173"/>
      <c r="Q8173"/>
      <c r="R8173"/>
      <c r="S8173"/>
      <c r="T8173"/>
      <c r="U8173"/>
    </row>
    <row r="8174" spans="16:21" x14ac:dyDescent="0.25">
      <c r="P8174"/>
      <c r="Q8174"/>
      <c r="R8174"/>
      <c r="S8174"/>
      <c r="T8174"/>
      <c r="U8174"/>
    </row>
    <row r="8175" spans="16:21" x14ac:dyDescent="0.25">
      <c r="P8175"/>
      <c r="Q8175"/>
      <c r="R8175"/>
      <c r="S8175"/>
      <c r="T8175"/>
      <c r="U8175"/>
    </row>
    <row r="8176" spans="16:21" x14ac:dyDescent="0.25">
      <c r="P8176"/>
      <c r="Q8176"/>
      <c r="R8176"/>
      <c r="S8176"/>
      <c r="T8176"/>
      <c r="U8176"/>
    </row>
    <row r="8177" spans="16:21" x14ac:dyDescent="0.25">
      <c r="P8177"/>
      <c r="Q8177"/>
      <c r="R8177"/>
      <c r="S8177"/>
      <c r="T8177"/>
      <c r="U8177"/>
    </row>
    <row r="8178" spans="16:21" x14ac:dyDescent="0.25">
      <c r="P8178"/>
      <c r="Q8178"/>
      <c r="R8178"/>
      <c r="S8178"/>
      <c r="T8178"/>
      <c r="U8178"/>
    </row>
    <row r="8179" spans="16:21" x14ac:dyDescent="0.25">
      <c r="P8179"/>
      <c r="Q8179"/>
      <c r="R8179"/>
      <c r="S8179"/>
      <c r="T8179"/>
      <c r="U8179"/>
    </row>
    <row r="8180" spans="16:21" x14ac:dyDescent="0.25">
      <c r="P8180"/>
      <c r="Q8180"/>
      <c r="R8180"/>
      <c r="S8180"/>
      <c r="T8180"/>
      <c r="U8180"/>
    </row>
    <row r="8181" spans="16:21" x14ac:dyDescent="0.25">
      <c r="P8181"/>
      <c r="Q8181"/>
      <c r="R8181"/>
      <c r="S8181"/>
      <c r="T8181"/>
      <c r="U8181"/>
    </row>
    <row r="8182" spans="16:21" x14ac:dyDescent="0.25">
      <c r="P8182"/>
      <c r="Q8182"/>
      <c r="R8182"/>
      <c r="S8182"/>
      <c r="T8182"/>
      <c r="U8182"/>
    </row>
    <row r="8183" spans="16:21" x14ac:dyDescent="0.25">
      <c r="P8183"/>
      <c r="Q8183"/>
      <c r="R8183"/>
      <c r="S8183"/>
      <c r="T8183"/>
      <c r="U8183"/>
    </row>
    <row r="8184" spans="16:21" x14ac:dyDescent="0.25">
      <c r="P8184"/>
      <c r="Q8184"/>
      <c r="R8184"/>
      <c r="S8184"/>
      <c r="T8184"/>
      <c r="U8184"/>
    </row>
    <row r="8185" spans="16:21" x14ac:dyDescent="0.25">
      <c r="P8185"/>
      <c r="Q8185"/>
      <c r="R8185"/>
      <c r="S8185"/>
      <c r="T8185"/>
      <c r="U8185"/>
    </row>
    <row r="8186" spans="16:21" x14ac:dyDescent="0.25">
      <c r="P8186"/>
      <c r="Q8186"/>
      <c r="R8186"/>
      <c r="S8186"/>
      <c r="T8186"/>
      <c r="U8186"/>
    </row>
    <row r="8187" spans="16:21" x14ac:dyDescent="0.25">
      <c r="P8187"/>
      <c r="Q8187"/>
      <c r="R8187"/>
      <c r="S8187"/>
      <c r="T8187"/>
      <c r="U8187"/>
    </row>
    <row r="8188" spans="16:21" x14ac:dyDescent="0.25">
      <c r="P8188"/>
      <c r="Q8188"/>
      <c r="R8188"/>
      <c r="S8188"/>
      <c r="T8188"/>
      <c r="U8188"/>
    </row>
    <row r="8189" spans="16:21" x14ac:dyDescent="0.25">
      <c r="P8189"/>
      <c r="Q8189"/>
      <c r="R8189"/>
      <c r="S8189"/>
      <c r="T8189"/>
      <c r="U8189"/>
    </row>
    <row r="8190" spans="16:21" x14ac:dyDescent="0.25">
      <c r="P8190"/>
      <c r="Q8190"/>
      <c r="R8190"/>
      <c r="S8190"/>
      <c r="T8190"/>
      <c r="U8190"/>
    </row>
    <row r="8191" spans="16:21" x14ac:dyDescent="0.25">
      <c r="P8191"/>
      <c r="Q8191"/>
      <c r="R8191"/>
      <c r="S8191"/>
      <c r="T8191"/>
      <c r="U8191"/>
    </row>
    <row r="8192" spans="16:21" x14ac:dyDescent="0.25">
      <c r="P8192"/>
      <c r="Q8192"/>
      <c r="R8192"/>
      <c r="S8192"/>
      <c r="T8192"/>
      <c r="U8192"/>
    </row>
    <row r="8193" spans="16:21" x14ac:dyDescent="0.25">
      <c r="P8193"/>
      <c r="Q8193"/>
      <c r="R8193"/>
      <c r="S8193"/>
      <c r="T8193"/>
      <c r="U8193"/>
    </row>
    <row r="8194" spans="16:21" x14ac:dyDescent="0.25">
      <c r="P8194"/>
      <c r="Q8194"/>
      <c r="R8194"/>
      <c r="S8194"/>
      <c r="T8194"/>
      <c r="U8194"/>
    </row>
    <row r="8195" spans="16:21" x14ac:dyDescent="0.25">
      <c r="P8195"/>
      <c r="Q8195"/>
      <c r="R8195"/>
      <c r="S8195"/>
      <c r="T8195"/>
      <c r="U8195"/>
    </row>
    <row r="8196" spans="16:21" x14ac:dyDescent="0.25">
      <c r="P8196"/>
      <c r="Q8196"/>
      <c r="R8196"/>
      <c r="S8196"/>
      <c r="T8196"/>
      <c r="U8196"/>
    </row>
    <row r="8197" spans="16:21" x14ac:dyDescent="0.25">
      <c r="P8197"/>
      <c r="Q8197"/>
      <c r="R8197"/>
      <c r="S8197"/>
      <c r="T8197"/>
      <c r="U8197"/>
    </row>
    <row r="8198" spans="16:21" x14ac:dyDescent="0.25">
      <c r="P8198"/>
      <c r="Q8198"/>
      <c r="R8198"/>
      <c r="S8198"/>
      <c r="T8198"/>
      <c r="U8198"/>
    </row>
    <row r="8199" spans="16:21" x14ac:dyDescent="0.25">
      <c r="P8199"/>
      <c r="Q8199"/>
      <c r="R8199"/>
      <c r="S8199"/>
      <c r="T8199"/>
      <c r="U8199"/>
    </row>
    <row r="8200" spans="16:21" x14ac:dyDescent="0.25">
      <c r="P8200"/>
      <c r="Q8200"/>
      <c r="R8200"/>
      <c r="S8200"/>
      <c r="T8200"/>
      <c r="U8200"/>
    </row>
    <row r="8201" spans="16:21" x14ac:dyDescent="0.25">
      <c r="P8201"/>
      <c r="Q8201"/>
      <c r="R8201"/>
      <c r="S8201"/>
      <c r="T8201"/>
      <c r="U8201"/>
    </row>
    <row r="8202" spans="16:21" x14ac:dyDescent="0.25">
      <c r="P8202"/>
      <c r="Q8202"/>
      <c r="R8202"/>
      <c r="S8202"/>
      <c r="T8202"/>
      <c r="U8202"/>
    </row>
    <row r="8203" spans="16:21" x14ac:dyDescent="0.25">
      <c r="P8203"/>
      <c r="Q8203"/>
      <c r="R8203"/>
      <c r="S8203"/>
      <c r="T8203"/>
      <c r="U8203"/>
    </row>
    <row r="8204" spans="16:21" x14ac:dyDescent="0.25">
      <c r="P8204"/>
      <c r="Q8204"/>
      <c r="R8204"/>
      <c r="S8204"/>
      <c r="T8204"/>
      <c r="U8204"/>
    </row>
    <row r="8205" spans="16:21" x14ac:dyDescent="0.25">
      <c r="P8205"/>
      <c r="Q8205"/>
      <c r="R8205"/>
      <c r="S8205"/>
      <c r="T8205"/>
      <c r="U8205"/>
    </row>
    <row r="8206" spans="16:21" x14ac:dyDescent="0.25">
      <c r="P8206"/>
      <c r="Q8206"/>
      <c r="R8206"/>
      <c r="S8206"/>
      <c r="T8206"/>
      <c r="U8206"/>
    </row>
    <row r="8207" spans="16:21" x14ac:dyDescent="0.25">
      <c r="P8207"/>
      <c r="Q8207"/>
      <c r="R8207"/>
      <c r="S8207"/>
      <c r="T8207"/>
      <c r="U8207"/>
    </row>
    <row r="8208" spans="16:21" x14ac:dyDescent="0.25">
      <c r="P8208"/>
      <c r="Q8208"/>
      <c r="R8208"/>
      <c r="S8208"/>
      <c r="T8208"/>
      <c r="U8208"/>
    </row>
    <row r="8209" spans="16:21" x14ac:dyDescent="0.25">
      <c r="P8209"/>
      <c r="Q8209"/>
      <c r="R8209"/>
      <c r="S8209"/>
      <c r="T8209"/>
      <c r="U8209"/>
    </row>
    <row r="8210" spans="16:21" x14ac:dyDescent="0.25">
      <c r="P8210"/>
      <c r="Q8210"/>
      <c r="R8210"/>
      <c r="S8210"/>
      <c r="T8210"/>
      <c r="U8210"/>
    </row>
    <row r="8211" spans="16:21" x14ac:dyDescent="0.25">
      <c r="P8211"/>
      <c r="Q8211"/>
      <c r="R8211"/>
      <c r="S8211"/>
      <c r="T8211"/>
      <c r="U8211"/>
    </row>
    <row r="8212" spans="16:21" x14ac:dyDescent="0.25">
      <c r="P8212"/>
      <c r="Q8212"/>
      <c r="R8212"/>
      <c r="S8212"/>
      <c r="T8212"/>
      <c r="U8212"/>
    </row>
    <row r="8213" spans="16:21" x14ac:dyDescent="0.25">
      <c r="P8213"/>
      <c r="Q8213"/>
      <c r="R8213"/>
      <c r="S8213"/>
      <c r="T8213"/>
      <c r="U8213"/>
    </row>
    <row r="8214" spans="16:21" x14ac:dyDescent="0.25">
      <c r="P8214"/>
      <c r="Q8214"/>
      <c r="R8214"/>
      <c r="S8214"/>
      <c r="T8214"/>
      <c r="U8214"/>
    </row>
    <row r="8215" spans="16:21" x14ac:dyDescent="0.25">
      <c r="P8215"/>
      <c r="Q8215"/>
      <c r="R8215"/>
      <c r="S8215"/>
      <c r="T8215"/>
      <c r="U8215"/>
    </row>
    <row r="8216" spans="16:21" x14ac:dyDescent="0.25">
      <c r="P8216"/>
      <c r="Q8216"/>
      <c r="R8216"/>
      <c r="S8216"/>
      <c r="T8216"/>
      <c r="U8216"/>
    </row>
    <row r="8217" spans="16:21" x14ac:dyDescent="0.25">
      <c r="P8217"/>
      <c r="Q8217"/>
      <c r="R8217"/>
      <c r="S8217"/>
      <c r="T8217"/>
      <c r="U8217"/>
    </row>
    <row r="8218" spans="16:21" x14ac:dyDescent="0.25">
      <c r="P8218"/>
      <c r="Q8218"/>
      <c r="R8218"/>
      <c r="S8218"/>
      <c r="T8218"/>
      <c r="U8218"/>
    </row>
    <row r="8219" spans="16:21" x14ac:dyDescent="0.25">
      <c r="P8219"/>
      <c r="Q8219"/>
      <c r="R8219"/>
      <c r="S8219"/>
      <c r="T8219"/>
      <c r="U8219"/>
    </row>
    <row r="8220" spans="16:21" x14ac:dyDescent="0.25">
      <c r="P8220"/>
      <c r="Q8220"/>
      <c r="R8220"/>
      <c r="S8220"/>
      <c r="T8220"/>
      <c r="U8220"/>
    </row>
    <row r="8221" spans="16:21" x14ac:dyDescent="0.25">
      <c r="P8221"/>
      <c r="Q8221"/>
      <c r="R8221"/>
      <c r="S8221"/>
      <c r="T8221"/>
      <c r="U8221"/>
    </row>
    <row r="8222" spans="16:21" x14ac:dyDescent="0.25">
      <c r="P8222"/>
      <c r="Q8222"/>
      <c r="R8222"/>
      <c r="S8222"/>
      <c r="T8222"/>
      <c r="U8222"/>
    </row>
    <row r="8223" spans="16:21" x14ac:dyDescent="0.25">
      <c r="P8223"/>
      <c r="Q8223"/>
      <c r="R8223"/>
      <c r="S8223"/>
      <c r="T8223"/>
      <c r="U8223"/>
    </row>
    <row r="8224" spans="16:21" x14ac:dyDescent="0.25">
      <c r="P8224"/>
      <c r="Q8224"/>
      <c r="R8224"/>
      <c r="S8224"/>
      <c r="T8224"/>
      <c r="U8224"/>
    </row>
    <row r="8225" spans="16:21" x14ac:dyDescent="0.25">
      <c r="P8225"/>
      <c r="Q8225"/>
      <c r="R8225"/>
      <c r="S8225"/>
      <c r="T8225"/>
      <c r="U8225"/>
    </row>
    <row r="8226" spans="16:21" x14ac:dyDescent="0.25">
      <c r="P8226"/>
      <c r="Q8226"/>
      <c r="R8226"/>
      <c r="S8226"/>
      <c r="T8226"/>
      <c r="U8226"/>
    </row>
    <row r="8227" spans="16:21" x14ac:dyDescent="0.25">
      <c r="P8227"/>
      <c r="Q8227"/>
      <c r="R8227"/>
      <c r="S8227"/>
      <c r="T8227"/>
      <c r="U8227"/>
    </row>
    <row r="8228" spans="16:21" x14ac:dyDescent="0.25">
      <c r="P8228"/>
      <c r="Q8228"/>
      <c r="R8228"/>
      <c r="S8228"/>
      <c r="T8228"/>
      <c r="U8228"/>
    </row>
    <row r="8229" spans="16:21" x14ac:dyDescent="0.25">
      <c r="P8229"/>
      <c r="Q8229"/>
      <c r="R8229"/>
      <c r="S8229"/>
      <c r="T8229"/>
      <c r="U8229"/>
    </row>
    <row r="8230" spans="16:21" x14ac:dyDescent="0.25">
      <c r="P8230"/>
      <c r="Q8230"/>
      <c r="R8230"/>
      <c r="S8230"/>
      <c r="T8230"/>
      <c r="U8230"/>
    </row>
    <row r="8231" spans="16:21" x14ac:dyDescent="0.25">
      <c r="P8231"/>
      <c r="Q8231"/>
      <c r="R8231"/>
      <c r="S8231"/>
      <c r="T8231"/>
      <c r="U8231"/>
    </row>
    <row r="8232" spans="16:21" x14ac:dyDescent="0.25">
      <c r="P8232"/>
      <c r="Q8232"/>
      <c r="R8232"/>
      <c r="S8232"/>
      <c r="T8232"/>
      <c r="U8232"/>
    </row>
    <row r="8233" spans="16:21" x14ac:dyDescent="0.25">
      <c r="P8233"/>
      <c r="Q8233"/>
      <c r="R8233"/>
      <c r="S8233"/>
      <c r="T8233"/>
      <c r="U8233"/>
    </row>
    <row r="8234" spans="16:21" x14ac:dyDescent="0.25">
      <c r="P8234"/>
      <c r="Q8234"/>
      <c r="R8234"/>
      <c r="S8234"/>
      <c r="T8234"/>
      <c r="U8234"/>
    </row>
    <row r="8235" spans="16:21" x14ac:dyDescent="0.25">
      <c r="P8235"/>
      <c r="Q8235"/>
      <c r="R8235"/>
      <c r="S8235"/>
      <c r="T8235"/>
      <c r="U8235"/>
    </row>
    <row r="8236" spans="16:21" x14ac:dyDescent="0.25">
      <c r="P8236"/>
      <c r="Q8236"/>
      <c r="R8236"/>
      <c r="S8236"/>
      <c r="T8236"/>
      <c r="U8236"/>
    </row>
    <row r="8237" spans="16:21" x14ac:dyDescent="0.25">
      <c r="P8237"/>
      <c r="Q8237"/>
      <c r="R8237"/>
      <c r="S8237"/>
      <c r="T8237"/>
      <c r="U8237"/>
    </row>
    <row r="8238" spans="16:21" x14ac:dyDescent="0.25">
      <c r="P8238"/>
      <c r="Q8238"/>
      <c r="R8238"/>
      <c r="S8238"/>
      <c r="T8238"/>
      <c r="U8238"/>
    </row>
    <row r="8239" spans="16:21" x14ac:dyDescent="0.25">
      <c r="P8239"/>
      <c r="Q8239"/>
      <c r="R8239"/>
      <c r="S8239"/>
      <c r="T8239"/>
      <c r="U8239"/>
    </row>
    <row r="8240" spans="16:21" x14ac:dyDescent="0.25">
      <c r="P8240"/>
      <c r="Q8240"/>
      <c r="R8240"/>
      <c r="S8240"/>
      <c r="T8240"/>
      <c r="U8240"/>
    </row>
    <row r="8241" spans="16:21" x14ac:dyDescent="0.25">
      <c r="P8241"/>
      <c r="Q8241"/>
      <c r="R8241"/>
      <c r="S8241"/>
      <c r="T8241"/>
      <c r="U8241"/>
    </row>
    <row r="8242" spans="16:21" x14ac:dyDescent="0.25">
      <c r="P8242"/>
      <c r="Q8242"/>
      <c r="R8242"/>
      <c r="S8242"/>
      <c r="T8242"/>
      <c r="U8242"/>
    </row>
    <row r="8243" spans="16:21" x14ac:dyDescent="0.25">
      <c r="P8243"/>
      <c r="Q8243"/>
      <c r="R8243"/>
      <c r="S8243"/>
      <c r="T8243"/>
      <c r="U8243"/>
    </row>
    <row r="8244" spans="16:21" x14ac:dyDescent="0.25">
      <c r="P8244"/>
      <c r="Q8244"/>
      <c r="R8244"/>
      <c r="S8244"/>
      <c r="T8244"/>
      <c r="U8244"/>
    </row>
    <row r="8245" spans="16:21" x14ac:dyDescent="0.25">
      <c r="P8245"/>
      <c r="Q8245"/>
      <c r="R8245"/>
      <c r="S8245"/>
      <c r="T8245"/>
      <c r="U8245"/>
    </row>
    <row r="8246" spans="16:21" x14ac:dyDescent="0.25">
      <c r="P8246"/>
      <c r="Q8246"/>
      <c r="R8246"/>
      <c r="S8246"/>
      <c r="T8246"/>
      <c r="U8246"/>
    </row>
    <row r="8247" spans="16:21" x14ac:dyDescent="0.25">
      <c r="P8247"/>
      <c r="Q8247"/>
      <c r="R8247"/>
      <c r="S8247"/>
      <c r="T8247"/>
      <c r="U8247"/>
    </row>
    <row r="8248" spans="16:21" x14ac:dyDescent="0.25">
      <c r="P8248"/>
      <c r="Q8248"/>
      <c r="R8248"/>
      <c r="S8248"/>
      <c r="T8248"/>
      <c r="U8248"/>
    </row>
    <row r="8249" spans="16:21" x14ac:dyDescent="0.25">
      <c r="P8249"/>
      <c r="Q8249"/>
      <c r="R8249"/>
      <c r="S8249"/>
      <c r="T8249"/>
      <c r="U8249"/>
    </row>
    <row r="8250" spans="16:21" x14ac:dyDescent="0.25">
      <c r="P8250"/>
      <c r="Q8250"/>
      <c r="R8250"/>
      <c r="S8250"/>
      <c r="T8250"/>
      <c r="U8250"/>
    </row>
    <row r="8251" spans="16:21" x14ac:dyDescent="0.25">
      <c r="P8251"/>
      <c r="Q8251"/>
      <c r="R8251"/>
      <c r="S8251"/>
      <c r="T8251"/>
      <c r="U8251"/>
    </row>
    <row r="8252" spans="16:21" x14ac:dyDescent="0.25">
      <c r="P8252"/>
      <c r="Q8252"/>
      <c r="R8252"/>
      <c r="S8252"/>
      <c r="T8252"/>
      <c r="U8252"/>
    </row>
    <row r="8253" spans="16:21" x14ac:dyDescent="0.25">
      <c r="P8253"/>
      <c r="Q8253"/>
      <c r="R8253"/>
      <c r="S8253"/>
      <c r="T8253"/>
      <c r="U8253"/>
    </row>
    <row r="8254" spans="16:21" x14ac:dyDescent="0.25">
      <c r="P8254"/>
      <c r="Q8254"/>
      <c r="R8254"/>
      <c r="S8254"/>
      <c r="T8254"/>
      <c r="U8254"/>
    </row>
    <row r="8255" spans="16:21" x14ac:dyDescent="0.25">
      <c r="P8255"/>
      <c r="Q8255"/>
      <c r="R8255"/>
      <c r="S8255"/>
      <c r="T8255"/>
      <c r="U8255"/>
    </row>
    <row r="8256" spans="16:21" x14ac:dyDescent="0.25">
      <c r="P8256"/>
      <c r="Q8256"/>
      <c r="R8256"/>
      <c r="S8256"/>
      <c r="T8256"/>
      <c r="U8256"/>
    </row>
    <row r="8257" spans="16:21" x14ac:dyDescent="0.25">
      <c r="P8257"/>
      <c r="Q8257"/>
      <c r="R8257"/>
      <c r="S8257"/>
      <c r="T8257"/>
      <c r="U8257"/>
    </row>
    <row r="8258" spans="16:21" x14ac:dyDescent="0.25">
      <c r="P8258"/>
      <c r="Q8258"/>
      <c r="R8258"/>
      <c r="S8258"/>
      <c r="T8258"/>
      <c r="U8258"/>
    </row>
    <row r="8259" spans="16:21" x14ac:dyDescent="0.25">
      <c r="P8259"/>
      <c r="Q8259"/>
      <c r="R8259"/>
      <c r="S8259"/>
      <c r="T8259"/>
      <c r="U8259"/>
    </row>
    <row r="8260" spans="16:21" x14ac:dyDescent="0.25">
      <c r="P8260"/>
      <c r="Q8260"/>
      <c r="R8260"/>
      <c r="S8260"/>
      <c r="T8260"/>
      <c r="U8260"/>
    </row>
    <row r="8261" spans="16:21" x14ac:dyDescent="0.25">
      <c r="P8261"/>
      <c r="Q8261"/>
      <c r="R8261"/>
      <c r="S8261"/>
      <c r="T8261"/>
      <c r="U8261"/>
    </row>
    <row r="8262" spans="16:21" x14ac:dyDescent="0.25">
      <c r="P8262"/>
      <c r="Q8262"/>
      <c r="R8262"/>
      <c r="S8262"/>
      <c r="T8262"/>
      <c r="U8262"/>
    </row>
    <row r="8263" spans="16:21" x14ac:dyDescent="0.25">
      <c r="P8263"/>
      <c r="Q8263"/>
      <c r="R8263"/>
      <c r="S8263"/>
      <c r="T8263"/>
      <c r="U8263"/>
    </row>
    <row r="8264" spans="16:21" x14ac:dyDescent="0.25">
      <c r="P8264"/>
      <c r="Q8264"/>
      <c r="R8264"/>
      <c r="S8264"/>
      <c r="T8264"/>
      <c r="U8264"/>
    </row>
    <row r="8265" spans="16:21" x14ac:dyDescent="0.25">
      <c r="P8265"/>
      <c r="Q8265"/>
      <c r="R8265"/>
      <c r="S8265"/>
      <c r="T8265"/>
      <c r="U8265"/>
    </row>
    <row r="8266" spans="16:21" x14ac:dyDescent="0.25">
      <c r="P8266"/>
      <c r="Q8266"/>
      <c r="R8266"/>
      <c r="S8266"/>
      <c r="T8266"/>
      <c r="U8266"/>
    </row>
    <row r="8267" spans="16:21" x14ac:dyDescent="0.25">
      <c r="P8267"/>
      <c r="Q8267"/>
      <c r="R8267"/>
      <c r="S8267"/>
      <c r="T8267"/>
      <c r="U8267"/>
    </row>
    <row r="8268" spans="16:21" x14ac:dyDescent="0.25">
      <c r="P8268"/>
      <c r="Q8268"/>
      <c r="R8268"/>
      <c r="S8268"/>
      <c r="T8268"/>
      <c r="U8268"/>
    </row>
    <row r="8269" spans="16:21" x14ac:dyDescent="0.25">
      <c r="P8269"/>
      <c r="Q8269"/>
      <c r="R8269"/>
      <c r="S8269"/>
      <c r="T8269"/>
      <c r="U8269"/>
    </row>
    <row r="8270" spans="16:21" x14ac:dyDescent="0.25">
      <c r="P8270"/>
      <c r="Q8270"/>
      <c r="R8270"/>
      <c r="S8270"/>
      <c r="T8270"/>
      <c r="U8270"/>
    </row>
    <row r="8271" spans="16:21" x14ac:dyDescent="0.25">
      <c r="P8271"/>
      <c r="Q8271"/>
      <c r="R8271"/>
      <c r="S8271"/>
      <c r="T8271"/>
      <c r="U8271"/>
    </row>
    <row r="8272" spans="16:21" x14ac:dyDescent="0.25">
      <c r="P8272"/>
      <c r="Q8272"/>
      <c r="R8272"/>
      <c r="S8272"/>
      <c r="T8272"/>
      <c r="U8272"/>
    </row>
    <row r="8273" spans="16:21" x14ac:dyDescent="0.25">
      <c r="P8273"/>
      <c r="Q8273"/>
      <c r="R8273"/>
      <c r="S8273"/>
      <c r="T8273"/>
      <c r="U8273"/>
    </row>
    <row r="8274" spans="16:21" x14ac:dyDescent="0.25">
      <c r="P8274"/>
      <c r="Q8274"/>
      <c r="R8274"/>
      <c r="S8274"/>
      <c r="T8274"/>
      <c r="U8274"/>
    </row>
    <row r="8275" spans="16:21" x14ac:dyDescent="0.25">
      <c r="P8275"/>
      <c r="Q8275"/>
      <c r="R8275"/>
      <c r="S8275"/>
      <c r="T8275"/>
      <c r="U8275"/>
    </row>
    <row r="8276" spans="16:21" x14ac:dyDescent="0.25">
      <c r="P8276"/>
      <c r="Q8276"/>
      <c r="R8276"/>
      <c r="S8276"/>
      <c r="T8276"/>
      <c r="U8276"/>
    </row>
    <row r="8277" spans="16:21" x14ac:dyDescent="0.25">
      <c r="P8277"/>
      <c r="Q8277"/>
      <c r="R8277"/>
      <c r="S8277"/>
      <c r="T8277"/>
      <c r="U8277"/>
    </row>
    <row r="8278" spans="16:21" x14ac:dyDescent="0.25">
      <c r="P8278"/>
      <c r="Q8278"/>
      <c r="R8278"/>
      <c r="S8278"/>
      <c r="T8278"/>
      <c r="U8278"/>
    </row>
    <row r="8279" spans="16:21" x14ac:dyDescent="0.25">
      <c r="P8279"/>
      <c r="Q8279"/>
      <c r="R8279"/>
      <c r="S8279"/>
      <c r="T8279"/>
      <c r="U8279"/>
    </row>
    <row r="8280" spans="16:21" x14ac:dyDescent="0.25">
      <c r="P8280"/>
      <c r="Q8280"/>
      <c r="R8280"/>
      <c r="S8280"/>
      <c r="T8280"/>
      <c r="U8280"/>
    </row>
    <row r="8281" spans="16:21" x14ac:dyDescent="0.25">
      <c r="P8281"/>
      <c r="Q8281"/>
      <c r="R8281"/>
      <c r="S8281"/>
      <c r="T8281"/>
      <c r="U8281"/>
    </row>
    <row r="8282" spans="16:21" x14ac:dyDescent="0.25">
      <c r="P8282"/>
      <c r="Q8282"/>
      <c r="R8282"/>
      <c r="S8282"/>
      <c r="T8282"/>
      <c r="U8282"/>
    </row>
    <row r="8283" spans="16:21" x14ac:dyDescent="0.25">
      <c r="P8283"/>
      <c r="Q8283"/>
      <c r="R8283"/>
      <c r="S8283"/>
      <c r="T8283"/>
      <c r="U8283"/>
    </row>
    <row r="8284" spans="16:21" x14ac:dyDescent="0.25">
      <c r="P8284"/>
      <c r="Q8284"/>
      <c r="R8284"/>
      <c r="S8284"/>
      <c r="T8284"/>
      <c r="U8284"/>
    </row>
    <row r="8285" spans="16:21" x14ac:dyDescent="0.25">
      <c r="P8285"/>
      <c r="Q8285"/>
      <c r="R8285"/>
      <c r="S8285"/>
      <c r="T8285"/>
      <c r="U8285"/>
    </row>
    <row r="8286" spans="16:21" x14ac:dyDescent="0.25">
      <c r="P8286"/>
      <c r="Q8286"/>
      <c r="R8286"/>
      <c r="S8286"/>
      <c r="T8286"/>
      <c r="U8286"/>
    </row>
    <row r="8287" spans="16:21" x14ac:dyDescent="0.25">
      <c r="P8287"/>
      <c r="Q8287"/>
      <c r="R8287"/>
      <c r="S8287"/>
      <c r="T8287"/>
      <c r="U8287"/>
    </row>
    <row r="8288" spans="16:21" x14ac:dyDescent="0.25">
      <c r="P8288"/>
      <c r="Q8288"/>
      <c r="R8288"/>
      <c r="S8288"/>
      <c r="T8288"/>
      <c r="U8288"/>
    </row>
    <row r="8289" spans="16:21" x14ac:dyDescent="0.25">
      <c r="P8289"/>
      <c r="Q8289"/>
      <c r="R8289"/>
      <c r="S8289"/>
      <c r="T8289"/>
      <c r="U8289"/>
    </row>
    <row r="8290" spans="16:21" x14ac:dyDescent="0.25">
      <c r="P8290"/>
      <c r="Q8290"/>
      <c r="R8290"/>
      <c r="S8290"/>
      <c r="T8290"/>
      <c r="U8290"/>
    </row>
    <row r="8291" spans="16:21" x14ac:dyDescent="0.25">
      <c r="P8291"/>
      <c r="Q8291"/>
      <c r="R8291"/>
      <c r="S8291"/>
      <c r="T8291"/>
      <c r="U8291"/>
    </row>
    <row r="8292" spans="16:21" x14ac:dyDescent="0.25">
      <c r="P8292"/>
      <c r="Q8292"/>
      <c r="R8292"/>
      <c r="S8292"/>
      <c r="T8292"/>
      <c r="U8292"/>
    </row>
    <row r="8293" spans="16:21" x14ac:dyDescent="0.25">
      <c r="P8293"/>
      <c r="Q8293"/>
      <c r="R8293"/>
      <c r="S8293"/>
      <c r="T8293"/>
      <c r="U8293"/>
    </row>
    <row r="8294" spans="16:21" x14ac:dyDescent="0.25">
      <c r="P8294"/>
      <c r="Q8294"/>
      <c r="R8294"/>
      <c r="S8294"/>
      <c r="T8294"/>
      <c r="U8294"/>
    </row>
    <row r="8295" spans="16:21" x14ac:dyDescent="0.25">
      <c r="P8295"/>
      <c r="Q8295"/>
      <c r="R8295"/>
      <c r="S8295"/>
      <c r="T8295"/>
      <c r="U8295"/>
    </row>
    <row r="8296" spans="16:21" x14ac:dyDescent="0.25">
      <c r="P8296"/>
      <c r="Q8296"/>
      <c r="R8296"/>
      <c r="S8296"/>
      <c r="T8296"/>
      <c r="U8296"/>
    </row>
    <row r="8297" spans="16:21" x14ac:dyDescent="0.25">
      <c r="P8297"/>
      <c r="Q8297"/>
      <c r="R8297"/>
      <c r="S8297"/>
      <c r="T8297"/>
      <c r="U8297"/>
    </row>
    <row r="8298" spans="16:21" x14ac:dyDescent="0.25">
      <c r="P8298"/>
      <c r="Q8298"/>
      <c r="R8298"/>
      <c r="S8298"/>
      <c r="T8298"/>
      <c r="U8298"/>
    </row>
    <row r="8299" spans="16:21" x14ac:dyDescent="0.25">
      <c r="P8299"/>
      <c r="Q8299"/>
      <c r="R8299"/>
      <c r="S8299"/>
      <c r="T8299"/>
      <c r="U8299"/>
    </row>
    <row r="8300" spans="16:21" x14ac:dyDescent="0.25">
      <c r="P8300"/>
      <c r="Q8300"/>
      <c r="R8300"/>
      <c r="S8300"/>
      <c r="T8300"/>
      <c r="U8300"/>
    </row>
    <row r="8301" spans="16:21" x14ac:dyDescent="0.25">
      <c r="P8301"/>
      <c r="Q8301"/>
      <c r="R8301"/>
      <c r="S8301"/>
      <c r="T8301"/>
      <c r="U8301"/>
    </row>
    <row r="8302" spans="16:21" x14ac:dyDescent="0.25">
      <c r="P8302"/>
      <c r="Q8302"/>
      <c r="R8302"/>
      <c r="S8302"/>
      <c r="T8302"/>
      <c r="U8302"/>
    </row>
    <row r="8303" spans="16:21" x14ac:dyDescent="0.25">
      <c r="P8303"/>
      <c r="Q8303"/>
      <c r="R8303"/>
      <c r="S8303"/>
      <c r="T8303"/>
      <c r="U8303"/>
    </row>
    <row r="8304" spans="16:21" x14ac:dyDescent="0.25">
      <c r="P8304"/>
      <c r="Q8304"/>
      <c r="R8304"/>
      <c r="S8304"/>
      <c r="T8304"/>
      <c r="U8304"/>
    </row>
    <row r="8305" spans="16:21" x14ac:dyDescent="0.25">
      <c r="P8305"/>
      <c r="Q8305"/>
      <c r="R8305"/>
      <c r="S8305"/>
      <c r="T8305"/>
      <c r="U8305"/>
    </row>
    <row r="8306" spans="16:21" x14ac:dyDescent="0.25">
      <c r="P8306"/>
      <c r="Q8306"/>
      <c r="R8306"/>
      <c r="S8306"/>
      <c r="T8306"/>
      <c r="U8306"/>
    </row>
    <row r="8307" spans="16:21" x14ac:dyDescent="0.25">
      <c r="P8307"/>
      <c r="Q8307"/>
      <c r="R8307"/>
      <c r="S8307"/>
      <c r="T8307"/>
      <c r="U8307"/>
    </row>
    <row r="8308" spans="16:21" x14ac:dyDescent="0.25">
      <c r="P8308"/>
      <c r="Q8308"/>
      <c r="R8308"/>
      <c r="S8308"/>
      <c r="T8308"/>
      <c r="U8308"/>
    </row>
    <row r="8309" spans="16:21" x14ac:dyDescent="0.25">
      <c r="P8309"/>
      <c r="Q8309"/>
      <c r="R8309"/>
      <c r="S8309"/>
      <c r="T8309"/>
      <c r="U8309"/>
    </row>
    <row r="8310" spans="16:21" x14ac:dyDescent="0.25">
      <c r="P8310"/>
      <c r="Q8310"/>
      <c r="R8310"/>
      <c r="S8310"/>
      <c r="T8310"/>
      <c r="U8310"/>
    </row>
    <row r="8311" spans="16:21" x14ac:dyDescent="0.25">
      <c r="P8311"/>
      <c r="Q8311"/>
      <c r="R8311"/>
      <c r="S8311"/>
      <c r="T8311"/>
      <c r="U8311"/>
    </row>
    <row r="8312" spans="16:21" x14ac:dyDescent="0.25">
      <c r="P8312"/>
      <c r="Q8312"/>
      <c r="R8312"/>
      <c r="S8312"/>
      <c r="T8312"/>
      <c r="U8312"/>
    </row>
    <row r="8313" spans="16:21" x14ac:dyDescent="0.25">
      <c r="P8313"/>
      <c r="Q8313"/>
      <c r="R8313"/>
      <c r="S8313"/>
      <c r="T8313"/>
      <c r="U8313"/>
    </row>
    <row r="8314" spans="16:21" x14ac:dyDescent="0.25">
      <c r="P8314"/>
      <c r="Q8314"/>
      <c r="R8314"/>
      <c r="S8314"/>
      <c r="T8314"/>
      <c r="U8314"/>
    </row>
    <row r="8315" spans="16:21" x14ac:dyDescent="0.25">
      <c r="P8315"/>
      <c r="Q8315"/>
      <c r="R8315"/>
      <c r="S8315"/>
      <c r="T8315"/>
      <c r="U8315"/>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3CD4C1-BF11-44BA-8C8E-1BB54634359C}">
  <sheetPr codeName="Sheet7"/>
  <dimension ref="C28"/>
  <sheetViews>
    <sheetView showGridLines="0" showRowColHeaders="0" tabSelected="1" workbookViewId="0">
      <selection activeCell="R21" sqref="R21"/>
    </sheetView>
  </sheetViews>
  <sheetFormatPr defaultRowHeight="15" x14ac:dyDescent="0.25"/>
  <sheetData>
    <row r="28" spans="3:3" x14ac:dyDescent="0.25">
      <c r="C28" t="e" vm="1">
        <v>#VALUE!</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K8315"/>
  <sheetViews>
    <sheetView workbookViewId="0">
      <selection activeCell="F3" sqref="F3"/>
    </sheetView>
  </sheetViews>
  <sheetFormatPr defaultColWidth="12.5703125" defaultRowHeight="15" customHeight="1" x14ac:dyDescent="0.25"/>
  <cols>
    <col min="1" max="1" width="10.42578125" bestFit="1" customWidth="1"/>
    <col min="2" max="2" width="22.7109375" bestFit="1" customWidth="1"/>
    <col min="3" max="3" width="18.7109375" bestFit="1" customWidth="1"/>
    <col min="4" max="4" width="14.28515625" bestFit="1" customWidth="1"/>
    <col min="5" max="5" width="14.7109375" customWidth="1"/>
    <col min="6" max="6" width="31" customWidth="1"/>
    <col min="7" max="9" width="8.5703125" customWidth="1"/>
  </cols>
  <sheetData>
    <row r="1" spans="1:11" ht="14.25" customHeight="1" x14ac:dyDescent="0.25">
      <c r="A1" s="15" t="s">
        <v>0</v>
      </c>
      <c r="B1" s="16" t="s">
        <v>1</v>
      </c>
      <c r="C1" s="16" t="s">
        <v>2</v>
      </c>
      <c r="D1" s="16" t="s">
        <v>3</v>
      </c>
      <c r="E1" s="16" t="s">
        <v>4</v>
      </c>
      <c r="F1" s="16" t="s">
        <v>5</v>
      </c>
      <c r="G1" s="16" t="s">
        <v>6</v>
      </c>
      <c r="H1" s="16" t="s">
        <v>7</v>
      </c>
      <c r="I1" s="16" t="s">
        <v>8</v>
      </c>
      <c r="J1" s="16" t="s">
        <v>2705</v>
      </c>
      <c r="K1" s="16" t="s">
        <v>2706</v>
      </c>
    </row>
    <row r="2" spans="1:11" ht="14.25" customHeight="1" x14ac:dyDescent="0.25">
      <c r="A2" s="1">
        <v>44199</v>
      </c>
      <c r="B2" s="2" t="s">
        <v>9</v>
      </c>
      <c r="C2" s="2" t="s">
        <v>10</v>
      </c>
      <c r="D2" s="2" t="s">
        <v>11</v>
      </c>
      <c r="E2" s="2" t="s">
        <v>12</v>
      </c>
      <c r="F2" s="4" t="s">
        <v>13</v>
      </c>
      <c r="G2" s="2">
        <v>16.45</v>
      </c>
      <c r="H2" s="2">
        <v>2</v>
      </c>
      <c r="I2" s="3">
        <v>6</v>
      </c>
      <c r="J2" t="str">
        <f>TEXT(A2,"mmmm")</f>
        <v>January</v>
      </c>
      <c r="K2">
        <f>YEAR(A2)</f>
        <v>2021</v>
      </c>
    </row>
    <row r="3" spans="1:11" ht="14.25" customHeight="1" x14ac:dyDescent="0.25">
      <c r="A3" s="1">
        <v>44200</v>
      </c>
      <c r="B3" s="2" t="s">
        <v>14</v>
      </c>
      <c r="C3" s="2" t="s">
        <v>15</v>
      </c>
      <c r="D3" s="2" t="s">
        <v>11</v>
      </c>
      <c r="E3" s="2" t="s">
        <v>16</v>
      </c>
      <c r="F3" s="2" t="s">
        <v>17</v>
      </c>
      <c r="G3" s="2">
        <v>11.78</v>
      </c>
      <c r="H3" s="2">
        <v>3</v>
      </c>
      <c r="I3" s="2">
        <v>4.2699999999999996</v>
      </c>
      <c r="J3" t="str">
        <f t="shared" ref="J3:J66" si="0">TEXT(A3,"mmmm")</f>
        <v>January</v>
      </c>
      <c r="K3">
        <f t="shared" ref="K3:K66" si="1">YEAR(A3)</f>
        <v>2021</v>
      </c>
    </row>
    <row r="4" spans="1:11" ht="14.25" customHeight="1" x14ac:dyDescent="0.25">
      <c r="A4" s="1">
        <v>44200</v>
      </c>
      <c r="B4" s="2" t="s">
        <v>14</v>
      </c>
      <c r="C4" s="2" t="s">
        <v>15</v>
      </c>
      <c r="D4" s="2" t="s">
        <v>11</v>
      </c>
      <c r="E4" s="3" t="s">
        <v>18</v>
      </c>
      <c r="F4" s="2" t="s">
        <v>19</v>
      </c>
      <c r="G4" s="2">
        <v>272.74</v>
      </c>
      <c r="H4" s="2">
        <v>3</v>
      </c>
      <c r="I4" s="2">
        <v>-64.77</v>
      </c>
      <c r="J4" t="str">
        <f t="shared" si="0"/>
        <v>January</v>
      </c>
      <c r="K4">
        <f t="shared" si="1"/>
        <v>2021</v>
      </c>
    </row>
    <row r="5" spans="1:11" ht="14.25" customHeight="1" x14ac:dyDescent="0.25">
      <c r="A5" s="1">
        <v>44200</v>
      </c>
      <c r="B5" s="2" t="s">
        <v>14</v>
      </c>
      <c r="C5" s="2" t="s">
        <v>15</v>
      </c>
      <c r="D5" s="2" t="s">
        <v>11</v>
      </c>
      <c r="E5" s="2" t="s">
        <v>20</v>
      </c>
      <c r="F5" s="4" t="s">
        <v>21</v>
      </c>
      <c r="G5" s="2">
        <v>3.54</v>
      </c>
      <c r="H5" s="2">
        <v>2</v>
      </c>
      <c r="I5" s="2">
        <v>-5.49</v>
      </c>
      <c r="J5" t="str">
        <f t="shared" si="0"/>
        <v>January</v>
      </c>
      <c r="K5">
        <f t="shared" si="1"/>
        <v>2021</v>
      </c>
    </row>
    <row r="6" spans="1:11" ht="14.25" customHeight="1" x14ac:dyDescent="0.25">
      <c r="A6" s="1">
        <v>44201</v>
      </c>
      <c r="B6" s="2" t="s">
        <v>22</v>
      </c>
      <c r="C6" s="4" t="s">
        <v>23</v>
      </c>
      <c r="D6" s="2" t="s">
        <v>11</v>
      </c>
      <c r="E6" s="2" t="s">
        <v>24</v>
      </c>
      <c r="F6" s="2" t="s">
        <v>25</v>
      </c>
      <c r="G6" s="2">
        <v>19.54</v>
      </c>
      <c r="H6" s="2">
        <v>3</v>
      </c>
      <c r="I6" s="2">
        <v>4.88</v>
      </c>
      <c r="J6" t="str">
        <f t="shared" si="0"/>
        <v>January</v>
      </c>
      <c r="K6">
        <f t="shared" si="1"/>
        <v>2021</v>
      </c>
    </row>
    <row r="7" spans="1:11" ht="14.25" customHeight="1" x14ac:dyDescent="0.25">
      <c r="A7" s="1">
        <v>44202</v>
      </c>
      <c r="B7" s="2" t="s">
        <v>26</v>
      </c>
      <c r="C7" s="2" t="s">
        <v>27</v>
      </c>
      <c r="D7" s="2" t="s">
        <v>11</v>
      </c>
      <c r="E7" s="2" t="s">
        <v>12</v>
      </c>
      <c r="F7" s="2" t="s">
        <v>28</v>
      </c>
      <c r="G7" s="2">
        <v>19.440000000000001</v>
      </c>
      <c r="H7" s="2">
        <v>3</v>
      </c>
      <c r="I7" s="2">
        <v>9.33</v>
      </c>
      <c r="J7" t="str">
        <f t="shared" si="0"/>
        <v>January</v>
      </c>
      <c r="K7">
        <f t="shared" si="1"/>
        <v>2021</v>
      </c>
    </row>
    <row r="8" spans="1:11" ht="14.25" customHeight="1" x14ac:dyDescent="0.25">
      <c r="A8" s="1">
        <v>44202</v>
      </c>
      <c r="B8" s="2" t="s">
        <v>29</v>
      </c>
      <c r="C8" s="2" t="s">
        <v>30</v>
      </c>
      <c r="D8" s="2" t="s">
        <v>11</v>
      </c>
      <c r="E8" s="2" t="s">
        <v>24</v>
      </c>
      <c r="F8" s="2" t="s">
        <v>31</v>
      </c>
      <c r="G8" s="2">
        <v>12.78</v>
      </c>
      <c r="H8" s="2">
        <v>3</v>
      </c>
      <c r="I8" s="2">
        <v>5.24</v>
      </c>
      <c r="J8" t="str">
        <f t="shared" si="0"/>
        <v>January</v>
      </c>
      <c r="K8">
        <f t="shared" si="1"/>
        <v>2021</v>
      </c>
    </row>
    <row r="9" spans="1:11" ht="14.25" customHeight="1" x14ac:dyDescent="0.25">
      <c r="A9" s="1">
        <v>44202</v>
      </c>
      <c r="B9" s="2" t="s">
        <v>32</v>
      </c>
      <c r="C9" s="2" t="s">
        <v>33</v>
      </c>
      <c r="D9" s="2" t="s">
        <v>34</v>
      </c>
      <c r="E9" s="2" t="s">
        <v>35</v>
      </c>
      <c r="F9" s="2" t="s">
        <v>36</v>
      </c>
      <c r="G9" s="2">
        <v>2573.8200000000002</v>
      </c>
      <c r="H9" s="2">
        <v>9</v>
      </c>
      <c r="I9" s="2">
        <v>746.41</v>
      </c>
      <c r="J9" t="str">
        <f t="shared" si="0"/>
        <v>January</v>
      </c>
      <c r="K9">
        <f t="shared" si="1"/>
        <v>2021</v>
      </c>
    </row>
    <row r="10" spans="1:11" ht="14.25" customHeight="1" x14ac:dyDescent="0.25">
      <c r="A10" s="1">
        <v>44202</v>
      </c>
      <c r="B10" s="2" t="s">
        <v>32</v>
      </c>
      <c r="C10" s="2" t="s">
        <v>33</v>
      </c>
      <c r="D10" s="2" t="s">
        <v>11</v>
      </c>
      <c r="E10" s="2" t="s">
        <v>20</v>
      </c>
      <c r="F10" s="2" t="s">
        <v>37</v>
      </c>
      <c r="G10" s="2">
        <v>609.98</v>
      </c>
      <c r="H10" s="2">
        <v>2</v>
      </c>
      <c r="I10" s="2">
        <v>274.49</v>
      </c>
      <c r="J10" t="str">
        <f t="shared" si="0"/>
        <v>January</v>
      </c>
      <c r="K10">
        <f t="shared" si="1"/>
        <v>2021</v>
      </c>
    </row>
    <row r="11" spans="1:11" ht="14.25" customHeight="1" x14ac:dyDescent="0.25">
      <c r="A11" s="1">
        <v>44202</v>
      </c>
      <c r="B11" s="2" t="s">
        <v>32</v>
      </c>
      <c r="C11" s="2" t="s">
        <v>33</v>
      </c>
      <c r="D11" s="2" t="s">
        <v>11</v>
      </c>
      <c r="E11" s="2" t="s">
        <v>24</v>
      </c>
      <c r="F11" s="2" t="s">
        <v>38</v>
      </c>
      <c r="G11" s="2">
        <v>5.48</v>
      </c>
      <c r="H11" s="2">
        <v>2</v>
      </c>
      <c r="I11" s="2">
        <v>1.48</v>
      </c>
      <c r="J11" t="str">
        <f t="shared" si="0"/>
        <v>January</v>
      </c>
      <c r="K11">
        <f t="shared" si="1"/>
        <v>2021</v>
      </c>
    </row>
    <row r="12" spans="1:11" ht="14.25" customHeight="1" x14ac:dyDescent="0.25">
      <c r="A12" s="1">
        <v>44202</v>
      </c>
      <c r="B12" s="2" t="s">
        <v>32</v>
      </c>
      <c r="C12" s="2" t="s">
        <v>33</v>
      </c>
      <c r="D12" s="2" t="s">
        <v>39</v>
      </c>
      <c r="E12" s="2" t="s">
        <v>40</v>
      </c>
      <c r="F12" s="2" t="s">
        <v>41</v>
      </c>
      <c r="G12" s="2">
        <v>391.98</v>
      </c>
      <c r="H12" s="2">
        <v>2</v>
      </c>
      <c r="I12" s="2">
        <v>113.67</v>
      </c>
      <c r="J12" t="str">
        <f t="shared" si="0"/>
        <v>January</v>
      </c>
      <c r="K12">
        <f t="shared" si="1"/>
        <v>2021</v>
      </c>
    </row>
    <row r="13" spans="1:11" ht="14.25" customHeight="1" x14ac:dyDescent="0.25">
      <c r="A13" s="1">
        <v>44202</v>
      </c>
      <c r="B13" s="2" t="s">
        <v>32</v>
      </c>
      <c r="C13" s="2" t="s">
        <v>33</v>
      </c>
      <c r="D13" s="2" t="s">
        <v>39</v>
      </c>
      <c r="E13" s="2" t="s">
        <v>40</v>
      </c>
      <c r="F13" s="2" t="s">
        <v>42</v>
      </c>
      <c r="G13" s="2">
        <v>755.96</v>
      </c>
      <c r="H13" s="2">
        <v>4</v>
      </c>
      <c r="I13" s="2">
        <v>204.11</v>
      </c>
      <c r="J13" t="str">
        <f t="shared" si="0"/>
        <v>January</v>
      </c>
      <c r="K13">
        <f t="shared" si="1"/>
        <v>2021</v>
      </c>
    </row>
    <row r="14" spans="1:11" ht="14.25" customHeight="1" x14ac:dyDescent="0.25">
      <c r="A14" s="1">
        <v>44202</v>
      </c>
      <c r="B14" s="2" t="s">
        <v>32</v>
      </c>
      <c r="C14" s="2" t="s">
        <v>33</v>
      </c>
      <c r="D14" s="2" t="s">
        <v>11</v>
      </c>
      <c r="E14" s="2" t="s">
        <v>43</v>
      </c>
      <c r="F14" s="2" t="s">
        <v>44</v>
      </c>
      <c r="G14" s="2">
        <v>31.12</v>
      </c>
      <c r="H14" s="2">
        <v>4</v>
      </c>
      <c r="I14" s="2">
        <v>0.31</v>
      </c>
      <c r="J14" t="str">
        <f t="shared" si="0"/>
        <v>January</v>
      </c>
      <c r="K14">
        <f t="shared" si="1"/>
        <v>2021</v>
      </c>
    </row>
    <row r="15" spans="1:11" ht="14.25" customHeight="1" x14ac:dyDescent="0.25">
      <c r="A15" s="1">
        <v>44202</v>
      </c>
      <c r="B15" s="2" t="s">
        <v>32</v>
      </c>
      <c r="C15" s="2" t="s">
        <v>33</v>
      </c>
      <c r="D15" s="2" t="s">
        <v>11</v>
      </c>
      <c r="E15" s="2" t="s">
        <v>12</v>
      </c>
      <c r="F15" s="2" t="s">
        <v>45</v>
      </c>
      <c r="G15" s="2">
        <v>6.54</v>
      </c>
      <c r="H15" s="2">
        <v>1</v>
      </c>
      <c r="I15" s="2">
        <v>3.01</v>
      </c>
      <c r="J15" t="str">
        <f t="shared" si="0"/>
        <v>January</v>
      </c>
      <c r="K15">
        <f t="shared" si="1"/>
        <v>2021</v>
      </c>
    </row>
    <row r="16" spans="1:11" ht="14.25" customHeight="1" x14ac:dyDescent="0.25">
      <c r="A16" s="1">
        <v>44203</v>
      </c>
      <c r="B16" s="2" t="s">
        <v>46</v>
      </c>
      <c r="C16" s="2" t="s">
        <v>10</v>
      </c>
      <c r="D16" s="2" t="s">
        <v>34</v>
      </c>
      <c r="E16" s="2" t="s">
        <v>47</v>
      </c>
      <c r="F16" s="2" t="s">
        <v>48</v>
      </c>
      <c r="G16" s="2">
        <v>76.73</v>
      </c>
      <c r="H16" s="2">
        <v>3</v>
      </c>
      <c r="I16" s="2">
        <v>-53.71</v>
      </c>
      <c r="J16" t="str">
        <f t="shared" si="0"/>
        <v>January</v>
      </c>
      <c r="K16">
        <f t="shared" si="1"/>
        <v>2021</v>
      </c>
    </row>
    <row r="17" spans="1:11" ht="14.25" customHeight="1" x14ac:dyDescent="0.25">
      <c r="A17" s="1">
        <v>44203</v>
      </c>
      <c r="B17" s="2" t="s">
        <v>46</v>
      </c>
      <c r="C17" s="2" t="s">
        <v>10</v>
      </c>
      <c r="D17" s="2" t="s">
        <v>11</v>
      </c>
      <c r="E17" s="2" t="s">
        <v>20</v>
      </c>
      <c r="F17" s="2" t="s">
        <v>49</v>
      </c>
      <c r="G17" s="2">
        <v>10.43</v>
      </c>
      <c r="H17" s="2">
        <v>7</v>
      </c>
      <c r="I17" s="2">
        <v>-18.25</v>
      </c>
      <c r="J17" t="str">
        <f t="shared" si="0"/>
        <v>January</v>
      </c>
      <c r="K17">
        <f t="shared" si="1"/>
        <v>2021</v>
      </c>
    </row>
    <row r="18" spans="1:11" ht="14.25" customHeight="1" x14ac:dyDescent="0.25">
      <c r="A18" s="1">
        <v>44205</v>
      </c>
      <c r="B18" s="2" t="s">
        <v>50</v>
      </c>
      <c r="C18" s="2" t="s">
        <v>10</v>
      </c>
      <c r="D18" s="2" t="s">
        <v>11</v>
      </c>
      <c r="E18" s="2" t="s">
        <v>24</v>
      </c>
      <c r="F18" s="2" t="s">
        <v>51</v>
      </c>
      <c r="G18" s="2">
        <v>9.34</v>
      </c>
      <c r="H18" s="2">
        <v>2</v>
      </c>
      <c r="I18" s="2">
        <v>1.17</v>
      </c>
      <c r="J18" t="str">
        <f t="shared" si="0"/>
        <v>January</v>
      </c>
      <c r="K18">
        <f t="shared" si="1"/>
        <v>2021</v>
      </c>
    </row>
    <row r="19" spans="1:11" ht="14.25" customHeight="1" x14ac:dyDescent="0.25">
      <c r="A19" s="1">
        <v>44205</v>
      </c>
      <c r="B19" s="2" t="s">
        <v>50</v>
      </c>
      <c r="C19" s="2" t="s">
        <v>10</v>
      </c>
      <c r="D19" s="2" t="s">
        <v>39</v>
      </c>
      <c r="E19" s="2" t="s">
        <v>52</v>
      </c>
      <c r="F19" s="2" t="s">
        <v>53</v>
      </c>
      <c r="G19" s="2">
        <v>31.2</v>
      </c>
      <c r="H19" s="2">
        <v>3</v>
      </c>
      <c r="I19" s="2">
        <v>9.75</v>
      </c>
      <c r="J19" t="str">
        <f t="shared" si="0"/>
        <v>January</v>
      </c>
      <c r="K19">
        <f t="shared" si="1"/>
        <v>2021</v>
      </c>
    </row>
    <row r="20" spans="1:11" ht="14.25" customHeight="1" x14ac:dyDescent="0.25">
      <c r="A20" s="1">
        <v>44206</v>
      </c>
      <c r="B20" s="2" t="s">
        <v>54</v>
      </c>
      <c r="C20" s="2" t="s">
        <v>55</v>
      </c>
      <c r="D20" s="2" t="s">
        <v>11</v>
      </c>
      <c r="E20" s="2" t="s">
        <v>16</v>
      </c>
      <c r="F20" s="2" t="s">
        <v>56</v>
      </c>
      <c r="G20" s="2">
        <v>2.89</v>
      </c>
      <c r="H20" s="2">
        <v>1</v>
      </c>
      <c r="I20" s="2">
        <v>1.36</v>
      </c>
      <c r="J20" t="str">
        <f t="shared" si="0"/>
        <v>January</v>
      </c>
      <c r="K20">
        <f t="shared" si="1"/>
        <v>2021</v>
      </c>
    </row>
    <row r="21" spans="1:11" ht="14.25" customHeight="1" x14ac:dyDescent="0.25">
      <c r="A21" s="1">
        <v>44206</v>
      </c>
      <c r="B21" s="2" t="s">
        <v>54</v>
      </c>
      <c r="C21" s="2" t="s">
        <v>55</v>
      </c>
      <c r="D21" s="2" t="s">
        <v>34</v>
      </c>
      <c r="E21" s="2" t="s">
        <v>47</v>
      </c>
      <c r="F21" s="2" t="s">
        <v>57</v>
      </c>
      <c r="G21" s="2">
        <v>51.94</v>
      </c>
      <c r="H21" s="2">
        <v>1</v>
      </c>
      <c r="I21" s="2">
        <v>21.3</v>
      </c>
      <c r="J21" t="str">
        <f t="shared" si="0"/>
        <v>January</v>
      </c>
      <c r="K21">
        <f t="shared" si="1"/>
        <v>2021</v>
      </c>
    </row>
    <row r="22" spans="1:11" ht="14.25" customHeight="1" x14ac:dyDescent="0.25">
      <c r="A22" s="1">
        <v>44207</v>
      </c>
      <c r="B22" s="2" t="s">
        <v>58</v>
      </c>
      <c r="C22" s="2" t="s">
        <v>59</v>
      </c>
      <c r="D22" s="2" t="s">
        <v>34</v>
      </c>
      <c r="E22" s="2" t="s">
        <v>47</v>
      </c>
      <c r="F22" s="2" t="s">
        <v>60</v>
      </c>
      <c r="G22" s="2">
        <v>9.94</v>
      </c>
      <c r="H22" s="2">
        <v>2</v>
      </c>
      <c r="I22" s="2">
        <v>3.08</v>
      </c>
      <c r="J22" t="str">
        <f t="shared" si="0"/>
        <v>January</v>
      </c>
      <c r="K22">
        <f t="shared" si="1"/>
        <v>2021</v>
      </c>
    </row>
    <row r="23" spans="1:11" ht="14.25" customHeight="1" x14ac:dyDescent="0.25">
      <c r="A23" s="1">
        <v>44209</v>
      </c>
      <c r="B23" s="2" t="s">
        <v>61</v>
      </c>
      <c r="C23" s="2" t="s">
        <v>62</v>
      </c>
      <c r="D23" s="2" t="s">
        <v>11</v>
      </c>
      <c r="E23" s="2" t="s">
        <v>63</v>
      </c>
      <c r="F23" s="2" t="s">
        <v>64</v>
      </c>
      <c r="G23" s="2">
        <v>11.36</v>
      </c>
      <c r="H23" s="2">
        <v>2</v>
      </c>
      <c r="I23" s="2">
        <v>5.34</v>
      </c>
      <c r="J23" t="str">
        <f t="shared" si="0"/>
        <v>January</v>
      </c>
      <c r="K23">
        <f t="shared" si="1"/>
        <v>2021</v>
      </c>
    </row>
    <row r="24" spans="1:11" ht="14.25" customHeight="1" x14ac:dyDescent="0.25">
      <c r="A24" s="1">
        <v>44209</v>
      </c>
      <c r="B24" s="2" t="s">
        <v>61</v>
      </c>
      <c r="C24" s="2" t="s">
        <v>62</v>
      </c>
      <c r="D24" s="2" t="s">
        <v>11</v>
      </c>
      <c r="E24" s="2" t="s">
        <v>63</v>
      </c>
      <c r="F24" s="2" t="s">
        <v>65</v>
      </c>
      <c r="G24" s="2">
        <v>50.94</v>
      </c>
      <c r="H24" s="2">
        <v>3</v>
      </c>
      <c r="I24" s="2">
        <v>25.47</v>
      </c>
      <c r="J24" t="str">
        <f t="shared" si="0"/>
        <v>January</v>
      </c>
      <c r="K24">
        <f t="shared" si="1"/>
        <v>2021</v>
      </c>
    </row>
    <row r="25" spans="1:11" ht="14.25" customHeight="1" x14ac:dyDescent="0.25">
      <c r="A25" s="1">
        <v>44209</v>
      </c>
      <c r="B25" s="2" t="s">
        <v>61</v>
      </c>
      <c r="C25" s="2" t="s">
        <v>62</v>
      </c>
      <c r="D25" s="2" t="s">
        <v>39</v>
      </c>
      <c r="E25" s="2" t="s">
        <v>52</v>
      </c>
      <c r="F25" s="2" t="s">
        <v>66</v>
      </c>
      <c r="G25" s="2">
        <v>646.74</v>
      </c>
      <c r="H25" s="2">
        <v>6</v>
      </c>
      <c r="I25" s="2">
        <v>258.7</v>
      </c>
      <c r="J25" t="str">
        <f t="shared" si="0"/>
        <v>January</v>
      </c>
      <c r="K25">
        <f t="shared" si="1"/>
        <v>2021</v>
      </c>
    </row>
    <row r="26" spans="1:11" ht="14.25" customHeight="1" x14ac:dyDescent="0.25">
      <c r="A26" s="1">
        <v>44209</v>
      </c>
      <c r="B26" s="2" t="s">
        <v>61</v>
      </c>
      <c r="C26" s="2" t="s">
        <v>62</v>
      </c>
      <c r="D26" s="2" t="s">
        <v>11</v>
      </c>
      <c r="E26" s="2" t="s">
        <v>20</v>
      </c>
      <c r="F26" s="2" t="s">
        <v>67</v>
      </c>
      <c r="G26" s="2">
        <v>5.64</v>
      </c>
      <c r="H26" s="2">
        <v>3</v>
      </c>
      <c r="I26" s="2">
        <v>2.71</v>
      </c>
      <c r="J26" t="str">
        <f t="shared" si="0"/>
        <v>January</v>
      </c>
      <c r="K26">
        <f t="shared" si="1"/>
        <v>2021</v>
      </c>
    </row>
    <row r="27" spans="1:11" ht="14.25" customHeight="1" x14ac:dyDescent="0.25">
      <c r="A27" s="1">
        <v>44209</v>
      </c>
      <c r="B27" s="2" t="s">
        <v>61</v>
      </c>
      <c r="C27" s="2" t="s">
        <v>62</v>
      </c>
      <c r="D27" s="2" t="s">
        <v>11</v>
      </c>
      <c r="E27" s="2" t="s">
        <v>18</v>
      </c>
      <c r="F27" s="2" t="s">
        <v>68</v>
      </c>
      <c r="G27" s="2">
        <v>572.58000000000004</v>
      </c>
      <c r="H27" s="2">
        <v>6</v>
      </c>
      <c r="I27" s="2">
        <v>34.35</v>
      </c>
      <c r="J27" t="str">
        <f t="shared" si="0"/>
        <v>January</v>
      </c>
      <c r="K27">
        <f t="shared" si="1"/>
        <v>2021</v>
      </c>
    </row>
    <row r="28" spans="1:11" ht="14.25" customHeight="1" x14ac:dyDescent="0.25">
      <c r="A28" s="1">
        <v>44209</v>
      </c>
      <c r="B28" s="2" t="s">
        <v>69</v>
      </c>
      <c r="C28" s="2" t="s">
        <v>70</v>
      </c>
      <c r="D28" s="2" t="s">
        <v>34</v>
      </c>
      <c r="E28" s="2" t="s">
        <v>35</v>
      </c>
      <c r="F28" s="2" t="s">
        <v>71</v>
      </c>
      <c r="G28" s="2">
        <v>545.94000000000005</v>
      </c>
      <c r="H28" s="2">
        <v>6</v>
      </c>
      <c r="I28" s="2">
        <v>87.35</v>
      </c>
      <c r="J28" t="str">
        <f t="shared" si="0"/>
        <v>January</v>
      </c>
      <c r="K28">
        <f t="shared" si="1"/>
        <v>2021</v>
      </c>
    </row>
    <row r="29" spans="1:11" ht="14.25" customHeight="1" x14ac:dyDescent="0.25">
      <c r="A29" s="1">
        <v>44209</v>
      </c>
      <c r="B29" s="2" t="s">
        <v>72</v>
      </c>
      <c r="C29" s="2" t="s">
        <v>27</v>
      </c>
      <c r="D29" s="2" t="s">
        <v>11</v>
      </c>
      <c r="E29" s="2" t="s">
        <v>18</v>
      </c>
      <c r="F29" s="2" t="s">
        <v>73</v>
      </c>
      <c r="G29" s="2">
        <v>1325.85</v>
      </c>
      <c r="H29" s="2">
        <v>5</v>
      </c>
      <c r="I29" s="2">
        <v>238.65</v>
      </c>
      <c r="J29" t="str">
        <f t="shared" si="0"/>
        <v>January</v>
      </c>
      <c r="K29">
        <f t="shared" si="1"/>
        <v>2021</v>
      </c>
    </row>
    <row r="30" spans="1:11" ht="14.25" customHeight="1" x14ac:dyDescent="0.25">
      <c r="A30" s="1">
        <v>44209</v>
      </c>
      <c r="B30" s="2" t="s">
        <v>72</v>
      </c>
      <c r="C30" s="2" t="s">
        <v>27</v>
      </c>
      <c r="D30" s="2" t="s">
        <v>34</v>
      </c>
      <c r="E30" s="2" t="s">
        <v>74</v>
      </c>
      <c r="F30" s="2" t="s">
        <v>75</v>
      </c>
      <c r="G30" s="2">
        <v>334</v>
      </c>
      <c r="H30" s="2">
        <v>3</v>
      </c>
      <c r="I30" s="2">
        <v>3.93</v>
      </c>
      <c r="J30" t="str">
        <f t="shared" si="0"/>
        <v>January</v>
      </c>
      <c r="K30">
        <f t="shared" si="1"/>
        <v>2021</v>
      </c>
    </row>
    <row r="31" spans="1:11" ht="14.25" customHeight="1" x14ac:dyDescent="0.25">
      <c r="A31" s="1">
        <v>44209</v>
      </c>
      <c r="B31" s="2" t="s">
        <v>72</v>
      </c>
      <c r="C31" s="2" t="s">
        <v>27</v>
      </c>
      <c r="D31" s="2" t="s">
        <v>11</v>
      </c>
      <c r="E31" s="2" t="s">
        <v>24</v>
      </c>
      <c r="F31" s="2" t="s">
        <v>76</v>
      </c>
      <c r="G31" s="2">
        <v>19.899999999999999</v>
      </c>
      <c r="H31" s="2">
        <v>5</v>
      </c>
      <c r="I31" s="2">
        <v>6.57</v>
      </c>
      <c r="J31" t="str">
        <f t="shared" si="0"/>
        <v>January</v>
      </c>
      <c r="K31">
        <f t="shared" si="1"/>
        <v>2021</v>
      </c>
    </row>
    <row r="32" spans="1:11" ht="14.25" customHeight="1" x14ac:dyDescent="0.25">
      <c r="A32" s="1">
        <v>44209</v>
      </c>
      <c r="B32" s="2" t="s">
        <v>77</v>
      </c>
      <c r="C32" s="2" t="s">
        <v>78</v>
      </c>
      <c r="D32" s="2" t="s">
        <v>11</v>
      </c>
      <c r="E32" s="2" t="s">
        <v>12</v>
      </c>
      <c r="F32" s="2" t="s">
        <v>79</v>
      </c>
      <c r="G32" s="2">
        <v>37.409999999999997</v>
      </c>
      <c r="H32" s="2">
        <v>7</v>
      </c>
      <c r="I32" s="2">
        <v>13.09</v>
      </c>
      <c r="J32" t="str">
        <f t="shared" si="0"/>
        <v>January</v>
      </c>
      <c r="K32">
        <f t="shared" si="1"/>
        <v>2021</v>
      </c>
    </row>
    <row r="33" spans="1:11" ht="14.25" customHeight="1" x14ac:dyDescent="0.25">
      <c r="A33" s="1">
        <v>44209</v>
      </c>
      <c r="B33" s="2" t="s">
        <v>77</v>
      </c>
      <c r="C33" s="2" t="s">
        <v>78</v>
      </c>
      <c r="D33" s="2" t="s">
        <v>11</v>
      </c>
      <c r="E33" s="2" t="s">
        <v>20</v>
      </c>
      <c r="F33" s="2" t="s">
        <v>80</v>
      </c>
      <c r="G33" s="2">
        <v>3.44</v>
      </c>
      <c r="H33" s="2">
        <v>2</v>
      </c>
      <c r="I33" s="2">
        <v>-2.52</v>
      </c>
      <c r="J33" t="str">
        <f t="shared" si="0"/>
        <v>January</v>
      </c>
      <c r="K33">
        <f t="shared" si="1"/>
        <v>2021</v>
      </c>
    </row>
    <row r="34" spans="1:11" ht="14.25" customHeight="1" x14ac:dyDescent="0.25">
      <c r="A34" s="1">
        <v>44210</v>
      </c>
      <c r="B34" s="2" t="s">
        <v>81</v>
      </c>
      <c r="C34" s="2" t="s">
        <v>23</v>
      </c>
      <c r="D34" s="2" t="s">
        <v>34</v>
      </c>
      <c r="E34" s="2" t="s">
        <v>74</v>
      </c>
      <c r="F34" s="2" t="s">
        <v>82</v>
      </c>
      <c r="G34" s="2">
        <v>61.96</v>
      </c>
      <c r="H34" s="2">
        <v>4</v>
      </c>
      <c r="I34" s="2">
        <v>-53.29</v>
      </c>
      <c r="J34" t="str">
        <f t="shared" si="0"/>
        <v>January</v>
      </c>
      <c r="K34">
        <f t="shared" si="1"/>
        <v>2021</v>
      </c>
    </row>
    <row r="35" spans="1:11" ht="14.25" customHeight="1" x14ac:dyDescent="0.25">
      <c r="A35" s="1">
        <v>44211</v>
      </c>
      <c r="B35" s="2" t="s">
        <v>83</v>
      </c>
      <c r="C35" s="2" t="s">
        <v>30</v>
      </c>
      <c r="D35" s="2" t="s">
        <v>39</v>
      </c>
      <c r="E35" s="2" t="s">
        <v>52</v>
      </c>
      <c r="F35" s="2" t="s">
        <v>84</v>
      </c>
      <c r="G35" s="2">
        <v>149.94999999999999</v>
      </c>
      <c r="H35" s="2">
        <v>5</v>
      </c>
      <c r="I35" s="2">
        <v>65.98</v>
      </c>
      <c r="J35" t="str">
        <f t="shared" si="0"/>
        <v>January</v>
      </c>
      <c r="K35">
        <f t="shared" si="1"/>
        <v>2021</v>
      </c>
    </row>
    <row r="36" spans="1:11" ht="14.25" customHeight="1" x14ac:dyDescent="0.25">
      <c r="A36" s="1">
        <v>44212</v>
      </c>
      <c r="B36" s="2" t="s">
        <v>85</v>
      </c>
      <c r="C36" s="2" t="s">
        <v>23</v>
      </c>
      <c r="D36" s="2" t="s">
        <v>34</v>
      </c>
      <c r="E36" s="2" t="s">
        <v>47</v>
      </c>
      <c r="F36" s="2" t="s">
        <v>86</v>
      </c>
      <c r="G36" s="2">
        <v>127.1</v>
      </c>
      <c r="H36" s="2">
        <v>6</v>
      </c>
      <c r="I36" s="2">
        <v>28.6</v>
      </c>
      <c r="J36" t="str">
        <f t="shared" si="0"/>
        <v>January</v>
      </c>
      <c r="K36">
        <f t="shared" si="1"/>
        <v>2021</v>
      </c>
    </row>
    <row r="37" spans="1:11" ht="14.25" customHeight="1" x14ac:dyDescent="0.25">
      <c r="A37" s="1">
        <v>44212</v>
      </c>
      <c r="B37" s="2" t="s">
        <v>85</v>
      </c>
      <c r="C37" s="2" t="s">
        <v>23</v>
      </c>
      <c r="D37" s="2" t="s">
        <v>39</v>
      </c>
      <c r="E37" s="2" t="s">
        <v>40</v>
      </c>
      <c r="F37" s="2" t="s">
        <v>87</v>
      </c>
      <c r="G37" s="2">
        <v>124.2</v>
      </c>
      <c r="H37" s="2">
        <v>3</v>
      </c>
      <c r="I37" s="2">
        <v>-31.05</v>
      </c>
      <c r="J37" t="str">
        <f t="shared" si="0"/>
        <v>January</v>
      </c>
      <c r="K37">
        <f t="shared" si="1"/>
        <v>2021</v>
      </c>
    </row>
    <row r="38" spans="1:11" ht="14.25" customHeight="1" x14ac:dyDescent="0.25">
      <c r="A38" s="1">
        <v>44212</v>
      </c>
      <c r="B38" s="2" t="s">
        <v>85</v>
      </c>
      <c r="C38" s="2" t="s">
        <v>23</v>
      </c>
      <c r="D38" s="2" t="s">
        <v>11</v>
      </c>
      <c r="E38" s="2" t="s">
        <v>20</v>
      </c>
      <c r="F38" s="2" t="s">
        <v>88</v>
      </c>
      <c r="G38" s="2">
        <v>18.59</v>
      </c>
      <c r="H38" s="2">
        <v>2</v>
      </c>
      <c r="I38" s="2">
        <v>-13.63</v>
      </c>
      <c r="J38" t="str">
        <f t="shared" si="0"/>
        <v>January</v>
      </c>
      <c r="K38">
        <f t="shared" si="1"/>
        <v>2021</v>
      </c>
    </row>
    <row r="39" spans="1:11" ht="14.25" customHeight="1" x14ac:dyDescent="0.25">
      <c r="A39" s="1">
        <v>44212</v>
      </c>
      <c r="B39" s="2" t="s">
        <v>85</v>
      </c>
      <c r="C39" s="2" t="s">
        <v>23</v>
      </c>
      <c r="D39" s="2" t="s">
        <v>11</v>
      </c>
      <c r="E39" s="2" t="s">
        <v>16</v>
      </c>
      <c r="F39" s="2" t="s">
        <v>89</v>
      </c>
      <c r="G39" s="2">
        <v>30.07</v>
      </c>
      <c r="H39" s="2">
        <v>3</v>
      </c>
      <c r="I39" s="2">
        <v>10.15</v>
      </c>
      <c r="J39" t="str">
        <f t="shared" si="0"/>
        <v>January</v>
      </c>
      <c r="K39">
        <f t="shared" si="1"/>
        <v>2021</v>
      </c>
    </row>
    <row r="40" spans="1:11" ht="14.25" customHeight="1" x14ac:dyDescent="0.25">
      <c r="A40" s="1">
        <v>44214</v>
      </c>
      <c r="B40" s="2" t="s">
        <v>90</v>
      </c>
      <c r="C40" s="2" t="s">
        <v>91</v>
      </c>
      <c r="D40" s="2" t="s">
        <v>11</v>
      </c>
      <c r="E40" s="2" t="s">
        <v>92</v>
      </c>
      <c r="F40" s="2" t="s">
        <v>93</v>
      </c>
      <c r="G40" s="2">
        <v>64.86</v>
      </c>
      <c r="H40" s="2">
        <v>4</v>
      </c>
      <c r="I40" s="2">
        <v>6.49</v>
      </c>
      <c r="J40" t="str">
        <f t="shared" si="0"/>
        <v>January</v>
      </c>
      <c r="K40">
        <f t="shared" si="1"/>
        <v>2021</v>
      </c>
    </row>
    <row r="41" spans="1:11" ht="14.25" customHeight="1" x14ac:dyDescent="0.25">
      <c r="A41" s="1">
        <v>44215</v>
      </c>
      <c r="B41" s="2" t="s">
        <v>94</v>
      </c>
      <c r="C41" s="2" t="s">
        <v>95</v>
      </c>
      <c r="D41" s="2" t="s">
        <v>11</v>
      </c>
      <c r="E41" s="2" t="s">
        <v>20</v>
      </c>
      <c r="F41" s="2" t="s">
        <v>96</v>
      </c>
      <c r="G41" s="2">
        <v>32.340000000000003</v>
      </c>
      <c r="H41" s="2">
        <v>10</v>
      </c>
      <c r="I41" s="2">
        <v>-23.72</v>
      </c>
      <c r="J41" t="str">
        <f t="shared" si="0"/>
        <v>January</v>
      </c>
      <c r="K41">
        <f t="shared" si="1"/>
        <v>2021</v>
      </c>
    </row>
    <row r="42" spans="1:11" ht="14.25" customHeight="1" x14ac:dyDescent="0.25">
      <c r="A42" s="1">
        <v>44215</v>
      </c>
      <c r="B42" s="2" t="s">
        <v>94</v>
      </c>
      <c r="C42" s="2" t="s">
        <v>95</v>
      </c>
      <c r="D42" s="2" t="s">
        <v>11</v>
      </c>
      <c r="E42" s="2" t="s">
        <v>12</v>
      </c>
      <c r="F42" s="2" t="s">
        <v>97</v>
      </c>
      <c r="G42" s="2">
        <v>56.06</v>
      </c>
      <c r="H42" s="2">
        <v>4</v>
      </c>
      <c r="I42" s="2">
        <v>19.62</v>
      </c>
      <c r="J42" t="str">
        <f t="shared" si="0"/>
        <v>January</v>
      </c>
      <c r="K42">
        <f t="shared" si="1"/>
        <v>2021</v>
      </c>
    </row>
    <row r="43" spans="1:11" ht="14.25" customHeight="1" x14ac:dyDescent="0.25">
      <c r="A43" s="1">
        <v>44215</v>
      </c>
      <c r="B43" s="2" t="s">
        <v>94</v>
      </c>
      <c r="C43" s="2" t="s">
        <v>95</v>
      </c>
      <c r="D43" s="2" t="s">
        <v>11</v>
      </c>
      <c r="E43" s="2" t="s">
        <v>63</v>
      </c>
      <c r="F43" s="2" t="s">
        <v>98</v>
      </c>
      <c r="G43" s="2">
        <v>108.72</v>
      </c>
      <c r="H43" s="2">
        <v>5</v>
      </c>
      <c r="I43" s="2">
        <v>36.69</v>
      </c>
      <c r="J43" t="str">
        <f t="shared" si="0"/>
        <v>January</v>
      </c>
      <c r="K43">
        <f t="shared" si="1"/>
        <v>2021</v>
      </c>
    </row>
    <row r="44" spans="1:11" ht="14.25" customHeight="1" x14ac:dyDescent="0.25">
      <c r="A44" s="1">
        <v>44215</v>
      </c>
      <c r="B44" s="2" t="s">
        <v>94</v>
      </c>
      <c r="C44" s="2" t="s">
        <v>95</v>
      </c>
      <c r="D44" s="2" t="s">
        <v>34</v>
      </c>
      <c r="E44" s="2" t="s">
        <v>74</v>
      </c>
      <c r="F44" s="2" t="s">
        <v>99</v>
      </c>
      <c r="G44" s="2">
        <v>181.47</v>
      </c>
      <c r="H44" s="2">
        <v>5</v>
      </c>
      <c r="I44" s="2">
        <v>-320.60000000000002</v>
      </c>
      <c r="J44" t="str">
        <f t="shared" si="0"/>
        <v>January</v>
      </c>
      <c r="K44">
        <f t="shared" si="1"/>
        <v>2021</v>
      </c>
    </row>
    <row r="45" spans="1:11" ht="14.25" customHeight="1" x14ac:dyDescent="0.25">
      <c r="A45" s="1">
        <v>44216</v>
      </c>
      <c r="B45" s="2" t="s">
        <v>100</v>
      </c>
      <c r="C45" s="2" t="s">
        <v>101</v>
      </c>
      <c r="D45" s="2" t="s">
        <v>39</v>
      </c>
      <c r="E45" s="2" t="s">
        <v>40</v>
      </c>
      <c r="F45" s="2" t="s">
        <v>102</v>
      </c>
      <c r="G45" s="2">
        <v>699.93</v>
      </c>
      <c r="H45" s="2">
        <v>7</v>
      </c>
      <c r="I45" s="2">
        <v>181.98</v>
      </c>
      <c r="J45" t="str">
        <f t="shared" si="0"/>
        <v>January</v>
      </c>
      <c r="K45">
        <f t="shared" si="1"/>
        <v>2021</v>
      </c>
    </row>
    <row r="46" spans="1:11" ht="14.25" customHeight="1" x14ac:dyDescent="0.25">
      <c r="A46" s="1">
        <v>44216</v>
      </c>
      <c r="B46" s="2" t="s">
        <v>100</v>
      </c>
      <c r="C46" s="2" t="s">
        <v>101</v>
      </c>
      <c r="D46" s="2" t="s">
        <v>11</v>
      </c>
      <c r="E46" s="2" t="s">
        <v>24</v>
      </c>
      <c r="F46" s="2" t="s">
        <v>103</v>
      </c>
      <c r="G46" s="2">
        <v>22.96</v>
      </c>
      <c r="H46" s="2">
        <v>7</v>
      </c>
      <c r="I46" s="2">
        <v>6.66</v>
      </c>
      <c r="J46" t="str">
        <f t="shared" si="0"/>
        <v>January</v>
      </c>
      <c r="K46">
        <f t="shared" si="1"/>
        <v>2021</v>
      </c>
    </row>
    <row r="47" spans="1:11" ht="14.25" customHeight="1" x14ac:dyDescent="0.25">
      <c r="A47" s="1">
        <v>44216</v>
      </c>
      <c r="B47" s="2" t="s">
        <v>100</v>
      </c>
      <c r="C47" s="2" t="s">
        <v>101</v>
      </c>
      <c r="D47" s="2" t="s">
        <v>34</v>
      </c>
      <c r="E47" s="2" t="s">
        <v>47</v>
      </c>
      <c r="F47" s="2" t="s">
        <v>104</v>
      </c>
      <c r="G47" s="2">
        <v>38.6</v>
      </c>
      <c r="H47" s="2">
        <v>4</v>
      </c>
      <c r="I47" s="2">
        <v>11.58</v>
      </c>
      <c r="J47" t="str">
        <f t="shared" si="0"/>
        <v>January</v>
      </c>
      <c r="K47">
        <f t="shared" si="1"/>
        <v>2021</v>
      </c>
    </row>
    <row r="48" spans="1:11" ht="14.25" customHeight="1" x14ac:dyDescent="0.25">
      <c r="A48" s="1">
        <v>44216</v>
      </c>
      <c r="B48" s="2" t="s">
        <v>100</v>
      </c>
      <c r="C48" s="2" t="s">
        <v>101</v>
      </c>
      <c r="D48" s="2" t="s">
        <v>11</v>
      </c>
      <c r="E48" s="2" t="s">
        <v>24</v>
      </c>
      <c r="F48" s="2" t="s">
        <v>105</v>
      </c>
      <c r="G48" s="2">
        <v>6.63</v>
      </c>
      <c r="H48" s="2">
        <v>3</v>
      </c>
      <c r="I48" s="2">
        <v>1.79</v>
      </c>
      <c r="J48" t="str">
        <f t="shared" si="0"/>
        <v>January</v>
      </c>
      <c r="K48">
        <f t="shared" si="1"/>
        <v>2021</v>
      </c>
    </row>
    <row r="49" spans="1:11" ht="14.25" customHeight="1" x14ac:dyDescent="0.25">
      <c r="A49" s="1">
        <v>44216</v>
      </c>
      <c r="B49" s="2" t="s">
        <v>100</v>
      </c>
      <c r="C49" s="2" t="s">
        <v>101</v>
      </c>
      <c r="D49" s="2" t="s">
        <v>11</v>
      </c>
      <c r="E49" s="2" t="s">
        <v>63</v>
      </c>
      <c r="F49" s="2" t="s">
        <v>64</v>
      </c>
      <c r="G49" s="2">
        <v>23.34</v>
      </c>
      <c r="H49" s="2">
        <v>3</v>
      </c>
      <c r="I49" s="2">
        <v>10.97</v>
      </c>
      <c r="J49" t="str">
        <f t="shared" si="0"/>
        <v>January</v>
      </c>
      <c r="K49">
        <f t="shared" si="1"/>
        <v>2021</v>
      </c>
    </row>
    <row r="50" spans="1:11" ht="14.25" customHeight="1" x14ac:dyDescent="0.25">
      <c r="A50" s="1">
        <v>44216</v>
      </c>
      <c r="B50" s="2" t="s">
        <v>100</v>
      </c>
      <c r="C50" s="2" t="s">
        <v>101</v>
      </c>
      <c r="D50" s="2" t="s">
        <v>34</v>
      </c>
      <c r="E50" s="2" t="s">
        <v>35</v>
      </c>
      <c r="F50" s="2" t="s">
        <v>106</v>
      </c>
      <c r="G50" s="2">
        <v>1067.94</v>
      </c>
      <c r="H50" s="2">
        <v>3</v>
      </c>
      <c r="I50" s="2">
        <v>224.27</v>
      </c>
      <c r="J50" t="str">
        <f t="shared" si="0"/>
        <v>January</v>
      </c>
      <c r="K50">
        <f t="shared" si="1"/>
        <v>2021</v>
      </c>
    </row>
    <row r="51" spans="1:11" ht="14.25" customHeight="1" x14ac:dyDescent="0.25">
      <c r="A51" s="1">
        <v>44216</v>
      </c>
      <c r="B51" s="2" t="s">
        <v>107</v>
      </c>
      <c r="C51" s="2" t="s">
        <v>27</v>
      </c>
      <c r="D51" s="2" t="s">
        <v>11</v>
      </c>
      <c r="E51" s="2" t="s">
        <v>12</v>
      </c>
      <c r="F51" s="2" t="s">
        <v>108</v>
      </c>
      <c r="G51" s="2">
        <v>19.36</v>
      </c>
      <c r="H51" s="2">
        <v>2</v>
      </c>
      <c r="I51" s="2">
        <v>9.2899999999999991</v>
      </c>
      <c r="J51" t="str">
        <f t="shared" si="0"/>
        <v>January</v>
      </c>
      <c r="K51">
        <f t="shared" si="1"/>
        <v>2021</v>
      </c>
    </row>
    <row r="52" spans="1:11" ht="14.25" customHeight="1" x14ac:dyDescent="0.25">
      <c r="A52" s="1">
        <v>44216</v>
      </c>
      <c r="B52" s="2" t="s">
        <v>107</v>
      </c>
      <c r="C52" s="2" t="s">
        <v>27</v>
      </c>
      <c r="D52" s="2" t="s">
        <v>34</v>
      </c>
      <c r="E52" s="2" t="s">
        <v>47</v>
      </c>
      <c r="F52" s="2" t="s">
        <v>104</v>
      </c>
      <c r="G52" s="2">
        <v>19.3</v>
      </c>
      <c r="H52" s="2">
        <v>2</v>
      </c>
      <c r="I52" s="2">
        <v>5.79</v>
      </c>
      <c r="J52" t="str">
        <f t="shared" si="0"/>
        <v>January</v>
      </c>
      <c r="K52">
        <f t="shared" si="1"/>
        <v>2021</v>
      </c>
    </row>
    <row r="53" spans="1:11" ht="14.25" customHeight="1" x14ac:dyDescent="0.25">
      <c r="A53" s="1">
        <v>44216</v>
      </c>
      <c r="B53" s="2" t="s">
        <v>109</v>
      </c>
      <c r="C53" s="2" t="s">
        <v>110</v>
      </c>
      <c r="D53" s="2" t="s">
        <v>11</v>
      </c>
      <c r="E53" s="2" t="s">
        <v>18</v>
      </c>
      <c r="F53" s="2" t="s">
        <v>111</v>
      </c>
      <c r="G53" s="2">
        <v>13.98</v>
      </c>
      <c r="H53" s="2">
        <v>1</v>
      </c>
      <c r="I53" s="2">
        <v>4.05</v>
      </c>
      <c r="J53" t="str">
        <f t="shared" si="0"/>
        <v>January</v>
      </c>
      <c r="K53">
        <f t="shared" si="1"/>
        <v>2021</v>
      </c>
    </row>
    <row r="54" spans="1:11" ht="14.25" customHeight="1" x14ac:dyDescent="0.25">
      <c r="A54" s="1">
        <v>44216</v>
      </c>
      <c r="B54" s="2" t="s">
        <v>109</v>
      </c>
      <c r="C54" s="2" t="s">
        <v>110</v>
      </c>
      <c r="D54" s="2" t="s">
        <v>34</v>
      </c>
      <c r="E54" s="2" t="s">
        <v>47</v>
      </c>
      <c r="F54" s="2" t="s">
        <v>112</v>
      </c>
      <c r="G54" s="2">
        <v>272.94</v>
      </c>
      <c r="H54" s="2">
        <v>3</v>
      </c>
      <c r="I54" s="2">
        <v>30.02</v>
      </c>
      <c r="J54" t="str">
        <f t="shared" si="0"/>
        <v>January</v>
      </c>
      <c r="K54">
        <f t="shared" si="1"/>
        <v>2021</v>
      </c>
    </row>
    <row r="55" spans="1:11" ht="14.25" customHeight="1" x14ac:dyDescent="0.25">
      <c r="A55" s="1">
        <v>44216</v>
      </c>
      <c r="B55" s="2" t="s">
        <v>109</v>
      </c>
      <c r="C55" s="2" t="s">
        <v>110</v>
      </c>
      <c r="D55" s="2" t="s">
        <v>11</v>
      </c>
      <c r="E55" s="2" t="s">
        <v>20</v>
      </c>
      <c r="F55" s="2" t="s">
        <v>113</v>
      </c>
      <c r="G55" s="2">
        <v>19.05</v>
      </c>
      <c r="H55" s="2">
        <v>5</v>
      </c>
      <c r="I55" s="2">
        <v>8.9499999999999993</v>
      </c>
      <c r="J55" t="str">
        <f t="shared" si="0"/>
        <v>January</v>
      </c>
      <c r="K55">
        <f t="shared" si="1"/>
        <v>2021</v>
      </c>
    </row>
    <row r="56" spans="1:11" ht="14.25" customHeight="1" x14ac:dyDescent="0.25">
      <c r="A56" s="1">
        <v>44216</v>
      </c>
      <c r="B56" s="2" t="s">
        <v>109</v>
      </c>
      <c r="C56" s="2" t="s">
        <v>110</v>
      </c>
      <c r="D56" s="2" t="s">
        <v>11</v>
      </c>
      <c r="E56" s="2" t="s">
        <v>92</v>
      </c>
      <c r="F56" s="2" t="s">
        <v>114</v>
      </c>
      <c r="G56" s="2">
        <v>247.72</v>
      </c>
      <c r="H56" s="2">
        <v>4</v>
      </c>
      <c r="I56" s="2">
        <v>93.58</v>
      </c>
      <c r="J56" t="str">
        <f t="shared" si="0"/>
        <v>January</v>
      </c>
      <c r="K56">
        <f t="shared" si="1"/>
        <v>2021</v>
      </c>
    </row>
    <row r="57" spans="1:11" ht="14.25" customHeight="1" x14ac:dyDescent="0.25">
      <c r="A57" s="1">
        <v>44216</v>
      </c>
      <c r="B57" s="2" t="s">
        <v>109</v>
      </c>
      <c r="C57" s="2" t="s">
        <v>110</v>
      </c>
      <c r="D57" s="2" t="s">
        <v>11</v>
      </c>
      <c r="E57" s="2" t="s">
        <v>18</v>
      </c>
      <c r="F57" s="2" t="s">
        <v>115</v>
      </c>
      <c r="G57" s="2">
        <v>66.58</v>
      </c>
      <c r="H57" s="2">
        <v>2</v>
      </c>
      <c r="I57" s="2">
        <v>15.98</v>
      </c>
      <c r="J57" t="str">
        <f t="shared" si="0"/>
        <v>January</v>
      </c>
      <c r="K57">
        <f t="shared" si="1"/>
        <v>2021</v>
      </c>
    </row>
    <row r="58" spans="1:11" ht="14.25" customHeight="1" x14ac:dyDescent="0.25">
      <c r="A58" s="1">
        <v>44216</v>
      </c>
      <c r="B58" s="2" t="s">
        <v>109</v>
      </c>
      <c r="C58" s="2" t="s">
        <v>110</v>
      </c>
      <c r="D58" s="2" t="s">
        <v>11</v>
      </c>
      <c r="E58" s="2" t="s">
        <v>24</v>
      </c>
      <c r="F58" s="2" t="s">
        <v>116</v>
      </c>
      <c r="G58" s="2">
        <v>43.92</v>
      </c>
      <c r="H58" s="2">
        <v>3</v>
      </c>
      <c r="I58" s="2">
        <v>12.74</v>
      </c>
      <c r="J58" t="str">
        <f t="shared" si="0"/>
        <v>January</v>
      </c>
      <c r="K58">
        <f t="shared" si="1"/>
        <v>2021</v>
      </c>
    </row>
    <row r="59" spans="1:11" ht="14.25" customHeight="1" x14ac:dyDescent="0.25">
      <c r="A59" s="1">
        <v>44216</v>
      </c>
      <c r="B59" s="2" t="s">
        <v>109</v>
      </c>
      <c r="C59" s="2" t="s">
        <v>110</v>
      </c>
      <c r="D59" s="2" t="s">
        <v>34</v>
      </c>
      <c r="E59" s="2" t="s">
        <v>47</v>
      </c>
      <c r="F59" s="2" t="s">
        <v>117</v>
      </c>
      <c r="G59" s="2">
        <v>14.73</v>
      </c>
      <c r="H59" s="2">
        <v>3</v>
      </c>
      <c r="I59" s="2">
        <v>4.8600000000000003</v>
      </c>
      <c r="J59" t="str">
        <f t="shared" si="0"/>
        <v>January</v>
      </c>
      <c r="K59">
        <f t="shared" si="1"/>
        <v>2021</v>
      </c>
    </row>
    <row r="60" spans="1:11" ht="14.25" customHeight="1" x14ac:dyDescent="0.25">
      <c r="A60" s="1">
        <v>44216</v>
      </c>
      <c r="B60" s="2" t="s">
        <v>109</v>
      </c>
      <c r="C60" s="2" t="s">
        <v>110</v>
      </c>
      <c r="D60" s="2" t="s">
        <v>11</v>
      </c>
      <c r="E60" s="2" t="s">
        <v>20</v>
      </c>
      <c r="F60" s="2" t="s">
        <v>118</v>
      </c>
      <c r="G60" s="2">
        <v>29.7</v>
      </c>
      <c r="H60" s="2">
        <v>5</v>
      </c>
      <c r="I60" s="2">
        <v>13.37</v>
      </c>
      <c r="J60" t="str">
        <f t="shared" si="0"/>
        <v>January</v>
      </c>
      <c r="K60">
        <f t="shared" si="1"/>
        <v>2021</v>
      </c>
    </row>
    <row r="61" spans="1:11" ht="14.25" customHeight="1" x14ac:dyDescent="0.25">
      <c r="A61" s="1">
        <v>44216</v>
      </c>
      <c r="B61" s="2" t="s">
        <v>119</v>
      </c>
      <c r="C61" s="2" t="s">
        <v>120</v>
      </c>
      <c r="D61" s="2" t="s">
        <v>11</v>
      </c>
      <c r="E61" s="2" t="s">
        <v>20</v>
      </c>
      <c r="F61" s="2" t="s">
        <v>121</v>
      </c>
      <c r="G61" s="2">
        <v>67.19</v>
      </c>
      <c r="H61" s="2">
        <v>1</v>
      </c>
      <c r="I61" s="2">
        <v>-51.52</v>
      </c>
      <c r="J61" t="str">
        <f t="shared" si="0"/>
        <v>January</v>
      </c>
      <c r="K61">
        <f t="shared" si="1"/>
        <v>2021</v>
      </c>
    </row>
    <row r="62" spans="1:11" ht="14.25" customHeight="1" x14ac:dyDescent="0.25">
      <c r="A62" s="1">
        <v>44217</v>
      </c>
      <c r="B62" s="2" t="s">
        <v>122</v>
      </c>
      <c r="C62" s="2" t="s">
        <v>123</v>
      </c>
      <c r="D62" s="2" t="s">
        <v>34</v>
      </c>
      <c r="E62" s="2" t="s">
        <v>47</v>
      </c>
      <c r="F62" s="2" t="s">
        <v>124</v>
      </c>
      <c r="G62" s="2">
        <v>25.25</v>
      </c>
      <c r="H62" s="2">
        <v>3</v>
      </c>
      <c r="I62" s="2">
        <v>4.0999999999999996</v>
      </c>
      <c r="J62" t="str">
        <f t="shared" si="0"/>
        <v>January</v>
      </c>
      <c r="K62">
        <f t="shared" si="1"/>
        <v>2021</v>
      </c>
    </row>
    <row r="63" spans="1:11" ht="14.25" customHeight="1" x14ac:dyDescent="0.25">
      <c r="A63" s="1">
        <v>44219</v>
      </c>
      <c r="B63" s="2" t="s">
        <v>125</v>
      </c>
      <c r="C63" s="2" t="s">
        <v>126</v>
      </c>
      <c r="D63" s="2" t="s">
        <v>11</v>
      </c>
      <c r="E63" s="2" t="s">
        <v>12</v>
      </c>
      <c r="F63" s="2" t="s">
        <v>127</v>
      </c>
      <c r="G63" s="2">
        <v>40.08</v>
      </c>
      <c r="H63" s="2">
        <v>6</v>
      </c>
      <c r="I63" s="2">
        <v>19.239999999999998</v>
      </c>
      <c r="J63" t="str">
        <f t="shared" si="0"/>
        <v>January</v>
      </c>
      <c r="K63">
        <f t="shared" si="1"/>
        <v>2021</v>
      </c>
    </row>
    <row r="64" spans="1:11" ht="14.25" customHeight="1" x14ac:dyDescent="0.25">
      <c r="A64" s="1">
        <v>44219</v>
      </c>
      <c r="B64" s="2" t="s">
        <v>128</v>
      </c>
      <c r="C64" s="2" t="s">
        <v>129</v>
      </c>
      <c r="D64" s="2" t="s">
        <v>11</v>
      </c>
      <c r="E64" s="2" t="s">
        <v>43</v>
      </c>
      <c r="F64" s="2" t="s">
        <v>130</v>
      </c>
      <c r="G64" s="2">
        <v>5.94</v>
      </c>
      <c r="H64" s="2">
        <v>3</v>
      </c>
      <c r="I64" s="2">
        <v>0</v>
      </c>
      <c r="J64" t="str">
        <f t="shared" si="0"/>
        <v>January</v>
      </c>
      <c r="K64">
        <f t="shared" si="1"/>
        <v>2021</v>
      </c>
    </row>
    <row r="65" spans="1:11" ht="14.25" customHeight="1" x14ac:dyDescent="0.25">
      <c r="A65" s="1">
        <v>44222</v>
      </c>
      <c r="B65" s="2" t="s">
        <v>131</v>
      </c>
      <c r="C65" s="2" t="s">
        <v>55</v>
      </c>
      <c r="D65" s="2" t="s">
        <v>34</v>
      </c>
      <c r="E65" s="2" t="s">
        <v>47</v>
      </c>
      <c r="F65" s="2" t="s">
        <v>132</v>
      </c>
      <c r="G65" s="2">
        <v>62.82</v>
      </c>
      <c r="H65" s="2">
        <v>3</v>
      </c>
      <c r="I65" s="2">
        <v>30.78</v>
      </c>
      <c r="J65" t="str">
        <f t="shared" si="0"/>
        <v>January</v>
      </c>
      <c r="K65">
        <f t="shared" si="1"/>
        <v>2021</v>
      </c>
    </row>
    <row r="66" spans="1:11" ht="14.25" customHeight="1" x14ac:dyDescent="0.25">
      <c r="A66" s="1">
        <v>44222</v>
      </c>
      <c r="B66" s="2" t="s">
        <v>131</v>
      </c>
      <c r="C66" s="2" t="s">
        <v>55</v>
      </c>
      <c r="D66" s="2" t="s">
        <v>11</v>
      </c>
      <c r="E66" s="2" t="s">
        <v>18</v>
      </c>
      <c r="F66" s="2" t="s">
        <v>133</v>
      </c>
      <c r="G66" s="2">
        <v>489.92</v>
      </c>
      <c r="H66" s="2">
        <v>8</v>
      </c>
      <c r="I66" s="2">
        <v>0</v>
      </c>
      <c r="J66" t="str">
        <f t="shared" si="0"/>
        <v>January</v>
      </c>
      <c r="K66">
        <f t="shared" si="1"/>
        <v>2021</v>
      </c>
    </row>
    <row r="67" spans="1:11" ht="14.25" customHeight="1" x14ac:dyDescent="0.25">
      <c r="A67" s="1">
        <v>44222</v>
      </c>
      <c r="B67" s="2" t="s">
        <v>131</v>
      </c>
      <c r="C67" s="2" t="s">
        <v>55</v>
      </c>
      <c r="D67" s="2" t="s">
        <v>11</v>
      </c>
      <c r="E67" s="2" t="s">
        <v>12</v>
      </c>
      <c r="F67" s="2" t="s">
        <v>134</v>
      </c>
      <c r="G67" s="2">
        <v>19.440000000000001</v>
      </c>
      <c r="H67" s="2">
        <v>3</v>
      </c>
      <c r="I67" s="2">
        <v>9.33</v>
      </c>
      <c r="J67" t="str">
        <f t="shared" ref="J67:J130" si="2">TEXT(A67,"mmmm")</f>
        <v>January</v>
      </c>
      <c r="K67">
        <f t="shared" ref="K67:K130" si="3">YEAR(A67)</f>
        <v>2021</v>
      </c>
    </row>
    <row r="68" spans="1:11" ht="14.25" customHeight="1" x14ac:dyDescent="0.25">
      <c r="A68" s="1">
        <v>44222</v>
      </c>
      <c r="B68" s="2" t="s">
        <v>131</v>
      </c>
      <c r="C68" s="2" t="s">
        <v>55</v>
      </c>
      <c r="D68" s="2" t="s">
        <v>11</v>
      </c>
      <c r="E68" s="2" t="s">
        <v>12</v>
      </c>
      <c r="F68" s="2" t="s">
        <v>135</v>
      </c>
      <c r="G68" s="2">
        <v>16.68</v>
      </c>
      <c r="H68" s="2">
        <v>2</v>
      </c>
      <c r="I68" s="2">
        <v>8.34</v>
      </c>
      <c r="J68" t="str">
        <f t="shared" si="2"/>
        <v>January</v>
      </c>
      <c r="K68">
        <f t="shared" si="3"/>
        <v>2021</v>
      </c>
    </row>
    <row r="69" spans="1:11" ht="14.25" customHeight="1" x14ac:dyDescent="0.25">
      <c r="A69" s="1">
        <v>44222</v>
      </c>
      <c r="B69" s="2" t="s">
        <v>131</v>
      </c>
      <c r="C69" s="2" t="s">
        <v>55</v>
      </c>
      <c r="D69" s="2" t="s">
        <v>39</v>
      </c>
      <c r="E69" s="2" t="s">
        <v>40</v>
      </c>
      <c r="F69" s="2" t="s">
        <v>136</v>
      </c>
      <c r="G69" s="2">
        <v>155.35</v>
      </c>
      <c r="H69" s="2">
        <v>13</v>
      </c>
      <c r="I69" s="2">
        <v>0</v>
      </c>
      <c r="J69" t="str">
        <f t="shared" si="2"/>
        <v>January</v>
      </c>
      <c r="K69">
        <f t="shared" si="3"/>
        <v>2021</v>
      </c>
    </row>
    <row r="70" spans="1:11" ht="14.25" customHeight="1" x14ac:dyDescent="0.25">
      <c r="A70" s="1">
        <v>44222</v>
      </c>
      <c r="B70" s="2" t="s">
        <v>131</v>
      </c>
      <c r="C70" s="2" t="s">
        <v>55</v>
      </c>
      <c r="D70" s="2" t="s">
        <v>34</v>
      </c>
      <c r="E70" s="2" t="s">
        <v>47</v>
      </c>
      <c r="F70" s="2" t="s">
        <v>137</v>
      </c>
      <c r="G70" s="2">
        <v>12.42</v>
      </c>
      <c r="H70" s="2">
        <v>3</v>
      </c>
      <c r="I70" s="2">
        <v>4.47</v>
      </c>
      <c r="J70" t="str">
        <f t="shared" si="2"/>
        <v>January</v>
      </c>
      <c r="K70">
        <f t="shared" si="3"/>
        <v>2021</v>
      </c>
    </row>
    <row r="71" spans="1:11" ht="14.25" customHeight="1" x14ac:dyDescent="0.25">
      <c r="A71" s="1">
        <v>44222</v>
      </c>
      <c r="B71" s="2" t="s">
        <v>131</v>
      </c>
      <c r="C71" s="2" t="s">
        <v>55</v>
      </c>
      <c r="D71" s="2" t="s">
        <v>39</v>
      </c>
      <c r="E71" s="2" t="s">
        <v>40</v>
      </c>
      <c r="F71" s="2" t="s">
        <v>138</v>
      </c>
      <c r="G71" s="2">
        <v>187.98</v>
      </c>
      <c r="H71" s="2">
        <v>2</v>
      </c>
      <c r="I71" s="2">
        <v>52.63</v>
      </c>
      <c r="J71" t="str">
        <f t="shared" si="2"/>
        <v>January</v>
      </c>
      <c r="K71">
        <f t="shared" si="3"/>
        <v>2021</v>
      </c>
    </row>
    <row r="72" spans="1:11" ht="14.25" customHeight="1" x14ac:dyDescent="0.25">
      <c r="A72" s="1">
        <v>44222</v>
      </c>
      <c r="B72" s="2" t="s">
        <v>139</v>
      </c>
      <c r="C72" s="2" t="s">
        <v>140</v>
      </c>
      <c r="D72" s="2" t="s">
        <v>11</v>
      </c>
      <c r="E72" s="2" t="s">
        <v>20</v>
      </c>
      <c r="F72" s="2" t="s">
        <v>141</v>
      </c>
      <c r="G72" s="2">
        <v>10.68</v>
      </c>
      <c r="H72" s="2">
        <v>2</v>
      </c>
      <c r="I72" s="2">
        <v>5.0199999999999996</v>
      </c>
      <c r="J72" t="str">
        <f t="shared" si="2"/>
        <v>January</v>
      </c>
      <c r="K72">
        <f t="shared" si="3"/>
        <v>2021</v>
      </c>
    </row>
    <row r="73" spans="1:11" ht="14.25" customHeight="1" x14ac:dyDescent="0.25">
      <c r="A73" s="1">
        <v>44222</v>
      </c>
      <c r="B73" s="2" t="s">
        <v>139</v>
      </c>
      <c r="C73" s="2" t="s">
        <v>140</v>
      </c>
      <c r="D73" s="2" t="s">
        <v>34</v>
      </c>
      <c r="E73" s="2" t="s">
        <v>74</v>
      </c>
      <c r="F73" s="2" t="s">
        <v>142</v>
      </c>
      <c r="G73" s="2">
        <v>141.96</v>
      </c>
      <c r="H73" s="2">
        <v>2</v>
      </c>
      <c r="I73" s="2">
        <v>39.75</v>
      </c>
      <c r="J73" t="str">
        <f t="shared" si="2"/>
        <v>January</v>
      </c>
      <c r="K73">
        <f t="shared" si="3"/>
        <v>2021</v>
      </c>
    </row>
    <row r="74" spans="1:11" ht="14.25" customHeight="1" x14ac:dyDescent="0.25">
      <c r="A74" s="1">
        <v>44223</v>
      </c>
      <c r="B74" s="2" t="s">
        <v>143</v>
      </c>
      <c r="C74" s="2" t="s">
        <v>27</v>
      </c>
      <c r="D74" s="2" t="s">
        <v>11</v>
      </c>
      <c r="E74" s="2" t="s">
        <v>18</v>
      </c>
      <c r="F74" s="2" t="s">
        <v>144</v>
      </c>
      <c r="G74" s="2">
        <v>57.23</v>
      </c>
      <c r="H74" s="2">
        <v>1</v>
      </c>
      <c r="I74" s="2">
        <v>14.31</v>
      </c>
      <c r="J74" t="str">
        <f t="shared" si="2"/>
        <v>January</v>
      </c>
      <c r="K74">
        <f t="shared" si="3"/>
        <v>2021</v>
      </c>
    </row>
    <row r="75" spans="1:11" ht="14.25" customHeight="1" x14ac:dyDescent="0.25">
      <c r="A75" s="1">
        <v>44223</v>
      </c>
      <c r="B75" s="2" t="s">
        <v>143</v>
      </c>
      <c r="C75" s="2" t="s">
        <v>27</v>
      </c>
      <c r="D75" s="2" t="s">
        <v>34</v>
      </c>
      <c r="E75" s="2" t="s">
        <v>145</v>
      </c>
      <c r="F75" s="2" t="s">
        <v>146</v>
      </c>
      <c r="G75" s="2">
        <v>333</v>
      </c>
      <c r="H75" s="2">
        <v>3</v>
      </c>
      <c r="I75" s="2">
        <v>-16.649999999999999</v>
      </c>
      <c r="J75" t="str">
        <f t="shared" si="2"/>
        <v>January</v>
      </c>
      <c r="K75">
        <f t="shared" si="3"/>
        <v>2021</v>
      </c>
    </row>
    <row r="76" spans="1:11" ht="14.25" customHeight="1" x14ac:dyDescent="0.25">
      <c r="A76" s="1">
        <v>44223</v>
      </c>
      <c r="B76" s="2" t="s">
        <v>143</v>
      </c>
      <c r="C76" s="2" t="s">
        <v>27</v>
      </c>
      <c r="D76" s="2" t="s">
        <v>11</v>
      </c>
      <c r="E76" s="2" t="s">
        <v>24</v>
      </c>
      <c r="F76" s="2" t="s">
        <v>147</v>
      </c>
      <c r="G76" s="2">
        <v>36.44</v>
      </c>
      <c r="H76" s="2">
        <v>4</v>
      </c>
      <c r="I76" s="2">
        <v>12.03</v>
      </c>
      <c r="J76" t="str">
        <f t="shared" si="2"/>
        <v>January</v>
      </c>
      <c r="K76">
        <f t="shared" si="3"/>
        <v>2021</v>
      </c>
    </row>
    <row r="77" spans="1:11" ht="14.25" customHeight="1" x14ac:dyDescent="0.25">
      <c r="A77" s="1">
        <v>44224</v>
      </c>
      <c r="B77" s="2" t="s">
        <v>148</v>
      </c>
      <c r="C77" s="2" t="s">
        <v>149</v>
      </c>
      <c r="D77" s="2" t="s">
        <v>11</v>
      </c>
      <c r="E77" s="2" t="s">
        <v>20</v>
      </c>
      <c r="F77" s="2" t="s">
        <v>150</v>
      </c>
      <c r="G77" s="2">
        <v>3.93</v>
      </c>
      <c r="H77" s="2">
        <v>1</v>
      </c>
      <c r="I77" s="2">
        <v>1.33</v>
      </c>
      <c r="J77" t="str">
        <f t="shared" si="2"/>
        <v>January</v>
      </c>
      <c r="K77">
        <f t="shared" si="3"/>
        <v>2021</v>
      </c>
    </row>
    <row r="78" spans="1:11" ht="14.25" customHeight="1" x14ac:dyDescent="0.25">
      <c r="A78" s="1">
        <v>44226</v>
      </c>
      <c r="B78" s="2" t="s">
        <v>151</v>
      </c>
      <c r="C78" s="2" t="s">
        <v>110</v>
      </c>
      <c r="D78" s="2" t="s">
        <v>11</v>
      </c>
      <c r="E78" s="2" t="s">
        <v>12</v>
      </c>
      <c r="F78" s="2" t="s">
        <v>152</v>
      </c>
      <c r="G78" s="2">
        <v>10.56</v>
      </c>
      <c r="H78" s="2">
        <v>2</v>
      </c>
      <c r="I78" s="2">
        <v>4.75</v>
      </c>
      <c r="J78" t="str">
        <f t="shared" si="2"/>
        <v>January</v>
      </c>
      <c r="K78">
        <f t="shared" si="3"/>
        <v>2021</v>
      </c>
    </row>
    <row r="79" spans="1:11" ht="14.25" customHeight="1" x14ac:dyDescent="0.25">
      <c r="A79" s="1">
        <v>44226</v>
      </c>
      <c r="B79" s="2" t="s">
        <v>151</v>
      </c>
      <c r="C79" s="2" t="s">
        <v>110</v>
      </c>
      <c r="D79" s="2" t="s">
        <v>11</v>
      </c>
      <c r="E79" s="2" t="s">
        <v>18</v>
      </c>
      <c r="F79" s="2" t="s">
        <v>153</v>
      </c>
      <c r="G79" s="2">
        <v>229.94</v>
      </c>
      <c r="H79" s="2">
        <v>2</v>
      </c>
      <c r="I79" s="2">
        <v>6.9</v>
      </c>
      <c r="J79" t="str">
        <f t="shared" si="2"/>
        <v>January</v>
      </c>
      <c r="K79">
        <f t="shared" si="3"/>
        <v>2021</v>
      </c>
    </row>
    <row r="80" spans="1:11" ht="14.25" customHeight="1" x14ac:dyDescent="0.25">
      <c r="A80" s="1">
        <v>44227</v>
      </c>
      <c r="B80" s="2" t="s">
        <v>154</v>
      </c>
      <c r="C80" s="2" t="s">
        <v>27</v>
      </c>
      <c r="D80" s="2" t="s">
        <v>34</v>
      </c>
      <c r="E80" s="2" t="s">
        <v>74</v>
      </c>
      <c r="F80" s="2" t="s">
        <v>155</v>
      </c>
      <c r="G80" s="2">
        <v>290.67</v>
      </c>
      <c r="H80" s="2">
        <v>2</v>
      </c>
      <c r="I80" s="2">
        <v>3.42</v>
      </c>
      <c r="J80" t="str">
        <f t="shared" si="2"/>
        <v>January</v>
      </c>
      <c r="K80">
        <f t="shared" si="3"/>
        <v>2021</v>
      </c>
    </row>
    <row r="81" spans="1:11" ht="14.25" customHeight="1" x14ac:dyDescent="0.25">
      <c r="A81" s="1">
        <v>44228</v>
      </c>
      <c r="B81" s="2" t="s">
        <v>156</v>
      </c>
      <c r="C81" s="2" t="s">
        <v>157</v>
      </c>
      <c r="D81" s="2" t="s">
        <v>39</v>
      </c>
      <c r="E81" s="2" t="s">
        <v>52</v>
      </c>
      <c r="F81" s="2" t="s">
        <v>158</v>
      </c>
      <c r="G81" s="2">
        <v>468.9</v>
      </c>
      <c r="H81" s="2">
        <v>6</v>
      </c>
      <c r="I81" s="2">
        <v>206.32</v>
      </c>
      <c r="J81" t="str">
        <f t="shared" si="2"/>
        <v>February</v>
      </c>
      <c r="K81">
        <f t="shared" si="3"/>
        <v>2021</v>
      </c>
    </row>
    <row r="82" spans="1:11" ht="14.25" customHeight="1" x14ac:dyDescent="0.25">
      <c r="A82" s="1">
        <v>44229</v>
      </c>
      <c r="B82" s="2" t="s">
        <v>159</v>
      </c>
      <c r="C82" s="2" t="s">
        <v>27</v>
      </c>
      <c r="D82" s="2" t="s">
        <v>11</v>
      </c>
      <c r="E82" s="2" t="s">
        <v>43</v>
      </c>
      <c r="F82" s="2" t="s">
        <v>160</v>
      </c>
      <c r="G82" s="2">
        <v>12.35</v>
      </c>
      <c r="H82" s="2">
        <v>5</v>
      </c>
      <c r="I82" s="2">
        <v>5.8</v>
      </c>
      <c r="J82" t="str">
        <f t="shared" si="2"/>
        <v>February</v>
      </c>
      <c r="K82">
        <f t="shared" si="3"/>
        <v>2021</v>
      </c>
    </row>
    <row r="83" spans="1:11" ht="14.25" customHeight="1" x14ac:dyDescent="0.25">
      <c r="A83" s="1">
        <v>44229</v>
      </c>
      <c r="B83" s="2" t="s">
        <v>161</v>
      </c>
      <c r="C83" s="2" t="s">
        <v>123</v>
      </c>
      <c r="D83" s="2" t="s">
        <v>11</v>
      </c>
      <c r="E83" s="2" t="s">
        <v>20</v>
      </c>
      <c r="F83" s="2" t="s">
        <v>162</v>
      </c>
      <c r="G83" s="2">
        <v>18.34</v>
      </c>
      <c r="H83" s="2">
        <v>2</v>
      </c>
      <c r="I83" s="2">
        <v>-12.22</v>
      </c>
      <c r="J83" t="str">
        <f t="shared" si="2"/>
        <v>February</v>
      </c>
      <c r="K83">
        <f t="shared" si="3"/>
        <v>2021</v>
      </c>
    </row>
    <row r="84" spans="1:11" ht="14.25" customHeight="1" x14ac:dyDescent="0.25">
      <c r="A84" s="1">
        <v>44229</v>
      </c>
      <c r="B84" s="2" t="s">
        <v>161</v>
      </c>
      <c r="C84" s="2" t="s">
        <v>123</v>
      </c>
      <c r="D84" s="2" t="s">
        <v>39</v>
      </c>
      <c r="E84" s="2" t="s">
        <v>40</v>
      </c>
      <c r="F84" s="2" t="s">
        <v>163</v>
      </c>
      <c r="G84" s="2">
        <v>180.96</v>
      </c>
      <c r="H84" s="2">
        <v>5</v>
      </c>
      <c r="I84" s="2">
        <v>13.57</v>
      </c>
      <c r="J84" t="str">
        <f t="shared" si="2"/>
        <v>February</v>
      </c>
      <c r="K84">
        <f t="shared" si="3"/>
        <v>2021</v>
      </c>
    </row>
    <row r="85" spans="1:11" ht="14.25" customHeight="1" x14ac:dyDescent="0.25">
      <c r="A85" s="1">
        <v>44230</v>
      </c>
      <c r="B85" s="2" t="s">
        <v>122</v>
      </c>
      <c r="C85" s="2" t="s">
        <v>164</v>
      </c>
      <c r="D85" s="2" t="s">
        <v>11</v>
      </c>
      <c r="E85" s="2" t="s">
        <v>20</v>
      </c>
      <c r="F85" s="2" t="s">
        <v>165</v>
      </c>
      <c r="G85" s="2">
        <v>83.84</v>
      </c>
      <c r="H85" s="2">
        <v>2</v>
      </c>
      <c r="I85" s="2">
        <v>27.25</v>
      </c>
      <c r="J85" t="str">
        <f t="shared" si="2"/>
        <v>February</v>
      </c>
      <c r="K85">
        <f t="shared" si="3"/>
        <v>2021</v>
      </c>
    </row>
    <row r="86" spans="1:11" ht="14.25" customHeight="1" x14ac:dyDescent="0.25">
      <c r="A86" s="1">
        <v>44230</v>
      </c>
      <c r="B86" s="2" t="s">
        <v>122</v>
      </c>
      <c r="C86" s="2" t="s">
        <v>164</v>
      </c>
      <c r="D86" s="2" t="s">
        <v>11</v>
      </c>
      <c r="E86" s="2" t="s">
        <v>20</v>
      </c>
      <c r="F86" s="2" t="s">
        <v>166</v>
      </c>
      <c r="G86" s="2">
        <v>13.27</v>
      </c>
      <c r="H86" s="2">
        <v>3</v>
      </c>
      <c r="I86" s="2">
        <v>4.3099999999999996</v>
      </c>
      <c r="J86" t="str">
        <f t="shared" si="2"/>
        <v>February</v>
      </c>
      <c r="K86">
        <f t="shared" si="3"/>
        <v>2021</v>
      </c>
    </row>
    <row r="87" spans="1:11" ht="14.25" customHeight="1" x14ac:dyDescent="0.25">
      <c r="A87" s="1">
        <v>44231</v>
      </c>
      <c r="B87" s="2" t="s">
        <v>167</v>
      </c>
      <c r="C87" s="2" t="s">
        <v>27</v>
      </c>
      <c r="D87" s="2" t="s">
        <v>11</v>
      </c>
      <c r="E87" s="2" t="s">
        <v>20</v>
      </c>
      <c r="F87" s="2" t="s">
        <v>168</v>
      </c>
      <c r="G87" s="2">
        <v>82.9</v>
      </c>
      <c r="H87" s="2">
        <v>3</v>
      </c>
      <c r="I87" s="2">
        <v>29.01</v>
      </c>
      <c r="J87" t="str">
        <f t="shared" si="2"/>
        <v>February</v>
      </c>
      <c r="K87">
        <f t="shared" si="3"/>
        <v>2021</v>
      </c>
    </row>
    <row r="88" spans="1:11" ht="14.25" customHeight="1" x14ac:dyDescent="0.25">
      <c r="A88" s="1">
        <v>44231</v>
      </c>
      <c r="B88" s="2" t="s">
        <v>167</v>
      </c>
      <c r="C88" s="2" t="s">
        <v>27</v>
      </c>
      <c r="D88" s="2" t="s">
        <v>11</v>
      </c>
      <c r="E88" s="2" t="s">
        <v>12</v>
      </c>
      <c r="F88" s="2" t="s">
        <v>169</v>
      </c>
      <c r="G88" s="2">
        <v>34.24</v>
      </c>
      <c r="H88" s="2">
        <v>4</v>
      </c>
      <c r="I88" s="2">
        <v>16.09</v>
      </c>
      <c r="J88" t="str">
        <f t="shared" si="2"/>
        <v>February</v>
      </c>
      <c r="K88">
        <f t="shared" si="3"/>
        <v>2021</v>
      </c>
    </row>
    <row r="89" spans="1:11" ht="14.25" customHeight="1" x14ac:dyDescent="0.25">
      <c r="A89" s="1">
        <v>44231</v>
      </c>
      <c r="B89" s="2" t="s">
        <v>170</v>
      </c>
      <c r="C89" s="2" t="s">
        <v>27</v>
      </c>
      <c r="D89" s="2" t="s">
        <v>11</v>
      </c>
      <c r="E89" s="2" t="s">
        <v>20</v>
      </c>
      <c r="F89" s="2" t="s">
        <v>96</v>
      </c>
      <c r="G89" s="2">
        <v>17.25</v>
      </c>
      <c r="H89" s="2">
        <v>2</v>
      </c>
      <c r="I89" s="2">
        <v>6.04</v>
      </c>
      <c r="J89" t="str">
        <f t="shared" si="2"/>
        <v>February</v>
      </c>
      <c r="K89">
        <f t="shared" si="3"/>
        <v>2021</v>
      </c>
    </row>
    <row r="90" spans="1:11" ht="14.25" customHeight="1" x14ac:dyDescent="0.25">
      <c r="A90" s="1">
        <v>44233</v>
      </c>
      <c r="B90" s="2" t="s">
        <v>171</v>
      </c>
      <c r="C90" s="2" t="s">
        <v>55</v>
      </c>
      <c r="D90" s="2" t="s">
        <v>11</v>
      </c>
      <c r="E90" s="2" t="s">
        <v>16</v>
      </c>
      <c r="F90" s="2" t="s">
        <v>172</v>
      </c>
      <c r="G90" s="2">
        <v>15</v>
      </c>
      <c r="H90" s="2">
        <v>4</v>
      </c>
      <c r="I90" s="2">
        <v>7.2</v>
      </c>
      <c r="J90" t="str">
        <f t="shared" si="2"/>
        <v>February</v>
      </c>
      <c r="K90">
        <f t="shared" si="3"/>
        <v>2021</v>
      </c>
    </row>
    <row r="91" spans="1:11" ht="14.25" customHeight="1" x14ac:dyDescent="0.25">
      <c r="A91" s="1">
        <v>44233</v>
      </c>
      <c r="B91" s="2" t="s">
        <v>171</v>
      </c>
      <c r="C91" s="2" t="s">
        <v>55</v>
      </c>
      <c r="D91" s="2" t="s">
        <v>39</v>
      </c>
      <c r="E91" s="2" t="s">
        <v>40</v>
      </c>
      <c r="F91" s="2" t="s">
        <v>173</v>
      </c>
      <c r="G91" s="2">
        <v>161.61000000000001</v>
      </c>
      <c r="H91" s="2">
        <v>1</v>
      </c>
      <c r="I91" s="2">
        <v>42.02</v>
      </c>
      <c r="J91" t="str">
        <f t="shared" si="2"/>
        <v>February</v>
      </c>
      <c r="K91">
        <f t="shared" si="3"/>
        <v>2021</v>
      </c>
    </row>
    <row r="92" spans="1:11" ht="14.25" customHeight="1" x14ac:dyDescent="0.25">
      <c r="A92" s="1">
        <v>44233</v>
      </c>
      <c r="B92" s="2" t="s">
        <v>171</v>
      </c>
      <c r="C92" s="2" t="s">
        <v>55</v>
      </c>
      <c r="D92" s="2" t="s">
        <v>39</v>
      </c>
      <c r="E92" s="2" t="s">
        <v>40</v>
      </c>
      <c r="F92" s="2" t="s">
        <v>174</v>
      </c>
      <c r="G92" s="2">
        <v>144.94999999999999</v>
      </c>
      <c r="H92" s="2">
        <v>5</v>
      </c>
      <c r="I92" s="2">
        <v>42.04</v>
      </c>
      <c r="J92" t="str">
        <f t="shared" si="2"/>
        <v>February</v>
      </c>
      <c r="K92">
        <f t="shared" si="3"/>
        <v>2021</v>
      </c>
    </row>
    <row r="93" spans="1:11" ht="14.25" customHeight="1" x14ac:dyDescent="0.25">
      <c r="A93" s="1">
        <v>44233</v>
      </c>
      <c r="B93" s="2" t="s">
        <v>85</v>
      </c>
      <c r="C93" s="2" t="s">
        <v>15</v>
      </c>
      <c r="D93" s="2" t="s">
        <v>11</v>
      </c>
      <c r="E93" s="2" t="s">
        <v>20</v>
      </c>
      <c r="F93" s="2" t="s">
        <v>175</v>
      </c>
      <c r="G93" s="2">
        <v>8.9499999999999993</v>
      </c>
      <c r="H93" s="2">
        <v>2</v>
      </c>
      <c r="I93" s="2">
        <v>-14.77</v>
      </c>
      <c r="J93" t="str">
        <f t="shared" si="2"/>
        <v>February</v>
      </c>
      <c r="K93">
        <f t="shared" si="3"/>
        <v>2021</v>
      </c>
    </row>
    <row r="94" spans="1:11" ht="14.25" customHeight="1" x14ac:dyDescent="0.25">
      <c r="A94" s="1">
        <v>44234</v>
      </c>
      <c r="B94" s="2" t="s">
        <v>176</v>
      </c>
      <c r="C94" s="2" t="s">
        <v>177</v>
      </c>
      <c r="D94" s="2" t="s">
        <v>39</v>
      </c>
      <c r="E94" s="2" t="s">
        <v>52</v>
      </c>
      <c r="F94" s="2" t="s">
        <v>178</v>
      </c>
      <c r="G94" s="2">
        <v>115.36</v>
      </c>
      <c r="H94" s="2">
        <v>7</v>
      </c>
      <c r="I94" s="2">
        <v>49.6</v>
      </c>
      <c r="J94" t="str">
        <f t="shared" si="2"/>
        <v>February</v>
      </c>
      <c r="K94">
        <f t="shared" si="3"/>
        <v>2021</v>
      </c>
    </row>
    <row r="95" spans="1:11" ht="14.25" customHeight="1" x14ac:dyDescent="0.25">
      <c r="A95" s="1">
        <v>44234</v>
      </c>
      <c r="B95" s="2" t="s">
        <v>61</v>
      </c>
      <c r="C95" s="2" t="s">
        <v>149</v>
      </c>
      <c r="D95" s="2" t="s">
        <v>11</v>
      </c>
      <c r="E95" s="2" t="s">
        <v>18</v>
      </c>
      <c r="F95" s="2" t="s">
        <v>179</v>
      </c>
      <c r="G95" s="2">
        <v>64.959999999999994</v>
      </c>
      <c r="H95" s="2">
        <v>4</v>
      </c>
      <c r="I95" s="2">
        <v>9.74</v>
      </c>
      <c r="J95" t="str">
        <f t="shared" si="2"/>
        <v>February</v>
      </c>
      <c r="K95">
        <f t="shared" si="3"/>
        <v>2021</v>
      </c>
    </row>
    <row r="96" spans="1:11" ht="14.25" customHeight="1" x14ac:dyDescent="0.25">
      <c r="A96" s="1">
        <v>44235</v>
      </c>
      <c r="B96" s="2" t="s">
        <v>180</v>
      </c>
      <c r="C96" s="2" t="s">
        <v>126</v>
      </c>
      <c r="D96" s="2" t="s">
        <v>34</v>
      </c>
      <c r="E96" s="2" t="s">
        <v>47</v>
      </c>
      <c r="F96" s="2" t="s">
        <v>181</v>
      </c>
      <c r="G96" s="2">
        <v>14.56</v>
      </c>
      <c r="H96" s="2">
        <v>2</v>
      </c>
      <c r="I96" s="2">
        <v>5.53</v>
      </c>
      <c r="J96" t="str">
        <f t="shared" si="2"/>
        <v>February</v>
      </c>
      <c r="K96">
        <f t="shared" si="3"/>
        <v>2021</v>
      </c>
    </row>
    <row r="97" spans="1:11" ht="14.25" customHeight="1" x14ac:dyDescent="0.25">
      <c r="A97" s="1">
        <v>44238</v>
      </c>
      <c r="B97" s="2" t="s">
        <v>182</v>
      </c>
      <c r="C97" s="2" t="s">
        <v>55</v>
      </c>
      <c r="D97" s="2" t="s">
        <v>39</v>
      </c>
      <c r="E97" s="2" t="s">
        <v>52</v>
      </c>
      <c r="F97" s="2" t="s">
        <v>158</v>
      </c>
      <c r="G97" s="2">
        <v>234.45</v>
      </c>
      <c r="H97" s="2">
        <v>3</v>
      </c>
      <c r="I97" s="2">
        <v>103.16</v>
      </c>
      <c r="J97" t="str">
        <f t="shared" si="2"/>
        <v>February</v>
      </c>
      <c r="K97">
        <f t="shared" si="3"/>
        <v>2021</v>
      </c>
    </row>
    <row r="98" spans="1:11" ht="14.25" customHeight="1" x14ac:dyDescent="0.25">
      <c r="A98" s="1">
        <v>44238</v>
      </c>
      <c r="B98" s="2" t="s">
        <v>182</v>
      </c>
      <c r="C98" s="2" t="s">
        <v>55</v>
      </c>
      <c r="D98" s="2" t="s">
        <v>34</v>
      </c>
      <c r="E98" s="2" t="s">
        <v>145</v>
      </c>
      <c r="F98" s="2" t="s">
        <v>183</v>
      </c>
      <c r="G98" s="2">
        <v>1256.22</v>
      </c>
      <c r="H98" s="2">
        <v>6</v>
      </c>
      <c r="I98" s="2">
        <v>75.37</v>
      </c>
      <c r="J98" t="str">
        <f t="shared" si="2"/>
        <v>February</v>
      </c>
      <c r="K98">
        <f t="shared" si="3"/>
        <v>2021</v>
      </c>
    </row>
    <row r="99" spans="1:11" ht="14.25" customHeight="1" x14ac:dyDescent="0.25">
      <c r="A99" s="1">
        <v>44238</v>
      </c>
      <c r="B99" s="2" t="s">
        <v>182</v>
      </c>
      <c r="C99" s="2" t="s">
        <v>55</v>
      </c>
      <c r="D99" s="2" t="s">
        <v>11</v>
      </c>
      <c r="E99" s="2" t="s">
        <v>20</v>
      </c>
      <c r="F99" s="2" t="s">
        <v>184</v>
      </c>
      <c r="G99" s="2">
        <v>17.46</v>
      </c>
      <c r="H99" s="2">
        <v>2</v>
      </c>
      <c r="I99" s="2">
        <v>8.2100000000000009</v>
      </c>
      <c r="J99" t="str">
        <f t="shared" si="2"/>
        <v>February</v>
      </c>
      <c r="K99">
        <f t="shared" si="3"/>
        <v>2021</v>
      </c>
    </row>
    <row r="100" spans="1:11" ht="14.25" customHeight="1" x14ac:dyDescent="0.25">
      <c r="A100" s="1">
        <v>44238</v>
      </c>
      <c r="B100" s="2" t="s">
        <v>185</v>
      </c>
      <c r="C100" s="2" t="s">
        <v>186</v>
      </c>
      <c r="D100" s="2" t="s">
        <v>34</v>
      </c>
      <c r="E100" s="2" t="s">
        <v>35</v>
      </c>
      <c r="F100" s="2" t="s">
        <v>187</v>
      </c>
      <c r="G100" s="2">
        <v>60.89</v>
      </c>
      <c r="H100" s="2">
        <v>1</v>
      </c>
      <c r="I100" s="2">
        <v>15.22</v>
      </c>
      <c r="J100" t="str">
        <f t="shared" si="2"/>
        <v>February</v>
      </c>
      <c r="K100">
        <f t="shared" si="3"/>
        <v>2021</v>
      </c>
    </row>
    <row r="101" spans="1:11" ht="14.25" customHeight="1" x14ac:dyDescent="0.25">
      <c r="A101" s="1">
        <v>44238</v>
      </c>
      <c r="B101" s="2" t="s">
        <v>185</v>
      </c>
      <c r="C101" s="2" t="s">
        <v>186</v>
      </c>
      <c r="D101" s="2" t="s">
        <v>11</v>
      </c>
      <c r="E101" s="2" t="s">
        <v>16</v>
      </c>
      <c r="F101" s="2" t="s">
        <v>188</v>
      </c>
      <c r="G101" s="2">
        <v>14.94</v>
      </c>
      <c r="H101" s="2">
        <v>3</v>
      </c>
      <c r="I101" s="2">
        <v>6.87</v>
      </c>
      <c r="J101" t="str">
        <f t="shared" si="2"/>
        <v>February</v>
      </c>
      <c r="K101">
        <f t="shared" si="3"/>
        <v>2021</v>
      </c>
    </row>
    <row r="102" spans="1:11" ht="14.25" customHeight="1" x14ac:dyDescent="0.25">
      <c r="A102" s="1">
        <v>44238</v>
      </c>
      <c r="B102" s="2" t="s">
        <v>185</v>
      </c>
      <c r="C102" s="2" t="s">
        <v>186</v>
      </c>
      <c r="D102" s="2" t="s">
        <v>11</v>
      </c>
      <c r="E102" s="2" t="s">
        <v>20</v>
      </c>
      <c r="F102" s="2" t="s">
        <v>189</v>
      </c>
      <c r="G102" s="2">
        <v>9.64</v>
      </c>
      <c r="H102" s="2">
        <v>2</v>
      </c>
      <c r="I102" s="2">
        <v>4.43</v>
      </c>
      <c r="J102" t="str">
        <f t="shared" si="2"/>
        <v>February</v>
      </c>
      <c r="K102">
        <f t="shared" si="3"/>
        <v>2021</v>
      </c>
    </row>
    <row r="103" spans="1:11" ht="14.25" customHeight="1" x14ac:dyDescent="0.25">
      <c r="A103" s="1">
        <v>44238</v>
      </c>
      <c r="B103" s="2" t="s">
        <v>185</v>
      </c>
      <c r="C103" s="2" t="s">
        <v>186</v>
      </c>
      <c r="D103" s="2" t="s">
        <v>34</v>
      </c>
      <c r="E103" s="2" t="s">
        <v>47</v>
      </c>
      <c r="F103" s="2" t="s">
        <v>190</v>
      </c>
      <c r="G103" s="2">
        <v>332.94</v>
      </c>
      <c r="H103" s="2">
        <v>3</v>
      </c>
      <c r="I103" s="2">
        <v>53.27</v>
      </c>
      <c r="J103" t="str">
        <f t="shared" si="2"/>
        <v>February</v>
      </c>
      <c r="K103">
        <f t="shared" si="3"/>
        <v>2021</v>
      </c>
    </row>
    <row r="104" spans="1:11" ht="14.25" customHeight="1" x14ac:dyDescent="0.25">
      <c r="A104" s="1">
        <v>44238</v>
      </c>
      <c r="B104" s="2" t="s">
        <v>185</v>
      </c>
      <c r="C104" s="2" t="s">
        <v>186</v>
      </c>
      <c r="D104" s="2" t="s">
        <v>11</v>
      </c>
      <c r="E104" s="2" t="s">
        <v>20</v>
      </c>
      <c r="F104" s="2" t="s">
        <v>191</v>
      </c>
      <c r="G104" s="2">
        <v>51.9</v>
      </c>
      <c r="H104" s="2">
        <v>3</v>
      </c>
      <c r="I104" s="2">
        <v>24.39</v>
      </c>
      <c r="J104" t="str">
        <f t="shared" si="2"/>
        <v>February</v>
      </c>
      <c r="K104">
        <f t="shared" si="3"/>
        <v>2021</v>
      </c>
    </row>
    <row r="105" spans="1:11" ht="14.25" customHeight="1" x14ac:dyDescent="0.25">
      <c r="A105" s="1">
        <v>44238</v>
      </c>
      <c r="B105" s="2" t="s">
        <v>185</v>
      </c>
      <c r="C105" s="2" t="s">
        <v>186</v>
      </c>
      <c r="D105" s="2" t="s">
        <v>11</v>
      </c>
      <c r="E105" s="2" t="s">
        <v>18</v>
      </c>
      <c r="F105" s="2" t="s">
        <v>192</v>
      </c>
      <c r="G105" s="2">
        <v>64.959999999999994</v>
      </c>
      <c r="H105" s="2">
        <v>2</v>
      </c>
      <c r="I105" s="2">
        <v>2.6</v>
      </c>
      <c r="J105" t="str">
        <f t="shared" si="2"/>
        <v>February</v>
      </c>
      <c r="K105">
        <f t="shared" si="3"/>
        <v>2021</v>
      </c>
    </row>
    <row r="106" spans="1:11" ht="14.25" customHeight="1" x14ac:dyDescent="0.25">
      <c r="A106" s="1">
        <v>44239</v>
      </c>
      <c r="B106" s="2" t="s">
        <v>193</v>
      </c>
      <c r="C106" s="2" t="s">
        <v>27</v>
      </c>
      <c r="D106" s="2" t="s">
        <v>34</v>
      </c>
      <c r="E106" s="2" t="s">
        <v>35</v>
      </c>
      <c r="F106" s="2" t="s">
        <v>194</v>
      </c>
      <c r="G106" s="2">
        <v>129.57</v>
      </c>
      <c r="H106" s="2">
        <v>2</v>
      </c>
      <c r="I106" s="2">
        <v>-24.29</v>
      </c>
      <c r="J106" t="str">
        <f t="shared" si="2"/>
        <v>February</v>
      </c>
      <c r="K106">
        <f t="shared" si="3"/>
        <v>2021</v>
      </c>
    </row>
    <row r="107" spans="1:11" ht="14.25" customHeight="1" x14ac:dyDescent="0.25">
      <c r="A107" s="1">
        <v>44241</v>
      </c>
      <c r="B107" s="2" t="s">
        <v>195</v>
      </c>
      <c r="C107" s="2" t="s">
        <v>10</v>
      </c>
      <c r="D107" s="2" t="s">
        <v>11</v>
      </c>
      <c r="E107" s="2" t="s">
        <v>12</v>
      </c>
      <c r="F107" s="2" t="s">
        <v>196</v>
      </c>
      <c r="G107" s="2">
        <v>16.18</v>
      </c>
      <c r="H107" s="2">
        <v>3</v>
      </c>
      <c r="I107" s="2">
        <v>6.07</v>
      </c>
      <c r="J107" t="str">
        <f t="shared" si="2"/>
        <v>February</v>
      </c>
      <c r="K107">
        <f t="shared" si="3"/>
        <v>2021</v>
      </c>
    </row>
    <row r="108" spans="1:11" ht="14.25" customHeight="1" x14ac:dyDescent="0.25">
      <c r="A108" s="1">
        <v>44241</v>
      </c>
      <c r="B108" s="2" t="s">
        <v>197</v>
      </c>
      <c r="C108" s="2" t="s">
        <v>164</v>
      </c>
      <c r="D108" s="2" t="s">
        <v>39</v>
      </c>
      <c r="E108" s="2" t="s">
        <v>52</v>
      </c>
      <c r="F108" s="2" t="s">
        <v>198</v>
      </c>
      <c r="G108" s="2">
        <v>239.97</v>
      </c>
      <c r="H108" s="2">
        <v>3</v>
      </c>
      <c r="I108" s="2">
        <v>86.39</v>
      </c>
      <c r="J108" t="str">
        <f t="shared" si="2"/>
        <v>February</v>
      </c>
      <c r="K108">
        <f t="shared" si="3"/>
        <v>2021</v>
      </c>
    </row>
    <row r="109" spans="1:11" ht="14.25" customHeight="1" x14ac:dyDescent="0.25">
      <c r="A109" s="1">
        <v>44241</v>
      </c>
      <c r="B109" s="2" t="s">
        <v>197</v>
      </c>
      <c r="C109" s="2" t="s">
        <v>164</v>
      </c>
      <c r="D109" s="2" t="s">
        <v>11</v>
      </c>
      <c r="E109" s="2" t="s">
        <v>92</v>
      </c>
      <c r="F109" s="2" t="s">
        <v>199</v>
      </c>
      <c r="G109" s="2">
        <v>81.96</v>
      </c>
      <c r="H109" s="2">
        <v>2</v>
      </c>
      <c r="I109" s="2">
        <v>22.95</v>
      </c>
      <c r="J109" t="str">
        <f t="shared" si="2"/>
        <v>February</v>
      </c>
      <c r="K109">
        <f t="shared" si="3"/>
        <v>2021</v>
      </c>
    </row>
    <row r="110" spans="1:11" ht="14.25" customHeight="1" x14ac:dyDescent="0.25">
      <c r="A110" s="1">
        <v>44241</v>
      </c>
      <c r="B110" s="2" t="s">
        <v>197</v>
      </c>
      <c r="C110" s="2" t="s">
        <v>164</v>
      </c>
      <c r="D110" s="2" t="s">
        <v>11</v>
      </c>
      <c r="E110" s="2" t="s">
        <v>200</v>
      </c>
      <c r="F110" s="2" t="s">
        <v>201</v>
      </c>
      <c r="G110" s="2">
        <v>238.62</v>
      </c>
      <c r="H110" s="2">
        <v>2</v>
      </c>
      <c r="I110" s="2">
        <v>4.7699999999999996</v>
      </c>
      <c r="J110" t="str">
        <f t="shared" si="2"/>
        <v>February</v>
      </c>
      <c r="K110">
        <f t="shared" si="3"/>
        <v>2021</v>
      </c>
    </row>
    <row r="111" spans="1:11" ht="14.25" customHeight="1" x14ac:dyDescent="0.25">
      <c r="A111" s="1">
        <v>44242</v>
      </c>
      <c r="B111" s="2" t="s">
        <v>202</v>
      </c>
      <c r="C111" s="2" t="s">
        <v>164</v>
      </c>
      <c r="D111" s="2" t="s">
        <v>11</v>
      </c>
      <c r="E111" s="2" t="s">
        <v>20</v>
      </c>
      <c r="F111" s="2" t="s">
        <v>203</v>
      </c>
      <c r="G111" s="2">
        <v>21.36</v>
      </c>
      <c r="H111" s="2">
        <v>5</v>
      </c>
      <c r="I111" s="2">
        <v>7.21</v>
      </c>
      <c r="J111" t="str">
        <f t="shared" si="2"/>
        <v>February</v>
      </c>
      <c r="K111">
        <f t="shared" si="3"/>
        <v>2021</v>
      </c>
    </row>
    <row r="112" spans="1:11" ht="14.25" customHeight="1" x14ac:dyDescent="0.25">
      <c r="A112" s="1">
        <v>44243</v>
      </c>
      <c r="B112" s="2" t="s">
        <v>204</v>
      </c>
      <c r="C112" s="2" t="s">
        <v>10</v>
      </c>
      <c r="D112" s="2" t="s">
        <v>11</v>
      </c>
      <c r="E112" s="2" t="s">
        <v>20</v>
      </c>
      <c r="F112" s="2" t="s">
        <v>205</v>
      </c>
      <c r="G112" s="2">
        <v>1.08</v>
      </c>
      <c r="H112" s="2">
        <v>3</v>
      </c>
      <c r="I112" s="2">
        <v>-1.73</v>
      </c>
      <c r="J112" t="str">
        <f t="shared" si="2"/>
        <v>February</v>
      </c>
      <c r="K112">
        <f t="shared" si="3"/>
        <v>2021</v>
      </c>
    </row>
    <row r="113" spans="1:11" ht="14.25" customHeight="1" x14ac:dyDescent="0.25">
      <c r="A113" s="1">
        <v>44243</v>
      </c>
      <c r="B113" s="2" t="s">
        <v>204</v>
      </c>
      <c r="C113" s="2" t="s">
        <v>10</v>
      </c>
      <c r="D113" s="2" t="s">
        <v>11</v>
      </c>
      <c r="E113" s="2" t="s">
        <v>92</v>
      </c>
      <c r="F113" s="2" t="s">
        <v>206</v>
      </c>
      <c r="G113" s="2">
        <v>7.96</v>
      </c>
      <c r="H113" s="2">
        <v>2</v>
      </c>
      <c r="I113" s="2">
        <v>-13.93</v>
      </c>
      <c r="J113" t="str">
        <f t="shared" si="2"/>
        <v>February</v>
      </c>
      <c r="K113">
        <f t="shared" si="3"/>
        <v>2021</v>
      </c>
    </row>
    <row r="114" spans="1:11" ht="14.25" customHeight="1" x14ac:dyDescent="0.25">
      <c r="A114" s="1">
        <v>44244</v>
      </c>
      <c r="B114" s="2" t="s">
        <v>85</v>
      </c>
      <c r="C114" s="2" t="s">
        <v>15</v>
      </c>
      <c r="D114" s="2" t="s">
        <v>11</v>
      </c>
      <c r="E114" s="2" t="s">
        <v>24</v>
      </c>
      <c r="F114" s="2" t="s">
        <v>207</v>
      </c>
      <c r="G114" s="2">
        <v>54.21</v>
      </c>
      <c r="H114" s="2">
        <v>14</v>
      </c>
      <c r="I114" s="2">
        <v>8.81</v>
      </c>
      <c r="J114" t="str">
        <f t="shared" si="2"/>
        <v>February</v>
      </c>
      <c r="K114">
        <f t="shared" si="3"/>
        <v>2021</v>
      </c>
    </row>
    <row r="115" spans="1:11" ht="14.25" customHeight="1" x14ac:dyDescent="0.25">
      <c r="A115" s="1">
        <v>44245</v>
      </c>
      <c r="B115" s="2" t="s">
        <v>208</v>
      </c>
      <c r="C115" s="2" t="s">
        <v>10</v>
      </c>
      <c r="D115" s="2" t="s">
        <v>34</v>
      </c>
      <c r="E115" s="2" t="s">
        <v>47</v>
      </c>
      <c r="F115" s="2" t="s">
        <v>209</v>
      </c>
      <c r="G115" s="2">
        <v>25.16</v>
      </c>
      <c r="H115" s="2">
        <v>5</v>
      </c>
      <c r="I115" s="2">
        <v>-11.32</v>
      </c>
      <c r="J115" t="str">
        <f t="shared" si="2"/>
        <v>February</v>
      </c>
      <c r="K115">
        <f t="shared" si="3"/>
        <v>2021</v>
      </c>
    </row>
    <row r="116" spans="1:11" ht="14.25" customHeight="1" x14ac:dyDescent="0.25">
      <c r="A116" s="1">
        <v>44245</v>
      </c>
      <c r="B116" s="2" t="s">
        <v>210</v>
      </c>
      <c r="C116" s="2" t="s">
        <v>10</v>
      </c>
      <c r="D116" s="2" t="s">
        <v>11</v>
      </c>
      <c r="E116" s="2" t="s">
        <v>18</v>
      </c>
      <c r="F116" s="2" t="s">
        <v>211</v>
      </c>
      <c r="G116" s="2">
        <v>12.62</v>
      </c>
      <c r="H116" s="2">
        <v>2</v>
      </c>
      <c r="I116" s="2">
        <v>-2.52</v>
      </c>
      <c r="J116" t="str">
        <f t="shared" si="2"/>
        <v>February</v>
      </c>
      <c r="K116">
        <f t="shared" si="3"/>
        <v>2021</v>
      </c>
    </row>
    <row r="117" spans="1:11" ht="14.25" customHeight="1" x14ac:dyDescent="0.25">
      <c r="A117" s="1">
        <v>44247</v>
      </c>
      <c r="B117" s="2" t="s">
        <v>212</v>
      </c>
      <c r="C117" s="2" t="s">
        <v>129</v>
      </c>
      <c r="D117" s="2" t="s">
        <v>39</v>
      </c>
      <c r="E117" s="2" t="s">
        <v>52</v>
      </c>
      <c r="F117" s="2" t="s">
        <v>213</v>
      </c>
      <c r="G117" s="2">
        <v>62.31</v>
      </c>
      <c r="H117" s="2">
        <v>3</v>
      </c>
      <c r="I117" s="2">
        <v>22.43</v>
      </c>
      <c r="J117" t="str">
        <f t="shared" si="2"/>
        <v>February</v>
      </c>
      <c r="K117">
        <f t="shared" si="3"/>
        <v>2021</v>
      </c>
    </row>
    <row r="118" spans="1:11" ht="14.25" customHeight="1" x14ac:dyDescent="0.25">
      <c r="A118" s="1">
        <v>44247</v>
      </c>
      <c r="B118" s="2" t="s">
        <v>212</v>
      </c>
      <c r="C118" s="2" t="s">
        <v>129</v>
      </c>
      <c r="D118" s="2" t="s">
        <v>34</v>
      </c>
      <c r="E118" s="2" t="s">
        <v>47</v>
      </c>
      <c r="F118" s="2" t="s">
        <v>214</v>
      </c>
      <c r="G118" s="2">
        <v>20.32</v>
      </c>
      <c r="H118" s="2">
        <v>4</v>
      </c>
      <c r="I118" s="2">
        <v>6.91</v>
      </c>
      <c r="J118" t="str">
        <f t="shared" si="2"/>
        <v>February</v>
      </c>
      <c r="K118">
        <f t="shared" si="3"/>
        <v>2021</v>
      </c>
    </row>
    <row r="119" spans="1:11" ht="14.25" customHeight="1" x14ac:dyDescent="0.25">
      <c r="A119" s="1">
        <v>44247</v>
      </c>
      <c r="B119" s="2" t="s">
        <v>215</v>
      </c>
      <c r="C119" s="2" t="s">
        <v>27</v>
      </c>
      <c r="D119" s="2" t="s">
        <v>11</v>
      </c>
      <c r="E119" s="2" t="s">
        <v>12</v>
      </c>
      <c r="F119" s="2" t="s">
        <v>216</v>
      </c>
      <c r="G119" s="2">
        <v>12.96</v>
      </c>
      <c r="H119" s="2">
        <v>2</v>
      </c>
      <c r="I119" s="2">
        <v>6.22</v>
      </c>
      <c r="J119" t="str">
        <f t="shared" si="2"/>
        <v>February</v>
      </c>
      <c r="K119">
        <f t="shared" si="3"/>
        <v>2021</v>
      </c>
    </row>
    <row r="120" spans="1:11" ht="14.25" customHeight="1" x14ac:dyDescent="0.25">
      <c r="A120" s="1">
        <v>44248</v>
      </c>
      <c r="B120" s="2" t="s">
        <v>217</v>
      </c>
      <c r="C120" s="2" t="s">
        <v>15</v>
      </c>
      <c r="D120" s="2" t="s">
        <v>11</v>
      </c>
      <c r="E120" s="2" t="s">
        <v>20</v>
      </c>
      <c r="F120" s="2" t="s">
        <v>21</v>
      </c>
      <c r="G120" s="2">
        <v>8.85</v>
      </c>
      <c r="H120" s="2">
        <v>5</v>
      </c>
      <c r="I120" s="2">
        <v>-13.72</v>
      </c>
      <c r="J120" t="str">
        <f t="shared" si="2"/>
        <v>February</v>
      </c>
      <c r="K120">
        <f t="shared" si="3"/>
        <v>2021</v>
      </c>
    </row>
    <row r="121" spans="1:11" ht="14.25" customHeight="1" x14ac:dyDescent="0.25">
      <c r="A121" s="1">
        <v>44249</v>
      </c>
      <c r="B121" s="2" t="s">
        <v>218</v>
      </c>
      <c r="C121" s="2" t="s">
        <v>27</v>
      </c>
      <c r="D121" s="2" t="s">
        <v>11</v>
      </c>
      <c r="E121" s="2" t="s">
        <v>12</v>
      </c>
      <c r="F121" s="2" t="s">
        <v>219</v>
      </c>
      <c r="G121" s="2">
        <v>19.440000000000001</v>
      </c>
      <c r="H121" s="2">
        <v>3</v>
      </c>
      <c r="I121" s="2">
        <v>9.33</v>
      </c>
      <c r="J121" t="str">
        <f t="shared" si="2"/>
        <v>February</v>
      </c>
      <c r="K121">
        <f t="shared" si="3"/>
        <v>2021</v>
      </c>
    </row>
    <row r="122" spans="1:11" ht="14.25" customHeight="1" x14ac:dyDescent="0.25">
      <c r="A122" s="1">
        <v>44250</v>
      </c>
      <c r="B122" s="2" t="s">
        <v>220</v>
      </c>
      <c r="C122" s="2" t="s">
        <v>10</v>
      </c>
      <c r="D122" s="2" t="s">
        <v>11</v>
      </c>
      <c r="E122" s="2" t="s">
        <v>16</v>
      </c>
      <c r="F122" s="2" t="s">
        <v>221</v>
      </c>
      <c r="G122" s="2">
        <v>6.94</v>
      </c>
      <c r="H122" s="2">
        <v>3</v>
      </c>
      <c r="I122" s="2">
        <v>2.34</v>
      </c>
      <c r="J122" t="str">
        <f t="shared" si="2"/>
        <v>February</v>
      </c>
      <c r="K122">
        <f t="shared" si="3"/>
        <v>2021</v>
      </c>
    </row>
    <row r="123" spans="1:11" ht="14.25" customHeight="1" x14ac:dyDescent="0.25">
      <c r="A123" s="1">
        <v>44250</v>
      </c>
      <c r="B123" s="2" t="s">
        <v>220</v>
      </c>
      <c r="C123" s="2" t="s">
        <v>10</v>
      </c>
      <c r="D123" s="2" t="s">
        <v>11</v>
      </c>
      <c r="E123" s="2" t="s">
        <v>20</v>
      </c>
      <c r="F123" s="2" t="s">
        <v>222</v>
      </c>
      <c r="G123" s="2">
        <v>4.43</v>
      </c>
      <c r="H123" s="2">
        <v>3</v>
      </c>
      <c r="I123" s="2">
        <v>-6.86</v>
      </c>
      <c r="J123" t="str">
        <f t="shared" si="2"/>
        <v>February</v>
      </c>
      <c r="K123">
        <f t="shared" si="3"/>
        <v>2021</v>
      </c>
    </row>
    <row r="124" spans="1:11" ht="14.25" customHeight="1" x14ac:dyDescent="0.25">
      <c r="A124" s="1">
        <v>44251</v>
      </c>
      <c r="B124" s="2" t="s">
        <v>223</v>
      </c>
      <c r="C124" s="2" t="s">
        <v>91</v>
      </c>
      <c r="D124" s="2" t="s">
        <v>11</v>
      </c>
      <c r="E124" s="2" t="s">
        <v>12</v>
      </c>
      <c r="F124" s="2" t="s">
        <v>13</v>
      </c>
      <c r="G124" s="2">
        <v>32.9</v>
      </c>
      <c r="H124" s="2">
        <v>4</v>
      </c>
      <c r="I124" s="2">
        <v>11.1</v>
      </c>
      <c r="J124" t="str">
        <f t="shared" si="2"/>
        <v>February</v>
      </c>
      <c r="K124">
        <f t="shared" si="3"/>
        <v>2021</v>
      </c>
    </row>
    <row r="125" spans="1:11" ht="14.25" customHeight="1" x14ac:dyDescent="0.25">
      <c r="A125" s="1">
        <v>44251</v>
      </c>
      <c r="B125" s="2" t="s">
        <v>223</v>
      </c>
      <c r="C125" s="2" t="s">
        <v>91</v>
      </c>
      <c r="D125" s="2" t="s">
        <v>11</v>
      </c>
      <c r="E125" s="2" t="s">
        <v>12</v>
      </c>
      <c r="F125" s="2" t="s">
        <v>224</v>
      </c>
      <c r="G125" s="2">
        <v>22.78</v>
      </c>
      <c r="H125" s="2">
        <v>3</v>
      </c>
      <c r="I125" s="2">
        <v>7.69</v>
      </c>
      <c r="J125" t="str">
        <f t="shared" si="2"/>
        <v>February</v>
      </c>
      <c r="K125">
        <f t="shared" si="3"/>
        <v>2021</v>
      </c>
    </row>
    <row r="126" spans="1:11" ht="14.25" customHeight="1" x14ac:dyDescent="0.25">
      <c r="A126" s="1">
        <v>44254</v>
      </c>
      <c r="B126" s="2" t="s">
        <v>225</v>
      </c>
      <c r="C126" s="2" t="s">
        <v>78</v>
      </c>
      <c r="D126" s="2" t="s">
        <v>11</v>
      </c>
      <c r="E126" s="2" t="s">
        <v>24</v>
      </c>
      <c r="F126" s="2" t="s">
        <v>226</v>
      </c>
      <c r="G126" s="2">
        <v>19.46</v>
      </c>
      <c r="H126" s="2">
        <v>4</v>
      </c>
      <c r="I126" s="2">
        <v>3.4</v>
      </c>
      <c r="J126" t="str">
        <f t="shared" si="2"/>
        <v>February</v>
      </c>
      <c r="K126">
        <f t="shared" si="3"/>
        <v>2021</v>
      </c>
    </row>
    <row r="127" spans="1:11" ht="14.25" customHeight="1" x14ac:dyDescent="0.25">
      <c r="A127" s="1">
        <v>44256</v>
      </c>
      <c r="B127" s="2" t="s">
        <v>227</v>
      </c>
      <c r="C127" s="2" t="s">
        <v>164</v>
      </c>
      <c r="D127" s="2" t="s">
        <v>34</v>
      </c>
      <c r="E127" s="2" t="s">
        <v>35</v>
      </c>
      <c r="F127" s="2" t="s">
        <v>36</v>
      </c>
      <c r="G127" s="2">
        <v>457.57</v>
      </c>
      <c r="H127" s="2">
        <v>2</v>
      </c>
      <c r="I127" s="2">
        <v>51.48</v>
      </c>
      <c r="J127" t="str">
        <f t="shared" si="2"/>
        <v>March</v>
      </c>
      <c r="K127">
        <f t="shared" si="3"/>
        <v>2021</v>
      </c>
    </row>
    <row r="128" spans="1:11" ht="14.25" customHeight="1" x14ac:dyDescent="0.25">
      <c r="A128" s="1">
        <v>44256</v>
      </c>
      <c r="B128" s="2" t="s">
        <v>228</v>
      </c>
      <c r="C128" s="2" t="s">
        <v>149</v>
      </c>
      <c r="D128" s="2" t="s">
        <v>39</v>
      </c>
      <c r="E128" s="2" t="s">
        <v>40</v>
      </c>
      <c r="F128" s="2" t="s">
        <v>229</v>
      </c>
      <c r="G128" s="2">
        <v>5.94</v>
      </c>
      <c r="H128" s="2">
        <v>3</v>
      </c>
      <c r="I128" s="2">
        <v>1.6</v>
      </c>
      <c r="J128" t="str">
        <f t="shared" si="2"/>
        <v>March</v>
      </c>
      <c r="K128">
        <f t="shared" si="3"/>
        <v>2021</v>
      </c>
    </row>
    <row r="129" spans="1:11" ht="14.25" customHeight="1" x14ac:dyDescent="0.25">
      <c r="A129" s="1">
        <v>44256</v>
      </c>
      <c r="B129" s="2" t="s">
        <v>230</v>
      </c>
      <c r="C129" s="2" t="s">
        <v>15</v>
      </c>
      <c r="D129" s="2" t="s">
        <v>34</v>
      </c>
      <c r="E129" s="2" t="s">
        <v>35</v>
      </c>
      <c r="F129" s="2" t="s">
        <v>231</v>
      </c>
      <c r="G129" s="2">
        <v>634.12</v>
      </c>
      <c r="H129" s="2">
        <v>6</v>
      </c>
      <c r="I129" s="2">
        <v>-172.12</v>
      </c>
      <c r="J129" t="str">
        <f t="shared" si="2"/>
        <v>March</v>
      </c>
      <c r="K129">
        <f t="shared" si="3"/>
        <v>2021</v>
      </c>
    </row>
    <row r="130" spans="1:11" ht="14.25" customHeight="1" x14ac:dyDescent="0.25">
      <c r="A130" s="1">
        <v>44256</v>
      </c>
      <c r="B130" s="2" t="s">
        <v>230</v>
      </c>
      <c r="C130" s="2" t="s">
        <v>15</v>
      </c>
      <c r="D130" s="2" t="s">
        <v>11</v>
      </c>
      <c r="E130" s="2" t="s">
        <v>12</v>
      </c>
      <c r="F130" s="2" t="s">
        <v>232</v>
      </c>
      <c r="G130" s="2">
        <v>17.47</v>
      </c>
      <c r="H130" s="2">
        <v>3</v>
      </c>
      <c r="I130" s="2">
        <v>5.68</v>
      </c>
      <c r="J130" t="str">
        <f t="shared" si="2"/>
        <v>March</v>
      </c>
      <c r="K130">
        <f t="shared" si="3"/>
        <v>2021</v>
      </c>
    </row>
    <row r="131" spans="1:11" ht="14.25" customHeight="1" x14ac:dyDescent="0.25">
      <c r="A131" s="1">
        <v>44256</v>
      </c>
      <c r="B131" s="2" t="s">
        <v>233</v>
      </c>
      <c r="C131" s="2" t="s">
        <v>10</v>
      </c>
      <c r="D131" s="2" t="s">
        <v>11</v>
      </c>
      <c r="E131" s="2" t="s">
        <v>43</v>
      </c>
      <c r="F131" s="2" t="s">
        <v>234</v>
      </c>
      <c r="G131" s="2">
        <v>18.84</v>
      </c>
      <c r="H131" s="2">
        <v>5</v>
      </c>
      <c r="I131" s="2">
        <v>-3.53</v>
      </c>
      <c r="J131" t="str">
        <f t="shared" ref="J131:J194" si="4">TEXT(A131,"mmmm")</f>
        <v>March</v>
      </c>
      <c r="K131">
        <f t="shared" ref="K131:K194" si="5">YEAR(A131)</f>
        <v>2021</v>
      </c>
    </row>
    <row r="132" spans="1:11" ht="14.25" customHeight="1" x14ac:dyDescent="0.25">
      <c r="A132" s="1">
        <v>44256</v>
      </c>
      <c r="B132" s="2" t="s">
        <v>233</v>
      </c>
      <c r="C132" s="2" t="s">
        <v>10</v>
      </c>
      <c r="D132" s="2" t="s">
        <v>34</v>
      </c>
      <c r="E132" s="2" t="s">
        <v>35</v>
      </c>
      <c r="F132" s="2" t="s">
        <v>235</v>
      </c>
      <c r="G132" s="2">
        <v>362.25</v>
      </c>
      <c r="H132" s="2">
        <v>6</v>
      </c>
      <c r="I132" s="2">
        <v>0</v>
      </c>
      <c r="J132" t="str">
        <f t="shared" si="4"/>
        <v>March</v>
      </c>
      <c r="K132">
        <f t="shared" si="5"/>
        <v>2021</v>
      </c>
    </row>
    <row r="133" spans="1:11" ht="14.25" customHeight="1" x14ac:dyDescent="0.25">
      <c r="A133" s="1">
        <v>44256</v>
      </c>
      <c r="B133" s="2" t="s">
        <v>233</v>
      </c>
      <c r="C133" s="2" t="s">
        <v>10</v>
      </c>
      <c r="D133" s="2" t="s">
        <v>34</v>
      </c>
      <c r="E133" s="2" t="s">
        <v>47</v>
      </c>
      <c r="F133" s="2" t="s">
        <v>86</v>
      </c>
      <c r="G133" s="2">
        <v>63.55</v>
      </c>
      <c r="H133" s="2">
        <v>6</v>
      </c>
      <c r="I133" s="2">
        <v>-34.950000000000003</v>
      </c>
      <c r="J133" t="str">
        <f t="shared" si="4"/>
        <v>March</v>
      </c>
      <c r="K133">
        <f t="shared" si="5"/>
        <v>2021</v>
      </c>
    </row>
    <row r="134" spans="1:11" ht="14.25" customHeight="1" x14ac:dyDescent="0.25">
      <c r="A134" s="1">
        <v>44256</v>
      </c>
      <c r="B134" s="2" t="s">
        <v>233</v>
      </c>
      <c r="C134" s="2" t="s">
        <v>10</v>
      </c>
      <c r="D134" s="2" t="s">
        <v>11</v>
      </c>
      <c r="E134" s="2" t="s">
        <v>18</v>
      </c>
      <c r="F134" s="2" t="s">
        <v>236</v>
      </c>
      <c r="G134" s="2">
        <v>129.55000000000001</v>
      </c>
      <c r="H134" s="2">
        <v>3</v>
      </c>
      <c r="I134" s="2">
        <v>-22.67</v>
      </c>
      <c r="J134" t="str">
        <f t="shared" si="4"/>
        <v>March</v>
      </c>
      <c r="K134">
        <f t="shared" si="5"/>
        <v>2021</v>
      </c>
    </row>
    <row r="135" spans="1:11" ht="14.25" customHeight="1" x14ac:dyDescent="0.25">
      <c r="A135" s="1">
        <v>44256</v>
      </c>
      <c r="B135" s="2" t="s">
        <v>237</v>
      </c>
      <c r="C135" s="2" t="s">
        <v>10</v>
      </c>
      <c r="D135" s="2" t="s">
        <v>11</v>
      </c>
      <c r="E135" s="2" t="s">
        <v>18</v>
      </c>
      <c r="F135" s="2" t="s">
        <v>144</v>
      </c>
      <c r="G135" s="2">
        <v>137.35</v>
      </c>
      <c r="H135" s="2">
        <v>3</v>
      </c>
      <c r="I135" s="2">
        <v>8.58</v>
      </c>
      <c r="J135" t="str">
        <f t="shared" si="4"/>
        <v>March</v>
      </c>
      <c r="K135">
        <f t="shared" si="5"/>
        <v>2021</v>
      </c>
    </row>
    <row r="136" spans="1:11" ht="14.25" customHeight="1" x14ac:dyDescent="0.25">
      <c r="A136" s="1">
        <v>44256</v>
      </c>
      <c r="B136" s="2" t="s">
        <v>237</v>
      </c>
      <c r="C136" s="2" t="s">
        <v>10</v>
      </c>
      <c r="D136" s="2" t="s">
        <v>34</v>
      </c>
      <c r="E136" s="2" t="s">
        <v>145</v>
      </c>
      <c r="F136" s="2" t="s">
        <v>238</v>
      </c>
      <c r="G136" s="2">
        <v>376.51</v>
      </c>
      <c r="H136" s="2">
        <v>3</v>
      </c>
      <c r="I136" s="2">
        <v>-43.03</v>
      </c>
      <c r="J136" t="str">
        <f t="shared" si="4"/>
        <v>March</v>
      </c>
      <c r="K136">
        <f t="shared" si="5"/>
        <v>2021</v>
      </c>
    </row>
    <row r="137" spans="1:11" ht="14.25" customHeight="1" x14ac:dyDescent="0.25">
      <c r="A137" s="1">
        <v>44257</v>
      </c>
      <c r="B137" s="2" t="s">
        <v>239</v>
      </c>
      <c r="C137" s="2" t="s">
        <v>149</v>
      </c>
      <c r="D137" s="2" t="s">
        <v>11</v>
      </c>
      <c r="E137" s="2" t="s">
        <v>63</v>
      </c>
      <c r="F137" s="2" t="s">
        <v>64</v>
      </c>
      <c r="G137" s="2">
        <v>11.36</v>
      </c>
      <c r="H137" s="2">
        <v>2</v>
      </c>
      <c r="I137" s="2">
        <v>5.34</v>
      </c>
      <c r="J137" t="str">
        <f t="shared" si="4"/>
        <v>March</v>
      </c>
      <c r="K137">
        <f t="shared" si="5"/>
        <v>2021</v>
      </c>
    </row>
    <row r="138" spans="1:11" ht="14.25" customHeight="1" x14ac:dyDescent="0.25">
      <c r="A138" s="1">
        <v>44257</v>
      </c>
      <c r="B138" s="2" t="s">
        <v>239</v>
      </c>
      <c r="C138" s="2" t="s">
        <v>149</v>
      </c>
      <c r="D138" s="2" t="s">
        <v>11</v>
      </c>
      <c r="E138" s="2" t="s">
        <v>12</v>
      </c>
      <c r="F138" s="2" t="s">
        <v>240</v>
      </c>
      <c r="G138" s="2">
        <v>36.4</v>
      </c>
      <c r="H138" s="2">
        <v>5</v>
      </c>
      <c r="I138" s="2">
        <v>17.47</v>
      </c>
      <c r="J138" t="str">
        <f t="shared" si="4"/>
        <v>March</v>
      </c>
      <c r="K138">
        <f t="shared" si="5"/>
        <v>2021</v>
      </c>
    </row>
    <row r="139" spans="1:11" ht="14.25" customHeight="1" x14ac:dyDescent="0.25">
      <c r="A139" s="1">
        <v>44257</v>
      </c>
      <c r="B139" s="2" t="s">
        <v>241</v>
      </c>
      <c r="C139" s="2" t="s">
        <v>23</v>
      </c>
      <c r="D139" s="2" t="s">
        <v>11</v>
      </c>
      <c r="E139" s="2" t="s">
        <v>12</v>
      </c>
      <c r="F139" s="2" t="s">
        <v>242</v>
      </c>
      <c r="G139" s="2">
        <v>3.42</v>
      </c>
      <c r="H139" s="2">
        <v>1</v>
      </c>
      <c r="I139" s="2">
        <v>1.07</v>
      </c>
      <c r="J139" t="str">
        <f t="shared" si="4"/>
        <v>March</v>
      </c>
      <c r="K139">
        <f t="shared" si="5"/>
        <v>2021</v>
      </c>
    </row>
    <row r="140" spans="1:11" ht="14.25" customHeight="1" x14ac:dyDescent="0.25">
      <c r="A140" s="1">
        <v>44257</v>
      </c>
      <c r="B140" s="2" t="s">
        <v>241</v>
      </c>
      <c r="C140" s="2" t="s">
        <v>23</v>
      </c>
      <c r="D140" s="2" t="s">
        <v>39</v>
      </c>
      <c r="E140" s="2" t="s">
        <v>52</v>
      </c>
      <c r="F140" s="2" t="s">
        <v>243</v>
      </c>
      <c r="G140" s="2">
        <v>151.19999999999999</v>
      </c>
      <c r="H140" s="2">
        <v>3</v>
      </c>
      <c r="I140" s="2">
        <v>32.130000000000003</v>
      </c>
      <c r="J140" t="str">
        <f t="shared" si="4"/>
        <v>March</v>
      </c>
      <c r="K140">
        <f t="shared" si="5"/>
        <v>2021</v>
      </c>
    </row>
    <row r="141" spans="1:11" ht="14.25" customHeight="1" x14ac:dyDescent="0.25">
      <c r="A141" s="1">
        <v>44258</v>
      </c>
      <c r="B141" s="2" t="s">
        <v>244</v>
      </c>
      <c r="C141" s="2" t="s">
        <v>245</v>
      </c>
      <c r="D141" s="2" t="s">
        <v>11</v>
      </c>
      <c r="E141" s="2" t="s">
        <v>24</v>
      </c>
      <c r="F141" s="2" t="s">
        <v>226</v>
      </c>
      <c r="G141" s="2">
        <v>19.46</v>
      </c>
      <c r="H141" s="2">
        <v>4</v>
      </c>
      <c r="I141" s="2">
        <v>3.4</v>
      </c>
      <c r="J141" t="str">
        <f t="shared" si="4"/>
        <v>March</v>
      </c>
      <c r="K141">
        <f t="shared" si="5"/>
        <v>2021</v>
      </c>
    </row>
    <row r="142" spans="1:11" ht="14.25" customHeight="1" x14ac:dyDescent="0.25">
      <c r="A142" s="1">
        <v>44258</v>
      </c>
      <c r="B142" s="2" t="s">
        <v>246</v>
      </c>
      <c r="C142" s="2" t="s">
        <v>149</v>
      </c>
      <c r="D142" s="2" t="s">
        <v>39</v>
      </c>
      <c r="E142" s="2" t="s">
        <v>40</v>
      </c>
      <c r="F142" s="2" t="s">
        <v>247</v>
      </c>
      <c r="G142" s="2">
        <v>9.99</v>
      </c>
      <c r="H142" s="2">
        <v>1</v>
      </c>
      <c r="I142" s="2">
        <v>4.5999999999999996</v>
      </c>
      <c r="J142" t="str">
        <f t="shared" si="4"/>
        <v>March</v>
      </c>
      <c r="K142">
        <f t="shared" si="5"/>
        <v>2021</v>
      </c>
    </row>
    <row r="143" spans="1:11" ht="14.25" customHeight="1" x14ac:dyDescent="0.25">
      <c r="A143" s="1">
        <v>44258</v>
      </c>
      <c r="B143" s="2" t="s">
        <v>246</v>
      </c>
      <c r="C143" s="2" t="s">
        <v>149</v>
      </c>
      <c r="D143" s="2" t="s">
        <v>11</v>
      </c>
      <c r="E143" s="2" t="s">
        <v>20</v>
      </c>
      <c r="F143" s="2" t="s">
        <v>165</v>
      </c>
      <c r="G143" s="2">
        <v>125.76</v>
      </c>
      <c r="H143" s="2">
        <v>3</v>
      </c>
      <c r="I143" s="2">
        <v>40.869999999999997</v>
      </c>
      <c r="J143" t="str">
        <f t="shared" si="4"/>
        <v>March</v>
      </c>
      <c r="K143">
        <f t="shared" si="5"/>
        <v>2021</v>
      </c>
    </row>
    <row r="144" spans="1:11" ht="14.25" customHeight="1" x14ac:dyDescent="0.25">
      <c r="A144" s="1">
        <v>44258</v>
      </c>
      <c r="B144" s="2" t="s">
        <v>246</v>
      </c>
      <c r="C144" s="2" t="s">
        <v>149</v>
      </c>
      <c r="D144" s="2" t="s">
        <v>11</v>
      </c>
      <c r="E144" s="2" t="s">
        <v>20</v>
      </c>
      <c r="F144" s="2" t="s">
        <v>248</v>
      </c>
      <c r="G144" s="2">
        <v>25.32</v>
      </c>
      <c r="H144" s="2">
        <v>5</v>
      </c>
      <c r="I144" s="2">
        <v>9.18</v>
      </c>
      <c r="J144" t="str">
        <f t="shared" si="4"/>
        <v>March</v>
      </c>
      <c r="K144">
        <f t="shared" si="5"/>
        <v>2021</v>
      </c>
    </row>
    <row r="145" spans="1:11" ht="14.25" customHeight="1" x14ac:dyDescent="0.25">
      <c r="A145" s="1">
        <v>44258</v>
      </c>
      <c r="B145" s="2" t="s">
        <v>249</v>
      </c>
      <c r="C145" s="2" t="s">
        <v>78</v>
      </c>
      <c r="D145" s="2" t="s">
        <v>11</v>
      </c>
      <c r="E145" s="2" t="s">
        <v>16</v>
      </c>
      <c r="F145" s="2" t="s">
        <v>250</v>
      </c>
      <c r="G145" s="2">
        <v>15.12</v>
      </c>
      <c r="H145" s="2">
        <v>3</v>
      </c>
      <c r="I145" s="2">
        <v>4.91</v>
      </c>
      <c r="J145" t="str">
        <f t="shared" si="4"/>
        <v>March</v>
      </c>
      <c r="K145">
        <f t="shared" si="5"/>
        <v>2021</v>
      </c>
    </row>
    <row r="146" spans="1:11" ht="14.25" customHeight="1" x14ac:dyDescent="0.25">
      <c r="A146" s="1">
        <v>44258</v>
      </c>
      <c r="B146" s="2" t="s">
        <v>249</v>
      </c>
      <c r="C146" s="2" t="s">
        <v>78</v>
      </c>
      <c r="D146" s="2" t="s">
        <v>34</v>
      </c>
      <c r="E146" s="2" t="s">
        <v>74</v>
      </c>
      <c r="F146" s="2" t="s">
        <v>99</v>
      </c>
      <c r="G146" s="2">
        <v>302.45</v>
      </c>
      <c r="H146" s="2">
        <v>5</v>
      </c>
      <c r="I146" s="2">
        <v>-199.62</v>
      </c>
      <c r="J146" t="str">
        <f t="shared" si="4"/>
        <v>March</v>
      </c>
      <c r="K146">
        <f t="shared" si="5"/>
        <v>2021</v>
      </c>
    </row>
    <row r="147" spans="1:11" ht="14.25" customHeight="1" x14ac:dyDescent="0.25">
      <c r="A147" s="1">
        <v>44258</v>
      </c>
      <c r="B147" s="2" t="s">
        <v>249</v>
      </c>
      <c r="C147" s="2" t="s">
        <v>78</v>
      </c>
      <c r="D147" s="2" t="s">
        <v>11</v>
      </c>
      <c r="E147" s="2" t="s">
        <v>18</v>
      </c>
      <c r="F147" s="2" t="s">
        <v>251</v>
      </c>
      <c r="G147" s="2">
        <v>44.67</v>
      </c>
      <c r="H147" s="2">
        <v>8</v>
      </c>
      <c r="I147" s="2">
        <v>-10.050000000000001</v>
      </c>
      <c r="J147" t="str">
        <f t="shared" si="4"/>
        <v>March</v>
      </c>
      <c r="K147">
        <f t="shared" si="5"/>
        <v>2021</v>
      </c>
    </row>
    <row r="148" spans="1:11" ht="14.25" customHeight="1" x14ac:dyDescent="0.25">
      <c r="A148" s="1">
        <v>44258</v>
      </c>
      <c r="B148" s="2" t="s">
        <v>252</v>
      </c>
      <c r="C148" s="2" t="s">
        <v>10</v>
      </c>
      <c r="D148" s="2" t="s">
        <v>11</v>
      </c>
      <c r="E148" s="2" t="s">
        <v>92</v>
      </c>
      <c r="F148" s="2" t="s">
        <v>253</v>
      </c>
      <c r="G148" s="2">
        <v>176.77</v>
      </c>
      <c r="H148" s="2">
        <v>3</v>
      </c>
      <c r="I148" s="2">
        <v>-459.61</v>
      </c>
      <c r="J148" t="str">
        <f t="shared" si="4"/>
        <v>March</v>
      </c>
      <c r="K148">
        <f t="shared" si="5"/>
        <v>2021</v>
      </c>
    </row>
    <row r="149" spans="1:11" ht="14.25" customHeight="1" x14ac:dyDescent="0.25">
      <c r="A149" s="1">
        <v>44258</v>
      </c>
      <c r="B149" s="2" t="s">
        <v>254</v>
      </c>
      <c r="C149" s="2" t="s">
        <v>27</v>
      </c>
      <c r="D149" s="2" t="s">
        <v>34</v>
      </c>
      <c r="E149" s="2" t="s">
        <v>145</v>
      </c>
      <c r="F149" s="2" t="s">
        <v>255</v>
      </c>
      <c r="G149" s="2">
        <v>626.35</v>
      </c>
      <c r="H149" s="2">
        <v>3</v>
      </c>
      <c r="I149" s="2">
        <v>-23.49</v>
      </c>
      <c r="J149" t="str">
        <f t="shared" si="4"/>
        <v>March</v>
      </c>
      <c r="K149">
        <f t="shared" si="5"/>
        <v>2021</v>
      </c>
    </row>
    <row r="150" spans="1:11" ht="14.25" customHeight="1" x14ac:dyDescent="0.25">
      <c r="A150" s="1">
        <v>44259</v>
      </c>
      <c r="B150" s="2" t="s">
        <v>256</v>
      </c>
      <c r="C150" s="2" t="s">
        <v>70</v>
      </c>
      <c r="D150" s="2" t="s">
        <v>11</v>
      </c>
      <c r="E150" s="2" t="s">
        <v>18</v>
      </c>
      <c r="F150" s="2" t="s">
        <v>257</v>
      </c>
      <c r="G150" s="2">
        <v>354.9</v>
      </c>
      <c r="H150" s="2">
        <v>5</v>
      </c>
      <c r="I150" s="2">
        <v>17.75</v>
      </c>
      <c r="J150" t="str">
        <f t="shared" si="4"/>
        <v>March</v>
      </c>
      <c r="K150">
        <f t="shared" si="5"/>
        <v>2021</v>
      </c>
    </row>
    <row r="151" spans="1:11" ht="14.25" customHeight="1" x14ac:dyDescent="0.25">
      <c r="A151" s="1">
        <v>44259</v>
      </c>
      <c r="B151" s="2" t="s">
        <v>193</v>
      </c>
      <c r="C151" s="2" t="s">
        <v>123</v>
      </c>
      <c r="D151" s="2" t="s">
        <v>11</v>
      </c>
      <c r="E151" s="2" t="s">
        <v>24</v>
      </c>
      <c r="F151" s="2" t="s">
        <v>258</v>
      </c>
      <c r="G151" s="2">
        <v>15.55</v>
      </c>
      <c r="H151" s="2">
        <v>3</v>
      </c>
      <c r="I151" s="2">
        <v>2.33</v>
      </c>
      <c r="J151" t="str">
        <f t="shared" si="4"/>
        <v>March</v>
      </c>
      <c r="K151">
        <f t="shared" si="5"/>
        <v>2021</v>
      </c>
    </row>
    <row r="152" spans="1:11" ht="14.25" customHeight="1" x14ac:dyDescent="0.25">
      <c r="A152" s="1">
        <v>44260</v>
      </c>
      <c r="B152" s="2" t="s">
        <v>259</v>
      </c>
      <c r="C152" s="2" t="s">
        <v>149</v>
      </c>
      <c r="D152" s="2" t="s">
        <v>11</v>
      </c>
      <c r="E152" s="2" t="s">
        <v>24</v>
      </c>
      <c r="F152" s="2" t="s">
        <v>260</v>
      </c>
      <c r="G152" s="2">
        <v>59.52</v>
      </c>
      <c r="H152" s="2">
        <v>3</v>
      </c>
      <c r="I152" s="2">
        <v>15.48</v>
      </c>
      <c r="J152" t="str">
        <f t="shared" si="4"/>
        <v>March</v>
      </c>
      <c r="K152">
        <f t="shared" si="5"/>
        <v>2021</v>
      </c>
    </row>
    <row r="153" spans="1:11" ht="14.25" customHeight="1" x14ac:dyDescent="0.25">
      <c r="A153" s="1">
        <v>44260</v>
      </c>
      <c r="B153" s="2" t="s">
        <v>259</v>
      </c>
      <c r="C153" s="2" t="s">
        <v>149</v>
      </c>
      <c r="D153" s="2" t="s">
        <v>39</v>
      </c>
      <c r="E153" s="2" t="s">
        <v>52</v>
      </c>
      <c r="F153" s="2" t="s">
        <v>261</v>
      </c>
      <c r="G153" s="2">
        <v>479.97</v>
      </c>
      <c r="H153" s="2">
        <v>3</v>
      </c>
      <c r="I153" s="2">
        <v>177.59</v>
      </c>
      <c r="J153" t="str">
        <f t="shared" si="4"/>
        <v>March</v>
      </c>
      <c r="K153">
        <f t="shared" si="5"/>
        <v>2021</v>
      </c>
    </row>
    <row r="154" spans="1:11" ht="14.25" customHeight="1" x14ac:dyDescent="0.25">
      <c r="A154" s="1">
        <v>44260</v>
      </c>
      <c r="B154" s="2" t="s">
        <v>259</v>
      </c>
      <c r="C154" s="2" t="s">
        <v>149</v>
      </c>
      <c r="D154" s="2" t="s">
        <v>11</v>
      </c>
      <c r="E154" s="2" t="s">
        <v>200</v>
      </c>
      <c r="F154" s="2" t="s">
        <v>262</v>
      </c>
      <c r="G154" s="2">
        <v>18.62</v>
      </c>
      <c r="H154" s="2">
        <v>2</v>
      </c>
      <c r="I154" s="2">
        <v>5.4</v>
      </c>
      <c r="J154" t="str">
        <f t="shared" si="4"/>
        <v>March</v>
      </c>
      <c r="K154">
        <f t="shared" si="5"/>
        <v>2021</v>
      </c>
    </row>
    <row r="155" spans="1:11" ht="14.25" customHeight="1" x14ac:dyDescent="0.25">
      <c r="A155" s="1">
        <v>44260</v>
      </c>
      <c r="B155" s="2" t="s">
        <v>259</v>
      </c>
      <c r="C155" s="2" t="s">
        <v>149</v>
      </c>
      <c r="D155" s="2" t="s">
        <v>11</v>
      </c>
      <c r="E155" s="2" t="s">
        <v>20</v>
      </c>
      <c r="F155" s="2" t="s">
        <v>263</v>
      </c>
      <c r="G155" s="2">
        <v>49.63</v>
      </c>
      <c r="H155" s="2">
        <v>6</v>
      </c>
      <c r="I155" s="2">
        <v>16.75</v>
      </c>
      <c r="J155" t="str">
        <f t="shared" si="4"/>
        <v>March</v>
      </c>
      <c r="K155">
        <f t="shared" si="5"/>
        <v>2021</v>
      </c>
    </row>
    <row r="156" spans="1:11" ht="14.25" customHeight="1" x14ac:dyDescent="0.25">
      <c r="A156" s="1">
        <v>44260</v>
      </c>
      <c r="B156" s="2" t="s">
        <v>259</v>
      </c>
      <c r="C156" s="2" t="s">
        <v>149</v>
      </c>
      <c r="D156" s="2" t="s">
        <v>11</v>
      </c>
      <c r="E156" s="2" t="s">
        <v>12</v>
      </c>
      <c r="F156" s="2" t="s">
        <v>264</v>
      </c>
      <c r="G156" s="2">
        <v>97.82</v>
      </c>
      <c r="H156" s="2">
        <v>2</v>
      </c>
      <c r="I156" s="2">
        <v>45.98</v>
      </c>
      <c r="J156" t="str">
        <f t="shared" si="4"/>
        <v>March</v>
      </c>
      <c r="K156">
        <f t="shared" si="5"/>
        <v>2021</v>
      </c>
    </row>
    <row r="157" spans="1:11" ht="14.25" customHeight="1" x14ac:dyDescent="0.25">
      <c r="A157" s="1">
        <v>44262</v>
      </c>
      <c r="B157" s="2" t="s">
        <v>210</v>
      </c>
      <c r="C157" s="2" t="s">
        <v>164</v>
      </c>
      <c r="D157" s="2" t="s">
        <v>34</v>
      </c>
      <c r="E157" s="2" t="s">
        <v>35</v>
      </c>
      <c r="F157" s="2" t="s">
        <v>265</v>
      </c>
      <c r="G157" s="2">
        <v>48.71</v>
      </c>
      <c r="H157" s="2">
        <v>1</v>
      </c>
      <c r="I157" s="2">
        <v>5.48</v>
      </c>
      <c r="J157" t="str">
        <f t="shared" si="4"/>
        <v>March</v>
      </c>
      <c r="K157">
        <f t="shared" si="5"/>
        <v>2021</v>
      </c>
    </row>
    <row r="158" spans="1:11" ht="14.25" customHeight="1" x14ac:dyDescent="0.25">
      <c r="A158" s="1">
        <v>44262</v>
      </c>
      <c r="B158" s="2" t="s">
        <v>210</v>
      </c>
      <c r="C158" s="2" t="s">
        <v>164</v>
      </c>
      <c r="D158" s="2" t="s">
        <v>11</v>
      </c>
      <c r="E158" s="2" t="s">
        <v>24</v>
      </c>
      <c r="F158" s="2" t="s">
        <v>266</v>
      </c>
      <c r="G158" s="2">
        <v>17.940000000000001</v>
      </c>
      <c r="H158" s="2">
        <v>3</v>
      </c>
      <c r="I158" s="2">
        <v>4.66</v>
      </c>
      <c r="J158" t="str">
        <f t="shared" si="4"/>
        <v>March</v>
      </c>
      <c r="K158">
        <f t="shared" si="5"/>
        <v>2021</v>
      </c>
    </row>
    <row r="159" spans="1:11" ht="14.25" customHeight="1" x14ac:dyDescent="0.25">
      <c r="A159" s="1">
        <v>44262</v>
      </c>
      <c r="B159" s="2" t="s">
        <v>210</v>
      </c>
      <c r="C159" s="2" t="s">
        <v>164</v>
      </c>
      <c r="D159" s="2" t="s">
        <v>11</v>
      </c>
      <c r="E159" s="2" t="s">
        <v>18</v>
      </c>
      <c r="F159" s="2" t="s">
        <v>267</v>
      </c>
      <c r="G159" s="2">
        <v>242.94</v>
      </c>
      <c r="H159" s="2">
        <v>3</v>
      </c>
      <c r="I159" s="2">
        <v>4.8600000000000003</v>
      </c>
      <c r="J159" t="str">
        <f t="shared" si="4"/>
        <v>March</v>
      </c>
      <c r="K159">
        <f t="shared" si="5"/>
        <v>2021</v>
      </c>
    </row>
    <row r="160" spans="1:11" ht="14.25" customHeight="1" x14ac:dyDescent="0.25">
      <c r="A160" s="1">
        <v>44262</v>
      </c>
      <c r="B160" s="2" t="s">
        <v>268</v>
      </c>
      <c r="C160" s="2" t="s">
        <v>164</v>
      </c>
      <c r="D160" s="2" t="s">
        <v>11</v>
      </c>
      <c r="E160" s="2" t="s">
        <v>20</v>
      </c>
      <c r="F160" s="2" t="s">
        <v>269</v>
      </c>
      <c r="G160" s="2">
        <v>107.65</v>
      </c>
      <c r="H160" s="2">
        <v>2</v>
      </c>
      <c r="I160" s="2">
        <v>33.64</v>
      </c>
      <c r="J160" t="str">
        <f t="shared" si="4"/>
        <v>March</v>
      </c>
      <c r="K160">
        <f t="shared" si="5"/>
        <v>2021</v>
      </c>
    </row>
    <row r="161" spans="1:11" ht="14.25" customHeight="1" x14ac:dyDescent="0.25">
      <c r="A161" s="1">
        <v>44262</v>
      </c>
      <c r="B161" s="2" t="s">
        <v>270</v>
      </c>
      <c r="C161" s="2" t="s">
        <v>164</v>
      </c>
      <c r="D161" s="2" t="s">
        <v>11</v>
      </c>
      <c r="E161" s="2" t="s">
        <v>24</v>
      </c>
      <c r="F161" s="2" t="s">
        <v>271</v>
      </c>
      <c r="G161" s="2">
        <v>20.65</v>
      </c>
      <c r="H161" s="2">
        <v>5</v>
      </c>
      <c r="I161" s="2">
        <v>9.5</v>
      </c>
      <c r="J161" t="str">
        <f t="shared" si="4"/>
        <v>March</v>
      </c>
      <c r="K161">
        <f t="shared" si="5"/>
        <v>2021</v>
      </c>
    </row>
    <row r="162" spans="1:11" ht="14.25" customHeight="1" x14ac:dyDescent="0.25">
      <c r="A162" s="1">
        <v>44262</v>
      </c>
      <c r="B162" s="2" t="s">
        <v>270</v>
      </c>
      <c r="C162" s="2" t="s">
        <v>164</v>
      </c>
      <c r="D162" s="2" t="s">
        <v>11</v>
      </c>
      <c r="E162" s="2" t="s">
        <v>18</v>
      </c>
      <c r="F162" s="2" t="s">
        <v>272</v>
      </c>
      <c r="G162" s="2">
        <v>204.9</v>
      </c>
      <c r="H162" s="2">
        <v>5</v>
      </c>
      <c r="I162" s="2">
        <v>0</v>
      </c>
      <c r="J162" t="str">
        <f t="shared" si="4"/>
        <v>March</v>
      </c>
      <c r="K162">
        <f t="shared" si="5"/>
        <v>2021</v>
      </c>
    </row>
    <row r="163" spans="1:11" ht="14.25" customHeight="1" x14ac:dyDescent="0.25">
      <c r="A163" s="1">
        <v>44262</v>
      </c>
      <c r="B163" s="2" t="s">
        <v>270</v>
      </c>
      <c r="C163" s="2" t="s">
        <v>164</v>
      </c>
      <c r="D163" s="2" t="s">
        <v>34</v>
      </c>
      <c r="E163" s="2" t="s">
        <v>35</v>
      </c>
      <c r="F163" s="2" t="s">
        <v>273</v>
      </c>
      <c r="G163" s="2">
        <v>436.7</v>
      </c>
      <c r="H163" s="2">
        <v>6</v>
      </c>
      <c r="I163" s="2">
        <v>21.84</v>
      </c>
      <c r="J163" t="str">
        <f t="shared" si="4"/>
        <v>March</v>
      </c>
      <c r="K163">
        <f t="shared" si="5"/>
        <v>2021</v>
      </c>
    </row>
    <row r="164" spans="1:11" ht="14.25" customHeight="1" x14ac:dyDescent="0.25">
      <c r="A164" s="1">
        <v>44262</v>
      </c>
      <c r="B164" s="2" t="s">
        <v>270</v>
      </c>
      <c r="C164" s="2" t="s">
        <v>164</v>
      </c>
      <c r="D164" s="2" t="s">
        <v>34</v>
      </c>
      <c r="E164" s="2" t="s">
        <v>35</v>
      </c>
      <c r="F164" s="2" t="s">
        <v>274</v>
      </c>
      <c r="G164" s="2">
        <v>481.57</v>
      </c>
      <c r="H164" s="2">
        <v>2</v>
      </c>
      <c r="I164" s="2">
        <v>54.18</v>
      </c>
      <c r="J164" t="str">
        <f t="shared" si="4"/>
        <v>March</v>
      </c>
      <c r="K164">
        <f t="shared" si="5"/>
        <v>2021</v>
      </c>
    </row>
    <row r="165" spans="1:11" ht="14.25" customHeight="1" x14ac:dyDescent="0.25">
      <c r="A165" s="1">
        <v>44265</v>
      </c>
      <c r="B165" s="2" t="s">
        <v>275</v>
      </c>
      <c r="C165" s="2" t="s">
        <v>110</v>
      </c>
      <c r="D165" s="2" t="s">
        <v>11</v>
      </c>
      <c r="E165" s="2" t="s">
        <v>12</v>
      </c>
      <c r="F165" s="2" t="s">
        <v>276</v>
      </c>
      <c r="G165" s="2">
        <v>22.38</v>
      </c>
      <c r="H165" s="2">
        <v>2</v>
      </c>
      <c r="I165" s="2">
        <v>10.74</v>
      </c>
      <c r="J165" t="str">
        <f t="shared" si="4"/>
        <v>March</v>
      </c>
      <c r="K165">
        <f t="shared" si="5"/>
        <v>2021</v>
      </c>
    </row>
    <row r="166" spans="1:11" ht="14.25" customHeight="1" x14ac:dyDescent="0.25">
      <c r="A166" s="1">
        <v>44265</v>
      </c>
      <c r="B166" s="2" t="s">
        <v>277</v>
      </c>
      <c r="C166" s="2" t="s">
        <v>278</v>
      </c>
      <c r="D166" s="2" t="s">
        <v>11</v>
      </c>
      <c r="E166" s="2" t="s">
        <v>18</v>
      </c>
      <c r="F166" s="2" t="s">
        <v>73</v>
      </c>
      <c r="G166" s="2">
        <v>636.41</v>
      </c>
      <c r="H166" s="2">
        <v>3</v>
      </c>
      <c r="I166" s="2">
        <v>-15.91</v>
      </c>
      <c r="J166" t="str">
        <f t="shared" si="4"/>
        <v>March</v>
      </c>
      <c r="K166">
        <f t="shared" si="5"/>
        <v>2021</v>
      </c>
    </row>
    <row r="167" spans="1:11" ht="14.25" customHeight="1" x14ac:dyDescent="0.25">
      <c r="A167" s="1">
        <v>44265</v>
      </c>
      <c r="B167" s="2" t="s">
        <v>277</v>
      </c>
      <c r="C167" s="2" t="s">
        <v>278</v>
      </c>
      <c r="D167" s="2" t="s">
        <v>11</v>
      </c>
      <c r="E167" s="2" t="s">
        <v>24</v>
      </c>
      <c r="F167" s="2" t="s">
        <v>279</v>
      </c>
      <c r="G167" s="2">
        <v>83.17</v>
      </c>
      <c r="H167" s="2">
        <v>4</v>
      </c>
      <c r="I167" s="2">
        <v>9.36</v>
      </c>
      <c r="J167" t="str">
        <f t="shared" si="4"/>
        <v>March</v>
      </c>
      <c r="K167">
        <f t="shared" si="5"/>
        <v>2021</v>
      </c>
    </row>
    <row r="168" spans="1:11" ht="14.25" customHeight="1" x14ac:dyDescent="0.25">
      <c r="A168" s="1">
        <v>44266</v>
      </c>
      <c r="B168" s="2" t="s">
        <v>280</v>
      </c>
      <c r="C168" s="2" t="s">
        <v>78</v>
      </c>
      <c r="D168" s="2" t="s">
        <v>34</v>
      </c>
      <c r="E168" s="2" t="s">
        <v>47</v>
      </c>
      <c r="F168" s="2" t="s">
        <v>281</v>
      </c>
      <c r="G168" s="2">
        <v>8.32</v>
      </c>
      <c r="H168" s="2">
        <v>5</v>
      </c>
      <c r="I168" s="2">
        <v>2.29</v>
      </c>
      <c r="J168" t="str">
        <f t="shared" si="4"/>
        <v>March</v>
      </c>
      <c r="K168">
        <f t="shared" si="5"/>
        <v>2021</v>
      </c>
    </row>
    <row r="169" spans="1:11" ht="14.25" customHeight="1" x14ac:dyDescent="0.25">
      <c r="A169" s="1">
        <v>44266</v>
      </c>
      <c r="B169" s="2" t="s">
        <v>280</v>
      </c>
      <c r="C169" s="2" t="s">
        <v>78</v>
      </c>
      <c r="D169" s="2" t="s">
        <v>11</v>
      </c>
      <c r="E169" s="2" t="s">
        <v>43</v>
      </c>
      <c r="F169" s="2" t="s">
        <v>282</v>
      </c>
      <c r="G169" s="2">
        <v>10.46</v>
      </c>
      <c r="H169" s="2">
        <v>6</v>
      </c>
      <c r="I169" s="2">
        <v>1.7</v>
      </c>
      <c r="J169" t="str">
        <f t="shared" si="4"/>
        <v>March</v>
      </c>
      <c r="K169">
        <f t="shared" si="5"/>
        <v>2021</v>
      </c>
    </row>
    <row r="170" spans="1:11" ht="14.25" customHeight="1" x14ac:dyDescent="0.25">
      <c r="A170" s="1">
        <v>44266</v>
      </c>
      <c r="B170" s="2" t="s">
        <v>283</v>
      </c>
      <c r="C170" s="2" t="s">
        <v>149</v>
      </c>
      <c r="D170" s="2" t="s">
        <v>11</v>
      </c>
      <c r="E170" s="2" t="s">
        <v>12</v>
      </c>
      <c r="F170" s="2" t="s">
        <v>284</v>
      </c>
      <c r="G170" s="2">
        <v>108.92</v>
      </c>
      <c r="H170" s="2">
        <v>14</v>
      </c>
      <c r="I170" s="2">
        <v>49.01</v>
      </c>
      <c r="J170" t="str">
        <f t="shared" si="4"/>
        <v>March</v>
      </c>
      <c r="K170">
        <f t="shared" si="5"/>
        <v>2021</v>
      </c>
    </row>
    <row r="171" spans="1:11" ht="14.25" customHeight="1" x14ac:dyDescent="0.25">
      <c r="A171" s="1">
        <v>44266</v>
      </c>
      <c r="B171" s="2" t="s">
        <v>285</v>
      </c>
      <c r="C171" s="2" t="s">
        <v>33</v>
      </c>
      <c r="D171" s="2" t="s">
        <v>11</v>
      </c>
      <c r="E171" s="2" t="s">
        <v>92</v>
      </c>
      <c r="F171" s="2" t="s">
        <v>286</v>
      </c>
      <c r="G171" s="2">
        <v>146.76</v>
      </c>
      <c r="H171" s="2">
        <v>3</v>
      </c>
      <c r="I171" s="2">
        <v>38.159999999999997</v>
      </c>
      <c r="J171" t="str">
        <f t="shared" si="4"/>
        <v>March</v>
      </c>
      <c r="K171">
        <f t="shared" si="5"/>
        <v>2021</v>
      </c>
    </row>
    <row r="172" spans="1:11" ht="14.25" customHeight="1" x14ac:dyDescent="0.25">
      <c r="A172" s="1">
        <v>44266</v>
      </c>
      <c r="B172" s="2" t="s">
        <v>285</v>
      </c>
      <c r="C172" s="2" t="s">
        <v>33</v>
      </c>
      <c r="D172" s="2" t="s">
        <v>39</v>
      </c>
      <c r="E172" s="2" t="s">
        <v>52</v>
      </c>
      <c r="F172" s="2" t="s">
        <v>178</v>
      </c>
      <c r="G172" s="2">
        <v>32.96</v>
      </c>
      <c r="H172" s="2">
        <v>2</v>
      </c>
      <c r="I172" s="2">
        <v>14.17</v>
      </c>
      <c r="J172" t="str">
        <f t="shared" si="4"/>
        <v>March</v>
      </c>
      <c r="K172">
        <f t="shared" si="5"/>
        <v>2021</v>
      </c>
    </row>
    <row r="173" spans="1:11" ht="14.25" customHeight="1" x14ac:dyDescent="0.25">
      <c r="A173" s="1">
        <v>44266</v>
      </c>
      <c r="B173" s="2" t="s">
        <v>285</v>
      </c>
      <c r="C173" s="2" t="s">
        <v>33</v>
      </c>
      <c r="D173" s="2" t="s">
        <v>39</v>
      </c>
      <c r="E173" s="2" t="s">
        <v>40</v>
      </c>
      <c r="F173" s="2" t="s">
        <v>287</v>
      </c>
      <c r="G173" s="2">
        <v>587.97</v>
      </c>
      <c r="H173" s="2">
        <v>3</v>
      </c>
      <c r="I173" s="2">
        <v>164.63</v>
      </c>
      <c r="J173" t="str">
        <f t="shared" si="4"/>
        <v>March</v>
      </c>
      <c r="K173">
        <f t="shared" si="5"/>
        <v>2021</v>
      </c>
    </row>
    <row r="174" spans="1:11" ht="14.25" customHeight="1" x14ac:dyDescent="0.25">
      <c r="A174" s="1">
        <v>44266</v>
      </c>
      <c r="B174" s="2" t="s">
        <v>285</v>
      </c>
      <c r="C174" s="2" t="s">
        <v>33</v>
      </c>
      <c r="D174" s="2" t="s">
        <v>11</v>
      </c>
      <c r="E174" s="2" t="s">
        <v>12</v>
      </c>
      <c r="F174" s="2" t="s">
        <v>288</v>
      </c>
      <c r="G174" s="2">
        <v>14.94</v>
      </c>
      <c r="H174" s="2">
        <v>3</v>
      </c>
      <c r="I174" s="2">
        <v>7.02</v>
      </c>
      <c r="J174" t="str">
        <f t="shared" si="4"/>
        <v>March</v>
      </c>
      <c r="K174">
        <f t="shared" si="5"/>
        <v>2021</v>
      </c>
    </row>
    <row r="175" spans="1:11" ht="14.25" customHeight="1" x14ac:dyDescent="0.25">
      <c r="A175" s="1">
        <v>44266</v>
      </c>
      <c r="B175" s="2" t="s">
        <v>289</v>
      </c>
      <c r="C175" s="2" t="s">
        <v>27</v>
      </c>
      <c r="D175" s="2" t="s">
        <v>11</v>
      </c>
      <c r="E175" s="2" t="s">
        <v>24</v>
      </c>
      <c r="F175" s="2" t="s">
        <v>290</v>
      </c>
      <c r="G175" s="2">
        <v>7.98</v>
      </c>
      <c r="H175" s="2">
        <v>3</v>
      </c>
      <c r="I175" s="2">
        <v>2.0699999999999998</v>
      </c>
      <c r="J175" t="str">
        <f t="shared" si="4"/>
        <v>March</v>
      </c>
      <c r="K175">
        <f t="shared" si="5"/>
        <v>2021</v>
      </c>
    </row>
    <row r="176" spans="1:11" ht="14.25" customHeight="1" x14ac:dyDescent="0.25">
      <c r="A176" s="1">
        <v>44269</v>
      </c>
      <c r="B176" s="2" t="s">
        <v>291</v>
      </c>
      <c r="C176" s="2" t="s">
        <v>27</v>
      </c>
      <c r="D176" s="2" t="s">
        <v>11</v>
      </c>
      <c r="E176" s="2" t="s">
        <v>12</v>
      </c>
      <c r="F176" s="2" t="s">
        <v>152</v>
      </c>
      <c r="G176" s="2">
        <v>10.56</v>
      </c>
      <c r="H176" s="2">
        <v>2</v>
      </c>
      <c r="I176" s="2">
        <v>4.75</v>
      </c>
      <c r="J176" t="str">
        <f t="shared" si="4"/>
        <v>March</v>
      </c>
      <c r="K176">
        <f t="shared" si="5"/>
        <v>2021</v>
      </c>
    </row>
    <row r="177" spans="1:11" ht="14.25" customHeight="1" x14ac:dyDescent="0.25">
      <c r="A177" s="1">
        <v>44269</v>
      </c>
      <c r="B177" s="2" t="s">
        <v>291</v>
      </c>
      <c r="C177" s="2" t="s">
        <v>27</v>
      </c>
      <c r="D177" s="2" t="s">
        <v>11</v>
      </c>
      <c r="E177" s="2" t="s">
        <v>24</v>
      </c>
      <c r="F177" s="2" t="s">
        <v>292</v>
      </c>
      <c r="G177" s="2">
        <v>3.38</v>
      </c>
      <c r="H177" s="2">
        <v>1</v>
      </c>
      <c r="I177" s="2">
        <v>1.25</v>
      </c>
      <c r="J177" t="str">
        <f t="shared" si="4"/>
        <v>March</v>
      </c>
      <c r="K177">
        <f t="shared" si="5"/>
        <v>2021</v>
      </c>
    </row>
    <row r="178" spans="1:11" ht="14.25" customHeight="1" x14ac:dyDescent="0.25">
      <c r="A178" s="1">
        <v>44269</v>
      </c>
      <c r="B178" s="2" t="s">
        <v>293</v>
      </c>
      <c r="C178" s="2" t="s">
        <v>55</v>
      </c>
      <c r="D178" s="2" t="s">
        <v>34</v>
      </c>
      <c r="E178" s="2" t="s">
        <v>35</v>
      </c>
      <c r="F178" s="2" t="s">
        <v>294</v>
      </c>
      <c r="G178" s="2">
        <v>1139.92</v>
      </c>
      <c r="H178" s="2">
        <v>4</v>
      </c>
      <c r="I178" s="2">
        <v>284.98</v>
      </c>
      <c r="J178" t="str">
        <f t="shared" si="4"/>
        <v>March</v>
      </c>
      <c r="K178">
        <f t="shared" si="5"/>
        <v>2021</v>
      </c>
    </row>
    <row r="179" spans="1:11" ht="14.25" customHeight="1" x14ac:dyDescent="0.25">
      <c r="A179" s="1">
        <v>44269</v>
      </c>
      <c r="B179" s="2" t="s">
        <v>295</v>
      </c>
      <c r="C179" s="2" t="s">
        <v>296</v>
      </c>
      <c r="D179" s="2" t="s">
        <v>11</v>
      </c>
      <c r="E179" s="2" t="s">
        <v>20</v>
      </c>
      <c r="F179" s="2" t="s">
        <v>263</v>
      </c>
      <c r="G179" s="2">
        <v>33.090000000000003</v>
      </c>
      <c r="H179" s="2">
        <v>4</v>
      </c>
      <c r="I179" s="2">
        <v>11.17</v>
      </c>
      <c r="J179" t="str">
        <f t="shared" si="4"/>
        <v>March</v>
      </c>
      <c r="K179">
        <f t="shared" si="5"/>
        <v>2021</v>
      </c>
    </row>
    <row r="180" spans="1:11" ht="14.25" customHeight="1" x14ac:dyDescent="0.25">
      <c r="A180" s="1">
        <v>44269</v>
      </c>
      <c r="B180" s="2" t="s">
        <v>295</v>
      </c>
      <c r="C180" s="2" t="s">
        <v>296</v>
      </c>
      <c r="D180" s="2" t="s">
        <v>11</v>
      </c>
      <c r="E180" s="2" t="s">
        <v>18</v>
      </c>
      <c r="F180" s="2" t="s">
        <v>297</v>
      </c>
      <c r="G180" s="2">
        <v>80.98</v>
      </c>
      <c r="H180" s="2">
        <v>1</v>
      </c>
      <c r="I180" s="2">
        <v>3.24</v>
      </c>
      <c r="J180" t="str">
        <f t="shared" si="4"/>
        <v>March</v>
      </c>
      <c r="K180">
        <f t="shared" si="5"/>
        <v>2021</v>
      </c>
    </row>
    <row r="181" spans="1:11" ht="14.25" customHeight="1" x14ac:dyDescent="0.25">
      <c r="A181" s="1">
        <v>44269</v>
      </c>
      <c r="B181" s="2" t="s">
        <v>295</v>
      </c>
      <c r="C181" s="2" t="s">
        <v>296</v>
      </c>
      <c r="D181" s="2" t="s">
        <v>39</v>
      </c>
      <c r="E181" s="2" t="s">
        <v>52</v>
      </c>
      <c r="F181" s="2" t="s">
        <v>298</v>
      </c>
      <c r="G181" s="2">
        <v>82.8</v>
      </c>
      <c r="H181" s="2">
        <v>12</v>
      </c>
      <c r="I181" s="2">
        <v>6.62</v>
      </c>
      <c r="J181" t="str">
        <f t="shared" si="4"/>
        <v>March</v>
      </c>
      <c r="K181">
        <f t="shared" si="5"/>
        <v>2021</v>
      </c>
    </row>
    <row r="182" spans="1:11" ht="14.25" customHeight="1" x14ac:dyDescent="0.25">
      <c r="A182" s="1">
        <v>44269</v>
      </c>
      <c r="B182" s="2" t="s">
        <v>295</v>
      </c>
      <c r="C182" s="2" t="s">
        <v>296</v>
      </c>
      <c r="D182" s="2" t="s">
        <v>11</v>
      </c>
      <c r="E182" s="2" t="s">
        <v>18</v>
      </c>
      <c r="F182" s="2" t="s">
        <v>299</v>
      </c>
      <c r="G182" s="2">
        <v>21.36</v>
      </c>
      <c r="H182" s="2">
        <v>2</v>
      </c>
      <c r="I182" s="2">
        <v>5.77</v>
      </c>
      <c r="J182" t="str">
        <f t="shared" si="4"/>
        <v>March</v>
      </c>
      <c r="K182">
        <f t="shared" si="5"/>
        <v>2021</v>
      </c>
    </row>
    <row r="183" spans="1:11" ht="14.25" customHeight="1" x14ac:dyDescent="0.25">
      <c r="A183" s="1">
        <v>44269</v>
      </c>
      <c r="B183" s="2" t="s">
        <v>295</v>
      </c>
      <c r="C183" s="2" t="s">
        <v>296</v>
      </c>
      <c r="D183" s="2" t="s">
        <v>11</v>
      </c>
      <c r="E183" s="2" t="s">
        <v>20</v>
      </c>
      <c r="F183" s="2" t="s">
        <v>300</v>
      </c>
      <c r="G183" s="2">
        <v>62.05</v>
      </c>
      <c r="H183" s="2">
        <v>2</v>
      </c>
      <c r="I183" s="2">
        <v>20.170000000000002</v>
      </c>
      <c r="J183" t="str">
        <f t="shared" si="4"/>
        <v>March</v>
      </c>
      <c r="K183">
        <f t="shared" si="5"/>
        <v>2021</v>
      </c>
    </row>
    <row r="184" spans="1:11" ht="14.25" customHeight="1" x14ac:dyDescent="0.25">
      <c r="A184" s="1">
        <v>44269</v>
      </c>
      <c r="B184" s="2" t="s">
        <v>301</v>
      </c>
      <c r="C184" s="2" t="s">
        <v>15</v>
      </c>
      <c r="D184" s="2" t="s">
        <v>39</v>
      </c>
      <c r="E184" s="2" t="s">
        <v>302</v>
      </c>
      <c r="F184" s="2" t="s">
        <v>303</v>
      </c>
      <c r="G184" s="2">
        <v>574.91</v>
      </c>
      <c r="H184" s="2">
        <v>2</v>
      </c>
      <c r="I184" s="2">
        <v>156.05000000000001</v>
      </c>
      <c r="J184" t="str">
        <f t="shared" si="4"/>
        <v>March</v>
      </c>
      <c r="K184">
        <f t="shared" si="5"/>
        <v>2021</v>
      </c>
    </row>
    <row r="185" spans="1:11" ht="14.25" customHeight="1" x14ac:dyDescent="0.25">
      <c r="A185" s="1">
        <v>44269</v>
      </c>
      <c r="B185" s="2" t="s">
        <v>301</v>
      </c>
      <c r="C185" s="2" t="s">
        <v>15</v>
      </c>
      <c r="D185" s="2" t="s">
        <v>11</v>
      </c>
      <c r="E185" s="2" t="s">
        <v>12</v>
      </c>
      <c r="F185" s="2" t="s">
        <v>304</v>
      </c>
      <c r="G185" s="2">
        <v>8.4499999999999993</v>
      </c>
      <c r="H185" s="2">
        <v>2</v>
      </c>
      <c r="I185" s="2">
        <v>2.64</v>
      </c>
      <c r="J185" t="str">
        <f t="shared" si="4"/>
        <v>March</v>
      </c>
      <c r="K185">
        <f t="shared" si="5"/>
        <v>2021</v>
      </c>
    </row>
    <row r="186" spans="1:11" ht="14.25" customHeight="1" x14ac:dyDescent="0.25">
      <c r="A186" s="1">
        <v>44269</v>
      </c>
      <c r="B186" s="2" t="s">
        <v>305</v>
      </c>
      <c r="C186" s="2" t="s">
        <v>123</v>
      </c>
      <c r="D186" s="2" t="s">
        <v>11</v>
      </c>
      <c r="E186" s="2" t="s">
        <v>12</v>
      </c>
      <c r="F186" s="2" t="s">
        <v>306</v>
      </c>
      <c r="G186" s="2">
        <v>91.06</v>
      </c>
      <c r="H186" s="2">
        <v>6</v>
      </c>
      <c r="I186" s="2">
        <v>31.87</v>
      </c>
      <c r="J186" t="str">
        <f t="shared" si="4"/>
        <v>March</v>
      </c>
      <c r="K186">
        <f t="shared" si="5"/>
        <v>2021</v>
      </c>
    </row>
    <row r="187" spans="1:11" ht="14.25" customHeight="1" x14ac:dyDescent="0.25">
      <c r="A187" s="1">
        <v>44270</v>
      </c>
      <c r="B187" s="2" t="s">
        <v>307</v>
      </c>
      <c r="C187" s="2" t="s">
        <v>123</v>
      </c>
      <c r="D187" s="2" t="s">
        <v>11</v>
      </c>
      <c r="E187" s="2" t="s">
        <v>18</v>
      </c>
      <c r="F187" s="2" t="s">
        <v>308</v>
      </c>
      <c r="G187" s="2">
        <v>142.78</v>
      </c>
      <c r="H187" s="2">
        <v>1</v>
      </c>
      <c r="I187" s="2">
        <v>17.850000000000001</v>
      </c>
      <c r="J187" t="str">
        <f t="shared" si="4"/>
        <v>March</v>
      </c>
      <c r="K187">
        <f t="shared" si="5"/>
        <v>2021</v>
      </c>
    </row>
    <row r="188" spans="1:11" ht="14.25" customHeight="1" x14ac:dyDescent="0.25">
      <c r="A188" s="1">
        <v>44270</v>
      </c>
      <c r="B188" s="2" t="s">
        <v>307</v>
      </c>
      <c r="C188" s="2" t="s">
        <v>123</v>
      </c>
      <c r="D188" s="2" t="s">
        <v>34</v>
      </c>
      <c r="E188" s="2" t="s">
        <v>47</v>
      </c>
      <c r="F188" s="2" t="s">
        <v>309</v>
      </c>
      <c r="G188" s="2">
        <v>45.7</v>
      </c>
      <c r="H188" s="2">
        <v>3</v>
      </c>
      <c r="I188" s="2">
        <v>5.14</v>
      </c>
      <c r="J188" t="str">
        <f t="shared" si="4"/>
        <v>March</v>
      </c>
      <c r="K188">
        <f t="shared" si="5"/>
        <v>2021</v>
      </c>
    </row>
    <row r="189" spans="1:11" ht="14.25" customHeight="1" x14ac:dyDescent="0.25">
      <c r="A189" s="1">
        <v>44270</v>
      </c>
      <c r="B189" s="2" t="s">
        <v>307</v>
      </c>
      <c r="C189" s="2" t="s">
        <v>123</v>
      </c>
      <c r="D189" s="2" t="s">
        <v>11</v>
      </c>
      <c r="E189" s="2" t="s">
        <v>20</v>
      </c>
      <c r="F189" s="2" t="s">
        <v>310</v>
      </c>
      <c r="G189" s="2">
        <v>7.22</v>
      </c>
      <c r="H189" s="2">
        <v>3</v>
      </c>
      <c r="I189" s="2">
        <v>-5.53</v>
      </c>
      <c r="J189" t="str">
        <f t="shared" si="4"/>
        <v>March</v>
      </c>
      <c r="K189">
        <f t="shared" si="5"/>
        <v>2021</v>
      </c>
    </row>
    <row r="190" spans="1:11" ht="14.25" customHeight="1" x14ac:dyDescent="0.25">
      <c r="A190" s="1">
        <v>44270</v>
      </c>
      <c r="B190" s="2" t="s">
        <v>307</v>
      </c>
      <c r="C190" s="2" t="s">
        <v>123</v>
      </c>
      <c r="D190" s="2" t="s">
        <v>11</v>
      </c>
      <c r="E190" s="2" t="s">
        <v>20</v>
      </c>
      <c r="F190" s="2" t="s">
        <v>311</v>
      </c>
      <c r="G190" s="2">
        <v>43.19</v>
      </c>
      <c r="H190" s="2">
        <v>4</v>
      </c>
      <c r="I190" s="2">
        <v>-31.67</v>
      </c>
      <c r="J190" t="str">
        <f t="shared" si="4"/>
        <v>March</v>
      </c>
      <c r="K190">
        <f t="shared" si="5"/>
        <v>2021</v>
      </c>
    </row>
    <row r="191" spans="1:11" ht="14.25" customHeight="1" x14ac:dyDescent="0.25">
      <c r="A191" s="1">
        <v>44270</v>
      </c>
      <c r="B191" s="2" t="s">
        <v>307</v>
      </c>
      <c r="C191" s="2" t="s">
        <v>123</v>
      </c>
      <c r="D191" s="2" t="s">
        <v>11</v>
      </c>
      <c r="E191" s="2" t="s">
        <v>12</v>
      </c>
      <c r="F191" s="2" t="s">
        <v>312</v>
      </c>
      <c r="G191" s="2">
        <v>131.9</v>
      </c>
      <c r="H191" s="2">
        <v>3</v>
      </c>
      <c r="I191" s="2">
        <v>47.82</v>
      </c>
      <c r="J191" t="str">
        <f t="shared" si="4"/>
        <v>March</v>
      </c>
      <c r="K191">
        <f t="shared" si="5"/>
        <v>2021</v>
      </c>
    </row>
    <row r="192" spans="1:11" ht="14.25" customHeight="1" x14ac:dyDescent="0.25">
      <c r="A192" s="1">
        <v>44271</v>
      </c>
      <c r="B192" s="2" t="s">
        <v>239</v>
      </c>
      <c r="C192" s="2" t="s">
        <v>245</v>
      </c>
      <c r="D192" s="2" t="s">
        <v>39</v>
      </c>
      <c r="E192" s="2" t="s">
        <v>40</v>
      </c>
      <c r="F192" s="2" t="s">
        <v>313</v>
      </c>
      <c r="G192" s="2">
        <v>471.92</v>
      </c>
      <c r="H192" s="2">
        <v>2</v>
      </c>
      <c r="I192" s="2">
        <v>29.5</v>
      </c>
      <c r="J192" t="str">
        <f t="shared" si="4"/>
        <v>March</v>
      </c>
      <c r="K192">
        <f t="shared" si="5"/>
        <v>2021</v>
      </c>
    </row>
    <row r="193" spans="1:11" ht="14.25" customHeight="1" x14ac:dyDescent="0.25">
      <c r="A193" s="1">
        <v>44272</v>
      </c>
      <c r="B193" s="2" t="s">
        <v>314</v>
      </c>
      <c r="C193" s="2" t="s">
        <v>315</v>
      </c>
      <c r="D193" s="2" t="s">
        <v>11</v>
      </c>
      <c r="E193" s="2" t="s">
        <v>92</v>
      </c>
      <c r="F193" s="2" t="s">
        <v>316</v>
      </c>
      <c r="G193" s="2">
        <v>93.78</v>
      </c>
      <c r="H193" s="2">
        <v>2</v>
      </c>
      <c r="I193" s="2">
        <v>36.57</v>
      </c>
      <c r="J193" t="str">
        <f t="shared" si="4"/>
        <v>March</v>
      </c>
      <c r="K193">
        <f t="shared" si="5"/>
        <v>2021</v>
      </c>
    </row>
    <row r="194" spans="1:11" ht="14.25" customHeight="1" x14ac:dyDescent="0.25">
      <c r="A194" s="1">
        <v>44272</v>
      </c>
      <c r="B194" s="2" t="s">
        <v>314</v>
      </c>
      <c r="C194" s="2" t="s">
        <v>315</v>
      </c>
      <c r="D194" s="2" t="s">
        <v>11</v>
      </c>
      <c r="E194" s="2" t="s">
        <v>12</v>
      </c>
      <c r="F194" s="2" t="s">
        <v>196</v>
      </c>
      <c r="G194" s="2">
        <v>47.18</v>
      </c>
      <c r="H194" s="2">
        <v>7</v>
      </c>
      <c r="I194" s="2">
        <v>23.59</v>
      </c>
      <c r="J194" t="str">
        <f t="shared" si="4"/>
        <v>March</v>
      </c>
      <c r="K194">
        <f t="shared" si="5"/>
        <v>2021</v>
      </c>
    </row>
    <row r="195" spans="1:11" ht="14.25" customHeight="1" x14ac:dyDescent="0.25">
      <c r="A195" s="1">
        <v>44272</v>
      </c>
      <c r="B195" s="2" t="s">
        <v>314</v>
      </c>
      <c r="C195" s="2" t="s">
        <v>315</v>
      </c>
      <c r="D195" s="2" t="s">
        <v>11</v>
      </c>
      <c r="E195" s="2" t="s">
        <v>24</v>
      </c>
      <c r="F195" s="2" t="s">
        <v>317</v>
      </c>
      <c r="G195" s="2">
        <v>19.68</v>
      </c>
      <c r="H195" s="2">
        <v>6</v>
      </c>
      <c r="I195" s="2">
        <v>5.71</v>
      </c>
      <c r="J195" t="str">
        <f t="shared" ref="J195:J258" si="6">TEXT(A195,"mmmm")</f>
        <v>March</v>
      </c>
      <c r="K195">
        <f t="shared" ref="K195:K258" si="7">YEAR(A195)</f>
        <v>2021</v>
      </c>
    </row>
    <row r="196" spans="1:11" ht="14.25" customHeight="1" x14ac:dyDescent="0.25">
      <c r="A196" s="1">
        <v>44272</v>
      </c>
      <c r="B196" s="2" t="s">
        <v>314</v>
      </c>
      <c r="C196" s="2" t="s">
        <v>315</v>
      </c>
      <c r="D196" s="2" t="s">
        <v>11</v>
      </c>
      <c r="E196" s="2" t="s">
        <v>20</v>
      </c>
      <c r="F196" s="2" t="s">
        <v>141</v>
      </c>
      <c r="G196" s="2">
        <v>53.4</v>
      </c>
      <c r="H196" s="2">
        <v>10</v>
      </c>
      <c r="I196" s="2">
        <v>25.1</v>
      </c>
      <c r="J196" t="str">
        <f t="shared" si="6"/>
        <v>March</v>
      </c>
      <c r="K196">
        <f t="shared" si="7"/>
        <v>2021</v>
      </c>
    </row>
    <row r="197" spans="1:11" ht="14.25" customHeight="1" x14ac:dyDescent="0.25">
      <c r="A197" s="1">
        <v>44272</v>
      </c>
      <c r="B197" s="2" t="s">
        <v>314</v>
      </c>
      <c r="C197" s="2" t="s">
        <v>315</v>
      </c>
      <c r="D197" s="2" t="s">
        <v>11</v>
      </c>
      <c r="E197" s="2" t="s">
        <v>20</v>
      </c>
      <c r="F197" s="2" t="s">
        <v>318</v>
      </c>
      <c r="G197" s="2">
        <v>35.880000000000003</v>
      </c>
      <c r="H197" s="2">
        <v>6</v>
      </c>
      <c r="I197" s="2">
        <v>17.22</v>
      </c>
      <c r="J197" t="str">
        <f t="shared" si="6"/>
        <v>March</v>
      </c>
      <c r="K197">
        <f t="shared" si="7"/>
        <v>2021</v>
      </c>
    </row>
    <row r="198" spans="1:11" ht="14.25" customHeight="1" x14ac:dyDescent="0.25">
      <c r="A198" s="1">
        <v>44272</v>
      </c>
      <c r="B198" s="2" t="s">
        <v>319</v>
      </c>
      <c r="C198" s="2" t="s">
        <v>149</v>
      </c>
      <c r="D198" s="2" t="s">
        <v>34</v>
      </c>
      <c r="E198" s="2" t="s">
        <v>145</v>
      </c>
      <c r="F198" s="2" t="s">
        <v>320</v>
      </c>
      <c r="G198" s="2">
        <v>1579.75</v>
      </c>
      <c r="H198" s="2">
        <v>7</v>
      </c>
      <c r="I198" s="2">
        <v>-447.59</v>
      </c>
      <c r="J198" t="str">
        <f t="shared" si="6"/>
        <v>March</v>
      </c>
      <c r="K198">
        <f t="shared" si="7"/>
        <v>2021</v>
      </c>
    </row>
    <row r="199" spans="1:11" ht="14.25" customHeight="1" x14ac:dyDescent="0.25">
      <c r="A199" s="1">
        <v>44272</v>
      </c>
      <c r="B199" s="2" t="s">
        <v>319</v>
      </c>
      <c r="C199" s="2" t="s">
        <v>149</v>
      </c>
      <c r="D199" s="2" t="s">
        <v>34</v>
      </c>
      <c r="E199" s="2" t="s">
        <v>145</v>
      </c>
      <c r="F199" s="2" t="s">
        <v>321</v>
      </c>
      <c r="G199" s="2">
        <v>1071.58</v>
      </c>
      <c r="H199" s="2">
        <v>4</v>
      </c>
      <c r="I199" s="2">
        <v>-553.65</v>
      </c>
      <c r="J199" t="str">
        <f t="shared" si="6"/>
        <v>March</v>
      </c>
      <c r="K199">
        <f t="shared" si="7"/>
        <v>2021</v>
      </c>
    </row>
    <row r="200" spans="1:11" ht="14.25" customHeight="1" x14ac:dyDescent="0.25">
      <c r="A200" s="1">
        <v>44272</v>
      </c>
      <c r="B200" s="2" t="s">
        <v>319</v>
      </c>
      <c r="C200" s="2" t="s">
        <v>149</v>
      </c>
      <c r="D200" s="2" t="s">
        <v>34</v>
      </c>
      <c r="E200" s="2" t="s">
        <v>145</v>
      </c>
      <c r="F200" s="2" t="s">
        <v>322</v>
      </c>
      <c r="G200" s="2">
        <v>613.91</v>
      </c>
      <c r="H200" s="2">
        <v>3</v>
      </c>
      <c r="I200" s="2">
        <v>-122.78</v>
      </c>
      <c r="J200" t="str">
        <f t="shared" si="6"/>
        <v>March</v>
      </c>
      <c r="K200">
        <f t="shared" si="7"/>
        <v>2021</v>
      </c>
    </row>
    <row r="201" spans="1:11" ht="14.25" customHeight="1" x14ac:dyDescent="0.25">
      <c r="A201" s="1">
        <v>44272</v>
      </c>
      <c r="B201" s="2" t="s">
        <v>319</v>
      </c>
      <c r="C201" s="2" t="s">
        <v>149</v>
      </c>
      <c r="D201" s="2" t="s">
        <v>11</v>
      </c>
      <c r="E201" s="2" t="s">
        <v>12</v>
      </c>
      <c r="F201" s="2" t="s">
        <v>323</v>
      </c>
      <c r="G201" s="2">
        <v>34.86</v>
      </c>
      <c r="H201" s="2">
        <v>7</v>
      </c>
      <c r="I201" s="2">
        <v>16.38</v>
      </c>
      <c r="J201" t="str">
        <f t="shared" si="6"/>
        <v>March</v>
      </c>
      <c r="K201">
        <f t="shared" si="7"/>
        <v>2021</v>
      </c>
    </row>
    <row r="202" spans="1:11" ht="14.25" customHeight="1" x14ac:dyDescent="0.25">
      <c r="A202" s="1">
        <v>44272</v>
      </c>
      <c r="B202" s="2" t="s">
        <v>319</v>
      </c>
      <c r="C202" s="2" t="s">
        <v>149</v>
      </c>
      <c r="D202" s="2" t="s">
        <v>11</v>
      </c>
      <c r="E202" s="2" t="s">
        <v>12</v>
      </c>
      <c r="F202" s="2" t="s">
        <v>324</v>
      </c>
      <c r="G202" s="2">
        <v>155.04</v>
      </c>
      <c r="H202" s="2">
        <v>4</v>
      </c>
      <c r="I202" s="2">
        <v>75.97</v>
      </c>
      <c r="J202" t="str">
        <f t="shared" si="6"/>
        <v>March</v>
      </c>
      <c r="K202">
        <f t="shared" si="7"/>
        <v>2021</v>
      </c>
    </row>
    <row r="203" spans="1:11" ht="14.25" customHeight="1" x14ac:dyDescent="0.25">
      <c r="A203" s="1">
        <v>44272</v>
      </c>
      <c r="B203" s="2" t="s">
        <v>325</v>
      </c>
      <c r="C203" s="2" t="s">
        <v>10</v>
      </c>
      <c r="D203" s="2" t="s">
        <v>11</v>
      </c>
      <c r="E203" s="2" t="s">
        <v>24</v>
      </c>
      <c r="F203" s="2" t="s">
        <v>326</v>
      </c>
      <c r="G203" s="2">
        <v>4.45</v>
      </c>
      <c r="H203" s="2">
        <v>2</v>
      </c>
      <c r="I203" s="2">
        <v>0.33</v>
      </c>
      <c r="J203" t="str">
        <f t="shared" si="6"/>
        <v>March</v>
      </c>
      <c r="K203">
        <f t="shared" si="7"/>
        <v>2021</v>
      </c>
    </row>
    <row r="204" spans="1:11" ht="14.25" customHeight="1" x14ac:dyDescent="0.25">
      <c r="A204" s="1">
        <v>44272</v>
      </c>
      <c r="B204" s="2" t="s">
        <v>325</v>
      </c>
      <c r="C204" s="2" t="s">
        <v>10</v>
      </c>
      <c r="D204" s="2" t="s">
        <v>11</v>
      </c>
      <c r="E204" s="2" t="s">
        <v>12</v>
      </c>
      <c r="F204" s="2" t="s">
        <v>327</v>
      </c>
      <c r="G204" s="2">
        <v>5.18</v>
      </c>
      <c r="H204" s="2">
        <v>1</v>
      </c>
      <c r="I204" s="2">
        <v>1.88</v>
      </c>
      <c r="J204" t="str">
        <f t="shared" si="6"/>
        <v>March</v>
      </c>
      <c r="K204">
        <f t="shared" si="7"/>
        <v>2021</v>
      </c>
    </row>
    <row r="205" spans="1:11" ht="14.25" customHeight="1" x14ac:dyDescent="0.25">
      <c r="A205" s="1">
        <v>44272</v>
      </c>
      <c r="B205" s="2" t="s">
        <v>325</v>
      </c>
      <c r="C205" s="2" t="s">
        <v>10</v>
      </c>
      <c r="D205" s="2" t="s">
        <v>11</v>
      </c>
      <c r="E205" s="2" t="s">
        <v>12</v>
      </c>
      <c r="F205" s="2" t="s">
        <v>328</v>
      </c>
      <c r="G205" s="2">
        <v>15.55</v>
      </c>
      <c r="H205" s="2">
        <v>3</v>
      </c>
      <c r="I205" s="2">
        <v>5.44</v>
      </c>
      <c r="J205" t="str">
        <f t="shared" si="6"/>
        <v>March</v>
      </c>
      <c r="K205">
        <f t="shared" si="7"/>
        <v>2021</v>
      </c>
    </row>
    <row r="206" spans="1:11" ht="14.25" customHeight="1" x14ac:dyDescent="0.25">
      <c r="A206" s="1">
        <v>44272</v>
      </c>
      <c r="B206" s="2" t="s">
        <v>170</v>
      </c>
      <c r="C206" s="2" t="s">
        <v>329</v>
      </c>
      <c r="D206" s="2" t="s">
        <v>11</v>
      </c>
      <c r="E206" s="2" t="s">
        <v>20</v>
      </c>
      <c r="F206" s="2" t="s">
        <v>113</v>
      </c>
      <c r="G206" s="2">
        <v>11.43</v>
      </c>
      <c r="H206" s="2">
        <v>3</v>
      </c>
      <c r="I206" s="2">
        <v>5.37</v>
      </c>
      <c r="J206" t="str">
        <f t="shared" si="6"/>
        <v>March</v>
      </c>
      <c r="K206">
        <f t="shared" si="7"/>
        <v>2021</v>
      </c>
    </row>
    <row r="207" spans="1:11" ht="14.25" customHeight="1" x14ac:dyDescent="0.25">
      <c r="A207" s="1">
        <v>44272</v>
      </c>
      <c r="B207" s="2" t="s">
        <v>170</v>
      </c>
      <c r="C207" s="2" t="s">
        <v>329</v>
      </c>
      <c r="D207" s="2" t="s">
        <v>11</v>
      </c>
      <c r="E207" s="2" t="s">
        <v>20</v>
      </c>
      <c r="F207" s="2" t="s">
        <v>330</v>
      </c>
      <c r="G207" s="2">
        <v>30.44</v>
      </c>
      <c r="H207" s="2">
        <v>2</v>
      </c>
      <c r="I207" s="2">
        <v>14.92</v>
      </c>
      <c r="J207" t="str">
        <f t="shared" si="6"/>
        <v>March</v>
      </c>
      <c r="K207">
        <f t="shared" si="7"/>
        <v>2021</v>
      </c>
    </row>
    <row r="208" spans="1:11" ht="14.25" customHeight="1" x14ac:dyDescent="0.25">
      <c r="A208" s="1">
        <v>44272</v>
      </c>
      <c r="B208" s="2" t="s">
        <v>170</v>
      </c>
      <c r="C208" s="2" t="s">
        <v>329</v>
      </c>
      <c r="D208" s="2" t="s">
        <v>11</v>
      </c>
      <c r="E208" s="2" t="s">
        <v>12</v>
      </c>
      <c r="F208" s="2" t="s">
        <v>331</v>
      </c>
      <c r="G208" s="2">
        <v>12.96</v>
      </c>
      <c r="H208" s="2">
        <v>2</v>
      </c>
      <c r="I208" s="2">
        <v>6.35</v>
      </c>
      <c r="J208" t="str">
        <f t="shared" si="6"/>
        <v>March</v>
      </c>
      <c r="K208">
        <f t="shared" si="7"/>
        <v>2021</v>
      </c>
    </row>
    <row r="209" spans="1:11" ht="14.25" customHeight="1" x14ac:dyDescent="0.25">
      <c r="A209" s="1">
        <v>44272</v>
      </c>
      <c r="B209" s="2" t="s">
        <v>170</v>
      </c>
      <c r="C209" s="2" t="s">
        <v>329</v>
      </c>
      <c r="D209" s="2" t="s">
        <v>11</v>
      </c>
      <c r="E209" s="2" t="s">
        <v>12</v>
      </c>
      <c r="F209" s="2" t="s">
        <v>332</v>
      </c>
      <c r="G209" s="2">
        <v>16</v>
      </c>
      <c r="H209" s="2">
        <v>4</v>
      </c>
      <c r="I209" s="2">
        <v>7.68</v>
      </c>
      <c r="J209" t="str">
        <f t="shared" si="6"/>
        <v>March</v>
      </c>
      <c r="K209">
        <f t="shared" si="7"/>
        <v>2021</v>
      </c>
    </row>
    <row r="210" spans="1:11" ht="14.25" customHeight="1" x14ac:dyDescent="0.25">
      <c r="A210" s="1">
        <v>44272</v>
      </c>
      <c r="B210" s="2" t="s">
        <v>170</v>
      </c>
      <c r="C210" s="2" t="s">
        <v>329</v>
      </c>
      <c r="D210" s="2" t="s">
        <v>11</v>
      </c>
      <c r="E210" s="2" t="s">
        <v>92</v>
      </c>
      <c r="F210" s="2" t="s">
        <v>333</v>
      </c>
      <c r="G210" s="2">
        <v>32.67</v>
      </c>
      <c r="H210" s="2">
        <v>3</v>
      </c>
      <c r="I210" s="2">
        <v>8.49</v>
      </c>
      <c r="J210" t="str">
        <f t="shared" si="6"/>
        <v>March</v>
      </c>
      <c r="K210">
        <f t="shared" si="7"/>
        <v>2021</v>
      </c>
    </row>
    <row r="211" spans="1:11" ht="14.25" customHeight="1" x14ac:dyDescent="0.25">
      <c r="A211" s="1">
        <v>44272</v>
      </c>
      <c r="B211" s="2" t="s">
        <v>334</v>
      </c>
      <c r="C211" s="2" t="s">
        <v>23</v>
      </c>
      <c r="D211" s="2" t="s">
        <v>11</v>
      </c>
      <c r="E211" s="2" t="s">
        <v>12</v>
      </c>
      <c r="F211" s="2" t="s">
        <v>335</v>
      </c>
      <c r="G211" s="2">
        <v>126.62</v>
      </c>
      <c r="H211" s="2">
        <v>6</v>
      </c>
      <c r="I211" s="2">
        <v>41.15</v>
      </c>
      <c r="J211" t="str">
        <f t="shared" si="6"/>
        <v>March</v>
      </c>
      <c r="K211">
        <f t="shared" si="7"/>
        <v>2021</v>
      </c>
    </row>
    <row r="212" spans="1:11" ht="14.25" customHeight="1" x14ac:dyDescent="0.25">
      <c r="A212" s="1">
        <v>44273</v>
      </c>
      <c r="B212" s="2" t="s">
        <v>336</v>
      </c>
      <c r="C212" s="2" t="s">
        <v>123</v>
      </c>
      <c r="D212" s="2" t="s">
        <v>39</v>
      </c>
      <c r="E212" s="2" t="s">
        <v>302</v>
      </c>
      <c r="F212" s="2" t="s">
        <v>303</v>
      </c>
      <c r="G212" s="2">
        <v>821.3</v>
      </c>
      <c r="H212" s="2">
        <v>4</v>
      </c>
      <c r="I212" s="2">
        <v>-16.43</v>
      </c>
      <c r="J212" t="str">
        <f t="shared" si="6"/>
        <v>March</v>
      </c>
      <c r="K212">
        <f t="shared" si="7"/>
        <v>2021</v>
      </c>
    </row>
    <row r="213" spans="1:11" ht="14.25" customHeight="1" x14ac:dyDescent="0.25">
      <c r="A213" s="1">
        <v>44273</v>
      </c>
      <c r="B213" s="2" t="s">
        <v>336</v>
      </c>
      <c r="C213" s="2" t="s">
        <v>123</v>
      </c>
      <c r="D213" s="2" t="s">
        <v>39</v>
      </c>
      <c r="E213" s="2" t="s">
        <v>302</v>
      </c>
      <c r="F213" s="2" t="s">
        <v>337</v>
      </c>
      <c r="G213" s="2">
        <v>22638.48</v>
      </c>
      <c r="H213" s="2">
        <v>6</v>
      </c>
      <c r="I213" s="2">
        <v>-1811.08</v>
      </c>
      <c r="J213" t="str">
        <f t="shared" si="6"/>
        <v>March</v>
      </c>
      <c r="K213">
        <f t="shared" si="7"/>
        <v>2021</v>
      </c>
    </row>
    <row r="214" spans="1:11" ht="14.25" customHeight="1" x14ac:dyDescent="0.25">
      <c r="A214" s="1">
        <v>44273</v>
      </c>
      <c r="B214" s="2" t="s">
        <v>336</v>
      </c>
      <c r="C214" s="2" t="s">
        <v>123</v>
      </c>
      <c r="D214" s="2" t="s">
        <v>11</v>
      </c>
      <c r="E214" s="2" t="s">
        <v>12</v>
      </c>
      <c r="F214" s="2" t="s">
        <v>127</v>
      </c>
      <c r="G214" s="2">
        <v>21.38</v>
      </c>
      <c r="H214" s="2">
        <v>4</v>
      </c>
      <c r="I214" s="2">
        <v>7.48</v>
      </c>
      <c r="J214" t="str">
        <f t="shared" si="6"/>
        <v>March</v>
      </c>
      <c r="K214">
        <f t="shared" si="7"/>
        <v>2021</v>
      </c>
    </row>
    <row r="215" spans="1:11" ht="14.25" customHeight="1" x14ac:dyDescent="0.25">
      <c r="A215" s="1">
        <v>44273</v>
      </c>
      <c r="B215" s="2" t="s">
        <v>336</v>
      </c>
      <c r="C215" s="2" t="s">
        <v>123</v>
      </c>
      <c r="D215" s="2" t="s">
        <v>11</v>
      </c>
      <c r="E215" s="2" t="s">
        <v>24</v>
      </c>
      <c r="F215" s="2" t="s">
        <v>338</v>
      </c>
      <c r="G215" s="2">
        <v>8.02</v>
      </c>
      <c r="H215" s="2">
        <v>3</v>
      </c>
      <c r="I215" s="2">
        <v>1</v>
      </c>
      <c r="J215" t="str">
        <f t="shared" si="6"/>
        <v>March</v>
      </c>
      <c r="K215">
        <f t="shared" si="7"/>
        <v>2021</v>
      </c>
    </row>
    <row r="216" spans="1:11" ht="14.25" customHeight="1" x14ac:dyDescent="0.25">
      <c r="A216" s="1">
        <v>44273</v>
      </c>
      <c r="B216" s="2" t="s">
        <v>336</v>
      </c>
      <c r="C216" s="2" t="s">
        <v>123</v>
      </c>
      <c r="D216" s="2" t="s">
        <v>34</v>
      </c>
      <c r="E216" s="2" t="s">
        <v>47</v>
      </c>
      <c r="F216" s="2" t="s">
        <v>339</v>
      </c>
      <c r="G216" s="2">
        <v>30.77</v>
      </c>
      <c r="H216" s="2">
        <v>2</v>
      </c>
      <c r="I216" s="2">
        <v>8.08</v>
      </c>
      <c r="J216" t="str">
        <f t="shared" si="6"/>
        <v>March</v>
      </c>
      <c r="K216">
        <f t="shared" si="7"/>
        <v>2021</v>
      </c>
    </row>
    <row r="217" spans="1:11" ht="14.25" customHeight="1" x14ac:dyDescent="0.25">
      <c r="A217" s="1">
        <v>44273</v>
      </c>
      <c r="B217" s="2" t="s">
        <v>336</v>
      </c>
      <c r="C217" s="2" t="s">
        <v>123</v>
      </c>
      <c r="D217" s="2" t="s">
        <v>11</v>
      </c>
      <c r="E217" s="2" t="s">
        <v>43</v>
      </c>
      <c r="F217" s="2" t="s">
        <v>160</v>
      </c>
      <c r="G217" s="2">
        <v>18.940000000000001</v>
      </c>
      <c r="H217" s="2">
        <v>3</v>
      </c>
      <c r="I217" s="2">
        <v>5.92</v>
      </c>
      <c r="J217" t="str">
        <f t="shared" si="6"/>
        <v>March</v>
      </c>
      <c r="K217">
        <f t="shared" si="7"/>
        <v>2021</v>
      </c>
    </row>
    <row r="218" spans="1:11" ht="14.25" customHeight="1" x14ac:dyDescent="0.25">
      <c r="A218" s="1">
        <v>44273</v>
      </c>
      <c r="B218" s="2" t="s">
        <v>336</v>
      </c>
      <c r="C218" s="2" t="s">
        <v>123</v>
      </c>
      <c r="D218" s="2" t="s">
        <v>34</v>
      </c>
      <c r="E218" s="2" t="s">
        <v>47</v>
      </c>
      <c r="F218" s="2" t="s">
        <v>340</v>
      </c>
      <c r="G218" s="2">
        <v>122.35</v>
      </c>
      <c r="H218" s="2">
        <v>3</v>
      </c>
      <c r="I218" s="2">
        <v>15.29</v>
      </c>
      <c r="J218" t="str">
        <f t="shared" si="6"/>
        <v>March</v>
      </c>
      <c r="K218">
        <f t="shared" si="7"/>
        <v>2021</v>
      </c>
    </row>
    <row r="219" spans="1:11" ht="14.25" customHeight="1" x14ac:dyDescent="0.25">
      <c r="A219" s="1">
        <v>44273</v>
      </c>
      <c r="B219" s="2" t="s">
        <v>341</v>
      </c>
      <c r="C219" s="2" t="s">
        <v>27</v>
      </c>
      <c r="D219" s="2" t="s">
        <v>34</v>
      </c>
      <c r="E219" s="2" t="s">
        <v>74</v>
      </c>
      <c r="F219" s="2" t="s">
        <v>342</v>
      </c>
      <c r="G219" s="2">
        <v>1198.33</v>
      </c>
      <c r="H219" s="2">
        <v>10</v>
      </c>
      <c r="I219" s="2">
        <v>70.489999999999995</v>
      </c>
      <c r="J219" t="str">
        <f t="shared" si="6"/>
        <v>March</v>
      </c>
      <c r="K219">
        <f t="shared" si="7"/>
        <v>2021</v>
      </c>
    </row>
    <row r="220" spans="1:11" ht="14.25" customHeight="1" x14ac:dyDescent="0.25">
      <c r="A220" s="1">
        <v>44273</v>
      </c>
      <c r="B220" s="2" t="s">
        <v>343</v>
      </c>
      <c r="C220" s="2" t="s">
        <v>27</v>
      </c>
      <c r="D220" s="2" t="s">
        <v>34</v>
      </c>
      <c r="E220" s="2" t="s">
        <v>47</v>
      </c>
      <c r="F220" s="2" t="s">
        <v>344</v>
      </c>
      <c r="G220" s="2">
        <v>111</v>
      </c>
      <c r="H220" s="2">
        <v>2</v>
      </c>
      <c r="I220" s="2">
        <v>14.43</v>
      </c>
      <c r="J220" t="str">
        <f t="shared" si="6"/>
        <v>March</v>
      </c>
      <c r="K220">
        <f t="shared" si="7"/>
        <v>2021</v>
      </c>
    </row>
    <row r="221" spans="1:11" ht="14.25" customHeight="1" x14ac:dyDescent="0.25">
      <c r="A221" s="1">
        <v>44273</v>
      </c>
      <c r="B221" s="2" t="s">
        <v>343</v>
      </c>
      <c r="C221" s="2" t="s">
        <v>27</v>
      </c>
      <c r="D221" s="2" t="s">
        <v>39</v>
      </c>
      <c r="E221" s="2" t="s">
        <v>302</v>
      </c>
      <c r="F221" s="2" t="s">
        <v>345</v>
      </c>
      <c r="G221" s="2">
        <v>1279.97</v>
      </c>
      <c r="H221" s="2">
        <v>4</v>
      </c>
      <c r="I221" s="2">
        <v>415.99</v>
      </c>
      <c r="J221" t="str">
        <f t="shared" si="6"/>
        <v>March</v>
      </c>
      <c r="K221">
        <f t="shared" si="7"/>
        <v>2021</v>
      </c>
    </row>
    <row r="222" spans="1:11" ht="14.25" customHeight="1" x14ac:dyDescent="0.25">
      <c r="A222" s="1">
        <v>44273</v>
      </c>
      <c r="B222" s="2" t="s">
        <v>343</v>
      </c>
      <c r="C222" s="2" t="s">
        <v>27</v>
      </c>
      <c r="D222" s="2" t="s">
        <v>11</v>
      </c>
      <c r="E222" s="2" t="s">
        <v>18</v>
      </c>
      <c r="F222" s="2" t="s">
        <v>73</v>
      </c>
      <c r="G222" s="2">
        <v>1856.19</v>
      </c>
      <c r="H222" s="2">
        <v>7</v>
      </c>
      <c r="I222" s="2">
        <v>334.11</v>
      </c>
      <c r="J222" t="str">
        <f t="shared" si="6"/>
        <v>March</v>
      </c>
      <c r="K222">
        <f t="shared" si="7"/>
        <v>2021</v>
      </c>
    </row>
    <row r="223" spans="1:11" ht="14.25" customHeight="1" x14ac:dyDescent="0.25">
      <c r="A223" s="1">
        <v>44274</v>
      </c>
      <c r="B223" s="2" t="s">
        <v>346</v>
      </c>
      <c r="C223" s="2" t="s">
        <v>123</v>
      </c>
      <c r="D223" s="2" t="s">
        <v>39</v>
      </c>
      <c r="E223" s="2" t="s">
        <v>40</v>
      </c>
      <c r="F223" s="2" t="s">
        <v>347</v>
      </c>
      <c r="G223" s="2">
        <v>323.98</v>
      </c>
      <c r="H223" s="2">
        <v>3</v>
      </c>
      <c r="I223" s="2">
        <v>28.35</v>
      </c>
      <c r="J223" t="str">
        <f t="shared" si="6"/>
        <v>March</v>
      </c>
      <c r="K223">
        <f t="shared" si="7"/>
        <v>2021</v>
      </c>
    </row>
    <row r="224" spans="1:11" ht="14.25" customHeight="1" x14ac:dyDescent="0.25">
      <c r="A224" s="1">
        <v>44274</v>
      </c>
      <c r="B224" s="2" t="s">
        <v>346</v>
      </c>
      <c r="C224" s="2" t="s">
        <v>123</v>
      </c>
      <c r="D224" s="2" t="s">
        <v>11</v>
      </c>
      <c r="E224" s="2" t="s">
        <v>16</v>
      </c>
      <c r="F224" s="2" t="s">
        <v>348</v>
      </c>
      <c r="G224" s="2">
        <v>11.81</v>
      </c>
      <c r="H224" s="2">
        <v>4</v>
      </c>
      <c r="I224" s="2">
        <v>3.99</v>
      </c>
      <c r="J224" t="str">
        <f t="shared" si="6"/>
        <v>March</v>
      </c>
      <c r="K224">
        <f t="shared" si="7"/>
        <v>2021</v>
      </c>
    </row>
    <row r="225" spans="1:11" ht="14.25" customHeight="1" x14ac:dyDescent="0.25">
      <c r="A225" s="1">
        <v>44274</v>
      </c>
      <c r="B225" s="2" t="s">
        <v>346</v>
      </c>
      <c r="C225" s="2" t="s">
        <v>123</v>
      </c>
      <c r="D225" s="2" t="s">
        <v>11</v>
      </c>
      <c r="E225" s="2" t="s">
        <v>18</v>
      </c>
      <c r="F225" s="2" t="s">
        <v>349</v>
      </c>
      <c r="G225" s="2">
        <v>26.16</v>
      </c>
      <c r="H225" s="2">
        <v>3</v>
      </c>
      <c r="I225" s="2">
        <v>1.96</v>
      </c>
      <c r="J225" t="str">
        <f t="shared" si="6"/>
        <v>March</v>
      </c>
      <c r="K225">
        <f t="shared" si="7"/>
        <v>2021</v>
      </c>
    </row>
    <row r="226" spans="1:11" ht="14.25" customHeight="1" x14ac:dyDescent="0.25">
      <c r="A226" s="1">
        <v>44274</v>
      </c>
      <c r="B226" s="2" t="s">
        <v>346</v>
      </c>
      <c r="C226" s="2" t="s">
        <v>123</v>
      </c>
      <c r="D226" s="2" t="s">
        <v>11</v>
      </c>
      <c r="E226" s="2" t="s">
        <v>20</v>
      </c>
      <c r="F226" s="2" t="s">
        <v>175</v>
      </c>
      <c r="G226" s="2">
        <v>33.57</v>
      </c>
      <c r="H226" s="2">
        <v>5</v>
      </c>
      <c r="I226" s="2">
        <v>-25.74</v>
      </c>
      <c r="J226" t="str">
        <f t="shared" si="6"/>
        <v>March</v>
      </c>
      <c r="K226">
        <f t="shared" si="7"/>
        <v>2021</v>
      </c>
    </row>
    <row r="227" spans="1:11" ht="14.25" customHeight="1" x14ac:dyDescent="0.25">
      <c r="A227" s="1">
        <v>44274</v>
      </c>
      <c r="B227" s="2" t="s">
        <v>346</v>
      </c>
      <c r="C227" s="2" t="s">
        <v>123</v>
      </c>
      <c r="D227" s="2" t="s">
        <v>34</v>
      </c>
      <c r="E227" s="2" t="s">
        <v>47</v>
      </c>
      <c r="F227" s="2" t="s">
        <v>281</v>
      </c>
      <c r="G227" s="2">
        <v>4.99</v>
      </c>
      <c r="H227" s="2">
        <v>3</v>
      </c>
      <c r="I227" s="2">
        <v>1.37</v>
      </c>
      <c r="J227" t="str">
        <f t="shared" si="6"/>
        <v>March</v>
      </c>
      <c r="K227">
        <f t="shared" si="7"/>
        <v>2021</v>
      </c>
    </row>
    <row r="228" spans="1:11" ht="14.25" customHeight="1" x14ac:dyDescent="0.25">
      <c r="A228" s="1">
        <v>44274</v>
      </c>
      <c r="B228" s="2" t="s">
        <v>346</v>
      </c>
      <c r="C228" s="2" t="s">
        <v>123</v>
      </c>
      <c r="D228" s="2" t="s">
        <v>34</v>
      </c>
      <c r="E228" s="2" t="s">
        <v>47</v>
      </c>
      <c r="F228" s="2" t="s">
        <v>350</v>
      </c>
      <c r="G228" s="2">
        <v>20.02</v>
      </c>
      <c r="H228" s="2">
        <v>3</v>
      </c>
      <c r="I228" s="2">
        <v>5.5</v>
      </c>
      <c r="J228" t="str">
        <f t="shared" si="6"/>
        <v>March</v>
      </c>
      <c r="K228">
        <f t="shared" si="7"/>
        <v>2021</v>
      </c>
    </row>
    <row r="229" spans="1:11" ht="14.25" customHeight="1" x14ac:dyDescent="0.25">
      <c r="A229" s="1">
        <v>44274</v>
      </c>
      <c r="B229" s="2" t="s">
        <v>346</v>
      </c>
      <c r="C229" s="2" t="s">
        <v>123</v>
      </c>
      <c r="D229" s="2" t="s">
        <v>39</v>
      </c>
      <c r="E229" s="2" t="s">
        <v>52</v>
      </c>
      <c r="F229" s="2" t="s">
        <v>351</v>
      </c>
      <c r="G229" s="2">
        <v>170.24</v>
      </c>
      <c r="H229" s="2">
        <v>2</v>
      </c>
      <c r="I229" s="2">
        <v>53.2</v>
      </c>
      <c r="J229" t="str">
        <f t="shared" si="6"/>
        <v>March</v>
      </c>
      <c r="K229">
        <f t="shared" si="7"/>
        <v>2021</v>
      </c>
    </row>
    <row r="230" spans="1:11" ht="14.25" customHeight="1" x14ac:dyDescent="0.25">
      <c r="A230" s="1">
        <v>44276</v>
      </c>
      <c r="B230" s="2" t="s">
        <v>352</v>
      </c>
      <c r="C230" s="2" t="s">
        <v>78</v>
      </c>
      <c r="D230" s="2" t="s">
        <v>11</v>
      </c>
      <c r="E230" s="2" t="s">
        <v>24</v>
      </c>
      <c r="F230" s="2" t="s">
        <v>353</v>
      </c>
      <c r="G230" s="2">
        <v>7.41</v>
      </c>
      <c r="H230" s="2">
        <v>2</v>
      </c>
      <c r="I230" s="2">
        <v>1.2</v>
      </c>
      <c r="J230" t="str">
        <f t="shared" si="6"/>
        <v>March</v>
      </c>
      <c r="K230">
        <f t="shared" si="7"/>
        <v>2021</v>
      </c>
    </row>
    <row r="231" spans="1:11" ht="14.25" customHeight="1" x14ac:dyDescent="0.25">
      <c r="A231" s="1">
        <v>44276</v>
      </c>
      <c r="B231" s="2" t="s">
        <v>352</v>
      </c>
      <c r="C231" s="2" t="s">
        <v>78</v>
      </c>
      <c r="D231" s="2" t="s">
        <v>11</v>
      </c>
      <c r="E231" s="2" t="s">
        <v>24</v>
      </c>
      <c r="F231" s="2" t="s">
        <v>354</v>
      </c>
      <c r="G231" s="2">
        <v>6.05</v>
      </c>
      <c r="H231" s="2">
        <v>3</v>
      </c>
      <c r="I231" s="2">
        <v>1.59</v>
      </c>
      <c r="J231" t="str">
        <f t="shared" si="6"/>
        <v>March</v>
      </c>
      <c r="K231">
        <f t="shared" si="7"/>
        <v>2021</v>
      </c>
    </row>
    <row r="232" spans="1:11" ht="14.25" customHeight="1" x14ac:dyDescent="0.25">
      <c r="A232" s="1">
        <v>44276</v>
      </c>
      <c r="B232" s="2" t="s">
        <v>355</v>
      </c>
      <c r="C232" s="2" t="s">
        <v>245</v>
      </c>
      <c r="D232" s="2" t="s">
        <v>11</v>
      </c>
      <c r="E232" s="2" t="s">
        <v>18</v>
      </c>
      <c r="F232" s="2" t="s">
        <v>356</v>
      </c>
      <c r="G232" s="2">
        <v>16.27</v>
      </c>
      <c r="H232" s="2">
        <v>1</v>
      </c>
      <c r="I232" s="2">
        <v>-3.86</v>
      </c>
      <c r="J232" t="str">
        <f t="shared" si="6"/>
        <v>March</v>
      </c>
      <c r="K232">
        <f t="shared" si="7"/>
        <v>2021</v>
      </c>
    </row>
    <row r="233" spans="1:11" ht="14.25" customHeight="1" x14ac:dyDescent="0.25">
      <c r="A233" s="1">
        <v>44276</v>
      </c>
      <c r="B233" s="2" t="s">
        <v>357</v>
      </c>
      <c r="C233" s="2" t="s">
        <v>55</v>
      </c>
      <c r="D233" s="2" t="s">
        <v>39</v>
      </c>
      <c r="E233" s="2" t="s">
        <v>40</v>
      </c>
      <c r="F233" s="2" t="s">
        <v>358</v>
      </c>
      <c r="G233" s="2">
        <v>3499.93</v>
      </c>
      <c r="H233" s="2">
        <v>7</v>
      </c>
      <c r="I233" s="2">
        <v>909.98</v>
      </c>
      <c r="J233" t="str">
        <f t="shared" si="6"/>
        <v>March</v>
      </c>
      <c r="K233">
        <f t="shared" si="7"/>
        <v>2021</v>
      </c>
    </row>
    <row r="234" spans="1:11" ht="14.25" customHeight="1" x14ac:dyDescent="0.25">
      <c r="A234" s="1">
        <v>44276</v>
      </c>
      <c r="B234" s="2" t="s">
        <v>357</v>
      </c>
      <c r="C234" s="2" t="s">
        <v>55</v>
      </c>
      <c r="D234" s="2" t="s">
        <v>11</v>
      </c>
      <c r="E234" s="2" t="s">
        <v>16</v>
      </c>
      <c r="F234" s="2" t="s">
        <v>359</v>
      </c>
      <c r="G234" s="2">
        <v>14.4</v>
      </c>
      <c r="H234" s="2">
        <v>5</v>
      </c>
      <c r="I234" s="2">
        <v>6.62</v>
      </c>
      <c r="J234" t="str">
        <f t="shared" si="6"/>
        <v>March</v>
      </c>
      <c r="K234">
        <f t="shared" si="7"/>
        <v>2021</v>
      </c>
    </row>
    <row r="235" spans="1:11" ht="14.25" customHeight="1" x14ac:dyDescent="0.25">
      <c r="A235" s="1">
        <v>44276</v>
      </c>
      <c r="B235" s="2" t="s">
        <v>357</v>
      </c>
      <c r="C235" s="2" t="s">
        <v>55</v>
      </c>
      <c r="D235" s="2" t="s">
        <v>11</v>
      </c>
      <c r="E235" s="2" t="s">
        <v>12</v>
      </c>
      <c r="F235" s="2" t="s">
        <v>360</v>
      </c>
      <c r="G235" s="2">
        <v>122.97</v>
      </c>
      <c r="H235" s="2">
        <v>3</v>
      </c>
      <c r="I235" s="2">
        <v>60.26</v>
      </c>
      <c r="J235" t="str">
        <f t="shared" si="6"/>
        <v>March</v>
      </c>
      <c r="K235">
        <f t="shared" si="7"/>
        <v>2021</v>
      </c>
    </row>
    <row r="236" spans="1:11" ht="14.25" customHeight="1" x14ac:dyDescent="0.25">
      <c r="A236" s="1">
        <v>44276</v>
      </c>
      <c r="B236" s="2" t="s">
        <v>357</v>
      </c>
      <c r="C236" s="2" t="s">
        <v>55</v>
      </c>
      <c r="D236" s="2" t="s">
        <v>11</v>
      </c>
      <c r="E236" s="2" t="s">
        <v>24</v>
      </c>
      <c r="F236" s="2" t="s">
        <v>361</v>
      </c>
      <c r="G236" s="2">
        <v>9.32</v>
      </c>
      <c r="H236" s="2">
        <v>4</v>
      </c>
      <c r="I236" s="2">
        <v>2.7</v>
      </c>
      <c r="J236" t="str">
        <f t="shared" si="6"/>
        <v>March</v>
      </c>
      <c r="K236">
        <f t="shared" si="7"/>
        <v>2021</v>
      </c>
    </row>
    <row r="237" spans="1:11" ht="14.25" customHeight="1" x14ac:dyDescent="0.25">
      <c r="A237" s="1">
        <v>44276</v>
      </c>
      <c r="B237" s="2" t="s">
        <v>357</v>
      </c>
      <c r="C237" s="2" t="s">
        <v>55</v>
      </c>
      <c r="D237" s="2" t="s">
        <v>11</v>
      </c>
      <c r="E237" s="2" t="s">
        <v>20</v>
      </c>
      <c r="F237" s="2" t="s">
        <v>362</v>
      </c>
      <c r="G237" s="2">
        <v>122.94</v>
      </c>
      <c r="H237" s="2">
        <v>3</v>
      </c>
      <c r="I237" s="2">
        <v>59.01</v>
      </c>
      <c r="J237" t="str">
        <f t="shared" si="6"/>
        <v>March</v>
      </c>
      <c r="K237">
        <f t="shared" si="7"/>
        <v>2021</v>
      </c>
    </row>
    <row r="238" spans="1:11" ht="14.25" customHeight="1" x14ac:dyDescent="0.25">
      <c r="A238" s="1">
        <v>44276</v>
      </c>
      <c r="B238" s="2" t="s">
        <v>363</v>
      </c>
      <c r="C238" s="2" t="s">
        <v>120</v>
      </c>
      <c r="D238" s="2" t="s">
        <v>11</v>
      </c>
      <c r="E238" s="2" t="s">
        <v>16</v>
      </c>
      <c r="F238" s="2" t="s">
        <v>364</v>
      </c>
      <c r="G238" s="2">
        <v>59.2</v>
      </c>
      <c r="H238" s="2">
        <v>5</v>
      </c>
      <c r="I238" s="2">
        <v>22.2</v>
      </c>
      <c r="J238" t="str">
        <f t="shared" si="6"/>
        <v>March</v>
      </c>
      <c r="K238">
        <f t="shared" si="7"/>
        <v>2021</v>
      </c>
    </row>
    <row r="239" spans="1:11" ht="14.25" customHeight="1" x14ac:dyDescent="0.25">
      <c r="A239" s="1">
        <v>44276</v>
      </c>
      <c r="B239" s="2" t="s">
        <v>363</v>
      </c>
      <c r="C239" s="2" t="s">
        <v>120</v>
      </c>
      <c r="D239" s="2" t="s">
        <v>34</v>
      </c>
      <c r="E239" s="2" t="s">
        <v>47</v>
      </c>
      <c r="F239" s="2" t="s">
        <v>365</v>
      </c>
      <c r="G239" s="2">
        <v>32.950000000000003</v>
      </c>
      <c r="H239" s="2">
        <v>3</v>
      </c>
      <c r="I239" s="2">
        <v>6.59</v>
      </c>
      <c r="J239" t="str">
        <f t="shared" si="6"/>
        <v>March</v>
      </c>
      <c r="K239">
        <f t="shared" si="7"/>
        <v>2021</v>
      </c>
    </row>
    <row r="240" spans="1:11" ht="14.25" customHeight="1" x14ac:dyDescent="0.25">
      <c r="A240" s="1">
        <v>44276</v>
      </c>
      <c r="B240" s="2" t="s">
        <v>363</v>
      </c>
      <c r="C240" s="2" t="s">
        <v>120</v>
      </c>
      <c r="D240" s="2" t="s">
        <v>34</v>
      </c>
      <c r="E240" s="2" t="s">
        <v>35</v>
      </c>
      <c r="F240" s="2" t="s">
        <v>71</v>
      </c>
      <c r="G240" s="2">
        <v>218.38</v>
      </c>
      <c r="H240" s="2">
        <v>3</v>
      </c>
      <c r="I240" s="2">
        <v>-10.92</v>
      </c>
      <c r="J240" t="str">
        <f t="shared" si="6"/>
        <v>March</v>
      </c>
      <c r="K240">
        <f t="shared" si="7"/>
        <v>2021</v>
      </c>
    </row>
    <row r="241" spans="1:11" ht="14.25" customHeight="1" x14ac:dyDescent="0.25">
      <c r="A241" s="1">
        <v>44277</v>
      </c>
      <c r="B241" s="2" t="s">
        <v>366</v>
      </c>
      <c r="C241" s="2" t="s">
        <v>245</v>
      </c>
      <c r="D241" s="2" t="s">
        <v>11</v>
      </c>
      <c r="E241" s="2" t="s">
        <v>20</v>
      </c>
      <c r="F241" s="2" t="s">
        <v>367</v>
      </c>
      <c r="G241" s="2">
        <v>7.64</v>
      </c>
      <c r="H241" s="2">
        <v>4</v>
      </c>
      <c r="I241" s="2">
        <v>-5.86</v>
      </c>
      <c r="J241" t="str">
        <f t="shared" si="6"/>
        <v>March</v>
      </c>
      <c r="K241">
        <f t="shared" si="7"/>
        <v>2021</v>
      </c>
    </row>
    <row r="242" spans="1:11" ht="14.25" customHeight="1" x14ac:dyDescent="0.25">
      <c r="A242" s="1">
        <v>44277</v>
      </c>
      <c r="B242" s="2" t="s">
        <v>366</v>
      </c>
      <c r="C242" s="2" t="s">
        <v>245</v>
      </c>
      <c r="D242" s="2" t="s">
        <v>11</v>
      </c>
      <c r="E242" s="2" t="s">
        <v>20</v>
      </c>
      <c r="F242" s="2" t="s">
        <v>368</v>
      </c>
      <c r="G242" s="2">
        <v>51.47</v>
      </c>
      <c r="H242" s="2">
        <v>5</v>
      </c>
      <c r="I242" s="2">
        <v>-39.46</v>
      </c>
      <c r="J242" t="str">
        <f t="shared" si="6"/>
        <v>March</v>
      </c>
      <c r="K242">
        <f t="shared" si="7"/>
        <v>2021</v>
      </c>
    </row>
    <row r="243" spans="1:11" ht="14.25" customHeight="1" x14ac:dyDescent="0.25">
      <c r="A243" s="1">
        <v>44277</v>
      </c>
      <c r="B243" s="2" t="s">
        <v>369</v>
      </c>
      <c r="C243" s="2" t="s">
        <v>95</v>
      </c>
      <c r="D243" s="2" t="s">
        <v>11</v>
      </c>
      <c r="E243" s="2" t="s">
        <v>12</v>
      </c>
      <c r="F243" s="2" t="s">
        <v>370</v>
      </c>
      <c r="G243" s="2">
        <v>74.349999999999994</v>
      </c>
      <c r="H243" s="2">
        <v>3</v>
      </c>
      <c r="I243" s="2">
        <v>23.24</v>
      </c>
      <c r="J243" t="str">
        <f t="shared" si="6"/>
        <v>March</v>
      </c>
      <c r="K243">
        <f t="shared" si="7"/>
        <v>2021</v>
      </c>
    </row>
    <row r="244" spans="1:11" ht="14.25" customHeight="1" x14ac:dyDescent="0.25">
      <c r="A244" s="1">
        <v>44277</v>
      </c>
      <c r="B244" s="2" t="s">
        <v>369</v>
      </c>
      <c r="C244" s="2" t="s">
        <v>95</v>
      </c>
      <c r="D244" s="2" t="s">
        <v>34</v>
      </c>
      <c r="E244" s="2" t="s">
        <v>35</v>
      </c>
      <c r="F244" s="2" t="s">
        <v>371</v>
      </c>
      <c r="G244" s="2">
        <v>314.35000000000002</v>
      </c>
      <c r="H244" s="2">
        <v>3</v>
      </c>
      <c r="I244" s="2">
        <v>-35.36</v>
      </c>
      <c r="J244" t="str">
        <f t="shared" si="6"/>
        <v>March</v>
      </c>
      <c r="K244">
        <f t="shared" si="7"/>
        <v>2021</v>
      </c>
    </row>
    <row r="245" spans="1:11" ht="14.25" customHeight="1" x14ac:dyDescent="0.25">
      <c r="A245" s="1">
        <v>44277</v>
      </c>
      <c r="B245" s="2" t="s">
        <v>372</v>
      </c>
      <c r="C245" s="2" t="s">
        <v>129</v>
      </c>
      <c r="D245" s="2" t="s">
        <v>11</v>
      </c>
      <c r="E245" s="2" t="s">
        <v>24</v>
      </c>
      <c r="F245" s="2" t="s">
        <v>25</v>
      </c>
      <c r="G245" s="2">
        <v>16.28</v>
      </c>
      <c r="H245" s="2">
        <v>2</v>
      </c>
      <c r="I245" s="2">
        <v>6.51</v>
      </c>
      <c r="J245" t="str">
        <f t="shared" si="6"/>
        <v>March</v>
      </c>
      <c r="K245">
        <f t="shared" si="7"/>
        <v>2021</v>
      </c>
    </row>
    <row r="246" spans="1:11" ht="14.25" customHeight="1" x14ac:dyDescent="0.25">
      <c r="A246" s="1">
        <v>44278</v>
      </c>
      <c r="B246" s="2" t="s">
        <v>373</v>
      </c>
      <c r="C246" s="2" t="s">
        <v>27</v>
      </c>
      <c r="D246" s="2" t="s">
        <v>11</v>
      </c>
      <c r="E246" s="2" t="s">
        <v>18</v>
      </c>
      <c r="F246" s="2" t="s">
        <v>374</v>
      </c>
      <c r="G246" s="2">
        <v>330.4</v>
      </c>
      <c r="H246" s="2">
        <v>2</v>
      </c>
      <c r="I246" s="2">
        <v>85.9</v>
      </c>
      <c r="J246" t="str">
        <f t="shared" si="6"/>
        <v>March</v>
      </c>
      <c r="K246">
        <f t="shared" si="7"/>
        <v>2021</v>
      </c>
    </row>
    <row r="247" spans="1:11" ht="14.25" customHeight="1" x14ac:dyDescent="0.25">
      <c r="A247" s="1">
        <v>44278</v>
      </c>
      <c r="B247" s="2" t="s">
        <v>373</v>
      </c>
      <c r="C247" s="2" t="s">
        <v>27</v>
      </c>
      <c r="D247" s="2" t="s">
        <v>39</v>
      </c>
      <c r="E247" s="2" t="s">
        <v>40</v>
      </c>
      <c r="F247" s="2" t="s">
        <v>375</v>
      </c>
      <c r="G247" s="2">
        <v>604.75</v>
      </c>
      <c r="H247" s="2">
        <v>6</v>
      </c>
      <c r="I247" s="2">
        <v>37.799999999999997</v>
      </c>
      <c r="J247" t="str">
        <f t="shared" si="6"/>
        <v>March</v>
      </c>
      <c r="K247">
        <f t="shared" si="7"/>
        <v>2021</v>
      </c>
    </row>
    <row r="248" spans="1:11" ht="14.25" customHeight="1" x14ac:dyDescent="0.25">
      <c r="A248" s="1">
        <v>44278</v>
      </c>
      <c r="B248" s="2" t="s">
        <v>376</v>
      </c>
      <c r="C248" s="2" t="s">
        <v>123</v>
      </c>
      <c r="D248" s="2" t="s">
        <v>11</v>
      </c>
      <c r="E248" s="2" t="s">
        <v>16</v>
      </c>
      <c r="F248" s="2" t="s">
        <v>377</v>
      </c>
      <c r="G248" s="2">
        <v>9.91</v>
      </c>
      <c r="H248" s="2">
        <v>3</v>
      </c>
      <c r="I248" s="2">
        <v>3.22</v>
      </c>
      <c r="J248" t="str">
        <f t="shared" si="6"/>
        <v>March</v>
      </c>
      <c r="K248">
        <f t="shared" si="7"/>
        <v>2021</v>
      </c>
    </row>
    <row r="249" spans="1:11" ht="14.25" customHeight="1" x14ac:dyDescent="0.25">
      <c r="A249" s="1">
        <v>44279</v>
      </c>
      <c r="B249" s="2" t="s">
        <v>378</v>
      </c>
      <c r="C249" s="2" t="s">
        <v>149</v>
      </c>
      <c r="D249" s="2" t="s">
        <v>11</v>
      </c>
      <c r="E249" s="2" t="s">
        <v>12</v>
      </c>
      <c r="F249" s="2" t="s">
        <v>379</v>
      </c>
      <c r="G249" s="2">
        <v>24.9</v>
      </c>
      <c r="H249" s="2">
        <v>5</v>
      </c>
      <c r="I249" s="2">
        <v>11.7</v>
      </c>
      <c r="J249" t="str">
        <f t="shared" si="6"/>
        <v>March</v>
      </c>
      <c r="K249">
        <f t="shared" si="7"/>
        <v>2021</v>
      </c>
    </row>
    <row r="250" spans="1:11" ht="14.25" customHeight="1" x14ac:dyDescent="0.25">
      <c r="A250" s="1">
        <v>44279</v>
      </c>
      <c r="B250" s="2" t="s">
        <v>380</v>
      </c>
      <c r="C250" s="2" t="s">
        <v>27</v>
      </c>
      <c r="D250" s="2" t="s">
        <v>34</v>
      </c>
      <c r="E250" s="2" t="s">
        <v>47</v>
      </c>
      <c r="F250" s="2" t="s">
        <v>381</v>
      </c>
      <c r="G250" s="2">
        <v>40.479999999999997</v>
      </c>
      <c r="H250" s="2">
        <v>2</v>
      </c>
      <c r="I250" s="2">
        <v>14.57</v>
      </c>
      <c r="J250" t="str">
        <f t="shared" si="6"/>
        <v>March</v>
      </c>
      <c r="K250">
        <f t="shared" si="7"/>
        <v>2021</v>
      </c>
    </row>
    <row r="251" spans="1:11" ht="14.25" customHeight="1" x14ac:dyDescent="0.25">
      <c r="A251" s="1">
        <v>44280</v>
      </c>
      <c r="B251" s="2" t="s">
        <v>325</v>
      </c>
      <c r="C251" s="2" t="s">
        <v>149</v>
      </c>
      <c r="D251" s="2" t="s">
        <v>34</v>
      </c>
      <c r="E251" s="2" t="s">
        <v>35</v>
      </c>
      <c r="F251" s="2" t="s">
        <v>382</v>
      </c>
      <c r="G251" s="2">
        <v>366.79</v>
      </c>
      <c r="H251" s="2">
        <v>7</v>
      </c>
      <c r="I251" s="2">
        <v>65.209999999999994</v>
      </c>
      <c r="J251" t="str">
        <f t="shared" si="6"/>
        <v>March</v>
      </c>
      <c r="K251">
        <f t="shared" si="7"/>
        <v>2021</v>
      </c>
    </row>
    <row r="252" spans="1:11" ht="14.25" customHeight="1" x14ac:dyDescent="0.25">
      <c r="A252" s="1">
        <v>44280</v>
      </c>
      <c r="B252" s="2" t="s">
        <v>383</v>
      </c>
      <c r="C252" s="2" t="s">
        <v>27</v>
      </c>
      <c r="D252" s="2" t="s">
        <v>11</v>
      </c>
      <c r="E252" s="2" t="s">
        <v>24</v>
      </c>
      <c r="F252" s="2" t="s">
        <v>317</v>
      </c>
      <c r="G252" s="2">
        <v>6.56</v>
      </c>
      <c r="H252" s="2">
        <v>2</v>
      </c>
      <c r="I252" s="2">
        <v>1.9</v>
      </c>
      <c r="J252" t="str">
        <f t="shared" si="6"/>
        <v>March</v>
      </c>
      <c r="K252">
        <f t="shared" si="7"/>
        <v>2021</v>
      </c>
    </row>
    <row r="253" spans="1:11" ht="14.25" customHeight="1" x14ac:dyDescent="0.25">
      <c r="A253" s="1">
        <v>44280</v>
      </c>
      <c r="B253" s="2" t="s">
        <v>383</v>
      </c>
      <c r="C253" s="2" t="s">
        <v>27</v>
      </c>
      <c r="D253" s="2" t="s">
        <v>11</v>
      </c>
      <c r="E253" s="2" t="s">
        <v>24</v>
      </c>
      <c r="F253" s="2" t="s">
        <v>384</v>
      </c>
      <c r="G253" s="2">
        <v>14.88</v>
      </c>
      <c r="H253" s="2">
        <v>2</v>
      </c>
      <c r="I253" s="2">
        <v>3.72</v>
      </c>
      <c r="J253" t="str">
        <f t="shared" si="6"/>
        <v>March</v>
      </c>
      <c r="K253">
        <f t="shared" si="7"/>
        <v>2021</v>
      </c>
    </row>
    <row r="254" spans="1:11" ht="14.25" customHeight="1" x14ac:dyDescent="0.25">
      <c r="A254" s="1">
        <v>44280</v>
      </c>
      <c r="B254" s="2" t="s">
        <v>383</v>
      </c>
      <c r="C254" s="2" t="s">
        <v>27</v>
      </c>
      <c r="D254" s="2" t="s">
        <v>39</v>
      </c>
      <c r="E254" s="2" t="s">
        <v>52</v>
      </c>
      <c r="F254" s="2" t="s">
        <v>385</v>
      </c>
      <c r="G254" s="2">
        <v>45.48</v>
      </c>
      <c r="H254" s="2">
        <v>4</v>
      </c>
      <c r="I254" s="2">
        <v>15.92</v>
      </c>
      <c r="J254" t="str">
        <f t="shared" si="6"/>
        <v>March</v>
      </c>
      <c r="K254">
        <f t="shared" si="7"/>
        <v>2021</v>
      </c>
    </row>
    <row r="255" spans="1:11" ht="14.25" customHeight="1" x14ac:dyDescent="0.25">
      <c r="A255" s="1">
        <v>44280</v>
      </c>
      <c r="B255" s="2" t="s">
        <v>383</v>
      </c>
      <c r="C255" s="2" t="s">
        <v>27</v>
      </c>
      <c r="D255" s="2" t="s">
        <v>11</v>
      </c>
      <c r="E255" s="2" t="s">
        <v>24</v>
      </c>
      <c r="F255" s="2" t="s">
        <v>386</v>
      </c>
      <c r="G255" s="2">
        <v>25.44</v>
      </c>
      <c r="H255" s="2">
        <v>6</v>
      </c>
      <c r="I255" s="2">
        <v>9.92</v>
      </c>
      <c r="J255" t="str">
        <f t="shared" si="6"/>
        <v>March</v>
      </c>
      <c r="K255">
        <f t="shared" si="7"/>
        <v>2021</v>
      </c>
    </row>
    <row r="256" spans="1:11" ht="14.25" customHeight="1" x14ac:dyDescent="0.25">
      <c r="A256" s="1">
        <v>44281</v>
      </c>
      <c r="B256" s="2" t="s">
        <v>387</v>
      </c>
      <c r="C256" s="2" t="s">
        <v>27</v>
      </c>
      <c r="D256" s="2" t="s">
        <v>39</v>
      </c>
      <c r="E256" s="2" t="s">
        <v>52</v>
      </c>
      <c r="F256" s="2" t="s">
        <v>388</v>
      </c>
      <c r="G256" s="2">
        <v>66.3</v>
      </c>
      <c r="H256" s="2">
        <v>3</v>
      </c>
      <c r="I256" s="2">
        <v>8.6199999999999992</v>
      </c>
      <c r="J256" t="str">
        <f t="shared" si="6"/>
        <v>March</v>
      </c>
      <c r="K256">
        <f t="shared" si="7"/>
        <v>2021</v>
      </c>
    </row>
    <row r="257" spans="1:11" ht="14.25" customHeight="1" x14ac:dyDescent="0.25">
      <c r="A257" s="1">
        <v>44281</v>
      </c>
      <c r="B257" s="2" t="s">
        <v>389</v>
      </c>
      <c r="C257" s="2" t="s">
        <v>27</v>
      </c>
      <c r="D257" s="2" t="s">
        <v>11</v>
      </c>
      <c r="E257" s="2" t="s">
        <v>24</v>
      </c>
      <c r="F257" s="2" t="s">
        <v>390</v>
      </c>
      <c r="G257" s="2">
        <v>3.36</v>
      </c>
      <c r="H257" s="2">
        <v>2</v>
      </c>
      <c r="I257" s="2">
        <v>0.84</v>
      </c>
      <c r="J257" t="str">
        <f t="shared" si="6"/>
        <v>March</v>
      </c>
      <c r="K257">
        <f t="shared" si="7"/>
        <v>2021</v>
      </c>
    </row>
    <row r="258" spans="1:11" ht="14.25" customHeight="1" x14ac:dyDescent="0.25">
      <c r="A258" s="1">
        <v>44281</v>
      </c>
      <c r="B258" s="2" t="s">
        <v>389</v>
      </c>
      <c r="C258" s="2" t="s">
        <v>27</v>
      </c>
      <c r="D258" s="2" t="s">
        <v>11</v>
      </c>
      <c r="E258" s="2" t="s">
        <v>20</v>
      </c>
      <c r="F258" s="2" t="s">
        <v>184</v>
      </c>
      <c r="G258" s="2">
        <v>27.94</v>
      </c>
      <c r="H258" s="2">
        <v>4</v>
      </c>
      <c r="I258" s="2">
        <v>9.43</v>
      </c>
      <c r="J258" t="str">
        <f t="shared" si="6"/>
        <v>March</v>
      </c>
      <c r="K258">
        <f t="shared" si="7"/>
        <v>2021</v>
      </c>
    </row>
    <row r="259" spans="1:11" ht="14.25" customHeight="1" x14ac:dyDescent="0.25">
      <c r="A259" s="1">
        <v>44281</v>
      </c>
      <c r="B259" s="2" t="s">
        <v>389</v>
      </c>
      <c r="C259" s="2" t="s">
        <v>27</v>
      </c>
      <c r="D259" s="2" t="s">
        <v>39</v>
      </c>
      <c r="E259" s="2" t="s">
        <v>40</v>
      </c>
      <c r="F259" s="2" t="s">
        <v>391</v>
      </c>
      <c r="G259" s="2">
        <v>28.78</v>
      </c>
      <c r="H259" s="2">
        <v>2</v>
      </c>
      <c r="I259" s="2">
        <v>2.88</v>
      </c>
      <c r="J259" t="str">
        <f t="shared" ref="J259:J322" si="8">TEXT(A259,"mmmm")</f>
        <v>March</v>
      </c>
      <c r="K259">
        <f t="shared" ref="K259:K322" si="9">YEAR(A259)</f>
        <v>2021</v>
      </c>
    </row>
    <row r="260" spans="1:11" ht="14.25" customHeight="1" x14ac:dyDescent="0.25">
      <c r="A260" s="1">
        <v>44281</v>
      </c>
      <c r="B260" s="2" t="s">
        <v>392</v>
      </c>
      <c r="C260" s="2" t="s">
        <v>27</v>
      </c>
      <c r="D260" s="2" t="s">
        <v>11</v>
      </c>
      <c r="E260" s="2" t="s">
        <v>16</v>
      </c>
      <c r="F260" s="2" t="s">
        <v>393</v>
      </c>
      <c r="G260" s="2">
        <v>18.75</v>
      </c>
      <c r="H260" s="2">
        <v>5</v>
      </c>
      <c r="I260" s="2">
        <v>9</v>
      </c>
      <c r="J260" t="str">
        <f t="shared" si="8"/>
        <v>March</v>
      </c>
      <c r="K260">
        <f t="shared" si="9"/>
        <v>2021</v>
      </c>
    </row>
    <row r="261" spans="1:11" ht="14.25" customHeight="1" x14ac:dyDescent="0.25">
      <c r="A261" s="1">
        <v>44283</v>
      </c>
      <c r="B261" s="2" t="s">
        <v>394</v>
      </c>
      <c r="C261" s="2" t="s">
        <v>395</v>
      </c>
      <c r="D261" s="2" t="s">
        <v>11</v>
      </c>
      <c r="E261" s="2" t="s">
        <v>63</v>
      </c>
      <c r="F261" s="2" t="s">
        <v>396</v>
      </c>
      <c r="G261" s="2">
        <v>6.12</v>
      </c>
      <c r="H261" s="2">
        <v>3</v>
      </c>
      <c r="I261" s="2">
        <v>2.88</v>
      </c>
      <c r="J261" t="str">
        <f t="shared" si="8"/>
        <v>March</v>
      </c>
      <c r="K261">
        <f t="shared" si="9"/>
        <v>2021</v>
      </c>
    </row>
    <row r="262" spans="1:11" ht="14.25" customHeight="1" x14ac:dyDescent="0.25">
      <c r="A262" s="1">
        <v>44283</v>
      </c>
      <c r="B262" s="2" t="s">
        <v>394</v>
      </c>
      <c r="C262" s="2" t="s">
        <v>395</v>
      </c>
      <c r="D262" s="2" t="s">
        <v>34</v>
      </c>
      <c r="E262" s="2" t="s">
        <v>145</v>
      </c>
      <c r="F262" s="2" t="s">
        <v>397</v>
      </c>
      <c r="G262" s="2">
        <v>1184.72</v>
      </c>
      <c r="H262" s="2">
        <v>4</v>
      </c>
      <c r="I262" s="2">
        <v>106.62</v>
      </c>
      <c r="J262" t="str">
        <f t="shared" si="8"/>
        <v>March</v>
      </c>
      <c r="K262">
        <f t="shared" si="9"/>
        <v>2021</v>
      </c>
    </row>
    <row r="263" spans="1:11" ht="14.25" customHeight="1" x14ac:dyDescent="0.25">
      <c r="A263" s="1">
        <v>44283</v>
      </c>
      <c r="B263" s="2" t="s">
        <v>398</v>
      </c>
      <c r="C263" s="2" t="s">
        <v>399</v>
      </c>
      <c r="D263" s="2" t="s">
        <v>39</v>
      </c>
      <c r="E263" s="2" t="s">
        <v>40</v>
      </c>
      <c r="F263" s="2" t="s">
        <v>400</v>
      </c>
      <c r="G263" s="2">
        <v>302.38</v>
      </c>
      <c r="H263" s="2">
        <v>3</v>
      </c>
      <c r="I263" s="2">
        <v>22.68</v>
      </c>
      <c r="J263" t="str">
        <f t="shared" si="8"/>
        <v>March</v>
      </c>
      <c r="K263">
        <f t="shared" si="9"/>
        <v>2021</v>
      </c>
    </row>
    <row r="264" spans="1:11" ht="14.25" customHeight="1" x14ac:dyDescent="0.25">
      <c r="A264" s="1">
        <v>44283</v>
      </c>
      <c r="B264" s="2" t="s">
        <v>401</v>
      </c>
      <c r="C264" s="2" t="s">
        <v>78</v>
      </c>
      <c r="D264" s="2" t="s">
        <v>34</v>
      </c>
      <c r="E264" s="2" t="s">
        <v>145</v>
      </c>
      <c r="F264" s="2" t="s">
        <v>402</v>
      </c>
      <c r="G264" s="2">
        <v>330.59</v>
      </c>
      <c r="H264" s="2">
        <v>1</v>
      </c>
      <c r="I264" s="2">
        <v>-143.25</v>
      </c>
      <c r="J264" t="str">
        <f t="shared" si="8"/>
        <v>March</v>
      </c>
      <c r="K264">
        <f t="shared" si="9"/>
        <v>2021</v>
      </c>
    </row>
    <row r="265" spans="1:11" ht="14.25" customHeight="1" x14ac:dyDescent="0.25">
      <c r="A265" s="1">
        <v>44284</v>
      </c>
      <c r="B265" s="2" t="s">
        <v>403</v>
      </c>
      <c r="C265" s="2" t="s">
        <v>10</v>
      </c>
      <c r="D265" s="2" t="s">
        <v>34</v>
      </c>
      <c r="E265" s="2" t="s">
        <v>145</v>
      </c>
      <c r="F265" s="2" t="s">
        <v>404</v>
      </c>
      <c r="G265" s="2">
        <v>890.84</v>
      </c>
      <c r="H265" s="2">
        <v>3</v>
      </c>
      <c r="I265" s="2">
        <v>-152.72</v>
      </c>
      <c r="J265" t="str">
        <f t="shared" si="8"/>
        <v>March</v>
      </c>
      <c r="K265">
        <f t="shared" si="9"/>
        <v>2021</v>
      </c>
    </row>
    <row r="266" spans="1:11" ht="14.25" customHeight="1" x14ac:dyDescent="0.25">
      <c r="A266" s="1">
        <v>44285</v>
      </c>
      <c r="B266" s="2" t="s">
        <v>405</v>
      </c>
      <c r="C266" s="2" t="s">
        <v>149</v>
      </c>
      <c r="D266" s="2" t="s">
        <v>11</v>
      </c>
      <c r="E266" s="2" t="s">
        <v>24</v>
      </c>
      <c r="F266" s="2" t="s">
        <v>406</v>
      </c>
      <c r="G266" s="2">
        <v>49.65</v>
      </c>
      <c r="H266" s="2">
        <v>5</v>
      </c>
      <c r="I266" s="2">
        <v>20.85</v>
      </c>
      <c r="J266" t="str">
        <f t="shared" si="8"/>
        <v>March</v>
      </c>
      <c r="K266">
        <f t="shared" si="9"/>
        <v>2021</v>
      </c>
    </row>
    <row r="267" spans="1:11" ht="14.25" customHeight="1" x14ac:dyDescent="0.25">
      <c r="A267" s="1">
        <v>44285</v>
      </c>
      <c r="B267" s="2" t="s">
        <v>407</v>
      </c>
      <c r="C267" s="2" t="s">
        <v>164</v>
      </c>
      <c r="D267" s="2" t="s">
        <v>11</v>
      </c>
      <c r="E267" s="2" t="s">
        <v>18</v>
      </c>
      <c r="F267" s="2" t="s">
        <v>408</v>
      </c>
      <c r="G267" s="2">
        <v>15.84</v>
      </c>
      <c r="H267" s="2">
        <v>3</v>
      </c>
      <c r="I267" s="2">
        <v>0</v>
      </c>
      <c r="J267" t="str">
        <f t="shared" si="8"/>
        <v>March</v>
      </c>
      <c r="K267">
        <f t="shared" si="9"/>
        <v>2021</v>
      </c>
    </row>
    <row r="268" spans="1:11" ht="14.25" customHeight="1" x14ac:dyDescent="0.25">
      <c r="A268" s="1">
        <v>44285</v>
      </c>
      <c r="B268" s="2" t="s">
        <v>407</v>
      </c>
      <c r="C268" s="2" t="s">
        <v>164</v>
      </c>
      <c r="D268" s="2" t="s">
        <v>11</v>
      </c>
      <c r="E268" s="2" t="s">
        <v>16</v>
      </c>
      <c r="F268" s="2" t="s">
        <v>409</v>
      </c>
      <c r="G268" s="2">
        <v>44.4</v>
      </c>
      <c r="H268" s="2">
        <v>3</v>
      </c>
      <c r="I268" s="2">
        <v>22.2</v>
      </c>
      <c r="J268" t="str">
        <f t="shared" si="8"/>
        <v>March</v>
      </c>
      <c r="K268">
        <f t="shared" si="9"/>
        <v>2021</v>
      </c>
    </row>
    <row r="269" spans="1:11" ht="14.25" customHeight="1" x14ac:dyDescent="0.25">
      <c r="A269" s="1">
        <v>44285</v>
      </c>
      <c r="B269" s="2" t="s">
        <v>410</v>
      </c>
      <c r="C269" s="2" t="s">
        <v>149</v>
      </c>
      <c r="D269" s="2" t="s">
        <v>11</v>
      </c>
      <c r="E269" s="2" t="s">
        <v>24</v>
      </c>
      <c r="F269" s="2" t="s">
        <v>411</v>
      </c>
      <c r="G269" s="2">
        <v>10.5</v>
      </c>
      <c r="H269" s="2">
        <v>5</v>
      </c>
      <c r="I269" s="2">
        <v>2.94</v>
      </c>
      <c r="J269" t="str">
        <f t="shared" si="8"/>
        <v>March</v>
      </c>
      <c r="K269">
        <f t="shared" si="9"/>
        <v>2021</v>
      </c>
    </row>
    <row r="270" spans="1:11" ht="14.25" customHeight="1" x14ac:dyDescent="0.25">
      <c r="A270" s="1">
        <v>44285</v>
      </c>
      <c r="B270" s="2" t="s">
        <v>185</v>
      </c>
      <c r="C270" s="2" t="s">
        <v>27</v>
      </c>
      <c r="D270" s="2" t="s">
        <v>34</v>
      </c>
      <c r="E270" s="2" t="s">
        <v>74</v>
      </c>
      <c r="F270" s="2" t="s">
        <v>412</v>
      </c>
      <c r="G270" s="2">
        <v>205.67</v>
      </c>
      <c r="H270" s="2">
        <v>2</v>
      </c>
      <c r="I270" s="2">
        <v>-12.1</v>
      </c>
      <c r="J270" t="str">
        <f t="shared" si="8"/>
        <v>March</v>
      </c>
      <c r="K270">
        <f t="shared" si="9"/>
        <v>2021</v>
      </c>
    </row>
    <row r="271" spans="1:11" ht="14.25" customHeight="1" x14ac:dyDescent="0.25">
      <c r="A271" s="1">
        <v>44285</v>
      </c>
      <c r="B271" s="2" t="s">
        <v>413</v>
      </c>
      <c r="C271" s="2" t="s">
        <v>10</v>
      </c>
      <c r="D271" s="2" t="s">
        <v>11</v>
      </c>
      <c r="E271" s="2" t="s">
        <v>63</v>
      </c>
      <c r="F271" s="2" t="s">
        <v>414</v>
      </c>
      <c r="G271" s="2">
        <v>335.72</v>
      </c>
      <c r="H271" s="2">
        <v>5</v>
      </c>
      <c r="I271" s="2">
        <v>113.31</v>
      </c>
      <c r="J271" t="str">
        <f t="shared" si="8"/>
        <v>March</v>
      </c>
      <c r="K271">
        <f t="shared" si="9"/>
        <v>2021</v>
      </c>
    </row>
    <row r="272" spans="1:11" ht="14.25" customHeight="1" x14ac:dyDescent="0.25">
      <c r="A272" s="1">
        <v>44285</v>
      </c>
      <c r="B272" s="2" t="s">
        <v>413</v>
      </c>
      <c r="C272" s="2" t="s">
        <v>10</v>
      </c>
      <c r="D272" s="2" t="s">
        <v>39</v>
      </c>
      <c r="E272" s="2" t="s">
        <v>40</v>
      </c>
      <c r="F272" s="2" t="s">
        <v>415</v>
      </c>
      <c r="G272" s="2">
        <v>251.94</v>
      </c>
      <c r="H272" s="2">
        <v>7</v>
      </c>
      <c r="I272" s="2">
        <v>88.18</v>
      </c>
      <c r="J272" t="str">
        <f t="shared" si="8"/>
        <v>March</v>
      </c>
      <c r="K272">
        <f t="shared" si="9"/>
        <v>2021</v>
      </c>
    </row>
    <row r="273" spans="1:11" ht="14.25" customHeight="1" x14ac:dyDescent="0.25">
      <c r="A273" s="1">
        <v>44285</v>
      </c>
      <c r="B273" s="2" t="s">
        <v>413</v>
      </c>
      <c r="C273" s="2" t="s">
        <v>10</v>
      </c>
      <c r="D273" s="2" t="s">
        <v>34</v>
      </c>
      <c r="E273" s="2" t="s">
        <v>35</v>
      </c>
      <c r="F273" s="2" t="s">
        <v>416</v>
      </c>
      <c r="G273" s="2">
        <v>127.3</v>
      </c>
      <c r="H273" s="2">
        <v>7</v>
      </c>
      <c r="I273" s="2">
        <v>-9.09</v>
      </c>
      <c r="J273" t="str">
        <f t="shared" si="8"/>
        <v>March</v>
      </c>
      <c r="K273">
        <f t="shared" si="9"/>
        <v>2021</v>
      </c>
    </row>
    <row r="274" spans="1:11" ht="14.25" customHeight="1" x14ac:dyDescent="0.25">
      <c r="A274" s="1">
        <v>44285</v>
      </c>
      <c r="B274" s="2" t="s">
        <v>417</v>
      </c>
      <c r="C274" s="2" t="s">
        <v>315</v>
      </c>
      <c r="D274" s="2" t="s">
        <v>11</v>
      </c>
      <c r="E274" s="2" t="s">
        <v>18</v>
      </c>
      <c r="F274" s="2" t="s">
        <v>418</v>
      </c>
      <c r="G274" s="2">
        <v>129.30000000000001</v>
      </c>
      <c r="H274" s="2">
        <v>2</v>
      </c>
      <c r="I274" s="2">
        <v>6.47</v>
      </c>
      <c r="J274" t="str">
        <f t="shared" si="8"/>
        <v>March</v>
      </c>
      <c r="K274">
        <f t="shared" si="9"/>
        <v>2021</v>
      </c>
    </row>
    <row r="275" spans="1:11" ht="14.25" customHeight="1" x14ac:dyDescent="0.25">
      <c r="A275" s="1">
        <v>44286</v>
      </c>
      <c r="B275" s="2" t="s">
        <v>419</v>
      </c>
      <c r="C275" s="2" t="s">
        <v>27</v>
      </c>
      <c r="D275" s="2" t="s">
        <v>11</v>
      </c>
      <c r="E275" s="2" t="s">
        <v>20</v>
      </c>
      <c r="F275" s="2" t="s">
        <v>420</v>
      </c>
      <c r="G275" s="2">
        <v>673.57</v>
      </c>
      <c r="H275" s="2">
        <v>2</v>
      </c>
      <c r="I275" s="2">
        <v>252.59</v>
      </c>
      <c r="J275" t="str">
        <f t="shared" si="8"/>
        <v>March</v>
      </c>
      <c r="K275">
        <f t="shared" si="9"/>
        <v>2021</v>
      </c>
    </row>
    <row r="276" spans="1:11" ht="14.25" customHeight="1" x14ac:dyDescent="0.25">
      <c r="A276" s="1">
        <v>44286</v>
      </c>
      <c r="B276" s="2" t="s">
        <v>419</v>
      </c>
      <c r="C276" s="2" t="s">
        <v>27</v>
      </c>
      <c r="D276" s="2" t="s">
        <v>11</v>
      </c>
      <c r="E276" s="2" t="s">
        <v>92</v>
      </c>
      <c r="F276" s="2" t="s">
        <v>421</v>
      </c>
      <c r="G276" s="2">
        <v>52.98</v>
      </c>
      <c r="H276" s="2">
        <v>2</v>
      </c>
      <c r="I276" s="2">
        <v>14.83</v>
      </c>
      <c r="J276" t="str">
        <f t="shared" si="8"/>
        <v>March</v>
      </c>
      <c r="K276">
        <f t="shared" si="9"/>
        <v>2021</v>
      </c>
    </row>
    <row r="277" spans="1:11" ht="14.25" customHeight="1" x14ac:dyDescent="0.25">
      <c r="A277" s="1">
        <v>44286</v>
      </c>
      <c r="B277" s="2" t="s">
        <v>422</v>
      </c>
      <c r="C277" s="2" t="s">
        <v>23</v>
      </c>
      <c r="D277" s="2" t="s">
        <v>11</v>
      </c>
      <c r="E277" s="2" t="s">
        <v>20</v>
      </c>
      <c r="F277" s="2" t="s">
        <v>423</v>
      </c>
      <c r="G277" s="2">
        <v>0.85</v>
      </c>
      <c r="H277" s="2">
        <v>1</v>
      </c>
      <c r="I277" s="2">
        <v>-0.6</v>
      </c>
      <c r="J277" t="str">
        <f t="shared" si="8"/>
        <v>March</v>
      </c>
      <c r="K277">
        <f t="shared" si="9"/>
        <v>2021</v>
      </c>
    </row>
    <row r="278" spans="1:11" ht="14.25" customHeight="1" x14ac:dyDescent="0.25">
      <c r="A278" s="1">
        <v>44286</v>
      </c>
      <c r="B278" s="2" t="s">
        <v>424</v>
      </c>
      <c r="C278" s="2" t="s">
        <v>15</v>
      </c>
      <c r="D278" s="2" t="s">
        <v>11</v>
      </c>
      <c r="E278" s="2" t="s">
        <v>20</v>
      </c>
      <c r="F278" s="2" t="s">
        <v>425</v>
      </c>
      <c r="G278" s="2">
        <v>8.1300000000000008</v>
      </c>
      <c r="H278" s="2">
        <v>7</v>
      </c>
      <c r="I278" s="2">
        <v>-13.83</v>
      </c>
      <c r="J278" t="str">
        <f t="shared" si="8"/>
        <v>March</v>
      </c>
      <c r="K278">
        <f t="shared" si="9"/>
        <v>2021</v>
      </c>
    </row>
    <row r="279" spans="1:11" ht="14.25" customHeight="1" x14ac:dyDescent="0.25">
      <c r="A279" s="1">
        <v>44286</v>
      </c>
      <c r="B279" s="2" t="s">
        <v>424</v>
      </c>
      <c r="C279" s="2" t="s">
        <v>15</v>
      </c>
      <c r="D279" s="2" t="s">
        <v>39</v>
      </c>
      <c r="E279" s="2" t="s">
        <v>52</v>
      </c>
      <c r="F279" s="2" t="s">
        <v>426</v>
      </c>
      <c r="G279" s="2">
        <v>79.98</v>
      </c>
      <c r="H279" s="2">
        <v>2</v>
      </c>
      <c r="I279" s="2">
        <v>14</v>
      </c>
      <c r="J279" t="str">
        <f t="shared" si="8"/>
        <v>March</v>
      </c>
      <c r="K279">
        <f t="shared" si="9"/>
        <v>2021</v>
      </c>
    </row>
    <row r="280" spans="1:11" ht="14.25" customHeight="1" x14ac:dyDescent="0.25">
      <c r="A280" s="1">
        <v>44286</v>
      </c>
      <c r="B280" s="2" t="s">
        <v>427</v>
      </c>
      <c r="C280" s="2" t="s">
        <v>123</v>
      </c>
      <c r="D280" s="2" t="s">
        <v>11</v>
      </c>
      <c r="E280" s="2" t="s">
        <v>20</v>
      </c>
      <c r="F280" s="2" t="s">
        <v>428</v>
      </c>
      <c r="G280" s="2">
        <v>1.87</v>
      </c>
      <c r="H280" s="2">
        <v>1</v>
      </c>
      <c r="I280" s="2">
        <v>-1.31</v>
      </c>
      <c r="J280" t="str">
        <f t="shared" si="8"/>
        <v>March</v>
      </c>
      <c r="K280">
        <f t="shared" si="9"/>
        <v>2021</v>
      </c>
    </row>
    <row r="281" spans="1:11" ht="14.25" customHeight="1" x14ac:dyDescent="0.25">
      <c r="A281" s="1">
        <v>44286</v>
      </c>
      <c r="B281" s="2" t="s">
        <v>429</v>
      </c>
      <c r="C281" s="2" t="s">
        <v>123</v>
      </c>
      <c r="D281" s="2" t="s">
        <v>34</v>
      </c>
      <c r="E281" s="2" t="s">
        <v>35</v>
      </c>
      <c r="F281" s="2" t="s">
        <v>430</v>
      </c>
      <c r="G281" s="2">
        <v>1125.49</v>
      </c>
      <c r="H281" s="2">
        <v>7</v>
      </c>
      <c r="I281" s="2">
        <v>98.48</v>
      </c>
      <c r="J281" t="str">
        <f t="shared" si="8"/>
        <v>March</v>
      </c>
      <c r="K281">
        <f t="shared" si="9"/>
        <v>2021</v>
      </c>
    </row>
    <row r="282" spans="1:11" ht="14.25" customHeight="1" x14ac:dyDescent="0.25">
      <c r="A282" s="1">
        <v>44286</v>
      </c>
      <c r="B282" s="2" t="s">
        <v>429</v>
      </c>
      <c r="C282" s="2" t="s">
        <v>123</v>
      </c>
      <c r="D282" s="2" t="s">
        <v>11</v>
      </c>
      <c r="E282" s="2" t="s">
        <v>20</v>
      </c>
      <c r="F282" s="2" t="s">
        <v>431</v>
      </c>
      <c r="G282" s="2">
        <v>12.65</v>
      </c>
      <c r="H282" s="2">
        <v>5</v>
      </c>
      <c r="I282" s="2">
        <v>-10.119999999999999</v>
      </c>
      <c r="J282" t="str">
        <f t="shared" si="8"/>
        <v>March</v>
      </c>
      <c r="K282">
        <f t="shared" si="9"/>
        <v>2021</v>
      </c>
    </row>
    <row r="283" spans="1:11" ht="14.25" customHeight="1" x14ac:dyDescent="0.25">
      <c r="A283" s="1">
        <v>44286</v>
      </c>
      <c r="B283" s="2" t="s">
        <v>429</v>
      </c>
      <c r="C283" s="2" t="s">
        <v>123</v>
      </c>
      <c r="D283" s="2" t="s">
        <v>11</v>
      </c>
      <c r="E283" s="2" t="s">
        <v>24</v>
      </c>
      <c r="F283" s="2" t="s">
        <v>354</v>
      </c>
      <c r="G283" s="2">
        <v>4.03</v>
      </c>
      <c r="H283" s="2">
        <v>2</v>
      </c>
      <c r="I283" s="2">
        <v>1.06</v>
      </c>
      <c r="J283" t="str">
        <f t="shared" si="8"/>
        <v>March</v>
      </c>
      <c r="K283">
        <f t="shared" si="9"/>
        <v>2021</v>
      </c>
    </row>
    <row r="284" spans="1:11" ht="14.25" customHeight="1" x14ac:dyDescent="0.25">
      <c r="A284" s="1">
        <v>44287</v>
      </c>
      <c r="B284" s="2" t="s">
        <v>405</v>
      </c>
      <c r="C284" s="2" t="s">
        <v>27</v>
      </c>
      <c r="D284" s="2" t="s">
        <v>11</v>
      </c>
      <c r="E284" s="2" t="s">
        <v>16</v>
      </c>
      <c r="F284" s="2" t="s">
        <v>409</v>
      </c>
      <c r="G284" s="2">
        <v>29.6</v>
      </c>
      <c r="H284" s="2">
        <v>2</v>
      </c>
      <c r="I284" s="2">
        <v>14.8</v>
      </c>
      <c r="J284" t="str">
        <f t="shared" si="8"/>
        <v>April</v>
      </c>
      <c r="K284">
        <f t="shared" si="9"/>
        <v>2021</v>
      </c>
    </row>
    <row r="285" spans="1:11" ht="14.25" customHeight="1" x14ac:dyDescent="0.25">
      <c r="A285" s="1">
        <v>44287</v>
      </c>
      <c r="B285" s="2" t="s">
        <v>405</v>
      </c>
      <c r="C285" s="2" t="s">
        <v>27</v>
      </c>
      <c r="D285" s="2" t="s">
        <v>11</v>
      </c>
      <c r="E285" s="2" t="s">
        <v>20</v>
      </c>
      <c r="F285" s="2" t="s">
        <v>432</v>
      </c>
      <c r="G285" s="2">
        <v>17.09</v>
      </c>
      <c r="H285" s="2">
        <v>4</v>
      </c>
      <c r="I285" s="2">
        <v>5.55</v>
      </c>
      <c r="J285" t="str">
        <f t="shared" si="8"/>
        <v>April</v>
      </c>
      <c r="K285">
        <f t="shared" si="9"/>
        <v>2021</v>
      </c>
    </row>
    <row r="286" spans="1:11" ht="14.25" customHeight="1" x14ac:dyDescent="0.25">
      <c r="A286" s="1">
        <v>44287</v>
      </c>
      <c r="B286" s="2" t="s">
        <v>433</v>
      </c>
      <c r="C286" s="2" t="s">
        <v>434</v>
      </c>
      <c r="D286" s="2" t="s">
        <v>11</v>
      </c>
      <c r="E286" s="2" t="s">
        <v>18</v>
      </c>
      <c r="F286" s="2" t="s">
        <v>435</v>
      </c>
      <c r="G286" s="2">
        <v>66.959999999999994</v>
      </c>
      <c r="H286" s="2">
        <v>4</v>
      </c>
      <c r="I286" s="2">
        <v>2.68</v>
      </c>
      <c r="J286" t="str">
        <f t="shared" si="8"/>
        <v>April</v>
      </c>
      <c r="K286">
        <f t="shared" si="9"/>
        <v>2021</v>
      </c>
    </row>
    <row r="287" spans="1:11" ht="14.25" customHeight="1" x14ac:dyDescent="0.25">
      <c r="A287" s="1">
        <v>44287</v>
      </c>
      <c r="B287" s="2" t="s">
        <v>433</v>
      </c>
      <c r="C287" s="2" t="s">
        <v>434</v>
      </c>
      <c r="D287" s="2" t="s">
        <v>11</v>
      </c>
      <c r="E287" s="2" t="s">
        <v>20</v>
      </c>
      <c r="F287" s="2" t="s">
        <v>436</v>
      </c>
      <c r="G287" s="2">
        <v>6.24</v>
      </c>
      <c r="H287" s="2">
        <v>2</v>
      </c>
      <c r="I287" s="2">
        <v>3.06</v>
      </c>
      <c r="J287" t="str">
        <f t="shared" si="8"/>
        <v>April</v>
      </c>
      <c r="K287">
        <f t="shared" si="9"/>
        <v>2021</v>
      </c>
    </row>
    <row r="288" spans="1:11" ht="14.25" customHeight="1" x14ac:dyDescent="0.25">
      <c r="A288" s="1">
        <v>44288</v>
      </c>
      <c r="B288" s="2" t="s">
        <v>437</v>
      </c>
      <c r="C288" s="2" t="s">
        <v>30</v>
      </c>
      <c r="D288" s="2" t="s">
        <v>11</v>
      </c>
      <c r="E288" s="2" t="s">
        <v>12</v>
      </c>
      <c r="F288" s="2" t="s">
        <v>438</v>
      </c>
      <c r="G288" s="2">
        <v>15.84</v>
      </c>
      <c r="H288" s="2">
        <v>3</v>
      </c>
      <c r="I288" s="2">
        <v>7.13</v>
      </c>
      <c r="J288" t="str">
        <f t="shared" si="8"/>
        <v>April</v>
      </c>
      <c r="K288">
        <f t="shared" si="9"/>
        <v>2021</v>
      </c>
    </row>
    <row r="289" spans="1:11" ht="14.25" customHeight="1" x14ac:dyDescent="0.25">
      <c r="A289" s="1">
        <v>44288</v>
      </c>
      <c r="B289" s="2" t="s">
        <v>437</v>
      </c>
      <c r="C289" s="2" t="s">
        <v>30</v>
      </c>
      <c r="D289" s="2" t="s">
        <v>39</v>
      </c>
      <c r="E289" s="2" t="s">
        <v>40</v>
      </c>
      <c r="F289" s="2" t="s">
        <v>439</v>
      </c>
      <c r="G289" s="2">
        <v>1049.93</v>
      </c>
      <c r="H289" s="2">
        <v>7</v>
      </c>
      <c r="I289" s="2">
        <v>293.98</v>
      </c>
      <c r="J289" t="str">
        <f t="shared" si="8"/>
        <v>April</v>
      </c>
      <c r="K289">
        <f t="shared" si="9"/>
        <v>2021</v>
      </c>
    </row>
    <row r="290" spans="1:11" ht="14.25" customHeight="1" x14ac:dyDescent="0.25">
      <c r="A290" s="1">
        <v>44288</v>
      </c>
      <c r="B290" s="2" t="s">
        <v>437</v>
      </c>
      <c r="C290" s="2" t="s">
        <v>30</v>
      </c>
      <c r="D290" s="2" t="s">
        <v>11</v>
      </c>
      <c r="E290" s="2" t="s">
        <v>92</v>
      </c>
      <c r="F290" s="2" t="s">
        <v>440</v>
      </c>
      <c r="G290" s="2">
        <v>154.9</v>
      </c>
      <c r="H290" s="2">
        <v>5</v>
      </c>
      <c r="I290" s="2">
        <v>40.270000000000003</v>
      </c>
      <c r="J290" t="str">
        <f t="shared" si="8"/>
        <v>April</v>
      </c>
      <c r="K290">
        <f t="shared" si="9"/>
        <v>2021</v>
      </c>
    </row>
    <row r="291" spans="1:11" ht="14.25" customHeight="1" x14ac:dyDescent="0.25">
      <c r="A291" s="1">
        <v>44288</v>
      </c>
      <c r="B291" s="2" t="s">
        <v>252</v>
      </c>
      <c r="C291" s="2" t="s">
        <v>10</v>
      </c>
      <c r="D291" s="2" t="s">
        <v>11</v>
      </c>
      <c r="E291" s="2" t="s">
        <v>12</v>
      </c>
      <c r="F291" s="2" t="s">
        <v>441</v>
      </c>
      <c r="G291" s="2">
        <v>26.72</v>
      </c>
      <c r="H291" s="2">
        <v>5</v>
      </c>
      <c r="I291" s="2">
        <v>9.35</v>
      </c>
      <c r="J291" t="str">
        <f t="shared" si="8"/>
        <v>April</v>
      </c>
      <c r="K291">
        <f t="shared" si="9"/>
        <v>2021</v>
      </c>
    </row>
    <row r="292" spans="1:11" ht="14.25" customHeight="1" x14ac:dyDescent="0.25">
      <c r="A292" s="1">
        <v>44288</v>
      </c>
      <c r="B292" s="2" t="s">
        <v>252</v>
      </c>
      <c r="C292" s="2" t="s">
        <v>10</v>
      </c>
      <c r="D292" s="2" t="s">
        <v>11</v>
      </c>
      <c r="E292" s="2" t="s">
        <v>12</v>
      </c>
      <c r="F292" s="2" t="s">
        <v>442</v>
      </c>
      <c r="G292" s="2">
        <v>33.49</v>
      </c>
      <c r="H292" s="2">
        <v>7</v>
      </c>
      <c r="I292" s="2">
        <v>10.47</v>
      </c>
      <c r="J292" t="str">
        <f t="shared" si="8"/>
        <v>April</v>
      </c>
      <c r="K292">
        <f t="shared" si="9"/>
        <v>2021</v>
      </c>
    </row>
    <row r="293" spans="1:11" ht="14.25" customHeight="1" x14ac:dyDescent="0.25">
      <c r="A293" s="1">
        <v>44288</v>
      </c>
      <c r="B293" s="2" t="s">
        <v>443</v>
      </c>
      <c r="C293" s="2" t="s">
        <v>55</v>
      </c>
      <c r="D293" s="2" t="s">
        <v>34</v>
      </c>
      <c r="E293" s="2" t="s">
        <v>47</v>
      </c>
      <c r="F293" s="2" t="s">
        <v>444</v>
      </c>
      <c r="G293" s="2">
        <v>177.68</v>
      </c>
      <c r="H293" s="2">
        <v>2</v>
      </c>
      <c r="I293" s="2">
        <v>46.2</v>
      </c>
      <c r="J293" t="str">
        <f t="shared" si="8"/>
        <v>April</v>
      </c>
      <c r="K293">
        <f t="shared" si="9"/>
        <v>2021</v>
      </c>
    </row>
    <row r="294" spans="1:11" ht="14.25" customHeight="1" x14ac:dyDescent="0.25">
      <c r="A294" s="1">
        <v>44289</v>
      </c>
      <c r="B294" s="2" t="s">
        <v>445</v>
      </c>
      <c r="C294" s="2" t="s">
        <v>27</v>
      </c>
      <c r="D294" s="2" t="s">
        <v>11</v>
      </c>
      <c r="E294" s="2" t="s">
        <v>63</v>
      </c>
      <c r="F294" s="2" t="s">
        <v>64</v>
      </c>
      <c r="G294" s="2">
        <v>11.16</v>
      </c>
      <c r="H294" s="2">
        <v>2</v>
      </c>
      <c r="I294" s="2">
        <v>5.58</v>
      </c>
      <c r="J294" t="str">
        <f t="shared" si="8"/>
        <v>April</v>
      </c>
      <c r="K294">
        <f t="shared" si="9"/>
        <v>2021</v>
      </c>
    </row>
    <row r="295" spans="1:11" ht="14.25" customHeight="1" x14ac:dyDescent="0.25">
      <c r="A295" s="1">
        <v>44289</v>
      </c>
      <c r="B295" s="2" t="s">
        <v>445</v>
      </c>
      <c r="C295" s="2" t="s">
        <v>27</v>
      </c>
      <c r="D295" s="2" t="s">
        <v>39</v>
      </c>
      <c r="E295" s="2" t="s">
        <v>52</v>
      </c>
      <c r="F295" s="2" t="s">
        <v>213</v>
      </c>
      <c r="G295" s="2">
        <v>62.31</v>
      </c>
      <c r="H295" s="2">
        <v>3</v>
      </c>
      <c r="I295" s="2">
        <v>22.43</v>
      </c>
      <c r="J295" t="str">
        <f t="shared" si="8"/>
        <v>April</v>
      </c>
      <c r="K295">
        <f t="shared" si="9"/>
        <v>2021</v>
      </c>
    </row>
    <row r="296" spans="1:11" ht="14.25" customHeight="1" x14ac:dyDescent="0.25">
      <c r="A296" s="1">
        <v>44289</v>
      </c>
      <c r="B296" s="2" t="s">
        <v>445</v>
      </c>
      <c r="C296" s="2" t="s">
        <v>27</v>
      </c>
      <c r="D296" s="2" t="s">
        <v>39</v>
      </c>
      <c r="E296" s="2" t="s">
        <v>52</v>
      </c>
      <c r="F296" s="2" t="s">
        <v>198</v>
      </c>
      <c r="G296" s="2">
        <v>159.97999999999999</v>
      </c>
      <c r="H296" s="2">
        <v>2</v>
      </c>
      <c r="I296" s="2">
        <v>57.59</v>
      </c>
      <c r="J296" t="str">
        <f t="shared" si="8"/>
        <v>April</v>
      </c>
      <c r="K296">
        <f t="shared" si="9"/>
        <v>2021</v>
      </c>
    </row>
    <row r="297" spans="1:11" ht="14.25" customHeight="1" x14ac:dyDescent="0.25">
      <c r="A297" s="1">
        <v>44290</v>
      </c>
      <c r="B297" s="2" t="s">
        <v>446</v>
      </c>
      <c r="C297" s="2" t="s">
        <v>27</v>
      </c>
      <c r="D297" s="2" t="s">
        <v>11</v>
      </c>
      <c r="E297" s="2" t="s">
        <v>16</v>
      </c>
      <c r="F297" s="2" t="s">
        <v>447</v>
      </c>
      <c r="G297" s="2">
        <v>18.899999999999999</v>
      </c>
      <c r="H297" s="2">
        <v>6</v>
      </c>
      <c r="I297" s="2">
        <v>9.07</v>
      </c>
      <c r="J297" t="str">
        <f t="shared" si="8"/>
        <v>April</v>
      </c>
      <c r="K297">
        <f t="shared" si="9"/>
        <v>2021</v>
      </c>
    </row>
    <row r="298" spans="1:11" ht="14.25" customHeight="1" x14ac:dyDescent="0.25">
      <c r="A298" s="1">
        <v>44290</v>
      </c>
      <c r="B298" s="2" t="s">
        <v>380</v>
      </c>
      <c r="C298" s="2" t="s">
        <v>110</v>
      </c>
      <c r="D298" s="2" t="s">
        <v>34</v>
      </c>
      <c r="E298" s="2" t="s">
        <v>47</v>
      </c>
      <c r="F298" s="2" t="s">
        <v>448</v>
      </c>
      <c r="G298" s="2">
        <v>5.47</v>
      </c>
      <c r="H298" s="2">
        <v>1</v>
      </c>
      <c r="I298" s="2">
        <v>2.35</v>
      </c>
      <c r="J298" t="str">
        <f t="shared" si="8"/>
        <v>April</v>
      </c>
      <c r="K298">
        <f t="shared" si="9"/>
        <v>2021</v>
      </c>
    </row>
    <row r="299" spans="1:11" ht="14.25" customHeight="1" x14ac:dyDescent="0.25">
      <c r="A299" s="1">
        <v>44290</v>
      </c>
      <c r="B299" s="2" t="s">
        <v>380</v>
      </c>
      <c r="C299" s="2" t="s">
        <v>110</v>
      </c>
      <c r="D299" s="2" t="s">
        <v>11</v>
      </c>
      <c r="E299" s="2" t="s">
        <v>24</v>
      </c>
      <c r="F299" s="2" t="s">
        <v>449</v>
      </c>
      <c r="G299" s="2">
        <v>79.36</v>
      </c>
      <c r="H299" s="2">
        <v>4</v>
      </c>
      <c r="I299" s="2">
        <v>23.81</v>
      </c>
      <c r="J299" t="str">
        <f t="shared" si="8"/>
        <v>April</v>
      </c>
      <c r="K299">
        <f t="shared" si="9"/>
        <v>2021</v>
      </c>
    </row>
    <row r="300" spans="1:11" ht="14.25" customHeight="1" x14ac:dyDescent="0.25">
      <c r="A300" s="1">
        <v>44290</v>
      </c>
      <c r="B300" s="2" t="s">
        <v>450</v>
      </c>
      <c r="C300" s="2" t="s">
        <v>27</v>
      </c>
      <c r="D300" s="2" t="s">
        <v>11</v>
      </c>
      <c r="E300" s="2" t="s">
        <v>20</v>
      </c>
      <c r="F300" s="2" t="s">
        <v>451</v>
      </c>
      <c r="G300" s="2">
        <v>7.18</v>
      </c>
      <c r="H300" s="2">
        <v>2</v>
      </c>
      <c r="I300" s="2">
        <v>2.25</v>
      </c>
      <c r="J300" t="str">
        <f t="shared" si="8"/>
        <v>April</v>
      </c>
      <c r="K300">
        <f t="shared" si="9"/>
        <v>2021</v>
      </c>
    </row>
    <row r="301" spans="1:11" ht="14.25" customHeight="1" x14ac:dyDescent="0.25">
      <c r="A301" s="1">
        <v>44290</v>
      </c>
      <c r="B301" s="2" t="s">
        <v>452</v>
      </c>
      <c r="C301" s="2" t="s">
        <v>62</v>
      </c>
      <c r="D301" s="2" t="s">
        <v>11</v>
      </c>
      <c r="E301" s="2" t="s">
        <v>18</v>
      </c>
      <c r="F301" s="2" t="s">
        <v>453</v>
      </c>
      <c r="G301" s="2">
        <v>232.55</v>
      </c>
      <c r="H301" s="2">
        <v>5</v>
      </c>
      <c r="I301" s="2">
        <v>9.3000000000000007</v>
      </c>
      <c r="J301" t="str">
        <f t="shared" si="8"/>
        <v>April</v>
      </c>
      <c r="K301">
        <f t="shared" si="9"/>
        <v>2021</v>
      </c>
    </row>
    <row r="302" spans="1:11" ht="14.25" customHeight="1" x14ac:dyDescent="0.25">
      <c r="A302" s="1">
        <v>44290</v>
      </c>
      <c r="B302" s="2" t="s">
        <v>452</v>
      </c>
      <c r="C302" s="2" t="s">
        <v>62</v>
      </c>
      <c r="D302" s="2" t="s">
        <v>39</v>
      </c>
      <c r="E302" s="2" t="s">
        <v>52</v>
      </c>
      <c r="F302" s="2" t="s">
        <v>454</v>
      </c>
      <c r="G302" s="2">
        <v>99.98</v>
      </c>
      <c r="H302" s="2">
        <v>2</v>
      </c>
      <c r="I302" s="2">
        <v>42.99</v>
      </c>
      <c r="J302" t="str">
        <f t="shared" si="8"/>
        <v>April</v>
      </c>
      <c r="K302">
        <f t="shared" si="9"/>
        <v>2021</v>
      </c>
    </row>
    <row r="303" spans="1:11" ht="14.25" customHeight="1" x14ac:dyDescent="0.25">
      <c r="A303" s="1">
        <v>44290</v>
      </c>
      <c r="B303" s="2" t="s">
        <v>452</v>
      </c>
      <c r="C303" s="2" t="s">
        <v>62</v>
      </c>
      <c r="D303" s="2" t="s">
        <v>11</v>
      </c>
      <c r="E303" s="2" t="s">
        <v>12</v>
      </c>
      <c r="F303" s="2" t="s">
        <v>455</v>
      </c>
      <c r="G303" s="2">
        <v>19.440000000000001</v>
      </c>
      <c r="H303" s="2">
        <v>3</v>
      </c>
      <c r="I303" s="2">
        <v>9.33</v>
      </c>
      <c r="J303" t="str">
        <f t="shared" si="8"/>
        <v>April</v>
      </c>
      <c r="K303">
        <f t="shared" si="9"/>
        <v>2021</v>
      </c>
    </row>
    <row r="304" spans="1:11" ht="14.25" customHeight="1" x14ac:dyDescent="0.25">
      <c r="A304" s="1">
        <v>44290</v>
      </c>
      <c r="B304" s="2" t="s">
        <v>452</v>
      </c>
      <c r="C304" s="2" t="s">
        <v>62</v>
      </c>
      <c r="D304" s="2" t="s">
        <v>11</v>
      </c>
      <c r="E304" s="2" t="s">
        <v>12</v>
      </c>
      <c r="F304" s="2" t="s">
        <v>327</v>
      </c>
      <c r="G304" s="2">
        <v>12.96</v>
      </c>
      <c r="H304" s="2">
        <v>2</v>
      </c>
      <c r="I304" s="2">
        <v>6.35</v>
      </c>
      <c r="J304" t="str">
        <f t="shared" si="8"/>
        <v>April</v>
      </c>
      <c r="K304">
        <f t="shared" si="9"/>
        <v>2021</v>
      </c>
    </row>
    <row r="305" spans="1:11" ht="14.25" customHeight="1" x14ac:dyDescent="0.25">
      <c r="A305" s="1">
        <v>44291</v>
      </c>
      <c r="B305" s="2" t="s">
        <v>456</v>
      </c>
      <c r="C305" s="2" t="s">
        <v>149</v>
      </c>
      <c r="D305" s="2" t="s">
        <v>11</v>
      </c>
      <c r="E305" s="2" t="s">
        <v>12</v>
      </c>
      <c r="F305" s="2" t="s">
        <v>457</v>
      </c>
      <c r="G305" s="2">
        <v>55.48</v>
      </c>
      <c r="H305" s="2">
        <v>1</v>
      </c>
      <c r="I305" s="2">
        <v>26.63</v>
      </c>
      <c r="J305" t="str">
        <f t="shared" si="8"/>
        <v>April</v>
      </c>
      <c r="K305">
        <f t="shared" si="9"/>
        <v>2021</v>
      </c>
    </row>
    <row r="306" spans="1:11" ht="14.25" customHeight="1" x14ac:dyDescent="0.25">
      <c r="A306" s="1">
        <v>44291</v>
      </c>
      <c r="B306" s="2" t="s">
        <v>458</v>
      </c>
      <c r="C306" s="2" t="s">
        <v>55</v>
      </c>
      <c r="D306" s="2" t="s">
        <v>11</v>
      </c>
      <c r="E306" s="2" t="s">
        <v>24</v>
      </c>
      <c r="F306" s="2" t="s">
        <v>459</v>
      </c>
      <c r="G306" s="2">
        <v>22.96</v>
      </c>
      <c r="H306" s="2">
        <v>7</v>
      </c>
      <c r="I306" s="2">
        <v>7.58</v>
      </c>
      <c r="J306" t="str">
        <f t="shared" si="8"/>
        <v>April</v>
      </c>
      <c r="K306">
        <f t="shared" si="9"/>
        <v>2021</v>
      </c>
    </row>
    <row r="307" spans="1:11" ht="14.25" customHeight="1" x14ac:dyDescent="0.25">
      <c r="A307" s="1">
        <v>44291</v>
      </c>
      <c r="B307" s="2" t="s">
        <v>458</v>
      </c>
      <c r="C307" s="2" t="s">
        <v>55</v>
      </c>
      <c r="D307" s="2" t="s">
        <v>39</v>
      </c>
      <c r="E307" s="2" t="s">
        <v>40</v>
      </c>
      <c r="F307" s="2" t="s">
        <v>174</v>
      </c>
      <c r="G307" s="2">
        <v>28.99</v>
      </c>
      <c r="H307" s="2">
        <v>1</v>
      </c>
      <c r="I307" s="2">
        <v>8.41</v>
      </c>
      <c r="J307" t="str">
        <f t="shared" si="8"/>
        <v>April</v>
      </c>
      <c r="K307">
        <f t="shared" si="9"/>
        <v>2021</v>
      </c>
    </row>
    <row r="308" spans="1:11" ht="14.25" customHeight="1" x14ac:dyDescent="0.25">
      <c r="A308" s="1">
        <v>44291</v>
      </c>
      <c r="B308" s="2" t="s">
        <v>458</v>
      </c>
      <c r="C308" s="2" t="s">
        <v>55</v>
      </c>
      <c r="D308" s="2" t="s">
        <v>11</v>
      </c>
      <c r="E308" s="2" t="s">
        <v>12</v>
      </c>
      <c r="F308" s="2" t="s">
        <v>331</v>
      </c>
      <c r="G308" s="2">
        <v>12.96</v>
      </c>
      <c r="H308" s="2">
        <v>2</v>
      </c>
      <c r="I308" s="2">
        <v>6.35</v>
      </c>
      <c r="J308" t="str">
        <f t="shared" si="8"/>
        <v>April</v>
      </c>
      <c r="K308">
        <f t="shared" si="9"/>
        <v>2021</v>
      </c>
    </row>
    <row r="309" spans="1:11" ht="14.25" customHeight="1" x14ac:dyDescent="0.25">
      <c r="A309" s="1">
        <v>44291</v>
      </c>
      <c r="B309" s="2" t="s">
        <v>458</v>
      </c>
      <c r="C309" s="2" t="s">
        <v>55</v>
      </c>
      <c r="D309" s="2" t="s">
        <v>11</v>
      </c>
      <c r="E309" s="2" t="s">
        <v>24</v>
      </c>
      <c r="F309" s="2" t="s">
        <v>460</v>
      </c>
      <c r="G309" s="2">
        <v>22.96</v>
      </c>
      <c r="H309" s="2">
        <v>7</v>
      </c>
      <c r="I309" s="2">
        <v>6.66</v>
      </c>
      <c r="J309" t="str">
        <f t="shared" si="8"/>
        <v>April</v>
      </c>
      <c r="K309">
        <f t="shared" si="9"/>
        <v>2021</v>
      </c>
    </row>
    <row r="310" spans="1:11" ht="14.25" customHeight="1" x14ac:dyDescent="0.25">
      <c r="A310" s="1">
        <v>44291</v>
      </c>
      <c r="B310" s="2" t="s">
        <v>458</v>
      </c>
      <c r="C310" s="2" t="s">
        <v>55</v>
      </c>
      <c r="D310" s="2" t="s">
        <v>11</v>
      </c>
      <c r="E310" s="2" t="s">
        <v>200</v>
      </c>
      <c r="F310" s="2" t="s">
        <v>461</v>
      </c>
      <c r="G310" s="2">
        <v>4164.05</v>
      </c>
      <c r="H310" s="2">
        <v>5</v>
      </c>
      <c r="I310" s="2">
        <v>83.28</v>
      </c>
      <c r="J310" t="str">
        <f t="shared" si="8"/>
        <v>April</v>
      </c>
      <c r="K310">
        <f t="shared" si="9"/>
        <v>2021</v>
      </c>
    </row>
    <row r="311" spans="1:11" ht="14.25" customHeight="1" x14ac:dyDescent="0.25">
      <c r="A311" s="1">
        <v>44291</v>
      </c>
      <c r="B311" s="2" t="s">
        <v>462</v>
      </c>
      <c r="C311" s="2" t="s">
        <v>15</v>
      </c>
      <c r="D311" s="2" t="s">
        <v>11</v>
      </c>
      <c r="E311" s="2" t="s">
        <v>18</v>
      </c>
      <c r="F311" s="2" t="s">
        <v>463</v>
      </c>
      <c r="G311" s="2">
        <v>49.63</v>
      </c>
      <c r="H311" s="2">
        <v>4</v>
      </c>
      <c r="I311" s="2">
        <v>3.72</v>
      </c>
      <c r="J311" t="str">
        <f t="shared" si="8"/>
        <v>April</v>
      </c>
      <c r="K311">
        <f t="shared" si="9"/>
        <v>2021</v>
      </c>
    </row>
    <row r="312" spans="1:11" ht="14.25" customHeight="1" x14ac:dyDescent="0.25">
      <c r="A312" s="1">
        <v>44291</v>
      </c>
      <c r="B312" s="2" t="s">
        <v>462</v>
      </c>
      <c r="C312" s="2" t="s">
        <v>15</v>
      </c>
      <c r="D312" s="2" t="s">
        <v>11</v>
      </c>
      <c r="E312" s="2" t="s">
        <v>18</v>
      </c>
      <c r="F312" s="2" t="s">
        <v>464</v>
      </c>
      <c r="G312" s="2">
        <v>52.1</v>
      </c>
      <c r="H312" s="2">
        <v>4</v>
      </c>
      <c r="I312" s="2">
        <v>3.91</v>
      </c>
      <c r="J312" t="str">
        <f t="shared" si="8"/>
        <v>April</v>
      </c>
      <c r="K312">
        <f t="shared" si="9"/>
        <v>2021</v>
      </c>
    </row>
    <row r="313" spans="1:11" ht="14.25" customHeight="1" x14ac:dyDescent="0.25">
      <c r="A313" s="1">
        <v>44291</v>
      </c>
      <c r="B313" s="2" t="s">
        <v>465</v>
      </c>
      <c r="C313" s="2" t="s">
        <v>110</v>
      </c>
      <c r="D313" s="2" t="s">
        <v>11</v>
      </c>
      <c r="E313" s="2" t="s">
        <v>24</v>
      </c>
      <c r="F313" s="2" t="s">
        <v>466</v>
      </c>
      <c r="G313" s="2">
        <v>26.7</v>
      </c>
      <c r="H313" s="2">
        <v>2</v>
      </c>
      <c r="I313" s="2">
        <v>7.48</v>
      </c>
      <c r="J313" t="str">
        <f t="shared" si="8"/>
        <v>April</v>
      </c>
      <c r="K313">
        <f t="shared" si="9"/>
        <v>2021</v>
      </c>
    </row>
    <row r="314" spans="1:11" ht="14.25" customHeight="1" x14ac:dyDescent="0.25">
      <c r="A314" s="1">
        <v>44291</v>
      </c>
      <c r="B314" s="2" t="s">
        <v>465</v>
      </c>
      <c r="C314" s="2" t="s">
        <v>110</v>
      </c>
      <c r="D314" s="2" t="s">
        <v>11</v>
      </c>
      <c r="E314" s="2" t="s">
        <v>20</v>
      </c>
      <c r="F314" s="2" t="s">
        <v>467</v>
      </c>
      <c r="G314" s="2">
        <v>40.200000000000003</v>
      </c>
      <c r="H314" s="2">
        <v>5</v>
      </c>
      <c r="I314" s="2">
        <v>18.09</v>
      </c>
      <c r="J314" t="str">
        <f t="shared" si="8"/>
        <v>April</v>
      </c>
      <c r="K314">
        <f t="shared" si="9"/>
        <v>2021</v>
      </c>
    </row>
    <row r="315" spans="1:11" ht="14.25" customHeight="1" x14ac:dyDescent="0.25">
      <c r="A315" s="1">
        <v>44291</v>
      </c>
      <c r="B315" s="2" t="s">
        <v>465</v>
      </c>
      <c r="C315" s="2" t="s">
        <v>110</v>
      </c>
      <c r="D315" s="2" t="s">
        <v>11</v>
      </c>
      <c r="E315" s="2" t="s">
        <v>24</v>
      </c>
      <c r="F315" s="2" t="s">
        <v>353</v>
      </c>
      <c r="G315" s="2">
        <v>13.89</v>
      </c>
      <c r="H315" s="2">
        <v>3</v>
      </c>
      <c r="I315" s="2">
        <v>4.58</v>
      </c>
      <c r="J315" t="str">
        <f t="shared" si="8"/>
        <v>April</v>
      </c>
      <c r="K315">
        <f t="shared" si="9"/>
        <v>2021</v>
      </c>
    </row>
    <row r="316" spans="1:11" ht="14.25" customHeight="1" x14ac:dyDescent="0.25">
      <c r="A316" s="1">
        <v>44291</v>
      </c>
      <c r="B316" s="2" t="s">
        <v>465</v>
      </c>
      <c r="C316" s="2" t="s">
        <v>110</v>
      </c>
      <c r="D316" s="2" t="s">
        <v>11</v>
      </c>
      <c r="E316" s="2" t="s">
        <v>18</v>
      </c>
      <c r="F316" s="2" t="s">
        <v>153</v>
      </c>
      <c r="G316" s="2">
        <v>689.82</v>
      </c>
      <c r="H316" s="2">
        <v>6</v>
      </c>
      <c r="I316" s="2">
        <v>20.69</v>
      </c>
      <c r="J316" t="str">
        <f t="shared" si="8"/>
        <v>April</v>
      </c>
      <c r="K316">
        <f t="shared" si="9"/>
        <v>2021</v>
      </c>
    </row>
    <row r="317" spans="1:11" ht="14.25" customHeight="1" x14ac:dyDescent="0.25">
      <c r="A317" s="1">
        <v>44291</v>
      </c>
      <c r="B317" s="2" t="s">
        <v>468</v>
      </c>
      <c r="C317" s="2" t="s">
        <v>33</v>
      </c>
      <c r="D317" s="2" t="s">
        <v>11</v>
      </c>
      <c r="E317" s="2" t="s">
        <v>20</v>
      </c>
      <c r="F317" s="2" t="s">
        <v>469</v>
      </c>
      <c r="G317" s="2">
        <v>115.36</v>
      </c>
      <c r="H317" s="2">
        <v>7</v>
      </c>
      <c r="I317" s="2">
        <v>56.53</v>
      </c>
      <c r="J317" t="str">
        <f t="shared" si="8"/>
        <v>April</v>
      </c>
      <c r="K317">
        <f t="shared" si="9"/>
        <v>2021</v>
      </c>
    </row>
    <row r="318" spans="1:11" ht="14.25" customHeight="1" x14ac:dyDescent="0.25">
      <c r="A318" s="1">
        <v>44292</v>
      </c>
      <c r="B318" s="2" t="s">
        <v>470</v>
      </c>
      <c r="C318" s="2" t="s">
        <v>23</v>
      </c>
      <c r="D318" s="2" t="s">
        <v>11</v>
      </c>
      <c r="E318" s="2" t="s">
        <v>20</v>
      </c>
      <c r="F318" s="2" t="s">
        <v>471</v>
      </c>
      <c r="G318" s="2">
        <v>44.91</v>
      </c>
      <c r="H318" s="2">
        <v>6</v>
      </c>
      <c r="I318" s="2">
        <v>-35.93</v>
      </c>
      <c r="J318" t="str">
        <f t="shared" si="8"/>
        <v>April</v>
      </c>
      <c r="K318">
        <f t="shared" si="9"/>
        <v>2021</v>
      </c>
    </row>
    <row r="319" spans="1:11" ht="14.25" customHeight="1" x14ac:dyDescent="0.25">
      <c r="A319" s="1">
        <v>44292</v>
      </c>
      <c r="B319" s="2" t="s">
        <v>131</v>
      </c>
      <c r="C319" s="2" t="s">
        <v>23</v>
      </c>
      <c r="D319" s="2" t="s">
        <v>11</v>
      </c>
      <c r="E319" s="2" t="s">
        <v>200</v>
      </c>
      <c r="F319" s="2" t="s">
        <v>472</v>
      </c>
      <c r="G319" s="2">
        <v>10.3</v>
      </c>
      <c r="H319" s="2">
        <v>1</v>
      </c>
      <c r="I319" s="2">
        <v>-2.19</v>
      </c>
      <c r="J319" t="str">
        <f t="shared" si="8"/>
        <v>April</v>
      </c>
      <c r="K319">
        <f t="shared" si="9"/>
        <v>2021</v>
      </c>
    </row>
    <row r="320" spans="1:11" ht="14.25" customHeight="1" x14ac:dyDescent="0.25">
      <c r="A320" s="1">
        <v>44292</v>
      </c>
      <c r="B320" s="2" t="s">
        <v>131</v>
      </c>
      <c r="C320" s="2" t="s">
        <v>23</v>
      </c>
      <c r="D320" s="2" t="s">
        <v>34</v>
      </c>
      <c r="E320" s="2" t="s">
        <v>145</v>
      </c>
      <c r="F320" s="2" t="s">
        <v>473</v>
      </c>
      <c r="G320" s="2">
        <v>154.76</v>
      </c>
      <c r="H320" s="2">
        <v>3</v>
      </c>
      <c r="I320" s="2">
        <v>-36.11</v>
      </c>
      <c r="J320" t="str">
        <f t="shared" si="8"/>
        <v>April</v>
      </c>
      <c r="K320">
        <f t="shared" si="9"/>
        <v>2021</v>
      </c>
    </row>
    <row r="321" spans="1:11" ht="14.25" customHeight="1" x14ac:dyDescent="0.25">
      <c r="A321" s="1">
        <v>44292</v>
      </c>
      <c r="B321" s="2" t="s">
        <v>131</v>
      </c>
      <c r="C321" s="2" t="s">
        <v>23</v>
      </c>
      <c r="D321" s="2" t="s">
        <v>39</v>
      </c>
      <c r="E321" s="2" t="s">
        <v>52</v>
      </c>
      <c r="F321" s="2" t="s">
        <v>474</v>
      </c>
      <c r="G321" s="2">
        <v>116.78</v>
      </c>
      <c r="H321" s="2">
        <v>2</v>
      </c>
      <c r="I321" s="2">
        <v>21.9</v>
      </c>
      <c r="J321" t="str">
        <f t="shared" si="8"/>
        <v>April</v>
      </c>
      <c r="K321">
        <f t="shared" si="9"/>
        <v>2021</v>
      </c>
    </row>
    <row r="322" spans="1:11" ht="14.25" customHeight="1" x14ac:dyDescent="0.25">
      <c r="A322" s="1">
        <v>44292</v>
      </c>
      <c r="B322" s="2" t="s">
        <v>475</v>
      </c>
      <c r="C322" s="2" t="s">
        <v>164</v>
      </c>
      <c r="D322" s="2" t="s">
        <v>34</v>
      </c>
      <c r="E322" s="2" t="s">
        <v>145</v>
      </c>
      <c r="F322" s="2" t="s">
        <v>476</v>
      </c>
      <c r="G322" s="2">
        <v>653.54999999999995</v>
      </c>
      <c r="H322" s="2">
        <v>3</v>
      </c>
      <c r="I322" s="2">
        <v>111.1</v>
      </c>
      <c r="J322" t="str">
        <f t="shared" si="8"/>
        <v>April</v>
      </c>
      <c r="K322">
        <f t="shared" si="9"/>
        <v>2021</v>
      </c>
    </row>
    <row r="323" spans="1:11" ht="14.25" customHeight="1" x14ac:dyDescent="0.25">
      <c r="A323" s="1">
        <v>44292</v>
      </c>
      <c r="B323" s="2" t="s">
        <v>475</v>
      </c>
      <c r="C323" s="2" t="s">
        <v>164</v>
      </c>
      <c r="D323" s="2" t="s">
        <v>39</v>
      </c>
      <c r="E323" s="2" t="s">
        <v>52</v>
      </c>
      <c r="F323" s="2" t="s">
        <v>477</v>
      </c>
      <c r="G323" s="2">
        <v>33.9</v>
      </c>
      <c r="H323" s="2">
        <v>2</v>
      </c>
      <c r="I323" s="2">
        <v>2.0299999999999998</v>
      </c>
      <c r="J323" t="str">
        <f t="shared" ref="J323:J386" si="10">TEXT(A323,"mmmm")</f>
        <v>April</v>
      </c>
      <c r="K323">
        <f t="shared" ref="K323:K386" si="11">YEAR(A323)</f>
        <v>2021</v>
      </c>
    </row>
    <row r="324" spans="1:11" ht="14.25" customHeight="1" x14ac:dyDescent="0.25">
      <c r="A324" s="1">
        <v>44292</v>
      </c>
      <c r="B324" s="2" t="s">
        <v>478</v>
      </c>
      <c r="C324" s="2" t="s">
        <v>27</v>
      </c>
      <c r="D324" s="2" t="s">
        <v>34</v>
      </c>
      <c r="E324" s="2" t="s">
        <v>47</v>
      </c>
      <c r="F324" s="2" t="s">
        <v>479</v>
      </c>
      <c r="G324" s="2">
        <v>91.96</v>
      </c>
      <c r="H324" s="2">
        <v>2</v>
      </c>
      <c r="I324" s="2">
        <v>15.63</v>
      </c>
      <c r="J324" t="str">
        <f t="shared" si="10"/>
        <v>April</v>
      </c>
      <c r="K324">
        <f t="shared" si="11"/>
        <v>2021</v>
      </c>
    </row>
    <row r="325" spans="1:11" ht="14.25" customHeight="1" x14ac:dyDescent="0.25">
      <c r="A325" s="1">
        <v>44292</v>
      </c>
      <c r="B325" s="2" t="s">
        <v>478</v>
      </c>
      <c r="C325" s="2" t="s">
        <v>27</v>
      </c>
      <c r="D325" s="2" t="s">
        <v>34</v>
      </c>
      <c r="E325" s="2" t="s">
        <v>47</v>
      </c>
      <c r="F325" s="2" t="s">
        <v>480</v>
      </c>
      <c r="G325" s="2">
        <v>33.11</v>
      </c>
      <c r="H325" s="2">
        <v>7</v>
      </c>
      <c r="I325" s="2">
        <v>12.91</v>
      </c>
      <c r="J325" t="str">
        <f t="shared" si="10"/>
        <v>April</v>
      </c>
      <c r="K325">
        <f t="shared" si="11"/>
        <v>2021</v>
      </c>
    </row>
    <row r="326" spans="1:11" ht="14.25" customHeight="1" x14ac:dyDescent="0.25">
      <c r="A326" s="1">
        <v>44292</v>
      </c>
      <c r="B326" s="2" t="s">
        <v>478</v>
      </c>
      <c r="C326" s="2" t="s">
        <v>27</v>
      </c>
      <c r="D326" s="2" t="s">
        <v>11</v>
      </c>
      <c r="E326" s="2" t="s">
        <v>12</v>
      </c>
      <c r="F326" s="2" t="s">
        <v>481</v>
      </c>
      <c r="G326" s="2">
        <v>19.440000000000001</v>
      </c>
      <c r="H326" s="2">
        <v>3</v>
      </c>
      <c r="I326" s="2">
        <v>9.33</v>
      </c>
      <c r="J326" t="str">
        <f t="shared" si="10"/>
        <v>April</v>
      </c>
      <c r="K326">
        <f t="shared" si="11"/>
        <v>2021</v>
      </c>
    </row>
    <row r="327" spans="1:11" ht="14.25" customHeight="1" x14ac:dyDescent="0.25">
      <c r="A327" s="1">
        <v>44292</v>
      </c>
      <c r="B327" s="2" t="s">
        <v>478</v>
      </c>
      <c r="C327" s="2" t="s">
        <v>27</v>
      </c>
      <c r="D327" s="2" t="s">
        <v>11</v>
      </c>
      <c r="E327" s="2" t="s">
        <v>12</v>
      </c>
      <c r="F327" s="2" t="s">
        <v>482</v>
      </c>
      <c r="G327" s="2">
        <v>55.48</v>
      </c>
      <c r="H327" s="2">
        <v>1</v>
      </c>
      <c r="I327" s="2">
        <v>26.63</v>
      </c>
      <c r="J327" t="str">
        <f t="shared" si="10"/>
        <v>April</v>
      </c>
      <c r="K327">
        <f t="shared" si="11"/>
        <v>2021</v>
      </c>
    </row>
    <row r="328" spans="1:11" ht="14.25" customHeight="1" x14ac:dyDescent="0.25">
      <c r="A328" s="1">
        <v>44292</v>
      </c>
      <c r="B328" s="2" t="s">
        <v>483</v>
      </c>
      <c r="C328" s="2" t="s">
        <v>27</v>
      </c>
      <c r="D328" s="2" t="s">
        <v>11</v>
      </c>
      <c r="E328" s="2" t="s">
        <v>24</v>
      </c>
      <c r="F328" s="2" t="s">
        <v>484</v>
      </c>
      <c r="G328" s="2">
        <v>70.95</v>
      </c>
      <c r="H328" s="2">
        <v>3</v>
      </c>
      <c r="I328" s="2">
        <v>18.45</v>
      </c>
      <c r="J328" t="str">
        <f t="shared" si="10"/>
        <v>April</v>
      </c>
      <c r="K328">
        <f t="shared" si="11"/>
        <v>2021</v>
      </c>
    </row>
    <row r="329" spans="1:11" ht="14.25" customHeight="1" x14ac:dyDescent="0.25">
      <c r="A329" s="1">
        <v>44292</v>
      </c>
      <c r="B329" s="2" t="s">
        <v>483</v>
      </c>
      <c r="C329" s="2" t="s">
        <v>27</v>
      </c>
      <c r="D329" s="2" t="s">
        <v>11</v>
      </c>
      <c r="E329" s="2" t="s">
        <v>20</v>
      </c>
      <c r="F329" s="2" t="s">
        <v>485</v>
      </c>
      <c r="G329" s="2">
        <v>65.569999999999993</v>
      </c>
      <c r="H329" s="2">
        <v>2</v>
      </c>
      <c r="I329" s="2">
        <v>23.77</v>
      </c>
      <c r="J329" t="str">
        <f t="shared" si="10"/>
        <v>April</v>
      </c>
      <c r="K329">
        <f t="shared" si="11"/>
        <v>2021</v>
      </c>
    </row>
    <row r="330" spans="1:11" ht="14.25" customHeight="1" x14ac:dyDescent="0.25">
      <c r="A330" s="1">
        <v>44292</v>
      </c>
      <c r="B330" s="2" t="s">
        <v>483</v>
      </c>
      <c r="C330" s="2" t="s">
        <v>27</v>
      </c>
      <c r="D330" s="2" t="s">
        <v>39</v>
      </c>
      <c r="E330" s="2" t="s">
        <v>52</v>
      </c>
      <c r="F330" s="2" t="s">
        <v>486</v>
      </c>
      <c r="G330" s="2">
        <v>299.97000000000003</v>
      </c>
      <c r="H330" s="2">
        <v>3</v>
      </c>
      <c r="I330" s="2">
        <v>131.99</v>
      </c>
      <c r="J330" t="str">
        <f t="shared" si="10"/>
        <v>April</v>
      </c>
      <c r="K330">
        <f t="shared" si="11"/>
        <v>2021</v>
      </c>
    </row>
    <row r="331" spans="1:11" ht="14.25" customHeight="1" x14ac:dyDescent="0.25">
      <c r="A331" s="1">
        <v>44293</v>
      </c>
      <c r="B331" s="2" t="s">
        <v>487</v>
      </c>
      <c r="C331" s="2" t="s">
        <v>488</v>
      </c>
      <c r="D331" s="2" t="s">
        <v>34</v>
      </c>
      <c r="E331" s="2" t="s">
        <v>47</v>
      </c>
      <c r="F331" s="2" t="s">
        <v>489</v>
      </c>
      <c r="G331" s="2">
        <v>8.9600000000000009</v>
      </c>
      <c r="H331" s="2">
        <v>2</v>
      </c>
      <c r="I331" s="2">
        <v>2.78</v>
      </c>
      <c r="J331" t="str">
        <f t="shared" si="10"/>
        <v>April</v>
      </c>
      <c r="K331">
        <f t="shared" si="11"/>
        <v>2021</v>
      </c>
    </row>
    <row r="332" spans="1:11" ht="14.25" customHeight="1" x14ac:dyDescent="0.25">
      <c r="A332" s="1">
        <v>44293</v>
      </c>
      <c r="B332" s="2" t="s">
        <v>490</v>
      </c>
      <c r="C332" s="2" t="s">
        <v>70</v>
      </c>
      <c r="D332" s="2" t="s">
        <v>39</v>
      </c>
      <c r="E332" s="2" t="s">
        <v>40</v>
      </c>
      <c r="F332" s="2" t="s">
        <v>400</v>
      </c>
      <c r="G332" s="2">
        <v>629.95000000000005</v>
      </c>
      <c r="H332" s="2">
        <v>5</v>
      </c>
      <c r="I332" s="2">
        <v>163.79</v>
      </c>
      <c r="J332" t="str">
        <f t="shared" si="10"/>
        <v>April</v>
      </c>
      <c r="K332">
        <f t="shared" si="11"/>
        <v>2021</v>
      </c>
    </row>
    <row r="333" spans="1:11" ht="14.25" customHeight="1" x14ac:dyDescent="0.25">
      <c r="A333" s="1">
        <v>44293</v>
      </c>
      <c r="B333" s="2" t="s">
        <v>490</v>
      </c>
      <c r="C333" s="2" t="s">
        <v>70</v>
      </c>
      <c r="D333" s="2" t="s">
        <v>11</v>
      </c>
      <c r="E333" s="2" t="s">
        <v>12</v>
      </c>
      <c r="F333" s="2" t="s">
        <v>491</v>
      </c>
      <c r="G333" s="2">
        <v>122.97</v>
      </c>
      <c r="H333" s="2">
        <v>3</v>
      </c>
      <c r="I333" s="2">
        <v>60.26</v>
      </c>
      <c r="J333" t="str">
        <f t="shared" si="10"/>
        <v>April</v>
      </c>
      <c r="K333">
        <f t="shared" si="11"/>
        <v>2021</v>
      </c>
    </row>
    <row r="334" spans="1:11" ht="14.25" customHeight="1" x14ac:dyDescent="0.25">
      <c r="A334" s="1">
        <v>44293</v>
      </c>
      <c r="B334" s="2" t="s">
        <v>492</v>
      </c>
      <c r="C334" s="2" t="s">
        <v>30</v>
      </c>
      <c r="D334" s="2" t="s">
        <v>11</v>
      </c>
      <c r="E334" s="2" t="s">
        <v>12</v>
      </c>
      <c r="F334" s="2" t="s">
        <v>493</v>
      </c>
      <c r="G334" s="2">
        <v>58.32</v>
      </c>
      <c r="H334" s="2">
        <v>9</v>
      </c>
      <c r="I334" s="2">
        <v>27.99</v>
      </c>
      <c r="J334" t="str">
        <f t="shared" si="10"/>
        <v>April</v>
      </c>
      <c r="K334">
        <f t="shared" si="11"/>
        <v>2021</v>
      </c>
    </row>
    <row r="335" spans="1:11" ht="14.25" customHeight="1" x14ac:dyDescent="0.25">
      <c r="A335" s="1">
        <v>44293</v>
      </c>
      <c r="B335" s="2" t="s">
        <v>492</v>
      </c>
      <c r="C335" s="2" t="s">
        <v>30</v>
      </c>
      <c r="D335" s="2" t="s">
        <v>39</v>
      </c>
      <c r="E335" s="2" t="s">
        <v>40</v>
      </c>
      <c r="F335" s="2" t="s">
        <v>494</v>
      </c>
      <c r="G335" s="2">
        <v>200.97</v>
      </c>
      <c r="H335" s="2">
        <v>3</v>
      </c>
      <c r="I335" s="2">
        <v>50.24</v>
      </c>
      <c r="J335" t="str">
        <f t="shared" si="10"/>
        <v>April</v>
      </c>
      <c r="K335">
        <f t="shared" si="11"/>
        <v>2021</v>
      </c>
    </row>
    <row r="336" spans="1:11" ht="14.25" customHeight="1" x14ac:dyDescent="0.25">
      <c r="A336" s="1">
        <v>44294</v>
      </c>
      <c r="B336" s="2" t="s">
        <v>495</v>
      </c>
      <c r="C336" s="2" t="s">
        <v>95</v>
      </c>
      <c r="D336" s="2" t="s">
        <v>11</v>
      </c>
      <c r="E336" s="2" t="s">
        <v>43</v>
      </c>
      <c r="F336" s="2" t="s">
        <v>496</v>
      </c>
      <c r="G336" s="2">
        <v>2.37</v>
      </c>
      <c r="H336" s="2">
        <v>2</v>
      </c>
      <c r="I336" s="2">
        <v>0.83</v>
      </c>
      <c r="J336" t="str">
        <f t="shared" si="10"/>
        <v>April</v>
      </c>
      <c r="K336">
        <f t="shared" si="11"/>
        <v>2021</v>
      </c>
    </row>
    <row r="337" spans="1:11" ht="14.25" customHeight="1" x14ac:dyDescent="0.25">
      <c r="A337" s="1">
        <v>44294</v>
      </c>
      <c r="B337" s="2" t="s">
        <v>495</v>
      </c>
      <c r="C337" s="2" t="s">
        <v>95</v>
      </c>
      <c r="D337" s="2" t="s">
        <v>11</v>
      </c>
      <c r="E337" s="2" t="s">
        <v>12</v>
      </c>
      <c r="F337" s="2" t="s">
        <v>497</v>
      </c>
      <c r="G337" s="2">
        <v>19.010000000000002</v>
      </c>
      <c r="H337" s="2">
        <v>3</v>
      </c>
      <c r="I337" s="2">
        <v>6.89</v>
      </c>
      <c r="J337" t="str">
        <f t="shared" si="10"/>
        <v>April</v>
      </c>
      <c r="K337">
        <f t="shared" si="11"/>
        <v>2021</v>
      </c>
    </row>
    <row r="338" spans="1:11" ht="14.25" customHeight="1" x14ac:dyDescent="0.25">
      <c r="A338" s="1">
        <v>44294</v>
      </c>
      <c r="B338" s="2" t="s">
        <v>498</v>
      </c>
      <c r="C338" s="2" t="s">
        <v>488</v>
      </c>
      <c r="D338" s="2" t="s">
        <v>34</v>
      </c>
      <c r="E338" s="2" t="s">
        <v>145</v>
      </c>
      <c r="F338" s="2" t="s">
        <v>499</v>
      </c>
      <c r="G338" s="2">
        <v>1215.92</v>
      </c>
      <c r="H338" s="2">
        <v>8</v>
      </c>
      <c r="I338" s="2">
        <v>316.14</v>
      </c>
      <c r="J338" t="str">
        <f t="shared" si="10"/>
        <v>April</v>
      </c>
      <c r="K338">
        <f t="shared" si="11"/>
        <v>2021</v>
      </c>
    </row>
    <row r="339" spans="1:11" ht="14.25" customHeight="1" x14ac:dyDescent="0.25">
      <c r="A339" s="1">
        <v>44294</v>
      </c>
      <c r="B339" s="2" t="s">
        <v>500</v>
      </c>
      <c r="C339" s="2" t="s">
        <v>95</v>
      </c>
      <c r="D339" s="2" t="s">
        <v>11</v>
      </c>
      <c r="E339" s="2" t="s">
        <v>43</v>
      </c>
      <c r="F339" s="2" t="s">
        <v>44</v>
      </c>
      <c r="G339" s="2">
        <v>49.79</v>
      </c>
      <c r="H339" s="2">
        <v>8</v>
      </c>
      <c r="I339" s="2">
        <v>-11.83</v>
      </c>
      <c r="J339" t="str">
        <f t="shared" si="10"/>
        <v>April</v>
      </c>
      <c r="K339">
        <f t="shared" si="11"/>
        <v>2021</v>
      </c>
    </row>
    <row r="340" spans="1:11" ht="14.25" customHeight="1" x14ac:dyDescent="0.25">
      <c r="A340" s="1">
        <v>44294</v>
      </c>
      <c r="B340" s="2" t="s">
        <v>180</v>
      </c>
      <c r="C340" s="2" t="s">
        <v>27</v>
      </c>
      <c r="D340" s="2" t="s">
        <v>34</v>
      </c>
      <c r="E340" s="2" t="s">
        <v>145</v>
      </c>
      <c r="F340" s="2" t="s">
        <v>501</v>
      </c>
      <c r="G340" s="2">
        <v>99.59</v>
      </c>
      <c r="H340" s="2">
        <v>1</v>
      </c>
      <c r="I340" s="2">
        <v>2.4900000000000002</v>
      </c>
      <c r="J340" t="str">
        <f t="shared" si="10"/>
        <v>April</v>
      </c>
      <c r="K340">
        <f t="shared" si="11"/>
        <v>2021</v>
      </c>
    </row>
    <row r="341" spans="1:11" ht="14.25" customHeight="1" x14ac:dyDescent="0.25">
      <c r="A341" s="1">
        <v>44294</v>
      </c>
      <c r="B341" s="2" t="s">
        <v>180</v>
      </c>
      <c r="C341" s="2" t="s">
        <v>27</v>
      </c>
      <c r="D341" s="2" t="s">
        <v>39</v>
      </c>
      <c r="E341" s="2" t="s">
        <v>52</v>
      </c>
      <c r="F341" s="2" t="s">
        <v>502</v>
      </c>
      <c r="G341" s="2">
        <v>399.96</v>
      </c>
      <c r="H341" s="2">
        <v>4</v>
      </c>
      <c r="I341" s="2">
        <v>139.99</v>
      </c>
      <c r="J341" t="str">
        <f t="shared" si="10"/>
        <v>April</v>
      </c>
      <c r="K341">
        <f t="shared" si="11"/>
        <v>2021</v>
      </c>
    </row>
    <row r="342" spans="1:11" ht="14.25" customHeight="1" x14ac:dyDescent="0.25">
      <c r="A342" s="1">
        <v>44294</v>
      </c>
      <c r="B342" s="2" t="s">
        <v>503</v>
      </c>
      <c r="C342" s="2" t="s">
        <v>78</v>
      </c>
      <c r="D342" s="2" t="s">
        <v>34</v>
      </c>
      <c r="E342" s="2" t="s">
        <v>145</v>
      </c>
      <c r="F342" s="2" t="s">
        <v>504</v>
      </c>
      <c r="G342" s="2">
        <v>172.11</v>
      </c>
      <c r="H342" s="2">
        <v>1</v>
      </c>
      <c r="I342" s="2">
        <v>-94.66</v>
      </c>
      <c r="J342" t="str">
        <f t="shared" si="10"/>
        <v>April</v>
      </c>
      <c r="K342">
        <f t="shared" si="11"/>
        <v>2021</v>
      </c>
    </row>
    <row r="343" spans="1:11" ht="14.25" customHeight="1" x14ac:dyDescent="0.25">
      <c r="A343" s="1">
        <v>44297</v>
      </c>
      <c r="B343" s="2" t="s">
        <v>505</v>
      </c>
      <c r="C343" s="2" t="s">
        <v>123</v>
      </c>
      <c r="D343" s="2" t="s">
        <v>11</v>
      </c>
      <c r="E343" s="2" t="s">
        <v>43</v>
      </c>
      <c r="F343" s="2" t="s">
        <v>506</v>
      </c>
      <c r="G343" s="2">
        <v>6.91</v>
      </c>
      <c r="H343" s="2">
        <v>3</v>
      </c>
      <c r="I343" s="2">
        <v>2.33</v>
      </c>
      <c r="J343" t="str">
        <f t="shared" si="10"/>
        <v>April</v>
      </c>
      <c r="K343">
        <f t="shared" si="11"/>
        <v>2021</v>
      </c>
    </row>
    <row r="344" spans="1:11" ht="14.25" customHeight="1" x14ac:dyDescent="0.25">
      <c r="A344" s="1">
        <v>44297</v>
      </c>
      <c r="B344" s="2" t="s">
        <v>505</v>
      </c>
      <c r="C344" s="2" t="s">
        <v>123</v>
      </c>
      <c r="D344" s="2" t="s">
        <v>39</v>
      </c>
      <c r="E344" s="2" t="s">
        <v>52</v>
      </c>
      <c r="F344" s="2" t="s">
        <v>261</v>
      </c>
      <c r="G344" s="2">
        <v>383.98</v>
      </c>
      <c r="H344" s="2">
        <v>3</v>
      </c>
      <c r="I344" s="2">
        <v>81.59</v>
      </c>
      <c r="J344" t="str">
        <f t="shared" si="10"/>
        <v>April</v>
      </c>
      <c r="K344">
        <f t="shared" si="11"/>
        <v>2021</v>
      </c>
    </row>
    <row r="345" spans="1:11" ht="14.25" customHeight="1" x14ac:dyDescent="0.25">
      <c r="A345" s="1">
        <v>44297</v>
      </c>
      <c r="B345" s="2" t="s">
        <v>505</v>
      </c>
      <c r="C345" s="2" t="s">
        <v>123</v>
      </c>
      <c r="D345" s="2" t="s">
        <v>11</v>
      </c>
      <c r="E345" s="2" t="s">
        <v>12</v>
      </c>
      <c r="F345" s="2" t="s">
        <v>507</v>
      </c>
      <c r="G345" s="2">
        <v>10.37</v>
      </c>
      <c r="H345" s="2">
        <v>2</v>
      </c>
      <c r="I345" s="2">
        <v>3.63</v>
      </c>
      <c r="J345" t="str">
        <f t="shared" si="10"/>
        <v>April</v>
      </c>
      <c r="K345">
        <f t="shared" si="11"/>
        <v>2021</v>
      </c>
    </row>
    <row r="346" spans="1:11" ht="14.25" customHeight="1" x14ac:dyDescent="0.25">
      <c r="A346" s="1">
        <v>44297</v>
      </c>
      <c r="B346" s="2" t="s">
        <v>505</v>
      </c>
      <c r="C346" s="2" t="s">
        <v>123</v>
      </c>
      <c r="D346" s="2" t="s">
        <v>39</v>
      </c>
      <c r="E346" s="2" t="s">
        <v>52</v>
      </c>
      <c r="F346" s="2" t="s">
        <v>508</v>
      </c>
      <c r="G346" s="2">
        <v>335.94</v>
      </c>
      <c r="H346" s="2">
        <v>7</v>
      </c>
      <c r="I346" s="2">
        <v>41.99</v>
      </c>
      <c r="J346" t="str">
        <f t="shared" si="10"/>
        <v>April</v>
      </c>
      <c r="K346">
        <f t="shared" si="11"/>
        <v>2021</v>
      </c>
    </row>
    <row r="347" spans="1:11" ht="14.25" customHeight="1" x14ac:dyDescent="0.25">
      <c r="A347" s="1">
        <v>44297</v>
      </c>
      <c r="B347" s="2" t="s">
        <v>509</v>
      </c>
      <c r="C347" s="2" t="s">
        <v>510</v>
      </c>
      <c r="D347" s="2" t="s">
        <v>11</v>
      </c>
      <c r="E347" s="2" t="s">
        <v>20</v>
      </c>
      <c r="F347" s="2" t="s">
        <v>511</v>
      </c>
      <c r="G347" s="2">
        <v>9.58</v>
      </c>
      <c r="H347" s="2">
        <v>1</v>
      </c>
      <c r="I347" s="2">
        <v>3.35</v>
      </c>
      <c r="J347" t="str">
        <f t="shared" si="10"/>
        <v>April</v>
      </c>
      <c r="K347">
        <f t="shared" si="11"/>
        <v>2021</v>
      </c>
    </row>
    <row r="348" spans="1:11" ht="14.25" customHeight="1" x14ac:dyDescent="0.25">
      <c r="A348" s="1">
        <v>44297</v>
      </c>
      <c r="B348" s="2" t="s">
        <v>512</v>
      </c>
      <c r="C348" s="2" t="s">
        <v>10</v>
      </c>
      <c r="D348" s="2" t="s">
        <v>39</v>
      </c>
      <c r="E348" s="2" t="s">
        <v>40</v>
      </c>
      <c r="F348" s="2" t="s">
        <v>513</v>
      </c>
      <c r="G348" s="2">
        <v>758.35</v>
      </c>
      <c r="H348" s="2">
        <v>6</v>
      </c>
      <c r="I348" s="2">
        <v>265.42</v>
      </c>
      <c r="J348" t="str">
        <f t="shared" si="10"/>
        <v>April</v>
      </c>
      <c r="K348">
        <f t="shared" si="11"/>
        <v>2021</v>
      </c>
    </row>
    <row r="349" spans="1:11" ht="14.25" customHeight="1" x14ac:dyDescent="0.25">
      <c r="A349" s="1">
        <v>44297</v>
      </c>
      <c r="B349" s="2" t="s">
        <v>514</v>
      </c>
      <c r="C349" s="2" t="s">
        <v>515</v>
      </c>
      <c r="D349" s="2" t="s">
        <v>11</v>
      </c>
      <c r="E349" s="2" t="s">
        <v>18</v>
      </c>
      <c r="F349" s="2" t="s">
        <v>516</v>
      </c>
      <c r="G349" s="2">
        <v>87.08</v>
      </c>
      <c r="H349" s="2">
        <v>7</v>
      </c>
      <c r="I349" s="2">
        <v>24.38</v>
      </c>
      <c r="J349" t="str">
        <f t="shared" si="10"/>
        <v>April</v>
      </c>
      <c r="K349">
        <f t="shared" si="11"/>
        <v>2021</v>
      </c>
    </row>
    <row r="350" spans="1:11" ht="14.25" customHeight="1" x14ac:dyDescent="0.25">
      <c r="A350" s="1">
        <v>44297</v>
      </c>
      <c r="B350" s="2" t="s">
        <v>514</v>
      </c>
      <c r="C350" s="2" t="s">
        <v>515</v>
      </c>
      <c r="D350" s="2" t="s">
        <v>39</v>
      </c>
      <c r="E350" s="2" t="s">
        <v>40</v>
      </c>
      <c r="F350" s="2" t="s">
        <v>517</v>
      </c>
      <c r="G350" s="2">
        <v>105.58</v>
      </c>
      <c r="H350" s="2">
        <v>2</v>
      </c>
      <c r="I350" s="2">
        <v>9.24</v>
      </c>
      <c r="J350" t="str">
        <f t="shared" si="10"/>
        <v>April</v>
      </c>
      <c r="K350">
        <f t="shared" si="11"/>
        <v>2021</v>
      </c>
    </row>
    <row r="351" spans="1:11" ht="14.25" customHeight="1" x14ac:dyDescent="0.25">
      <c r="A351" s="1">
        <v>44297</v>
      </c>
      <c r="B351" s="2" t="s">
        <v>514</v>
      </c>
      <c r="C351" s="2" t="s">
        <v>515</v>
      </c>
      <c r="D351" s="2" t="s">
        <v>39</v>
      </c>
      <c r="E351" s="2" t="s">
        <v>52</v>
      </c>
      <c r="F351" s="2" t="s">
        <v>518</v>
      </c>
      <c r="G351" s="2">
        <v>217.44</v>
      </c>
      <c r="H351" s="2">
        <v>6</v>
      </c>
      <c r="I351" s="2">
        <v>91.32</v>
      </c>
      <c r="J351" t="str">
        <f t="shared" si="10"/>
        <v>April</v>
      </c>
      <c r="K351">
        <f t="shared" si="11"/>
        <v>2021</v>
      </c>
    </row>
    <row r="352" spans="1:11" ht="14.25" customHeight="1" x14ac:dyDescent="0.25">
      <c r="A352" s="1">
        <v>44298</v>
      </c>
      <c r="B352" s="2" t="s">
        <v>519</v>
      </c>
      <c r="C352" s="2" t="s">
        <v>27</v>
      </c>
      <c r="D352" s="2" t="s">
        <v>39</v>
      </c>
      <c r="E352" s="2" t="s">
        <v>40</v>
      </c>
      <c r="F352" s="2" t="s">
        <v>520</v>
      </c>
      <c r="G352" s="2">
        <v>1075.0899999999999</v>
      </c>
      <c r="H352" s="2">
        <v>14</v>
      </c>
      <c r="I352" s="2">
        <v>94.07</v>
      </c>
      <c r="J352" t="str">
        <f t="shared" si="10"/>
        <v>April</v>
      </c>
      <c r="K352">
        <f t="shared" si="11"/>
        <v>2021</v>
      </c>
    </row>
    <row r="353" spans="1:11" ht="14.25" customHeight="1" x14ac:dyDescent="0.25">
      <c r="A353" s="1">
        <v>44298</v>
      </c>
      <c r="B353" s="2" t="s">
        <v>519</v>
      </c>
      <c r="C353" s="2" t="s">
        <v>27</v>
      </c>
      <c r="D353" s="2" t="s">
        <v>39</v>
      </c>
      <c r="E353" s="2" t="s">
        <v>40</v>
      </c>
      <c r="F353" s="2" t="s">
        <v>521</v>
      </c>
      <c r="G353" s="2">
        <v>438.37</v>
      </c>
      <c r="H353" s="2">
        <v>4</v>
      </c>
      <c r="I353" s="2">
        <v>38.36</v>
      </c>
      <c r="J353" t="str">
        <f t="shared" si="10"/>
        <v>April</v>
      </c>
      <c r="K353">
        <f t="shared" si="11"/>
        <v>2021</v>
      </c>
    </row>
    <row r="354" spans="1:11" ht="14.25" customHeight="1" x14ac:dyDescent="0.25">
      <c r="A354" s="1">
        <v>44298</v>
      </c>
      <c r="B354" s="2" t="s">
        <v>519</v>
      </c>
      <c r="C354" s="2" t="s">
        <v>27</v>
      </c>
      <c r="D354" s="2" t="s">
        <v>11</v>
      </c>
      <c r="E354" s="2" t="s">
        <v>20</v>
      </c>
      <c r="F354" s="2" t="s">
        <v>522</v>
      </c>
      <c r="G354" s="2">
        <v>18.09</v>
      </c>
      <c r="H354" s="2">
        <v>7</v>
      </c>
      <c r="I354" s="2">
        <v>6.56</v>
      </c>
      <c r="J354" t="str">
        <f t="shared" si="10"/>
        <v>April</v>
      </c>
      <c r="K354">
        <f t="shared" si="11"/>
        <v>2021</v>
      </c>
    </row>
    <row r="355" spans="1:11" ht="14.25" customHeight="1" x14ac:dyDescent="0.25">
      <c r="A355" s="1">
        <v>44298</v>
      </c>
      <c r="B355" s="2" t="s">
        <v>519</v>
      </c>
      <c r="C355" s="2" t="s">
        <v>27</v>
      </c>
      <c r="D355" s="2" t="s">
        <v>34</v>
      </c>
      <c r="E355" s="2" t="s">
        <v>74</v>
      </c>
      <c r="F355" s="2" t="s">
        <v>412</v>
      </c>
      <c r="G355" s="2">
        <v>308.5</v>
      </c>
      <c r="H355" s="2">
        <v>3</v>
      </c>
      <c r="I355" s="2">
        <v>-18.149999999999999</v>
      </c>
      <c r="J355" t="str">
        <f t="shared" si="10"/>
        <v>April</v>
      </c>
      <c r="K355">
        <f t="shared" si="11"/>
        <v>2021</v>
      </c>
    </row>
    <row r="356" spans="1:11" ht="14.25" customHeight="1" x14ac:dyDescent="0.25">
      <c r="A356" s="1">
        <v>44298</v>
      </c>
      <c r="B356" s="2" t="s">
        <v>523</v>
      </c>
      <c r="C356" s="2" t="s">
        <v>129</v>
      </c>
      <c r="D356" s="2" t="s">
        <v>11</v>
      </c>
      <c r="E356" s="2" t="s">
        <v>12</v>
      </c>
      <c r="F356" s="2" t="s">
        <v>524</v>
      </c>
      <c r="G356" s="2">
        <v>32.4</v>
      </c>
      <c r="H356" s="2">
        <v>5</v>
      </c>
      <c r="I356" s="2">
        <v>15.55</v>
      </c>
      <c r="J356" t="str">
        <f t="shared" si="10"/>
        <v>April</v>
      </c>
      <c r="K356">
        <f t="shared" si="11"/>
        <v>2021</v>
      </c>
    </row>
    <row r="357" spans="1:11" ht="14.25" customHeight="1" x14ac:dyDescent="0.25">
      <c r="A357" s="1">
        <v>44298</v>
      </c>
      <c r="B357" s="2" t="s">
        <v>525</v>
      </c>
      <c r="C357" s="2" t="s">
        <v>27</v>
      </c>
      <c r="D357" s="2" t="s">
        <v>11</v>
      </c>
      <c r="E357" s="2" t="s">
        <v>24</v>
      </c>
      <c r="F357" s="2" t="s">
        <v>526</v>
      </c>
      <c r="G357" s="2">
        <v>39.68</v>
      </c>
      <c r="H357" s="2">
        <v>2</v>
      </c>
      <c r="I357" s="2">
        <v>16.27</v>
      </c>
      <c r="J357" t="str">
        <f t="shared" si="10"/>
        <v>April</v>
      </c>
      <c r="K357">
        <f t="shared" si="11"/>
        <v>2021</v>
      </c>
    </row>
    <row r="358" spans="1:11" ht="14.25" customHeight="1" x14ac:dyDescent="0.25">
      <c r="A358" s="1">
        <v>44299</v>
      </c>
      <c r="B358" s="2" t="s">
        <v>387</v>
      </c>
      <c r="C358" s="2" t="s">
        <v>23</v>
      </c>
      <c r="D358" s="2" t="s">
        <v>11</v>
      </c>
      <c r="E358" s="2" t="s">
        <v>24</v>
      </c>
      <c r="F358" s="2" t="s">
        <v>527</v>
      </c>
      <c r="G358" s="2">
        <v>17.86</v>
      </c>
      <c r="H358" s="2">
        <v>4</v>
      </c>
      <c r="I358" s="2">
        <v>1.1200000000000001</v>
      </c>
      <c r="J358" t="str">
        <f t="shared" si="10"/>
        <v>April</v>
      </c>
      <c r="K358">
        <f t="shared" si="11"/>
        <v>2021</v>
      </c>
    </row>
    <row r="359" spans="1:11" ht="14.25" customHeight="1" x14ac:dyDescent="0.25">
      <c r="A359" s="1">
        <v>44299</v>
      </c>
      <c r="B359" s="2" t="s">
        <v>387</v>
      </c>
      <c r="C359" s="2" t="s">
        <v>23</v>
      </c>
      <c r="D359" s="2" t="s">
        <v>11</v>
      </c>
      <c r="E359" s="2" t="s">
        <v>20</v>
      </c>
      <c r="F359" s="2" t="s">
        <v>528</v>
      </c>
      <c r="G359" s="2">
        <v>509.97</v>
      </c>
      <c r="H359" s="2">
        <v>10</v>
      </c>
      <c r="I359" s="2">
        <v>-407.98</v>
      </c>
      <c r="J359" t="str">
        <f t="shared" si="10"/>
        <v>April</v>
      </c>
      <c r="K359">
        <f t="shared" si="11"/>
        <v>2021</v>
      </c>
    </row>
    <row r="360" spans="1:11" ht="14.25" customHeight="1" x14ac:dyDescent="0.25">
      <c r="A360" s="1">
        <v>44299</v>
      </c>
      <c r="B360" s="2" t="s">
        <v>387</v>
      </c>
      <c r="C360" s="2" t="s">
        <v>23</v>
      </c>
      <c r="D360" s="2" t="s">
        <v>11</v>
      </c>
      <c r="E360" s="2" t="s">
        <v>43</v>
      </c>
      <c r="F360" s="2" t="s">
        <v>160</v>
      </c>
      <c r="G360" s="2">
        <v>30.99</v>
      </c>
      <c r="H360" s="2">
        <v>13</v>
      </c>
      <c r="I360" s="2">
        <v>10.07</v>
      </c>
      <c r="J360" t="str">
        <f t="shared" si="10"/>
        <v>April</v>
      </c>
      <c r="K360">
        <f t="shared" si="11"/>
        <v>2021</v>
      </c>
    </row>
    <row r="361" spans="1:11" ht="14.25" customHeight="1" x14ac:dyDescent="0.25">
      <c r="A361" s="1">
        <v>44299</v>
      </c>
      <c r="B361" s="2" t="s">
        <v>387</v>
      </c>
      <c r="C361" s="2" t="s">
        <v>23</v>
      </c>
      <c r="D361" s="2" t="s">
        <v>39</v>
      </c>
      <c r="E361" s="2" t="s">
        <v>40</v>
      </c>
      <c r="F361" s="2" t="s">
        <v>529</v>
      </c>
      <c r="G361" s="2">
        <v>71.930000000000007</v>
      </c>
      <c r="H361" s="2">
        <v>12</v>
      </c>
      <c r="I361" s="2">
        <v>8.39</v>
      </c>
      <c r="J361" t="str">
        <f t="shared" si="10"/>
        <v>April</v>
      </c>
      <c r="K361">
        <f t="shared" si="11"/>
        <v>2021</v>
      </c>
    </row>
    <row r="362" spans="1:11" ht="14.25" customHeight="1" x14ac:dyDescent="0.25">
      <c r="A362" s="1">
        <v>44299</v>
      </c>
      <c r="B362" s="2" t="s">
        <v>530</v>
      </c>
      <c r="C362" s="2" t="s">
        <v>531</v>
      </c>
      <c r="D362" s="2" t="s">
        <v>11</v>
      </c>
      <c r="E362" s="2" t="s">
        <v>16</v>
      </c>
      <c r="F362" s="2" t="s">
        <v>532</v>
      </c>
      <c r="G362" s="2">
        <v>7.83</v>
      </c>
      <c r="H362" s="2">
        <v>3</v>
      </c>
      <c r="I362" s="2">
        <v>3.6</v>
      </c>
      <c r="J362" t="str">
        <f t="shared" si="10"/>
        <v>April</v>
      </c>
      <c r="K362">
        <f t="shared" si="11"/>
        <v>2021</v>
      </c>
    </row>
    <row r="363" spans="1:11" ht="14.25" customHeight="1" x14ac:dyDescent="0.25">
      <c r="A363" s="1">
        <v>44301</v>
      </c>
      <c r="B363" s="2" t="s">
        <v>533</v>
      </c>
      <c r="C363" s="2" t="s">
        <v>27</v>
      </c>
      <c r="D363" s="2" t="s">
        <v>11</v>
      </c>
      <c r="E363" s="2" t="s">
        <v>92</v>
      </c>
      <c r="F363" s="2" t="s">
        <v>534</v>
      </c>
      <c r="G363" s="2">
        <v>106.96</v>
      </c>
      <c r="H363" s="2">
        <v>2</v>
      </c>
      <c r="I363" s="2">
        <v>31.02</v>
      </c>
      <c r="J363" t="str">
        <f t="shared" si="10"/>
        <v>April</v>
      </c>
      <c r="K363">
        <f t="shared" si="11"/>
        <v>2021</v>
      </c>
    </row>
    <row r="364" spans="1:11" ht="14.25" customHeight="1" x14ac:dyDescent="0.25">
      <c r="A364" s="1">
        <v>44301</v>
      </c>
      <c r="B364" s="2" t="s">
        <v>533</v>
      </c>
      <c r="C364" s="2" t="s">
        <v>27</v>
      </c>
      <c r="D364" s="2" t="s">
        <v>34</v>
      </c>
      <c r="E364" s="2" t="s">
        <v>47</v>
      </c>
      <c r="F364" s="2" t="s">
        <v>535</v>
      </c>
      <c r="G364" s="2">
        <v>187.76</v>
      </c>
      <c r="H364" s="2">
        <v>4</v>
      </c>
      <c r="I364" s="2">
        <v>76.98</v>
      </c>
      <c r="J364" t="str">
        <f t="shared" si="10"/>
        <v>April</v>
      </c>
      <c r="K364">
        <f t="shared" si="11"/>
        <v>2021</v>
      </c>
    </row>
    <row r="365" spans="1:11" ht="14.25" customHeight="1" x14ac:dyDescent="0.25">
      <c r="A365" s="1">
        <v>44302</v>
      </c>
      <c r="B365" s="2" t="s">
        <v>536</v>
      </c>
      <c r="C365" s="2" t="s">
        <v>245</v>
      </c>
      <c r="D365" s="2" t="s">
        <v>11</v>
      </c>
      <c r="E365" s="2" t="s">
        <v>24</v>
      </c>
      <c r="F365" s="2" t="s">
        <v>25</v>
      </c>
      <c r="G365" s="2">
        <v>39.07</v>
      </c>
      <c r="H365" s="2">
        <v>6</v>
      </c>
      <c r="I365" s="2">
        <v>9.77</v>
      </c>
      <c r="J365" t="str">
        <f t="shared" si="10"/>
        <v>April</v>
      </c>
      <c r="K365">
        <f t="shared" si="11"/>
        <v>2021</v>
      </c>
    </row>
    <row r="366" spans="1:11" ht="14.25" customHeight="1" x14ac:dyDescent="0.25">
      <c r="A366" s="1">
        <v>44304</v>
      </c>
      <c r="B366" s="2" t="s">
        <v>537</v>
      </c>
      <c r="C366" s="2" t="s">
        <v>27</v>
      </c>
      <c r="D366" s="2" t="s">
        <v>39</v>
      </c>
      <c r="E366" s="2" t="s">
        <v>302</v>
      </c>
      <c r="F366" s="2" t="s">
        <v>538</v>
      </c>
      <c r="G366" s="2">
        <v>287.97000000000003</v>
      </c>
      <c r="H366" s="2">
        <v>4</v>
      </c>
      <c r="I366" s="2">
        <v>97.19</v>
      </c>
      <c r="J366" t="str">
        <f t="shared" si="10"/>
        <v>April</v>
      </c>
      <c r="K366">
        <f t="shared" si="11"/>
        <v>2021</v>
      </c>
    </row>
    <row r="367" spans="1:11" ht="14.25" customHeight="1" x14ac:dyDescent="0.25">
      <c r="A367" s="1">
        <v>44304</v>
      </c>
      <c r="B367" s="2" t="s">
        <v>537</v>
      </c>
      <c r="C367" s="2" t="s">
        <v>27</v>
      </c>
      <c r="D367" s="2" t="s">
        <v>11</v>
      </c>
      <c r="E367" s="2" t="s">
        <v>24</v>
      </c>
      <c r="F367" s="2" t="s">
        <v>103</v>
      </c>
      <c r="G367" s="2">
        <v>13.12</v>
      </c>
      <c r="H367" s="2">
        <v>4</v>
      </c>
      <c r="I367" s="2">
        <v>3.8</v>
      </c>
      <c r="J367" t="str">
        <f t="shared" si="10"/>
        <v>April</v>
      </c>
      <c r="K367">
        <f t="shared" si="11"/>
        <v>2021</v>
      </c>
    </row>
    <row r="368" spans="1:11" ht="14.25" customHeight="1" x14ac:dyDescent="0.25">
      <c r="A368" s="1">
        <v>44304</v>
      </c>
      <c r="B368" s="2" t="s">
        <v>537</v>
      </c>
      <c r="C368" s="2" t="s">
        <v>27</v>
      </c>
      <c r="D368" s="2" t="s">
        <v>11</v>
      </c>
      <c r="E368" s="2" t="s">
        <v>24</v>
      </c>
      <c r="F368" s="2" t="s">
        <v>539</v>
      </c>
      <c r="G368" s="2">
        <v>10.75</v>
      </c>
      <c r="H368" s="2">
        <v>5</v>
      </c>
      <c r="I368" s="2">
        <v>3.55</v>
      </c>
      <c r="J368" t="str">
        <f t="shared" si="10"/>
        <v>April</v>
      </c>
      <c r="K368">
        <f t="shared" si="11"/>
        <v>2021</v>
      </c>
    </row>
    <row r="369" spans="1:11" ht="14.25" customHeight="1" x14ac:dyDescent="0.25">
      <c r="A369" s="1">
        <v>44304</v>
      </c>
      <c r="B369" s="2" t="s">
        <v>537</v>
      </c>
      <c r="C369" s="2" t="s">
        <v>27</v>
      </c>
      <c r="D369" s="2" t="s">
        <v>11</v>
      </c>
      <c r="E369" s="2" t="s">
        <v>43</v>
      </c>
      <c r="F369" s="2" t="s">
        <v>540</v>
      </c>
      <c r="G369" s="2">
        <v>11.62</v>
      </c>
      <c r="H369" s="2">
        <v>2</v>
      </c>
      <c r="I369" s="2">
        <v>3.6</v>
      </c>
      <c r="J369" t="str">
        <f t="shared" si="10"/>
        <v>April</v>
      </c>
      <c r="K369">
        <f t="shared" si="11"/>
        <v>2021</v>
      </c>
    </row>
    <row r="370" spans="1:11" ht="14.25" customHeight="1" x14ac:dyDescent="0.25">
      <c r="A370" s="1">
        <v>44304</v>
      </c>
      <c r="B370" s="2" t="s">
        <v>405</v>
      </c>
      <c r="C370" s="2" t="s">
        <v>10</v>
      </c>
      <c r="D370" s="2" t="s">
        <v>11</v>
      </c>
      <c r="E370" s="2" t="s">
        <v>24</v>
      </c>
      <c r="F370" s="2" t="s">
        <v>541</v>
      </c>
      <c r="G370" s="2">
        <v>2.69</v>
      </c>
      <c r="H370" s="2">
        <v>2</v>
      </c>
      <c r="I370" s="2">
        <v>1.01</v>
      </c>
      <c r="J370" t="str">
        <f t="shared" si="10"/>
        <v>April</v>
      </c>
      <c r="K370">
        <f t="shared" si="11"/>
        <v>2021</v>
      </c>
    </row>
    <row r="371" spans="1:11" ht="14.25" customHeight="1" x14ac:dyDescent="0.25">
      <c r="A371" s="1">
        <v>44304</v>
      </c>
      <c r="B371" s="2" t="s">
        <v>405</v>
      </c>
      <c r="C371" s="2" t="s">
        <v>10</v>
      </c>
      <c r="D371" s="2" t="s">
        <v>34</v>
      </c>
      <c r="E371" s="2" t="s">
        <v>35</v>
      </c>
      <c r="F371" s="2" t="s">
        <v>542</v>
      </c>
      <c r="G371" s="2">
        <v>317.06</v>
      </c>
      <c r="H371" s="2">
        <v>3</v>
      </c>
      <c r="I371" s="2">
        <v>-18.12</v>
      </c>
      <c r="J371" t="str">
        <f t="shared" si="10"/>
        <v>April</v>
      </c>
      <c r="K371">
        <f t="shared" si="11"/>
        <v>2021</v>
      </c>
    </row>
    <row r="372" spans="1:11" ht="14.25" customHeight="1" x14ac:dyDescent="0.25">
      <c r="A372" s="1">
        <v>44304</v>
      </c>
      <c r="B372" s="2" t="s">
        <v>405</v>
      </c>
      <c r="C372" s="2" t="s">
        <v>10</v>
      </c>
      <c r="D372" s="2" t="s">
        <v>11</v>
      </c>
      <c r="E372" s="2" t="s">
        <v>63</v>
      </c>
      <c r="F372" s="2" t="s">
        <v>543</v>
      </c>
      <c r="G372" s="2">
        <v>149.35</v>
      </c>
      <c r="H372" s="2">
        <v>3</v>
      </c>
      <c r="I372" s="2">
        <v>50.41</v>
      </c>
      <c r="J372" t="str">
        <f t="shared" si="10"/>
        <v>April</v>
      </c>
      <c r="K372">
        <f t="shared" si="11"/>
        <v>2021</v>
      </c>
    </row>
    <row r="373" spans="1:11" ht="14.25" customHeight="1" x14ac:dyDescent="0.25">
      <c r="A373" s="1">
        <v>44304</v>
      </c>
      <c r="B373" s="2" t="s">
        <v>405</v>
      </c>
      <c r="C373" s="2" t="s">
        <v>10</v>
      </c>
      <c r="D373" s="2" t="s">
        <v>39</v>
      </c>
      <c r="E373" s="2" t="s">
        <v>52</v>
      </c>
      <c r="F373" s="2" t="s">
        <v>544</v>
      </c>
      <c r="G373" s="2">
        <v>227.98</v>
      </c>
      <c r="H373" s="2">
        <v>3</v>
      </c>
      <c r="I373" s="2">
        <v>28.5</v>
      </c>
      <c r="J373" t="str">
        <f t="shared" si="10"/>
        <v>April</v>
      </c>
      <c r="K373">
        <f t="shared" si="11"/>
        <v>2021</v>
      </c>
    </row>
    <row r="374" spans="1:11" ht="14.25" customHeight="1" x14ac:dyDescent="0.25">
      <c r="A374" s="1">
        <v>44305</v>
      </c>
      <c r="B374" s="2" t="s">
        <v>545</v>
      </c>
      <c r="C374" s="2" t="s">
        <v>27</v>
      </c>
      <c r="D374" s="2" t="s">
        <v>34</v>
      </c>
      <c r="E374" s="2" t="s">
        <v>47</v>
      </c>
      <c r="F374" s="2" t="s">
        <v>546</v>
      </c>
      <c r="G374" s="2">
        <v>76.14</v>
      </c>
      <c r="H374" s="2">
        <v>3</v>
      </c>
      <c r="I374" s="2">
        <v>26.65</v>
      </c>
      <c r="J374" t="str">
        <f t="shared" si="10"/>
        <v>April</v>
      </c>
      <c r="K374">
        <f t="shared" si="11"/>
        <v>2021</v>
      </c>
    </row>
    <row r="375" spans="1:11" ht="14.25" customHeight="1" x14ac:dyDescent="0.25">
      <c r="A375" s="1">
        <v>44305</v>
      </c>
      <c r="B375" s="2" t="s">
        <v>547</v>
      </c>
      <c r="C375" s="2" t="s">
        <v>55</v>
      </c>
      <c r="D375" s="2" t="s">
        <v>11</v>
      </c>
      <c r="E375" s="2" t="s">
        <v>20</v>
      </c>
      <c r="F375" s="2" t="s">
        <v>548</v>
      </c>
      <c r="G375" s="2">
        <v>58.05</v>
      </c>
      <c r="H375" s="2">
        <v>3</v>
      </c>
      <c r="I375" s="2">
        <v>26.7</v>
      </c>
      <c r="J375" t="str">
        <f t="shared" si="10"/>
        <v>April</v>
      </c>
      <c r="K375">
        <f t="shared" si="11"/>
        <v>2021</v>
      </c>
    </row>
    <row r="376" spans="1:11" ht="14.25" customHeight="1" x14ac:dyDescent="0.25">
      <c r="A376" s="1">
        <v>44305</v>
      </c>
      <c r="B376" s="2" t="s">
        <v>547</v>
      </c>
      <c r="C376" s="2" t="s">
        <v>55</v>
      </c>
      <c r="D376" s="2" t="s">
        <v>11</v>
      </c>
      <c r="E376" s="2" t="s">
        <v>12</v>
      </c>
      <c r="F376" s="2" t="s">
        <v>549</v>
      </c>
      <c r="G376" s="2">
        <v>71.28</v>
      </c>
      <c r="H376" s="2">
        <v>11</v>
      </c>
      <c r="I376" s="2">
        <v>34.21</v>
      </c>
      <c r="J376" t="str">
        <f t="shared" si="10"/>
        <v>April</v>
      </c>
      <c r="K376">
        <f t="shared" si="11"/>
        <v>2021</v>
      </c>
    </row>
    <row r="377" spans="1:11" ht="14.25" customHeight="1" x14ac:dyDescent="0.25">
      <c r="A377" s="1">
        <v>44306</v>
      </c>
      <c r="B377" s="2" t="s">
        <v>58</v>
      </c>
      <c r="C377" s="2" t="s">
        <v>10</v>
      </c>
      <c r="D377" s="2" t="s">
        <v>34</v>
      </c>
      <c r="E377" s="2" t="s">
        <v>145</v>
      </c>
      <c r="F377" s="2" t="s">
        <v>550</v>
      </c>
      <c r="G377" s="2">
        <v>744.1</v>
      </c>
      <c r="H377" s="2">
        <v>5</v>
      </c>
      <c r="I377" s="2">
        <v>-95.67</v>
      </c>
      <c r="J377" t="str">
        <f t="shared" si="10"/>
        <v>April</v>
      </c>
      <c r="K377">
        <f t="shared" si="11"/>
        <v>2021</v>
      </c>
    </row>
    <row r="378" spans="1:11" ht="14.25" customHeight="1" x14ac:dyDescent="0.25">
      <c r="A378" s="1">
        <v>44306</v>
      </c>
      <c r="B378" s="2" t="s">
        <v>58</v>
      </c>
      <c r="C378" s="2" t="s">
        <v>10</v>
      </c>
      <c r="D378" s="2" t="s">
        <v>11</v>
      </c>
      <c r="E378" s="2" t="s">
        <v>18</v>
      </c>
      <c r="F378" s="2" t="s">
        <v>551</v>
      </c>
      <c r="G378" s="2">
        <v>44.84</v>
      </c>
      <c r="H378" s="2">
        <v>5</v>
      </c>
      <c r="I378" s="2">
        <v>5.61</v>
      </c>
      <c r="J378" t="str">
        <f t="shared" si="10"/>
        <v>April</v>
      </c>
      <c r="K378">
        <f t="shared" si="11"/>
        <v>2021</v>
      </c>
    </row>
    <row r="379" spans="1:11" ht="14.25" customHeight="1" x14ac:dyDescent="0.25">
      <c r="A379" s="1">
        <v>44306</v>
      </c>
      <c r="B379" s="2" t="s">
        <v>58</v>
      </c>
      <c r="C379" s="2" t="s">
        <v>10</v>
      </c>
      <c r="D379" s="2" t="s">
        <v>34</v>
      </c>
      <c r="E379" s="2" t="s">
        <v>145</v>
      </c>
      <c r="F379" s="2" t="s">
        <v>504</v>
      </c>
      <c r="G379" s="2">
        <v>401.59</v>
      </c>
      <c r="H379" s="2">
        <v>2</v>
      </c>
      <c r="I379" s="2">
        <v>-131.94999999999999</v>
      </c>
      <c r="J379" t="str">
        <f t="shared" si="10"/>
        <v>April</v>
      </c>
      <c r="K379">
        <f t="shared" si="11"/>
        <v>2021</v>
      </c>
    </row>
    <row r="380" spans="1:11" ht="14.25" customHeight="1" x14ac:dyDescent="0.25">
      <c r="A380" s="1">
        <v>44306</v>
      </c>
      <c r="B380" s="2" t="s">
        <v>552</v>
      </c>
      <c r="C380" s="2" t="s">
        <v>27</v>
      </c>
      <c r="D380" s="2" t="s">
        <v>34</v>
      </c>
      <c r="E380" s="2" t="s">
        <v>47</v>
      </c>
      <c r="F380" s="2" t="s">
        <v>553</v>
      </c>
      <c r="G380" s="2">
        <v>59.92</v>
      </c>
      <c r="H380" s="2">
        <v>4</v>
      </c>
      <c r="I380" s="2">
        <v>27.56</v>
      </c>
      <c r="J380" t="str">
        <f t="shared" si="10"/>
        <v>April</v>
      </c>
      <c r="K380">
        <f t="shared" si="11"/>
        <v>2021</v>
      </c>
    </row>
    <row r="381" spans="1:11" ht="14.25" customHeight="1" x14ac:dyDescent="0.25">
      <c r="A381" s="1">
        <v>44307</v>
      </c>
      <c r="B381" s="2" t="s">
        <v>554</v>
      </c>
      <c r="C381" s="2" t="s">
        <v>27</v>
      </c>
      <c r="D381" s="2" t="s">
        <v>11</v>
      </c>
      <c r="E381" s="2" t="s">
        <v>20</v>
      </c>
      <c r="F381" s="2" t="s">
        <v>555</v>
      </c>
      <c r="G381" s="2">
        <v>16.52</v>
      </c>
      <c r="H381" s="2">
        <v>5</v>
      </c>
      <c r="I381" s="2">
        <v>5.58</v>
      </c>
      <c r="J381" t="str">
        <f t="shared" si="10"/>
        <v>April</v>
      </c>
      <c r="K381">
        <f t="shared" si="11"/>
        <v>2021</v>
      </c>
    </row>
    <row r="382" spans="1:11" ht="14.25" customHeight="1" x14ac:dyDescent="0.25">
      <c r="A382" s="1">
        <v>44307</v>
      </c>
      <c r="B382" s="2" t="s">
        <v>556</v>
      </c>
      <c r="C382" s="2" t="s">
        <v>33</v>
      </c>
      <c r="D382" s="2" t="s">
        <v>11</v>
      </c>
      <c r="E382" s="2" t="s">
        <v>18</v>
      </c>
      <c r="F382" s="2" t="s">
        <v>557</v>
      </c>
      <c r="G382" s="2">
        <v>828.84</v>
      </c>
      <c r="H382" s="2">
        <v>6</v>
      </c>
      <c r="I382" s="2">
        <v>0</v>
      </c>
      <c r="J382" t="str">
        <f t="shared" si="10"/>
        <v>April</v>
      </c>
      <c r="K382">
        <f t="shared" si="11"/>
        <v>2021</v>
      </c>
    </row>
    <row r="383" spans="1:11" ht="14.25" customHeight="1" x14ac:dyDescent="0.25">
      <c r="A383" s="1">
        <v>44308</v>
      </c>
      <c r="B383" s="2" t="s">
        <v>558</v>
      </c>
      <c r="C383" s="2" t="s">
        <v>149</v>
      </c>
      <c r="D383" s="2" t="s">
        <v>11</v>
      </c>
      <c r="E383" s="2" t="s">
        <v>63</v>
      </c>
      <c r="F383" s="2" t="s">
        <v>64</v>
      </c>
      <c r="G383" s="2">
        <v>247.84</v>
      </c>
      <c r="H383" s="2">
        <v>8</v>
      </c>
      <c r="I383" s="2">
        <v>121.44</v>
      </c>
      <c r="J383" t="str">
        <f t="shared" si="10"/>
        <v>April</v>
      </c>
      <c r="K383">
        <f t="shared" si="11"/>
        <v>2021</v>
      </c>
    </row>
    <row r="384" spans="1:11" ht="14.25" customHeight="1" x14ac:dyDescent="0.25">
      <c r="A384" s="1">
        <v>44308</v>
      </c>
      <c r="B384" s="2" t="s">
        <v>558</v>
      </c>
      <c r="C384" s="2" t="s">
        <v>149</v>
      </c>
      <c r="D384" s="2" t="s">
        <v>11</v>
      </c>
      <c r="E384" s="2" t="s">
        <v>20</v>
      </c>
      <c r="F384" s="2" t="s">
        <v>559</v>
      </c>
      <c r="G384" s="2">
        <v>9.91</v>
      </c>
      <c r="H384" s="2">
        <v>3</v>
      </c>
      <c r="I384" s="2">
        <v>3.35</v>
      </c>
      <c r="J384" t="str">
        <f t="shared" si="10"/>
        <v>April</v>
      </c>
      <c r="K384">
        <f t="shared" si="11"/>
        <v>2021</v>
      </c>
    </row>
    <row r="385" spans="1:11" ht="14.25" customHeight="1" x14ac:dyDescent="0.25">
      <c r="A385" s="1">
        <v>44309</v>
      </c>
      <c r="B385" s="2" t="s">
        <v>560</v>
      </c>
      <c r="C385" s="2" t="s">
        <v>23</v>
      </c>
      <c r="D385" s="2" t="s">
        <v>11</v>
      </c>
      <c r="E385" s="2" t="s">
        <v>20</v>
      </c>
      <c r="F385" s="2" t="s">
        <v>561</v>
      </c>
      <c r="G385" s="2">
        <v>2.5</v>
      </c>
      <c r="H385" s="2">
        <v>3</v>
      </c>
      <c r="I385" s="2">
        <v>-1.75</v>
      </c>
      <c r="J385" t="str">
        <f t="shared" si="10"/>
        <v>April</v>
      </c>
      <c r="K385">
        <f t="shared" si="11"/>
        <v>2021</v>
      </c>
    </row>
    <row r="386" spans="1:11" ht="14.25" customHeight="1" x14ac:dyDescent="0.25">
      <c r="A386" s="1">
        <v>44309</v>
      </c>
      <c r="B386" s="2" t="s">
        <v>562</v>
      </c>
      <c r="C386" s="2" t="s">
        <v>78</v>
      </c>
      <c r="D386" s="2" t="s">
        <v>34</v>
      </c>
      <c r="E386" s="2" t="s">
        <v>35</v>
      </c>
      <c r="F386" s="2" t="s">
        <v>430</v>
      </c>
      <c r="G386" s="2">
        <v>281.37</v>
      </c>
      <c r="H386" s="2">
        <v>2</v>
      </c>
      <c r="I386" s="2">
        <v>-12.06</v>
      </c>
      <c r="J386" t="str">
        <f t="shared" si="10"/>
        <v>April</v>
      </c>
      <c r="K386">
        <f t="shared" si="11"/>
        <v>2021</v>
      </c>
    </row>
    <row r="387" spans="1:11" ht="14.25" customHeight="1" x14ac:dyDescent="0.25">
      <c r="A387" s="1">
        <v>44309</v>
      </c>
      <c r="B387" s="2" t="s">
        <v>562</v>
      </c>
      <c r="C387" s="2" t="s">
        <v>78</v>
      </c>
      <c r="D387" s="2" t="s">
        <v>11</v>
      </c>
      <c r="E387" s="2" t="s">
        <v>20</v>
      </c>
      <c r="F387" s="2" t="s">
        <v>436</v>
      </c>
      <c r="G387" s="2">
        <v>7.49</v>
      </c>
      <c r="H387" s="2">
        <v>8</v>
      </c>
      <c r="I387" s="2">
        <v>-5.24</v>
      </c>
      <c r="J387" t="str">
        <f t="shared" ref="J387:J450" si="12">TEXT(A387,"mmmm")</f>
        <v>April</v>
      </c>
      <c r="K387">
        <f t="shared" ref="K387:K450" si="13">YEAR(A387)</f>
        <v>2021</v>
      </c>
    </row>
    <row r="388" spans="1:11" ht="14.25" customHeight="1" x14ac:dyDescent="0.25">
      <c r="A388" s="1">
        <v>44309</v>
      </c>
      <c r="B388" s="2" t="s">
        <v>562</v>
      </c>
      <c r="C388" s="2" t="s">
        <v>78</v>
      </c>
      <c r="D388" s="2" t="s">
        <v>34</v>
      </c>
      <c r="E388" s="2" t="s">
        <v>47</v>
      </c>
      <c r="F388" s="2" t="s">
        <v>563</v>
      </c>
      <c r="G388" s="2">
        <v>22.34</v>
      </c>
      <c r="H388" s="2">
        <v>4</v>
      </c>
      <c r="I388" s="2">
        <v>7.82</v>
      </c>
      <c r="J388" t="str">
        <f t="shared" si="12"/>
        <v>April</v>
      </c>
      <c r="K388">
        <f t="shared" si="13"/>
        <v>2021</v>
      </c>
    </row>
    <row r="389" spans="1:11" ht="14.25" customHeight="1" x14ac:dyDescent="0.25">
      <c r="A389" s="1">
        <v>44309</v>
      </c>
      <c r="B389" s="2" t="s">
        <v>180</v>
      </c>
      <c r="C389" s="2" t="s">
        <v>27</v>
      </c>
      <c r="D389" s="2" t="s">
        <v>11</v>
      </c>
      <c r="E389" s="2" t="s">
        <v>12</v>
      </c>
      <c r="F389" s="2" t="s">
        <v>264</v>
      </c>
      <c r="G389" s="2">
        <v>48.91</v>
      </c>
      <c r="H389" s="2">
        <v>1</v>
      </c>
      <c r="I389" s="2">
        <v>22.99</v>
      </c>
      <c r="J389" t="str">
        <f t="shared" si="12"/>
        <v>April</v>
      </c>
      <c r="K389">
        <f t="shared" si="13"/>
        <v>2021</v>
      </c>
    </row>
    <row r="390" spans="1:11" ht="14.25" customHeight="1" x14ac:dyDescent="0.25">
      <c r="A390" s="1">
        <v>44311</v>
      </c>
      <c r="B390" s="2" t="s">
        <v>564</v>
      </c>
      <c r="C390" s="2" t="s">
        <v>10</v>
      </c>
      <c r="D390" s="2" t="s">
        <v>11</v>
      </c>
      <c r="E390" s="2" t="s">
        <v>12</v>
      </c>
      <c r="F390" s="2" t="s">
        <v>565</v>
      </c>
      <c r="G390" s="2">
        <v>10.37</v>
      </c>
      <c r="H390" s="2">
        <v>2</v>
      </c>
      <c r="I390" s="2">
        <v>3.63</v>
      </c>
      <c r="J390" t="str">
        <f t="shared" si="12"/>
        <v>April</v>
      </c>
      <c r="K390">
        <f t="shared" si="13"/>
        <v>2021</v>
      </c>
    </row>
    <row r="391" spans="1:11" ht="14.25" customHeight="1" x14ac:dyDescent="0.25">
      <c r="A391" s="1">
        <v>44311</v>
      </c>
      <c r="B391" s="2" t="s">
        <v>564</v>
      </c>
      <c r="C391" s="2" t="s">
        <v>10</v>
      </c>
      <c r="D391" s="2" t="s">
        <v>11</v>
      </c>
      <c r="E391" s="2" t="s">
        <v>24</v>
      </c>
      <c r="F391" s="2" t="s">
        <v>566</v>
      </c>
      <c r="G391" s="2">
        <v>6.24</v>
      </c>
      <c r="H391" s="2">
        <v>3</v>
      </c>
      <c r="I391" s="2">
        <v>0.55000000000000004</v>
      </c>
      <c r="J391" t="str">
        <f t="shared" si="12"/>
        <v>April</v>
      </c>
      <c r="K391">
        <f t="shared" si="13"/>
        <v>2021</v>
      </c>
    </row>
    <row r="392" spans="1:11" ht="14.25" customHeight="1" x14ac:dyDescent="0.25">
      <c r="A392" s="1">
        <v>44311</v>
      </c>
      <c r="B392" s="2" t="s">
        <v>567</v>
      </c>
      <c r="C392" s="2" t="s">
        <v>245</v>
      </c>
      <c r="D392" s="2" t="s">
        <v>39</v>
      </c>
      <c r="E392" s="2" t="s">
        <v>40</v>
      </c>
      <c r="F392" s="2" t="s">
        <v>568</v>
      </c>
      <c r="G392" s="2">
        <v>302.38</v>
      </c>
      <c r="H392" s="2">
        <v>3</v>
      </c>
      <c r="I392" s="2">
        <v>37.799999999999997</v>
      </c>
      <c r="J392" t="str">
        <f t="shared" si="12"/>
        <v>April</v>
      </c>
      <c r="K392">
        <f t="shared" si="13"/>
        <v>2021</v>
      </c>
    </row>
    <row r="393" spans="1:11" ht="14.25" customHeight="1" x14ac:dyDescent="0.25">
      <c r="A393" s="1">
        <v>44311</v>
      </c>
      <c r="B393" s="2" t="s">
        <v>569</v>
      </c>
      <c r="C393" s="2" t="s">
        <v>27</v>
      </c>
      <c r="D393" s="2" t="s">
        <v>34</v>
      </c>
      <c r="E393" s="2" t="s">
        <v>47</v>
      </c>
      <c r="F393" s="2" t="s">
        <v>570</v>
      </c>
      <c r="G393" s="2">
        <v>303.25</v>
      </c>
      <c r="H393" s="2">
        <v>5</v>
      </c>
      <c r="I393" s="2">
        <v>63.68</v>
      </c>
      <c r="J393" t="str">
        <f t="shared" si="12"/>
        <v>April</v>
      </c>
      <c r="K393">
        <f t="shared" si="13"/>
        <v>2021</v>
      </c>
    </row>
    <row r="394" spans="1:11" ht="14.25" customHeight="1" x14ac:dyDescent="0.25">
      <c r="A394" s="1">
        <v>44311</v>
      </c>
      <c r="B394" s="2" t="s">
        <v>569</v>
      </c>
      <c r="C394" s="2" t="s">
        <v>27</v>
      </c>
      <c r="D394" s="2" t="s">
        <v>11</v>
      </c>
      <c r="E394" s="2" t="s">
        <v>92</v>
      </c>
      <c r="F394" s="2" t="s">
        <v>571</v>
      </c>
      <c r="G394" s="2">
        <v>270.72000000000003</v>
      </c>
      <c r="H394" s="2">
        <v>3</v>
      </c>
      <c r="I394" s="2">
        <v>78.510000000000005</v>
      </c>
      <c r="J394" t="str">
        <f t="shared" si="12"/>
        <v>April</v>
      </c>
      <c r="K394">
        <f t="shared" si="13"/>
        <v>2021</v>
      </c>
    </row>
    <row r="395" spans="1:11" ht="14.25" customHeight="1" x14ac:dyDescent="0.25">
      <c r="A395" s="1">
        <v>44311</v>
      </c>
      <c r="B395" s="2" t="s">
        <v>569</v>
      </c>
      <c r="C395" s="2" t="s">
        <v>27</v>
      </c>
      <c r="D395" s="2" t="s">
        <v>34</v>
      </c>
      <c r="E395" s="2" t="s">
        <v>35</v>
      </c>
      <c r="F395" s="2" t="s">
        <v>572</v>
      </c>
      <c r="G395" s="2">
        <v>1487.04</v>
      </c>
      <c r="H395" s="2">
        <v>5</v>
      </c>
      <c r="I395" s="2">
        <v>148.69999999999999</v>
      </c>
      <c r="J395" t="str">
        <f t="shared" si="12"/>
        <v>April</v>
      </c>
      <c r="K395">
        <f t="shared" si="13"/>
        <v>2021</v>
      </c>
    </row>
    <row r="396" spans="1:11" ht="14.25" customHeight="1" x14ac:dyDescent="0.25">
      <c r="A396" s="1">
        <v>44312</v>
      </c>
      <c r="B396" s="2" t="s">
        <v>573</v>
      </c>
      <c r="C396" s="2" t="s">
        <v>27</v>
      </c>
      <c r="D396" s="2" t="s">
        <v>34</v>
      </c>
      <c r="E396" s="2" t="s">
        <v>35</v>
      </c>
      <c r="F396" s="2" t="s">
        <v>574</v>
      </c>
      <c r="G396" s="2">
        <v>230.28</v>
      </c>
      <c r="H396" s="2">
        <v>3</v>
      </c>
      <c r="I396" s="2">
        <v>23.03</v>
      </c>
      <c r="J396" t="str">
        <f t="shared" si="12"/>
        <v>April</v>
      </c>
      <c r="K396">
        <f t="shared" si="13"/>
        <v>2021</v>
      </c>
    </row>
    <row r="397" spans="1:11" ht="14.25" customHeight="1" x14ac:dyDescent="0.25">
      <c r="A397" s="1">
        <v>44312</v>
      </c>
      <c r="B397" s="2" t="s">
        <v>573</v>
      </c>
      <c r="C397" s="2" t="s">
        <v>27</v>
      </c>
      <c r="D397" s="2" t="s">
        <v>11</v>
      </c>
      <c r="E397" s="2" t="s">
        <v>20</v>
      </c>
      <c r="F397" s="2" t="s">
        <v>575</v>
      </c>
      <c r="G397" s="2">
        <v>18.29</v>
      </c>
      <c r="H397" s="2">
        <v>6</v>
      </c>
      <c r="I397" s="2">
        <v>5.72</v>
      </c>
      <c r="J397" t="str">
        <f t="shared" si="12"/>
        <v>April</v>
      </c>
      <c r="K397">
        <f t="shared" si="13"/>
        <v>2021</v>
      </c>
    </row>
    <row r="398" spans="1:11" ht="14.25" customHeight="1" x14ac:dyDescent="0.25">
      <c r="A398" s="1">
        <v>44312</v>
      </c>
      <c r="B398" s="2" t="s">
        <v>576</v>
      </c>
      <c r="C398" s="2" t="s">
        <v>27</v>
      </c>
      <c r="D398" s="2" t="s">
        <v>11</v>
      </c>
      <c r="E398" s="2" t="s">
        <v>24</v>
      </c>
      <c r="F398" s="2" t="s">
        <v>577</v>
      </c>
      <c r="G398" s="2">
        <v>21.4</v>
      </c>
      <c r="H398" s="2">
        <v>5</v>
      </c>
      <c r="I398" s="2">
        <v>6.21</v>
      </c>
      <c r="J398" t="str">
        <f t="shared" si="12"/>
        <v>April</v>
      </c>
      <c r="K398">
        <f t="shared" si="13"/>
        <v>2021</v>
      </c>
    </row>
    <row r="399" spans="1:11" ht="14.25" customHeight="1" x14ac:dyDescent="0.25">
      <c r="A399" s="1">
        <v>44312</v>
      </c>
      <c r="B399" s="2" t="s">
        <v>576</v>
      </c>
      <c r="C399" s="2" t="s">
        <v>27</v>
      </c>
      <c r="D399" s="2" t="s">
        <v>11</v>
      </c>
      <c r="E399" s="2" t="s">
        <v>16</v>
      </c>
      <c r="F399" s="2" t="s">
        <v>250</v>
      </c>
      <c r="G399" s="2">
        <v>12.6</v>
      </c>
      <c r="H399" s="2">
        <v>2</v>
      </c>
      <c r="I399" s="2">
        <v>5.8</v>
      </c>
      <c r="J399" t="str">
        <f t="shared" si="12"/>
        <v>April</v>
      </c>
      <c r="K399">
        <f t="shared" si="13"/>
        <v>2021</v>
      </c>
    </row>
    <row r="400" spans="1:11" ht="14.25" customHeight="1" x14ac:dyDescent="0.25">
      <c r="A400" s="1">
        <v>44314</v>
      </c>
      <c r="B400" s="2" t="s">
        <v>578</v>
      </c>
      <c r="C400" s="2" t="s">
        <v>531</v>
      </c>
      <c r="D400" s="2" t="s">
        <v>11</v>
      </c>
      <c r="E400" s="2" t="s">
        <v>20</v>
      </c>
      <c r="F400" s="2" t="s">
        <v>579</v>
      </c>
      <c r="G400" s="2">
        <v>20.86</v>
      </c>
      <c r="H400" s="2">
        <v>2</v>
      </c>
      <c r="I400" s="2">
        <v>9.39</v>
      </c>
      <c r="J400" t="str">
        <f t="shared" si="12"/>
        <v>April</v>
      </c>
      <c r="K400">
        <f t="shared" si="13"/>
        <v>2021</v>
      </c>
    </row>
    <row r="401" spans="1:11" ht="14.25" customHeight="1" x14ac:dyDescent="0.25">
      <c r="A401" s="1">
        <v>44314</v>
      </c>
      <c r="B401" s="2" t="s">
        <v>578</v>
      </c>
      <c r="C401" s="2" t="s">
        <v>531</v>
      </c>
      <c r="D401" s="2" t="s">
        <v>11</v>
      </c>
      <c r="E401" s="2" t="s">
        <v>18</v>
      </c>
      <c r="F401" s="2" t="s">
        <v>580</v>
      </c>
      <c r="G401" s="2">
        <v>497.61</v>
      </c>
      <c r="H401" s="2">
        <v>9</v>
      </c>
      <c r="I401" s="2">
        <v>129.38</v>
      </c>
      <c r="J401" t="str">
        <f t="shared" si="12"/>
        <v>April</v>
      </c>
      <c r="K401">
        <f t="shared" si="13"/>
        <v>2021</v>
      </c>
    </row>
    <row r="402" spans="1:11" ht="14.25" customHeight="1" x14ac:dyDescent="0.25">
      <c r="A402" s="1">
        <v>44314</v>
      </c>
      <c r="B402" s="2" t="s">
        <v>578</v>
      </c>
      <c r="C402" s="2" t="s">
        <v>531</v>
      </c>
      <c r="D402" s="2" t="s">
        <v>11</v>
      </c>
      <c r="E402" s="2" t="s">
        <v>24</v>
      </c>
      <c r="F402" s="2" t="s">
        <v>581</v>
      </c>
      <c r="G402" s="2">
        <v>5.34</v>
      </c>
      <c r="H402" s="2">
        <v>2</v>
      </c>
      <c r="I402" s="2">
        <v>1.5</v>
      </c>
      <c r="J402" t="str">
        <f t="shared" si="12"/>
        <v>April</v>
      </c>
      <c r="K402">
        <f t="shared" si="13"/>
        <v>2021</v>
      </c>
    </row>
    <row r="403" spans="1:11" ht="14.25" customHeight="1" x14ac:dyDescent="0.25">
      <c r="A403" s="1">
        <v>44314</v>
      </c>
      <c r="B403" s="2" t="s">
        <v>578</v>
      </c>
      <c r="C403" s="2" t="s">
        <v>531</v>
      </c>
      <c r="D403" s="2" t="s">
        <v>11</v>
      </c>
      <c r="E403" s="2" t="s">
        <v>16</v>
      </c>
      <c r="F403" s="2" t="s">
        <v>582</v>
      </c>
      <c r="G403" s="2">
        <v>3.15</v>
      </c>
      <c r="H403" s="2">
        <v>1</v>
      </c>
      <c r="I403" s="2">
        <v>1.51</v>
      </c>
      <c r="J403" t="str">
        <f t="shared" si="12"/>
        <v>April</v>
      </c>
      <c r="K403">
        <f t="shared" si="13"/>
        <v>2021</v>
      </c>
    </row>
    <row r="404" spans="1:11" ht="14.25" customHeight="1" x14ac:dyDescent="0.25">
      <c r="A404" s="1">
        <v>44314</v>
      </c>
      <c r="B404" s="2" t="s">
        <v>583</v>
      </c>
      <c r="C404" s="2" t="s">
        <v>78</v>
      </c>
      <c r="D404" s="2" t="s">
        <v>11</v>
      </c>
      <c r="E404" s="2" t="s">
        <v>16</v>
      </c>
      <c r="F404" s="2" t="s">
        <v>584</v>
      </c>
      <c r="G404" s="2">
        <v>6.91</v>
      </c>
      <c r="H404" s="2">
        <v>3</v>
      </c>
      <c r="I404" s="2">
        <v>2.5099999999999998</v>
      </c>
      <c r="J404" t="str">
        <f t="shared" si="12"/>
        <v>April</v>
      </c>
      <c r="K404">
        <f t="shared" si="13"/>
        <v>2021</v>
      </c>
    </row>
    <row r="405" spans="1:11" ht="14.25" customHeight="1" x14ac:dyDescent="0.25">
      <c r="A405" s="1">
        <v>44314</v>
      </c>
      <c r="B405" s="2" t="s">
        <v>583</v>
      </c>
      <c r="C405" s="2" t="s">
        <v>78</v>
      </c>
      <c r="D405" s="2" t="s">
        <v>11</v>
      </c>
      <c r="E405" s="2" t="s">
        <v>18</v>
      </c>
      <c r="F405" s="2" t="s">
        <v>585</v>
      </c>
      <c r="G405" s="2">
        <v>27.1</v>
      </c>
      <c r="H405" s="2">
        <v>3</v>
      </c>
      <c r="I405" s="2">
        <v>2.0299999999999998</v>
      </c>
      <c r="J405" t="str">
        <f t="shared" si="12"/>
        <v>April</v>
      </c>
      <c r="K405">
        <f t="shared" si="13"/>
        <v>2021</v>
      </c>
    </row>
    <row r="406" spans="1:11" ht="14.25" customHeight="1" x14ac:dyDescent="0.25">
      <c r="A406" s="1">
        <v>44314</v>
      </c>
      <c r="B406" s="2" t="s">
        <v>583</v>
      </c>
      <c r="C406" s="2" t="s">
        <v>78</v>
      </c>
      <c r="D406" s="2" t="s">
        <v>11</v>
      </c>
      <c r="E406" s="2" t="s">
        <v>18</v>
      </c>
      <c r="F406" s="2" t="s">
        <v>586</v>
      </c>
      <c r="G406" s="2">
        <v>177.57</v>
      </c>
      <c r="H406" s="2">
        <v>2</v>
      </c>
      <c r="I406" s="2">
        <v>-37.729999999999997</v>
      </c>
      <c r="J406" t="str">
        <f t="shared" si="12"/>
        <v>April</v>
      </c>
      <c r="K406">
        <f t="shared" si="13"/>
        <v>2021</v>
      </c>
    </row>
    <row r="407" spans="1:11" ht="14.25" customHeight="1" x14ac:dyDescent="0.25">
      <c r="A407" s="1">
        <v>44314</v>
      </c>
      <c r="B407" s="2" t="s">
        <v>587</v>
      </c>
      <c r="C407" s="2" t="s">
        <v>27</v>
      </c>
      <c r="D407" s="2" t="s">
        <v>39</v>
      </c>
      <c r="E407" s="2" t="s">
        <v>40</v>
      </c>
      <c r="F407" s="2" t="s">
        <v>588</v>
      </c>
      <c r="G407" s="2">
        <v>1679.96</v>
      </c>
      <c r="H407" s="2">
        <v>5</v>
      </c>
      <c r="I407" s="2">
        <v>126</v>
      </c>
      <c r="J407" t="str">
        <f t="shared" si="12"/>
        <v>April</v>
      </c>
      <c r="K407">
        <f t="shared" si="13"/>
        <v>2021</v>
      </c>
    </row>
    <row r="408" spans="1:11" ht="14.25" customHeight="1" x14ac:dyDescent="0.25">
      <c r="A408" s="1">
        <v>44314</v>
      </c>
      <c r="B408" s="2" t="s">
        <v>589</v>
      </c>
      <c r="C408" s="2" t="s">
        <v>149</v>
      </c>
      <c r="D408" s="2" t="s">
        <v>39</v>
      </c>
      <c r="E408" s="2" t="s">
        <v>52</v>
      </c>
      <c r="F408" s="2" t="s">
        <v>198</v>
      </c>
      <c r="G408" s="2">
        <v>159.97999999999999</v>
      </c>
      <c r="H408" s="2">
        <v>2</v>
      </c>
      <c r="I408" s="2">
        <v>57.59</v>
      </c>
      <c r="J408" t="str">
        <f t="shared" si="12"/>
        <v>April</v>
      </c>
      <c r="K408">
        <f t="shared" si="13"/>
        <v>2021</v>
      </c>
    </row>
    <row r="409" spans="1:11" ht="14.25" customHeight="1" x14ac:dyDescent="0.25">
      <c r="A409" s="1">
        <v>44315</v>
      </c>
      <c r="B409" s="2" t="s">
        <v>590</v>
      </c>
      <c r="C409" s="2" t="s">
        <v>149</v>
      </c>
      <c r="D409" s="2" t="s">
        <v>34</v>
      </c>
      <c r="E409" s="2" t="s">
        <v>47</v>
      </c>
      <c r="F409" s="2" t="s">
        <v>591</v>
      </c>
      <c r="G409" s="2">
        <v>17.46</v>
      </c>
      <c r="H409" s="2">
        <v>2</v>
      </c>
      <c r="I409" s="2">
        <v>5.94</v>
      </c>
      <c r="J409" t="str">
        <f t="shared" si="12"/>
        <v>April</v>
      </c>
      <c r="K409">
        <f t="shared" si="13"/>
        <v>2021</v>
      </c>
    </row>
    <row r="410" spans="1:11" ht="14.25" customHeight="1" x14ac:dyDescent="0.25">
      <c r="A410" s="1">
        <v>44315</v>
      </c>
      <c r="B410" s="2" t="s">
        <v>592</v>
      </c>
      <c r="C410" s="2" t="s">
        <v>62</v>
      </c>
      <c r="D410" s="2" t="s">
        <v>34</v>
      </c>
      <c r="E410" s="2" t="s">
        <v>35</v>
      </c>
      <c r="F410" s="2" t="s">
        <v>416</v>
      </c>
      <c r="G410" s="2">
        <v>51.96</v>
      </c>
      <c r="H410" s="2">
        <v>2</v>
      </c>
      <c r="I410" s="2">
        <v>12.99</v>
      </c>
      <c r="J410" t="str">
        <f t="shared" si="12"/>
        <v>April</v>
      </c>
      <c r="K410">
        <f t="shared" si="13"/>
        <v>2021</v>
      </c>
    </row>
    <row r="411" spans="1:11" ht="14.25" customHeight="1" x14ac:dyDescent="0.25">
      <c r="A411" s="1">
        <v>44315</v>
      </c>
      <c r="B411" s="2" t="s">
        <v>592</v>
      </c>
      <c r="C411" s="2" t="s">
        <v>62</v>
      </c>
      <c r="D411" s="2" t="s">
        <v>11</v>
      </c>
      <c r="E411" s="2" t="s">
        <v>20</v>
      </c>
      <c r="F411" s="2" t="s">
        <v>318</v>
      </c>
      <c r="G411" s="2">
        <v>17.940000000000001</v>
      </c>
      <c r="H411" s="2">
        <v>3</v>
      </c>
      <c r="I411" s="2">
        <v>8.61</v>
      </c>
      <c r="J411" t="str">
        <f t="shared" si="12"/>
        <v>April</v>
      </c>
      <c r="K411">
        <f t="shared" si="13"/>
        <v>2021</v>
      </c>
    </row>
    <row r="412" spans="1:11" ht="14.25" customHeight="1" x14ac:dyDescent="0.25">
      <c r="A412" s="1">
        <v>44315</v>
      </c>
      <c r="B412" s="2" t="s">
        <v>593</v>
      </c>
      <c r="C412" s="2" t="s">
        <v>120</v>
      </c>
      <c r="D412" s="2" t="s">
        <v>34</v>
      </c>
      <c r="E412" s="2" t="s">
        <v>35</v>
      </c>
      <c r="F412" s="2" t="s">
        <v>594</v>
      </c>
      <c r="G412" s="2">
        <v>561.58000000000004</v>
      </c>
      <c r="H412" s="2">
        <v>2</v>
      </c>
      <c r="I412" s="2">
        <v>70.2</v>
      </c>
      <c r="J412" t="str">
        <f t="shared" si="12"/>
        <v>April</v>
      </c>
      <c r="K412">
        <f t="shared" si="13"/>
        <v>2021</v>
      </c>
    </row>
    <row r="413" spans="1:11" ht="14.25" customHeight="1" x14ac:dyDescent="0.25">
      <c r="A413" s="1">
        <v>44315</v>
      </c>
      <c r="B413" s="2" t="s">
        <v>593</v>
      </c>
      <c r="C413" s="2" t="s">
        <v>120</v>
      </c>
      <c r="D413" s="2" t="s">
        <v>11</v>
      </c>
      <c r="E413" s="2" t="s">
        <v>18</v>
      </c>
      <c r="F413" s="2" t="s">
        <v>595</v>
      </c>
      <c r="G413" s="2">
        <v>99.92</v>
      </c>
      <c r="H413" s="2">
        <v>5</v>
      </c>
      <c r="I413" s="2">
        <v>-1.25</v>
      </c>
      <c r="J413" t="str">
        <f t="shared" si="12"/>
        <v>April</v>
      </c>
      <c r="K413">
        <f t="shared" si="13"/>
        <v>2021</v>
      </c>
    </row>
    <row r="414" spans="1:11" ht="14.25" customHeight="1" x14ac:dyDescent="0.25">
      <c r="A414" s="1">
        <v>44315</v>
      </c>
      <c r="B414" s="2" t="s">
        <v>596</v>
      </c>
      <c r="C414" s="2" t="s">
        <v>59</v>
      </c>
      <c r="D414" s="2" t="s">
        <v>39</v>
      </c>
      <c r="E414" s="2" t="s">
        <v>40</v>
      </c>
      <c r="F414" s="2" t="s">
        <v>597</v>
      </c>
      <c r="G414" s="2">
        <v>19.98</v>
      </c>
      <c r="H414" s="2">
        <v>2</v>
      </c>
      <c r="I414" s="2">
        <v>5.19</v>
      </c>
      <c r="J414" t="str">
        <f t="shared" si="12"/>
        <v>April</v>
      </c>
      <c r="K414">
        <f t="shared" si="13"/>
        <v>2021</v>
      </c>
    </row>
    <row r="415" spans="1:11" ht="14.25" customHeight="1" x14ac:dyDescent="0.25">
      <c r="A415" s="1">
        <v>44316</v>
      </c>
      <c r="B415" s="2" t="s">
        <v>217</v>
      </c>
      <c r="C415" s="2" t="s">
        <v>329</v>
      </c>
      <c r="D415" s="2" t="s">
        <v>39</v>
      </c>
      <c r="E415" s="2" t="s">
        <v>52</v>
      </c>
      <c r="F415" s="2" t="s">
        <v>598</v>
      </c>
      <c r="G415" s="2">
        <v>47.79</v>
      </c>
      <c r="H415" s="2">
        <v>3</v>
      </c>
      <c r="I415" s="2">
        <v>16.25</v>
      </c>
      <c r="J415" t="str">
        <f t="shared" si="12"/>
        <v>April</v>
      </c>
      <c r="K415">
        <f t="shared" si="13"/>
        <v>2021</v>
      </c>
    </row>
    <row r="416" spans="1:11" ht="14.25" customHeight="1" x14ac:dyDescent="0.25">
      <c r="A416" s="1">
        <v>44316</v>
      </c>
      <c r="B416" s="2" t="s">
        <v>599</v>
      </c>
      <c r="C416" s="2" t="s">
        <v>33</v>
      </c>
      <c r="D416" s="2" t="s">
        <v>11</v>
      </c>
      <c r="E416" s="2" t="s">
        <v>24</v>
      </c>
      <c r="F416" s="2" t="s">
        <v>600</v>
      </c>
      <c r="G416" s="2">
        <v>174.95</v>
      </c>
      <c r="H416" s="2">
        <v>5</v>
      </c>
      <c r="I416" s="2">
        <v>45.49</v>
      </c>
      <c r="J416" t="str">
        <f t="shared" si="12"/>
        <v>April</v>
      </c>
      <c r="K416">
        <f t="shared" si="13"/>
        <v>2021</v>
      </c>
    </row>
    <row r="417" spans="1:11" ht="14.25" customHeight="1" x14ac:dyDescent="0.25">
      <c r="A417" s="1">
        <v>44316</v>
      </c>
      <c r="B417" s="2" t="s">
        <v>599</v>
      </c>
      <c r="C417" s="2" t="s">
        <v>33</v>
      </c>
      <c r="D417" s="2" t="s">
        <v>11</v>
      </c>
      <c r="E417" s="2" t="s">
        <v>18</v>
      </c>
      <c r="F417" s="2" t="s">
        <v>374</v>
      </c>
      <c r="G417" s="2">
        <v>826</v>
      </c>
      <c r="H417" s="2">
        <v>5</v>
      </c>
      <c r="I417" s="2">
        <v>214.76</v>
      </c>
      <c r="J417" t="str">
        <f t="shared" si="12"/>
        <v>April</v>
      </c>
      <c r="K417">
        <f t="shared" si="13"/>
        <v>2021</v>
      </c>
    </row>
    <row r="418" spans="1:11" ht="14.25" customHeight="1" x14ac:dyDescent="0.25">
      <c r="A418" s="1">
        <v>44318</v>
      </c>
      <c r="B418" s="2" t="s">
        <v>601</v>
      </c>
      <c r="C418" s="2" t="s">
        <v>78</v>
      </c>
      <c r="D418" s="2" t="s">
        <v>11</v>
      </c>
      <c r="E418" s="2" t="s">
        <v>92</v>
      </c>
      <c r="F418" s="2" t="s">
        <v>333</v>
      </c>
      <c r="G418" s="2">
        <v>26.14</v>
      </c>
      <c r="H418" s="2">
        <v>3</v>
      </c>
      <c r="I418" s="2">
        <v>1.96</v>
      </c>
      <c r="J418" t="str">
        <f t="shared" si="12"/>
        <v>May</v>
      </c>
      <c r="K418">
        <f t="shared" si="13"/>
        <v>2021</v>
      </c>
    </row>
    <row r="419" spans="1:11" ht="14.25" customHeight="1" x14ac:dyDescent="0.25">
      <c r="A419" s="1">
        <v>44318</v>
      </c>
      <c r="B419" s="2" t="s">
        <v>602</v>
      </c>
      <c r="C419" s="2" t="s">
        <v>123</v>
      </c>
      <c r="D419" s="2" t="s">
        <v>39</v>
      </c>
      <c r="E419" s="2" t="s">
        <v>603</v>
      </c>
      <c r="F419" s="2" t="s">
        <v>604</v>
      </c>
      <c r="G419" s="2">
        <v>479.98</v>
      </c>
      <c r="H419" s="2">
        <v>2</v>
      </c>
      <c r="I419" s="2">
        <v>90</v>
      </c>
      <c r="J419" t="str">
        <f t="shared" si="12"/>
        <v>May</v>
      </c>
      <c r="K419">
        <f t="shared" si="13"/>
        <v>2021</v>
      </c>
    </row>
    <row r="420" spans="1:11" ht="14.25" customHeight="1" x14ac:dyDescent="0.25">
      <c r="A420" s="1">
        <v>44319</v>
      </c>
      <c r="B420" s="2" t="s">
        <v>605</v>
      </c>
      <c r="C420" s="2" t="s">
        <v>157</v>
      </c>
      <c r="D420" s="2" t="s">
        <v>11</v>
      </c>
      <c r="E420" s="2" t="s">
        <v>16</v>
      </c>
      <c r="F420" s="2" t="s">
        <v>606</v>
      </c>
      <c r="G420" s="2">
        <v>21.56</v>
      </c>
      <c r="H420" s="2">
        <v>7</v>
      </c>
      <c r="I420" s="2">
        <v>10.35</v>
      </c>
      <c r="J420" t="str">
        <f t="shared" si="12"/>
        <v>May</v>
      </c>
      <c r="K420">
        <f t="shared" si="13"/>
        <v>2021</v>
      </c>
    </row>
    <row r="421" spans="1:11" ht="14.25" customHeight="1" x14ac:dyDescent="0.25">
      <c r="A421" s="1">
        <v>44319</v>
      </c>
      <c r="B421" s="2" t="s">
        <v>607</v>
      </c>
      <c r="C421" s="2" t="s">
        <v>149</v>
      </c>
      <c r="D421" s="2" t="s">
        <v>11</v>
      </c>
      <c r="E421" s="2" t="s">
        <v>20</v>
      </c>
      <c r="F421" s="2" t="s">
        <v>608</v>
      </c>
      <c r="G421" s="2">
        <v>40.18</v>
      </c>
      <c r="H421" s="2">
        <v>3</v>
      </c>
      <c r="I421" s="2">
        <v>14.56</v>
      </c>
      <c r="J421" t="str">
        <f t="shared" si="12"/>
        <v>May</v>
      </c>
      <c r="K421">
        <f t="shared" si="13"/>
        <v>2021</v>
      </c>
    </row>
    <row r="422" spans="1:11" ht="14.25" customHeight="1" x14ac:dyDescent="0.25">
      <c r="A422" s="1">
        <v>44319</v>
      </c>
      <c r="B422" s="2" t="s">
        <v>607</v>
      </c>
      <c r="C422" s="2" t="s">
        <v>149</v>
      </c>
      <c r="D422" s="2" t="s">
        <v>11</v>
      </c>
      <c r="E422" s="2" t="s">
        <v>20</v>
      </c>
      <c r="F422" s="2" t="s">
        <v>609</v>
      </c>
      <c r="G422" s="2">
        <v>10.9</v>
      </c>
      <c r="H422" s="2">
        <v>3</v>
      </c>
      <c r="I422" s="2">
        <v>3.95</v>
      </c>
      <c r="J422" t="str">
        <f t="shared" si="12"/>
        <v>May</v>
      </c>
      <c r="K422">
        <f t="shared" si="13"/>
        <v>2021</v>
      </c>
    </row>
    <row r="423" spans="1:11" ht="14.25" customHeight="1" x14ac:dyDescent="0.25">
      <c r="A423" s="1">
        <v>44320</v>
      </c>
      <c r="B423" s="2" t="s">
        <v>610</v>
      </c>
      <c r="C423" s="2" t="s">
        <v>110</v>
      </c>
      <c r="D423" s="2" t="s">
        <v>11</v>
      </c>
      <c r="E423" s="2" t="s">
        <v>20</v>
      </c>
      <c r="F423" s="2" t="s">
        <v>611</v>
      </c>
      <c r="G423" s="2">
        <v>46.8</v>
      </c>
      <c r="H423" s="2">
        <v>4</v>
      </c>
      <c r="I423" s="2">
        <v>21.06</v>
      </c>
      <c r="J423" t="str">
        <f t="shared" si="12"/>
        <v>May</v>
      </c>
      <c r="K423">
        <f t="shared" si="13"/>
        <v>2021</v>
      </c>
    </row>
    <row r="424" spans="1:11" ht="14.25" customHeight="1" x14ac:dyDescent="0.25">
      <c r="A424" s="1">
        <v>44320</v>
      </c>
      <c r="B424" s="2" t="s">
        <v>612</v>
      </c>
      <c r="C424" s="2" t="s">
        <v>613</v>
      </c>
      <c r="D424" s="2" t="s">
        <v>34</v>
      </c>
      <c r="E424" s="2" t="s">
        <v>47</v>
      </c>
      <c r="F424" s="2" t="s">
        <v>365</v>
      </c>
      <c r="G424" s="2">
        <v>27.46</v>
      </c>
      <c r="H424" s="2">
        <v>2</v>
      </c>
      <c r="I424" s="2">
        <v>9.89</v>
      </c>
      <c r="J424" t="str">
        <f t="shared" si="12"/>
        <v>May</v>
      </c>
      <c r="K424">
        <f t="shared" si="13"/>
        <v>2021</v>
      </c>
    </row>
    <row r="425" spans="1:11" ht="14.25" customHeight="1" x14ac:dyDescent="0.25">
      <c r="A425" s="1">
        <v>44320</v>
      </c>
      <c r="B425" s="2" t="s">
        <v>417</v>
      </c>
      <c r="C425" s="2" t="s">
        <v>10</v>
      </c>
      <c r="D425" s="2" t="s">
        <v>11</v>
      </c>
      <c r="E425" s="2" t="s">
        <v>24</v>
      </c>
      <c r="F425" s="2" t="s">
        <v>484</v>
      </c>
      <c r="G425" s="2">
        <v>37.840000000000003</v>
      </c>
      <c r="H425" s="2">
        <v>2</v>
      </c>
      <c r="I425" s="2">
        <v>2.84</v>
      </c>
      <c r="J425" t="str">
        <f t="shared" si="12"/>
        <v>May</v>
      </c>
      <c r="K425">
        <f t="shared" si="13"/>
        <v>2021</v>
      </c>
    </row>
    <row r="426" spans="1:11" ht="14.25" customHeight="1" x14ac:dyDescent="0.25">
      <c r="A426" s="1">
        <v>44320</v>
      </c>
      <c r="B426" s="2" t="s">
        <v>417</v>
      </c>
      <c r="C426" s="2" t="s">
        <v>10</v>
      </c>
      <c r="D426" s="2" t="s">
        <v>11</v>
      </c>
      <c r="E426" s="2" t="s">
        <v>43</v>
      </c>
      <c r="F426" s="2" t="s">
        <v>614</v>
      </c>
      <c r="G426" s="2">
        <v>5.47</v>
      </c>
      <c r="H426" s="2">
        <v>6</v>
      </c>
      <c r="I426" s="2">
        <v>1.85</v>
      </c>
      <c r="J426" t="str">
        <f t="shared" si="12"/>
        <v>May</v>
      </c>
      <c r="K426">
        <f t="shared" si="13"/>
        <v>2021</v>
      </c>
    </row>
    <row r="427" spans="1:11" ht="14.25" customHeight="1" x14ac:dyDescent="0.25">
      <c r="A427" s="1">
        <v>44320</v>
      </c>
      <c r="B427" s="2" t="s">
        <v>615</v>
      </c>
      <c r="C427" s="2" t="s">
        <v>164</v>
      </c>
      <c r="D427" s="2" t="s">
        <v>34</v>
      </c>
      <c r="E427" s="2" t="s">
        <v>47</v>
      </c>
      <c r="F427" s="2" t="s">
        <v>616</v>
      </c>
      <c r="G427" s="2">
        <v>12.18</v>
      </c>
      <c r="H427" s="2">
        <v>7</v>
      </c>
      <c r="I427" s="2">
        <v>3.9</v>
      </c>
      <c r="J427" t="str">
        <f t="shared" si="12"/>
        <v>May</v>
      </c>
      <c r="K427">
        <f t="shared" si="13"/>
        <v>2021</v>
      </c>
    </row>
    <row r="428" spans="1:11" ht="14.25" customHeight="1" x14ac:dyDescent="0.25">
      <c r="A428" s="1">
        <v>44320</v>
      </c>
      <c r="B428" s="2" t="s">
        <v>615</v>
      </c>
      <c r="C428" s="2" t="s">
        <v>164</v>
      </c>
      <c r="D428" s="2" t="s">
        <v>11</v>
      </c>
      <c r="E428" s="2" t="s">
        <v>92</v>
      </c>
      <c r="F428" s="2" t="s">
        <v>617</v>
      </c>
      <c r="G428" s="2">
        <v>57.68</v>
      </c>
      <c r="H428" s="2">
        <v>4</v>
      </c>
      <c r="I428" s="2">
        <v>19.03</v>
      </c>
      <c r="J428" t="str">
        <f t="shared" si="12"/>
        <v>May</v>
      </c>
      <c r="K428">
        <f t="shared" si="13"/>
        <v>2021</v>
      </c>
    </row>
    <row r="429" spans="1:11" ht="14.25" customHeight="1" x14ac:dyDescent="0.25">
      <c r="A429" s="1">
        <v>44321</v>
      </c>
      <c r="B429" s="2" t="s">
        <v>618</v>
      </c>
      <c r="C429" s="2" t="s">
        <v>33</v>
      </c>
      <c r="D429" s="2" t="s">
        <v>11</v>
      </c>
      <c r="E429" s="2" t="s">
        <v>12</v>
      </c>
      <c r="F429" s="2" t="s">
        <v>619</v>
      </c>
      <c r="G429" s="2">
        <v>9.42</v>
      </c>
      <c r="H429" s="2">
        <v>3</v>
      </c>
      <c r="I429" s="2">
        <v>4.24</v>
      </c>
      <c r="J429" t="str">
        <f t="shared" si="12"/>
        <v>May</v>
      </c>
      <c r="K429">
        <f t="shared" si="13"/>
        <v>2021</v>
      </c>
    </row>
    <row r="430" spans="1:11" ht="14.25" customHeight="1" x14ac:dyDescent="0.25">
      <c r="A430" s="1">
        <v>44321</v>
      </c>
      <c r="B430" s="2" t="s">
        <v>618</v>
      </c>
      <c r="C430" s="2" t="s">
        <v>33</v>
      </c>
      <c r="D430" s="2" t="s">
        <v>11</v>
      </c>
      <c r="E430" s="2" t="s">
        <v>24</v>
      </c>
      <c r="F430" s="2" t="s">
        <v>620</v>
      </c>
      <c r="G430" s="2">
        <v>6.56</v>
      </c>
      <c r="H430" s="2">
        <v>2</v>
      </c>
      <c r="I430" s="2">
        <v>1.9</v>
      </c>
      <c r="J430" t="str">
        <f t="shared" si="12"/>
        <v>May</v>
      </c>
      <c r="K430">
        <f t="shared" si="13"/>
        <v>2021</v>
      </c>
    </row>
    <row r="431" spans="1:11" ht="14.25" customHeight="1" x14ac:dyDescent="0.25">
      <c r="A431" s="1">
        <v>44321</v>
      </c>
      <c r="B431" s="2" t="s">
        <v>618</v>
      </c>
      <c r="C431" s="2" t="s">
        <v>33</v>
      </c>
      <c r="D431" s="2" t="s">
        <v>11</v>
      </c>
      <c r="E431" s="2" t="s">
        <v>12</v>
      </c>
      <c r="F431" s="2" t="s">
        <v>621</v>
      </c>
      <c r="G431" s="2">
        <v>24.56</v>
      </c>
      <c r="H431" s="2">
        <v>2</v>
      </c>
      <c r="I431" s="2">
        <v>11.54</v>
      </c>
      <c r="J431" t="str">
        <f t="shared" si="12"/>
        <v>May</v>
      </c>
      <c r="K431">
        <f t="shared" si="13"/>
        <v>2021</v>
      </c>
    </row>
    <row r="432" spans="1:11" ht="14.25" customHeight="1" x14ac:dyDescent="0.25">
      <c r="A432" s="1">
        <v>44321</v>
      </c>
      <c r="B432" s="2" t="s">
        <v>622</v>
      </c>
      <c r="C432" s="2" t="s">
        <v>10</v>
      </c>
      <c r="D432" s="2" t="s">
        <v>34</v>
      </c>
      <c r="E432" s="2" t="s">
        <v>35</v>
      </c>
      <c r="F432" s="2" t="s">
        <v>187</v>
      </c>
      <c r="G432" s="2">
        <v>127.87</v>
      </c>
      <c r="H432" s="2">
        <v>3</v>
      </c>
      <c r="I432" s="2">
        <v>-9.1300000000000008</v>
      </c>
      <c r="J432" t="str">
        <f t="shared" si="12"/>
        <v>May</v>
      </c>
      <c r="K432">
        <f t="shared" si="13"/>
        <v>2021</v>
      </c>
    </row>
    <row r="433" spans="1:11" ht="14.25" customHeight="1" x14ac:dyDescent="0.25">
      <c r="A433" s="1">
        <v>44321</v>
      </c>
      <c r="B433" s="2" t="s">
        <v>433</v>
      </c>
      <c r="C433" s="2" t="s">
        <v>15</v>
      </c>
      <c r="D433" s="2" t="s">
        <v>11</v>
      </c>
      <c r="E433" s="2" t="s">
        <v>18</v>
      </c>
      <c r="F433" s="2" t="s">
        <v>623</v>
      </c>
      <c r="G433" s="2">
        <v>45.25</v>
      </c>
      <c r="H433" s="2">
        <v>2</v>
      </c>
      <c r="I433" s="2">
        <v>3.96</v>
      </c>
      <c r="J433" t="str">
        <f t="shared" si="12"/>
        <v>May</v>
      </c>
      <c r="K433">
        <f t="shared" si="13"/>
        <v>2021</v>
      </c>
    </row>
    <row r="434" spans="1:11" ht="14.25" customHeight="1" x14ac:dyDescent="0.25">
      <c r="A434" s="1">
        <v>44321</v>
      </c>
      <c r="B434" s="2" t="s">
        <v>624</v>
      </c>
      <c r="C434" s="2" t="s">
        <v>55</v>
      </c>
      <c r="D434" s="2" t="s">
        <v>11</v>
      </c>
      <c r="E434" s="2" t="s">
        <v>20</v>
      </c>
      <c r="F434" s="2" t="s">
        <v>118</v>
      </c>
      <c r="G434" s="2">
        <v>11.88</v>
      </c>
      <c r="H434" s="2">
        <v>2</v>
      </c>
      <c r="I434" s="2">
        <v>5.35</v>
      </c>
      <c r="J434" t="str">
        <f t="shared" si="12"/>
        <v>May</v>
      </c>
      <c r="K434">
        <f t="shared" si="13"/>
        <v>2021</v>
      </c>
    </row>
    <row r="435" spans="1:11" ht="14.25" customHeight="1" x14ac:dyDescent="0.25">
      <c r="A435" s="1">
        <v>44321</v>
      </c>
      <c r="B435" s="2" t="s">
        <v>624</v>
      </c>
      <c r="C435" s="2" t="s">
        <v>55</v>
      </c>
      <c r="D435" s="2" t="s">
        <v>11</v>
      </c>
      <c r="E435" s="2" t="s">
        <v>12</v>
      </c>
      <c r="F435" s="2" t="s">
        <v>625</v>
      </c>
      <c r="G435" s="2">
        <v>35.44</v>
      </c>
      <c r="H435" s="2">
        <v>1</v>
      </c>
      <c r="I435" s="2">
        <v>16.66</v>
      </c>
      <c r="J435" t="str">
        <f t="shared" si="12"/>
        <v>May</v>
      </c>
      <c r="K435">
        <f t="shared" si="13"/>
        <v>2021</v>
      </c>
    </row>
    <row r="436" spans="1:11" ht="14.25" customHeight="1" x14ac:dyDescent="0.25">
      <c r="A436" s="1">
        <v>44322</v>
      </c>
      <c r="B436" s="2" t="s">
        <v>626</v>
      </c>
      <c r="C436" s="2" t="s">
        <v>27</v>
      </c>
      <c r="D436" s="2" t="s">
        <v>11</v>
      </c>
      <c r="E436" s="2" t="s">
        <v>20</v>
      </c>
      <c r="F436" s="2" t="s">
        <v>627</v>
      </c>
      <c r="G436" s="2">
        <v>140.74</v>
      </c>
      <c r="H436" s="2">
        <v>8</v>
      </c>
      <c r="I436" s="2">
        <v>52.78</v>
      </c>
      <c r="J436" t="str">
        <f t="shared" si="12"/>
        <v>May</v>
      </c>
      <c r="K436">
        <f t="shared" si="13"/>
        <v>2021</v>
      </c>
    </row>
    <row r="437" spans="1:11" ht="14.25" customHeight="1" x14ac:dyDescent="0.25">
      <c r="A437" s="1">
        <v>44322</v>
      </c>
      <c r="B437" s="2" t="s">
        <v>628</v>
      </c>
      <c r="C437" s="2" t="s">
        <v>27</v>
      </c>
      <c r="D437" s="2" t="s">
        <v>11</v>
      </c>
      <c r="E437" s="2" t="s">
        <v>16</v>
      </c>
      <c r="F437" s="2" t="s">
        <v>221</v>
      </c>
      <c r="G437" s="2">
        <v>5.78</v>
      </c>
      <c r="H437" s="2">
        <v>2</v>
      </c>
      <c r="I437" s="2">
        <v>2.72</v>
      </c>
      <c r="J437" t="str">
        <f t="shared" si="12"/>
        <v>May</v>
      </c>
      <c r="K437">
        <f t="shared" si="13"/>
        <v>2021</v>
      </c>
    </row>
    <row r="438" spans="1:11" ht="14.25" customHeight="1" x14ac:dyDescent="0.25">
      <c r="A438" s="1">
        <v>44322</v>
      </c>
      <c r="B438" s="2" t="s">
        <v>628</v>
      </c>
      <c r="C438" s="2" t="s">
        <v>27</v>
      </c>
      <c r="D438" s="2" t="s">
        <v>11</v>
      </c>
      <c r="E438" s="2" t="s">
        <v>24</v>
      </c>
      <c r="F438" s="2" t="s">
        <v>629</v>
      </c>
      <c r="G438" s="2">
        <v>107.94</v>
      </c>
      <c r="H438" s="2">
        <v>6</v>
      </c>
      <c r="I438" s="2">
        <v>30.22</v>
      </c>
      <c r="J438" t="str">
        <f t="shared" si="12"/>
        <v>May</v>
      </c>
      <c r="K438">
        <f t="shared" si="13"/>
        <v>2021</v>
      </c>
    </row>
    <row r="439" spans="1:11" ht="14.25" customHeight="1" x14ac:dyDescent="0.25">
      <c r="A439" s="1">
        <v>44323</v>
      </c>
      <c r="B439" s="2" t="s">
        <v>630</v>
      </c>
      <c r="C439" s="2" t="s">
        <v>434</v>
      </c>
      <c r="D439" s="2" t="s">
        <v>11</v>
      </c>
      <c r="E439" s="2" t="s">
        <v>20</v>
      </c>
      <c r="F439" s="2" t="s">
        <v>631</v>
      </c>
      <c r="G439" s="2">
        <v>16.14</v>
      </c>
      <c r="H439" s="2">
        <v>3</v>
      </c>
      <c r="I439" s="2">
        <v>7.91</v>
      </c>
      <c r="J439" t="str">
        <f t="shared" si="12"/>
        <v>May</v>
      </c>
      <c r="K439">
        <f t="shared" si="13"/>
        <v>2021</v>
      </c>
    </row>
    <row r="440" spans="1:11" ht="14.25" customHeight="1" x14ac:dyDescent="0.25">
      <c r="A440" s="1">
        <v>44323</v>
      </c>
      <c r="B440" s="2" t="s">
        <v>630</v>
      </c>
      <c r="C440" s="2" t="s">
        <v>434</v>
      </c>
      <c r="D440" s="2" t="s">
        <v>34</v>
      </c>
      <c r="E440" s="2" t="s">
        <v>145</v>
      </c>
      <c r="F440" s="2" t="s">
        <v>146</v>
      </c>
      <c r="G440" s="2">
        <v>194.25</v>
      </c>
      <c r="H440" s="2">
        <v>2</v>
      </c>
      <c r="I440" s="2">
        <v>-38.85</v>
      </c>
      <c r="J440" t="str">
        <f t="shared" si="12"/>
        <v>May</v>
      </c>
      <c r="K440">
        <f t="shared" si="13"/>
        <v>2021</v>
      </c>
    </row>
    <row r="441" spans="1:11" ht="14.25" customHeight="1" x14ac:dyDescent="0.25">
      <c r="A441" s="1">
        <v>44323</v>
      </c>
      <c r="B441" s="2" t="s">
        <v>630</v>
      </c>
      <c r="C441" s="2" t="s">
        <v>434</v>
      </c>
      <c r="D441" s="2" t="s">
        <v>11</v>
      </c>
      <c r="E441" s="2" t="s">
        <v>24</v>
      </c>
      <c r="F441" s="2" t="s">
        <v>632</v>
      </c>
      <c r="G441" s="2">
        <v>8.64</v>
      </c>
      <c r="H441" s="2">
        <v>3</v>
      </c>
      <c r="I441" s="2">
        <v>2.5099999999999998</v>
      </c>
      <c r="J441" t="str">
        <f t="shared" si="12"/>
        <v>May</v>
      </c>
      <c r="K441">
        <f t="shared" si="13"/>
        <v>2021</v>
      </c>
    </row>
    <row r="442" spans="1:11" ht="14.25" customHeight="1" x14ac:dyDescent="0.25">
      <c r="A442" s="1">
        <v>44323</v>
      </c>
      <c r="B442" s="2" t="s">
        <v>630</v>
      </c>
      <c r="C442" s="2" t="s">
        <v>434</v>
      </c>
      <c r="D442" s="2" t="s">
        <v>34</v>
      </c>
      <c r="E442" s="2" t="s">
        <v>35</v>
      </c>
      <c r="F442" s="2" t="s">
        <v>633</v>
      </c>
      <c r="G442" s="2">
        <v>872.32</v>
      </c>
      <c r="H442" s="2">
        <v>4</v>
      </c>
      <c r="I442" s="2">
        <v>244.25</v>
      </c>
      <c r="J442" t="str">
        <f t="shared" si="12"/>
        <v>May</v>
      </c>
      <c r="K442">
        <f t="shared" si="13"/>
        <v>2021</v>
      </c>
    </row>
    <row r="443" spans="1:11" ht="14.25" customHeight="1" x14ac:dyDescent="0.25">
      <c r="A443" s="1">
        <v>44324</v>
      </c>
      <c r="B443" s="2" t="s">
        <v>277</v>
      </c>
      <c r="C443" s="2" t="s">
        <v>23</v>
      </c>
      <c r="D443" s="2" t="s">
        <v>39</v>
      </c>
      <c r="E443" s="2" t="s">
        <v>603</v>
      </c>
      <c r="F443" s="2" t="s">
        <v>634</v>
      </c>
      <c r="G443" s="2">
        <v>1799.97</v>
      </c>
      <c r="H443" s="2">
        <v>5</v>
      </c>
      <c r="I443" s="2">
        <v>240</v>
      </c>
      <c r="J443" t="str">
        <f t="shared" si="12"/>
        <v>May</v>
      </c>
      <c r="K443">
        <f t="shared" si="13"/>
        <v>2021</v>
      </c>
    </row>
    <row r="444" spans="1:11" ht="14.25" customHeight="1" x14ac:dyDescent="0.25">
      <c r="A444" s="1">
        <v>44325</v>
      </c>
      <c r="B444" s="2" t="s">
        <v>635</v>
      </c>
      <c r="C444" s="2" t="s">
        <v>27</v>
      </c>
      <c r="D444" s="2" t="s">
        <v>39</v>
      </c>
      <c r="E444" s="2" t="s">
        <v>52</v>
      </c>
      <c r="F444" s="2" t="s">
        <v>477</v>
      </c>
      <c r="G444" s="2">
        <v>67.8</v>
      </c>
      <c r="H444" s="2">
        <v>4</v>
      </c>
      <c r="I444" s="2">
        <v>4.07</v>
      </c>
      <c r="J444" t="str">
        <f t="shared" si="12"/>
        <v>May</v>
      </c>
      <c r="K444">
        <f t="shared" si="13"/>
        <v>2021</v>
      </c>
    </row>
    <row r="445" spans="1:11" ht="14.25" customHeight="1" x14ac:dyDescent="0.25">
      <c r="A445" s="1">
        <v>44325</v>
      </c>
      <c r="B445" s="2" t="s">
        <v>635</v>
      </c>
      <c r="C445" s="2" t="s">
        <v>27</v>
      </c>
      <c r="D445" s="2" t="s">
        <v>39</v>
      </c>
      <c r="E445" s="2" t="s">
        <v>52</v>
      </c>
      <c r="F445" s="2" t="s">
        <v>636</v>
      </c>
      <c r="G445" s="2">
        <v>167.97</v>
      </c>
      <c r="H445" s="2">
        <v>3</v>
      </c>
      <c r="I445" s="2">
        <v>40.31</v>
      </c>
      <c r="J445" t="str">
        <f t="shared" si="12"/>
        <v>May</v>
      </c>
      <c r="K445">
        <f t="shared" si="13"/>
        <v>2021</v>
      </c>
    </row>
    <row r="446" spans="1:11" ht="14.25" customHeight="1" x14ac:dyDescent="0.25">
      <c r="A446" s="1">
        <v>44325</v>
      </c>
      <c r="B446" s="2" t="s">
        <v>637</v>
      </c>
      <c r="C446" s="2" t="s">
        <v>33</v>
      </c>
      <c r="D446" s="2" t="s">
        <v>11</v>
      </c>
      <c r="E446" s="2" t="s">
        <v>18</v>
      </c>
      <c r="F446" s="2" t="s">
        <v>638</v>
      </c>
      <c r="G446" s="2">
        <v>83.25</v>
      </c>
      <c r="H446" s="2">
        <v>3</v>
      </c>
      <c r="I446" s="2">
        <v>14.99</v>
      </c>
      <c r="J446" t="str">
        <f t="shared" si="12"/>
        <v>May</v>
      </c>
      <c r="K446">
        <f t="shared" si="13"/>
        <v>2021</v>
      </c>
    </row>
    <row r="447" spans="1:11" ht="14.25" customHeight="1" x14ac:dyDescent="0.25">
      <c r="A447" s="1">
        <v>44325</v>
      </c>
      <c r="B447" s="2" t="s">
        <v>637</v>
      </c>
      <c r="C447" s="2" t="s">
        <v>33</v>
      </c>
      <c r="D447" s="2" t="s">
        <v>11</v>
      </c>
      <c r="E447" s="2" t="s">
        <v>16</v>
      </c>
      <c r="F447" s="2" t="s">
        <v>447</v>
      </c>
      <c r="G447" s="2">
        <v>9.4499999999999993</v>
      </c>
      <c r="H447" s="2">
        <v>3</v>
      </c>
      <c r="I447" s="2">
        <v>4.54</v>
      </c>
      <c r="J447" t="str">
        <f t="shared" si="12"/>
        <v>May</v>
      </c>
      <c r="K447">
        <f t="shared" si="13"/>
        <v>2021</v>
      </c>
    </row>
    <row r="448" spans="1:11" ht="14.25" customHeight="1" x14ac:dyDescent="0.25">
      <c r="A448" s="1">
        <v>44325</v>
      </c>
      <c r="B448" s="2" t="s">
        <v>637</v>
      </c>
      <c r="C448" s="2" t="s">
        <v>33</v>
      </c>
      <c r="D448" s="2" t="s">
        <v>11</v>
      </c>
      <c r="E448" s="2" t="s">
        <v>16</v>
      </c>
      <c r="F448" s="2" t="s">
        <v>639</v>
      </c>
      <c r="G448" s="2">
        <v>20.65</v>
      </c>
      <c r="H448" s="2">
        <v>5</v>
      </c>
      <c r="I448" s="2">
        <v>9.5</v>
      </c>
      <c r="J448" t="str">
        <f t="shared" si="12"/>
        <v>May</v>
      </c>
      <c r="K448">
        <f t="shared" si="13"/>
        <v>2021</v>
      </c>
    </row>
    <row r="449" spans="1:11" ht="14.25" customHeight="1" x14ac:dyDescent="0.25">
      <c r="A449" s="1">
        <v>44325</v>
      </c>
      <c r="B449" s="2" t="s">
        <v>637</v>
      </c>
      <c r="C449" s="2" t="s">
        <v>33</v>
      </c>
      <c r="D449" s="2" t="s">
        <v>11</v>
      </c>
      <c r="E449" s="2" t="s">
        <v>12</v>
      </c>
      <c r="F449" s="2" t="s">
        <v>640</v>
      </c>
      <c r="G449" s="2">
        <v>45.36</v>
      </c>
      <c r="H449" s="2">
        <v>7</v>
      </c>
      <c r="I449" s="2">
        <v>21.77</v>
      </c>
      <c r="J449" t="str">
        <f t="shared" si="12"/>
        <v>May</v>
      </c>
      <c r="K449">
        <f t="shared" si="13"/>
        <v>2021</v>
      </c>
    </row>
    <row r="450" spans="1:11" ht="14.25" customHeight="1" x14ac:dyDescent="0.25">
      <c r="A450" s="1">
        <v>44326</v>
      </c>
      <c r="B450" s="2" t="s">
        <v>587</v>
      </c>
      <c r="C450" s="2" t="s">
        <v>164</v>
      </c>
      <c r="D450" s="2" t="s">
        <v>11</v>
      </c>
      <c r="E450" s="2" t="s">
        <v>63</v>
      </c>
      <c r="F450" s="2" t="s">
        <v>641</v>
      </c>
      <c r="G450" s="2">
        <v>158.13</v>
      </c>
      <c r="H450" s="2">
        <v>3</v>
      </c>
      <c r="I450" s="2">
        <v>77.48</v>
      </c>
      <c r="J450" t="str">
        <f t="shared" si="12"/>
        <v>May</v>
      </c>
      <c r="K450">
        <f t="shared" si="13"/>
        <v>2021</v>
      </c>
    </row>
    <row r="451" spans="1:11" ht="14.25" customHeight="1" x14ac:dyDescent="0.25">
      <c r="A451" s="1">
        <v>44326</v>
      </c>
      <c r="B451" s="2" t="s">
        <v>587</v>
      </c>
      <c r="C451" s="2" t="s">
        <v>164</v>
      </c>
      <c r="D451" s="2" t="s">
        <v>39</v>
      </c>
      <c r="E451" s="2" t="s">
        <v>40</v>
      </c>
      <c r="F451" s="2" t="s">
        <v>642</v>
      </c>
      <c r="G451" s="2">
        <v>43.6</v>
      </c>
      <c r="H451" s="2">
        <v>5</v>
      </c>
      <c r="I451" s="2">
        <v>4.3600000000000003</v>
      </c>
      <c r="J451" t="str">
        <f t="shared" ref="J451:J514" si="14">TEXT(A451,"mmmm")</f>
        <v>May</v>
      </c>
      <c r="K451">
        <f t="shared" ref="K451:K514" si="15">YEAR(A451)</f>
        <v>2021</v>
      </c>
    </row>
    <row r="452" spans="1:11" ht="14.25" customHeight="1" x14ac:dyDescent="0.25">
      <c r="A452" s="1">
        <v>44326</v>
      </c>
      <c r="B452" s="2" t="s">
        <v>643</v>
      </c>
      <c r="C452" s="2" t="s">
        <v>23</v>
      </c>
      <c r="D452" s="2" t="s">
        <v>34</v>
      </c>
      <c r="E452" s="2" t="s">
        <v>74</v>
      </c>
      <c r="F452" s="2" t="s">
        <v>644</v>
      </c>
      <c r="G452" s="2">
        <v>349.97</v>
      </c>
      <c r="H452" s="2">
        <v>7</v>
      </c>
      <c r="I452" s="2">
        <v>-216.98</v>
      </c>
      <c r="J452" t="str">
        <f t="shared" si="14"/>
        <v>May</v>
      </c>
      <c r="K452">
        <f t="shared" si="15"/>
        <v>2021</v>
      </c>
    </row>
    <row r="453" spans="1:11" ht="14.25" customHeight="1" x14ac:dyDescent="0.25">
      <c r="A453" s="1">
        <v>44326</v>
      </c>
      <c r="B453" s="2" t="s">
        <v>643</v>
      </c>
      <c r="C453" s="2" t="s">
        <v>23</v>
      </c>
      <c r="D453" s="2" t="s">
        <v>11</v>
      </c>
      <c r="E453" s="2" t="s">
        <v>24</v>
      </c>
      <c r="F453" s="2" t="s">
        <v>645</v>
      </c>
      <c r="G453" s="2">
        <v>22.32</v>
      </c>
      <c r="H453" s="2">
        <v>5</v>
      </c>
      <c r="I453" s="2">
        <v>5.3</v>
      </c>
      <c r="J453" t="str">
        <f t="shared" si="14"/>
        <v>May</v>
      </c>
      <c r="K453">
        <f t="shared" si="15"/>
        <v>2021</v>
      </c>
    </row>
    <row r="454" spans="1:11" ht="14.25" customHeight="1" x14ac:dyDescent="0.25">
      <c r="A454" s="1">
        <v>44326</v>
      </c>
      <c r="B454" s="2" t="s">
        <v>646</v>
      </c>
      <c r="C454" s="2" t="s">
        <v>27</v>
      </c>
      <c r="D454" s="2" t="s">
        <v>11</v>
      </c>
      <c r="E454" s="2" t="s">
        <v>12</v>
      </c>
      <c r="F454" s="2" t="s">
        <v>647</v>
      </c>
      <c r="G454" s="2">
        <v>39.96</v>
      </c>
      <c r="H454" s="2">
        <v>2</v>
      </c>
      <c r="I454" s="2">
        <v>19.18</v>
      </c>
      <c r="J454" t="str">
        <f t="shared" si="14"/>
        <v>May</v>
      </c>
      <c r="K454">
        <f t="shared" si="15"/>
        <v>2021</v>
      </c>
    </row>
    <row r="455" spans="1:11" ht="14.25" customHeight="1" x14ac:dyDescent="0.25">
      <c r="A455" s="1">
        <v>44326</v>
      </c>
      <c r="B455" s="2" t="s">
        <v>646</v>
      </c>
      <c r="C455" s="2" t="s">
        <v>27</v>
      </c>
      <c r="D455" s="2" t="s">
        <v>39</v>
      </c>
      <c r="E455" s="2" t="s">
        <v>40</v>
      </c>
      <c r="F455" s="2" t="s">
        <v>648</v>
      </c>
      <c r="G455" s="2">
        <v>1432</v>
      </c>
      <c r="H455" s="2">
        <v>5</v>
      </c>
      <c r="I455" s="2">
        <v>125.3</v>
      </c>
      <c r="J455" t="str">
        <f t="shared" si="14"/>
        <v>May</v>
      </c>
      <c r="K455">
        <f t="shared" si="15"/>
        <v>2021</v>
      </c>
    </row>
    <row r="456" spans="1:11" ht="14.25" customHeight="1" x14ac:dyDescent="0.25">
      <c r="A456" s="1">
        <v>44326</v>
      </c>
      <c r="B456" s="2" t="s">
        <v>646</v>
      </c>
      <c r="C456" s="2" t="s">
        <v>27</v>
      </c>
      <c r="D456" s="2" t="s">
        <v>11</v>
      </c>
      <c r="E456" s="2" t="s">
        <v>200</v>
      </c>
      <c r="F456" s="2" t="s">
        <v>649</v>
      </c>
      <c r="G456" s="2">
        <v>41.04</v>
      </c>
      <c r="H456" s="2">
        <v>6</v>
      </c>
      <c r="I456" s="2">
        <v>11.08</v>
      </c>
      <c r="J456" t="str">
        <f t="shared" si="14"/>
        <v>May</v>
      </c>
      <c r="K456">
        <f t="shared" si="15"/>
        <v>2021</v>
      </c>
    </row>
    <row r="457" spans="1:11" ht="14.25" customHeight="1" x14ac:dyDescent="0.25">
      <c r="A457" s="1">
        <v>44326</v>
      </c>
      <c r="B457" s="2" t="s">
        <v>646</v>
      </c>
      <c r="C457" s="2" t="s">
        <v>27</v>
      </c>
      <c r="D457" s="2" t="s">
        <v>34</v>
      </c>
      <c r="E457" s="2" t="s">
        <v>35</v>
      </c>
      <c r="F457" s="2" t="s">
        <v>650</v>
      </c>
      <c r="G457" s="2">
        <v>256.77999999999997</v>
      </c>
      <c r="H457" s="2">
        <v>1</v>
      </c>
      <c r="I457" s="2">
        <v>32.1</v>
      </c>
      <c r="J457" t="str">
        <f t="shared" si="14"/>
        <v>May</v>
      </c>
      <c r="K457">
        <f t="shared" si="15"/>
        <v>2021</v>
      </c>
    </row>
    <row r="458" spans="1:11" ht="14.25" customHeight="1" x14ac:dyDescent="0.25">
      <c r="A458" s="1">
        <v>44327</v>
      </c>
      <c r="B458" s="2" t="s">
        <v>651</v>
      </c>
      <c r="C458" s="2" t="s">
        <v>10</v>
      </c>
      <c r="D458" s="2" t="s">
        <v>39</v>
      </c>
      <c r="E458" s="2" t="s">
        <v>52</v>
      </c>
      <c r="F458" s="2" t="s">
        <v>652</v>
      </c>
      <c r="G458" s="2">
        <v>58.11</v>
      </c>
      <c r="H458" s="2">
        <v>2</v>
      </c>
      <c r="I458" s="2">
        <v>7.26</v>
      </c>
      <c r="J458" t="str">
        <f t="shared" si="14"/>
        <v>May</v>
      </c>
      <c r="K458">
        <f t="shared" si="15"/>
        <v>2021</v>
      </c>
    </row>
    <row r="459" spans="1:11" ht="14.25" customHeight="1" x14ac:dyDescent="0.25">
      <c r="A459" s="1">
        <v>44327</v>
      </c>
      <c r="B459" s="2" t="s">
        <v>651</v>
      </c>
      <c r="C459" s="2" t="s">
        <v>10</v>
      </c>
      <c r="D459" s="2" t="s">
        <v>39</v>
      </c>
      <c r="E459" s="2" t="s">
        <v>40</v>
      </c>
      <c r="F459" s="2" t="s">
        <v>653</v>
      </c>
      <c r="G459" s="2">
        <v>100.79</v>
      </c>
      <c r="H459" s="2">
        <v>1</v>
      </c>
      <c r="I459" s="2">
        <v>6.3</v>
      </c>
      <c r="J459" t="str">
        <f t="shared" si="14"/>
        <v>May</v>
      </c>
      <c r="K459">
        <f t="shared" si="15"/>
        <v>2021</v>
      </c>
    </row>
    <row r="460" spans="1:11" ht="14.25" customHeight="1" x14ac:dyDescent="0.25">
      <c r="A460" s="1">
        <v>44327</v>
      </c>
      <c r="B460" s="2" t="s">
        <v>651</v>
      </c>
      <c r="C460" s="2" t="s">
        <v>10</v>
      </c>
      <c r="D460" s="2" t="s">
        <v>34</v>
      </c>
      <c r="E460" s="2" t="s">
        <v>47</v>
      </c>
      <c r="F460" s="2" t="s">
        <v>654</v>
      </c>
      <c r="G460" s="2">
        <v>66.11</v>
      </c>
      <c r="H460" s="2">
        <v>4</v>
      </c>
      <c r="I460" s="2">
        <v>-84.29</v>
      </c>
      <c r="J460" t="str">
        <f t="shared" si="14"/>
        <v>May</v>
      </c>
      <c r="K460">
        <f t="shared" si="15"/>
        <v>2021</v>
      </c>
    </row>
    <row r="461" spans="1:11" ht="14.25" customHeight="1" x14ac:dyDescent="0.25">
      <c r="A461" s="1">
        <v>44327</v>
      </c>
      <c r="B461" s="2" t="s">
        <v>655</v>
      </c>
      <c r="C461" s="2" t="s">
        <v>10</v>
      </c>
      <c r="D461" s="2" t="s">
        <v>39</v>
      </c>
      <c r="E461" s="2" t="s">
        <v>52</v>
      </c>
      <c r="F461" s="2" t="s">
        <v>656</v>
      </c>
      <c r="G461" s="2">
        <v>46.86</v>
      </c>
      <c r="H461" s="2">
        <v>2</v>
      </c>
      <c r="I461" s="2">
        <v>7.62</v>
      </c>
      <c r="J461" t="str">
        <f t="shared" si="14"/>
        <v>May</v>
      </c>
      <c r="K461">
        <f t="shared" si="15"/>
        <v>2021</v>
      </c>
    </row>
    <row r="462" spans="1:11" ht="14.25" customHeight="1" x14ac:dyDescent="0.25">
      <c r="A462" s="1">
        <v>44327</v>
      </c>
      <c r="B462" s="2" t="s">
        <v>657</v>
      </c>
      <c r="C462" s="2" t="s">
        <v>149</v>
      </c>
      <c r="D462" s="2" t="s">
        <v>11</v>
      </c>
      <c r="E462" s="2" t="s">
        <v>92</v>
      </c>
      <c r="F462" s="2" t="s">
        <v>658</v>
      </c>
      <c r="G462" s="2">
        <v>35.909999999999997</v>
      </c>
      <c r="H462" s="2">
        <v>3</v>
      </c>
      <c r="I462" s="2">
        <v>9.6999999999999993</v>
      </c>
      <c r="J462" t="str">
        <f t="shared" si="14"/>
        <v>May</v>
      </c>
      <c r="K462">
        <f t="shared" si="15"/>
        <v>2021</v>
      </c>
    </row>
    <row r="463" spans="1:11" ht="14.25" customHeight="1" x14ac:dyDescent="0.25">
      <c r="A463" s="1">
        <v>44327</v>
      </c>
      <c r="B463" s="2" t="s">
        <v>659</v>
      </c>
      <c r="C463" s="2" t="s">
        <v>10</v>
      </c>
      <c r="D463" s="2" t="s">
        <v>34</v>
      </c>
      <c r="E463" s="2" t="s">
        <v>35</v>
      </c>
      <c r="F463" s="2" t="s">
        <v>660</v>
      </c>
      <c r="G463" s="2">
        <v>1212.96</v>
      </c>
      <c r="H463" s="2">
        <v>8</v>
      </c>
      <c r="I463" s="2">
        <v>-69.31</v>
      </c>
      <c r="J463" t="str">
        <f t="shared" si="14"/>
        <v>May</v>
      </c>
      <c r="K463">
        <f t="shared" si="15"/>
        <v>2021</v>
      </c>
    </row>
    <row r="464" spans="1:11" ht="14.25" customHeight="1" x14ac:dyDescent="0.25">
      <c r="A464" s="1">
        <v>44327</v>
      </c>
      <c r="B464" s="2" t="s">
        <v>661</v>
      </c>
      <c r="C464" s="2" t="s">
        <v>15</v>
      </c>
      <c r="D464" s="2" t="s">
        <v>11</v>
      </c>
      <c r="E464" s="2" t="s">
        <v>12</v>
      </c>
      <c r="F464" s="2" t="s">
        <v>232</v>
      </c>
      <c r="G464" s="2">
        <v>17.47</v>
      </c>
      <c r="H464" s="2">
        <v>3</v>
      </c>
      <c r="I464" s="2">
        <v>5.68</v>
      </c>
      <c r="J464" t="str">
        <f t="shared" si="14"/>
        <v>May</v>
      </c>
      <c r="K464">
        <f t="shared" si="15"/>
        <v>2021</v>
      </c>
    </row>
    <row r="465" spans="1:11" ht="14.25" customHeight="1" x14ac:dyDescent="0.25">
      <c r="A465" s="1">
        <v>44327</v>
      </c>
      <c r="B465" s="2" t="s">
        <v>661</v>
      </c>
      <c r="C465" s="2" t="s">
        <v>15</v>
      </c>
      <c r="D465" s="2" t="s">
        <v>11</v>
      </c>
      <c r="E465" s="2" t="s">
        <v>20</v>
      </c>
      <c r="F465" s="2" t="s">
        <v>662</v>
      </c>
      <c r="G465" s="2">
        <v>104.58</v>
      </c>
      <c r="H465" s="2">
        <v>9</v>
      </c>
      <c r="I465" s="2">
        <v>-172.56</v>
      </c>
      <c r="J465" t="str">
        <f t="shared" si="14"/>
        <v>May</v>
      </c>
      <c r="K465">
        <f t="shared" si="15"/>
        <v>2021</v>
      </c>
    </row>
    <row r="466" spans="1:11" ht="14.25" customHeight="1" x14ac:dyDescent="0.25">
      <c r="A466" s="1">
        <v>44328</v>
      </c>
      <c r="B466" s="2" t="s">
        <v>100</v>
      </c>
      <c r="C466" s="2" t="s">
        <v>157</v>
      </c>
      <c r="D466" s="2" t="s">
        <v>34</v>
      </c>
      <c r="E466" s="2" t="s">
        <v>47</v>
      </c>
      <c r="F466" s="2" t="s">
        <v>60</v>
      </c>
      <c r="G466" s="2">
        <v>34.79</v>
      </c>
      <c r="H466" s="2">
        <v>7</v>
      </c>
      <c r="I466" s="2">
        <v>10.78</v>
      </c>
      <c r="J466" t="str">
        <f t="shared" si="14"/>
        <v>May</v>
      </c>
      <c r="K466">
        <f t="shared" si="15"/>
        <v>2021</v>
      </c>
    </row>
    <row r="467" spans="1:11" ht="14.25" customHeight="1" x14ac:dyDescent="0.25">
      <c r="A467" s="1">
        <v>44328</v>
      </c>
      <c r="B467" s="2" t="s">
        <v>277</v>
      </c>
      <c r="C467" s="2" t="s">
        <v>434</v>
      </c>
      <c r="D467" s="2" t="s">
        <v>34</v>
      </c>
      <c r="E467" s="2" t="s">
        <v>145</v>
      </c>
      <c r="F467" s="2" t="s">
        <v>663</v>
      </c>
      <c r="G467" s="2">
        <v>700.06</v>
      </c>
      <c r="H467" s="2">
        <v>3</v>
      </c>
      <c r="I467" s="2">
        <v>-130.01</v>
      </c>
      <c r="J467" t="str">
        <f t="shared" si="14"/>
        <v>May</v>
      </c>
      <c r="K467">
        <f t="shared" si="15"/>
        <v>2021</v>
      </c>
    </row>
    <row r="468" spans="1:11" ht="14.25" customHeight="1" x14ac:dyDescent="0.25">
      <c r="A468" s="1">
        <v>44329</v>
      </c>
      <c r="B468" s="2" t="s">
        <v>664</v>
      </c>
      <c r="C468" s="2" t="s">
        <v>296</v>
      </c>
      <c r="D468" s="2" t="s">
        <v>11</v>
      </c>
      <c r="E468" s="2" t="s">
        <v>18</v>
      </c>
      <c r="F468" s="2" t="s">
        <v>638</v>
      </c>
      <c r="G468" s="2">
        <v>55.5</v>
      </c>
      <c r="H468" s="2">
        <v>2</v>
      </c>
      <c r="I468" s="2">
        <v>9.99</v>
      </c>
      <c r="J468" t="str">
        <f t="shared" si="14"/>
        <v>May</v>
      </c>
      <c r="K468">
        <f t="shared" si="15"/>
        <v>2021</v>
      </c>
    </row>
    <row r="469" spans="1:11" ht="14.25" customHeight="1" x14ac:dyDescent="0.25">
      <c r="A469" s="1">
        <v>44329</v>
      </c>
      <c r="B469" s="2" t="s">
        <v>665</v>
      </c>
      <c r="C469" s="2" t="s">
        <v>123</v>
      </c>
      <c r="D469" s="2" t="s">
        <v>11</v>
      </c>
      <c r="E469" s="2" t="s">
        <v>43</v>
      </c>
      <c r="F469" s="2" t="s">
        <v>160</v>
      </c>
      <c r="G469" s="2">
        <v>7.1</v>
      </c>
      <c r="H469" s="2">
        <v>2</v>
      </c>
      <c r="I469" s="2">
        <v>2.4</v>
      </c>
      <c r="J469" t="str">
        <f t="shared" si="14"/>
        <v>May</v>
      </c>
      <c r="K469">
        <f t="shared" si="15"/>
        <v>2021</v>
      </c>
    </row>
    <row r="470" spans="1:11" ht="14.25" customHeight="1" x14ac:dyDescent="0.25">
      <c r="A470" s="1">
        <v>44329</v>
      </c>
      <c r="B470" s="2" t="s">
        <v>665</v>
      </c>
      <c r="C470" s="2" t="s">
        <v>123</v>
      </c>
      <c r="D470" s="2" t="s">
        <v>11</v>
      </c>
      <c r="E470" s="2" t="s">
        <v>20</v>
      </c>
      <c r="F470" s="2" t="s">
        <v>666</v>
      </c>
      <c r="G470" s="2">
        <v>398.35</v>
      </c>
      <c r="H470" s="2">
        <v>8</v>
      </c>
      <c r="I470" s="2">
        <v>-331.96</v>
      </c>
      <c r="J470" t="str">
        <f t="shared" si="14"/>
        <v>May</v>
      </c>
      <c r="K470">
        <f t="shared" si="15"/>
        <v>2021</v>
      </c>
    </row>
    <row r="471" spans="1:11" ht="14.25" customHeight="1" x14ac:dyDescent="0.25">
      <c r="A471" s="1">
        <v>44329</v>
      </c>
      <c r="B471" s="2" t="s">
        <v>667</v>
      </c>
      <c r="C471" s="2" t="s">
        <v>27</v>
      </c>
      <c r="D471" s="2" t="s">
        <v>39</v>
      </c>
      <c r="E471" s="2" t="s">
        <v>52</v>
      </c>
      <c r="F471" s="2" t="s">
        <v>668</v>
      </c>
      <c r="G471" s="2">
        <v>149.97</v>
      </c>
      <c r="H471" s="2">
        <v>3</v>
      </c>
      <c r="I471" s="2">
        <v>52.49</v>
      </c>
      <c r="J471" t="str">
        <f t="shared" si="14"/>
        <v>May</v>
      </c>
      <c r="K471">
        <f t="shared" si="15"/>
        <v>2021</v>
      </c>
    </row>
    <row r="472" spans="1:11" ht="14.25" customHeight="1" x14ac:dyDescent="0.25">
      <c r="A472" s="1">
        <v>44329</v>
      </c>
      <c r="B472" s="2" t="s">
        <v>558</v>
      </c>
      <c r="C472" s="2" t="s">
        <v>27</v>
      </c>
      <c r="D472" s="2" t="s">
        <v>34</v>
      </c>
      <c r="E472" s="2" t="s">
        <v>35</v>
      </c>
      <c r="F472" s="2" t="s">
        <v>382</v>
      </c>
      <c r="G472" s="2">
        <v>279.45999999999998</v>
      </c>
      <c r="H472" s="2">
        <v>6</v>
      </c>
      <c r="I472" s="2">
        <v>20.96</v>
      </c>
      <c r="J472" t="str">
        <f t="shared" si="14"/>
        <v>May</v>
      </c>
      <c r="K472">
        <f t="shared" si="15"/>
        <v>2021</v>
      </c>
    </row>
    <row r="473" spans="1:11" ht="14.25" customHeight="1" x14ac:dyDescent="0.25">
      <c r="A473" s="1">
        <v>44329</v>
      </c>
      <c r="B473" s="2" t="s">
        <v>558</v>
      </c>
      <c r="C473" s="2" t="s">
        <v>27</v>
      </c>
      <c r="D473" s="2" t="s">
        <v>11</v>
      </c>
      <c r="E473" s="2" t="s">
        <v>12</v>
      </c>
      <c r="F473" s="2" t="s">
        <v>332</v>
      </c>
      <c r="G473" s="2">
        <v>8</v>
      </c>
      <c r="H473" s="2">
        <v>2</v>
      </c>
      <c r="I473" s="2">
        <v>3.84</v>
      </c>
      <c r="J473" t="str">
        <f t="shared" si="14"/>
        <v>May</v>
      </c>
      <c r="K473">
        <f t="shared" si="15"/>
        <v>2021</v>
      </c>
    </row>
    <row r="474" spans="1:11" ht="14.25" customHeight="1" x14ac:dyDescent="0.25">
      <c r="A474" s="1">
        <v>44330</v>
      </c>
      <c r="B474" s="2" t="s">
        <v>669</v>
      </c>
      <c r="C474" s="2" t="s">
        <v>123</v>
      </c>
      <c r="D474" s="2" t="s">
        <v>34</v>
      </c>
      <c r="E474" s="2" t="s">
        <v>47</v>
      </c>
      <c r="F474" s="2" t="s">
        <v>670</v>
      </c>
      <c r="G474" s="2">
        <v>310.88</v>
      </c>
      <c r="H474" s="2">
        <v>2</v>
      </c>
      <c r="I474" s="2">
        <v>23.32</v>
      </c>
      <c r="J474" t="str">
        <f t="shared" si="14"/>
        <v>May</v>
      </c>
      <c r="K474">
        <f t="shared" si="15"/>
        <v>2021</v>
      </c>
    </row>
    <row r="475" spans="1:11" ht="14.25" customHeight="1" x14ac:dyDescent="0.25">
      <c r="A475" s="1">
        <v>44332</v>
      </c>
      <c r="B475" s="2" t="s">
        <v>671</v>
      </c>
      <c r="C475" s="2" t="s">
        <v>27</v>
      </c>
      <c r="D475" s="2" t="s">
        <v>34</v>
      </c>
      <c r="E475" s="2" t="s">
        <v>35</v>
      </c>
      <c r="F475" s="2" t="s">
        <v>382</v>
      </c>
      <c r="G475" s="2">
        <v>232.88</v>
      </c>
      <c r="H475" s="2">
        <v>5</v>
      </c>
      <c r="I475" s="2">
        <v>17.47</v>
      </c>
      <c r="J475" t="str">
        <f t="shared" si="14"/>
        <v>May</v>
      </c>
      <c r="K475">
        <f t="shared" si="15"/>
        <v>2021</v>
      </c>
    </row>
    <row r="476" spans="1:11" ht="14.25" customHeight="1" x14ac:dyDescent="0.25">
      <c r="A476" s="1">
        <v>44332</v>
      </c>
      <c r="B476" s="2" t="s">
        <v>672</v>
      </c>
      <c r="C476" s="2" t="s">
        <v>27</v>
      </c>
      <c r="D476" s="2" t="s">
        <v>39</v>
      </c>
      <c r="E476" s="2" t="s">
        <v>52</v>
      </c>
      <c r="F476" s="2" t="s">
        <v>673</v>
      </c>
      <c r="G476" s="2">
        <v>56.4</v>
      </c>
      <c r="H476" s="2">
        <v>3</v>
      </c>
      <c r="I476" s="2">
        <v>3.38</v>
      </c>
      <c r="J476" t="str">
        <f t="shared" si="14"/>
        <v>May</v>
      </c>
      <c r="K476">
        <f t="shared" si="15"/>
        <v>2021</v>
      </c>
    </row>
    <row r="477" spans="1:11" ht="14.25" customHeight="1" x14ac:dyDescent="0.25">
      <c r="A477" s="1">
        <v>44333</v>
      </c>
      <c r="B477" s="2" t="s">
        <v>674</v>
      </c>
      <c r="C477" s="2" t="s">
        <v>157</v>
      </c>
      <c r="D477" s="2" t="s">
        <v>11</v>
      </c>
      <c r="E477" s="2" t="s">
        <v>20</v>
      </c>
      <c r="F477" s="2" t="s">
        <v>162</v>
      </c>
      <c r="G477" s="2">
        <v>91.68</v>
      </c>
      <c r="H477" s="2">
        <v>3</v>
      </c>
      <c r="I477" s="2">
        <v>45.84</v>
      </c>
      <c r="J477" t="str">
        <f t="shared" si="14"/>
        <v>May</v>
      </c>
      <c r="K477">
        <f t="shared" si="15"/>
        <v>2021</v>
      </c>
    </row>
    <row r="478" spans="1:11" ht="14.25" customHeight="1" x14ac:dyDescent="0.25">
      <c r="A478" s="1">
        <v>44334</v>
      </c>
      <c r="B478" s="2" t="s">
        <v>675</v>
      </c>
      <c r="C478" s="2" t="s">
        <v>78</v>
      </c>
      <c r="D478" s="2" t="s">
        <v>39</v>
      </c>
      <c r="E478" s="2" t="s">
        <v>40</v>
      </c>
      <c r="F478" s="2" t="s">
        <v>676</v>
      </c>
      <c r="G478" s="2">
        <v>779.8</v>
      </c>
      <c r="H478" s="2">
        <v>2</v>
      </c>
      <c r="I478" s="2">
        <v>-168.96</v>
      </c>
      <c r="J478" t="str">
        <f t="shared" si="14"/>
        <v>May</v>
      </c>
      <c r="K478">
        <f t="shared" si="15"/>
        <v>2021</v>
      </c>
    </row>
    <row r="479" spans="1:11" ht="14.25" customHeight="1" x14ac:dyDescent="0.25">
      <c r="A479" s="1">
        <v>44334</v>
      </c>
      <c r="B479" s="2" t="s">
        <v>677</v>
      </c>
      <c r="C479" s="2" t="s">
        <v>78</v>
      </c>
      <c r="D479" s="2" t="s">
        <v>34</v>
      </c>
      <c r="E479" s="2" t="s">
        <v>47</v>
      </c>
      <c r="F479" s="2" t="s">
        <v>678</v>
      </c>
      <c r="G479" s="2">
        <v>149.22999999999999</v>
      </c>
      <c r="H479" s="2">
        <v>3</v>
      </c>
      <c r="I479" s="2">
        <v>3.73</v>
      </c>
      <c r="J479" t="str">
        <f t="shared" si="14"/>
        <v>May</v>
      </c>
      <c r="K479">
        <f t="shared" si="15"/>
        <v>2021</v>
      </c>
    </row>
    <row r="480" spans="1:11" ht="14.25" customHeight="1" x14ac:dyDescent="0.25">
      <c r="A480" s="1">
        <v>44334</v>
      </c>
      <c r="B480" s="2" t="s">
        <v>677</v>
      </c>
      <c r="C480" s="2" t="s">
        <v>78</v>
      </c>
      <c r="D480" s="2" t="s">
        <v>11</v>
      </c>
      <c r="E480" s="2" t="s">
        <v>12</v>
      </c>
      <c r="F480" s="2" t="s">
        <v>679</v>
      </c>
      <c r="G480" s="2">
        <v>15.94</v>
      </c>
      <c r="H480" s="2">
        <v>4</v>
      </c>
      <c r="I480" s="2">
        <v>5.78</v>
      </c>
      <c r="J480" t="str">
        <f t="shared" si="14"/>
        <v>May</v>
      </c>
      <c r="K480">
        <f t="shared" si="15"/>
        <v>2021</v>
      </c>
    </row>
    <row r="481" spans="1:11" ht="14.25" customHeight="1" x14ac:dyDescent="0.25">
      <c r="A481" s="1">
        <v>44334</v>
      </c>
      <c r="B481" s="2" t="s">
        <v>680</v>
      </c>
      <c r="C481" s="2" t="s">
        <v>10</v>
      </c>
      <c r="D481" s="2" t="s">
        <v>11</v>
      </c>
      <c r="E481" s="2" t="s">
        <v>12</v>
      </c>
      <c r="F481" s="2" t="s">
        <v>679</v>
      </c>
      <c r="G481" s="2">
        <v>3.98</v>
      </c>
      <c r="H481" s="2">
        <v>1</v>
      </c>
      <c r="I481" s="2">
        <v>1.44</v>
      </c>
      <c r="J481" t="str">
        <f t="shared" si="14"/>
        <v>May</v>
      </c>
      <c r="K481">
        <f t="shared" si="15"/>
        <v>2021</v>
      </c>
    </row>
    <row r="482" spans="1:11" ht="14.25" customHeight="1" x14ac:dyDescent="0.25">
      <c r="A482" s="1">
        <v>44335</v>
      </c>
      <c r="B482" s="2" t="s">
        <v>681</v>
      </c>
      <c r="C482" s="2" t="s">
        <v>110</v>
      </c>
      <c r="D482" s="2" t="s">
        <v>11</v>
      </c>
      <c r="E482" s="2" t="s">
        <v>20</v>
      </c>
      <c r="F482" s="2" t="s">
        <v>682</v>
      </c>
      <c r="G482" s="2">
        <v>57.42</v>
      </c>
      <c r="H482" s="2">
        <v>9</v>
      </c>
      <c r="I482" s="2">
        <v>26.41</v>
      </c>
      <c r="J482" t="str">
        <f t="shared" si="14"/>
        <v>May</v>
      </c>
      <c r="K482">
        <f t="shared" si="15"/>
        <v>2021</v>
      </c>
    </row>
    <row r="483" spans="1:11" ht="14.25" customHeight="1" x14ac:dyDescent="0.25">
      <c r="A483" s="1">
        <v>44335</v>
      </c>
      <c r="B483" s="2" t="s">
        <v>683</v>
      </c>
      <c r="C483" s="2" t="s">
        <v>55</v>
      </c>
      <c r="D483" s="2" t="s">
        <v>11</v>
      </c>
      <c r="E483" s="2" t="s">
        <v>200</v>
      </c>
      <c r="F483" s="2" t="s">
        <v>649</v>
      </c>
      <c r="G483" s="2">
        <v>34.200000000000003</v>
      </c>
      <c r="H483" s="2">
        <v>5</v>
      </c>
      <c r="I483" s="2">
        <v>9.23</v>
      </c>
      <c r="J483" t="str">
        <f t="shared" si="14"/>
        <v>May</v>
      </c>
      <c r="K483">
        <f t="shared" si="15"/>
        <v>2021</v>
      </c>
    </row>
    <row r="484" spans="1:11" ht="14.25" customHeight="1" x14ac:dyDescent="0.25">
      <c r="A484" s="1">
        <v>44336</v>
      </c>
      <c r="B484" s="2" t="s">
        <v>684</v>
      </c>
      <c r="C484" s="2" t="s">
        <v>685</v>
      </c>
      <c r="D484" s="2" t="s">
        <v>11</v>
      </c>
      <c r="E484" s="2" t="s">
        <v>92</v>
      </c>
      <c r="F484" s="2" t="s">
        <v>686</v>
      </c>
      <c r="G484" s="2">
        <v>33.28</v>
      </c>
      <c r="H484" s="2">
        <v>4</v>
      </c>
      <c r="I484" s="2">
        <v>9.32</v>
      </c>
      <c r="J484" t="str">
        <f t="shared" si="14"/>
        <v>May</v>
      </c>
      <c r="K484">
        <f t="shared" si="15"/>
        <v>2021</v>
      </c>
    </row>
    <row r="485" spans="1:11" ht="14.25" customHeight="1" x14ac:dyDescent="0.25">
      <c r="A485" s="1">
        <v>44336</v>
      </c>
      <c r="B485" s="2" t="s">
        <v>684</v>
      </c>
      <c r="C485" s="2" t="s">
        <v>685</v>
      </c>
      <c r="D485" s="2" t="s">
        <v>11</v>
      </c>
      <c r="E485" s="2" t="s">
        <v>24</v>
      </c>
      <c r="F485" s="2" t="s">
        <v>687</v>
      </c>
      <c r="G485" s="2">
        <v>38.520000000000003</v>
      </c>
      <c r="H485" s="2">
        <v>9</v>
      </c>
      <c r="I485" s="2">
        <v>11.94</v>
      </c>
      <c r="J485" t="str">
        <f t="shared" si="14"/>
        <v>May</v>
      </c>
      <c r="K485">
        <f t="shared" si="15"/>
        <v>2021</v>
      </c>
    </row>
    <row r="486" spans="1:11" ht="14.25" customHeight="1" x14ac:dyDescent="0.25">
      <c r="A486" s="1">
        <v>44336</v>
      </c>
      <c r="B486" s="2" t="s">
        <v>684</v>
      </c>
      <c r="C486" s="2" t="s">
        <v>685</v>
      </c>
      <c r="D486" s="2" t="s">
        <v>34</v>
      </c>
      <c r="E486" s="2" t="s">
        <v>47</v>
      </c>
      <c r="F486" s="2" t="s">
        <v>688</v>
      </c>
      <c r="G486" s="2">
        <v>139.86000000000001</v>
      </c>
      <c r="H486" s="2">
        <v>7</v>
      </c>
      <c r="I486" s="2">
        <v>60.14</v>
      </c>
      <c r="J486" t="str">
        <f t="shared" si="14"/>
        <v>May</v>
      </c>
      <c r="K486">
        <f t="shared" si="15"/>
        <v>2021</v>
      </c>
    </row>
    <row r="487" spans="1:11" ht="14.25" customHeight="1" x14ac:dyDescent="0.25">
      <c r="A487" s="1">
        <v>44336</v>
      </c>
      <c r="B487" s="2" t="s">
        <v>689</v>
      </c>
      <c r="C487" s="2" t="s">
        <v>10</v>
      </c>
      <c r="D487" s="2" t="s">
        <v>34</v>
      </c>
      <c r="E487" s="2" t="s">
        <v>47</v>
      </c>
      <c r="F487" s="2" t="s">
        <v>690</v>
      </c>
      <c r="G487" s="2">
        <v>10.33</v>
      </c>
      <c r="H487" s="2">
        <v>3</v>
      </c>
      <c r="I487" s="2">
        <v>-5.94</v>
      </c>
      <c r="J487" t="str">
        <f t="shared" si="14"/>
        <v>May</v>
      </c>
      <c r="K487">
        <f t="shared" si="15"/>
        <v>2021</v>
      </c>
    </row>
    <row r="488" spans="1:11" ht="14.25" customHeight="1" x14ac:dyDescent="0.25">
      <c r="A488" s="1">
        <v>44336</v>
      </c>
      <c r="B488" s="2" t="s">
        <v>689</v>
      </c>
      <c r="C488" s="2" t="s">
        <v>10</v>
      </c>
      <c r="D488" s="2" t="s">
        <v>11</v>
      </c>
      <c r="E488" s="2" t="s">
        <v>12</v>
      </c>
      <c r="F488" s="2" t="s">
        <v>524</v>
      </c>
      <c r="G488" s="2">
        <v>10.37</v>
      </c>
      <c r="H488" s="2">
        <v>2</v>
      </c>
      <c r="I488" s="2">
        <v>3.63</v>
      </c>
      <c r="J488" t="str">
        <f t="shared" si="14"/>
        <v>May</v>
      </c>
      <c r="K488">
        <f t="shared" si="15"/>
        <v>2021</v>
      </c>
    </row>
    <row r="489" spans="1:11" ht="14.25" customHeight="1" x14ac:dyDescent="0.25">
      <c r="A489" s="1">
        <v>44336</v>
      </c>
      <c r="B489" s="2" t="s">
        <v>689</v>
      </c>
      <c r="C489" s="2" t="s">
        <v>10</v>
      </c>
      <c r="D489" s="2" t="s">
        <v>39</v>
      </c>
      <c r="E489" s="2" t="s">
        <v>52</v>
      </c>
      <c r="F489" s="2" t="s">
        <v>691</v>
      </c>
      <c r="G489" s="2">
        <v>20.78</v>
      </c>
      <c r="H489" s="2">
        <v>2</v>
      </c>
      <c r="I489" s="2">
        <v>-3.64</v>
      </c>
      <c r="J489" t="str">
        <f t="shared" si="14"/>
        <v>May</v>
      </c>
      <c r="K489">
        <f t="shared" si="15"/>
        <v>2021</v>
      </c>
    </row>
    <row r="490" spans="1:11" ht="14.25" customHeight="1" x14ac:dyDescent="0.25">
      <c r="A490" s="1">
        <v>44336</v>
      </c>
      <c r="B490" s="2" t="s">
        <v>689</v>
      </c>
      <c r="C490" s="2" t="s">
        <v>10</v>
      </c>
      <c r="D490" s="2" t="s">
        <v>11</v>
      </c>
      <c r="E490" s="2" t="s">
        <v>18</v>
      </c>
      <c r="F490" s="2" t="s">
        <v>435</v>
      </c>
      <c r="G490" s="2">
        <v>66.959999999999994</v>
      </c>
      <c r="H490" s="2">
        <v>5</v>
      </c>
      <c r="I490" s="2">
        <v>-13.39</v>
      </c>
      <c r="J490" t="str">
        <f t="shared" si="14"/>
        <v>May</v>
      </c>
      <c r="K490">
        <f t="shared" si="15"/>
        <v>2021</v>
      </c>
    </row>
    <row r="491" spans="1:11" ht="14.25" customHeight="1" x14ac:dyDescent="0.25">
      <c r="A491" s="1">
        <v>44337</v>
      </c>
      <c r="B491" s="2" t="s">
        <v>692</v>
      </c>
      <c r="C491" s="2" t="s">
        <v>55</v>
      </c>
      <c r="D491" s="2" t="s">
        <v>11</v>
      </c>
      <c r="E491" s="2" t="s">
        <v>20</v>
      </c>
      <c r="F491" s="2" t="s">
        <v>693</v>
      </c>
      <c r="G491" s="2">
        <v>2715.93</v>
      </c>
      <c r="H491" s="2">
        <v>7</v>
      </c>
      <c r="I491" s="2">
        <v>1276.49</v>
      </c>
      <c r="J491" t="str">
        <f t="shared" si="14"/>
        <v>May</v>
      </c>
      <c r="K491">
        <f t="shared" si="15"/>
        <v>2021</v>
      </c>
    </row>
    <row r="492" spans="1:11" ht="14.25" customHeight="1" x14ac:dyDescent="0.25">
      <c r="A492" s="1">
        <v>44337</v>
      </c>
      <c r="B492" s="2" t="s">
        <v>692</v>
      </c>
      <c r="C492" s="2" t="s">
        <v>55</v>
      </c>
      <c r="D492" s="2" t="s">
        <v>39</v>
      </c>
      <c r="E492" s="2" t="s">
        <v>40</v>
      </c>
      <c r="F492" s="2" t="s">
        <v>694</v>
      </c>
      <c r="G492" s="2">
        <v>617.97</v>
      </c>
      <c r="H492" s="2">
        <v>3</v>
      </c>
      <c r="I492" s="2">
        <v>173.03</v>
      </c>
      <c r="J492" t="str">
        <f t="shared" si="14"/>
        <v>May</v>
      </c>
      <c r="K492">
        <f t="shared" si="15"/>
        <v>2021</v>
      </c>
    </row>
    <row r="493" spans="1:11" ht="14.25" customHeight="1" x14ac:dyDescent="0.25">
      <c r="A493" s="1">
        <v>44337</v>
      </c>
      <c r="B493" s="2" t="s">
        <v>695</v>
      </c>
      <c r="C493" s="2" t="s">
        <v>27</v>
      </c>
      <c r="D493" s="2" t="s">
        <v>11</v>
      </c>
      <c r="E493" s="2" t="s">
        <v>24</v>
      </c>
      <c r="F493" s="2" t="s">
        <v>76</v>
      </c>
      <c r="G493" s="2">
        <v>31.84</v>
      </c>
      <c r="H493" s="2">
        <v>8</v>
      </c>
      <c r="I493" s="2">
        <v>10.51</v>
      </c>
      <c r="J493" t="str">
        <f t="shared" si="14"/>
        <v>May</v>
      </c>
      <c r="K493">
        <f t="shared" si="15"/>
        <v>2021</v>
      </c>
    </row>
    <row r="494" spans="1:11" ht="14.25" customHeight="1" x14ac:dyDescent="0.25">
      <c r="A494" s="1">
        <v>44337</v>
      </c>
      <c r="B494" s="2" t="s">
        <v>696</v>
      </c>
      <c r="C494" s="2" t="s">
        <v>434</v>
      </c>
      <c r="D494" s="2" t="s">
        <v>11</v>
      </c>
      <c r="E494" s="2" t="s">
        <v>20</v>
      </c>
      <c r="F494" s="2" t="s">
        <v>697</v>
      </c>
      <c r="G494" s="2">
        <v>447.86</v>
      </c>
      <c r="H494" s="2">
        <v>7</v>
      </c>
      <c r="I494" s="2">
        <v>219.45</v>
      </c>
      <c r="J494" t="str">
        <f t="shared" si="14"/>
        <v>May</v>
      </c>
      <c r="K494">
        <f t="shared" si="15"/>
        <v>2021</v>
      </c>
    </row>
    <row r="495" spans="1:11" ht="14.25" customHeight="1" x14ac:dyDescent="0.25">
      <c r="A495" s="1">
        <v>44337</v>
      </c>
      <c r="B495" s="2" t="s">
        <v>696</v>
      </c>
      <c r="C495" s="2" t="s">
        <v>434</v>
      </c>
      <c r="D495" s="2" t="s">
        <v>11</v>
      </c>
      <c r="E495" s="2" t="s">
        <v>12</v>
      </c>
      <c r="F495" s="2" t="s">
        <v>698</v>
      </c>
      <c r="G495" s="2">
        <v>17.940000000000001</v>
      </c>
      <c r="H495" s="2">
        <v>3</v>
      </c>
      <c r="I495" s="2">
        <v>8.7899999999999991</v>
      </c>
      <c r="J495" t="str">
        <f t="shared" si="14"/>
        <v>May</v>
      </c>
      <c r="K495">
        <f t="shared" si="15"/>
        <v>2021</v>
      </c>
    </row>
    <row r="496" spans="1:11" ht="14.25" customHeight="1" x14ac:dyDescent="0.25">
      <c r="A496" s="1">
        <v>44337</v>
      </c>
      <c r="B496" s="2" t="s">
        <v>696</v>
      </c>
      <c r="C496" s="2" t="s">
        <v>434</v>
      </c>
      <c r="D496" s="2" t="s">
        <v>11</v>
      </c>
      <c r="E496" s="2" t="s">
        <v>92</v>
      </c>
      <c r="F496" s="2" t="s">
        <v>199</v>
      </c>
      <c r="G496" s="2">
        <v>245.88</v>
      </c>
      <c r="H496" s="2">
        <v>6</v>
      </c>
      <c r="I496" s="2">
        <v>68.849999999999994</v>
      </c>
      <c r="J496" t="str">
        <f t="shared" si="14"/>
        <v>May</v>
      </c>
      <c r="K496">
        <f t="shared" si="15"/>
        <v>2021</v>
      </c>
    </row>
    <row r="497" spans="1:11" ht="14.25" customHeight="1" x14ac:dyDescent="0.25">
      <c r="A497" s="1">
        <v>44337</v>
      </c>
      <c r="B497" s="2" t="s">
        <v>596</v>
      </c>
      <c r="C497" s="2" t="s">
        <v>10</v>
      </c>
      <c r="D497" s="2" t="s">
        <v>11</v>
      </c>
      <c r="E497" s="2" t="s">
        <v>63</v>
      </c>
      <c r="F497" s="2" t="s">
        <v>64</v>
      </c>
      <c r="G497" s="2">
        <v>56.06</v>
      </c>
      <c r="H497" s="2">
        <v>6</v>
      </c>
      <c r="I497" s="2">
        <v>21.02</v>
      </c>
      <c r="J497" t="str">
        <f t="shared" si="14"/>
        <v>May</v>
      </c>
      <c r="K497">
        <f t="shared" si="15"/>
        <v>2021</v>
      </c>
    </row>
    <row r="498" spans="1:11" ht="14.25" customHeight="1" x14ac:dyDescent="0.25">
      <c r="A498" s="1">
        <v>44337</v>
      </c>
      <c r="B498" s="2" t="s">
        <v>596</v>
      </c>
      <c r="C498" s="2" t="s">
        <v>10</v>
      </c>
      <c r="D498" s="2" t="s">
        <v>34</v>
      </c>
      <c r="E498" s="2" t="s">
        <v>35</v>
      </c>
      <c r="F498" s="2" t="s">
        <v>699</v>
      </c>
      <c r="G498" s="2">
        <v>107.77</v>
      </c>
      <c r="H498" s="2">
        <v>2</v>
      </c>
      <c r="I498" s="2">
        <v>-29.25</v>
      </c>
      <c r="J498" t="str">
        <f t="shared" si="14"/>
        <v>May</v>
      </c>
      <c r="K498">
        <f t="shared" si="15"/>
        <v>2021</v>
      </c>
    </row>
    <row r="499" spans="1:11" ht="14.25" customHeight="1" x14ac:dyDescent="0.25">
      <c r="A499" s="1">
        <v>44337</v>
      </c>
      <c r="B499" s="2" t="s">
        <v>596</v>
      </c>
      <c r="C499" s="2" t="s">
        <v>10</v>
      </c>
      <c r="D499" s="2" t="s">
        <v>11</v>
      </c>
      <c r="E499" s="2" t="s">
        <v>12</v>
      </c>
      <c r="F499" s="2" t="s">
        <v>700</v>
      </c>
      <c r="G499" s="2">
        <v>4.83</v>
      </c>
      <c r="H499" s="2">
        <v>1</v>
      </c>
      <c r="I499" s="2">
        <v>1.63</v>
      </c>
      <c r="J499" t="str">
        <f t="shared" si="14"/>
        <v>May</v>
      </c>
      <c r="K499">
        <f t="shared" si="15"/>
        <v>2021</v>
      </c>
    </row>
    <row r="500" spans="1:11" ht="14.25" customHeight="1" x14ac:dyDescent="0.25">
      <c r="A500" s="1">
        <v>44337</v>
      </c>
      <c r="B500" s="2" t="s">
        <v>596</v>
      </c>
      <c r="C500" s="2" t="s">
        <v>10</v>
      </c>
      <c r="D500" s="2" t="s">
        <v>11</v>
      </c>
      <c r="E500" s="2" t="s">
        <v>20</v>
      </c>
      <c r="F500" s="2" t="s">
        <v>701</v>
      </c>
      <c r="G500" s="2">
        <v>18.239999999999998</v>
      </c>
      <c r="H500" s="2">
        <v>3</v>
      </c>
      <c r="I500" s="2">
        <v>-31.01</v>
      </c>
      <c r="J500" t="str">
        <f t="shared" si="14"/>
        <v>May</v>
      </c>
      <c r="K500">
        <f t="shared" si="15"/>
        <v>2021</v>
      </c>
    </row>
    <row r="501" spans="1:11" ht="14.25" customHeight="1" x14ac:dyDescent="0.25">
      <c r="A501" s="1">
        <v>44338</v>
      </c>
      <c r="B501" s="2" t="s">
        <v>702</v>
      </c>
      <c r="C501" s="2" t="s">
        <v>488</v>
      </c>
      <c r="D501" s="2" t="s">
        <v>39</v>
      </c>
      <c r="E501" s="2" t="s">
        <v>40</v>
      </c>
      <c r="F501" s="2" t="s">
        <v>703</v>
      </c>
      <c r="G501" s="2">
        <v>135.97999999999999</v>
      </c>
      <c r="H501" s="2">
        <v>2</v>
      </c>
      <c r="I501" s="2">
        <v>34</v>
      </c>
      <c r="J501" t="str">
        <f t="shared" si="14"/>
        <v>May</v>
      </c>
      <c r="K501">
        <f t="shared" si="15"/>
        <v>2021</v>
      </c>
    </row>
    <row r="502" spans="1:11" ht="14.25" customHeight="1" x14ac:dyDescent="0.25">
      <c r="A502" s="1">
        <v>44338</v>
      </c>
      <c r="B502" s="2" t="s">
        <v>702</v>
      </c>
      <c r="C502" s="2" t="s">
        <v>488</v>
      </c>
      <c r="D502" s="2" t="s">
        <v>39</v>
      </c>
      <c r="E502" s="2" t="s">
        <v>40</v>
      </c>
      <c r="F502" s="2" t="s">
        <v>704</v>
      </c>
      <c r="G502" s="2">
        <v>44.95</v>
      </c>
      <c r="H502" s="2">
        <v>1</v>
      </c>
      <c r="I502" s="2">
        <v>12.59</v>
      </c>
      <c r="J502" t="str">
        <f t="shared" si="14"/>
        <v>May</v>
      </c>
      <c r="K502">
        <f t="shared" si="15"/>
        <v>2021</v>
      </c>
    </row>
    <row r="503" spans="1:11" ht="14.25" customHeight="1" x14ac:dyDescent="0.25">
      <c r="A503" s="1">
        <v>44339</v>
      </c>
      <c r="B503" s="2" t="s">
        <v>601</v>
      </c>
      <c r="C503" s="2" t="s">
        <v>23</v>
      </c>
      <c r="D503" s="2" t="s">
        <v>11</v>
      </c>
      <c r="E503" s="2" t="s">
        <v>20</v>
      </c>
      <c r="F503" s="2" t="s">
        <v>705</v>
      </c>
      <c r="G503" s="2">
        <v>3.28</v>
      </c>
      <c r="H503" s="2">
        <v>2</v>
      </c>
      <c r="I503" s="2">
        <v>-2.63</v>
      </c>
      <c r="J503" t="str">
        <f t="shared" si="14"/>
        <v>May</v>
      </c>
      <c r="K503">
        <f t="shared" si="15"/>
        <v>2021</v>
      </c>
    </row>
    <row r="504" spans="1:11" ht="14.25" customHeight="1" x14ac:dyDescent="0.25">
      <c r="A504" s="1">
        <v>44339</v>
      </c>
      <c r="B504" s="2" t="s">
        <v>601</v>
      </c>
      <c r="C504" s="2" t="s">
        <v>23</v>
      </c>
      <c r="D504" s="2" t="s">
        <v>11</v>
      </c>
      <c r="E504" s="2" t="s">
        <v>24</v>
      </c>
      <c r="F504" s="2" t="s">
        <v>706</v>
      </c>
      <c r="G504" s="2">
        <v>21.17</v>
      </c>
      <c r="H504" s="2">
        <v>9</v>
      </c>
      <c r="I504" s="2">
        <v>2.38</v>
      </c>
      <c r="J504" t="str">
        <f t="shared" si="14"/>
        <v>May</v>
      </c>
      <c r="K504">
        <f t="shared" si="15"/>
        <v>2021</v>
      </c>
    </row>
    <row r="505" spans="1:11" ht="14.25" customHeight="1" x14ac:dyDescent="0.25">
      <c r="A505" s="1">
        <v>44339</v>
      </c>
      <c r="B505" s="2" t="s">
        <v>601</v>
      </c>
      <c r="C505" s="2" t="s">
        <v>23</v>
      </c>
      <c r="D505" s="2" t="s">
        <v>39</v>
      </c>
      <c r="E505" s="2" t="s">
        <v>40</v>
      </c>
      <c r="F505" s="2" t="s">
        <v>707</v>
      </c>
      <c r="G505" s="2">
        <v>55.19</v>
      </c>
      <c r="H505" s="2">
        <v>2</v>
      </c>
      <c r="I505" s="2">
        <v>-10.119999999999999</v>
      </c>
      <c r="J505" t="str">
        <f t="shared" si="14"/>
        <v>May</v>
      </c>
      <c r="K505">
        <f t="shared" si="15"/>
        <v>2021</v>
      </c>
    </row>
    <row r="506" spans="1:11" ht="14.25" customHeight="1" x14ac:dyDescent="0.25">
      <c r="A506" s="1">
        <v>44339</v>
      </c>
      <c r="B506" s="2" t="s">
        <v>83</v>
      </c>
      <c r="C506" s="2" t="s">
        <v>164</v>
      </c>
      <c r="D506" s="2" t="s">
        <v>11</v>
      </c>
      <c r="E506" s="2" t="s">
        <v>12</v>
      </c>
      <c r="F506" s="2" t="s">
        <v>708</v>
      </c>
      <c r="G506" s="2">
        <v>12.96</v>
      </c>
      <c r="H506" s="2">
        <v>2</v>
      </c>
      <c r="I506" s="2">
        <v>6.22</v>
      </c>
      <c r="J506" t="str">
        <f t="shared" si="14"/>
        <v>May</v>
      </c>
      <c r="K506">
        <f t="shared" si="15"/>
        <v>2021</v>
      </c>
    </row>
    <row r="507" spans="1:11" ht="14.25" customHeight="1" x14ac:dyDescent="0.25">
      <c r="A507" s="1">
        <v>44339</v>
      </c>
      <c r="B507" s="2" t="s">
        <v>709</v>
      </c>
      <c r="C507" s="2" t="s">
        <v>149</v>
      </c>
      <c r="D507" s="2" t="s">
        <v>11</v>
      </c>
      <c r="E507" s="2" t="s">
        <v>20</v>
      </c>
      <c r="F507" s="2" t="s">
        <v>451</v>
      </c>
      <c r="G507" s="2">
        <v>17.96</v>
      </c>
      <c r="H507" s="2">
        <v>5</v>
      </c>
      <c r="I507" s="2">
        <v>5.84</v>
      </c>
      <c r="J507" t="str">
        <f t="shared" si="14"/>
        <v>May</v>
      </c>
      <c r="K507">
        <f t="shared" si="15"/>
        <v>2021</v>
      </c>
    </row>
    <row r="508" spans="1:11" ht="14.25" customHeight="1" x14ac:dyDescent="0.25">
      <c r="A508" s="1">
        <v>44339</v>
      </c>
      <c r="B508" s="2" t="s">
        <v>709</v>
      </c>
      <c r="C508" s="2" t="s">
        <v>149</v>
      </c>
      <c r="D508" s="2" t="s">
        <v>11</v>
      </c>
      <c r="E508" s="2" t="s">
        <v>200</v>
      </c>
      <c r="F508" s="2" t="s">
        <v>710</v>
      </c>
      <c r="G508" s="2">
        <v>5.04</v>
      </c>
      <c r="H508" s="2">
        <v>2</v>
      </c>
      <c r="I508" s="2">
        <v>0.15</v>
      </c>
      <c r="J508" t="str">
        <f t="shared" si="14"/>
        <v>May</v>
      </c>
      <c r="K508">
        <f t="shared" si="15"/>
        <v>2021</v>
      </c>
    </row>
    <row r="509" spans="1:11" ht="14.25" customHeight="1" x14ac:dyDescent="0.25">
      <c r="A509" s="1">
        <v>44339</v>
      </c>
      <c r="B509" s="2" t="s">
        <v>709</v>
      </c>
      <c r="C509" s="2" t="s">
        <v>149</v>
      </c>
      <c r="D509" s="2" t="s">
        <v>11</v>
      </c>
      <c r="E509" s="2" t="s">
        <v>92</v>
      </c>
      <c r="F509" s="2" t="s">
        <v>711</v>
      </c>
      <c r="G509" s="2">
        <v>208.16</v>
      </c>
      <c r="H509" s="2">
        <v>1</v>
      </c>
      <c r="I509" s="2">
        <v>56.2</v>
      </c>
      <c r="J509" t="str">
        <f t="shared" si="14"/>
        <v>May</v>
      </c>
      <c r="K509">
        <f t="shared" si="15"/>
        <v>2021</v>
      </c>
    </row>
    <row r="510" spans="1:11" ht="14.25" customHeight="1" x14ac:dyDescent="0.25">
      <c r="A510" s="1">
        <v>44340</v>
      </c>
      <c r="B510" s="2" t="s">
        <v>712</v>
      </c>
      <c r="C510" s="2" t="s">
        <v>531</v>
      </c>
      <c r="D510" s="2" t="s">
        <v>11</v>
      </c>
      <c r="E510" s="2" t="s">
        <v>12</v>
      </c>
      <c r="F510" s="2" t="s">
        <v>713</v>
      </c>
      <c r="G510" s="2">
        <v>116.28</v>
      </c>
      <c r="H510" s="2">
        <v>3</v>
      </c>
      <c r="I510" s="2">
        <v>56.98</v>
      </c>
      <c r="J510" t="str">
        <f t="shared" si="14"/>
        <v>May</v>
      </c>
      <c r="K510">
        <f t="shared" si="15"/>
        <v>2021</v>
      </c>
    </row>
    <row r="511" spans="1:11" ht="14.25" customHeight="1" x14ac:dyDescent="0.25">
      <c r="A511" s="1">
        <v>44341</v>
      </c>
      <c r="B511" s="2" t="s">
        <v>714</v>
      </c>
      <c r="C511" s="2" t="s">
        <v>15</v>
      </c>
      <c r="D511" s="2" t="s">
        <v>11</v>
      </c>
      <c r="E511" s="2" t="s">
        <v>92</v>
      </c>
      <c r="F511" s="2" t="s">
        <v>715</v>
      </c>
      <c r="G511" s="2">
        <v>75.599999999999994</v>
      </c>
      <c r="H511" s="2">
        <v>2</v>
      </c>
      <c r="I511" s="2">
        <v>-166.32</v>
      </c>
      <c r="J511" t="str">
        <f t="shared" si="14"/>
        <v>May</v>
      </c>
      <c r="K511">
        <f t="shared" si="15"/>
        <v>2021</v>
      </c>
    </row>
    <row r="512" spans="1:11" ht="14.25" customHeight="1" x14ac:dyDescent="0.25">
      <c r="A512" s="1">
        <v>44341</v>
      </c>
      <c r="B512" s="2" t="s">
        <v>714</v>
      </c>
      <c r="C512" s="2" t="s">
        <v>15</v>
      </c>
      <c r="D512" s="2" t="s">
        <v>34</v>
      </c>
      <c r="E512" s="2" t="s">
        <v>47</v>
      </c>
      <c r="F512" s="2" t="s">
        <v>716</v>
      </c>
      <c r="G512" s="2">
        <v>29.32</v>
      </c>
      <c r="H512" s="2">
        <v>2</v>
      </c>
      <c r="I512" s="2">
        <v>-24.19</v>
      </c>
      <c r="J512" t="str">
        <f t="shared" si="14"/>
        <v>May</v>
      </c>
      <c r="K512">
        <f t="shared" si="15"/>
        <v>2021</v>
      </c>
    </row>
    <row r="513" spans="1:11" ht="14.25" customHeight="1" x14ac:dyDescent="0.25">
      <c r="A513" s="1">
        <v>44341</v>
      </c>
      <c r="B513" s="2" t="s">
        <v>717</v>
      </c>
      <c r="C513" s="2" t="s">
        <v>149</v>
      </c>
      <c r="D513" s="2" t="s">
        <v>11</v>
      </c>
      <c r="E513" s="2" t="s">
        <v>12</v>
      </c>
      <c r="F513" s="2" t="s">
        <v>718</v>
      </c>
      <c r="G513" s="2">
        <v>14.62</v>
      </c>
      <c r="H513" s="2">
        <v>2</v>
      </c>
      <c r="I513" s="2">
        <v>6.73</v>
      </c>
      <c r="J513" t="str">
        <f t="shared" si="14"/>
        <v>May</v>
      </c>
      <c r="K513">
        <f t="shared" si="15"/>
        <v>2021</v>
      </c>
    </row>
    <row r="514" spans="1:11" ht="14.25" customHeight="1" x14ac:dyDescent="0.25">
      <c r="A514" s="1">
        <v>44342</v>
      </c>
      <c r="B514" s="2" t="s">
        <v>197</v>
      </c>
      <c r="C514" s="2" t="s">
        <v>27</v>
      </c>
      <c r="D514" s="2" t="s">
        <v>34</v>
      </c>
      <c r="E514" s="2" t="s">
        <v>74</v>
      </c>
      <c r="F514" s="2" t="s">
        <v>719</v>
      </c>
      <c r="G514" s="2">
        <v>290.67</v>
      </c>
      <c r="H514" s="2">
        <v>2</v>
      </c>
      <c r="I514" s="2">
        <v>27.36</v>
      </c>
      <c r="J514" t="str">
        <f t="shared" si="14"/>
        <v>May</v>
      </c>
      <c r="K514">
        <f t="shared" si="15"/>
        <v>2021</v>
      </c>
    </row>
    <row r="515" spans="1:11" ht="14.25" customHeight="1" x14ac:dyDescent="0.25">
      <c r="A515" s="1">
        <v>44342</v>
      </c>
      <c r="B515" s="2" t="s">
        <v>197</v>
      </c>
      <c r="C515" s="2" t="s">
        <v>27</v>
      </c>
      <c r="D515" s="2" t="s">
        <v>39</v>
      </c>
      <c r="E515" s="2" t="s">
        <v>40</v>
      </c>
      <c r="F515" s="2" t="s">
        <v>720</v>
      </c>
      <c r="G515" s="2">
        <v>201.58</v>
      </c>
      <c r="H515" s="2">
        <v>2</v>
      </c>
      <c r="I515" s="2">
        <v>20.16</v>
      </c>
      <c r="J515" t="str">
        <f t="shared" ref="J515:J578" si="16">TEXT(A515,"mmmm")</f>
        <v>May</v>
      </c>
      <c r="K515">
        <f t="shared" ref="K515:K578" si="17">YEAR(A515)</f>
        <v>2021</v>
      </c>
    </row>
    <row r="516" spans="1:11" ht="14.25" customHeight="1" x14ac:dyDescent="0.25">
      <c r="A516" s="1">
        <v>44342</v>
      </c>
      <c r="B516" s="2" t="s">
        <v>197</v>
      </c>
      <c r="C516" s="2" t="s">
        <v>27</v>
      </c>
      <c r="D516" s="2" t="s">
        <v>39</v>
      </c>
      <c r="E516" s="2" t="s">
        <v>40</v>
      </c>
      <c r="F516" s="2" t="s">
        <v>721</v>
      </c>
      <c r="G516" s="2">
        <v>83.98</v>
      </c>
      <c r="H516" s="2">
        <v>2</v>
      </c>
      <c r="I516" s="2">
        <v>31.49</v>
      </c>
      <c r="J516" t="str">
        <f t="shared" si="16"/>
        <v>May</v>
      </c>
      <c r="K516">
        <f t="shared" si="17"/>
        <v>2021</v>
      </c>
    </row>
    <row r="517" spans="1:11" ht="14.25" customHeight="1" x14ac:dyDescent="0.25">
      <c r="A517" s="1">
        <v>44342</v>
      </c>
      <c r="B517" s="2" t="s">
        <v>722</v>
      </c>
      <c r="C517" s="2" t="s">
        <v>27</v>
      </c>
      <c r="D517" s="2" t="s">
        <v>34</v>
      </c>
      <c r="E517" s="2" t="s">
        <v>35</v>
      </c>
      <c r="F517" s="2" t="s">
        <v>723</v>
      </c>
      <c r="G517" s="2">
        <v>225.3</v>
      </c>
      <c r="H517" s="2">
        <v>2</v>
      </c>
      <c r="I517" s="2">
        <v>22.53</v>
      </c>
      <c r="J517" t="str">
        <f t="shared" si="16"/>
        <v>May</v>
      </c>
      <c r="K517">
        <f t="shared" si="17"/>
        <v>2021</v>
      </c>
    </row>
    <row r="518" spans="1:11" ht="14.25" customHeight="1" x14ac:dyDescent="0.25">
      <c r="A518" s="1">
        <v>44342</v>
      </c>
      <c r="B518" s="2" t="s">
        <v>724</v>
      </c>
      <c r="C518" s="2" t="s">
        <v>296</v>
      </c>
      <c r="D518" s="2" t="s">
        <v>11</v>
      </c>
      <c r="E518" s="2" t="s">
        <v>12</v>
      </c>
      <c r="F518" s="2" t="s">
        <v>108</v>
      </c>
      <c r="G518" s="2">
        <v>48.4</v>
      </c>
      <c r="H518" s="2">
        <v>5</v>
      </c>
      <c r="I518" s="2">
        <v>23.23</v>
      </c>
      <c r="J518" t="str">
        <f t="shared" si="16"/>
        <v>May</v>
      </c>
      <c r="K518">
        <f t="shared" si="17"/>
        <v>2021</v>
      </c>
    </row>
    <row r="519" spans="1:11" ht="14.25" customHeight="1" x14ac:dyDescent="0.25">
      <c r="A519" s="1">
        <v>44342</v>
      </c>
      <c r="B519" s="2" t="s">
        <v>514</v>
      </c>
      <c r="C519" s="2" t="s">
        <v>15</v>
      </c>
      <c r="D519" s="2" t="s">
        <v>11</v>
      </c>
      <c r="E519" s="2" t="s">
        <v>18</v>
      </c>
      <c r="F519" s="2" t="s">
        <v>725</v>
      </c>
      <c r="G519" s="2">
        <v>102.62</v>
      </c>
      <c r="H519" s="2">
        <v>3</v>
      </c>
      <c r="I519" s="2">
        <v>7.7</v>
      </c>
      <c r="J519" t="str">
        <f t="shared" si="16"/>
        <v>May</v>
      </c>
      <c r="K519">
        <f t="shared" si="17"/>
        <v>2021</v>
      </c>
    </row>
    <row r="520" spans="1:11" ht="14.25" customHeight="1" x14ac:dyDescent="0.25">
      <c r="A520" s="1">
        <v>44342</v>
      </c>
      <c r="B520" s="2" t="s">
        <v>514</v>
      </c>
      <c r="C520" s="2" t="s">
        <v>15</v>
      </c>
      <c r="D520" s="2" t="s">
        <v>34</v>
      </c>
      <c r="E520" s="2" t="s">
        <v>35</v>
      </c>
      <c r="F520" s="2" t="s">
        <v>726</v>
      </c>
      <c r="G520" s="2">
        <v>359.77</v>
      </c>
      <c r="H520" s="2">
        <v>2</v>
      </c>
      <c r="I520" s="2">
        <v>-5.14</v>
      </c>
      <c r="J520" t="str">
        <f t="shared" si="16"/>
        <v>May</v>
      </c>
      <c r="K520">
        <f t="shared" si="17"/>
        <v>2021</v>
      </c>
    </row>
    <row r="521" spans="1:11" ht="14.25" customHeight="1" x14ac:dyDescent="0.25">
      <c r="A521" s="1">
        <v>44342</v>
      </c>
      <c r="B521" s="2" t="s">
        <v>514</v>
      </c>
      <c r="C521" s="2" t="s">
        <v>15</v>
      </c>
      <c r="D521" s="2" t="s">
        <v>11</v>
      </c>
      <c r="E521" s="2" t="s">
        <v>24</v>
      </c>
      <c r="F521" s="2" t="s">
        <v>645</v>
      </c>
      <c r="G521" s="2">
        <v>13.39</v>
      </c>
      <c r="H521" s="2">
        <v>3</v>
      </c>
      <c r="I521" s="2">
        <v>3.18</v>
      </c>
      <c r="J521" t="str">
        <f t="shared" si="16"/>
        <v>May</v>
      </c>
      <c r="K521">
        <f t="shared" si="17"/>
        <v>2021</v>
      </c>
    </row>
    <row r="522" spans="1:11" ht="14.25" customHeight="1" x14ac:dyDescent="0.25">
      <c r="A522" s="1">
        <v>44343</v>
      </c>
      <c r="B522" s="2" t="s">
        <v>727</v>
      </c>
      <c r="C522" s="2" t="s">
        <v>27</v>
      </c>
      <c r="D522" s="2" t="s">
        <v>34</v>
      </c>
      <c r="E522" s="2" t="s">
        <v>145</v>
      </c>
      <c r="F522" s="2" t="s">
        <v>728</v>
      </c>
      <c r="G522" s="2">
        <v>567.12</v>
      </c>
      <c r="H522" s="2">
        <v>10</v>
      </c>
      <c r="I522" s="2">
        <v>-28.36</v>
      </c>
      <c r="J522" t="str">
        <f t="shared" si="16"/>
        <v>May</v>
      </c>
      <c r="K522">
        <f t="shared" si="17"/>
        <v>2021</v>
      </c>
    </row>
    <row r="523" spans="1:11" ht="14.25" customHeight="1" x14ac:dyDescent="0.25">
      <c r="A523" s="1">
        <v>44343</v>
      </c>
      <c r="B523" s="2" t="s">
        <v>727</v>
      </c>
      <c r="C523" s="2" t="s">
        <v>27</v>
      </c>
      <c r="D523" s="2" t="s">
        <v>11</v>
      </c>
      <c r="E523" s="2" t="s">
        <v>18</v>
      </c>
      <c r="F523" s="2" t="s">
        <v>729</v>
      </c>
      <c r="G523" s="2">
        <v>359.32</v>
      </c>
      <c r="H523" s="2">
        <v>4</v>
      </c>
      <c r="I523" s="2">
        <v>7.19</v>
      </c>
      <c r="J523" t="str">
        <f t="shared" si="16"/>
        <v>May</v>
      </c>
      <c r="K523">
        <f t="shared" si="17"/>
        <v>2021</v>
      </c>
    </row>
    <row r="524" spans="1:11" ht="14.25" customHeight="1" x14ac:dyDescent="0.25">
      <c r="A524" s="1">
        <v>44343</v>
      </c>
      <c r="B524" s="2" t="s">
        <v>567</v>
      </c>
      <c r="C524" s="2" t="s">
        <v>27</v>
      </c>
      <c r="D524" s="2" t="s">
        <v>39</v>
      </c>
      <c r="E524" s="2" t="s">
        <v>40</v>
      </c>
      <c r="F524" s="2" t="s">
        <v>730</v>
      </c>
      <c r="G524" s="2">
        <v>1113.5</v>
      </c>
      <c r="H524" s="2">
        <v>12</v>
      </c>
      <c r="I524" s="2">
        <v>125.27</v>
      </c>
      <c r="J524" t="str">
        <f t="shared" si="16"/>
        <v>May</v>
      </c>
      <c r="K524">
        <f t="shared" si="17"/>
        <v>2021</v>
      </c>
    </row>
    <row r="525" spans="1:11" ht="14.25" customHeight="1" x14ac:dyDescent="0.25">
      <c r="A525" s="1">
        <v>44343</v>
      </c>
      <c r="B525" s="2" t="s">
        <v>567</v>
      </c>
      <c r="C525" s="2" t="s">
        <v>27</v>
      </c>
      <c r="D525" s="2" t="s">
        <v>39</v>
      </c>
      <c r="E525" s="2" t="s">
        <v>52</v>
      </c>
      <c r="F525" s="2" t="s">
        <v>731</v>
      </c>
      <c r="G525" s="2">
        <v>99.99</v>
      </c>
      <c r="H525" s="2">
        <v>1</v>
      </c>
      <c r="I525" s="2">
        <v>38</v>
      </c>
      <c r="J525" t="str">
        <f t="shared" si="16"/>
        <v>May</v>
      </c>
      <c r="K525">
        <f t="shared" si="17"/>
        <v>2021</v>
      </c>
    </row>
    <row r="526" spans="1:11" ht="14.25" customHeight="1" x14ac:dyDescent="0.25">
      <c r="A526" s="1">
        <v>44343</v>
      </c>
      <c r="B526" s="2" t="s">
        <v>732</v>
      </c>
      <c r="C526" s="2" t="s">
        <v>15</v>
      </c>
      <c r="D526" s="2" t="s">
        <v>11</v>
      </c>
      <c r="E526" s="2" t="s">
        <v>20</v>
      </c>
      <c r="F526" s="2" t="s">
        <v>733</v>
      </c>
      <c r="G526" s="2">
        <v>17.46</v>
      </c>
      <c r="H526" s="2">
        <v>6</v>
      </c>
      <c r="I526" s="2">
        <v>-30.56</v>
      </c>
      <c r="J526" t="str">
        <f t="shared" si="16"/>
        <v>May</v>
      </c>
      <c r="K526">
        <f t="shared" si="17"/>
        <v>2021</v>
      </c>
    </row>
    <row r="527" spans="1:11" ht="14.25" customHeight="1" x14ac:dyDescent="0.25">
      <c r="A527" s="1">
        <v>44344</v>
      </c>
      <c r="B527" s="2" t="s">
        <v>734</v>
      </c>
      <c r="C527" s="2" t="s">
        <v>164</v>
      </c>
      <c r="D527" s="2" t="s">
        <v>39</v>
      </c>
      <c r="E527" s="2" t="s">
        <v>40</v>
      </c>
      <c r="F527" s="2" t="s">
        <v>735</v>
      </c>
      <c r="G527" s="2">
        <v>57.41</v>
      </c>
      <c r="H527" s="2">
        <v>6</v>
      </c>
      <c r="I527" s="2">
        <v>5.74</v>
      </c>
      <c r="J527" t="str">
        <f t="shared" si="16"/>
        <v>May</v>
      </c>
      <c r="K527">
        <f t="shared" si="17"/>
        <v>2021</v>
      </c>
    </row>
    <row r="528" spans="1:11" ht="14.25" customHeight="1" x14ac:dyDescent="0.25">
      <c r="A528" s="1">
        <v>44344</v>
      </c>
      <c r="B528" s="2" t="s">
        <v>734</v>
      </c>
      <c r="C528" s="2" t="s">
        <v>164</v>
      </c>
      <c r="D528" s="2" t="s">
        <v>39</v>
      </c>
      <c r="E528" s="2" t="s">
        <v>52</v>
      </c>
      <c r="F528" s="2" t="s">
        <v>298</v>
      </c>
      <c r="G528" s="2">
        <v>27.6</v>
      </c>
      <c r="H528" s="2">
        <v>4</v>
      </c>
      <c r="I528" s="2">
        <v>2.21</v>
      </c>
      <c r="J528" t="str">
        <f t="shared" si="16"/>
        <v>May</v>
      </c>
      <c r="K528">
        <f t="shared" si="17"/>
        <v>2021</v>
      </c>
    </row>
    <row r="529" spans="1:11" ht="14.25" customHeight="1" x14ac:dyDescent="0.25">
      <c r="A529" s="1">
        <v>44344</v>
      </c>
      <c r="B529" s="2" t="s">
        <v>736</v>
      </c>
      <c r="C529" s="2" t="s">
        <v>164</v>
      </c>
      <c r="D529" s="2" t="s">
        <v>11</v>
      </c>
      <c r="E529" s="2" t="s">
        <v>20</v>
      </c>
      <c r="F529" s="2" t="s">
        <v>737</v>
      </c>
      <c r="G529" s="2">
        <v>136.96</v>
      </c>
      <c r="H529" s="2">
        <v>4</v>
      </c>
      <c r="I529" s="2">
        <v>51.36</v>
      </c>
      <c r="J529" t="str">
        <f t="shared" si="16"/>
        <v>May</v>
      </c>
      <c r="K529">
        <f t="shared" si="17"/>
        <v>2021</v>
      </c>
    </row>
    <row r="530" spans="1:11" ht="14.25" customHeight="1" x14ac:dyDescent="0.25">
      <c r="A530" s="1">
        <v>44346</v>
      </c>
      <c r="B530" s="2" t="s">
        <v>738</v>
      </c>
      <c r="C530" s="2" t="s">
        <v>55</v>
      </c>
      <c r="D530" s="2" t="s">
        <v>11</v>
      </c>
      <c r="E530" s="2" t="s">
        <v>12</v>
      </c>
      <c r="F530" s="2" t="s">
        <v>739</v>
      </c>
      <c r="G530" s="2">
        <v>13.62</v>
      </c>
      <c r="H530" s="2">
        <v>3</v>
      </c>
      <c r="I530" s="2">
        <v>6.13</v>
      </c>
      <c r="J530" t="str">
        <f t="shared" si="16"/>
        <v>May</v>
      </c>
      <c r="K530">
        <f t="shared" si="17"/>
        <v>2021</v>
      </c>
    </row>
    <row r="531" spans="1:11" ht="14.25" customHeight="1" x14ac:dyDescent="0.25">
      <c r="A531" s="1">
        <v>44346</v>
      </c>
      <c r="B531" s="2" t="s">
        <v>740</v>
      </c>
      <c r="C531" s="2" t="s">
        <v>15</v>
      </c>
      <c r="D531" s="2" t="s">
        <v>34</v>
      </c>
      <c r="E531" s="2" t="s">
        <v>145</v>
      </c>
      <c r="F531" s="2" t="s">
        <v>741</v>
      </c>
      <c r="G531" s="2">
        <v>355.46</v>
      </c>
      <c r="H531" s="2">
        <v>3</v>
      </c>
      <c r="I531" s="2">
        <v>-184.84</v>
      </c>
      <c r="J531" t="str">
        <f t="shared" si="16"/>
        <v>May</v>
      </c>
      <c r="K531">
        <f t="shared" si="17"/>
        <v>2021</v>
      </c>
    </row>
    <row r="532" spans="1:11" ht="14.25" customHeight="1" x14ac:dyDescent="0.25">
      <c r="A532" s="1">
        <v>44346</v>
      </c>
      <c r="B532" s="2" t="s">
        <v>742</v>
      </c>
      <c r="C532" s="2" t="s">
        <v>149</v>
      </c>
      <c r="D532" s="2" t="s">
        <v>11</v>
      </c>
      <c r="E532" s="2" t="s">
        <v>20</v>
      </c>
      <c r="F532" s="2" t="s">
        <v>627</v>
      </c>
      <c r="G532" s="2">
        <v>70.37</v>
      </c>
      <c r="H532" s="2">
        <v>4</v>
      </c>
      <c r="I532" s="2">
        <v>26.39</v>
      </c>
      <c r="J532" t="str">
        <f t="shared" si="16"/>
        <v>May</v>
      </c>
      <c r="K532">
        <f t="shared" si="17"/>
        <v>2021</v>
      </c>
    </row>
    <row r="533" spans="1:11" ht="14.25" customHeight="1" x14ac:dyDescent="0.25">
      <c r="A533" s="1">
        <v>44346</v>
      </c>
      <c r="B533" s="2" t="s">
        <v>743</v>
      </c>
      <c r="C533" s="2" t="s">
        <v>149</v>
      </c>
      <c r="D533" s="2" t="s">
        <v>11</v>
      </c>
      <c r="E533" s="2" t="s">
        <v>20</v>
      </c>
      <c r="F533" s="2" t="s">
        <v>744</v>
      </c>
      <c r="G533" s="2">
        <v>25.58</v>
      </c>
      <c r="H533" s="2">
        <v>2</v>
      </c>
      <c r="I533" s="2">
        <v>8.9499999999999993</v>
      </c>
      <c r="J533" t="str">
        <f t="shared" si="16"/>
        <v>May</v>
      </c>
      <c r="K533">
        <f t="shared" si="17"/>
        <v>2021</v>
      </c>
    </row>
    <row r="534" spans="1:11" ht="14.25" customHeight="1" x14ac:dyDescent="0.25">
      <c r="A534" s="1">
        <v>44346</v>
      </c>
      <c r="B534" s="2" t="s">
        <v>743</v>
      </c>
      <c r="C534" s="2" t="s">
        <v>149</v>
      </c>
      <c r="D534" s="2" t="s">
        <v>39</v>
      </c>
      <c r="E534" s="2" t="s">
        <v>40</v>
      </c>
      <c r="F534" s="2" t="s">
        <v>745</v>
      </c>
      <c r="G534" s="2">
        <v>464</v>
      </c>
      <c r="H534" s="2">
        <v>5</v>
      </c>
      <c r="I534" s="2">
        <v>134.56</v>
      </c>
      <c r="J534" t="str">
        <f t="shared" si="16"/>
        <v>May</v>
      </c>
      <c r="K534">
        <f t="shared" si="17"/>
        <v>2021</v>
      </c>
    </row>
    <row r="535" spans="1:11" ht="14.25" customHeight="1" x14ac:dyDescent="0.25">
      <c r="A535" s="1">
        <v>44346</v>
      </c>
      <c r="B535" s="2" t="s">
        <v>743</v>
      </c>
      <c r="C535" s="2" t="s">
        <v>149</v>
      </c>
      <c r="D535" s="2" t="s">
        <v>11</v>
      </c>
      <c r="E535" s="2" t="s">
        <v>92</v>
      </c>
      <c r="F535" s="2" t="s">
        <v>746</v>
      </c>
      <c r="G535" s="2">
        <v>235.95</v>
      </c>
      <c r="H535" s="2">
        <v>3</v>
      </c>
      <c r="I535" s="2">
        <v>77.86</v>
      </c>
      <c r="J535" t="str">
        <f t="shared" si="16"/>
        <v>May</v>
      </c>
      <c r="K535">
        <f t="shared" si="17"/>
        <v>2021</v>
      </c>
    </row>
    <row r="536" spans="1:11" ht="14.25" customHeight="1" x14ac:dyDescent="0.25">
      <c r="A536" s="1">
        <v>44346</v>
      </c>
      <c r="B536" s="2" t="s">
        <v>743</v>
      </c>
      <c r="C536" s="2" t="s">
        <v>149</v>
      </c>
      <c r="D536" s="2" t="s">
        <v>11</v>
      </c>
      <c r="E536" s="2" t="s">
        <v>12</v>
      </c>
      <c r="F536" s="2" t="s">
        <v>747</v>
      </c>
      <c r="G536" s="2">
        <v>39.96</v>
      </c>
      <c r="H536" s="2">
        <v>4</v>
      </c>
      <c r="I536" s="2">
        <v>17.98</v>
      </c>
      <c r="J536" t="str">
        <f t="shared" si="16"/>
        <v>May</v>
      </c>
      <c r="K536">
        <f t="shared" si="17"/>
        <v>2021</v>
      </c>
    </row>
    <row r="537" spans="1:11" ht="14.25" customHeight="1" x14ac:dyDescent="0.25">
      <c r="A537" s="1">
        <v>44346</v>
      </c>
      <c r="B537" s="2" t="s">
        <v>748</v>
      </c>
      <c r="C537" s="2" t="s">
        <v>15</v>
      </c>
      <c r="D537" s="2" t="s">
        <v>39</v>
      </c>
      <c r="E537" s="2" t="s">
        <v>603</v>
      </c>
      <c r="F537" s="2" t="s">
        <v>604</v>
      </c>
      <c r="G537" s="2">
        <v>719.98</v>
      </c>
      <c r="H537" s="2">
        <v>3</v>
      </c>
      <c r="I537" s="2">
        <v>135</v>
      </c>
      <c r="J537" t="str">
        <f t="shared" si="16"/>
        <v>May</v>
      </c>
      <c r="K537">
        <f t="shared" si="17"/>
        <v>2021</v>
      </c>
    </row>
    <row r="538" spans="1:11" ht="14.25" customHeight="1" x14ac:dyDescent="0.25">
      <c r="A538" s="1">
        <v>44347</v>
      </c>
      <c r="B538" s="2" t="s">
        <v>749</v>
      </c>
      <c r="C538" s="2" t="s">
        <v>329</v>
      </c>
      <c r="D538" s="2" t="s">
        <v>39</v>
      </c>
      <c r="E538" s="2" t="s">
        <v>40</v>
      </c>
      <c r="F538" s="2" t="s">
        <v>750</v>
      </c>
      <c r="G538" s="2">
        <v>659.97</v>
      </c>
      <c r="H538" s="2">
        <v>3</v>
      </c>
      <c r="I538" s="2">
        <v>197.99</v>
      </c>
      <c r="J538" t="str">
        <f t="shared" si="16"/>
        <v>May</v>
      </c>
      <c r="K538">
        <f t="shared" si="17"/>
        <v>2021</v>
      </c>
    </row>
    <row r="539" spans="1:11" ht="14.25" customHeight="1" x14ac:dyDescent="0.25">
      <c r="A539" s="1">
        <v>44347</v>
      </c>
      <c r="B539" s="2" t="s">
        <v>749</v>
      </c>
      <c r="C539" s="2" t="s">
        <v>329</v>
      </c>
      <c r="D539" s="2" t="s">
        <v>39</v>
      </c>
      <c r="E539" s="2" t="s">
        <v>40</v>
      </c>
      <c r="F539" s="2" t="s">
        <v>751</v>
      </c>
      <c r="G539" s="2">
        <v>113.73</v>
      </c>
      <c r="H539" s="2">
        <v>3</v>
      </c>
      <c r="I539" s="2">
        <v>32.979999999999997</v>
      </c>
      <c r="J539" t="str">
        <f t="shared" si="16"/>
        <v>May</v>
      </c>
      <c r="K539">
        <f t="shared" si="17"/>
        <v>2021</v>
      </c>
    </row>
    <row r="540" spans="1:11" ht="14.25" customHeight="1" x14ac:dyDescent="0.25">
      <c r="A540" s="1">
        <v>44348</v>
      </c>
      <c r="B540" s="2" t="s">
        <v>752</v>
      </c>
      <c r="C540" s="2" t="s">
        <v>315</v>
      </c>
      <c r="D540" s="2" t="s">
        <v>34</v>
      </c>
      <c r="E540" s="2" t="s">
        <v>35</v>
      </c>
      <c r="F540" s="2" t="s">
        <v>36</v>
      </c>
      <c r="G540" s="2">
        <v>2001.86</v>
      </c>
      <c r="H540" s="2">
        <v>7</v>
      </c>
      <c r="I540" s="2">
        <v>580.54</v>
      </c>
      <c r="J540" t="str">
        <f t="shared" si="16"/>
        <v>June</v>
      </c>
      <c r="K540">
        <f t="shared" si="17"/>
        <v>2021</v>
      </c>
    </row>
    <row r="541" spans="1:11" ht="14.25" customHeight="1" x14ac:dyDescent="0.25">
      <c r="A541" s="1">
        <v>44348</v>
      </c>
      <c r="B541" s="2" t="s">
        <v>752</v>
      </c>
      <c r="C541" s="2" t="s">
        <v>315</v>
      </c>
      <c r="D541" s="2" t="s">
        <v>11</v>
      </c>
      <c r="E541" s="2" t="s">
        <v>18</v>
      </c>
      <c r="F541" s="2" t="s">
        <v>753</v>
      </c>
      <c r="G541" s="2">
        <v>166.72</v>
      </c>
      <c r="H541" s="2">
        <v>2</v>
      </c>
      <c r="I541" s="2">
        <v>41.68</v>
      </c>
      <c r="J541" t="str">
        <f t="shared" si="16"/>
        <v>June</v>
      </c>
      <c r="K541">
        <f t="shared" si="17"/>
        <v>2021</v>
      </c>
    </row>
    <row r="542" spans="1:11" ht="14.25" customHeight="1" x14ac:dyDescent="0.25">
      <c r="A542" s="1">
        <v>44348</v>
      </c>
      <c r="B542" s="2" t="s">
        <v>752</v>
      </c>
      <c r="C542" s="2" t="s">
        <v>315</v>
      </c>
      <c r="D542" s="2" t="s">
        <v>11</v>
      </c>
      <c r="E542" s="2" t="s">
        <v>12</v>
      </c>
      <c r="F542" s="2" t="s">
        <v>754</v>
      </c>
      <c r="G542" s="2">
        <v>47.88</v>
      </c>
      <c r="H542" s="2">
        <v>6</v>
      </c>
      <c r="I542" s="2">
        <v>23.94</v>
      </c>
      <c r="J542" t="str">
        <f t="shared" si="16"/>
        <v>June</v>
      </c>
      <c r="K542">
        <f t="shared" si="17"/>
        <v>2021</v>
      </c>
    </row>
    <row r="543" spans="1:11" ht="14.25" customHeight="1" x14ac:dyDescent="0.25">
      <c r="A543" s="1">
        <v>44348</v>
      </c>
      <c r="B543" s="2" t="s">
        <v>752</v>
      </c>
      <c r="C543" s="2" t="s">
        <v>315</v>
      </c>
      <c r="D543" s="2" t="s">
        <v>11</v>
      </c>
      <c r="E543" s="2" t="s">
        <v>92</v>
      </c>
      <c r="F543" s="2" t="s">
        <v>755</v>
      </c>
      <c r="G543" s="2">
        <v>1503.25</v>
      </c>
      <c r="H543" s="2">
        <v>5</v>
      </c>
      <c r="I543" s="2">
        <v>496.07</v>
      </c>
      <c r="J543" t="str">
        <f t="shared" si="16"/>
        <v>June</v>
      </c>
      <c r="K543">
        <f t="shared" si="17"/>
        <v>2021</v>
      </c>
    </row>
    <row r="544" spans="1:11" ht="14.25" customHeight="1" x14ac:dyDescent="0.25">
      <c r="A544" s="1">
        <v>44348</v>
      </c>
      <c r="B544" s="2" t="s">
        <v>752</v>
      </c>
      <c r="C544" s="2" t="s">
        <v>315</v>
      </c>
      <c r="D544" s="2" t="s">
        <v>11</v>
      </c>
      <c r="E544" s="2" t="s">
        <v>12</v>
      </c>
      <c r="F544" s="2" t="s">
        <v>756</v>
      </c>
      <c r="G544" s="2">
        <v>25.92</v>
      </c>
      <c r="H544" s="2">
        <v>4</v>
      </c>
      <c r="I544" s="2">
        <v>12.44</v>
      </c>
      <c r="J544" t="str">
        <f t="shared" si="16"/>
        <v>June</v>
      </c>
      <c r="K544">
        <f t="shared" si="17"/>
        <v>2021</v>
      </c>
    </row>
    <row r="545" spans="1:11" ht="14.25" customHeight="1" x14ac:dyDescent="0.25">
      <c r="A545" s="1">
        <v>44348</v>
      </c>
      <c r="B545" s="2" t="s">
        <v>757</v>
      </c>
      <c r="C545" s="2" t="s">
        <v>177</v>
      </c>
      <c r="D545" s="2" t="s">
        <v>11</v>
      </c>
      <c r="E545" s="2" t="s">
        <v>20</v>
      </c>
      <c r="F545" s="2" t="s">
        <v>758</v>
      </c>
      <c r="G545" s="2">
        <v>45.48</v>
      </c>
      <c r="H545" s="2">
        <v>3</v>
      </c>
      <c r="I545" s="2">
        <v>20.92</v>
      </c>
      <c r="J545" t="str">
        <f t="shared" si="16"/>
        <v>June</v>
      </c>
      <c r="K545">
        <f t="shared" si="17"/>
        <v>2021</v>
      </c>
    </row>
    <row r="546" spans="1:11" ht="14.25" customHeight="1" x14ac:dyDescent="0.25">
      <c r="A546" s="1">
        <v>44348</v>
      </c>
      <c r="B546" s="2" t="s">
        <v>757</v>
      </c>
      <c r="C546" s="2" t="s">
        <v>177</v>
      </c>
      <c r="D546" s="2" t="s">
        <v>11</v>
      </c>
      <c r="E546" s="2" t="s">
        <v>24</v>
      </c>
      <c r="F546" s="2" t="s">
        <v>759</v>
      </c>
      <c r="G546" s="2">
        <v>289.2</v>
      </c>
      <c r="H546" s="2">
        <v>6</v>
      </c>
      <c r="I546" s="2">
        <v>83.87</v>
      </c>
      <c r="J546" t="str">
        <f t="shared" si="16"/>
        <v>June</v>
      </c>
      <c r="K546">
        <f t="shared" si="17"/>
        <v>2021</v>
      </c>
    </row>
    <row r="547" spans="1:11" ht="14.25" customHeight="1" x14ac:dyDescent="0.25">
      <c r="A547" s="1">
        <v>44348</v>
      </c>
      <c r="B547" s="2" t="s">
        <v>760</v>
      </c>
      <c r="C547" s="2" t="s">
        <v>101</v>
      </c>
      <c r="D547" s="2" t="s">
        <v>34</v>
      </c>
      <c r="E547" s="2" t="s">
        <v>47</v>
      </c>
      <c r="F547" s="2" t="s">
        <v>761</v>
      </c>
      <c r="G547" s="2">
        <v>22.2</v>
      </c>
      <c r="H547" s="2">
        <v>6</v>
      </c>
      <c r="I547" s="2">
        <v>9.1</v>
      </c>
      <c r="J547" t="str">
        <f t="shared" si="16"/>
        <v>June</v>
      </c>
      <c r="K547">
        <f t="shared" si="17"/>
        <v>2021</v>
      </c>
    </row>
    <row r="548" spans="1:11" ht="14.25" customHeight="1" x14ac:dyDescent="0.25">
      <c r="A548" s="1">
        <v>44348</v>
      </c>
      <c r="B548" s="2" t="s">
        <v>760</v>
      </c>
      <c r="C548" s="2" t="s">
        <v>101</v>
      </c>
      <c r="D548" s="2" t="s">
        <v>39</v>
      </c>
      <c r="E548" s="2" t="s">
        <v>40</v>
      </c>
      <c r="F548" s="2" t="s">
        <v>762</v>
      </c>
      <c r="G548" s="2">
        <v>881.93</v>
      </c>
      <c r="H548" s="2">
        <v>7</v>
      </c>
      <c r="I548" s="2">
        <v>229.3</v>
      </c>
      <c r="J548" t="str">
        <f t="shared" si="16"/>
        <v>June</v>
      </c>
      <c r="K548">
        <f t="shared" si="17"/>
        <v>2021</v>
      </c>
    </row>
    <row r="549" spans="1:11" ht="14.25" customHeight="1" x14ac:dyDescent="0.25">
      <c r="A549" s="1">
        <v>44348</v>
      </c>
      <c r="B549" s="2" t="s">
        <v>334</v>
      </c>
      <c r="C549" s="2" t="s">
        <v>110</v>
      </c>
      <c r="D549" s="2" t="s">
        <v>11</v>
      </c>
      <c r="E549" s="2" t="s">
        <v>20</v>
      </c>
      <c r="F549" s="2" t="s">
        <v>763</v>
      </c>
      <c r="G549" s="2">
        <v>138.56</v>
      </c>
      <c r="H549" s="2">
        <v>4</v>
      </c>
      <c r="I549" s="2">
        <v>66.510000000000005</v>
      </c>
      <c r="J549" t="str">
        <f t="shared" si="16"/>
        <v>June</v>
      </c>
      <c r="K549">
        <f t="shared" si="17"/>
        <v>2021</v>
      </c>
    </row>
    <row r="550" spans="1:11" ht="14.25" customHeight="1" x14ac:dyDescent="0.25">
      <c r="A550" s="1">
        <v>44348</v>
      </c>
      <c r="B550" s="2" t="s">
        <v>334</v>
      </c>
      <c r="C550" s="2" t="s">
        <v>110</v>
      </c>
      <c r="D550" s="2" t="s">
        <v>11</v>
      </c>
      <c r="E550" s="2" t="s">
        <v>92</v>
      </c>
      <c r="F550" s="2" t="s">
        <v>764</v>
      </c>
      <c r="G550" s="2">
        <v>65.52</v>
      </c>
      <c r="H550" s="2">
        <v>5</v>
      </c>
      <c r="I550" s="2">
        <v>12.38</v>
      </c>
      <c r="J550" t="str">
        <f t="shared" si="16"/>
        <v>June</v>
      </c>
      <c r="K550">
        <f t="shared" si="17"/>
        <v>2021</v>
      </c>
    </row>
    <row r="551" spans="1:11" ht="14.25" customHeight="1" x14ac:dyDescent="0.25">
      <c r="A551" s="1">
        <v>44349</v>
      </c>
      <c r="B551" s="2" t="s">
        <v>293</v>
      </c>
      <c r="C551" s="2" t="s">
        <v>296</v>
      </c>
      <c r="D551" s="2" t="s">
        <v>11</v>
      </c>
      <c r="E551" s="2" t="s">
        <v>20</v>
      </c>
      <c r="F551" s="2" t="s">
        <v>765</v>
      </c>
      <c r="G551" s="2">
        <v>59.81</v>
      </c>
      <c r="H551" s="2">
        <v>3</v>
      </c>
      <c r="I551" s="2">
        <v>19.440000000000001</v>
      </c>
      <c r="J551" t="str">
        <f t="shared" si="16"/>
        <v>June</v>
      </c>
      <c r="K551">
        <f t="shared" si="17"/>
        <v>2021</v>
      </c>
    </row>
    <row r="552" spans="1:11" ht="14.25" customHeight="1" x14ac:dyDescent="0.25">
      <c r="A552" s="1">
        <v>44349</v>
      </c>
      <c r="B552" s="2" t="s">
        <v>293</v>
      </c>
      <c r="C552" s="2" t="s">
        <v>296</v>
      </c>
      <c r="D552" s="2" t="s">
        <v>34</v>
      </c>
      <c r="E552" s="2" t="s">
        <v>47</v>
      </c>
      <c r="F552" s="2" t="s">
        <v>766</v>
      </c>
      <c r="G552" s="2">
        <v>73.319999999999993</v>
      </c>
      <c r="H552" s="2">
        <v>6</v>
      </c>
      <c r="I552" s="2">
        <v>22</v>
      </c>
      <c r="J552" t="str">
        <f t="shared" si="16"/>
        <v>June</v>
      </c>
      <c r="K552">
        <f t="shared" si="17"/>
        <v>2021</v>
      </c>
    </row>
    <row r="553" spans="1:11" ht="14.25" customHeight="1" x14ac:dyDescent="0.25">
      <c r="A553" s="1">
        <v>44349</v>
      </c>
      <c r="B553" s="2" t="s">
        <v>523</v>
      </c>
      <c r="C553" s="2" t="s">
        <v>30</v>
      </c>
      <c r="D553" s="2" t="s">
        <v>11</v>
      </c>
      <c r="E553" s="2" t="s">
        <v>24</v>
      </c>
      <c r="F553" s="2" t="s">
        <v>687</v>
      </c>
      <c r="G553" s="2">
        <v>8.56</v>
      </c>
      <c r="H553" s="2">
        <v>2</v>
      </c>
      <c r="I553" s="2">
        <v>2.65</v>
      </c>
      <c r="J553" t="str">
        <f t="shared" si="16"/>
        <v>June</v>
      </c>
      <c r="K553">
        <f t="shared" si="17"/>
        <v>2021</v>
      </c>
    </row>
    <row r="554" spans="1:11" ht="14.25" customHeight="1" x14ac:dyDescent="0.25">
      <c r="A554" s="1">
        <v>44349</v>
      </c>
      <c r="B554" s="2" t="s">
        <v>523</v>
      </c>
      <c r="C554" s="2" t="s">
        <v>30</v>
      </c>
      <c r="D554" s="2" t="s">
        <v>39</v>
      </c>
      <c r="E554" s="2" t="s">
        <v>40</v>
      </c>
      <c r="F554" s="2" t="s">
        <v>767</v>
      </c>
      <c r="G554" s="2">
        <v>239.97</v>
      </c>
      <c r="H554" s="2">
        <v>3</v>
      </c>
      <c r="I554" s="2">
        <v>67.19</v>
      </c>
      <c r="J554" t="str">
        <f t="shared" si="16"/>
        <v>June</v>
      </c>
      <c r="K554">
        <f t="shared" si="17"/>
        <v>2021</v>
      </c>
    </row>
    <row r="555" spans="1:11" ht="14.25" customHeight="1" x14ac:dyDescent="0.25">
      <c r="A555" s="1">
        <v>44349</v>
      </c>
      <c r="B555" s="2" t="s">
        <v>523</v>
      </c>
      <c r="C555" s="2" t="s">
        <v>30</v>
      </c>
      <c r="D555" s="2" t="s">
        <v>11</v>
      </c>
      <c r="E555" s="2" t="s">
        <v>18</v>
      </c>
      <c r="F555" s="2" t="s">
        <v>308</v>
      </c>
      <c r="G555" s="2">
        <v>356.94</v>
      </c>
      <c r="H555" s="2">
        <v>2</v>
      </c>
      <c r="I555" s="2">
        <v>107.08</v>
      </c>
      <c r="J555" t="str">
        <f t="shared" si="16"/>
        <v>June</v>
      </c>
      <c r="K555">
        <f t="shared" si="17"/>
        <v>2021</v>
      </c>
    </row>
    <row r="556" spans="1:11" ht="14.25" customHeight="1" x14ac:dyDescent="0.25">
      <c r="A556" s="1">
        <v>44350</v>
      </c>
      <c r="B556" s="2" t="s">
        <v>768</v>
      </c>
      <c r="C556" s="2" t="s">
        <v>164</v>
      </c>
      <c r="D556" s="2" t="s">
        <v>34</v>
      </c>
      <c r="E556" s="2" t="s">
        <v>145</v>
      </c>
      <c r="F556" s="2" t="s">
        <v>473</v>
      </c>
      <c r="G556" s="2">
        <v>515.88</v>
      </c>
      <c r="H556" s="2">
        <v>6</v>
      </c>
      <c r="I556" s="2">
        <v>113.49</v>
      </c>
      <c r="J556" t="str">
        <f t="shared" si="16"/>
        <v>June</v>
      </c>
      <c r="K556">
        <f t="shared" si="17"/>
        <v>2021</v>
      </c>
    </row>
    <row r="557" spans="1:11" ht="14.25" customHeight="1" x14ac:dyDescent="0.25">
      <c r="A557" s="1">
        <v>44350</v>
      </c>
      <c r="B557" s="2" t="s">
        <v>769</v>
      </c>
      <c r="C557" s="2" t="s">
        <v>110</v>
      </c>
      <c r="D557" s="2" t="s">
        <v>11</v>
      </c>
      <c r="E557" s="2" t="s">
        <v>63</v>
      </c>
      <c r="F557" s="2" t="s">
        <v>770</v>
      </c>
      <c r="G557" s="2">
        <v>15.28</v>
      </c>
      <c r="H557" s="2">
        <v>2</v>
      </c>
      <c r="I557" s="2">
        <v>7.49</v>
      </c>
      <c r="J557" t="str">
        <f t="shared" si="16"/>
        <v>June</v>
      </c>
      <c r="K557">
        <f t="shared" si="17"/>
        <v>2021</v>
      </c>
    </row>
    <row r="558" spans="1:11" ht="14.25" customHeight="1" x14ac:dyDescent="0.25">
      <c r="A558" s="1">
        <v>44350</v>
      </c>
      <c r="B558" s="2" t="s">
        <v>771</v>
      </c>
      <c r="C558" s="2" t="s">
        <v>15</v>
      </c>
      <c r="D558" s="2" t="s">
        <v>11</v>
      </c>
      <c r="E558" s="2" t="s">
        <v>16</v>
      </c>
      <c r="F558" s="2" t="s">
        <v>772</v>
      </c>
      <c r="G558" s="2">
        <v>15.94</v>
      </c>
      <c r="H558" s="2">
        <v>4</v>
      </c>
      <c r="I558" s="2">
        <v>5.18</v>
      </c>
      <c r="J558" t="str">
        <f t="shared" si="16"/>
        <v>June</v>
      </c>
      <c r="K558">
        <f t="shared" si="17"/>
        <v>2021</v>
      </c>
    </row>
    <row r="559" spans="1:11" ht="14.25" customHeight="1" x14ac:dyDescent="0.25">
      <c r="A559" s="1">
        <v>44350</v>
      </c>
      <c r="B559" s="2" t="s">
        <v>771</v>
      </c>
      <c r="C559" s="2" t="s">
        <v>15</v>
      </c>
      <c r="D559" s="2" t="s">
        <v>34</v>
      </c>
      <c r="E559" s="2" t="s">
        <v>47</v>
      </c>
      <c r="F559" s="2" t="s">
        <v>773</v>
      </c>
      <c r="G559" s="2">
        <v>61.54</v>
      </c>
      <c r="H559" s="2">
        <v>7</v>
      </c>
      <c r="I559" s="2">
        <v>-40</v>
      </c>
      <c r="J559" t="str">
        <f t="shared" si="16"/>
        <v>June</v>
      </c>
      <c r="K559">
        <f t="shared" si="17"/>
        <v>2021</v>
      </c>
    </row>
    <row r="560" spans="1:11" ht="14.25" customHeight="1" x14ac:dyDescent="0.25">
      <c r="A560" s="1">
        <v>44350</v>
      </c>
      <c r="B560" s="2" t="s">
        <v>771</v>
      </c>
      <c r="C560" s="2" t="s">
        <v>15</v>
      </c>
      <c r="D560" s="2" t="s">
        <v>11</v>
      </c>
      <c r="E560" s="2" t="s">
        <v>18</v>
      </c>
      <c r="F560" s="2" t="s">
        <v>580</v>
      </c>
      <c r="G560" s="2">
        <v>132.69999999999999</v>
      </c>
      <c r="H560" s="2">
        <v>3</v>
      </c>
      <c r="I560" s="2">
        <v>9.9499999999999993</v>
      </c>
      <c r="J560" t="str">
        <f t="shared" si="16"/>
        <v>June</v>
      </c>
      <c r="K560">
        <f t="shared" si="17"/>
        <v>2021</v>
      </c>
    </row>
    <row r="561" spans="1:11" ht="14.25" customHeight="1" x14ac:dyDescent="0.25">
      <c r="A561" s="1">
        <v>44351</v>
      </c>
      <c r="B561" s="2" t="s">
        <v>413</v>
      </c>
      <c r="C561" s="2" t="s">
        <v>78</v>
      </c>
      <c r="D561" s="2" t="s">
        <v>11</v>
      </c>
      <c r="E561" s="2" t="s">
        <v>12</v>
      </c>
      <c r="F561" s="2" t="s">
        <v>625</v>
      </c>
      <c r="G561" s="2">
        <v>16.22</v>
      </c>
      <c r="H561" s="2">
        <v>2</v>
      </c>
      <c r="I561" s="2">
        <v>5.88</v>
      </c>
      <c r="J561" t="str">
        <f t="shared" si="16"/>
        <v>June</v>
      </c>
      <c r="K561">
        <f t="shared" si="17"/>
        <v>2021</v>
      </c>
    </row>
    <row r="562" spans="1:11" ht="14.25" customHeight="1" x14ac:dyDescent="0.25">
      <c r="A562" s="1">
        <v>44351</v>
      </c>
      <c r="B562" s="2" t="s">
        <v>774</v>
      </c>
      <c r="C562" s="2" t="s">
        <v>149</v>
      </c>
      <c r="D562" s="2" t="s">
        <v>34</v>
      </c>
      <c r="E562" s="2" t="s">
        <v>47</v>
      </c>
      <c r="F562" s="2" t="s">
        <v>775</v>
      </c>
      <c r="G562" s="2">
        <v>56.96</v>
      </c>
      <c r="H562" s="2">
        <v>2</v>
      </c>
      <c r="I562" s="2">
        <v>21.08</v>
      </c>
      <c r="J562" t="str">
        <f t="shared" si="16"/>
        <v>June</v>
      </c>
      <c r="K562">
        <f t="shared" si="17"/>
        <v>2021</v>
      </c>
    </row>
    <row r="563" spans="1:11" ht="14.25" customHeight="1" x14ac:dyDescent="0.25">
      <c r="A563" s="1">
        <v>44351</v>
      </c>
      <c r="B563" s="2" t="s">
        <v>774</v>
      </c>
      <c r="C563" s="2" t="s">
        <v>149</v>
      </c>
      <c r="D563" s="2" t="s">
        <v>11</v>
      </c>
      <c r="E563" s="2" t="s">
        <v>92</v>
      </c>
      <c r="F563" s="2" t="s">
        <v>776</v>
      </c>
      <c r="G563" s="2">
        <v>15.56</v>
      </c>
      <c r="H563" s="2">
        <v>4</v>
      </c>
      <c r="I563" s="2">
        <v>4.05</v>
      </c>
      <c r="J563" t="str">
        <f t="shared" si="16"/>
        <v>June</v>
      </c>
      <c r="K563">
        <f t="shared" si="17"/>
        <v>2021</v>
      </c>
    </row>
    <row r="564" spans="1:11" ht="14.25" customHeight="1" x14ac:dyDescent="0.25">
      <c r="A564" s="1">
        <v>44351</v>
      </c>
      <c r="B564" s="2" t="s">
        <v>774</v>
      </c>
      <c r="C564" s="2" t="s">
        <v>149</v>
      </c>
      <c r="D564" s="2" t="s">
        <v>34</v>
      </c>
      <c r="E564" s="2" t="s">
        <v>74</v>
      </c>
      <c r="F564" s="2" t="s">
        <v>777</v>
      </c>
      <c r="G564" s="2">
        <v>353.57</v>
      </c>
      <c r="H564" s="2">
        <v>2</v>
      </c>
      <c r="I564" s="2">
        <v>-44.2</v>
      </c>
      <c r="J564" t="str">
        <f t="shared" si="16"/>
        <v>June</v>
      </c>
      <c r="K564">
        <f t="shared" si="17"/>
        <v>2021</v>
      </c>
    </row>
    <row r="565" spans="1:11" ht="14.25" customHeight="1" x14ac:dyDescent="0.25">
      <c r="A565" s="1">
        <v>44351</v>
      </c>
      <c r="B565" s="2" t="s">
        <v>774</v>
      </c>
      <c r="C565" s="2" t="s">
        <v>149</v>
      </c>
      <c r="D565" s="2" t="s">
        <v>34</v>
      </c>
      <c r="E565" s="2" t="s">
        <v>47</v>
      </c>
      <c r="F565" s="2" t="s">
        <v>563</v>
      </c>
      <c r="G565" s="2">
        <v>13.96</v>
      </c>
      <c r="H565" s="2">
        <v>2</v>
      </c>
      <c r="I565" s="2">
        <v>6.7</v>
      </c>
      <c r="J565" t="str">
        <f t="shared" si="16"/>
        <v>June</v>
      </c>
      <c r="K565">
        <f t="shared" si="17"/>
        <v>2021</v>
      </c>
    </row>
    <row r="566" spans="1:11" ht="14.25" customHeight="1" x14ac:dyDescent="0.25">
      <c r="A566" s="1">
        <v>44353</v>
      </c>
      <c r="B566" s="2" t="s">
        <v>778</v>
      </c>
      <c r="C566" s="2" t="s">
        <v>149</v>
      </c>
      <c r="D566" s="2" t="s">
        <v>11</v>
      </c>
      <c r="E566" s="2" t="s">
        <v>24</v>
      </c>
      <c r="F566" s="2" t="s">
        <v>779</v>
      </c>
      <c r="G566" s="2">
        <v>13.36</v>
      </c>
      <c r="H566" s="2">
        <v>2</v>
      </c>
      <c r="I566" s="2">
        <v>4.9400000000000004</v>
      </c>
      <c r="J566" t="str">
        <f t="shared" si="16"/>
        <v>June</v>
      </c>
      <c r="K566">
        <f t="shared" si="17"/>
        <v>2021</v>
      </c>
    </row>
    <row r="567" spans="1:11" ht="14.25" customHeight="1" x14ac:dyDescent="0.25">
      <c r="A567" s="1">
        <v>44353</v>
      </c>
      <c r="B567" s="2" t="s">
        <v>780</v>
      </c>
      <c r="C567" s="2" t="s">
        <v>149</v>
      </c>
      <c r="D567" s="2" t="s">
        <v>11</v>
      </c>
      <c r="E567" s="2" t="s">
        <v>20</v>
      </c>
      <c r="F567" s="2" t="s">
        <v>781</v>
      </c>
      <c r="G567" s="2">
        <v>149.54</v>
      </c>
      <c r="H567" s="2">
        <v>9</v>
      </c>
      <c r="I567" s="2">
        <v>50.47</v>
      </c>
      <c r="J567" t="str">
        <f t="shared" si="16"/>
        <v>June</v>
      </c>
      <c r="K567">
        <f t="shared" si="17"/>
        <v>2021</v>
      </c>
    </row>
    <row r="568" spans="1:11" ht="14.25" customHeight="1" x14ac:dyDescent="0.25">
      <c r="A568" s="1">
        <v>44353</v>
      </c>
      <c r="B568" s="2" t="s">
        <v>780</v>
      </c>
      <c r="C568" s="2" t="s">
        <v>149</v>
      </c>
      <c r="D568" s="2" t="s">
        <v>11</v>
      </c>
      <c r="E568" s="2" t="s">
        <v>200</v>
      </c>
      <c r="F568" s="2" t="s">
        <v>782</v>
      </c>
      <c r="G568" s="2">
        <v>17.14</v>
      </c>
      <c r="H568" s="2">
        <v>2</v>
      </c>
      <c r="I568" s="2">
        <v>4.46</v>
      </c>
      <c r="J568" t="str">
        <f t="shared" si="16"/>
        <v>June</v>
      </c>
      <c r="K568">
        <f t="shared" si="17"/>
        <v>2021</v>
      </c>
    </row>
    <row r="569" spans="1:11" ht="14.25" customHeight="1" x14ac:dyDescent="0.25">
      <c r="A569" s="1">
        <v>44353</v>
      </c>
      <c r="B569" s="2" t="s">
        <v>780</v>
      </c>
      <c r="C569" s="2" t="s">
        <v>149</v>
      </c>
      <c r="D569" s="2" t="s">
        <v>34</v>
      </c>
      <c r="E569" s="2" t="s">
        <v>145</v>
      </c>
      <c r="F569" s="2" t="s">
        <v>783</v>
      </c>
      <c r="G569" s="2">
        <v>991.76</v>
      </c>
      <c r="H569" s="2">
        <v>3</v>
      </c>
      <c r="I569" s="2">
        <v>-347.12</v>
      </c>
      <c r="J569" t="str">
        <f t="shared" si="16"/>
        <v>June</v>
      </c>
      <c r="K569">
        <f t="shared" si="17"/>
        <v>2021</v>
      </c>
    </row>
    <row r="570" spans="1:11" ht="14.25" customHeight="1" x14ac:dyDescent="0.25">
      <c r="A570" s="1">
        <v>44353</v>
      </c>
      <c r="B570" s="2" t="s">
        <v>784</v>
      </c>
      <c r="C570" s="2" t="s">
        <v>15</v>
      </c>
      <c r="D570" s="2" t="s">
        <v>11</v>
      </c>
      <c r="E570" s="2" t="s">
        <v>20</v>
      </c>
      <c r="F570" s="2" t="s">
        <v>485</v>
      </c>
      <c r="G570" s="2">
        <v>24.59</v>
      </c>
      <c r="H570" s="2">
        <v>3</v>
      </c>
      <c r="I570" s="2">
        <v>-38.11</v>
      </c>
      <c r="J570" t="str">
        <f t="shared" si="16"/>
        <v>June</v>
      </c>
      <c r="K570">
        <f t="shared" si="17"/>
        <v>2021</v>
      </c>
    </row>
    <row r="571" spans="1:11" ht="14.25" customHeight="1" x14ac:dyDescent="0.25">
      <c r="A571" s="1">
        <v>44353</v>
      </c>
      <c r="B571" s="2" t="s">
        <v>784</v>
      </c>
      <c r="C571" s="2" t="s">
        <v>15</v>
      </c>
      <c r="D571" s="2" t="s">
        <v>11</v>
      </c>
      <c r="E571" s="2" t="s">
        <v>63</v>
      </c>
      <c r="F571" s="2" t="s">
        <v>785</v>
      </c>
      <c r="G571" s="2">
        <v>13.98</v>
      </c>
      <c r="H571" s="2">
        <v>2</v>
      </c>
      <c r="I571" s="2">
        <v>4.72</v>
      </c>
      <c r="J571" t="str">
        <f t="shared" si="16"/>
        <v>June</v>
      </c>
      <c r="K571">
        <f t="shared" si="17"/>
        <v>2021</v>
      </c>
    </row>
    <row r="572" spans="1:11" ht="14.25" customHeight="1" x14ac:dyDescent="0.25">
      <c r="A572" s="1">
        <v>44353</v>
      </c>
      <c r="B572" s="2" t="s">
        <v>786</v>
      </c>
      <c r="C572" s="2" t="s">
        <v>10</v>
      </c>
      <c r="D572" s="2" t="s">
        <v>11</v>
      </c>
      <c r="E572" s="2" t="s">
        <v>16</v>
      </c>
      <c r="F572" s="2" t="s">
        <v>89</v>
      </c>
      <c r="G572" s="2">
        <v>100.24</v>
      </c>
      <c r="H572" s="2">
        <v>10</v>
      </c>
      <c r="I572" s="2">
        <v>33.83</v>
      </c>
      <c r="J572" t="str">
        <f t="shared" si="16"/>
        <v>June</v>
      </c>
      <c r="K572">
        <f t="shared" si="17"/>
        <v>2021</v>
      </c>
    </row>
    <row r="573" spans="1:11" ht="14.25" customHeight="1" x14ac:dyDescent="0.25">
      <c r="A573" s="1">
        <v>44353</v>
      </c>
      <c r="B573" s="2" t="s">
        <v>523</v>
      </c>
      <c r="C573" s="2" t="s">
        <v>123</v>
      </c>
      <c r="D573" s="2" t="s">
        <v>11</v>
      </c>
      <c r="E573" s="2" t="s">
        <v>20</v>
      </c>
      <c r="F573" s="2" t="s">
        <v>787</v>
      </c>
      <c r="G573" s="2">
        <v>1.37</v>
      </c>
      <c r="H573" s="2">
        <v>1</v>
      </c>
      <c r="I573" s="2">
        <v>-0.91</v>
      </c>
      <c r="J573" t="str">
        <f t="shared" si="16"/>
        <v>June</v>
      </c>
      <c r="K573">
        <f t="shared" si="17"/>
        <v>2021</v>
      </c>
    </row>
    <row r="574" spans="1:11" ht="14.25" customHeight="1" x14ac:dyDescent="0.25">
      <c r="A574" s="1">
        <v>44353</v>
      </c>
      <c r="B574" s="2" t="s">
        <v>523</v>
      </c>
      <c r="C574" s="2" t="s">
        <v>123</v>
      </c>
      <c r="D574" s="2" t="s">
        <v>11</v>
      </c>
      <c r="E574" s="2" t="s">
        <v>12</v>
      </c>
      <c r="F574" s="2" t="s">
        <v>713</v>
      </c>
      <c r="G574" s="2">
        <v>62.02</v>
      </c>
      <c r="H574" s="2">
        <v>2</v>
      </c>
      <c r="I574" s="2">
        <v>22.48</v>
      </c>
      <c r="J574" t="str">
        <f t="shared" si="16"/>
        <v>June</v>
      </c>
      <c r="K574">
        <f t="shared" si="17"/>
        <v>2021</v>
      </c>
    </row>
    <row r="575" spans="1:11" ht="14.25" customHeight="1" x14ac:dyDescent="0.25">
      <c r="A575" s="1">
        <v>44354</v>
      </c>
      <c r="B575" s="2" t="s">
        <v>788</v>
      </c>
      <c r="C575" s="2" t="s">
        <v>15</v>
      </c>
      <c r="D575" s="2" t="s">
        <v>11</v>
      </c>
      <c r="E575" s="2" t="s">
        <v>20</v>
      </c>
      <c r="F575" s="2" t="s">
        <v>781</v>
      </c>
      <c r="G575" s="2">
        <v>12.46</v>
      </c>
      <c r="H575" s="2">
        <v>3</v>
      </c>
      <c r="I575" s="2">
        <v>-20.56</v>
      </c>
      <c r="J575" t="str">
        <f t="shared" si="16"/>
        <v>June</v>
      </c>
      <c r="K575">
        <f t="shared" si="17"/>
        <v>2021</v>
      </c>
    </row>
    <row r="576" spans="1:11" ht="14.25" customHeight="1" x14ac:dyDescent="0.25">
      <c r="A576" s="1">
        <v>44354</v>
      </c>
      <c r="B576" s="2" t="s">
        <v>789</v>
      </c>
      <c r="C576" s="2" t="s">
        <v>15</v>
      </c>
      <c r="D576" s="2" t="s">
        <v>34</v>
      </c>
      <c r="E576" s="2" t="s">
        <v>145</v>
      </c>
      <c r="F576" s="2" t="s">
        <v>790</v>
      </c>
      <c r="G576" s="2">
        <v>268.94</v>
      </c>
      <c r="H576" s="2">
        <v>3</v>
      </c>
      <c r="I576" s="2">
        <v>-209.77</v>
      </c>
      <c r="J576" t="str">
        <f t="shared" si="16"/>
        <v>June</v>
      </c>
      <c r="K576">
        <f t="shared" si="17"/>
        <v>2021</v>
      </c>
    </row>
    <row r="577" spans="1:11" ht="14.25" customHeight="1" x14ac:dyDescent="0.25">
      <c r="A577" s="1">
        <v>44355</v>
      </c>
      <c r="B577" s="2" t="s">
        <v>791</v>
      </c>
      <c r="C577" s="2" t="s">
        <v>164</v>
      </c>
      <c r="D577" s="2" t="s">
        <v>34</v>
      </c>
      <c r="E577" s="2" t="s">
        <v>35</v>
      </c>
      <c r="F577" s="2" t="s">
        <v>792</v>
      </c>
      <c r="G577" s="2">
        <v>585.54999999999995</v>
      </c>
      <c r="H577" s="2">
        <v>3</v>
      </c>
      <c r="I577" s="2">
        <v>73.19</v>
      </c>
      <c r="J577" t="str">
        <f t="shared" si="16"/>
        <v>June</v>
      </c>
      <c r="K577">
        <f t="shared" si="17"/>
        <v>2021</v>
      </c>
    </row>
    <row r="578" spans="1:11" ht="14.25" customHeight="1" x14ac:dyDescent="0.25">
      <c r="A578" s="1">
        <v>44355</v>
      </c>
      <c r="B578" s="2" t="s">
        <v>445</v>
      </c>
      <c r="C578" s="2" t="s">
        <v>120</v>
      </c>
      <c r="D578" s="2" t="s">
        <v>34</v>
      </c>
      <c r="E578" s="2" t="s">
        <v>35</v>
      </c>
      <c r="F578" s="2" t="s">
        <v>793</v>
      </c>
      <c r="G578" s="2">
        <v>170.35</v>
      </c>
      <c r="H578" s="2">
        <v>3</v>
      </c>
      <c r="I578" s="2">
        <v>10.65</v>
      </c>
      <c r="J578" t="str">
        <f t="shared" si="16"/>
        <v>June</v>
      </c>
      <c r="K578">
        <f t="shared" si="17"/>
        <v>2021</v>
      </c>
    </row>
    <row r="579" spans="1:11" ht="14.25" customHeight="1" x14ac:dyDescent="0.25">
      <c r="A579" s="1">
        <v>44355</v>
      </c>
      <c r="B579" s="2" t="s">
        <v>794</v>
      </c>
      <c r="C579" s="2" t="s">
        <v>149</v>
      </c>
      <c r="D579" s="2" t="s">
        <v>11</v>
      </c>
      <c r="E579" s="2" t="s">
        <v>20</v>
      </c>
      <c r="F579" s="2" t="s">
        <v>737</v>
      </c>
      <c r="G579" s="2">
        <v>68.48</v>
      </c>
      <c r="H579" s="2">
        <v>2</v>
      </c>
      <c r="I579" s="2">
        <v>25.68</v>
      </c>
      <c r="J579" t="str">
        <f t="shared" ref="J579:J642" si="18">TEXT(A579,"mmmm")</f>
        <v>June</v>
      </c>
      <c r="K579">
        <f t="shared" ref="K579:K642" si="19">YEAR(A579)</f>
        <v>2021</v>
      </c>
    </row>
    <row r="580" spans="1:11" ht="14.25" customHeight="1" x14ac:dyDescent="0.25">
      <c r="A580" s="1">
        <v>44355</v>
      </c>
      <c r="B580" s="2" t="s">
        <v>794</v>
      </c>
      <c r="C580" s="2" t="s">
        <v>149</v>
      </c>
      <c r="D580" s="2" t="s">
        <v>11</v>
      </c>
      <c r="E580" s="2" t="s">
        <v>18</v>
      </c>
      <c r="F580" s="2" t="s">
        <v>795</v>
      </c>
      <c r="G580" s="2">
        <v>1676.88</v>
      </c>
      <c r="H580" s="2">
        <v>6</v>
      </c>
      <c r="I580" s="2">
        <v>83.84</v>
      </c>
      <c r="J580" t="str">
        <f t="shared" si="18"/>
        <v>June</v>
      </c>
      <c r="K580">
        <f t="shared" si="19"/>
        <v>2021</v>
      </c>
    </row>
    <row r="581" spans="1:11" ht="14.25" customHeight="1" x14ac:dyDescent="0.25">
      <c r="A581" s="1">
        <v>44356</v>
      </c>
      <c r="B581" s="2" t="s">
        <v>796</v>
      </c>
      <c r="C581" s="2" t="s">
        <v>27</v>
      </c>
      <c r="D581" s="2" t="s">
        <v>34</v>
      </c>
      <c r="E581" s="2" t="s">
        <v>47</v>
      </c>
      <c r="F581" s="2" t="s">
        <v>797</v>
      </c>
      <c r="G581" s="2">
        <v>48.86</v>
      </c>
      <c r="H581" s="2">
        <v>7</v>
      </c>
      <c r="I581" s="2">
        <v>14.17</v>
      </c>
      <c r="J581" t="str">
        <f t="shared" si="18"/>
        <v>June</v>
      </c>
      <c r="K581">
        <f t="shared" si="19"/>
        <v>2021</v>
      </c>
    </row>
    <row r="582" spans="1:11" ht="14.25" customHeight="1" x14ac:dyDescent="0.25">
      <c r="A582" s="1">
        <v>44356</v>
      </c>
      <c r="B582" s="2" t="s">
        <v>796</v>
      </c>
      <c r="C582" s="2" t="s">
        <v>27</v>
      </c>
      <c r="D582" s="2" t="s">
        <v>11</v>
      </c>
      <c r="E582" s="2" t="s">
        <v>24</v>
      </c>
      <c r="F582" s="2" t="s">
        <v>798</v>
      </c>
      <c r="G582" s="2">
        <v>7.28</v>
      </c>
      <c r="H582" s="2">
        <v>4</v>
      </c>
      <c r="I582" s="2">
        <v>1.97</v>
      </c>
      <c r="J582" t="str">
        <f t="shared" si="18"/>
        <v>June</v>
      </c>
      <c r="K582">
        <f t="shared" si="19"/>
        <v>2021</v>
      </c>
    </row>
    <row r="583" spans="1:11" ht="14.25" customHeight="1" x14ac:dyDescent="0.25">
      <c r="A583" s="1">
        <v>44356</v>
      </c>
      <c r="B583" s="2" t="s">
        <v>796</v>
      </c>
      <c r="C583" s="2" t="s">
        <v>27</v>
      </c>
      <c r="D583" s="2" t="s">
        <v>39</v>
      </c>
      <c r="E583" s="2" t="s">
        <v>40</v>
      </c>
      <c r="F583" s="2" t="s">
        <v>799</v>
      </c>
      <c r="G583" s="2">
        <v>907.15</v>
      </c>
      <c r="H583" s="2">
        <v>6</v>
      </c>
      <c r="I583" s="2">
        <v>90.72</v>
      </c>
      <c r="J583" t="str">
        <f t="shared" si="18"/>
        <v>June</v>
      </c>
      <c r="K583">
        <f t="shared" si="19"/>
        <v>2021</v>
      </c>
    </row>
    <row r="584" spans="1:11" ht="14.25" customHeight="1" x14ac:dyDescent="0.25">
      <c r="A584" s="1">
        <v>44356</v>
      </c>
      <c r="B584" s="2" t="s">
        <v>796</v>
      </c>
      <c r="C584" s="2" t="s">
        <v>27</v>
      </c>
      <c r="D584" s="2" t="s">
        <v>11</v>
      </c>
      <c r="E584" s="2" t="s">
        <v>20</v>
      </c>
      <c r="F584" s="2" t="s">
        <v>800</v>
      </c>
      <c r="G584" s="2">
        <v>18.5</v>
      </c>
      <c r="H584" s="2">
        <v>3</v>
      </c>
      <c r="I584" s="2">
        <v>5.78</v>
      </c>
      <c r="J584" t="str">
        <f t="shared" si="18"/>
        <v>June</v>
      </c>
      <c r="K584">
        <f t="shared" si="19"/>
        <v>2021</v>
      </c>
    </row>
    <row r="585" spans="1:11" ht="14.25" customHeight="1" x14ac:dyDescent="0.25">
      <c r="A585" s="1">
        <v>44356</v>
      </c>
      <c r="B585" s="2" t="s">
        <v>796</v>
      </c>
      <c r="C585" s="2" t="s">
        <v>27</v>
      </c>
      <c r="D585" s="2" t="s">
        <v>11</v>
      </c>
      <c r="E585" s="2" t="s">
        <v>92</v>
      </c>
      <c r="F585" s="2" t="s">
        <v>801</v>
      </c>
      <c r="G585" s="2">
        <v>114.9</v>
      </c>
      <c r="H585" s="2">
        <v>5</v>
      </c>
      <c r="I585" s="2">
        <v>34.47</v>
      </c>
      <c r="J585" t="str">
        <f t="shared" si="18"/>
        <v>June</v>
      </c>
      <c r="K585">
        <f t="shared" si="19"/>
        <v>2021</v>
      </c>
    </row>
    <row r="586" spans="1:11" ht="14.25" customHeight="1" x14ac:dyDescent="0.25">
      <c r="A586" s="1">
        <v>44356</v>
      </c>
      <c r="B586" s="2" t="s">
        <v>796</v>
      </c>
      <c r="C586" s="2" t="s">
        <v>27</v>
      </c>
      <c r="D586" s="2" t="s">
        <v>34</v>
      </c>
      <c r="E586" s="2" t="s">
        <v>145</v>
      </c>
      <c r="F586" s="2" t="s">
        <v>741</v>
      </c>
      <c r="G586" s="2">
        <v>1706.18</v>
      </c>
      <c r="H586" s="2">
        <v>9</v>
      </c>
      <c r="I586" s="2">
        <v>85.31</v>
      </c>
      <c r="J586" t="str">
        <f t="shared" si="18"/>
        <v>June</v>
      </c>
      <c r="K586">
        <f t="shared" si="19"/>
        <v>2021</v>
      </c>
    </row>
    <row r="587" spans="1:11" ht="14.25" customHeight="1" x14ac:dyDescent="0.25">
      <c r="A587" s="1">
        <v>44356</v>
      </c>
      <c r="B587" s="2" t="s">
        <v>796</v>
      </c>
      <c r="C587" s="2" t="s">
        <v>27</v>
      </c>
      <c r="D587" s="2" t="s">
        <v>39</v>
      </c>
      <c r="E587" s="2" t="s">
        <v>40</v>
      </c>
      <c r="F587" s="2" t="s">
        <v>802</v>
      </c>
      <c r="G587" s="2">
        <v>911.42</v>
      </c>
      <c r="H587" s="2">
        <v>4</v>
      </c>
      <c r="I587" s="2">
        <v>68.36</v>
      </c>
      <c r="J587" t="str">
        <f t="shared" si="18"/>
        <v>June</v>
      </c>
      <c r="K587">
        <f t="shared" si="19"/>
        <v>2021</v>
      </c>
    </row>
    <row r="588" spans="1:11" ht="14.25" customHeight="1" x14ac:dyDescent="0.25">
      <c r="A588" s="1">
        <v>44356</v>
      </c>
      <c r="B588" s="2" t="s">
        <v>803</v>
      </c>
      <c r="C588" s="2" t="s">
        <v>10</v>
      </c>
      <c r="D588" s="2" t="s">
        <v>39</v>
      </c>
      <c r="E588" s="2" t="s">
        <v>40</v>
      </c>
      <c r="F588" s="2" t="s">
        <v>597</v>
      </c>
      <c r="G588" s="2">
        <v>7.99</v>
      </c>
      <c r="H588" s="2">
        <v>1</v>
      </c>
      <c r="I588" s="2">
        <v>0.6</v>
      </c>
      <c r="J588" t="str">
        <f t="shared" si="18"/>
        <v>June</v>
      </c>
      <c r="K588">
        <f t="shared" si="19"/>
        <v>2021</v>
      </c>
    </row>
    <row r="589" spans="1:11" ht="14.25" customHeight="1" x14ac:dyDescent="0.25">
      <c r="A589" s="1">
        <v>44356</v>
      </c>
      <c r="B589" s="2" t="s">
        <v>803</v>
      </c>
      <c r="C589" s="2" t="s">
        <v>10</v>
      </c>
      <c r="D589" s="2" t="s">
        <v>39</v>
      </c>
      <c r="E589" s="2" t="s">
        <v>52</v>
      </c>
      <c r="F589" s="2" t="s">
        <v>804</v>
      </c>
      <c r="G589" s="2">
        <v>63.98</v>
      </c>
      <c r="H589" s="2">
        <v>2</v>
      </c>
      <c r="I589" s="2">
        <v>10.4</v>
      </c>
      <c r="J589" t="str">
        <f t="shared" si="18"/>
        <v>June</v>
      </c>
      <c r="K589">
        <f t="shared" si="19"/>
        <v>2021</v>
      </c>
    </row>
    <row r="590" spans="1:11" ht="14.25" customHeight="1" x14ac:dyDescent="0.25">
      <c r="A590" s="1">
        <v>44356</v>
      </c>
      <c r="B590" s="2" t="s">
        <v>803</v>
      </c>
      <c r="C590" s="2" t="s">
        <v>10</v>
      </c>
      <c r="D590" s="2" t="s">
        <v>11</v>
      </c>
      <c r="E590" s="2" t="s">
        <v>24</v>
      </c>
      <c r="F590" s="2" t="s">
        <v>805</v>
      </c>
      <c r="G590" s="2">
        <v>70.37</v>
      </c>
      <c r="H590" s="2">
        <v>2</v>
      </c>
      <c r="I590" s="2">
        <v>6.16</v>
      </c>
      <c r="J590" t="str">
        <f t="shared" si="18"/>
        <v>June</v>
      </c>
      <c r="K590">
        <f t="shared" si="19"/>
        <v>2021</v>
      </c>
    </row>
    <row r="591" spans="1:11" ht="14.25" customHeight="1" x14ac:dyDescent="0.25">
      <c r="A591" s="1">
        <v>44356</v>
      </c>
      <c r="B591" s="2" t="s">
        <v>806</v>
      </c>
      <c r="C591" s="2" t="s">
        <v>27</v>
      </c>
      <c r="D591" s="2" t="s">
        <v>11</v>
      </c>
      <c r="E591" s="2" t="s">
        <v>200</v>
      </c>
      <c r="F591" s="2" t="s">
        <v>807</v>
      </c>
      <c r="G591" s="2">
        <v>7.36</v>
      </c>
      <c r="H591" s="2">
        <v>2</v>
      </c>
      <c r="I591" s="2">
        <v>0.15</v>
      </c>
      <c r="J591" t="str">
        <f t="shared" si="18"/>
        <v>June</v>
      </c>
      <c r="K591">
        <f t="shared" si="19"/>
        <v>2021</v>
      </c>
    </row>
    <row r="592" spans="1:11" ht="14.25" customHeight="1" x14ac:dyDescent="0.25">
      <c r="A592" s="1">
        <v>44356</v>
      </c>
      <c r="B592" s="2" t="s">
        <v>806</v>
      </c>
      <c r="C592" s="2" t="s">
        <v>27</v>
      </c>
      <c r="D592" s="2" t="s">
        <v>11</v>
      </c>
      <c r="E592" s="2" t="s">
        <v>24</v>
      </c>
      <c r="F592" s="2" t="s">
        <v>808</v>
      </c>
      <c r="G592" s="2">
        <v>23.1</v>
      </c>
      <c r="H592" s="2">
        <v>2</v>
      </c>
      <c r="I592" s="2">
        <v>10.63</v>
      </c>
      <c r="J592" t="str">
        <f t="shared" si="18"/>
        <v>June</v>
      </c>
      <c r="K592">
        <f t="shared" si="19"/>
        <v>2021</v>
      </c>
    </row>
    <row r="593" spans="1:11" ht="14.25" customHeight="1" x14ac:dyDescent="0.25">
      <c r="A593" s="1">
        <v>44356</v>
      </c>
      <c r="B593" s="2" t="s">
        <v>809</v>
      </c>
      <c r="C593" s="2" t="s">
        <v>55</v>
      </c>
      <c r="D593" s="2" t="s">
        <v>34</v>
      </c>
      <c r="E593" s="2" t="s">
        <v>145</v>
      </c>
      <c r="F593" s="2" t="s">
        <v>810</v>
      </c>
      <c r="G593" s="2">
        <v>1441.3</v>
      </c>
      <c r="H593" s="2">
        <v>7</v>
      </c>
      <c r="I593" s="2">
        <v>245.02</v>
      </c>
      <c r="J593" t="str">
        <f t="shared" si="18"/>
        <v>June</v>
      </c>
      <c r="K593">
        <f t="shared" si="19"/>
        <v>2021</v>
      </c>
    </row>
    <row r="594" spans="1:11" ht="14.25" customHeight="1" x14ac:dyDescent="0.25">
      <c r="A594" s="1">
        <v>44356</v>
      </c>
      <c r="B594" s="2" t="s">
        <v>355</v>
      </c>
      <c r="C594" s="2" t="s">
        <v>126</v>
      </c>
      <c r="D594" s="2" t="s">
        <v>11</v>
      </c>
      <c r="E594" s="2" t="s">
        <v>24</v>
      </c>
      <c r="F594" s="2" t="s">
        <v>811</v>
      </c>
      <c r="G594" s="2">
        <v>18.059999999999999</v>
      </c>
      <c r="H594" s="2">
        <v>7</v>
      </c>
      <c r="I594" s="2">
        <v>4.7</v>
      </c>
      <c r="J594" t="str">
        <f t="shared" si="18"/>
        <v>June</v>
      </c>
      <c r="K594">
        <f t="shared" si="19"/>
        <v>2021</v>
      </c>
    </row>
    <row r="595" spans="1:11" ht="14.25" customHeight="1" x14ac:dyDescent="0.25">
      <c r="A595" s="1">
        <v>44356</v>
      </c>
      <c r="B595" s="2" t="s">
        <v>355</v>
      </c>
      <c r="C595" s="2" t="s">
        <v>126</v>
      </c>
      <c r="D595" s="2" t="s">
        <v>11</v>
      </c>
      <c r="E595" s="2" t="s">
        <v>12</v>
      </c>
      <c r="F595" s="2" t="s">
        <v>335</v>
      </c>
      <c r="G595" s="2">
        <v>79.14</v>
      </c>
      <c r="H595" s="2">
        <v>3</v>
      </c>
      <c r="I595" s="2">
        <v>36.4</v>
      </c>
      <c r="J595" t="str">
        <f t="shared" si="18"/>
        <v>June</v>
      </c>
      <c r="K595">
        <f t="shared" si="19"/>
        <v>2021</v>
      </c>
    </row>
    <row r="596" spans="1:11" ht="14.25" customHeight="1" x14ac:dyDescent="0.25">
      <c r="A596" s="1">
        <v>44356</v>
      </c>
      <c r="B596" s="2" t="s">
        <v>355</v>
      </c>
      <c r="C596" s="2" t="s">
        <v>126</v>
      </c>
      <c r="D596" s="2" t="s">
        <v>34</v>
      </c>
      <c r="E596" s="2" t="s">
        <v>47</v>
      </c>
      <c r="F596" s="2" t="s">
        <v>812</v>
      </c>
      <c r="G596" s="2">
        <v>37.4</v>
      </c>
      <c r="H596" s="2">
        <v>2</v>
      </c>
      <c r="I596" s="2">
        <v>14.21</v>
      </c>
      <c r="J596" t="str">
        <f t="shared" si="18"/>
        <v>June</v>
      </c>
      <c r="K596">
        <f t="shared" si="19"/>
        <v>2021</v>
      </c>
    </row>
    <row r="597" spans="1:11" ht="14.25" customHeight="1" x14ac:dyDescent="0.25">
      <c r="A597" s="1">
        <v>44357</v>
      </c>
      <c r="B597" s="2" t="s">
        <v>813</v>
      </c>
      <c r="C597" s="2" t="s">
        <v>110</v>
      </c>
      <c r="D597" s="2" t="s">
        <v>11</v>
      </c>
      <c r="E597" s="2" t="s">
        <v>16</v>
      </c>
      <c r="F597" s="2" t="s">
        <v>814</v>
      </c>
      <c r="G597" s="2">
        <v>491.55</v>
      </c>
      <c r="H597" s="2">
        <v>5</v>
      </c>
      <c r="I597" s="2">
        <v>240.86</v>
      </c>
      <c r="J597" t="str">
        <f t="shared" si="18"/>
        <v>June</v>
      </c>
      <c r="K597">
        <f t="shared" si="19"/>
        <v>2021</v>
      </c>
    </row>
    <row r="598" spans="1:11" ht="14.25" customHeight="1" x14ac:dyDescent="0.25">
      <c r="A598" s="1">
        <v>44360</v>
      </c>
      <c r="B598" s="2" t="s">
        <v>285</v>
      </c>
      <c r="C598" s="2" t="s">
        <v>27</v>
      </c>
      <c r="D598" s="2" t="s">
        <v>11</v>
      </c>
      <c r="E598" s="2" t="s">
        <v>24</v>
      </c>
      <c r="F598" s="2" t="s">
        <v>207</v>
      </c>
      <c r="G598" s="2">
        <v>14.52</v>
      </c>
      <c r="H598" s="2">
        <v>3</v>
      </c>
      <c r="I598" s="2">
        <v>4.79</v>
      </c>
      <c r="J598" t="str">
        <f t="shared" si="18"/>
        <v>June</v>
      </c>
      <c r="K598">
        <f t="shared" si="19"/>
        <v>2021</v>
      </c>
    </row>
    <row r="599" spans="1:11" ht="14.25" customHeight="1" x14ac:dyDescent="0.25">
      <c r="A599" s="1">
        <v>44361</v>
      </c>
      <c r="B599" s="2" t="s">
        <v>815</v>
      </c>
      <c r="C599" s="2" t="s">
        <v>110</v>
      </c>
      <c r="D599" s="2" t="s">
        <v>34</v>
      </c>
      <c r="E599" s="2" t="s">
        <v>74</v>
      </c>
      <c r="F599" s="2" t="s">
        <v>816</v>
      </c>
      <c r="G599" s="2">
        <v>212.94</v>
      </c>
      <c r="H599" s="2">
        <v>3</v>
      </c>
      <c r="I599" s="2">
        <v>57.49</v>
      </c>
      <c r="J599" t="str">
        <f t="shared" si="18"/>
        <v>June</v>
      </c>
      <c r="K599">
        <f t="shared" si="19"/>
        <v>2021</v>
      </c>
    </row>
    <row r="600" spans="1:11" ht="14.25" customHeight="1" x14ac:dyDescent="0.25">
      <c r="A600" s="1">
        <v>44362</v>
      </c>
      <c r="B600" s="2" t="s">
        <v>817</v>
      </c>
      <c r="C600" s="2" t="s">
        <v>10</v>
      </c>
      <c r="D600" s="2" t="s">
        <v>34</v>
      </c>
      <c r="E600" s="2" t="s">
        <v>145</v>
      </c>
      <c r="F600" s="2" t="s">
        <v>818</v>
      </c>
      <c r="G600" s="2">
        <v>99.92</v>
      </c>
      <c r="H600" s="2">
        <v>2</v>
      </c>
      <c r="I600" s="2">
        <v>-18.559999999999999</v>
      </c>
      <c r="J600" t="str">
        <f t="shared" si="18"/>
        <v>June</v>
      </c>
      <c r="K600">
        <f t="shared" si="19"/>
        <v>2021</v>
      </c>
    </row>
    <row r="601" spans="1:11" ht="14.25" customHeight="1" x14ac:dyDescent="0.25">
      <c r="A601" s="1">
        <v>44362</v>
      </c>
      <c r="B601" s="2" t="s">
        <v>817</v>
      </c>
      <c r="C601" s="2" t="s">
        <v>10</v>
      </c>
      <c r="D601" s="2" t="s">
        <v>34</v>
      </c>
      <c r="E601" s="2" t="s">
        <v>35</v>
      </c>
      <c r="F601" s="2" t="s">
        <v>294</v>
      </c>
      <c r="G601" s="2">
        <v>797.94</v>
      </c>
      <c r="H601" s="2">
        <v>4</v>
      </c>
      <c r="I601" s="2">
        <v>-57</v>
      </c>
      <c r="J601" t="str">
        <f t="shared" si="18"/>
        <v>June</v>
      </c>
      <c r="K601">
        <f t="shared" si="19"/>
        <v>2021</v>
      </c>
    </row>
    <row r="602" spans="1:11" ht="14.25" customHeight="1" x14ac:dyDescent="0.25">
      <c r="A602" s="1">
        <v>44362</v>
      </c>
      <c r="B602" s="2" t="s">
        <v>817</v>
      </c>
      <c r="C602" s="2" t="s">
        <v>10</v>
      </c>
      <c r="D602" s="2" t="s">
        <v>11</v>
      </c>
      <c r="E602" s="2" t="s">
        <v>20</v>
      </c>
      <c r="F602" s="2" t="s">
        <v>819</v>
      </c>
      <c r="G602" s="2">
        <v>8.57</v>
      </c>
      <c r="H602" s="2">
        <v>3</v>
      </c>
      <c r="I602" s="2">
        <v>-14.57</v>
      </c>
      <c r="J602" t="str">
        <f t="shared" si="18"/>
        <v>June</v>
      </c>
      <c r="K602">
        <f t="shared" si="19"/>
        <v>2021</v>
      </c>
    </row>
    <row r="603" spans="1:11" ht="14.25" customHeight="1" x14ac:dyDescent="0.25">
      <c r="A603" s="1">
        <v>44362</v>
      </c>
      <c r="B603" s="2" t="s">
        <v>820</v>
      </c>
      <c r="C603" s="2" t="s">
        <v>10</v>
      </c>
      <c r="D603" s="2" t="s">
        <v>11</v>
      </c>
      <c r="E603" s="2" t="s">
        <v>12</v>
      </c>
      <c r="F603" s="2" t="s">
        <v>821</v>
      </c>
      <c r="G603" s="2">
        <v>36.54</v>
      </c>
      <c r="H603" s="2">
        <v>2</v>
      </c>
      <c r="I603" s="2">
        <v>11.88</v>
      </c>
      <c r="J603" t="str">
        <f t="shared" si="18"/>
        <v>June</v>
      </c>
      <c r="K603">
        <f t="shared" si="19"/>
        <v>2021</v>
      </c>
    </row>
    <row r="604" spans="1:11" ht="14.25" customHeight="1" x14ac:dyDescent="0.25">
      <c r="A604" s="1">
        <v>44363</v>
      </c>
      <c r="B604" s="2" t="s">
        <v>822</v>
      </c>
      <c r="C604" s="2" t="s">
        <v>129</v>
      </c>
      <c r="D604" s="2" t="s">
        <v>34</v>
      </c>
      <c r="E604" s="2" t="s">
        <v>35</v>
      </c>
      <c r="F604" s="2" t="s">
        <v>194</v>
      </c>
      <c r="G604" s="2">
        <v>647.84</v>
      </c>
      <c r="H604" s="2">
        <v>8</v>
      </c>
      <c r="I604" s="2">
        <v>32.39</v>
      </c>
      <c r="J604" t="str">
        <f t="shared" si="18"/>
        <v>June</v>
      </c>
      <c r="K604">
        <f t="shared" si="19"/>
        <v>2021</v>
      </c>
    </row>
    <row r="605" spans="1:11" ht="14.25" customHeight="1" x14ac:dyDescent="0.25">
      <c r="A605" s="1">
        <v>44363</v>
      </c>
      <c r="B605" s="2" t="s">
        <v>280</v>
      </c>
      <c r="C605" s="2" t="s">
        <v>149</v>
      </c>
      <c r="D605" s="2" t="s">
        <v>11</v>
      </c>
      <c r="E605" s="2" t="s">
        <v>63</v>
      </c>
      <c r="F605" s="2" t="s">
        <v>64</v>
      </c>
      <c r="G605" s="2">
        <v>41.4</v>
      </c>
      <c r="H605" s="2">
        <v>5</v>
      </c>
      <c r="I605" s="2">
        <v>19.46</v>
      </c>
      <c r="J605" t="str">
        <f t="shared" si="18"/>
        <v>June</v>
      </c>
      <c r="K605">
        <f t="shared" si="19"/>
        <v>2021</v>
      </c>
    </row>
    <row r="606" spans="1:11" ht="14.25" customHeight="1" x14ac:dyDescent="0.25">
      <c r="A606" s="1">
        <v>44363</v>
      </c>
      <c r="B606" s="2" t="s">
        <v>280</v>
      </c>
      <c r="C606" s="2" t="s">
        <v>149</v>
      </c>
      <c r="D606" s="2" t="s">
        <v>11</v>
      </c>
      <c r="E606" s="2" t="s">
        <v>24</v>
      </c>
      <c r="F606" s="2" t="s">
        <v>823</v>
      </c>
      <c r="G606" s="2">
        <v>35</v>
      </c>
      <c r="H606" s="2">
        <v>4</v>
      </c>
      <c r="I606" s="2">
        <v>10.5</v>
      </c>
      <c r="J606" t="str">
        <f t="shared" si="18"/>
        <v>June</v>
      </c>
      <c r="K606">
        <f t="shared" si="19"/>
        <v>2021</v>
      </c>
    </row>
    <row r="607" spans="1:11" ht="14.25" customHeight="1" x14ac:dyDescent="0.25">
      <c r="A607" s="1">
        <v>44363</v>
      </c>
      <c r="B607" s="2" t="s">
        <v>280</v>
      </c>
      <c r="C607" s="2" t="s">
        <v>149</v>
      </c>
      <c r="D607" s="2" t="s">
        <v>11</v>
      </c>
      <c r="E607" s="2" t="s">
        <v>20</v>
      </c>
      <c r="F607" s="2" t="s">
        <v>469</v>
      </c>
      <c r="G607" s="2">
        <v>39.549999999999997</v>
      </c>
      <c r="H607" s="2">
        <v>3</v>
      </c>
      <c r="I607" s="2">
        <v>14.34</v>
      </c>
      <c r="J607" t="str">
        <f t="shared" si="18"/>
        <v>June</v>
      </c>
      <c r="K607">
        <f t="shared" si="19"/>
        <v>2021</v>
      </c>
    </row>
    <row r="608" spans="1:11" ht="14.25" customHeight="1" x14ac:dyDescent="0.25">
      <c r="A608" s="1">
        <v>44364</v>
      </c>
      <c r="B608" s="2" t="s">
        <v>824</v>
      </c>
      <c r="C608" s="2" t="s">
        <v>59</v>
      </c>
      <c r="D608" s="2" t="s">
        <v>39</v>
      </c>
      <c r="E608" s="2" t="s">
        <v>302</v>
      </c>
      <c r="F608" s="2" t="s">
        <v>825</v>
      </c>
      <c r="G608" s="2">
        <v>65.97</v>
      </c>
      <c r="H608" s="2">
        <v>3</v>
      </c>
      <c r="I608" s="2">
        <v>31.01</v>
      </c>
      <c r="J608" t="str">
        <f t="shared" si="18"/>
        <v>June</v>
      </c>
      <c r="K608">
        <f t="shared" si="19"/>
        <v>2021</v>
      </c>
    </row>
    <row r="609" spans="1:11" ht="14.25" customHeight="1" x14ac:dyDescent="0.25">
      <c r="A609" s="1">
        <v>44364</v>
      </c>
      <c r="B609" s="2" t="s">
        <v>826</v>
      </c>
      <c r="C609" s="2" t="s">
        <v>164</v>
      </c>
      <c r="D609" s="2" t="s">
        <v>34</v>
      </c>
      <c r="E609" s="2" t="s">
        <v>47</v>
      </c>
      <c r="F609" s="2" t="s">
        <v>281</v>
      </c>
      <c r="G609" s="2">
        <v>6.24</v>
      </c>
      <c r="H609" s="2">
        <v>3</v>
      </c>
      <c r="I609" s="2">
        <v>2.62</v>
      </c>
      <c r="J609" t="str">
        <f t="shared" si="18"/>
        <v>June</v>
      </c>
      <c r="K609">
        <f t="shared" si="19"/>
        <v>2021</v>
      </c>
    </row>
    <row r="610" spans="1:11" ht="14.25" customHeight="1" x14ac:dyDescent="0.25">
      <c r="A610" s="1">
        <v>44364</v>
      </c>
      <c r="B610" s="2" t="s">
        <v>826</v>
      </c>
      <c r="C610" s="2" t="s">
        <v>164</v>
      </c>
      <c r="D610" s="2" t="s">
        <v>11</v>
      </c>
      <c r="E610" s="2" t="s">
        <v>43</v>
      </c>
      <c r="F610" s="2" t="s">
        <v>827</v>
      </c>
      <c r="G610" s="2">
        <v>17.899999999999999</v>
      </c>
      <c r="H610" s="2">
        <v>5</v>
      </c>
      <c r="I610" s="2">
        <v>8.9499999999999993</v>
      </c>
      <c r="J610" t="str">
        <f t="shared" si="18"/>
        <v>June</v>
      </c>
      <c r="K610">
        <f t="shared" si="19"/>
        <v>2021</v>
      </c>
    </row>
    <row r="611" spans="1:11" ht="14.25" customHeight="1" x14ac:dyDescent="0.25">
      <c r="A611" s="1">
        <v>44364</v>
      </c>
      <c r="B611" s="2" t="s">
        <v>826</v>
      </c>
      <c r="C611" s="2" t="s">
        <v>164</v>
      </c>
      <c r="D611" s="2" t="s">
        <v>11</v>
      </c>
      <c r="E611" s="2" t="s">
        <v>20</v>
      </c>
      <c r="F611" s="2" t="s">
        <v>828</v>
      </c>
      <c r="G611" s="2">
        <v>3266.38</v>
      </c>
      <c r="H611" s="2">
        <v>3</v>
      </c>
      <c r="I611" s="2">
        <v>1061.57</v>
      </c>
      <c r="J611" t="str">
        <f t="shared" si="18"/>
        <v>June</v>
      </c>
      <c r="K611">
        <f t="shared" si="19"/>
        <v>2021</v>
      </c>
    </row>
    <row r="612" spans="1:11" ht="14.25" customHeight="1" x14ac:dyDescent="0.25">
      <c r="A612" s="1">
        <v>44364</v>
      </c>
      <c r="B612" s="2" t="s">
        <v>829</v>
      </c>
      <c r="C612" s="2" t="s">
        <v>15</v>
      </c>
      <c r="D612" s="2" t="s">
        <v>11</v>
      </c>
      <c r="E612" s="2" t="s">
        <v>12</v>
      </c>
      <c r="F612" s="2" t="s">
        <v>830</v>
      </c>
      <c r="G612" s="2">
        <v>62.02</v>
      </c>
      <c r="H612" s="2">
        <v>2</v>
      </c>
      <c r="I612" s="2">
        <v>22.48</v>
      </c>
      <c r="J612" t="str">
        <f t="shared" si="18"/>
        <v>June</v>
      </c>
      <c r="K612">
        <f t="shared" si="19"/>
        <v>2021</v>
      </c>
    </row>
    <row r="613" spans="1:11" ht="14.25" customHeight="1" x14ac:dyDescent="0.25">
      <c r="A613" s="1">
        <v>44365</v>
      </c>
      <c r="B613" s="2" t="s">
        <v>831</v>
      </c>
      <c r="C613" s="2" t="s">
        <v>27</v>
      </c>
      <c r="D613" s="2" t="s">
        <v>39</v>
      </c>
      <c r="E613" s="2" t="s">
        <v>40</v>
      </c>
      <c r="F613" s="2" t="s">
        <v>832</v>
      </c>
      <c r="G613" s="2">
        <v>139.80000000000001</v>
      </c>
      <c r="H613" s="2">
        <v>5</v>
      </c>
      <c r="I613" s="2">
        <v>12.23</v>
      </c>
      <c r="J613" t="str">
        <f t="shared" si="18"/>
        <v>June</v>
      </c>
      <c r="K613">
        <f t="shared" si="19"/>
        <v>2021</v>
      </c>
    </row>
    <row r="614" spans="1:11" ht="14.25" customHeight="1" x14ac:dyDescent="0.25">
      <c r="A614" s="1">
        <v>44367</v>
      </c>
      <c r="B614" s="2" t="s">
        <v>252</v>
      </c>
      <c r="C614" s="2" t="s">
        <v>10</v>
      </c>
      <c r="D614" s="2" t="s">
        <v>39</v>
      </c>
      <c r="E614" s="2" t="s">
        <v>40</v>
      </c>
      <c r="F614" s="2" t="s">
        <v>833</v>
      </c>
      <c r="G614" s="2">
        <v>201.58</v>
      </c>
      <c r="H614" s="2">
        <v>2</v>
      </c>
      <c r="I614" s="2">
        <v>20.16</v>
      </c>
      <c r="J614" t="str">
        <f t="shared" si="18"/>
        <v>June</v>
      </c>
      <c r="K614">
        <f t="shared" si="19"/>
        <v>2021</v>
      </c>
    </row>
    <row r="615" spans="1:11" ht="14.25" customHeight="1" x14ac:dyDescent="0.25">
      <c r="A615" s="1">
        <v>44367</v>
      </c>
      <c r="B615" s="2" t="s">
        <v>252</v>
      </c>
      <c r="C615" s="2" t="s">
        <v>10</v>
      </c>
      <c r="D615" s="2" t="s">
        <v>11</v>
      </c>
      <c r="E615" s="2" t="s">
        <v>20</v>
      </c>
      <c r="F615" s="2" t="s">
        <v>834</v>
      </c>
      <c r="G615" s="2">
        <v>3.39</v>
      </c>
      <c r="H615" s="2">
        <v>4</v>
      </c>
      <c r="I615" s="2">
        <v>-5.09</v>
      </c>
      <c r="J615" t="str">
        <f t="shared" si="18"/>
        <v>June</v>
      </c>
      <c r="K615">
        <f t="shared" si="19"/>
        <v>2021</v>
      </c>
    </row>
    <row r="616" spans="1:11" ht="14.25" customHeight="1" x14ac:dyDescent="0.25">
      <c r="A616" s="1">
        <v>44367</v>
      </c>
      <c r="B616" s="2" t="s">
        <v>252</v>
      </c>
      <c r="C616" s="2" t="s">
        <v>10</v>
      </c>
      <c r="D616" s="2" t="s">
        <v>34</v>
      </c>
      <c r="E616" s="2" t="s">
        <v>74</v>
      </c>
      <c r="F616" s="2" t="s">
        <v>835</v>
      </c>
      <c r="G616" s="2">
        <v>193.07</v>
      </c>
      <c r="H616" s="2">
        <v>4</v>
      </c>
      <c r="I616" s="2">
        <v>-19.87</v>
      </c>
      <c r="J616" t="str">
        <f t="shared" si="18"/>
        <v>June</v>
      </c>
      <c r="K616">
        <f t="shared" si="19"/>
        <v>2021</v>
      </c>
    </row>
    <row r="617" spans="1:11" ht="14.25" customHeight="1" x14ac:dyDescent="0.25">
      <c r="A617" s="1">
        <v>44367</v>
      </c>
      <c r="B617" s="2" t="s">
        <v>252</v>
      </c>
      <c r="C617" s="2" t="s">
        <v>10</v>
      </c>
      <c r="D617" s="2" t="s">
        <v>11</v>
      </c>
      <c r="E617" s="2" t="s">
        <v>12</v>
      </c>
      <c r="F617" s="2" t="s">
        <v>836</v>
      </c>
      <c r="G617" s="2">
        <v>15.55</v>
      </c>
      <c r="H617" s="2">
        <v>3</v>
      </c>
      <c r="I617" s="2">
        <v>5.44</v>
      </c>
      <c r="J617" t="str">
        <f t="shared" si="18"/>
        <v>June</v>
      </c>
      <c r="K617">
        <f t="shared" si="19"/>
        <v>2021</v>
      </c>
    </row>
    <row r="618" spans="1:11" ht="14.25" customHeight="1" x14ac:dyDescent="0.25">
      <c r="A618" s="1">
        <v>44367</v>
      </c>
      <c r="B618" s="2" t="s">
        <v>252</v>
      </c>
      <c r="C618" s="2" t="s">
        <v>10</v>
      </c>
      <c r="D618" s="2" t="s">
        <v>11</v>
      </c>
      <c r="E618" s="2" t="s">
        <v>12</v>
      </c>
      <c r="F618" s="2" t="s">
        <v>240</v>
      </c>
      <c r="G618" s="2">
        <v>11.65</v>
      </c>
      <c r="H618" s="2">
        <v>2</v>
      </c>
      <c r="I618" s="2">
        <v>4.08</v>
      </c>
      <c r="J618" t="str">
        <f t="shared" si="18"/>
        <v>June</v>
      </c>
      <c r="K618">
        <f t="shared" si="19"/>
        <v>2021</v>
      </c>
    </row>
    <row r="619" spans="1:11" ht="14.25" customHeight="1" x14ac:dyDescent="0.25">
      <c r="A619" s="1">
        <v>44367</v>
      </c>
      <c r="B619" s="2" t="s">
        <v>252</v>
      </c>
      <c r="C619" s="2" t="s">
        <v>10</v>
      </c>
      <c r="D619" s="2" t="s">
        <v>39</v>
      </c>
      <c r="E619" s="2" t="s">
        <v>302</v>
      </c>
      <c r="F619" s="2" t="s">
        <v>837</v>
      </c>
      <c r="G619" s="2">
        <v>418.8</v>
      </c>
      <c r="H619" s="2">
        <v>2</v>
      </c>
      <c r="I619" s="2">
        <v>-97.72</v>
      </c>
      <c r="J619" t="str">
        <f t="shared" si="18"/>
        <v>June</v>
      </c>
      <c r="K619">
        <f t="shared" si="19"/>
        <v>2021</v>
      </c>
    </row>
    <row r="620" spans="1:11" ht="14.25" customHeight="1" x14ac:dyDescent="0.25">
      <c r="A620" s="1">
        <v>44367</v>
      </c>
      <c r="B620" s="2" t="s">
        <v>252</v>
      </c>
      <c r="C620" s="2" t="s">
        <v>10</v>
      </c>
      <c r="D620" s="2" t="s">
        <v>11</v>
      </c>
      <c r="E620" s="2" t="s">
        <v>18</v>
      </c>
      <c r="F620" s="2" t="s">
        <v>838</v>
      </c>
      <c r="G620" s="2">
        <v>509.49</v>
      </c>
      <c r="H620" s="2">
        <v>7</v>
      </c>
      <c r="I620" s="2">
        <v>-127.37</v>
      </c>
      <c r="J620" t="str">
        <f t="shared" si="18"/>
        <v>June</v>
      </c>
      <c r="K620">
        <f t="shared" si="19"/>
        <v>2021</v>
      </c>
    </row>
    <row r="621" spans="1:11" ht="14.25" customHeight="1" x14ac:dyDescent="0.25">
      <c r="A621" s="1">
        <v>44367</v>
      </c>
      <c r="B621" s="2" t="s">
        <v>839</v>
      </c>
      <c r="C621" s="2" t="s">
        <v>840</v>
      </c>
      <c r="D621" s="2" t="s">
        <v>11</v>
      </c>
      <c r="E621" s="2" t="s">
        <v>92</v>
      </c>
      <c r="F621" s="2" t="s">
        <v>746</v>
      </c>
      <c r="G621" s="2">
        <v>471.9</v>
      </c>
      <c r="H621" s="2">
        <v>6</v>
      </c>
      <c r="I621" s="2">
        <v>155.72999999999999</v>
      </c>
      <c r="J621" t="str">
        <f t="shared" si="18"/>
        <v>June</v>
      </c>
      <c r="K621">
        <f t="shared" si="19"/>
        <v>2021</v>
      </c>
    </row>
    <row r="622" spans="1:11" ht="14.25" customHeight="1" x14ac:dyDescent="0.25">
      <c r="A622" s="1">
        <v>44367</v>
      </c>
      <c r="B622" s="2" t="s">
        <v>839</v>
      </c>
      <c r="C622" s="2" t="s">
        <v>840</v>
      </c>
      <c r="D622" s="2" t="s">
        <v>11</v>
      </c>
      <c r="E622" s="2" t="s">
        <v>24</v>
      </c>
      <c r="F622" s="2" t="s">
        <v>841</v>
      </c>
      <c r="G622" s="2">
        <v>3.52</v>
      </c>
      <c r="H622" s="2">
        <v>2</v>
      </c>
      <c r="I622" s="2">
        <v>1.69</v>
      </c>
      <c r="J622" t="str">
        <f t="shared" si="18"/>
        <v>June</v>
      </c>
      <c r="K622">
        <f t="shared" si="19"/>
        <v>2021</v>
      </c>
    </row>
    <row r="623" spans="1:11" ht="14.25" customHeight="1" x14ac:dyDescent="0.25">
      <c r="A623" s="1">
        <v>44368</v>
      </c>
      <c r="B623" s="2" t="s">
        <v>667</v>
      </c>
      <c r="C623" s="2" t="s">
        <v>55</v>
      </c>
      <c r="D623" s="2" t="s">
        <v>34</v>
      </c>
      <c r="E623" s="2" t="s">
        <v>47</v>
      </c>
      <c r="F623" s="2" t="s">
        <v>842</v>
      </c>
      <c r="G623" s="2">
        <v>104.01</v>
      </c>
      <c r="H623" s="2">
        <v>1</v>
      </c>
      <c r="I623" s="2">
        <v>14.56</v>
      </c>
      <c r="J623" t="str">
        <f t="shared" si="18"/>
        <v>June</v>
      </c>
      <c r="K623">
        <f t="shared" si="19"/>
        <v>2021</v>
      </c>
    </row>
    <row r="624" spans="1:11" ht="14.25" customHeight="1" x14ac:dyDescent="0.25">
      <c r="A624" s="1">
        <v>44368</v>
      </c>
      <c r="B624" s="2" t="s">
        <v>667</v>
      </c>
      <c r="C624" s="2" t="s">
        <v>55</v>
      </c>
      <c r="D624" s="2" t="s">
        <v>39</v>
      </c>
      <c r="E624" s="2" t="s">
        <v>40</v>
      </c>
      <c r="F624" s="2" t="s">
        <v>802</v>
      </c>
      <c r="G624" s="2">
        <v>284.82</v>
      </c>
      <c r="H624" s="2">
        <v>1</v>
      </c>
      <c r="I624" s="2">
        <v>74.05</v>
      </c>
      <c r="J624" t="str">
        <f t="shared" si="18"/>
        <v>June</v>
      </c>
      <c r="K624">
        <f t="shared" si="19"/>
        <v>2021</v>
      </c>
    </row>
    <row r="625" spans="1:11" ht="14.25" customHeight="1" x14ac:dyDescent="0.25">
      <c r="A625" s="1">
        <v>44368</v>
      </c>
      <c r="B625" s="2" t="s">
        <v>667</v>
      </c>
      <c r="C625" s="2" t="s">
        <v>55</v>
      </c>
      <c r="D625" s="2" t="s">
        <v>11</v>
      </c>
      <c r="E625" s="2" t="s">
        <v>18</v>
      </c>
      <c r="F625" s="2" t="s">
        <v>843</v>
      </c>
      <c r="G625" s="2">
        <v>36.840000000000003</v>
      </c>
      <c r="H625" s="2">
        <v>3</v>
      </c>
      <c r="I625" s="2">
        <v>10.32</v>
      </c>
      <c r="J625" t="str">
        <f t="shared" si="18"/>
        <v>June</v>
      </c>
      <c r="K625">
        <f t="shared" si="19"/>
        <v>2021</v>
      </c>
    </row>
    <row r="626" spans="1:11" ht="14.25" customHeight="1" x14ac:dyDescent="0.25">
      <c r="A626" s="1">
        <v>44368</v>
      </c>
      <c r="B626" s="2" t="s">
        <v>227</v>
      </c>
      <c r="C626" s="2" t="s">
        <v>177</v>
      </c>
      <c r="D626" s="2" t="s">
        <v>39</v>
      </c>
      <c r="E626" s="2" t="s">
        <v>40</v>
      </c>
      <c r="F626" s="2" t="s">
        <v>42</v>
      </c>
      <c r="G626" s="2">
        <v>1322.93</v>
      </c>
      <c r="H626" s="2">
        <v>7</v>
      </c>
      <c r="I626" s="2">
        <v>357.19</v>
      </c>
      <c r="J626" t="str">
        <f t="shared" si="18"/>
        <v>June</v>
      </c>
      <c r="K626">
        <f t="shared" si="19"/>
        <v>2021</v>
      </c>
    </row>
    <row r="627" spans="1:11" ht="14.25" customHeight="1" x14ac:dyDescent="0.25">
      <c r="A627" s="1">
        <v>44368</v>
      </c>
      <c r="B627" s="2" t="s">
        <v>227</v>
      </c>
      <c r="C627" s="2" t="s">
        <v>177</v>
      </c>
      <c r="D627" s="2" t="s">
        <v>11</v>
      </c>
      <c r="E627" s="2" t="s">
        <v>24</v>
      </c>
      <c r="F627" s="2" t="s">
        <v>844</v>
      </c>
      <c r="G627" s="2">
        <v>3.76</v>
      </c>
      <c r="H627" s="2">
        <v>2</v>
      </c>
      <c r="I627" s="2">
        <v>1.0900000000000001</v>
      </c>
      <c r="J627" t="str">
        <f t="shared" si="18"/>
        <v>June</v>
      </c>
      <c r="K627">
        <f t="shared" si="19"/>
        <v>2021</v>
      </c>
    </row>
    <row r="628" spans="1:11" ht="14.25" customHeight="1" x14ac:dyDescent="0.25">
      <c r="A628" s="1">
        <v>44368</v>
      </c>
      <c r="B628" s="2" t="s">
        <v>655</v>
      </c>
      <c r="C628" s="2" t="s">
        <v>613</v>
      </c>
      <c r="D628" s="2" t="s">
        <v>11</v>
      </c>
      <c r="E628" s="2" t="s">
        <v>24</v>
      </c>
      <c r="F628" s="2" t="s">
        <v>845</v>
      </c>
      <c r="G628" s="2">
        <v>21.4</v>
      </c>
      <c r="H628" s="2">
        <v>5</v>
      </c>
      <c r="I628" s="2">
        <v>6.21</v>
      </c>
      <c r="J628" t="str">
        <f t="shared" si="18"/>
        <v>June</v>
      </c>
      <c r="K628">
        <f t="shared" si="19"/>
        <v>2021</v>
      </c>
    </row>
    <row r="629" spans="1:11" ht="14.25" customHeight="1" x14ac:dyDescent="0.25">
      <c r="A629" s="1">
        <v>44368</v>
      </c>
      <c r="B629" s="2" t="s">
        <v>523</v>
      </c>
      <c r="C629" s="2" t="s">
        <v>278</v>
      </c>
      <c r="D629" s="2" t="s">
        <v>11</v>
      </c>
      <c r="E629" s="2" t="s">
        <v>20</v>
      </c>
      <c r="F629" s="2" t="s">
        <v>846</v>
      </c>
      <c r="G629" s="2">
        <v>11.09</v>
      </c>
      <c r="H629" s="2">
        <v>7</v>
      </c>
      <c r="I629" s="2">
        <v>-8.1300000000000008</v>
      </c>
      <c r="J629" t="str">
        <f t="shared" si="18"/>
        <v>June</v>
      </c>
      <c r="K629">
        <f t="shared" si="19"/>
        <v>2021</v>
      </c>
    </row>
    <row r="630" spans="1:11" ht="14.25" customHeight="1" x14ac:dyDescent="0.25">
      <c r="A630" s="1">
        <v>44368</v>
      </c>
      <c r="B630" s="2" t="s">
        <v>523</v>
      </c>
      <c r="C630" s="2" t="s">
        <v>278</v>
      </c>
      <c r="D630" s="2" t="s">
        <v>11</v>
      </c>
      <c r="E630" s="2" t="s">
        <v>20</v>
      </c>
      <c r="F630" s="2" t="s">
        <v>847</v>
      </c>
      <c r="G630" s="2">
        <v>25.16</v>
      </c>
      <c r="H630" s="2">
        <v>2</v>
      </c>
      <c r="I630" s="2">
        <v>-16.78</v>
      </c>
      <c r="J630" t="str">
        <f t="shared" si="18"/>
        <v>June</v>
      </c>
      <c r="K630">
        <f t="shared" si="19"/>
        <v>2021</v>
      </c>
    </row>
    <row r="631" spans="1:11" ht="14.25" customHeight="1" x14ac:dyDescent="0.25">
      <c r="A631" s="1">
        <v>44368</v>
      </c>
      <c r="B631" s="2" t="s">
        <v>848</v>
      </c>
      <c r="C631" s="2" t="s">
        <v>23</v>
      </c>
      <c r="D631" s="2" t="s">
        <v>11</v>
      </c>
      <c r="E631" s="2" t="s">
        <v>63</v>
      </c>
      <c r="F631" s="2" t="s">
        <v>64</v>
      </c>
      <c r="G631" s="2">
        <v>24.9</v>
      </c>
      <c r="H631" s="2">
        <v>4</v>
      </c>
      <c r="I631" s="2">
        <v>8.4</v>
      </c>
      <c r="J631" t="str">
        <f t="shared" si="18"/>
        <v>June</v>
      </c>
      <c r="K631">
        <f t="shared" si="19"/>
        <v>2021</v>
      </c>
    </row>
    <row r="632" spans="1:11" ht="14.25" customHeight="1" x14ac:dyDescent="0.25">
      <c r="A632" s="1">
        <v>44368</v>
      </c>
      <c r="B632" s="2" t="s">
        <v>848</v>
      </c>
      <c r="C632" s="2" t="s">
        <v>23</v>
      </c>
      <c r="D632" s="2" t="s">
        <v>34</v>
      </c>
      <c r="E632" s="2" t="s">
        <v>47</v>
      </c>
      <c r="F632" s="2" t="s">
        <v>849</v>
      </c>
      <c r="G632" s="2">
        <v>3.98</v>
      </c>
      <c r="H632" s="2">
        <v>1</v>
      </c>
      <c r="I632" s="2">
        <v>0.65</v>
      </c>
      <c r="J632" t="str">
        <f t="shared" si="18"/>
        <v>June</v>
      </c>
      <c r="K632">
        <f t="shared" si="19"/>
        <v>2021</v>
      </c>
    </row>
    <row r="633" spans="1:11" ht="14.25" customHeight="1" x14ac:dyDescent="0.25">
      <c r="A633" s="1">
        <v>44368</v>
      </c>
      <c r="B633" s="2" t="s">
        <v>848</v>
      </c>
      <c r="C633" s="2" t="s">
        <v>23</v>
      </c>
      <c r="D633" s="2" t="s">
        <v>39</v>
      </c>
      <c r="E633" s="2" t="s">
        <v>52</v>
      </c>
      <c r="F633" s="2" t="s">
        <v>84</v>
      </c>
      <c r="G633" s="2">
        <v>95.97</v>
      </c>
      <c r="H633" s="2">
        <v>4</v>
      </c>
      <c r="I633" s="2">
        <v>28.79</v>
      </c>
      <c r="J633" t="str">
        <f t="shared" si="18"/>
        <v>June</v>
      </c>
      <c r="K633">
        <f t="shared" si="19"/>
        <v>2021</v>
      </c>
    </row>
    <row r="634" spans="1:11" ht="14.25" customHeight="1" x14ac:dyDescent="0.25">
      <c r="A634" s="1">
        <v>44368</v>
      </c>
      <c r="B634" s="2" t="s">
        <v>848</v>
      </c>
      <c r="C634" s="2" t="s">
        <v>23</v>
      </c>
      <c r="D634" s="2" t="s">
        <v>39</v>
      </c>
      <c r="E634" s="2" t="s">
        <v>302</v>
      </c>
      <c r="F634" s="2" t="s">
        <v>850</v>
      </c>
      <c r="G634" s="2">
        <v>206.99</v>
      </c>
      <c r="H634" s="2">
        <v>3</v>
      </c>
      <c r="I634" s="2">
        <v>-172.49</v>
      </c>
      <c r="J634" t="str">
        <f t="shared" si="18"/>
        <v>June</v>
      </c>
      <c r="K634">
        <f t="shared" si="19"/>
        <v>2021</v>
      </c>
    </row>
    <row r="635" spans="1:11" ht="14.25" customHeight="1" x14ac:dyDescent="0.25">
      <c r="A635" s="1">
        <v>44368</v>
      </c>
      <c r="B635" s="2" t="s">
        <v>848</v>
      </c>
      <c r="C635" s="2" t="s">
        <v>23</v>
      </c>
      <c r="D635" s="2" t="s">
        <v>11</v>
      </c>
      <c r="E635" s="2" t="s">
        <v>92</v>
      </c>
      <c r="F635" s="2" t="s">
        <v>851</v>
      </c>
      <c r="G635" s="2">
        <v>44.42</v>
      </c>
      <c r="H635" s="2">
        <v>2</v>
      </c>
      <c r="I635" s="2">
        <v>3.89</v>
      </c>
      <c r="J635" t="str">
        <f t="shared" si="18"/>
        <v>June</v>
      </c>
      <c r="K635">
        <f t="shared" si="19"/>
        <v>2021</v>
      </c>
    </row>
    <row r="636" spans="1:11" ht="14.25" customHeight="1" x14ac:dyDescent="0.25">
      <c r="A636" s="1">
        <v>44368</v>
      </c>
      <c r="B636" s="2" t="s">
        <v>848</v>
      </c>
      <c r="C636" s="2" t="s">
        <v>23</v>
      </c>
      <c r="D636" s="2" t="s">
        <v>11</v>
      </c>
      <c r="E636" s="2" t="s">
        <v>20</v>
      </c>
      <c r="F636" s="2" t="s">
        <v>852</v>
      </c>
      <c r="G636" s="2">
        <v>9.01</v>
      </c>
      <c r="H636" s="2">
        <v>2</v>
      </c>
      <c r="I636" s="2">
        <v>-7.2</v>
      </c>
      <c r="J636" t="str">
        <f t="shared" si="18"/>
        <v>June</v>
      </c>
      <c r="K636">
        <f t="shared" si="19"/>
        <v>2021</v>
      </c>
    </row>
    <row r="637" spans="1:11" ht="14.25" customHeight="1" x14ac:dyDescent="0.25">
      <c r="A637" s="1">
        <v>44368</v>
      </c>
      <c r="B637" s="2" t="s">
        <v>853</v>
      </c>
      <c r="C637" s="2" t="s">
        <v>149</v>
      </c>
      <c r="D637" s="2" t="s">
        <v>11</v>
      </c>
      <c r="E637" s="2" t="s">
        <v>12</v>
      </c>
      <c r="F637" s="2" t="s">
        <v>854</v>
      </c>
      <c r="G637" s="2">
        <v>19.649999999999999</v>
      </c>
      <c r="H637" s="2">
        <v>3</v>
      </c>
      <c r="I637" s="2">
        <v>9.0399999999999991</v>
      </c>
      <c r="J637" t="str">
        <f t="shared" si="18"/>
        <v>June</v>
      </c>
      <c r="K637">
        <f t="shared" si="19"/>
        <v>2021</v>
      </c>
    </row>
    <row r="638" spans="1:11" ht="14.25" customHeight="1" x14ac:dyDescent="0.25">
      <c r="A638" s="1">
        <v>44368</v>
      </c>
      <c r="B638" s="2" t="s">
        <v>853</v>
      </c>
      <c r="C638" s="2" t="s">
        <v>149</v>
      </c>
      <c r="D638" s="2" t="s">
        <v>39</v>
      </c>
      <c r="E638" s="2" t="s">
        <v>40</v>
      </c>
      <c r="F638" s="2" t="s">
        <v>855</v>
      </c>
      <c r="G638" s="2">
        <v>617.97</v>
      </c>
      <c r="H638" s="2">
        <v>3</v>
      </c>
      <c r="I638" s="2">
        <v>160.66999999999999</v>
      </c>
      <c r="J638" t="str">
        <f t="shared" si="18"/>
        <v>June</v>
      </c>
      <c r="K638">
        <f t="shared" si="19"/>
        <v>2021</v>
      </c>
    </row>
    <row r="639" spans="1:11" ht="14.25" customHeight="1" x14ac:dyDescent="0.25">
      <c r="A639" s="1">
        <v>44368</v>
      </c>
      <c r="B639" s="2" t="s">
        <v>853</v>
      </c>
      <c r="C639" s="2" t="s">
        <v>149</v>
      </c>
      <c r="D639" s="2" t="s">
        <v>11</v>
      </c>
      <c r="E639" s="2" t="s">
        <v>92</v>
      </c>
      <c r="F639" s="2" t="s">
        <v>206</v>
      </c>
      <c r="G639" s="2">
        <v>59.7</v>
      </c>
      <c r="H639" s="2">
        <v>3</v>
      </c>
      <c r="I639" s="2">
        <v>26.87</v>
      </c>
      <c r="J639" t="str">
        <f t="shared" si="18"/>
        <v>June</v>
      </c>
      <c r="K639">
        <f t="shared" si="19"/>
        <v>2021</v>
      </c>
    </row>
    <row r="640" spans="1:11" ht="14.25" customHeight="1" x14ac:dyDescent="0.25">
      <c r="A640" s="1">
        <v>44368</v>
      </c>
      <c r="B640" s="2" t="s">
        <v>742</v>
      </c>
      <c r="C640" s="2" t="s">
        <v>149</v>
      </c>
      <c r="D640" s="2" t="s">
        <v>39</v>
      </c>
      <c r="E640" s="2" t="s">
        <v>40</v>
      </c>
      <c r="F640" s="2" t="s">
        <v>856</v>
      </c>
      <c r="G640" s="2">
        <v>1214.8499999999999</v>
      </c>
      <c r="H640" s="2">
        <v>3</v>
      </c>
      <c r="I640" s="2">
        <v>352.31</v>
      </c>
      <c r="J640" t="str">
        <f t="shared" si="18"/>
        <v>June</v>
      </c>
      <c r="K640">
        <f t="shared" si="19"/>
        <v>2021</v>
      </c>
    </row>
    <row r="641" spans="1:11" ht="14.25" customHeight="1" x14ac:dyDescent="0.25">
      <c r="A641" s="1">
        <v>44369</v>
      </c>
      <c r="B641" s="2" t="s">
        <v>857</v>
      </c>
      <c r="C641" s="2" t="s">
        <v>278</v>
      </c>
      <c r="D641" s="2" t="s">
        <v>39</v>
      </c>
      <c r="E641" s="2" t="s">
        <v>52</v>
      </c>
      <c r="F641" s="2" t="s">
        <v>858</v>
      </c>
      <c r="G641" s="2">
        <v>196.75</v>
      </c>
      <c r="H641" s="2">
        <v>6</v>
      </c>
      <c r="I641" s="2">
        <v>56.57</v>
      </c>
      <c r="J641" t="str">
        <f t="shared" si="18"/>
        <v>June</v>
      </c>
      <c r="K641">
        <f t="shared" si="19"/>
        <v>2021</v>
      </c>
    </row>
    <row r="642" spans="1:11" ht="14.25" customHeight="1" x14ac:dyDescent="0.25">
      <c r="A642" s="1">
        <v>44369</v>
      </c>
      <c r="B642" s="2" t="s">
        <v>859</v>
      </c>
      <c r="C642" s="2" t="s">
        <v>315</v>
      </c>
      <c r="D642" s="2" t="s">
        <v>11</v>
      </c>
      <c r="E642" s="2" t="s">
        <v>18</v>
      </c>
      <c r="F642" s="2" t="s">
        <v>860</v>
      </c>
      <c r="G642" s="2">
        <v>501.81</v>
      </c>
      <c r="H642" s="2">
        <v>3</v>
      </c>
      <c r="I642" s="2">
        <v>0</v>
      </c>
      <c r="J642" t="str">
        <f t="shared" si="18"/>
        <v>June</v>
      </c>
      <c r="K642">
        <f t="shared" si="19"/>
        <v>2021</v>
      </c>
    </row>
    <row r="643" spans="1:11" ht="14.25" customHeight="1" x14ac:dyDescent="0.25">
      <c r="A643" s="1">
        <v>44369</v>
      </c>
      <c r="B643" s="2" t="s">
        <v>859</v>
      </c>
      <c r="C643" s="2" t="s">
        <v>315</v>
      </c>
      <c r="D643" s="2" t="s">
        <v>11</v>
      </c>
      <c r="E643" s="2" t="s">
        <v>18</v>
      </c>
      <c r="F643" s="2" t="s">
        <v>236</v>
      </c>
      <c r="G643" s="2">
        <v>161.94</v>
      </c>
      <c r="H643" s="2">
        <v>3</v>
      </c>
      <c r="I643" s="2">
        <v>9.7200000000000006</v>
      </c>
      <c r="J643" t="str">
        <f t="shared" ref="J643:J706" si="20">TEXT(A643,"mmmm")</f>
        <v>June</v>
      </c>
      <c r="K643">
        <f t="shared" ref="K643:K706" si="21">YEAR(A643)</f>
        <v>2021</v>
      </c>
    </row>
    <row r="644" spans="1:11" ht="14.25" customHeight="1" x14ac:dyDescent="0.25">
      <c r="A644" s="1">
        <v>44369</v>
      </c>
      <c r="B644" s="2" t="s">
        <v>861</v>
      </c>
      <c r="C644" s="2" t="s">
        <v>23</v>
      </c>
      <c r="D644" s="2" t="s">
        <v>34</v>
      </c>
      <c r="E644" s="2" t="s">
        <v>35</v>
      </c>
      <c r="F644" s="2" t="s">
        <v>862</v>
      </c>
      <c r="G644" s="2">
        <v>170.06</v>
      </c>
      <c r="H644" s="2">
        <v>3</v>
      </c>
      <c r="I644" s="2">
        <v>-4.8600000000000003</v>
      </c>
      <c r="J644" t="str">
        <f t="shared" si="20"/>
        <v>June</v>
      </c>
      <c r="K644">
        <f t="shared" si="21"/>
        <v>2021</v>
      </c>
    </row>
    <row r="645" spans="1:11" ht="14.25" customHeight="1" x14ac:dyDescent="0.25">
      <c r="A645" s="1">
        <v>44369</v>
      </c>
      <c r="B645" s="2" t="s">
        <v>861</v>
      </c>
      <c r="C645" s="2" t="s">
        <v>23</v>
      </c>
      <c r="D645" s="2" t="s">
        <v>39</v>
      </c>
      <c r="E645" s="2" t="s">
        <v>40</v>
      </c>
      <c r="F645" s="2" t="s">
        <v>863</v>
      </c>
      <c r="G645" s="2">
        <v>82.78</v>
      </c>
      <c r="H645" s="2">
        <v>3</v>
      </c>
      <c r="I645" s="2">
        <v>-15.18</v>
      </c>
      <c r="J645" t="str">
        <f t="shared" si="20"/>
        <v>June</v>
      </c>
      <c r="K645">
        <f t="shared" si="21"/>
        <v>2021</v>
      </c>
    </row>
    <row r="646" spans="1:11" ht="14.25" customHeight="1" x14ac:dyDescent="0.25">
      <c r="A646" s="1">
        <v>44369</v>
      </c>
      <c r="B646" s="2" t="s">
        <v>861</v>
      </c>
      <c r="C646" s="2" t="s">
        <v>23</v>
      </c>
      <c r="D646" s="2" t="s">
        <v>34</v>
      </c>
      <c r="E646" s="2" t="s">
        <v>35</v>
      </c>
      <c r="F646" s="2" t="s">
        <v>864</v>
      </c>
      <c r="G646" s="2">
        <v>853.93</v>
      </c>
      <c r="H646" s="2">
        <v>5</v>
      </c>
      <c r="I646" s="2">
        <v>0</v>
      </c>
      <c r="J646" t="str">
        <f t="shared" si="20"/>
        <v>June</v>
      </c>
      <c r="K646">
        <f t="shared" si="21"/>
        <v>2021</v>
      </c>
    </row>
    <row r="647" spans="1:11" ht="14.25" customHeight="1" x14ac:dyDescent="0.25">
      <c r="A647" s="1">
        <v>44369</v>
      </c>
      <c r="B647" s="2" t="s">
        <v>853</v>
      </c>
      <c r="C647" s="2" t="s">
        <v>95</v>
      </c>
      <c r="D647" s="2" t="s">
        <v>11</v>
      </c>
      <c r="E647" s="2" t="s">
        <v>20</v>
      </c>
      <c r="F647" s="2" t="s">
        <v>865</v>
      </c>
      <c r="G647" s="2">
        <v>8.23</v>
      </c>
      <c r="H647" s="2">
        <v>3</v>
      </c>
      <c r="I647" s="2">
        <v>-6.03</v>
      </c>
      <c r="J647" t="str">
        <f t="shared" si="20"/>
        <v>June</v>
      </c>
      <c r="K647">
        <f t="shared" si="21"/>
        <v>2021</v>
      </c>
    </row>
    <row r="648" spans="1:11" ht="14.25" customHeight="1" x14ac:dyDescent="0.25">
      <c r="A648" s="1">
        <v>44370</v>
      </c>
      <c r="B648" s="2" t="s">
        <v>866</v>
      </c>
      <c r="C648" s="2" t="s">
        <v>23</v>
      </c>
      <c r="D648" s="2" t="s">
        <v>39</v>
      </c>
      <c r="E648" s="2" t="s">
        <v>52</v>
      </c>
      <c r="F648" s="2" t="s">
        <v>867</v>
      </c>
      <c r="G648" s="2">
        <v>86.38</v>
      </c>
      <c r="H648" s="2">
        <v>3</v>
      </c>
      <c r="I648" s="2">
        <v>1.08</v>
      </c>
      <c r="J648" t="str">
        <f t="shared" si="20"/>
        <v>June</v>
      </c>
      <c r="K648">
        <f t="shared" si="21"/>
        <v>2021</v>
      </c>
    </row>
    <row r="649" spans="1:11" ht="14.25" customHeight="1" x14ac:dyDescent="0.25">
      <c r="A649" s="1">
        <v>44370</v>
      </c>
      <c r="B649" s="2" t="s">
        <v>868</v>
      </c>
      <c r="C649" s="2" t="s">
        <v>245</v>
      </c>
      <c r="D649" s="2" t="s">
        <v>11</v>
      </c>
      <c r="E649" s="2" t="s">
        <v>24</v>
      </c>
      <c r="F649" s="2" t="s">
        <v>869</v>
      </c>
      <c r="G649" s="2">
        <v>20.02</v>
      </c>
      <c r="H649" s="2">
        <v>9</v>
      </c>
      <c r="I649" s="2">
        <v>1.75</v>
      </c>
      <c r="J649" t="str">
        <f t="shared" si="20"/>
        <v>June</v>
      </c>
      <c r="K649">
        <f t="shared" si="21"/>
        <v>2021</v>
      </c>
    </row>
    <row r="650" spans="1:11" ht="14.25" customHeight="1" x14ac:dyDescent="0.25">
      <c r="A650" s="1">
        <v>44370</v>
      </c>
      <c r="B650" s="2" t="s">
        <v>868</v>
      </c>
      <c r="C650" s="2" t="s">
        <v>245</v>
      </c>
      <c r="D650" s="2" t="s">
        <v>11</v>
      </c>
      <c r="E650" s="2" t="s">
        <v>200</v>
      </c>
      <c r="F650" s="2" t="s">
        <v>870</v>
      </c>
      <c r="G650" s="2">
        <v>3.1</v>
      </c>
      <c r="H650" s="2">
        <v>1</v>
      </c>
      <c r="I650" s="2">
        <v>0.35</v>
      </c>
      <c r="J650" t="str">
        <f t="shared" si="20"/>
        <v>June</v>
      </c>
      <c r="K650">
        <f t="shared" si="21"/>
        <v>2021</v>
      </c>
    </row>
    <row r="651" spans="1:11" ht="14.25" customHeight="1" x14ac:dyDescent="0.25">
      <c r="A651" s="1">
        <v>44371</v>
      </c>
      <c r="B651" s="2" t="s">
        <v>871</v>
      </c>
      <c r="C651" s="2" t="s">
        <v>95</v>
      </c>
      <c r="D651" s="2" t="s">
        <v>34</v>
      </c>
      <c r="E651" s="2" t="s">
        <v>47</v>
      </c>
      <c r="F651" s="2" t="s">
        <v>872</v>
      </c>
      <c r="G651" s="2">
        <v>4.2699999999999996</v>
      </c>
      <c r="H651" s="2">
        <v>2</v>
      </c>
      <c r="I651" s="2">
        <v>0.96</v>
      </c>
      <c r="J651" t="str">
        <f t="shared" si="20"/>
        <v>June</v>
      </c>
      <c r="K651">
        <f t="shared" si="21"/>
        <v>2021</v>
      </c>
    </row>
    <row r="652" spans="1:11" ht="14.25" customHeight="1" x14ac:dyDescent="0.25">
      <c r="A652" s="1">
        <v>44372</v>
      </c>
      <c r="B652" s="2" t="s">
        <v>873</v>
      </c>
      <c r="C652" s="2" t="s">
        <v>27</v>
      </c>
      <c r="D652" s="2" t="s">
        <v>34</v>
      </c>
      <c r="E652" s="2" t="s">
        <v>145</v>
      </c>
      <c r="F652" s="2" t="s">
        <v>874</v>
      </c>
      <c r="G652" s="2">
        <v>447.84</v>
      </c>
      <c r="H652" s="2">
        <v>5</v>
      </c>
      <c r="I652" s="2">
        <v>11.2</v>
      </c>
      <c r="J652" t="str">
        <f t="shared" si="20"/>
        <v>June</v>
      </c>
      <c r="K652">
        <f t="shared" si="21"/>
        <v>2021</v>
      </c>
    </row>
    <row r="653" spans="1:11" ht="14.25" customHeight="1" x14ac:dyDescent="0.25">
      <c r="A653" s="1">
        <v>44372</v>
      </c>
      <c r="B653" s="2" t="s">
        <v>875</v>
      </c>
      <c r="C653" s="2" t="s">
        <v>91</v>
      </c>
      <c r="D653" s="2" t="s">
        <v>39</v>
      </c>
      <c r="E653" s="2" t="s">
        <v>40</v>
      </c>
      <c r="F653" s="2" t="s">
        <v>876</v>
      </c>
      <c r="G653" s="2">
        <v>263.95999999999998</v>
      </c>
      <c r="H653" s="2">
        <v>5</v>
      </c>
      <c r="I653" s="2">
        <v>19.8</v>
      </c>
      <c r="J653" t="str">
        <f t="shared" si="20"/>
        <v>June</v>
      </c>
      <c r="K653">
        <f t="shared" si="21"/>
        <v>2021</v>
      </c>
    </row>
    <row r="654" spans="1:11" ht="14.25" customHeight="1" x14ac:dyDescent="0.25">
      <c r="A654" s="1">
        <v>44372</v>
      </c>
      <c r="B654" s="2" t="s">
        <v>875</v>
      </c>
      <c r="C654" s="2" t="s">
        <v>91</v>
      </c>
      <c r="D654" s="2" t="s">
        <v>11</v>
      </c>
      <c r="E654" s="2" t="s">
        <v>24</v>
      </c>
      <c r="F654" s="2" t="s">
        <v>25</v>
      </c>
      <c r="G654" s="2">
        <v>71.63</v>
      </c>
      <c r="H654" s="2">
        <v>11</v>
      </c>
      <c r="I654" s="2">
        <v>17.91</v>
      </c>
      <c r="J654" t="str">
        <f t="shared" si="20"/>
        <v>June</v>
      </c>
      <c r="K654">
        <f t="shared" si="21"/>
        <v>2021</v>
      </c>
    </row>
    <row r="655" spans="1:11" ht="14.25" customHeight="1" x14ac:dyDescent="0.25">
      <c r="A655" s="1">
        <v>44372</v>
      </c>
      <c r="B655" s="2" t="s">
        <v>875</v>
      </c>
      <c r="C655" s="2" t="s">
        <v>91</v>
      </c>
      <c r="D655" s="2" t="s">
        <v>11</v>
      </c>
      <c r="E655" s="2" t="s">
        <v>24</v>
      </c>
      <c r="F655" s="2" t="s">
        <v>877</v>
      </c>
      <c r="G655" s="2">
        <v>9.33</v>
      </c>
      <c r="H655" s="2">
        <v>1</v>
      </c>
      <c r="I655" s="2">
        <v>0.82</v>
      </c>
      <c r="J655" t="str">
        <f t="shared" si="20"/>
        <v>June</v>
      </c>
      <c r="K655">
        <f t="shared" si="21"/>
        <v>2021</v>
      </c>
    </row>
    <row r="656" spans="1:11" ht="14.25" customHeight="1" x14ac:dyDescent="0.25">
      <c r="A656" s="1">
        <v>44374</v>
      </c>
      <c r="B656" s="2" t="s">
        <v>878</v>
      </c>
      <c r="C656" s="2" t="s">
        <v>329</v>
      </c>
      <c r="D656" s="2" t="s">
        <v>11</v>
      </c>
      <c r="E656" s="2" t="s">
        <v>18</v>
      </c>
      <c r="F656" s="2" t="s">
        <v>133</v>
      </c>
      <c r="G656" s="2">
        <v>306.2</v>
      </c>
      <c r="H656" s="2">
        <v>5</v>
      </c>
      <c r="I656" s="2">
        <v>0</v>
      </c>
      <c r="J656" t="str">
        <f t="shared" si="20"/>
        <v>June</v>
      </c>
      <c r="K656">
        <f t="shared" si="21"/>
        <v>2021</v>
      </c>
    </row>
    <row r="657" spans="1:11" ht="14.25" customHeight="1" x14ac:dyDescent="0.25">
      <c r="A657" s="1">
        <v>44374</v>
      </c>
      <c r="B657" s="2" t="s">
        <v>878</v>
      </c>
      <c r="C657" s="2" t="s">
        <v>329</v>
      </c>
      <c r="D657" s="2" t="s">
        <v>34</v>
      </c>
      <c r="E657" s="2" t="s">
        <v>145</v>
      </c>
      <c r="F657" s="2" t="s">
        <v>473</v>
      </c>
      <c r="G657" s="2">
        <v>85.98</v>
      </c>
      <c r="H657" s="2">
        <v>1</v>
      </c>
      <c r="I657" s="2">
        <v>22.35</v>
      </c>
      <c r="J657" t="str">
        <f t="shared" si="20"/>
        <v>June</v>
      </c>
      <c r="K657">
        <f t="shared" si="21"/>
        <v>2021</v>
      </c>
    </row>
    <row r="658" spans="1:11" ht="14.25" customHeight="1" x14ac:dyDescent="0.25">
      <c r="A658" s="1">
        <v>44374</v>
      </c>
      <c r="B658" s="2" t="s">
        <v>878</v>
      </c>
      <c r="C658" s="2" t="s">
        <v>329</v>
      </c>
      <c r="D658" s="2" t="s">
        <v>39</v>
      </c>
      <c r="E658" s="2" t="s">
        <v>52</v>
      </c>
      <c r="F658" s="2" t="s">
        <v>636</v>
      </c>
      <c r="G658" s="2">
        <v>223.96</v>
      </c>
      <c r="H658" s="2">
        <v>4</v>
      </c>
      <c r="I658" s="2">
        <v>53.75</v>
      </c>
      <c r="J658" t="str">
        <f t="shared" si="20"/>
        <v>June</v>
      </c>
      <c r="K658">
        <f t="shared" si="21"/>
        <v>2021</v>
      </c>
    </row>
    <row r="659" spans="1:11" ht="14.25" customHeight="1" x14ac:dyDescent="0.25">
      <c r="A659" s="1">
        <v>44375</v>
      </c>
      <c r="B659" s="2" t="s">
        <v>879</v>
      </c>
      <c r="C659" s="2" t="s">
        <v>23</v>
      </c>
      <c r="D659" s="2" t="s">
        <v>11</v>
      </c>
      <c r="E659" s="2" t="s">
        <v>12</v>
      </c>
      <c r="F659" s="2" t="s">
        <v>880</v>
      </c>
      <c r="G659" s="2">
        <v>41.47</v>
      </c>
      <c r="H659" s="2">
        <v>8</v>
      </c>
      <c r="I659" s="2">
        <v>14.52</v>
      </c>
      <c r="J659" t="str">
        <f t="shared" si="20"/>
        <v>June</v>
      </c>
      <c r="K659">
        <f t="shared" si="21"/>
        <v>2021</v>
      </c>
    </row>
    <row r="660" spans="1:11" ht="14.25" customHeight="1" x14ac:dyDescent="0.25">
      <c r="A660" s="1">
        <v>44375</v>
      </c>
      <c r="B660" s="2" t="s">
        <v>879</v>
      </c>
      <c r="C660" s="2" t="s">
        <v>23</v>
      </c>
      <c r="D660" s="2" t="s">
        <v>11</v>
      </c>
      <c r="E660" s="2" t="s">
        <v>20</v>
      </c>
      <c r="F660" s="2" t="s">
        <v>881</v>
      </c>
      <c r="G660" s="2">
        <v>3.17</v>
      </c>
      <c r="H660" s="2">
        <v>3</v>
      </c>
      <c r="I660" s="2">
        <v>-2.4300000000000002</v>
      </c>
      <c r="J660" t="str">
        <f t="shared" si="20"/>
        <v>June</v>
      </c>
      <c r="K660">
        <f t="shared" si="21"/>
        <v>2021</v>
      </c>
    </row>
    <row r="661" spans="1:11" ht="14.25" customHeight="1" x14ac:dyDescent="0.25">
      <c r="A661" s="1">
        <v>44375</v>
      </c>
      <c r="B661" s="2" t="s">
        <v>879</v>
      </c>
      <c r="C661" s="2" t="s">
        <v>23</v>
      </c>
      <c r="D661" s="2" t="s">
        <v>34</v>
      </c>
      <c r="E661" s="2" t="s">
        <v>35</v>
      </c>
      <c r="F661" s="2" t="s">
        <v>594</v>
      </c>
      <c r="G661" s="2">
        <v>1228.47</v>
      </c>
      <c r="H661" s="2">
        <v>5</v>
      </c>
      <c r="I661" s="2">
        <v>0</v>
      </c>
      <c r="J661" t="str">
        <f t="shared" si="20"/>
        <v>June</v>
      </c>
      <c r="K661">
        <f t="shared" si="21"/>
        <v>2021</v>
      </c>
    </row>
    <row r="662" spans="1:11" ht="14.25" customHeight="1" x14ac:dyDescent="0.25">
      <c r="A662" s="1">
        <v>44375</v>
      </c>
      <c r="B662" s="2" t="s">
        <v>879</v>
      </c>
      <c r="C662" s="2" t="s">
        <v>23</v>
      </c>
      <c r="D662" s="2" t="s">
        <v>11</v>
      </c>
      <c r="E662" s="2" t="s">
        <v>20</v>
      </c>
      <c r="F662" s="2" t="s">
        <v>168</v>
      </c>
      <c r="G662" s="2">
        <v>31.09</v>
      </c>
      <c r="H662" s="2">
        <v>3</v>
      </c>
      <c r="I662" s="2">
        <v>-22.8</v>
      </c>
      <c r="J662" t="str">
        <f t="shared" si="20"/>
        <v>June</v>
      </c>
      <c r="K662">
        <f t="shared" si="21"/>
        <v>2021</v>
      </c>
    </row>
    <row r="663" spans="1:11" ht="14.25" customHeight="1" x14ac:dyDescent="0.25">
      <c r="A663" s="1">
        <v>44375</v>
      </c>
      <c r="B663" s="2" t="s">
        <v>879</v>
      </c>
      <c r="C663" s="2" t="s">
        <v>23</v>
      </c>
      <c r="D663" s="2" t="s">
        <v>11</v>
      </c>
      <c r="E663" s="2" t="s">
        <v>12</v>
      </c>
      <c r="F663" s="2" t="s">
        <v>882</v>
      </c>
      <c r="G663" s="2">
        <v>335.52</v>
      </c>
      <c r="H663" s="2">
        <v>4</v>
      </c>
      <c r="I663" s="2">
        <v>117.43</v>
      </c>
      <c r="J663" t="str">
        <f t="shared" si="20"/>
        <v>June</v>
      </c>
      <c r="K663">
        <f t="shared" si="21"/>
        <v>2021</v>
      </c>
    </row>
    <row r="664" spans="1:11" ht="14.25" customHeight="1" x14ac:dyDescent="0.25">
      <c r="A664" s="1">
        <v>44375</v>
      </c>
      <c r="B664" s="2" t="s">
        <v>883</v>
      </c>
      <c r="C664" s="2" t="s">
        <v>110</v>
      </c>
      <c r="D664" s="2" t="s">
        <v>11</v>
      </c>
      <c r="E664" s="2" t="s">
        <v>43</v>
      </c>
      <c r="F664" s="2" t="s">
        <v>160</v>
      </c>
      <c r="G664" s="2">
        <v>6.08</v>
      </c>
      <c r="H664" s="2">
        <v>1</v>
      </c>
      <c r="I664" s="2">
        <v>3.04</v>
      </c>
      <c r="J664" t="str">
        <f t="shared" si="20"/>
        <v>June</v>
      </c>
      <c r="K664">
        <f t="shared" si="21"/>
        <v>2021</v>
      </c>
    </row>
    <row r="665" spans="1:11" ht="14.25" customHeight="1" x14ac:dyDescent="0.25">
      <c r="A665" s="1">
        <v>44376</v>
      </c>
      <c r="B665" s="2" t="s">
        <v>884</v>
      </c>
      <c r="C665" s="2" t="s">
        <v>78</v>
      </c>
      <c r="D665" s="2" t="s">
        <v>11</v>
      </c>
      <c r="E665" s="2" t="s">
        <v>24</v>
      </c>
      <c r="F665" s="2" t="s">
        <v>885</v>
      </c>
      <c r="G665" s="2">
        <v>32.76</v>
      </c>
      <c r="H665" s="2">
        <v>7</v>
      </c>
      <c r="I665" s="2">
        <v>3.69</v>
      </c>
      <c r="J665" t="str">
        <f t="shared" si="20"/>
        <v>June</v>
      </c>
      <c r="K665">
        <f t="shared" si="21"/>
        <v>2021</v>
      </c>
    </row>
    <row r="666" spans="1:11" ht="14.25" customHeight="1" x14ac:dyDescent="0.25">
      <c r="A666" s="1">
        <v>44376</v>
      </c>
      <c r="B666" s="2" t="s">
        <v>749</v>
      </c>
      <c r="C666" s="2" t="s">
        <v>149</v>
      </c>
      <c r="D666" s="2" t="s">
        <v>11</v>
      </c>
      <c r="E666" s="2" t="s">
        <v>20</v>
      </c>
      <c r="F666" s="2" t="s">
        <v>886</v>
      </c>
      <c r="G666" s="2">
        <v>13.92</v>
      </c>
      <c r="H666" s="2">
        <v>3</v>
      </c>
      <c r="I666" s="2">
        <v>4.87</v>
      </c>
      <c r="J666" t="str">
        <f t="shared" si="20"/>
        <v>June</v>
      </c>
      <c r="K666">
        <f t="shared" si="21"/>
        <v>2021</v>
      </c>
    </row>
    <row r="667" spans="1:11" ht="14.25" customHeight="1" x14ac:dyDescent="0.25">
      <c r="A667" s="1">
        <v>44377</v>
      </c>
      <c r="B667" s="2" t="s">
        <v>887</v>
      </c>
      <c r="C667" s="2" t="s">
        <v>149</v>
      </c>
      <c r="D667" s="2" t="s">
        <v>11</v>
      </c>
      <c r="E667" s="2" t="s">
        <v>20</v>
      </c>
      <c r="F667" s="2" t="s">
        <v>888</v>
      </c>
      <c r="G667" s="2">
        <v>334.77</v>
      </c>
      <c r="H667" s="2">
        <v>7</v>
      </c>
      <c r="I667" s="2">
        <v>108.8</v>
      </c>
      <c r="J667" t="str">
        <f t="shared" si="20"/>
        <v>June</v>
      </c>
      <c r="K667">
        <f t="shared" si="21"/>
        <v>2021</v>
      </c>
    </row>
    <row r="668" spans="1:11" ht="14.25" customHeight="1" x14ac:dyDescent="0.25">
      <c r="A668" s="1">
        <v>44377</v>
      </c>
      <c r="B668" s="2" t="s">
        <v>889</v>
      </c>
      <c r="C668" s="2" t="s">
        <v>15</v>
      </c>
      <c r="D668" s="2" t="s">
        <v>11</v>
      </c>
      <c r="E668" s="2" t="s">
        <v>24</v>
      </c>
      <c r="F668" s="2" t="s">
        <v>890</v>
      </c>
      <c r="G668" s="2">
        <v>5.25</v>
      </c>
      <c r="H668" s="2">
        <v>4</v>
      </c>
      <c r="I668" s="2">
        <v>1.64</v>
      </c>
      <c r="J668" t="str">
        <f t="shared" si="20"/>
        <v>June</v>
      </c>
      <c r="K668">
        <f t="shared" si="21"/>
        <v>2021</v>
      </c>
    </row>
    <row r="669" spans="1:11" ht="14.25" customHeight="1" x14ac:dyDescent="0.25">
      <c r="A669" s="1">
        <v>44377</v>
      </c>
      <c r="B669" s="2" t="s">
        <v>891</v>
      </c>
      <c r="C669" s="2" t="s">
        <v>27</v>
      </c>
      <c r="D669" s="2" t="s">
        <v>11</v>
      </c>
      <c r="E669" s="2" t="s">
        <v>24</v>
      </c>
      <c r="F669" s="2" t="s">
        <v>258</v>
      </c>
      <c r="G669" s="2">
        <v>32.4</v>
      </c>
      <c r="H669" s="2">
        <v>5</v>
      </c>
      <c r="I669" s="2">
        <v>10.37</v>
      </c>
      <c r="J669" t="str">
        <f t="shared" si="20"/>
        <v>June</v>
      </c>
      <c r="K669">
        <f t="shared" si="21"/>
        <v>2021</v>
      </c>
    </row>
    <row r="670" spans="1:11" ht="14.25" customHeight="1" x14ac:dyDescent="0.25">
      <c r="A670" s="1">
        <v>44377</v>
      </c>
      <c r="B670" s="2" t="s">
        <v>892</v>
      </c>
      <c r="C670" s="2" t="s">
        <v>10</v>
      </c>
      <c r="D670" s="2" t="s">
        <v>11</v>
      </c>
      <c r="E670" s="2" t="s">
        <v>12</v>
      </c>
      <c r="F670" s="2" t="s">
        <v>28</v>
      </c>
      <c r="G670" s="2">
        <v>25.92</v>
      </c>
      <c r="H670" s="2">
        <v>5</v>
      </c>
      <c r="I670" s="2">
        <v>9.07</v>
      </c>
      <c r="J670" t="str">
        <f t="shared" si="20"/>
        <v>June</v>
      </c>
      <c r="K670">
        <f t="shared" si="21"/>
        <v>2021</v>
      </c>
    </row>
    <row r="671" spans="1:11" ht="14.25" customHeight="1" x14ac:dyDescent="0.25">
      <c r="A671" s="1">
        <v>44377</v>
      </c>
      <c r="B671" s="2" t="s">
        <v>892</v>
      </c>
      <c r="C671" s="2" t="s">
        <v>10</v>
      </c>
      <c r="D671" s="2" t="s">
        <v>11</v>
      </c>
      <c r="E671" s="2" t="s">
        <v>43</v>
      </c>
      <c r="F671" s="2" t="s">
        <v>160</v>
      </c>
      <c r="G671" s="2">
        <v>21.31</v>
      </c>
      <c r="H671" s="2">
        <v>6</v>
      </c>
      <c r="I671" s="2">
        <v>7.19</v>
      </c>
      <c r="J671" t="str">
        <f t="shared" si="20"/>
        <v>June</v>
      </c>
      <c r="K671">
        <f t="shared" si="21"/>
        <v>2021</v>
      </c>
    </row>
    <row r="672" spans="1:11" ht="14.25" customHeight="1" x14ac:dyDescent="0.25">
      <c r="A672" s="1">
        <v>44377</v>
      </c>
      <c r="B672" s="2" t="s">
        <v>602</v>
      </c>
      <c r="C672" s="2" t="s">
        <v>149</v>
      </c>
      <c r="D672" s="2" t="s">
        <v>11</v>
      </c>
      <c r="E672" s="2" t="s">
        <v>20</v>
      </c>
      <c r="F672" s="2" t="s">
        <v>893</v>
      </c>
      <c r="G672" s="2">
        <v>2.69</v>
      </c>
      <c r="H672" s="2">
        <v>1</v>
      </c>
      <c r="I672" s="2">
        <v>0.84</v>
      </c>
      <c r="J672" t="str">
        <f t="shared" si="20"/>
        <v>June</v>
      </c>
      <c r="K672">
        <f t="shared" si="21"/>
        <v>2021</v>
      </c>
    </row>
    <row r="673" spans="1:11" ht="14.25" customHeight="1" x14ac:dyDescent="0.25">
      <c r="A673" s="1">
        <v>44377</v>
      </c>
      <c r="B673" s="2" t="s">
        <v>602</v>
      </c>
      <c r="C673" s="2" t="s">
        <v>149</v>
      </c>
      <c r="D673" s="2" t="s">
        <v>11</v>
      </c>
      <c r="E673" s="2" t="s">
        <v>24</v>
      </c>
      <c r="F673" s="2" t="s">
        <v>894</v>
      </c>
      <c r="G673" s="2">
        <v>6.6</v>
      </c>
      <c r="H673" s="2">
        <v>3</v>
      </c>
      <c r="I673" s="2">
        <v>2.9</v>
      </c>
      <c r="J673" t="str">
        <f t="shared" si="20"/>
        <v>June</v>
      </c>
      <c r="K673">
        <f t="shared" si="21"/>
        <v>2021</v>
      </c>
    </row>
    <row r="674" spans="1:11" ht="14.25" customHeight="1" x14ac:dyDescent="0.25">
      <c r="A674" s="1">
        <v>44377</v>
      </c>
      <c r="B674" s="2" t="s">
        <v>895</v>
      </c>
      <c r="C674" s="2" t="s">
        <v>245</v>
      </c>
      <c r="D674" s="2" t="s">
        <v>11</v>
      </c>
      <c r="E674" s="2" t="s">
        <v>12</v>
      </c>
      <c r="F674" s="2" t="s">
        <v>896</v>
      </c>
      <c r="G674" s="2">
        <v>310.69</v>
      </c>
      <c r="H674" s="2">
        <v>7</v>
      </c>
      <c r="I674" s="2">
        <v>108.74</v>
      </c>
      <c r="J674" t="str">
        <f t="shared" si="20"/>
        <v>June</v>
      </c>
      <c r="K674">
        <f t="shared" si="21"/>
        <v>2021</v>
      </c>
    </row>
    <row r="675" spans="1:11" ht="14.25" customHeight="1" x14ac:dyDescent="0.25">
      <c r="A675" s="1">
        <v>44378</v>
      </c>
      <c r="B675" s="2" t="s">
        <v>407</v>
      </c>
      <c r="C675" s="2" t="s">
        <v>164</v>
      </c>
      <c r="D675" s="2" t="s">
        <v>11</v>
      </c>
      <c r="E675" s="2" t="s">
        <v>20</v>
      </c>
      <c r="F675" s="2" t="s">
        <v>897</v>
      </c>
      <c r="G675" s="2">
        <v>19.920000000000002</v>
      </c>
      <c r="H675" s="2">
        <v>5</v>
      </c>
      <c r="I675" s="2">
        <v>6.97</v>
      </c>
      <c r="J675" t="str">
        <f t="shared" si="20"/>
        <v>July</v>
      </c>
      <c r="K675">
        <f t="shared" si="21"/>
        <v>2021</v>
      </c>
    </row>
    <row r="676" spans="1:11" ht="14.25" customHeight="1" x14ac:dyDescent="0.25">
      <c r="A676" s="1">
        <v>44378</v>
      </c>
      <c r="B676" s="2" t="s">
        <v>743</v>
      </c>
      <c r="C676" s="2" t="s">
        <v>123</v>
      </c>
      <c r="D676" s="2" t="s">
        <v>39</v>
      </c>
      <c r="E676" s="2" t="s">
        <v>40</v>
      </c>
      <c r="F676" s="2" t="s">
        <v>898</v>
      </c>
      <c r="G676" s="2">
        <v>575.91999999999996</v>
      </c>
      <c r="H676" s="2">
        <v>2</v>
      </c>
      <c r="I676" s="2">
        <v>71.989999999999995</v>
      </c>
      <c r="J676" t="str">
        <f t="shared" si="20"/>
        <v>July</v>
      </c>
      <c r="K676">
        <f t="shared" si="21"/>
        <v>2021</v>
      </c>
    </row>
    <row r="677" spans="1:11" ht="14.25" customHeight="1" x14ac:dyDescent="0.25">
      <c r="A677" s="1">
        <v>44378</v>
      </c>
      <c r="B677" s="2" t="s">
        <v>743</v>
      </c>
      <c r="C677" s="2" t="s">
        <v>123</v>
      </c>
      <c r="D677" s="2" t="s">
        <v>11</v>
      </c>
      <c r="E677" s="2" t="s">
        <v>20</v>
      </c>
      <c r="F677" s="2" t="s">
        <v>899</v>
      </c>
      <c r="G677" s="2">
        <v>5.18</v>
      </c>
      <c r="H677" s="2">
        <v>6</v>
      </c>
      <c r="I677" s="2">
        <v>-3.63</v>
      </c>
      <c r="J677" t="str">
        <f t="shared" si="20"/>
        <v>July</v>
      </c>
      <c r="K677">
        <f t="shared" si="21"/>
        <v>2021</v>
      </c>
    </row>
    <row r="678" spans="1:11" ht="14.25" customHeight="1" x14ac:dyDescent="0.25">
      <c r="A678" s="1">
        <v>44379</v>
      </c>
      <c r="B678" s="2" t="s">
        <v>900</v>
      </c>
      <c r="C678" s="2" t="s">
        <v>177</v>
      </c>
      <c r="D678" s="2" t="s">
        <v>39</v>
      </c>
      <c r="E678" s="2" t="s">
        <v>40</v>
      </c>
      <c r="F678" s="2" t="s">
        <v>901</v>
      </c>
      <c r="G678" s="2">
        <v>73.98</v>
      </c>
      <c r="H678" s="2">
        <v>2</v>
      </c>
      <c r="I678" s="2">
        <v>19.97</v>
      </c>
      <c r="J678" t="str">
        <f t="shared" si="20"/>
        <v>July</v>
      </c>
      <c r="K678">
        <f t="shared" si="21"/>
        <v>2021</v>
      </c>
    </row>
    <row r="679" spans="1:11" ht="14.25" customHeight="1" x14ac:dyDescent="0.25">
      <c r="A679" s="1">
        <v>44379</v>
      </c>
      <c r="B679" s="2" t="s">
        <v>900</v>
      </c>
      <c r="C679" s="2" t="s">
        <v>177</v>
      </c>
      <c r="D679" s="2" t="s">
        <v>11</v>
      </c>
      <c r="E679" s="2" t="s">
        <v>24</v>
      </c>
      <c r="F679" s="2" t="s">
        <v>645</v>
      </c>
      <c r="G679" s="2">
        <v>5.58</v>
      </c>
      <c r="H679" s="2">
        <v>1</v>
      </c>
      <c r="I679" s="2">
        <v>2.1800000000000002</v>
      </c>
      <c r="J679" t="str">
        <f t="shared" si="20"/>
        <v>July</v>
      </c>
      <c r="K679">
        <f t="shared" si="21"/>
        <v>2021</v>
      </c>
    </row>
    <row r="680" spans="1:11" ht="14.25" customHeight="1" x14ac:dyDescent="0.25">
      <c r="A680" s="1">
        <v>44381</v>
      </c>
      <c r="B680" s="2" t="s">
        <v>445</v>
      </c>
      <c r="C680" s="2" t="s">
        <v>278</v>
      </c>
      <c r="D680" s="2" t="s">
        <v>11</v>
      </c>
      <c r="E680" s="2" t="s">
        <v>12</v>
      </c>
      <c r="F680" s="2" t="s">
        <v>482</v>
      </c>
      <c r="G680" s="2">
        <v>177.54</v>
      </c>
      <c r="H680" s="2">
        <v>4</v>
      </c>
      <c r="I680" s="2">
        <v>62.14</v>
      </c>
      <c r="J680" t="str">
        <f t="shared" si="20"/>
        <v>July</v>
      </c>
      <c r="K680">
        <f t="shared" si="21"/>
        <v>2021</v>
      </c>
    </row>
    <row r="681" spans="1:11" ht="14.25" customHeight="1" x14ac:dyDescent="0.25">
      <c r="A681" s="1">
        <v>44381</v>
      </c>
      <c r="B681" s="2" t="s">
        <v>445</v>
      </c>
      <c r="C681" s="2" t="s">
        <v>278</v>
      </c>
      <c r="D681" s="2" t="s">
        <v>11</v>
      </c>
      <c r="E681" s="2" t="s">
        <v>92</v>
      </c>
      <c r="F681" s="2" t="s">
        <v>93</v>
      </c>
      <c r="G681" s="2">
        <v>32.43</v>
      </c>
      <c r="H681" s="2">
        <v>2</v>
      </c>
      <c r="I681" s="2">
        <v>3.24</v>
      </c>
      <c r="J681" t="str">
        <f t="shared" si="20"/>
        <v>July</v>
      </c>
      <c r="K681">
        <f t="shared" si="21"/>
        <v>2021</v>
      </c>
    </row>
    <row r="682" spans="1:11" ht="14.25" customHeight="1" x14ac:dyDescent="0.25">
      <c r="A682" s="1">
        <v>44381</v>
      </c>
      <c r="B682" s="2" t="s">
        <v>902</v>
      </c>
      <c r="C682" s="2" t="s">
        <v>55</v>
      </c>
      <c r="D682" s="2" t="s">
        <v>11</v>
      </c>
      <c r="E682" s="2" t="s">
        <v>12</v>
      </c>
      <c r="F682" s="2" t="s">
        <v>903</v>
      </c>
      <c r="G682" s="2">
        <v>21.84</v>
      </c>
      <c r="H682" s="2">
        <v>3</v>
      </c>
      <c r="I682" s="2">
        <v>10.92</v>
      </c>
      <c r="J682" t="str">
        <f t="shared" si="20"/>
        <v>July</v>
      </c>
      <c r="K682">
        <f t="shared" si="21"/>
        <v>2021</v>
      </c>
    </row>
    <row r="683" spans="1:11" ht="14.25" customHeight="1" x14ac:dyDescent="0.25">
      <c r="A683" s="1">
        <v>44381</v>
      </c>
      <c r="B683" s="2" t="s">
        <v>902</v>
      </c>
      <c r="C683" s="2" t="s">
        <v>55</v>
      </c>
      <c r="D683" s="2" t="s">
        <v>11</v>
      </c>
      <c r="E683" s="2" t="s">
        <v>20</v>
      </c>
      <c r="F683" s="2" t="s">
        <v>436</v>
      </c>
      <c r="G683" s="2">
        <v>15.6</v>
      </c>
      <c r="H683" s="2">
        <v>5</v>
      </c>
      <c r="I683" s="2">
        <v>7.64</v>
      </c>
      <c r="J683" t="str">
        <f t="shared" si="20"/>
        <v>July</v>
      </c>
      <c r="K683">
        <f t="shared" si="21"/>
        <v>2021</v>
      </c>
    </row>
    <row r="684" spans="1:11" ht="14.25" customHeight="1" x14ac:dyDescent="0.25">
      <c r="A684" s="1">
        <v>44382</v>
      </c>
      <c r="B684" s="2" t="s">
        <v>904</v>
      </c>
      <c r="C684" s="2" t="s">
        <v>329</v>
      </c>
      <c r="D684" s="2" t="s">
        <v>39</v>
      </c>
      <c r="E684" s="2" t="s">
        <v>52</v>
      </c>
      <c r="F684" s="2" t="s">
        <v>905</v>
      </c>
      <c r="G684" s="2">
        <v>479.97</v>
      </c>
      <c r="H684" s="2">
        <v>3</v>
      </c>
      <c r="I684" s="2">
        <v>163.19</v>
      </c>
      <c r="J684" t="str">
        <f t="shared" si="20"/>
        <v>July</v>
      </c>
      <c r="K684">
        <f t="shared" si="21"/>
        <v>2021</v>
      </c>
    </row>
    <row r="685" spans="1:11" ht="14.25" customHeight="1" x14ac:dyDescent="0.25">
      <c r="A685" s="1">
        <v>44382</v>
      </c>
      <c r="B685" s="2" t="s">
        <v>904</v>
      </c>
      <c r="C685" s="2" t="s">
        <v>329</v>
      </c>
      <c r="D685" s="2" t="s">
        <v>11</v>
      </c>
      <c r="E685" s="2" t="s">
        <v>16</v>
      </c>
      <c r="F685" s="2" t="s">
        <v>906</v>
      </c>
      <c r="G685" s="2">
        <v>14.62</v>
      </c>
      <c r="H685" s="2">
        <v>2</v>
      </c>
      <c r="I685" s="2">
        <v>6.87</v>
      </c>
      <c r="J685" t="str">
        <f t="shared" si="20"/>
        <v>July</v>
      </c>
      <c r="K685">
        <f t="shared" si="21"/>
        <v>2021</v>
      </c>
    </row>
    <row r="686" spans="1:11" ht="14.25" customHeight="1" x14ac:dyDescent="0.25">
      <c r="A686" s="1">
        <v>44382</v>
      </c>
      <c r="B686" s="2" t="s">
        <v>904</v>
      </c>
      <c r="C686" s="2" t="s">
        <v>329</v>
      </c>
      <c r="D686" s="2" t="s">
        <v>11</v>
      </c>
      <c r="E686" s="2" t="s">
        <v>12</v>
      </c>
      <c r="F686" s="2" t="s">
        <v>880</v>
      </c>
      <c r="G686" s="2">
        <v>19.440000000000001</v>
      </c>
      <c r="H686" s="2">
        <v>3</v>
      </c>
      <c r="I686" s="2">
        <v>9.33</v>
      </c>
      <c r="J686" t="str">
        <f t="shared" si="20"/>
        <v>July</v>
      </c>
      <c r="K686">
        <f t="shared" si="21"/>
        <v>2021</v>
      </c>
    </row>
    <row r="687" spans="1:11" ht="14.25" customHeight="1" x14ac:dyDescent="0.25">
      <c r="A687" s="1">
        <v>44382</v>
      </c>
      <c r="B687" s="2" t="s">
        <v>907</v>
      </c>
      <c r="C687" s="2" t="s">
        <v>10</v>
      </c>
      <c r="D687" s="2" t="s">
        <v>11</v>
      </c>
      <c r="E687" s="2" t="s">
        <v>18</v>
      </c>
      <c r="F687" s="2" t="s">
        <v>908</v>
      </c>
      <c r="G687" s="2">
        <v>220.78</v>
      </c>
      <c r="H687" s="2">
        <v>3</v>
      </c>
      <c r="I687" s="2">
        <v>-44.16</v>
      </c>
      <c r="J687" t="str">
        <f t="shared" si="20"/>
        <v>July</v>
      </c>
      <c r="K687">
        <f t="shared" si="21"/>
        <v>2021</v>
      </c>
    </row>
    <row r="688" spans="1:11" ht="14.25" customHeight="1" x14ac:dyDescent="0.25">
      <c r="A688" s="1">
        <v>44382</v>
      </c>
      <c r="B688" s="2" t="s">
        <v>907</v>
      </c>
      <c r="C688" s="2" t="s">
        <v>10</v>
      </c>
      <c r="D688" s="2" t="s">
        <v>11</v>
      </c>
      <c r="E688" s="2" t="s">
        <v>18</v>
      </c>
      <c r="F688" s="2" t="s">
        <v>909</v>
      </c>
      <c r="G688" s="2">
        <v>281.42</v>
      </c>
      <c r="H688" s="2">
        <v>11</v>
      </c>
      <c r="I688" s="2">
        <v>-35.18</v>
      </c>
      <c r="J688" t="str">
        <f t="shared" si="20"/>
        <v>July</v>
      </c>
      <c r="K688">
        <f t="shared" si="21"/>
        <v>2021</v>
      </c>
    </row>
    <row r="689" spans="1:11" ht="14.25" customHeight="1" x14ac:dyDescent="0.25">
      <c r="A689" s="1">
        <v>44382</v>
      </c>
      <c r="B689" s="2" t="s">
        <v>910</v>
      </c>
      <c r="C689" s="2" t="s">
        <v>27</v>
      </c>
      <c r="D689" s="2" t="s">
        <v>11</v>
      </c>
      <c r="E689" s="2" t="s">
        <v>20</v>
      </c>
      <c r="F689" s="2" t="s">
        <v>911</v>
      </c>
      <c r="G689" s="2">
        <v>180.96</v>
      </c>
      <c r="H689" s="2">
        <v>6</v>
      </c>
      <c r="I689" s="2">
        <v>67.86</v>
      </c>
      <c r="J689" t="str">
        <f t="shared" si="20"/>
        <v>July</v>
      </c>
      <c r="K689">
        <f t="shared" si="21"/>
        <v>2021</v>
      </c>
    </row>
    <row r="690" spans="1:11" ht="14.25" customHeight="1" x14ac:dyDescent="0.25">
      <c r="A690" s="1">
        <v>44382</v>
      </c>
      <c r="B690" s="2" t="s">
        <v>90</v>
      </c>
      <c r="C690" s="2" t="s">
        <v>120</v>
      </c>
      <c r="D690" s="2" t="s">
        <v>11</v>
      </c>
      <c r="E690" s="2" t="s">
        <v>24</v>
      </c>
      <c r="F690" s="2" t="s">
        <v>798</v>
      </c>
      <c r="G690" s="2">
        <v>4.37</v>
      </c>
      <c r="H690" s="2">
        <v>3</v>
      </c>
      <c r="I690" s="2">
        <v>0.38</v>
      </c>
      <c r="J690" t="str">
        <f t="shared" si="20"/>
        <v>July</v>
      </c>
      <c r="K690">
        <f t="shared" si="21"/>
        <v>2021</v>
      </c>
    </row>
    <row r="691" spans="1:11" ht="14.25" customHeight="1" x14ac:dyDescent="0.25">
      <c r="A691" s="1">
        <v>44382</v>
      </c>
      <c r="B691" s="2" t="s">
        <v>912</v>
      </c>
      <c r="C691" s="2" t="s">
        <v>123</v>
      </c>
      <c r="D691" s="2" t="s">
        <v>34</v>
      </c>
      <c r="E691" s="2" t="s">
        <v>47</v>
      </c>
      <c r="F691" s="2" t="s">
        <v>913</v>
      </c>
      <c r="G691" s="2">
        <v>19.52</v>
      </c>
      <c r="H691" s="2">
        <v>2</v>
      </c>
      <c r="I691" s="2">
        <v>5.37</v>
      </c>
      <c r="J691" t="str">
        <f t="shared" si="20"/>
        <v>July</v>
      </c>
      <c r="K691">
        <f t="shared" si="21"/>
        <v>2021</v>
      </c>
    </row>
    <row r="692" spans="1:11" ht="14.25" customHeight="1" x14ac:dyDescent="0.25">
      <c r="A692" s="1">
        <v>44382</v>
      </c>
      <c r="B692" s="2" t="s">
        <v>912</v>
      </c>
      <c r="C692" s="2" t="s">
        <v>123</v>
      </c>
      <c r="D692" s="2" t="s">
        <v>11</v>
      </c>
      <c r="E692" s="2" t="s">
        <v>20</v>
      </c>
      <c r="F692" s="2" t="s">
        <v>914</v>
      </c>
      <c r="G692" s="2">
        <v>9.81</v>
      </c>
      <c r="H692" s="2">
        <v>5</v>
      </c>
      <c r="I692" s="2">
        <v>-6.87</v>
      </c>
      <c r="J692" t="str">
        <f t="shared" si="20"/>
        <v>July</v>
      </c>
      <c r="K692">
        <f t="shared" si="21"/>
        <v>2021</v>
      </c>
    </row>
    <row r="693" spans="1:11" ht="14.25" customHeight="1" x14ac:dyDescent="0.25">
      <c r="A693" s="1">
        <v>44382</v>
      </c>
      <c r="B693" s="2" t="s">
        <v>912</v>
      </c>
      <c r="C693" s="2" t="s">
        <v>123</v>
      </c>
      <c r="D693" s="2" t="s">
        <v>34</v>
      </c>
      <c r="E693" s="2" t="s">
        <v>47</v>
      </c>
      <c r="F693" s="2" t="s">
        <v>444</v>
      </c>
      <c r="G693" s="2">
        <v>213.22</v>
      </c>
      <c r="H693" s="2">
        <v>3</v>
      </c>
      <c r="I693" s="2">
        <v>15.99</v>
      </c>
      <c r="J693" t="str">
        <f t="shared" si="20"/>
        <v>July</v>
      </c>
      <c r="K693">
        <f t="shared" si="21"/>
        <v>2021</v>
      </c>
    </row>
    <row r="694" spans="1:11" ht="14.25" customHeight="1" x14ac:dyDescent="0.25">
      <c r="A694" s="1">
        <v>44383</v>
      </c>
      <c r="B694" s="2" t="s">
        <v>915</v>
      </c>
      <c r="C694" s="2" t="s">
        <v>149</v>
      </c>
      <c r="D694" s="2" t="s">
        <v>39</v>
      </c>
      <c r="E694" s="2" t="s">
        <v>603</v>
      </c>
      <c r="F694" s="2" t="s">
        <v>916</v>
      </c>
      <c r="G694" s="2">
        <v>559.99</v>
      </c>
      <c r="H694" s="2">
        <v>1</v>
      </c>
      <c r="I694" s="2">
        <v>175</v>
      </c>
      <c r="J694" t="str">
        <f t="shared" si="20"/>
        <v>July</v>
      </c>
      <c r="K694">
        <f t="shared" si="21"/>
        <v>2021</v>
      </c>
    </row>
    <row r="695" spans="1:11" ht="14.25" customHeight="1" x14ac:dyDescent="0.25">
      <c r="A695" s="1">
        <v>44383</v>
      </c>
      <c r="B695" s="2" t="s">
        <v>917</v>
      </c>
      <c r="C695" s="2" t="s">
        <v>27</v>
      </c>
      <c r="D695" s="2" t="s">
        <v>34</v>
      </c>
      <c r="E695" s="2" t="s">
        <v>35</v>
      </c>
      <c r="F695" s="2" t="s">
        <v>918</v>
      </c>
      <c r="G695" s="2">
        <v>478.48</v>
      </c>
      <c r="H695" s="2">
        <v>2</v>
      </c>
      <c r="I695" s="2">
        <v>47.85</v>
      </c>
      <c r="J695" t="str">
        <f t="shared" si="20"/>
        <v>July</v>
      </c>
      <c r="K695">
        <f t="shared" si="21"/>
        <v>2021</v>
      </c>
    </row>
    <row r="696" spans="1:11" ht="14.25" customHeight="1" x14ac:dyDescent="0.25">
      <c r="A696" s="1">
        <v>44384</v>
      </c>
      <c r="B696" s="2" t="s">
        <v>537</v>
      </c>
      <c r="C696" s="2" t="s">
        <v>23</v>
      </c>
      <c r="D696" s="2" t="s">
        <v>34</v>
      </c>
      <c r="E696" s="2" t="s">
        <v>35</v>
      </c>
      <c r="F696" s="2" t="s">
        <v>919</v>
      </c>
      <c r="G696" s="2">
        <v>172.19</v>
      </c>
      <c r="H696" s="2">
        <v>2</v>
      </c>
      <c r="I696" s="2">
        <v>-46.74</v>
      </c>
      <c r="J696" t="str">
        <f t="shared" si="20"/>
        <v>July</v>
      </c>
      <c r="K696">
        <f t="shared" si="21"/>
        <v>2021</v>
      </c>
    </row>
    <row r="697" spans="1:11" ht="14.25" customHeight="1" x14ac:dyDescent="0.25">
      <c r="A697" s="1">
        <v>44384</v>
      </c>
      <c r="B697" s="2" t="s">
        <v>537</v>
      </c>
      <c r="C697" s="2" t="s">
        <v>23</v>
      </c>
      <c r="D697" s="2" t="s">
        <v>34</v>
      </c>
      <c r="E697" s="2" t="s">
        <v>47</v>
      </c>
      <c r="F697" s="2" t="s">
        <v>920</v>
      </c>
      <c r="G697" s="2">
        <v>69.010000000000005</v>
      </c>
      <c r="H697" s="2">
        <v>2</v>
      </c>
      <c r="I697" s="2">
        <v>12.08</v>
      </c>
      <c r="J697" t="str">
        <f t="shared" si="20"/>
        <v>July</v>
      </c>
      <c r="K697">
        <f t="shared" si="21"/>
        <v>2021</v>
      </c>
    </row>
    <row r="698" spans="1:11" ht="14.25" customHeight="1" x14ac:dyDescent="0.25">
      <c r="A698" s="1">
        <v>44385</v>
      </c>
      <c r="B698" s="2" t="s">
        <v>921</v>
      </c>
      <c r="C698" s="2" t="s">
        <v>149</v>
      </c>
      <c r="D698" s="2" t="s">
        <v>34</v>
      </c>
      <c r="E698" s="2" t="s">
        <v>35</v>
      </c>
      <c r="F698" s="2" t="s">
        <v>793</v>
      </c>
      <c r="G698" s="2">
        <v>63.88</v>
      </c>
      <c r="H698" s="2">
        <v>1</v>
      </c>
      <c r="I698" s="2">
        <v>10.65</v>
      </c>
      <c r="J698" t="str">
        <f t="shared" si="20"/>
        <v>July</v>
      </c>
      <c r="K698">
        <f t="shared" si="21"/>
        <v>2021</v>
      </c>
    </row>
    <row r="699" spans="1:11" ht="14.25" customHeight="1" x14ac:dyDescent="0.25">
      <c r="A699" s="1">
        <v>44385</v>
      </c>
      <c r="B699" s="2" t="s">
        <v>922</v>
      </c>
      <c r="C699" s="2" t="s">
        <v>27</v>
      </c>
      <c r="D699" s="2" t="s">
        <v>34</v>
      </c>
      <c r="E699" s="2" t="s">
        <v>145</v>
      </c>
      <c r="F699" s="2" t="s">
        <v>183</v>
      </c>
      <c r="G699" s="2">
        <v>502.49</v>
      </c>
      <c r="H699" s="2">
        <v>3</v>
      </c>
      <c r="I699" s="2">
        <v>-87.94</v>
      </c>
      <c r="J699" t="str">
        <f t="shared" si="20"/>
        <v>July</v>
      </c>
      <c r="K699">
        <f t="shared" si="21"/>
        <v>2021</v>
      </c>
    </row>
    <row r="700" spans="1:11" ht="14.25" customHeight="1" x14ac:dyDescent="0.25">
      <c r="A700" s="1">
        <v>44385</v>
      </c>
      <c r="B700" s="2" t="s">
        <v>922</v>
      </c>
      <c r="C700" s="2" t="s">
        <v>27</v>
      </c>
      <c r="D700" s="2" t="s">
        <v>11</v>
      </c>
      <c r="E700" s="2" t="s">
        <v>20</v>
      </c>
      <c r="F700" s="2" t="s">
        <v>362</v>
      </c>
      <c r="G700" s="2">
        <v>196.7</v>
      </c>
      <c r="H700" s="2">
        <v>6</v>
      </c>
      <c r="I700" s="2">
        <v>68.849999999999994</v>
      </c>
      <c r="J700" t="str">
        <f t="shared" si="20"/>
        <v>July</v>
      </c>
      <c r="K700">
        <f t="shared" si="21"/>
        <v>2021</v>
      </c>
    </row>
    <row r="701" spans="1:11" ht="14.25" customHeight="1" x14ac:dyDescent="0.25">
      <c r="A701" s="1">
        <v>44386</v>
      </c>
      <c r="B701" s="2" t="s">
        <v>923</v>
      </c>
      <c r="C701" s="2" t="s">
        <v>10</v>
      </c>
      <c r="D701" s="2" t="s">
        <v>11</v>
      </c>
      <c r="E701" s="2" t="s">
        <v>12</v>
      </c>
      <c r="F701" s="2" t="s">
        <v>134</v>
      </c>
      <c r="G701" s="2">
        <v>10.37</v>
      </c>
      <c r="H701" s="2">
        <v>2</v>
      </c>
      <c r="I701" s="2">
        <v>3.63</v>
      </c>
      <c r="J701" t="str">
        <f t="shared" si="20"/>
        <v>July</v>
      </c>
      <c r="K701">
        <f t="shared" si="21"/>
        <v>2021</v>
      </c>
    </row>
    <row r="702" spans="1:11" ht="14.25" customHeight="1" x14ac:dyDescent="0.25">
      <c r="A702" s="1">
        <v>44386</v>
      </c>
      <c r="B702" s="2" t="s">
        <v>923</v>
      </c>
      <c r="C702" s="2" t="s">
        <v>10</v>
      </c>
      <c r="D702" s="2" t="s">
        <v>11</v>
      </c>
      <c r="E702" s="2" t="s">
        <v>12</v>
      </c>
      <c r="F702" s="2" t="s">
        <v>924</v>
      </c>
      <c r="G702" s="2">
        <v>14.35</v>
      </c>
      <c r="H702" s="2">
        <v>3</v>
      </c>
      <c r="I702" s="2">
        <v>4.49</v>
      </c>
      <c r="J702" t="str">
        <f t="shared" si="20"/>
        <v>July</v>
      </c>
      <c r="K702">
        <f t="shared" si="21"/>
        <v>2021</v>
      </c>
    </row>
    <row r="703" spans="1:11" ht="14.25" customHeight="1" x14ac:dyDescent="0.25">
      <c r="A703" s="1">
        <v>44386</v>
      </c>
      <c r="B703" s="2" t="s">
        <v>925</v>
      </c>
      <c r="C703" s="2" t="s">
        <v>27</v>
      </c>
      <c r="D703" s="2" t="s">
        <v>11</v>
      </c>
      <c r="E703" s="2" t="s">
        <v>16</v>
      </c>
      <c r="F703" s="2" t="s">
        <v>926</v>
      </c>
      <c r="G703" s="2">
        <v>2.88</v>
      </c>
      <c r="H703" s="2">
        <v>1</v>
      </c>
      <c r="I703" s="2">
        <v>1.41</v>
      </c>
      <c r="J703" t="str">
        <f t="shared" si="20"/>
        <v>July</v>
      </c>
      <c r="K703">
        <f t="shared" si="21"/>
        <v>2021</v>
      </c>
    </row>
    <row r="704" spans="1:11" ht="14.25" customHeight="1" x14ac:dyDescent="0.25">
      <c r="A704" s="1">
        <v>44386</v>
      </c>
      <c r="B704" s="2" t="s">
        <v>925</v>
      </c>
      <c r="C704" s="2" t="s">
        <v>27</v>
      </c>
      <c r="D704" s="2" t="s">
        <v>11</v>
      </c>
      <c r="E704" s="2" t="s">
        <v>20</v>
      </c>
      <c r="F704" s="2" t="s">
        <v>184</v>
      </c>
      <c r="G704" s="2">
        <v>41.9</v>
      </c>
      <c r="H704" s="2">
        <v>6</v>
      </c>
      <c r="I704" s="2">
        <v>14.14</v>
      </c>
      <c r="J704" t="str">
        <f t="shared" si="20"/>
        <v>July</v>
      </c>
      <c r="K704">
        <f t="shared" si="21"/>
        <v>2021</v>
      </c>
    </row>
    <row r="705" spans="1:11" ht="14.25" customHeight="1" x14ac:dyDescent="0.25">
      <c r="A705" s="1">
        <v>44386</v>
      </c>
      <c r="B705" s="2" t="s">
        <v>925</v>
      </c>
      <c r="C705" s="2" t="s">
        <v>27</v>
      </c>
      <c r="D705" s="2" t="s">
        <v>11</v>
      </c>
      <c r="E705" s="2" t="s">
        <v>18</v>
      </c>
      <c r="F705" s="2" t="s">
        <v>927</v>
      </c>
      <c r="G705" s="2">
        <v>23.92</v>
      </c>
      <c r="H705" s="2">
        <v>4</v>
      </c>
      <c r="I705" s="2">
        <v>4.07</v>
      </c>
      <c r="J705" t="str">
        <f t="shared" si="20"/>
        <v>July</v>
      </c>
      <c r="K705">
        <f t="shared" si="21"/>
        <v>2021</v>
      </c>
    </row>
    <row r="706" spans="1:11" ht="14.25" customHeight="1" x14ac:dyDescent="0.25">
      <c r="A706" s="1">
        <v>44386</v>
      </c>
      <c r="B706" s="2" t="s">
        <v>928</v>
      </c>
      <c r="C706" s="2" t="s">
        <v>27</v>
      </c>
      <c r="D706" s="2" t="s">
        <v>11</v>
      </c>
      <c r="E706" s="2" t="s">
        <v>20</v>
      </c>
      <c r="F706" s="2" t="s">
        <v>929</v>
      </c>
      <c r="G706" s="2">
        <v>14.3</v>
      </c>
      <c r="H706" s="2">
        <v>6</v>
      </c>
      <c r="I706" s="2">
        <v>4.6500000000000004</v>
      </c>
      <c r="J706" t="str">
        <f t="shared" si="20"/>
        <v>July</v>
      </c>
      <c r="K706">
        <f t="shared" si="21"/>
        <v>2021</v>
      </c>
    </row>
    <row r="707" spans="1:11" ht="14.25" customHeight="1" x14ac:dyDescent="0.25">
      <c r="A707" s="1">
        <v>44386</v>
      </c>
      <c r="B707" s="2" t="s">
        <v>928</v>
      </c>
      <c r="C707" s="2" t="s">
        <v>27</v>
      </c>
      <c r="D707" s="2" t="s">
        <v>34</v>
      </c>
      <c r="E707" s="2" t="s">
        <v>74</v>
      </c>
      <c r="F707" s="2" t="s">
        <v>342</v>
      </c>
      <c r="G707" s="2">
        <v>119.83</v>
      </c>
      <c r="H707" s="2">
        <v>1</v>
      </c>
      <c r="I707" s="2">
        <v>7.05</v>
      </c>
      <c r="J707" t="str">
        <f t="shared" ref="J707:J770" si="22">TEXT(A707,"mmmm")</f>
        <v>July</v>
      </c>
      <c r="K707">
        <f t="shared" ref="K707:K770" si="23">YEAR(A707)</f>
        <v>2021</v>
      </c>
    </row>
    <row r="708" spans="1:11" ht="14.25" customHeight="1" x14ac:dyDescent="0.25">
      <c r="A708" s="1">
        <v>44386</v>
      </c>
      <c r="B708" s="2" t="s">
        <v>928</v>
      </c>
      <c r="C708" s="2" t="s">
        <v>27</v>
      </c>
      <c r="D708" s="2" t="s">
        <v>11</v>
      </c>
      <c r="E708" s="2" t="s">
        <v>24</v>
      </c>
      <c r="F708" s="2" t="s">
        <v>869</v>
      </c>
      <c r="G708" s="2">
        <v>5.56</v>
      </c>
      <c r="H708" s="2">
        <v>2</v>
      </c>
      <c r="I708" s="2">
        <v>2.2200000000000002</v>
      </c>
      <c r="J708" t="str">
        <f t="shared" si="22"/>
        <v>July</v>
      </c>
      <c r="K708">
        <f t="shared" si="23"/>
        <v>2021</v>
      </c>
    </row>
    <row r="709" spans="1:11" ht="14.25" customHeight="1" x14ac:dyDescent="0.25">
      <c r="A709" s="1">
        <v>44386</v>
      </c>
      <c r="B709" s="2" t="s">
        <v>928</v>
      </c>
      <c r="C709" s="2" t="s">
        <v>27</v>
      </c>
      <c r="D709" s="2" t="s">
        <v>11</v>
      </c>
      <c r="E709" s="2" t="s">
        <v>12</v>
      </c>
      <c r="F709" s="2" t="s">
        <v>328</v>
      </c>
      <c r="G709" s="2">
        <v>32.4</v>
      </c>
      <c r="H709" s="2">
        <v>5</v>
      </c>
      <c r="I709" s="2">
        <v>15.55</v>
      </c>
      <c r="J709" t="str">
        <f t="shared" si="22"/>
        <v>July</v>
      </c>
      <c r="K709">
        <f t="shared" si="23"/>
        <v>2021</v>
      </c>
    </row>
    <row r="710" spans="1:11" ht="14.25" customHeight="1" x14ac:dyDescent="0.25">
      <c r="A710" s="1">
        <v>44388</v>
      </c>
      <c r="B710" s="2" t="s">
        <v>593</v>
      </c>
      <c r="C710" s="2" t="s">
        <v>177</v>
      </c>
      <c r="D710" s="2" t="s">
        <v>11</v>
      </c>
      <c r="E710" s="2" t="s">
        <v>12</v>
      </c>
      <c r="F710" s="2" t="s">
        <v>625</v>
      </c>
      <c r="G710" s="2">
        <v>177.2</v>
      </c>
      <c r="H710" s="2">
        <v>5</v>
      </c>
      <c r="I710" s="2">
        <v>83.28</v>
      </c>
      <c r="J710" t="str">
        <f t="shared" si="22"/>
        <v>July</v>
      </c>
      <c r="K710">
        <f t="shared" si="23"/>
        <v>2021</v>
      </c>
    </row>
    <row r="711" spans="1:11" ht="14.25" customHeight="1" x14ac:dyDescent="0.25">
      <c r="A711" s="1">
        <v>44388</v>
      </c>
      <c r="B711" s="2" t="s">
        <v>593</v>
      </c>
      <c r="C711" s="2" t="s">
        <v>177</v>
      </c>
      <c r="D711" s="2" t="s">
        <v>39</v>
      </c>
      <c r="E711" s="2" t="s">
        <v>40</v>
      </c>
      <c r="F711" s="2" t="s">
        <v>930</v>
      </c>
      <c r="G711" s="2">
        <v>197.97</v>
      </c>
      <c r="H711" s="2">
        <v>3</v>
      </c>
      <c r="I711" s="2">
        <v>57.41</v>
      </c>
      <c r="J711" t="str">
        <f t="shared" si="22"/>
        <v>July</v>
      </c>
      <c r="K711">
        <f t="shared" si="23"/>
        <v>2021</v>
      </c>
    </row>
    <row r="712" spans="1:11" ht="14.25" customHeight="1" x14ac:dyDescent="0.25">
      <c r="A712" s="1">
        <v>44388</v>
      </c>
      <c r="B712" s="2" t="s">
        <v>593</v>
      </c>
      <c r="C712" s="2" t="s">
        <v>177</v>
      </c>
      <c r="D712" s="2" t="s">
        <v>34</v>
      </c>
      <c r="E712" s="2" t="s">
        <v>35</v>
      </c>
      <c r="F712" s="2" t="s">
        <v>294</v>
      </c>
      <c r="G712" s="2">
        <v>854.94</v>
      </c>
      <c r="H712" s="2">
        <v>3</v>
      </c>
      <c r="I712" s="2">
        <v>213.74</v>
      </c>
      <c r="J712" t="str">
        <f t="shared" si="22"/>
        <v>July</v>
      </c>
      <c r="K712">
        <f t="shared" si="23"/>
        <v>2021</v>
      </c>
    </row>
    <row r="713" spans="1:11" ht="14.25" customHeight="1" x14ac:dyDescent="0.25">
      <c r="A713" s="1">
        <v>44388</v>
      </c>
      <c r="B713" s="2" t="s">
        <v>593</v>
      </c>
      <c r="C713" s="2" t="s">
        <v>177</v>
      </c>
      <c r="D713" s="2" t="s">
        <v>34</v>
      </c>
      <c r="E713" s="2" t="s">
        <v>47</v>
      </c>
      <c r="F713" s="2" t="s">
        <v>931</v>
      </c>
      <c r="G713" s="2">
        <v>124.11</v>
      </c>
      <c r="H713" s="2">
        <v>9</v>
      </c>
      <c r="I713" s="2">
        <v>52.13</v>
      </c>
      <c r="J713" t="str">
        <f t="shared" si="22"/>
        <v>July</v>
      </c>
      <c r="K713">
        <f t="shared" si="23"/>
        <v>2021</v>
      </c>
    </row>
    <row r="714" spans="1:11" ht="14.25" customHeight="1" x14ac:dyDescent="0.25">
      <c r="A714" s="1">
        <v>44388</v>
      </c>
      <c r="B714" s="2" t="s">
        <v>593</v>
      </c>
      <c r="C714" s="2" t="s">
        <v>177</v>
      </c>
      <c r="D714" s="2" t="s">
        <v>11</v>
      </c>
      <c r="E714" s="2" t="s">
        <v>16</v>
      </c>
      <c r="F714" s="2" t="s">
        <v>932</v>
      </c>
      <c r="G714" s="2">
        <v>14.4</v>
      </c>
      <c r="H714" s="2">
        <v>5</v>
      </c>
      <c r="I714" s="2">
        <v>7.06</v>
      </c>
      <c r="J714" t="str">
        <f t="shared" si="22"/>
        <v>July</v>
      </c>
      <c r="K714">
        <f t="shared" si="23"/>
        <v>2021</v>
      </c>
    </row>
    <row r="715" spans="1:11" ht="14.25" customHeight="1" x14ac:dyDescent="0.25">
      <c r="A715" s="1">
        <v>44388</v>
      </c>
      <c r="B715" s="2" t="s">
        <v>204</v>
      </c>
      <c r="C715" s="2" t="s">
        <v>10</v>
      </c>
      <c r="D715" s="2" t="s">
        <v>39</v>
      </c>
      <c r="E715" s="2" t="s">
        <v>40</v>
      </c>
      <c r="F715" s="2" t="s">
        <v>933</v>
      </c>
      <c r="G715" s="2">
        <v>575.97</v>
      </c>
      <c r="H715" s="2">
        <v>4</v>
      </c>
      <c r="I715" s="2">
        <v>43.2</v>
      </c>
      <c r="J715" t="str">
        <f t="shared" si="22"/>
        <v>July</v>
      </c>
      <c r="K715">
        <f t="shared" si="23"/>
        <v>2021</v>
      </c>
    </row>
    <row r="716" spans="1:11" ht="14.25" customHeight="1" x14ac:dyDescent="0.25">
      <c r="A716" s="1">
        <v>44388</v>
      </c>
      <c r="B716" s="2" t="s">
        <v>204</v>
      </c>
      <c r="C716" s="2" t="s">
        <v>10</v>
      </c>
      <c r="D716" s="2" t="s">
        <v>11</v>
      </c>
      <c r="E716" s="2" t="s">
        <v>12</v>
      </c>
      <c r="F716" s="2" t="s">
        <v>934</v>
      </c>
      <c r="G716" s="2">
        <v>10.37</v>
      </c>
      <c r="H716" s="2">
        <v>2</v>
      </c>
      <c r="I716" s="2">
        <v>3.63</v>
      </c>
      <c r="J716" t="str">
        <f t="shared" si="22"/>
        <v>July</v>
      </c>
      <c r="K716">
        <f t="shared" si="23"/>
        <v>2021</v>
      </c>
    </row>
    <row r="717" spans="1:11" ht="14.25" customHeight="1" x14ac:dyDescent="0.25">
      <c r="A717" s="1">
        <v>44388</v>
      </c>
      <c r="B717" s="2" t="s">
        <v>935</v>
      </c>
      <c r="C717" s="2" t="s">
        <v>149</v>
      </c>
      <c r="D717" s="2" t="s">
        <v>11</v>
      </c>
      <c r="E717" s="2" t="s">
        <v>12</v>
      </c>
      <c r="F717" s="2" t="s">
        <v>936</v>
      </c>
      <c r="G717" s="2">
        <v>49.12</v>
      </c>
      <c r="H717" s="2">
        <v>4</v>
      </c>
      <c r="I717" s="2">
        <v>23.09</v>
      </c>
      <c r="J717" t="str">
        <f t="shared" si="22"/>
        <v>July</v>
      </c>
      <c r="K717">
        <f t="shared" si="23"/>
        <v>2021</v>
      </c>
    </row>
    <row r="718" spans="1:11" ht="14.25" customHeight="1" x14ac:dyDescent="0.25">
      <c r="A718" s="1">
        <v>44388</v>
      </c>
      <c r="B718" s="2" t="s">
        <v>935</v>
      </c>
      <c r="C718" s="2" t="s">
        <v>149</v>
      </c>
      <c r="D718" s="2" t="s">
        <v>11</v>
      </c>
      <c r="E718" s="2" t="s">
        <v>20</v>
      </c>
      <c r="F718" s="2" t="s">
        <v>937</v>
      </c>
      <c r="G718" s="2">
        <v>18.28</v>
      </c>
      <c r="H718" s="2">
        <v>5</v>
      </c>
      <c r="I718" s="2">
        <v>6.4</v>
      </c>
      <c r="J718" t="str">
        <f t="shared" si="22"/>
        <v>July</v>
      </c>
      <c r="K718">
        <f t="shared" si="23"/>
        <v>2021</v>
      </c>
    </row>
    <row r="719" spans="1:11" ht="14.25" customHeight="1" x14ac:dyDescent="0.25">
      <c r="A719" s="1">
        <v>44388</v>
      </c>
      <c r="B719" s="2" t="s">
        <v>938</v>
      </c>
      <c r="C719" s="2" t="s">
        <v>149</v>
      </c>
      <c r="D719" s="2" t="s">
        <v>39</v>
      </c>
      <c r="E719" s="2" t="s">
        <v>40</v>
      </c>
      <c r="F719" s="2" t="s">
        <v>939</v>
      </c>
      <c r="G719" s="2">
        <v>164.85</v>
      </c>
      <c r="H719" s="2">
        <v>3</v>
      </c>
      <c r="I719" s="2">
        <v>47.81</v>
      </c>
      <c r="J719" t="str">
        <f t="shared" si="22"/>
        <v>July</v>
      </c>
      <c r="K719">
        <f t="shared" si="23"/>
        <v>2021</v>
      </c>
    </row>
    <row r="720" spans="1:11" ht="14.25" customHeight="1" x14ac:dyDescent="0.25">
      <c r="A720" s="1">
        <v>44389</v>
      </c>
      <c r="B720" s="2" t="s">
        <v>940</v>
      </c>
      <c r="C720" s="2" t="s">
        <v>27</v>
      </c>
      <c r="D720" s="2" t="s">
        <v>11</v>
      </c>
      <c r="E720" s="2" t="s">
        <v>20</v>
      </c>
      <c r="F720" s="2" t="s">
        <v>941</v>
      </c>
      <c r="G720" s="2">
        <v>7.71</v>
      </c>
      <c r="H720" s="2">
        <v>2</v>
      </c>
      <c r="I720" s="2">
        <v>2.8</v>
      </c>
      <c r="J720" t="str">
        <f t="shared" si="22"/>
        <v>July</v>
      </c>
      <c r="K720">
        <f t="shared" si="23"/>
        <v>2021</v>
      </c>
    </row>
    <row r="721" spans="1:11" ht="14.25" customHeight="1" x14ac:dyDescent="0.25">
      <c r="A721" s="1">
        <v>44389</v>
      </c>
      <c r="B721" s="2" t="s">
        <v>940</v>
      </c>
      <c r="C721" s="2" t="s">
        <v>27</v>
      </c>
      <c r="D721" s="2" t="s">
        <v>34</v>
      </c>
      <c r="E721" s="2" t="s">
        <v>145</v>
      </c>
      <c r="F721" s="2" t="s">
        <v>942</v>
      </c>
      <c r="G721" s="2">
        <v>698.35</v>
      </c>
      <c r="H721" s="2">
        <v>3</v>
      </c>
      <c r="I721" s="2">
        <v>-17.46</v>
      </c>
      <c r="J721" t="str">
        <f t="shared" si="22"/>
        <v>July</v>
      </c>
      <c r="K721">
        <f t="shared" si="23"/>
        <v>2021</v>
      </c>
    </row>
    <row r="722" spans="1:11" ht="14.25" customHeight="1" x14ac:dyDescent="0.25">
      <c r="A722" s="1">
        <v>44389</v>
      </c>
      <c r="B722" s="2" t="s">
        <v>530</v>
      </c>
      <c r="C722" s="2" t="s">
        <v>27</v>
      </c>
      <c r="D722" s="2" t="s">
        <v>11</v>
      </c>
      <c r="E722" s="2" t="s">
        <v>18</v>
      </c>
      <c r="F722" s="2" t="s">
        <v>638</v>
      </c>
      <c r="G722" s="2">
        <v>249.75</v>
      </c>
      <c r="H722" s="2">
        <v>9</v>
      </c>
      <c r="I722" s="2">
        <v>44.96</v>
      </c>
      <c r="J722" t="str">
        <f t="shared" si="22"/>
        <v>July</v>
      </c>
      <c r="K722">
        <f t="shared" si="23"/>
        <v>2021</v>
      </c>
    </row>
    <row r="723" spans="1:11" ht="14.25" customHeight="1" x14ac:dyDescent="0.25">
      <c r="A723" s="1">
        <v>44389</v>
      </c>
      <c r="B723" s="2" t="s">
        <v>530</v>
      </c>
      <c r="C723" s="2" t="s">
        <v>27</v>
      </c>
      <c r="D723" s="2" t="s">
        <v>39</v>
      </c>
      <c r="E723" s="2" t="s">
        <v>40</v>
      </c>
      <c r="F723" s="2" t="s">
        <v>943</v>
      </c>
      <c r="G723" s="2">
        <v>255.94</v>
      </c>
      <c r="H723" s="2">
        <v>8</v>
      </c>
      <c r="I723" s="2">
        <v>28.79</v>
      </c>
      <c r="J723" t="str">
        <f t="shared" si="22"/>
        <v>July</v>
      </c>
      <c r="K723">
        <f t="shared" si="23"/>
        <v>2021</v>
      </c>
    </row>
    <row r="724" spans="1:11" ht="14.25" customHeight="1" x14ac:dyDescent="0.25">
      <c r="A724" s="1">
        <v>44389</v>
      </c>
      <c r="B724" s="2" t="s">
        <v>256</v>
      </c>
      <c r="C724" s="2" t="s">
        <v>164</v>
      </c>
      <c r="D724" s="2" t="s">
        <v>34</v>
      </c>
      <c r="E724" s="2" t="s">
        <v>35</v>
      </c>
      <c r="F724" s="2" t="s">
        <v>944</v>
      </c>
      <c r="G724" s="2">
        <v>123.14</v>
      </c>
      <c r="H724" s="2">
        <v>4</v>
      </c>
      <c r="I724" s="2">
        <v>13.85</v>
      </c>
      <c r="J724" t="str">
        <f t="shared" si="22"/>
        <v>July</v>
      </c>
      <c r="K724">
        <f t="shared" si="23"/>
        <v>2021</v>
      </c>
    </row>
    <row r="725" spans="1:11" ht="14.25" customHeight="1" x14ac:dyDescent="0.25">
      <c r="A725" s="1">
        <v>44389</v>
      </c>
      <c r="B725" s="2" t="s">
        <v>256</v>
      </c>
      <c r="C725" s="2" t="s">
        <v>164</v>
      </c>
      <c r="D725" s="2" t="s">
        <v>11</v>
      </c>
      <c r="E725" s="2" t="s">
        <v>20</v>
      </c>
      <c r="F725" s="2" t="s">
        <v>881</v>
      </c>
      <c r="G725" s="2">
        <v>11.26</v>
      </c>
      <c r="H725" s="2">
        <v>4</v>
      </c>
      <c r="I725" s="2">
        <v>3.8</v>
      </c>
      <c r="J725" t="str">
        <f t="shared" si="22"/>
        <v>July</v>
      </c>
      <c r="K725">
        <f t="shared" si="23"/>
        <v>2021</v>
      </c>
    </row>
    <row r="726" spans="1:11" ht="14.25" customHeight="1" x14ac:dyDescent="0.25">
      <c r="A726" s="1">
        <v>44389</v>
      </c>
      <c r="B726" s="2" t="s">
        <v>945</v>
      </c>
      <c r="C726" s="2" t="s">
        <v>15</v>
      </c>
      <c r="D726" s="2" t="s">
        <v>11</v>
      </c>
      <c r="E726" s="2" t="s">
        <v>12</v>
      </c>
      <c r="F726" s="2" t="s">
        <v>679</v>
      </c>
      <c r="G726" s="2">
        <v>35.86</v>
      </c>
      <c r="H726" s="2">
        <v>9</v>
      </c>
      <c r="I726" s="2">
        <v>13</v>
      </c>
      <c r="J726" t="str">
        <f t="shared" si="22"/>
        <v>July</v>
      </c>
      <c r="K726">
        <f t="shared" si="23"/>
        <v>2021</v>
      </c>
    </row>
    <row r="727" spans="1:11" ht="14.25" customHeight="1" x14ac:dyDescent="0.25">
      <c r="A727" s="1">
        <v>44389</v>
      </c>
      <c r="B727" s="2" t="s">
        <v>945</v>
      </c>
      <c r="C727" s="2" t="s">
        <v>15</v>
      </c>
      <c r="D727" s="2" t="s">
        <v>39</v>
      </c>
      <c r="E727" s="2" t="s">
        <v>52</v>
      </c>
      <c r="F727" s="2" t="s">
        <v>946</v>
      </c>
      <c r="G727" s="2">
        <v>23.84</v>
      </c>
      <c r="H727" s="2">
        <v>4</v>
      </c>
      <c r="I727" s="2">
        <v>3.28</v>
      </c>
      <c r="J727" t="str">
        <f t="shared" si="22"/>
        <v>July</v>
      </c>
      <c r="K727">
        <f t="shared" si="23"/>
        <v>2021</v>
      </c>
    </row>
    <row r="728" spans="1:11" ht="14.25" customHeight="1" x14ac:dyDescent="0.25">
      <c r="A728" s="1">
        <v>44389</v>
      </c>
      <c r="B728" s="2" t="s">
        <v>947</v>
      </c>
      <c r="C728" s="2" t="s">
        <v>10</v>
      </c>
      <c r="D728" s="2" t="s">
        <v>34</v>
      </c>
      <c r="E728" s="2" t="s">
        <v>35</v>
      </c>
      <c r="F728" s="2" t="s">
        <v>948</v>
      </c>
      <c r="G728" s="2">
        <v>512.36</v>
      </c>
      <c r="H728" s="2">
        <v>3</v>
      </c>
      <c r="I728" s="2">
        <v>-14.64</v>
      </c>
      <c r="J728" t="str">
        <f t="shared" si="22"/>
        <v>July</v>
      </c>
      <c r="K728">
        <f t="shared" si="23"/>
        <v>2021</v>
      </c>
    </row>
    <row r="729" spans="1:11" ht="14.25" customHeight="1" x14ac:dyDescent="0.25">
      <c r="A729" s="1">
        <v>44389</v>
      </c>
      <c r="B729" s="2" t="s">
        <v>947</v>
      </c>
      <c r="C729" s="2" t="s">
        <v>10</v>
      </c>
      <c r="D729" s="2" t="s">
        <v>11</v>
      </c>
      <c r="E729" s="2" t="s">
        <v>43</v>
      </c>
      <c r="F729" s="2" t="s">
        <v>282</v>
      </c>
      <c r="G729" s="2">
        <v>3.49</v>
      </c>
      <c r="H729" s="2">
        <v>2</v>
      </c>
      <c r="I729" s="2">
        <v>0.56999999999999995</v>
      </c>
      <c r="J729" t="str">
        <f t="shared" si="22"/>
        <v>July</v>
      </c>
      <c r="K729">
        <f t="shared" si="23"/>
        <v>2021</v>
      </c>
    </row>
    <row r="730" spans="1:11" ht="14.25" customHeight="1" x14ac:dyDescent="0.25">
      <c r="A730" s="1">
        <v>44389</v>
      </c>
      <c r="B730" s="2" t="s">
        <v>947</v>
      </c>
      <c r="C730" s="2" t="s">
        <v>10</v>
      </c>
      <c r="D730" s="2" t="s">
        <v>11</v>
      </c>
      <c r="E730" s="2" t="s">
        <v>24</v>
      </c>
      <c r="F730" s="2" t="s">
        <v>949</v>
      </c>
      <c r="G730" s="2">
        <v>22.29</v>
      </c>
      <c r="H730" s="2">
        <v>7</v>
      </c>
      <c r="I730" s="2">
        <v>3.9</v>
      </c>
      <c r="J730" t="str">
        <f t="shared" si="22"/>
        <v>July</v>
      </c>
      <c r="K730">
        <f t="shared" si="23"/>
        <v>2021</v>
      </c>
    </row>
    <row r="731" spans="1:11" ht="14.25" customHeight="1" x14ac:dyDescent="0.25">
      <c r="A731" s="1">
        <v>44389</v>
      </c>
      <c r="B731" s="2" t="s">
        <v>947</v>
      </c>
      <c r="C731" s="2" t="s">
        <v>10</v>
      </c>
      <c r="D731" s="2" t="s">
        <v>11</v>
      </c>
      <c r="E731" s="2" t="s">
        <v>12</v>
      </c>
      <c r="F731" s="2" t="s">
        <v>127</v>
      </c>
      <c r="G731" s="2">
        <v>16.03</v>
      </c>
      <c r="H731" s="2">
        <v>3</v>
      </c>
      <c r="I731" s="2">
        <v>5.61</v>
      </c>
      <c r="J731" t="str">
        <f t="shared" si="22"/>
        <v>July</v>
      </c>
      <c r="K731">
        <f t="shared" si="23"/>
        <v>2021</v>
      </c>
    </row>
    <row r="732" spans="1:11" ht="14.25" customHeight="1" x14ac:dyDescent="0.25">
      <c r="A732" s="1">
        <v>44390</v>
      </c>
      <c r="B732" s="2" t="s">
        <v>875</v>
      </c>
      <c r="C732" s="2" t="s">
        <v>27</v>
      </c>
      <c r="D732" s="2" t="s">
        <v>34</v>
      </c>
      <c r="E732" s="2" t="s">
        <v>145</v>
      </c>
      <c r="F732" s="2" t="s">
        <v>950</v>
      </c>
      <c r="G732" s="2">
        <v>351.22</v>
      </c>
      <c r="H732" s="2">
        <v>3</v>
      </c>
      <c r="I732" s="2">
        <v>4.3899999999999997</v>
      </c>
      <c r="J732" t="str">
        <f t="shared" si="22"/>
        <v>July</v>
      </c>
      <c r="K732">
        <f t="shared" si="23"/>
        <v>2021</v>
      </c>
    </row>
    <row r="733" spans="1:11" ht="14.25" customHeight="1" x14ac:dyDescent="0.25">
      <c r="A733" s="1">
        <v>44391</v>
      </c>
      <c r="B733" s="2" t="s">
        <v>951</v>
      </c>
      <c r="C733" s="2" t="s">
        <v>15</v>
      </c>
      <c r="D733" s="2" t="s">
        <v>11</v>
      </c>
      <c r="E733" s="2" t="s">
        <v>20</v>
      </c>
      <c r="F733" s="2" t="s">
        <v>952</v>
      </c>
      <c r="G733" s="2">
        <v>29.93</v>
      </c>
      <c r="H733" s="2">
        <v>7</v>
      </c>
      <c r="I733" s="2">
        <v>-46.39</v>
      </c>
      <c r="J733" t="str">
        <f t="shared" si="22"/>
        <v>July</v>
      </c>
      <c r="K733">
        <f t="shared" si="23"/>
        <v>2021</v>
      </c>
    </row>
    <row r="734" spans="1:11" ht="14.25" customHeight="1" x14ac:dyDescent="0.25">
      <c r="A734" s="1">
        <v>44391</v>
      </c>
      <c r="B734" s="2" t="s">
        <v>951</v>
      </c>
      <c r="C734" s="2" t="s">
        <v>15</v>
      </c>
      <c r="D734" s="2" t="s">
        <v>39</v>
      </c>
      <c r="E734" s="2" t="s">
        <v>40</v>
      </c>
      <c r="F734" s="2" t="s">
        <v>735</v>
      </c>
      <c r="G734" s="2">
        <v>38.270000000000003</v>
      </c>
      <c r="H734" s="2">
        <v>4</v>
      </c>
      <c r="I734" s="2">
        <v>3.83</v>
      </c>
      <c r="J734" t="str">
        <f t="shared" si="22"/>
        <v>July</v>
      </c>
      <c r="K734">
        <f t="shared" si="23"/>
        <v>2021</v>
      </c>
    </row>
    <row r="735" spans="1:11" ht="14.25" customHeight="1" x14ac:dyDescent="0.25">
      <c r="A735" s="1">
        <v>44391</v>
      </c>
      <c r="B735" s="2" t="s">
        <v>953</v>
      </c>
      <c r="C735" s="2" t="s">
        <v>95</v>
      </c>
      <c r="D735" s="2" t="s">
        <v>11</v>
      </c>
      <c r="E735" s="2" t="s">
        <v>18</v>
      </c>
      <c r="F735" s="2" t="s">
        <v>111</v>
      </c>
      <c r="G735" s="2">
        <v>55.92</v>
      </c>
      <c r="H735" s="2">
        <v>5</v>
      </c>
      <c r="I735" s="2">
        <v>6.29</v>
      </c>
      <c r="J735" t="str">
        <f t="shared" si="22"/>
        <v>July</v>
      </c>
      <c r="K735">
        <f t="shared" si="23"/>
        <v>2021</v>
      </c>
    </row>
    <row r="736" spans="1:11" ht="14.25" customHeight="1" x14ac:dyDescent="0.25">
      <c r="A736" s="1">
        <v>44391</v>
      </c>
      <c r="B736" s="2" t="s">
        <v>195</v>
      </c>
      <c r="C736" s="2" t="s">
        <v>23</v>
      </c>
      <c r="D736" s="2" t="s">
        <v>39</v>
      </c>
      <c r="E736" s="2" t="s">
        <v>40</v>
      </c>
      <c r="F736" s="2" t="s">
        <v>954</v>
      </c>
      <c r="G736" s="2">
        <v>13.49</v>
      </c>
      <c r="H736" s="2">
        <v>1</v>
      </c>
      <c r="I736" s="2">
        <v>-2.25</v>
      </c>
      <c r="J736" t="str">
        <f t="shared" si="22"/>
        <v>July</v>
      </c>
      <c r="K736">
        <f t="shared" si="23"/>
        <v>2021</v>
      </c>
    </row>
    <row r="737" spans="1:11" ht="14.25" customHeight="1" x14ac:dyDescent="0.25">
      <c r="A737" s="1">
        <v>44391</v>
      </c>
      <c r="B737" s="2" t="s">
        <v>195</v>
      </c>
      <c r="C737" s="2" t="s">
        <v>23</v>
      </c>
      <c r="D737" s="2" t="s">
        <v>39</v>
      </c>
      <c r="E737" s="2" t="s">
        <v>40</v>
      </c>
      <c r="F737" s="2" t="s">
        <v>955</v>
      </c>
      <c r="G737" s="2">
        <v>23.99</v>
      </c>
      <c r="H737" s="2">
        <v>2</v>
      </c>
      <c r="I737" s="2">
        <v>-13.99</v>
      </c>
      <c r="J737" t="str">
        <f t="shared" si="22"/>
        <v>July</v>
      </c>
      <c r="K737">
        <f t="shared" si="23"/>
        <v>2021</v>
      </c>
    </row>
    <row r="738" spans="1:11" ht="14.25" customHeight="1" x14ac:dyDescent="0.25">
      <c r="A738" s="1">
        <v>44391</v>
      </c>
      <c r="B738" s="2" t="s">
        <v>195</v>
      </c>
      <c r="C738" s="2" t="s">
        <v>23</v>
      </c>
      <c r="D738" s="2" t="s">
        <v>34</v>
      </c>
      <c r="E738" s="2" t="s">
        <v>47</v>
      </c>
      <c r="F738" s="2" t="s">
        <v>956</v>
      </c>
      <c r="G738" s="2">
        <v>31.98</v>
      </c>
      <c r="H738" s="2">
        <v>2</v>
      </c>
      <c r="I738" s="2">
        <v>1.2</v>
      </c>
      <c r="J738" t="str">
        <f t="shared" si="22"/>
        <v>July</v>
      </c>
      <c r="K738">
        <f t="shared" si="23"/>
        <v>2021</v>
      </c>
    </row>
    <row r="739" spans="1:11" ht="14.25" customHeight="1" x14ac:dyDescent="0.25">
      <c r="A739" s="1">
        <v>44391</v>
      </c>
      <c r="B739" s="2" t="s">
        <v>195</v>
      </c>
      <c r="C739" s="2" t="s">
        <v>23</v>
      </c>
      <c r="D739" s="2" t="s">
        <v>11</v>
      </c>
      <c r="E739" s="2" t="s">
        <v>24</v>
      </c>
      <c r="F739" s="2" t="s">
        <v>279</v>
      </c>
      <c r="G739" s="2">
        <v>41.58</v>
      </c>
      <c r="H739" s="2">
        <v>2</v>
      </c>
      <c r="I739" s="2">
        <v>4.68</v>
      </c>
      <c r="J739" t="str">
        <f t="shared" si="22"/>
        <v>July</v>
      </c>
      <c r="K739">
        <f t="shared" si="23"/>
        <v>2021</v>
      </c>
    </row>
    <row r="740" spans="1:11" ht="14.25" customHeight="1" x14ac:dyDescent="0.25">
      <c r="A740" s="1">
        <v>44391</v>
      </c>
      <c r="B740" s="2" t="s">
        <v>957</v>
      </c>
      <c r="C740" s="2" t="s">
        <v>59</v>
      </c>
      <c r="D740" s="2" t="s">
        <v>11</v>
      </c>
      <c r="E740" s="2" t="s">
        <v>92</v>
      </c>
      <c r="F740" s="2" t="s">
        <v>958</v>
      </c>
      <c r="G740" s="2">
        <v>39.479999999999997</v>
      </c>
      <c r="H740" s="2">
        <v>1</v>
      </c>
      <c r="I740" s="2">
        <v>11.05</v>
      </c>
      <c r="J740" t="str">
        <f t="shared" si="22"/>
        <v>July</v>
      </c>
      <c r="K740">
        <f t="shared" si="23"/>
        <v>2021</v>
      </c>
    </row>
    <row r="741" spans="1:11" ht="14.25" customHeight="1" x14ac:dyDescent="0.25">
      <c r="A741" s="1">
        <v>44391</v>
      </c>
      <c r="B741" s="2" t="s">
        <v>959</v>
      </c>
      <c r="C741" s="2" t="s">
        <v>149</v>
      </c>
      <c r="D741" s="2" t="s">
        <v>11</v>
      </c>
      <c r="E741" s="2" t="s">
        <v>24</v>
      </c>
      <c r="F741" s="2" t="s">
        <v>960</v>
      </c>
      <c r="G741" s="2">
        <v>17.940000000000001</v>
      </c>
      <c r="H741" s="2">
        <v>3</v>
      </c>
      <c r="I741" s="2">
        <v>4.49</v>
      </c>
      <c r="J741" t="str">
        <f t="shared" si="22"/>
        <v>July</v>
      </c>
      <c r="K741">
        <f t="shared" si="23"/>
        <v>2021</v>
      </c>
    </row>
    <row r="742" spans="1:11" ht="14.25" customHeight="1" x14ac:dyDescent="0.25">
      <c r="A742" s="1">
        <v>44392</v>
      </c>
      <c r="B742" s="2" t="s">
        <v>659</v>
      </c>
      <c r="C742" s="2" t="s">
        <v>140</v>
      </c>
      <c r="D742" s="2" t="s">
        <v>39</v>
      </c>
      <c r="E742" s="2" t="s">
        <v>52</v>
      </c>
      <c r="F742" s="2" t="s">
        <v>961</v>
      </c>
      <c r="G742" s="2">
        <v>2.97</v>
      </c>
      <c r="H742" s="2">
        <v>3</v>
      </c>
      <c r="I742" s="2">
        <v>1.31</v>
      </c>
      <c r="J742" t="str">
        <f t="shared" si="22"/>
        <v>July</v>
      </c>
      <c r="K742">
        <f t="shared" si="23"/>
        <v>2021</v>
      </c>
    </row>
    <row r="743" spans="1:11" ht="14.25" customHeight="1" x14ac:dyDescent="0.25">
      <c r="A743" s="1">
        <v>44392</v>
      </c>
      <c r="B743" s="2" t="s">
        <v>659</v>
      </c>
      <c r="C743" s="2" t="s">
        <v>140</v>
      </c>
      <c r="D743" s="2" t="s">
        <v>11</v>
      </c>
      <c r="E743" s="2" t="s">
        <v>43</v>
      </c>
      <c r="F743" s="2" t="s">
        <v>962</v>
      </c>
      <c r="G743" s="2">
        <v>6.54</v>
      </c>
      <c r="H743" s="2">
        <v>3</v>
      </c>
      <c r="I743" s="2">
        <v>2.68</v>
      </c>
      <c r="J743" t="str">
        <f t="shared" si="22"/>
        <v>July</v>
      </c>
      <c r="K743">
        <f t="shared" si="23"/>
        <v>2021</v>
      </c>
    </row>
    <row r="744" spans="1:11" ht="14.25" customHeight="1" x14ac:dyDescent="0.25">
      <c r="A744" s="1">
        <v>44395</v>
      </c>
      <c r="B744" s="2" t="s">
        <v>963</v>
      </c>
      <c r="C744" s="2" t="s">
        <v>95</v>
      </c>
      <c r="D744" s="2" t="s">
        <v>34</v>
      </c>
      <c r="E744" s="2" t="s">
        <v>35</v>
      </c>
      <c r="F744" s="2" t="s">
        <v>964</v>
      </c>
      <c r="G744" s="2">
        <v>259.14</v>
      </c>
      <c r="H744" s="2">
        <v>4</v>
      </c>
      <c r="I744" s="2">
        <v>-25.91</v>
      </c>
      <c r="J744" t="str">
        <f t="shared" si="22"/>
        <v>July</v>
      </c>
      <c r="K744">
        <f t="shared" si="23"/>
        <v>2021</v>
      </c>
    </row>
    <row r="745" spans="1:11" ht="14.25" customHeight="1" x14ac:dyDescent="0.25">
      <c r="A745" s="1">
        <v>44395</v>
      </c>
      <c r="B745" s="2" t="s">
        <v>965</v>
      </c>
      <c r="C745" s="2" t="s">
        <v>149</v>
      </c>
      <c r="D745" s="2" t="s">
        <v>11</v>
      </c>
      <c r="E745" s="2" t="s">
        <v>20</v>
      </c>
      <c r="F745" s="2" t="s">
        <v>966</v>
      </c>
      <c r="G745" s="2">
        <v>13.9</v>
      </c>
      <c r="H745" s="2">
        <v>2</v>
      </c>
      <c r="I745" s="2">
        <v>4.5199999999999996</v>
      </c>
      <c r="J745" t="str">
        <f t="shared" si="22"/>
        <v>July</v>
      </c>
      <c r="K745">
        <f t="shared" si="23"/>
        <v>2021</v>
      </c>
    </row>
    <row r="746" spans="1:11" ht="14.25" customHeight="1" x14ac:dyDescent="0.25">
      <c r="A746" s="1">
        <v>44396</v>
      </c>
      <c r="B746" s="2" t="s">
        <v>967</v>
      </c>
      <c r="C746" s="2" t="s">
        <v>613</v>
      </c>
      <c r="D746" s="2" t="s">
        <v>39</v>
      </c>
      <c r="E746" s="2" t="s">
        <v>40</v>
      </c>
      <c r="F746" s="2" t="s">
        <v>933</v>
      </c>
      <c r="G746" s="2">
        <v>359.98</v>
      </c>
      <c r="H746" s="2">
        <v>2</v>
      </c>
      <c r="I746" s="2">
        <v>93.59</v>
      </c>
      <c r="J746" t="str">
        <f t="shared" si="22"/>
        <v>July</v>
      </c>
      <c r="K746">
        <f t="shared" si="23"/>
        <v>2021</v>
      </c>
    </row>
    <row r="747" spans="1:11" ht="14.25" customHeight="1" x14ac:dyDescent="0.25">
      <c r="A747" s="1">
        <v>44396</v>
      </c>
      <c r="B747" s="2" t="s">
        <v>967</v>
      </c>
      <c r="C747" s="2" t="s">
        <v>613</v>
      </c>
      <c r="D747" s="2" t="s">
        <v>34</v>
      </c>
      <c r="E747" s="2" t="s">
        <v>145</v>
      </c>
      <c r="F747" s="2" t="s">
        <v>968</v>
      </c>
      <c r="G747" s="2">
        <v>70.56</v>
      </c>
      <c r="H747" s="2">
        <v>1</v>
      </c>
      <c r="I747" s="2">
        <v>-4.03</v>
      </c>
      <c r="J747" t="str">
        <f t="shared" si="22"/>
        <v>July</v>
      </c>
      <c r="K747">
        <f t="shared" si="23"/>
        <v>2021</v>
      </c>
    </row>
    <row r="748" spans="1:11" ht="14.25" customHeight="1" x14ac:dyDescent="0.25">
      <c r="A748" s="1">
        <v>44396</v>
      </c>
      <c r="B748" s="2" t="s">
        <v>967</v>
      </c>
      <c r="C748" s="2" t="s">
        <v>613</v>
      </c>
      <c r="D748" s="2" t="s">
        <v>11</v>
      </c>
      <c r="E748" s="2" t="s">
        <v>20</v>
      </c>
      <c r="F748" s="2" t="s">
        <v>969</v>
      </c>
      <c r="G748" s="2">
        <v>20.88</v>
      </c>
      <c r="H748" s="2">
        <v>2</v>
      </c>
      <c r="I748" s="2">
        <v>9.6</v>
      </c>
      <c r="J748" t="str">
        <f t="shared" si="22"/>
        <v>July</v>
      </c>
      <c r="K748">
        <f t="shared" si="23"/>
        <v>2021</v>
      </c>
    </row>
    <row r="749" spans="1:11" ht="14.25" customHeight="1" x14ac:dyDescent="0.25">
      <c r="A749" s="1">
        <v>44396</v>
      </c>
      <c r="B749" s="2" t="s">
        <v>967</v>
      </c>
      <c r="C749" s="2" t="s">
        <v>613</v>
      </c>
      <c r="D749" s="2" t="s">
        <v>11</v>
      </c>
      <c r="E749" s="2" t="s">
        <v>20</v>
      </c>
      <c r="F749" s="2" t="s">
        <v>970</v>
      </c>
      <c r="G749" s="2">
        <v>3.81</v>
      </c>
      <c r="H749" s="2">
        <v>1</v>
      </c>
      <c r="I749" s="2">
        <v>1.83</v>
      </c>
      <c r="J749" t="str">
        <f t="shared" si="22"/>
        <v>July</v>
      </c>
      <c r="K749">
        <f t="shared" si="23"/>
        <v>2021</v>
      </c>
    </row>
    <row r="750" spans="1:11" ht="14.25" customHeight="1" x14ac:dyDescent="0.25">
      <c r="A750" s="1">
        <v>44396</v>
      </c>
      <c r="B750" s="2" t="s">
        <v>971</v>
      </c>
      <c r="C750" s="2" t="s">
        <v>515</v>
      </c>
      <c r="D750" s="2" t="s">
        <v>11</v>
      </c>
      <c r="E750" s="2" t="s">
        <v>20</v>
      </c>
      <c r="F750" s="2" t="s">
        <v>972</v>
      </c>
      <c r="G750" s="2">
        <v>6.1</v>
      </c>
      <c r="H750" s="2">
        <v>2</v>
      </c>
      <c r="I750" s="2">
        <v>2.21</v>
      </c>
      <c r="J750" t="str">
        <f t="shared" si="22"/>
        <v>July</v>
      </c>
      <c r="K750">
        <f t="shared" si="23"/>
        <v>2021</v>
      </c>
    </row>
    <row r="751" spans="1:11" ht="14.25" customHeight="1" x14ac:dyDescent="0.25">
      <c r="A751" s="1">
        <v>44397</v>
      </c>
      <c r="B751" s="2" t="s">
        <v>973</v>
      </c>
      <c r="C751" s="2" t="s">
        <v>10</v>
      </c>
      <c r="D751" s="2" t="s">
        <v>11</v>
      </c>
      <c r="E751" s="2" t="s">
        <v>18</v>
      </c>
      <c r="F751" s="2" t="s">
        <v>974</v>
      </c>
      <c r="G751" s="2">
        <v>342.86</v>
      </c>
      <c r="H751" s="2">
        <v>3</v>
      </c>
      <c r="I751" s="2">
        <v>38.57</v>
      </c>
      <c r="J751" t="str">
        <f t="shared" si="22"/>
        <v>July</v>
      </c>
      <c r="K751">
        <f t="shared" si="23"/>
        <v>2021</v>
      </c>
    </row>
    <row r="752" spans="1:11" ht="14.25" customHeight="1" x14ac:dyDescent="0.25">
      <c r="A752" s="1">
        <v>44397</v>
      </c>
      <c r="B752" s="2" t="s">
        <v>973</v>
      </c>
      <c r="C752" s="2" t="s">
        <v>10</v>
      </c>
      <c r="D752" s="2" t="s">
        <v>34</v>
      </c>
      <c r="E752" s="2" t="s">
        <v>47</v>
      </c>
      <c r="F752" s="2" t="s">
        <v>975</v>
      </c>
      <c r="G752" s="2">
        <v>16.739999999999998</v>
      </c>
      <c r="H752" s="2">
        <v>5</v>
      </c>
      <c r="I752" s="2">
        <v>-14.23</v>
      </c>
      <c r="J752" t="str">
        <f t="shared" si="22"/>
        <v>July</v>
      </c>
      <c r="K752">
        <f t="shared" si="23"/>
        <v>2021</v>
      </c>
    </row>
    <row r="753" spans="1:11" ht="14.25" customHeight="1" x14ac:dyDescent="0.25">
      <c r="A753" s="1">
        <v>44397</v>
      </c>
      <c r="B753" s="2" t="s">
        <v>973</v>
      </c>
      <c r="C753" s="2" t="s">
        <v>10</v>
      </c>
      <c r="D753" s="2" t="s">
        <v>34</v>
      </c>
      <c r="E753" s="2" t="s">
        <v>35</v>
      </c>
      <c r="F753" s="2" t="s">
        <v>976</v>
      </c>
      <c r="G753" s="2">
        <v>981.37</v>
      </c>
      <c r="H753" s="2">
        <v>2</v>
      </c>
      <c r="I753" s="2">
        <v>-140.19999999999999</v>
      </c>
      <c r="J753" t="str">
        <f t="shared" si="22"/>
        <v>July</v>
      </c>
      <c r="K753">
        <f t="shared" si="23"/>
        <v>2021</v>
      </c>
    </row>
    <row r="754" spans="1:11" ht="14.25" customHeight="1" x14ac:dyDescent="0.25">
      <c r="A754" s="1">
        <v>44397</v>
      </c>
      <c r="B754" s="2" t="s">
        <v>977</v>
      </c>
      <c r="C754" s="2" t="s">
        <v>78</v>
      </c>
      <c r="D754" s="2" t="s">
        <v>11</v>
      </c>
      <c r="E754" s="2" t="s">
        <v>18</v>
      </c>
      <c r="F754" s="2" t="s">
        <v>192</v>
      </c>
      <c r="G754" s="2">
        <v>25.98</v>
      </c>
      <c r="H754" s="2">
        <v>1</v>
      </c>
      <c r="I754" s="2">
        <v>-5.2</v>
      </c>
      <c r="J754" t="str">
        <f t="shared" si="22"/>
        <v>July</v>
      </c>
      <c r="K754">
        <f t="shared" si="23"/>
        <v>2021</v>
      </c>
    </row>
    <row r="755" spans="1:11" ht="14.25" customHeight="1" x14ac:dyDescent="0.25">
      <c r="A755" s="1">
        <v>44397</v>
      </c>
      <c r="B755" s="2" t="s">
        <v>977</v>
      </c>
      <c r="C755" s="2" t="s">
        <v>78</v>
      </c>
      <c r="D755" s="2" t="s">
        <v>11</v>
      </c>
      <c r="E755" s="2" t="s">
        <v>20</v>
      </c>
      <c r="F755" s="2" t="s">
        <v>701</v>
      </c>
      <c r="G755" s="2">
        <v>27.36</v>
      </c>
      <c r="H755" s="2">
        <v>3</v>
      </c>
      <c r="I755" s="2">
        <v>-21.89</v>
      </c>
      <c r="J755" t="str">
        <f t="shared" si="22"/>
        <v>July</v>
      </c>
      <c r="K755">
        <f t="shared" si="23"/>
        <v>2021</v>
      </c>
    </row>
    <row r="756" spans="1:11" ht="14.25" customHeight="1" x14ac:dyDescent="0.25">
      <c r="A756" s="1">
        <v>44397</v>
      </c>
      <c r="B756" s="2" t="s">
        <v>978</v>
      </c>
      <c r="C756" s="2" t="s">
        <v>27</v>
      </c>
      <c r="D756" s="2" t="s">
        <v>11</v>
      </c>
      <c r="E756" s="2" t="s">
        <v>12</v>
      </c>
      <c r="F756" s="2" t="s">
        <v>979</v>
      </c>
      <c r="G756" s="2">
        <v>104.85</v>
      </c>
      <c r="H756" s="2">
        <v>1</v>
      </c>
      <c r="I756" s="2">
        <v>50.33</v>
      </c>
      <c r="J756" t="str">
        <f t="shared" si="22"/>
        <v>July</v>
      </c>
      <c r="K756">
        <f t="shared" si="23"/>
        <v>2021</v>
      </c>
    </row>
    <row r="757" spans="1:11" ht="14.25" customHeight="1" x14ac:dyDescent="0.25">
      <c r="A757" s="1">
        <v>44397</v>
      </c>
      <c r="B757" s="2" t="s">
        <v>978</v>
      </c>
      <c r="C757" s="2" t="s">
        <v>27</v>
      </c>
      <c r="D757" s="2" t="s">
        <v>11</v>
      </c>
      <c r="E757" s="2" t="s">
        <v>20</v>
      </c>
      <c r="F757" s="2" t="s">
        <v>980</v>
      </c>
      <c r="G757" s="2">
        <v>8.6999999999999993</v>
      </c>
      <c r="H757" s="2">
        <v>2</v>
      </c>
      <c r="I757" s="2">
        <v>3.16</v>
      </c>
      <c r="J757" t="str">
        <f t="shared" si="22"/>
        <v>July</v>
      </c>
      <c r="K757">
        <f t="shared" si="23"/>
        <v>2021</v>
      </c>
    </row>
    <row r="758" spans="1:11" ht="14.25" customHeight="1" x14ac:dyDescent="0.25">
      <c r="A758" s="1">
        <v>44397</v>
      </c>
      <c r="B758" s="2" t="s">
        <v>978</v>
      </c>
      <c r="C758" s="2" t="s">
        <v>27</v>
      </c>
      <c r="D758" s="2" t="s">
        <v>11</v>
      </c>
      <c r="E758" s="2" t="s">
        <v>12</v>
      </c>
      <c r="F758" s="2" t="s">
        <v>981</v>
      </c>
      <c r="G758" s="2">
        <v>19.920000000000002</v>
      </c>
      <c r="H758" s="2">
        <v>4</v>
      </c>
      <c r="I758" s="2">
        <v>9.76</v>
      </c>
      <c r="J758" t="str">
        <f t="shared" si="22"/>
        <v>July</v>
      </c>
      <c r="K758">
        <f t="shared" si="23"/>
        <v>2021</v>
      </c>
    </row>
    <row r="759" spans="1:11" ht="14.25" customHeight="1" x14ac:dyDescent="0.25">
      <c r="A759" s="1">
        <v>44397</v>
      </c>
      <c r="B759" s="2" t="s">
        <v>978</v>
      </c>
      <c r="C759" s="2" t="s">
        <v>27</v>
      </c>
      <c r="D759" s="2" t="s">
        <v>34</v>
      </c>
      <c r="E759" s="2" t="s">
        <v>47</v>
      </c>
      <c r="F759" s="2" t="s">
        <v>982</v>
      </c>
      <c r="G759" s="2">
        <v>43.02</v>
      </c>
      <c r="H759" s="2">
        <v>3</v>
      </c>
      <c r="I759" s="2">
        <v>15.49</v>
      </c>
      <c r="J759" t="str">
        <f t="shared" si="22"/>
        <v>July</v>
      </c>
      <c r="K759">
        <f t="shared" si="23"/>
        <v>2021</v>
      </c>
    </row>
    <row r="760" spans="1:11" ht="14.25" customHeight="1" x14ac:dyDescent="0.25">
      <c r="A760" s="1">
        <v>44397</v>
      </c>
      <c r="B760" s="2" t="s">
        <v>983</v>
      </c>
      <c r="C760" s="2" t="s">
        <v>27</v>
      </c>
      <c r="D760" s="2" t="s">
        <v>11</v>
      </c>
      <c r="E760" s="2" t="s">
        <v>20</v>
      </c>
      <c r="F760" s="2" t="s">
        <v>984</v>
      </c>
      <c r="G760" s="2">
        <v>89.71</v>
      </c>
      <c r="H760" s="2">
        <v>6</v>
      </c>
      <c r="I760" s="2">
        <v>30.28</v>
      </c>
      <c r="J760" t="str">
        <f t="shared" si="22"/>
        <v>July</v>
      </c>
      <c r="K760">
        <f t="shared" si="23"/>
        <v>2021</v>
      </c>
    </row>
    <row r="761" spans="1:11" ht="14.25" customHeight="1" x14ac:dyDescent="0.25">
      <c r="A761" s="1">
        <v>44397</v>
      </c>
      <c r="B761" s="2" t="s">
        <v>983</v>
      </c>
      <c r="C761" s="2" t="s">
        <v>27</v>
      </c>
      <c r="D761" s="2" t="s">
        <v>11</v>
      </c>
      <c r="E761" s="2" t="s">
        <v>12</v>
      </c>
      <c r="F761" s="2" t="s">
        <v>985</v>
      </c>
      <c r="G761" s="2">
        <v>22.83</v>
      </c>
      <c r="H761" s="2">
        <v>3</v>
      </c>
      <c r="I761" s="2">
        <v>10.73</v>
      </c>
      <c r="J761" t="str">
        <f t="shared" si="22"/>
        <v>July</v>
      </c>
      <c r="K761">
        <f t="shared" si="23"/>
        <v>2021</v>
      </c>
    </row>
    <row r="762" spans="1:11" ht="14.25" customHeight="1" x14ac:dyDescent="0.25">
      <c r="A762" s="1">
        <v>44397</v>
      </c>
      <c r="B762" s="2" t="s">
        <v>387</v>
      </c>
      <c r="C762" s="2" t="s">
        <v>27</v>
      </c>
      <c r="D762" s="2" t="s">
        <v>39</v>
      </c>
      <c r="E762" s="2" t="s">
        <v>52</v>
      </c>
      <c r="F762" s="2" t="s">
        <v>986</v>
      </c>
      <c r="G762" s="2">
        <v>41.94</v>
      </c>
      <c r="H762" s="2">
        <v>2</v>
      </c>
      <c r="I762" s="2">
        <v>15.1</v>
      </c>
      <c r="J762" t="str">
        <f t="shared" si="22"/>
        <v>July</v>
      </c>
      <c r="K762">
        <f t="shared" si="23"/>
        <v>2021</v>
      </c>
    </row>
    <row r="763" spans="1:11" ht="14.25" customHeight="1" x14ac:dyDescent="0.25">
      <c r="A763" s="1">
        <v>44397</v>
      </c>
      <c r="B763" s="2" t="s">
        <v>387</v>
      </c>
      <c r="C763" s="2" t="s">
        <v>27</v>
      </c>
      <c r="D763" s="2" t="s">
        <v>11</v>
      </c>
      <c r="E763" s="2" t="s">
        <v>12</v>
      </c>
      <c r="F763" s="2" t="s">
        <v>987</v>
      </c>
      <c r="G763" s="2">
        <v>11.96</v>
      </c>
      <c r="H763" s="2">
        <v>2</v>
      </c>
      <c r="I763" s="2">
        <v>5.86</v>
      </c>
      <c r="J763" t="str">
        <f t="shared" si="22"/>
        <v>July</v>
      </c>
      <c r="K763">
        <f t="shared" si="23"/>
        <v>2021</v>
      </c>
    </row>
    <row r="764" spans="1:11" ht="14.25" customHeight="1" x14ac:dyDescent="0.25">
      <c r="A764" s="1">
        <v>44397</v>
      </c>
      <c r="B764" s="2" t="s">
        <v>387</v>
      </c>
      <c r="C764" s="2" t="s">
        <v>27</v>
      </c>
      <c r="D764" s="2" t="s">
        <v>11</v>
      </c>
      <c r="E764" s="2" t="s">
        <v>24</v>
      </c>
      <c r="F764" s="2" t="s">
        <v>988</v>
      </c>
      <c r="G764" s="2">
        <v>13.12</v>
      </c>
      <c r="H764" s="2">
        <v>4</v>
      </c>
      <c r="I764" s="2">
        <v>3.8</v>
      </c>
      <c r="J764" t="str">
        <f t="shared" si="22"/>
        <v>July</v>
      </c>
      <c r="K764">
        <f t="shared" si="23"/>
        <v>2021</v>
      </c>
    </row>
    <row r="765" spans="1:11" ht="14.25" customHeight="1" x14ac:dyDescent="0.25">
      <c r="A765" s="1">
        <v>44397</v>
      </c>
      <c r="B765" s="2" t="s">
        <v>387</v>
      </c>
      <c r="C765" s="2" t="s">
        <v>27</v>
      </c>
      <c r="D765" s="2" t="s">
        <v>11</v>
      </c>
      <c r="E765" s="2" t="s">
        <v>18</v>
      </c>
      <c r="F765" s="2" t="s">
        <v>308</v>
      </c>
      <c r="G765" s="2">
        <v>535.41</v>
      </c>
      <c r="H765" s="2">
        <v>3</v>
      </c>
      <c r="I765" s="2">
        <v>160.62</v>
      </c>
      <c r="J765" t="str">
        <f t="shared" si="22"/>
        <v>July</v>
      </c>
      <c r="K765">
        <f t="shared" si="23"/>
        <v>2021</v>
      </c>
    </row>
    <row r="766" spans="1:11" ht="14.25" customHeight="1" x14ac:dyDescent="0.25">
      <c r="A766" s="1">
        <v>44398</v>
      </c>
      <c r="B766" s="2" t="s">
        <v>989</v>
      </c>
      <c r="C766" s="2" t="s">
        <v>27</v>
      </c>
      <c r="D766" s="2" t="s">
        <v>11</v>
      </c>
      <c r="E766" s="2" t="s">
        <v>24</v>
      </c>
      <c r="F766" s="2" t="s">
        <v>990</v>
      </c>
      <c r="G766" s="2">
        <v>99.2</v>
      </c>
      <c r="H766" s="2">
        <v>5</v>
      </c>
      <c r="I766" s="2">
        <v>25.79</v>
      </c>
      <c r="J766" t="str">
        <f t="shared" si="22"/>
        <v>July</v>
      </c>
      <c r="K766">
        <f t="shared" si="23"/>
        <v>2021</v>
      </c>
    </row>
    <row r="767" spans="1:11" ht="14.25" customHeight="1" x14ac:dyDescent="0.25">
      <c r="A767" s="1">
        <v>44398</v>
      </c>
      <c r="B767" s="2" t="s">
        <v>989</v>
      </c>
      <c r="C767" s="2" t="s">
        <v>27</v>
      </c>
      <c r="D767" s="2" t="s">
        <v>34</v>
      </c>
      <c r="E767" s="2" t="s">
        <v>35</v>
      </c>
      <c r="F767" s="2" t="s">
        <v>991</v>
      </c>
      <c r="G767" s="2">
        <v>801.57</v>
      </c>
      <c r="H767" s="2">
        <v>2</v>
      </c>
      <c r="I767" s="2">
        <v>50.1</v>
      </c>
      <c r="J767" t="str">
        <f t="shared" si="22"/>
        <v>July</v>
      </c>
      <c r="K767">
        <f t="shared" si="23"/>
        <v>2021</v>
      </c>
    </row>
    <row r="768" spans="1:11" ht="14.25" customHeight="1" x14ac:dyDescent="0.25">
      <c r="A768" s="1">
        <v>44398</v>
      </c>
      <c r="B768" s="2" t="s">
        <v>989</v>
      </c>
      <c r="C768" s="2" t="s">
        <v>27</v>
      </c>
      <c r="D768" s="2" t="s">
        <v>34</v>
      </c>
      <c r="E768" s="2" t="s">
        <v>145</v>
      </c>
      <c r="F768" s="2" t="s">
        <v>322</v>
      </c>
      <c r="G768" s="2">
        <v>272.85000000000002</v>
      </c>
      <c r="H768" s="2">
        <v>1</v>
      </c>
      <c r="I768" s="2">
        <v>27.28</v>
      </c>
      <c r="J768" t="str">
        <f t="shared" si="22"/>
        <v>July</v>
      </c>
      <c r="K768">
        <f t="shared" si="23"/>
        <v>2021</v>
      </c>
    </row>
    <row r="769" spans="1:11" ht="14.25" customHeight="1" x14ac:dyDescent="0.25">
      <c r="A769" s="1">
        <v>44398</v>
      </c>
      <c r="B769" s="2" t="s">
        <v>992</v>
      </c>
      <c r="C769" s="2" t="s">
        <v>10</v>
      </c>
      <c r="D769" s="2" t="s">
        <v>11</v>
      </c>
      <c r="E769" s="2" t="s">
        <v>92</v>
      </c>
      <c r="F769" s="2" t="s">
        <v>686</v>
      </c>
      <c r="G769" s="2">
        <v>4.99</v>
      </c>
      <c r="H769" s="2">
        <v>3</v>
      </c>
      <c r="I769" s="2">
        <v>-12.98</v>
      </c>
      <c r="J769" t="str">
        <f t="shared" si="22"/>
        <v>July</v>
      </c>
      <c r="K769">
        <f t="shared" si="23"/>
        <v>2021</v>
      </c>
    </row>
    <row r="770" spans="1:11" ht="14.25" customHeight="1" x14ac:dyDescent="0.25">
      <c r="A770" s="1">
        <v>44398</v>
      </c>
      <c r="B770" s="2" t="s">
        <v>992</v>
      </c>
      <c r="C770" s="2" t="s">
        <v>10</v>
      </c>
      <c r="D770" s="2" t="s">
        <v>11</v>
      </c>
      <c r="E770" s="2" t="s">
        <v>63</v>
      </c>
      <c r="F770" s="2" t="s">
        <v>993</v>
      </c>
      <c r="G770" s="2">
        <v>87.92</v>
      </c>
      <c r="H770" s="2">
        <v>5</v>
      </c>
      <c r="I770" s="2">
        <v>29.67</v>
      </c>
      <c r="J770" t="str">
        <f t="shared" si="22"/>
        <v>July</v>
      </c>
      <c r="K770">
        <f t="shared" si="23"/>
        <v>2021</v>
      </c>
    </row>
    <row r="771" spans="1:11" ht="14.25" customHeight="1" x14ac:dyDescent="0.25">
      <c r="A771" s="1">
        <v>44398</v>
      </c>
      <c r="B771" s="2" t="s">
        <v>992</v>
      </c>
      <c r="C771" s="2" t="s">
        <v>10</v>
      </c>
      <c r="D771" s="2" t="s">
        <v>34</v>
      </c>
      <c r="E771" s="2" t="s">
        <v>35</v>
      </c>
      <c r="F771" s="2" t="s">
        <v>994</v>
      </c>
      <c r="G771" s="2">
        <v>657.93</v>
      </c>
      <c r="H771" s="2">
        <v>5</v>
      </c>
      <c r="I771" s="2">
        <v>-93.99</v>
      </c>
      <c r="J771" t="str">
        <f t="shared" ref="J771:J834" si="24">TEXT(A771,"mmmm")</f>
        <v>July</v>
      </c>
      <c r="K771">
        <f t="shared" ref="K771:K834" si="25">YEAR(A771)</f>
        <v>2021</v>
      </c>
    </row>
    <row r="772" spans="1:11" ht="14.25" customHeight="1" x14ac:dyDescent="0.25">
      <c r="A772" s="1">
        <v>44398</v>
      </c>
      <c r="B772" s="2" t="s">
        <v>992</v>
      </c>
      <c r="C772" s="2" t="s">
        <v>10</v>
      </c>
      <c r="D772" s="2" t="s">
        <v>11</v>
      </c>
      <c r="E772" s="2" t="s">
        <v>20</v>
      </c>
      <c r="F772" s="2" t="s">
        <v>995</v>
      </c>
      <c r="G772" s="2">
        <v>1.04</v>
      </c>
      <c r="H772" s="2">
        <v>1</v>
      </c>
      <c r="I772" s="2">
        <v>-1.83</v>
      </c>
      <c r="J772" t="str">
        <f t="shared" si="24"/>
        <v>July</v>
      </c>
      <c r="K772">
        <f t="shared" si="25"/>
        <v>2021</v>
      </c>
    </row>
    <row r="773" spans="1:11" ht="14.25" customHeight="1" x14ac:dyDescent="0.25">
      <c r="A773" s="1">
        <v>44398</v>
      </c>
      <c r="B773" s="2" t="s">
        <v>635</v>
      </c>
      <c r="C773" s="2" t="s">
        <v>996</v>
      </c>
      <c r="D773" s="2" t="s">
        <v>39</v>
      </c>
      <c r="E773" s="2" t="s">
        <v>40</v>
      </c>
      <c r="F773" s="2" t="s">
        <v>391</v>
      </c>
      <c r="G773" s="2">
        <v>35.979999999999997</v>
      </c>
      <c r="H773" s="2">
        <v>2</v>
      </c>
      <c r="I773" s="2">
        <v>10.07</v>
      </c>
      <c r="J773" t="str">
        <f t="shared" si="24"/>
        <v>July</v>
      </c>
      <c r="K773">
        <f t="shared" si="25"/>
        <v>2021</v>
      </c>
    </row>
    <row r="774" spans="1:11" ht="14.25" customHeight="1" x14ac:dyDescent="0.25">
      <c r="A774" s="1">
        <v>44399</v>
      </c>
      <c r="B774" s="2" t="s">
        <v>997</v>
      </c>
      <c r="C774" s="2" t="s">
        <v>149</v>
      </c>
      <c r="D774" s="2" t="s">
        <v>11</v>
      </c>
      <c r="E774" s="2" t="s">
        <v>24</v>
      </c>
      <c r="F774" s="2" t="s">
        <v>998</v>
      </c>
      <c r="G774" s="2">
        <v>5.96</v>
      </c>
      <c r="H774" s="2">
        <v>2</v>
      </c>
      <c r="I774" s="2">
        <v>1.67</v>
      </c>
      <c r="J774" t="str">
        <f t="shared" si="24"/>
        <v>July</v>
      </c>
      <c r="K774">
        <f t="shared" si="25"/>
        <v>2021</v>
      </c>
    </row>
    <row r="775" spans="1:11" ht="14.25" customHeight="1" x14ac:dyDescent="0.25">
      <c r="A775" s="1">
        <v>44399</v>
      </c>
      <c r="B775" s="2" t="s">
        <v>997</v>
      </c>
      <c r="C775" s="2" t="s">
        <v>149</v>
      </c>
      <c r="D775" s="2" t="s">
        <v>39</v>
      </c>
      <c r="E775" s="2" t="s">
        <v>52</v>
      </c>
      <c r="F775" s="2" t="s">
        <v>999</v>
      </c>
      <c r="G775" s="2">
        <v>159.97999999999999</v>
      </c>
      <c r="H775" s="2">
        <v>2</v>
      </c>
      <c r="I775" s="2">
        <v>57.59</v>
      </c>
      <c r="J775" t="str">
        <f t="shared" si="24"/>
        <v>July</v>
      </c>
      <c r="K775">
        <f t="shared" si="25"/>
        <v>2021</v>
      </c>
    </row>
    <row r="776" spans="1:11" ht="14.25" customHeight="1" x14ac:dyDescent="0.25">
      <c r="A776" s="1">
        <v>44399</v>
      </c>
      <c r="B776" s="2" t="s">
        <v>667</v>
      </c>
      <c r="C776" s="2" t="s">
        <v>27</v>
      </c>
      <c r="D776" s="2" t="s">
        <v>11</v>
      </c>
      <c r="E776" s="2" t="s">
        <v>24</v>
      </c>
      <c r="F776" s="2" t="s">
        <v>1000</v>
      </c>
      <c r="G776" s="2">
        <v>11.52</v>
      </c>
      <c r="H776" s="2">
        <v>4</v>
      </c>
      <c r="I776" s="2">
        <v>3.23</v>
      </c>
      <c r="J776" t="str">
        <f t="shared" si="24"/>
        <v>July</v>
      </c>
      <c r="K776">
        <f t="shared" si="25"/>
        <v>2021</v>
      </c>
    </row>
    <row r="777" spans="1:11" ht="14.25" customHeight="1" x14ac:dyDescent="0.25">
      <c r="A777" s="1">
        <v>44399</v>
      </c>
      <c r="B777" s="2" t="s">
        <v>667</v>
      </c>
      <c r="C777" s="2" t="s">
        <v>27</v>
      </c>
      <c r="D777" s="2" t="s">
        <v>34</v>
      </c>
      <c r="E777" s="2" t="s">
        <v>35</v>
      </c>
      <c r="F777" s="2" t="s">
        <v>918</v>
      </c>
      <c r="G777" s="2">
        <v>717.72</v>
      </c>
      <c r="H777" s="2">
        <v>3</v>
      </c>
      <c r="I777" s="2">
        <v>71.77</v>
      </c>
      <c r="J777" t="str">
        <f t="shared" si="24"/>
        <v>July</v>
      </c>
      <c r="K777">
        <f t="shared" si="25"/>
        <v>2021</v>
      </c>
    </row>
    <row r="778" spans="1:11" ht="14.25" customHeight="1" x14ac:dyDescent="0.25">
      <c r="A778" s="1">
        <v>44399</v>
      </c>
      <c r="B778" s="2" t="s">
        <v>667</v>
      </c>
      <c r="C778" s="2" t="s">
        <v>27</v>
      </c>
      <c r="D778" s="2" t="s">
        <v>11</v>
      </c>
      <c r="E778" s="2" t="s">
        <v>18</v>
      </c>
      <c r="F778" s="2" t="s">
        <v>1001</v>
      </c>
      <c r="G778" s="2">
        <v>236.5</v>
      </c>
      <c r="H778" s="2">
        <v>10</v>
      </c>
      <c r="I778" s="2">
        <v>68.59</v>
      </c>
      <c r="J778" t="str">
        <f t="shared" si="24"/>
        <v>July</v>
      </c>
      <c r="K778">
        <f t="shared" si="25"/>
        <v>2021</v>
      </c>
    </row>
    <row r="779" spans="1:11" ht="14.25" customHeight="1" x14ac:dyDescent="0.25">
      <c r="A779" s="1">
        <v>44399</v>
      </c>
      <c r="B779" s="2" t="s">
        <v>667</v>
      </c>
      <c r="C779" s="2" t="s">
        <v>27</v>
      </c>
      <c r="D779" s="2" t="s">
        <v>34</v>
      </c>
      <c r="E779" s="2" t="s">
        <v>145</v>
      </c>
      <c r="F779" s="2" t="s">
        <v>1002</v>
      </c>
      <c r="G779" s="2">
        <v>170.35</v>
      </c>
      <c r="H779" s="2">
        <v>3</v>
      </c>
      <c r="I779" s="2">
        <v>19.16</v>
      </c>
      <c r="J779" t="str">
        <f t="shared" si="24"/>
        <v>July</v>
      </c>
      <c r="K779">
        <f t="shared" si="25"/>
        <v>2021</v>
      </c>
    </row>
    <row r="780" spans="1:11" ht="14.25" customHeight="1" x14ac:dyDescent="0.25">
      <c r="A780" s="1">
        <v>44399</v>
      </c>
      <c r="B780" s="2" t="s">
        <v>1003</v>
      </c>
      <c r="C780" s="2" t="s">
        <v>27</v>
      </c>
      <c r="D780" s="2" t="s">
        <v>11</v>
      </c>
      <c r="E780" s="2" t="s">
        <v>24</v>
      </c>
      <c r="F780" s="2" t="s">
        <v>459</v>
      </c>
      <c r="G780" s="2">
        <v>19.68</v>
      </c>
      <c r="H780" s="2">
        <v>6</v>
      </c>
      <c r="I780" s="2">
        <v>6.49</v>
      </c>
      <c r="J780" t="str">
        <f t="shared" si="24"/>
        <v>July</v>
      </c>
      <c r="K780">
        <f t="shared" si="25"/>
        <v>2021</v>
      </c>
    </row>
    <row r="781" spans="1:11" ht="14.25" customHeight="1" x14ac:dyDescent="0.25">
      <c r="A781" s="1">
        <v>44399</v>
      </c>
      <c r="B781" s="2" t="s">
        <v>1004</v>
      </c>
      <c r="C781" s="2" t="s">
        <v>10</v>
      </c>
      <c r="D781" s="2" t="s">
        <v>11</v>
      </c>
      <c r="E781" s="2" t="s">
        <v>18</v>
      </c>
      <c r="F781" s="2" t="s">
        <v>115</v>
      </c>
      <c r="G781" s="2">
        <v>26.63</v>
      </c>
      <c r="H781" s="2">
        <v>1</v>
      </c>
      <c r="I781" s="2">
        <v>1.33</v>
      </c>
      <c r="J781" t="str">
        <f t="shared" si="24"/>
        <v>July</v>
      </c>
      <c r="K781">
        <f t="shared" si="25"/>
        <v>2021</v>
      </c>
    </row>
    <row r="782" spans="1:11" ht="14.25" customHeight="1" x14ac:dyDescent="0.25">
      <c r="A782" s="1">
        <v>44400</v>
      </c>
      <c r="B782" s="2" t="s">
        <v>1005</v>
      </c>
      <c r="C782" s="2" t="s">
        <v>95</v>
      </c>
      <c r="D782" s="2" t="s">
        <v>11</v>
      </c>
      <c r="E782" s="2" t="s">
        <v>20</v>
      </c>
      <c r="F782" s="2" t="s">
        <v>980</v>
      </c>
      <c r="G782" s="2">
        <v>8.16</v>
      </c>
      <c r="H782" s="2">
        <v>5</v>
      </c>
      <c r="I782" s="2">
        <v>-5.71</v>
      </c>
      <c r="J782" t="str">
        <f t="shared" si="24"/>
        <v>July</v>
      </c>
      <c r="K782">
        <f t="shared" si="25"/>
        <v>2021</v>
      </c>
    </row>
    <row r="783" spans="1:11" ht="14.25" customHeight="1" x14ac:dyDescent="0.25">
      <c r="A783" s="1">
        <v>44400</v>
      </c>
      <c r="B783" s="2" t="s">
        <v>1005</v>
      </c>
      <c r="C783" s="2" t="s">
        <v>95</v>
      </c>
      <c r="D783" s="2" t="s">
        <v>39</v>
      </c>
      <c r="E783" s="2" t="s">
        <v>52</v>
      </c>
      <c r="F783" s="2" t="s">
        <v>905</v>
      </c>
      <c r="G783" s="2">
        <v>1023.94</v>
      </c>
      <c r="H783" s="2">
        <v>8</v>
      </c>
      <c r="I783" s="2">
        <v>179.19</v>
      </c>
      <c r="J783" t="str">
        <f t="shared" si="24"/>
        <v>July</v>
      </c>
      <c r="K783">
        <f t="shared" si="25"/>
        <v>2021</v>
      </c>
    </row>
    <row r="784" spans="1:11" ht="14.25" customHeight="1" x14ac:dyDescent="0.25">
      <c r="A784" s="1">
        <v>44400</v>
      </c>
      <c r="B784" s="2" t="s">
        <v>1005</v>
      </c>
      <c r="C784" s="2" t="s">
        <v>95</v>
      </c>
      <c r="D784" s="2" t="s">
        <v>11</v>
      </c>
      <c r="E784" s="2" t="s">
        <v>24</v>
      </c>
      <c r="F784" s="2" t="s">
        <v>1006</v>
      </c>
      <c r="G784" s="2">
        <v>9.24</v>
      </c>
      <c r="H784" s="2">
        <v>1</v>
      </c>
      <c r="I784" s="2">
        <v>0.92</v>
      </c>
      <c r="J784" t="str">
        <f t="shared" si="24"/>
        <v>July</v>
      </c>
      <c r="K784">
        <f t="shared" si="25"/>
        <v>2021</v>
      </c>
    </row>
    <row r="785" spans="1:11" ht="14.25" customHeight="1" x14ac:dyDescent="0.25">
      <c r="A785" s="1">
        <v>44400</v>
      </c>
      <c r="B785" s="2" t="s">
        <v>1005</v>
      </c>
      <c r="C785" s="2" t="s">
        <v>95</v>
      </c>
      <c r="D785" s="2" t="s">
        <v>39</v>
      </c>
      <c r="E785" s="2" t="s">
        <v>52</v>
      </c>
      <c r="F785" s="2" t="s">
        <v>1007</v>
      </c>
      <c r="G785" s="2">
        <v>479.04</v>
      </c>
      <c r="H785" s="2">
        <v>10</v>
      </c>
      <c r="I785" s="2">
        <v>-29.94</v>
      </c>
      <c r="J785" t="str">
        <f t="shared" si="24"/>
        <v>July</v>
      </c>
      <c r="K785">
        <f t="shared" si="25"/>
        <v>2021</v>
      </c>
    </row>
    <row r="786" spans="1:11" ht="14.25" customHeight="1" x14ac:dyDescent="0.25">
      <c r="A786" s="1">
        <v>44400</v>
      </c>
      <c r="B786" s="2" t="s">
        <v>664</v>
      </c>
      <c r="C786" s="2" t="s">
        <v>149</v>
      </c>
      <c r="D786" s="2" t="s">
        <v>39</v>
      </c>
      <c r="E786" s="2" t="s">
        <v>52</v>
      </c>
      <c r="F786" s="2" t="s">
        <v>1008</v>
      </c>
      <c r="G786" s="2">
        <v>99.98</v>
      </c>
      <c r="H786" s="2">
        <v>2</v>
      </c>
      <c r="I786" s="2">
        <v>8</v>
      </c>
      <c r="J786" t="str">
        <f t="shared" si="24"/>
        <v>July</v>
      </c>
      <c r="K786">
        <f t="shared" si="25"/>
        <v>2021</v>
      </c>
    </row>
    <row r="787" spans="1:11" ht="14.25" customHeight="1" x14ac:dyDescent="0.25">
      <c r="A787" s="1">
        <v>44400</v>
      </c>
      <c r="B787" s="2" t="s">
        <v>1009</v>
      </c>
      <c r="C787" s="2" t="s">
        <v>27</v>
      </c>
      <c r="D787" s="2" t="s">
        <v>39</v>
      </c>
      <c r="E787" s="2" t="s">
        <v>40</v>
      </c>
      <c r="F787" s="2" t="s">
        <v>720</v>
      </c>
      <c r="G787" s="2">
        <v>604.75</v>
      </c>
      <c r="H787" s="2">
        <v>6</v>
      </c>
      <c r="I787" s="2">
        <v>60.48</v>
      </c>
      <c r="J787" t="str">
        <f t="shared" si="24"/>
        <v>July</v>
      </c>
      <c r="K787">
        <f t="shared" si="25"/>
        <v>2021</v>
      </c>
    </row>
    <row r="788" spans="1:11" ht="14.25" customHeight="1" x14ac:dyDescent="0.25">
      <c r="A788" s="1">
        <v>44400</v>
      </c>
      <c r="B788" s="2" t="s">
        <v>1009</v>
      </c>
      <c r="C788" s="2" t="s">
        <v>27</v>
      </c>
      <c r="D788" s="2" t="s">
        <v>11</v>
      </c>
      <c r="E788" s="2" t="s">
        <v>200</v>
      </c>
      <c r="F788" s="2" t="s">
        <v>1010</v>
      </c>
      <c r="G788" s="2">
        <v>40.700000000000003</v>
      </c>
      <c r="H788" s="2">
        <v>5</v>
      </c>
      <c r="I788" s="2">
        <v>11.8</v>
      </c>
      <c r="J788" t="str">
        <f t="shared" si="24"/>
        <v>July</v>
      </c>
      <c r="K788">
        <f t="shared" si="25"/>
        <v>2021</v>
      </c>
    </row>
    <row r="789" spans="1:11" ht="14.25" customHeight="1" x14ac:dyDescent="0.25">
      <c r="A789" s="1">
        <v>44400</v>
      </c>
      <c r="B789" s="2" t="s">
        <v>1009</v>
      </c>
      <c r="C789" s="2" t="s">
        <v>27</v>
      </c>
      <c r="D789" s="2" t="s">
        <v>39</v>
      </c>
      <c r="E789" s="2" t="s">
        <v>40</v>
      </c>
      <c r="F789" s="2" t="s">
        <v>568</v>
      </c>
      <c r="G789" s="2">
        <v>302.38</v>
      </c>
      <c r="H789" s="2">
        <v>3</v>
      </c>
      <c r="I789" s="2">
        <v>37.799999999999997</v>
      </c>
      <c r="J789" t="str">
        <f t="shared" si="24"/>
        <v>July</v>
      </c>
      <c r="K789">
        <f t="shared" si="25"/>
        <v>2021</v>
      </c>
    </row>
    <row r="790" spans="1:11" ht="14.25" customHeight="1" x14ac:dyDescent="0.25">
      <c r="A790" s="1">
        <v>44400</v>
      </c>
      <c r="B790" s="2" t="s">
        <v>1009</v>
      </c>
      <c r="C790" s="2" t="s">
        <v>27</v>
      </c>
      <c r="D790" s="2" t="s">
        <v>39</v>
      </c>
      <c r="E790" s="2" t="s">
        <v>52</v>
      </c>
      <c r="F790" s="2" t="s">
        <v>1011</v>
      </c>
      <c r="G790" s="2">
        <v>45</v>
      </c>
      <c r="H790" s="2">
        <v>3</v>
      </c>
      <c r="I790" s="2">
        <v>4.95</v>
      </c>
      <c r="J790" t="str">
        <f t="shared" si="24"/>
        <v>July</v>
      </c>
      <c r="K790">
        <f t="shared" si="25"/>
        <v>2021</v>
      </c>
    </row>
    <row r="791" spans="1:11" ht="14.25" customHeight="1" x14ac:dyDescent="0.25">
      <c r="A791" s="1">
        <v>44402</v>
      </c>
      <c r="B791" s="2" t="s">
        <v>1012</v>
      </c>
      <c r="C791" s="2" t="s">
        <v>27</v>
      </c>
      <c r="D791" s="2" t="s">
        <v>11</v>
      </c>
      <c r="E791" s="2" t="s">
        <v>18</v>
      </c>
      <c r="F791" s="2" t="s">
        <v>1013</v>
      </c>
      <c r="G791" s="2">
        <v>53.72</v>
      </c>
      <c r="H791" s="2">
        <v>4</v>
      </c>
      <c r="I791" s="2">
        <v>15.04</v>
      </c>
      <c r="J791" t="str">
        <f t="shared" si="24"/>
        <v>July</v>
      </c>
      <c r="K791">
        <f t="shared" si="25"/>
        <v>2021</v>
      </c>
    </row>
    <row r="792" spans="1:11" ht="14.25" customHeight="1" x14ac:dyDescent="0.25">
      <c r="A792" s="1">
        <v>44402</v>
      </c>
      <c r="B792" s="2" t="s">
        <v>1012</v>
      </c>
      <c r="C792" s="2" t="s">
        <v>27</v>
      </c>
      <c r="D792" s="2" t="s">
        <v>11</v>
      </c>
      <c r="E792" s="2" t="s">
        <v>200</v>
      </c>
      <c r="F792" s="2" t="s">
        <v>1014</v>
      </c>
      <c r="G792" s="2">
        <v>8187.65</v>
      </c>
      <c r="H792" s="2">
        <v>5</v>
      </c>
      <c r="I792" s="2">
        <v>327.51</v>
      </c>
      <c r="J792" t="str">
        <f t="shared" si="24"/>
        <v>July</v>
      </c>
      <c r="K792">
        <f t="shared" si="25"/>
        <v>2021</v>
      </c>
    </row>
    <row r="793" spans="1:11" ht="14.25" customHeight="1" x14ac:dyDescent="0.25">
      <c r="A793" s="1">
        <v>44402</v>
      </c>
      <c r="B793" s="2" t="s">
        <v>1012</v>
      </c>
      <c r="C793" s="2" t="s">
        <v>27</v>
      </c>
      <c r="D793" s="2" t="s">
        <v>34</v>
      </c>
      <c r="E793" s="2" t="s">
        <v>47</v>
      </c>
      <c r="F793" s="2" t="s">
        <v>1015</v>
      </c>
      <c r="G793" s="2">
        <v>77.92</v>
      </c>
      <c r="H793" s="2">
        <v>8</v>
      </c>
      <c r="I793" s="2">
        <v>34.28</v>
      </c>
      <c r="J793" t="str">
        <f t="shared" si="24"/>
        <v>July</v>
      </c>
      <c r="K793">
        <f t="shared" si="25"/>
        <v>2021</v>
      </c>
    </row>
    <row r="794" spans="1:11" ht="14.25" customHeight="1" x14ac:dyDescent="0.25">
      <c r="A794" s="1">
        <v>44402</v>
      </c>
      <c r="B794" s="2" t="s">
        <v>230</v>
      </c>
      <c r="C794" s="2" t="s">
        <v>27</v>
      </c>
      <c r="D794" s="2" t="s">
        <v>11</v>
      </c>
      <c r="E794" s="2" t="s">
        <v>12</v>
      </c>
      <c r="F794" s="2" t="s">
        <v>327</v>
      </c>
      <c r="G794" s="2">
        <v>6.48</v>
      </c>
      <c r="H794" s="2">
        <v>1</v>
      </c>
      <c r="I794" s="2">
        <v>3.18</v>
      </c>
      <c r="J794" t="str">
        <f t="shared" si="24"/>
        <v>July</v>
      </c>
      <c r="K794">
        <f t="shared" si="25"/>
        <v>2021</v>
      </c>
    </row>
    <row r="795" spans="1:11" ht="14.25" customHeight="1" x14ac:dyDescent="0.25">
      <c r="A795" s="1">
        <v>44402</v>
      </c>
      <c r="B795" s="2" t="s">
        <v>230</v>
      </c>
      <c r="C795" s="2" t="s">
        <v>27</v>
      </c>
      <c r="D795" s="2" t="s">
        <v>11</v>
      </c>
      <c r="E795" s="2" t="s">
        <v>200</v>
      </c>
      <c r="F795" s="2" t="s">
        <v>870</v>
      </c>
      <c r="G795" s="2">
        <v>15.52</v>
      </c>
      <c r="H795" s="2">
        <v>4</v>
      </c>
      <c r="I795" s="2">
        <v>4.5</v>
      </c>
      <c r="J795" t="str">
        <f t="shared" si="24"/>
        <v>July</v>
      </c>
      <c r="K795">
        <f t="shared" si="25"/>
        <v>2021</v>
      </c>
    </row>
    <row r="796" spans="1:11" ht="14.25" customHeight="1" x14ac:dyDescent="0.25">
      <c r="A796" s="1">
        <v>44403</v>
      </c>
      <c r="B796" s="2" t="s">
        <v>1016</v>
      </c>
      <c r="C796" s="2" t="s">
        <v>15</v>
      </c>
      <c r="D796" s="2" t="s">
        <v>11</v>
      </c>
      <c r="E796" s="2" t="s">
        <v>18</v>
      </c>
      <c r="F796" s="2" t="s">
        <v>1017</v>
      </c>
      <c r="G796" s="2">
        <v>123.55</v>
      </c>
      <c r="H796" s="2">
        <v>3</v>
      </c>
      <c r="I796" s="2">
        <v>-29.34</v>
      </c>
      <c r="J796" t="str">
        <f t="shared" si="24"/>
        <v>July</v>
      </c>
      <c r="K796">
        <f t="shared" si="25"/>
        <v>2021</v>
      </c>
    </row>
    <row r="797" spans="1:11" ht="14.25" customHeight="1" x14ac:dyDescent="0.25">
      <c r="A797" s="1">
        <v>44403</v>
      </c>
      <c r="B797" s="2" t="s">
        <v>405</v>
      </c>
      <c r="C797" s="2" t="s">
        <v>126</v>
      </c>
      <c r="D797" s="2" t="s">
        <v>39</v>
      </c>
      <c r="E797" s="2" t="s">
        <v>40</v>
      </c>
      <c r="F797" s="2" t="s">
        <v>1018</v>
      </c>
      <c r="G797" s="2">
        <v>911.98</v>
      </c>
      <c r="H797" s="2">
        <v>2</v>
      </c>
      <c r="I797" s="2">
        <v>114</v>
      </c>
      <c r="J797" t="str">
        <f t="shared" si="24"/>
        <v>July</v>
      </c>
      <c r="K797">
        <f t="shared" si="25"/>
        <v>2021</v>
      </c>
    </row>
    <row r="798" spans="1:11" ht="14.25" customHeight="1" x14ac:dyDescent="0.25">
      <c r="A798" s="1">
        <v>44403</v>
      </c>
      <c r="B798" s="2" t="s">
        <v>405</v>
      </c>
      <c r="C798" s="2" t="s">
        <v>126</v>
      </c>
      <c r="D798" s="2" t="s">
        <v>34</v>
      </c>
      <c r="E798" s="2" t="s">
        <v>35</v>
      </c>
      <c r="F798" s="2" t="s">
        <v>1019</v>
      </c>
      <c r="G798" s="2">
        <v>674.35</v>
      </c>
      <c r="H798" s="2">
        <v>3</v>
      </c>
      <c r="I798" s="2">
        <v>-109.58</v>
      </c>
      <c r="J798" t="str">
        <f t="shared" si="24"/>
        <v>July</v>
      </c>
      <c r="K798">
        <f t="shared" si="25"/>
        <v>2021</v>
      </c>
    </row>
    <row r="799" spans="1:11" ht="14.25" customHeight="1" x14ac:dyDescent="0.25">
      <c r="A799" s="1">
        <v>44403</v>
      </c>
      <c r="B799" s="2" t="s">
        <v>405</v>
      </c>
      <c r="C799" s="2" t="s">
        <v>126</v>
      </c>
      <c r="D799" s="2" t="s">
        <v>34</v>
      </c>
      <c r="E799" s="2" t="s">
        <v>47</v>
      </c>
      <c r="F799" s="2" t="s">
        <v>1020</v>
      </c>
      <c r="G799" s="2">
        <v>134.01</v>
      </c>
      <c r="H799" s="2">
        <v>9</v>
      </c>
      <c r="I799" s="2">
        <v>36.18</v>
      </c>
      <c r="J799" t="str">
        <f t="shared" si="24"/>
        <v>July</v>
      </c>
      <c r="K799">
        <f t="shared" si="25"/>
        <v>2021</v>
      </c>
    </row>
    <row r="800" spans="1:11" ht="14.25" customHeight="1" x14ac:dyDescent="0.25">
      <c r="A800" s="1">
        <v>44403</v>
      </c>
      <c r="B800" s="2" t="s">
        <v>405</v>
      </c>
      <c r="C800" s="2" t="s">
        <v>126</v>
      </c>
      <c r="D800" s="2" t="s">
        <v>39</v>
      </c>
      <c r="E800" s="2" t="s">
        <v>52</v>
      </c>
      <c r="F800" s="2" t="s">
        <v>1021</v>
      </c>
      <c r="G800" s="2">
        <v>170.97</v>
      </c>
      <c r="H800" s="2">
        <v>3</v>
      </c>
      <c r="I800" s="2">
        <v>70.099999999999994</v>
      </c>
      <c r="J800" t="str">
        <f t="shared" si="24"/>
        <v>July</v>
      </c>
      <c r="K800">
        <f t="shared" si="25"/>
        <v>2021</v>
      </c>
    </row>
    <row r="801" spans="1:11" ht="14.25" customHeight="1" x14ac:dyDescent="0.25">
      <c r="A801" s="1">
        <v>44403</v>
      </c>
      <c r="B801" s="2" t="s">
        <v>29</v>
      </c>
      <c r="C801" s="2" t="s">
        <v>296</v>
      </c>
      <c r="D801" s="2" t="s">
        <v>39</v>
      </c>
      <c r="E801" s="2" t="s">
        <v>52</v>
      </c>
      <c r="F801" s="2" t="s">
        <v>1022</v>
      </c>
      <c r="G801" s="2">
        <v>111.93</v>
      </c>
      <c r="H801" s="2">
        <v>7</v>
      </c>
      <c r="I801" s="2">
        <v>34.700000000000003</v>
      </c>
      <c r="J801" t="str">
        <f t="shared" si="24"/>
        <v>July</v>
      </c>
      <c r="K801">
        <f t="shared" si="25"/>
        <v>2021</v>
      </c>
    </row>
    <row r="802" spans="1:11" ht="14.25" customHeight="1" x14ac:dyDescent="0.25">
      <c r="A802" s="1">
        <v>44403</v>
      </c>
      <c r="B802" s="2" t="s">
        <v>1023</v>
      </c>
      <c r="C802" s="2" t="s">
        <v>30</v>
      </c>
      <c r="D802" s="2" t="s">
        <v>34</v>
      </c>
      <c r="E802" s="2" t="s">
        <v>35</v>
      </c>
      <c r="F802" s="2" t="s">
        <v>1024</v>
      </c>
      <c r="G802" s="2">
        <v>67.88</v>
      </c>
      <c r="H802" s="2">
        <v>2</v>
      </c>
      <c r="I802" s="2">
        <v>18.329999999999998</v>
      </c>
      <c r="J802" t="str">
        <f t="shared" si="24"/>
        <v>July</v>
      </c>
      <c r="K802">
        <f t="shared" si="25"/>
        <v>2021</v>
      </c>
    </row>
    <row r="803" spans="1:11" ht="14.25" customHeight="1" x14ac:dyDescent="0.25">
      <c r="A803" s="1">
        <v>44403</v>
      </c>
      <c r="B803" s="2" t="s">
        <v>1023</v>
      </c>
      <c r="C803" s="2" t="s">
        <v>30</v>
      </c>
      <c r="D803" s="2" t="s">
        <v>11</v>
      </c>
      <c r="E803" s="2" t="s">
        <v>16</v>
      </c>
      <c r="F803" s="2" t="s">
        <v>1025</v>
      </c>
      <c r="G803" s="2">
        <v>162.88999999999999</v>
      </c>
      <c r="H803" s="2">
        <v>13</v>
      </c>
      <c r="I803" s="2">
        <v>76.56</v>
      </c>
      <c r="J803" t="str">
        <f t="shared" si="24"/>
        <v>July</v>
      </c>
      <c r="K803">
        <f t="shared" si="25"/>
        <v>2021</v>
      </c>
    </row>
    <row r="804" spans="1:11" ht="14.25" customHeight="1" x14ac:dyDescent="0.25">
      <c r="A804" s="1">
        <v>44403</v>
      </c>
      <c r="B804" s="2" t="s">
        <v>1023</v>
      </c>
      <c r="C804" s="2" t="s">
        <v>30</v>
      </c>
      <c r="D804" s="2" t="s">
        <v>34</v>
      </c>
      <c r="E804" s="2" t="s">
        <v>47</v>
      </c>
      <c r="F804" s="2" t="s">
        <v>1026</v>
      </c>
      <c r="G804" s="2">
        <v>25.71</v>
      </c>
      <c r="H804" s="2">
        <v>3</v>
      </c>
      <c r="I804" s="2">
        <v>9.26</v>
      </c>
      <c r="J804" t="str">
        <f t="shared" si="24"/>
        <v>July</v>
      </c>
      <c r="K804">
        <f t="shared" si="25"/>
        <v>2021</v>
      </c>
    </row>
    <row r="805" spans="1:11" ht="14.25" customHeight="1" x14ac:dyDescent="0.25">
      <c r="A805" s="1">
        <v>44403</v>
      </c>
      <c r="B805" s="2" t="s">
        <v>1027</v>
      </c>
      <c r="C805" s="2" t="s">
        <v>10</v>
      </c>
      <c r="D805" s="2" t="s">
        <v>11</v>
      </c>
      <c r="E805" s="2" t="s">
        <v>20</v>
      </c>
      <c r="F805" s="2" t="s">
        <v>828</v>
      </c>
      <c r="G805" s="2">
        <v>2177.58</v>
      </c>
      <c r="H805" s="2">
        <v>8</v>
      </c>
      <c r="I805" s="2">
        <v>-3701.89</v>
      </c>
      <c r="J805" t="str">
        <f t="shared" si="24"/>
        <v>July</v>
      </c>
      <c r="K805">
        <f t="shared" si="25"/>
        <v>2021</v>
      </c>
    </row>
    <row r="806" spans="1:11" ht="14.25" customHeight="1" x14ac:dyDescent="0.25">
      <c r="A806" s="1">
        <v>44403</v>
      </c>
      <c r="B806" s="2" t="s">
        <v>1027</v>
      </c>
      <c r="C806" s="2" t="s">
        <v>10</v>
      </c>
      <c r="D806" s="2" t="s">
        <v>34</v>
      </c>
      <c r="E806" s="2" t="s">
        <v>47</v>
      </c>
      <c r="F806" s="2" t="s">
        <v>1028</v>
      </c>
      <c r="G806" s="2">
        <v>17.5</v>
      </c>
      <c r="H806" s="2">
        <v>3</v>
      </c>
      <c r="I806" s="2">
        <v>-10.06</v>
      </c>
      <c r="J806" t="str">
        <f t="shared" si="24"/>
        <v>July</v>
      </c>
      <c r="K806">
        <f t="shared" si="25"/>
        <v>2021</v>
      </c>
    </row>
    <row r="807" spans="1:11" ht="14.25" customHeight="1" x14ac:dyDescent="0.25">
      <c r="A807" s="1">
        <v>44403</v>
      </c>
      <c r="B807" s="2" t="s">
        <v>1027</v>
      </c>
      <c r="C807" s="2" t="s">
        <v>10</v>
      </c>
      <c r="D807" s="2" t="s">
        <v>11</v>
      </c>
      <c r="E807" s="2" t="s">
        <v>20</v>
      </c>
      <c r="F807" s="2" t="s">
        <v>1029</v>
      </c>
      <c r="G807" s="2">
        <v>16.78</v>
      </c>
      <c r="H807" s="2">
        <v>4</v>
      </c>
      <c r="I807" s="2">
        <v>-26.85</v>
      </c>
      <c r="J807" t="str">
        <f t="shared" si="24"/>
        <v>July</v>
      </c>
      <c r="K807">
        <f t="shared" si="25"/>
        <v>2021</v>
      </c>
    </row>
    <row r="808" spans="1:11" ht="14.25" customHeight="1" x14ac:dyDescent="0.25">
      <c r="A808" s="1">
        <v>44403</v>
      </c>
      <c r="B808" s="2" t="s">
        <v>1027</v>
      </c>
      <c r="C808" s="2" t="s">
        <v>10</v>
      </c>
      <c r="D808" s="2" t="s">
        <v>39</v>
      </c>
      <c r="E808" s="2" t="s">
        <v>52</v>
      </c>
      <c r="F808" s="2" t="s">
        <v>1007</v>
      </c>
      <c r="G808" s="2">
        <v>431.14</v>
      </c>
      <c r="H808" s="2">
        <v>9</v>
      </c>
      <c r="I808" s="2">
        <v>-26.95</v>
      </c>
      <c r="J808" t="str">
        <f t="shared" si="24"/>
        <v>July</v>
      </c>
      <c r="K808">
        <f t="shared" si="25"/>
        <v>2021</v>
      </c>
    </row>
    <row r="809" spans="1:11" ht="14.25" customHeight="1" x14ac:dyDescent="0.25">
      <c r="A809" s="1">
        <v>44403</v>
      </c>
      <c r="B809" s="2" t="s">
        <v>1027</v>
      </c>
      <c r="C809" s="2" t="s">
        <v>10</v>
      </c>
      <c r="D809" s="2" t="s">
        <v>11</v>
      </c>
      <c r="E809" s="2" t="s">
        <v>20</v>
      </c>
      <c r="F809" s="2" t="s">
        <v>1030</v>
      </c>
      <c r="G809" s="2">
        <v>8.8800000000000008</v>
      </c>
      <c r="H809" s="2">
        <v>5</v>
      </c>
      <c r="I809" s="2">
        <v>-13.32</v>
      </c>
      <c r="J809" t="str">
        <f t="shared" si="24"/>
        <v>July</v>
      </c>
      <c r="K809">
        <f t="shared" si="25"/>
        <v>2021</v>
      </c>
    </row>
    <row r="810" spans="1:11" ht="14.25" customHeight="1" x14ac:dyDescent="0.25">
      <c r="A810" s="1">
        <v>44403</v>
      </c>
      <c r="B810" s="2" t="s">
        <v>1027</v>
      </c>
      <c r="C810" s="2" t="s">
        <v>10</v>
      </c>
      <c r="D810" s="2" t="s">
        <v>11</v>
      </c>
      <c r="E810" s="2" t="s">
        <v>92</v>
      </c>
      <c r="F810" s="2" t="s">
        <v>1031</v>
      </c>
      <c r="G810" s="2">
        <v>4.84</v>
      </c>
      <c r="H810" s="2">
        <v>2</v>
      </c>
      <c r="I810" s="2">
        <v>-12.09</v>
      </c>
      <c r="J810" t="str">
        <f t="shared" si="24"/>
        <v>July</v>
      </c>
      <c r="K810">
        <f t="shared" si="25"/>
        <v>2021</v>
      </c>
    </row>
    <row r="811" spans="1:11" ht="14.25" customHeight="1" x14ac:dyDescent="0.25">
      <c r="A811" s="1">
        <v>44404</v>
      </c>
      <c r="B811" s="2" t="s">
        <v>237</v>
      </c>
      <c r="C811" s="2" t="s">
        <v>27</v>
      </c>
      <c r="D811" s="2" t="s">
        <v>39</v>
      </c>
      <c r="E811" s="2" t="s">
        <v>52</v>
      </c>
      <c r="F811" s="2" t="s">
        <v>1032</v>
      </c>
      <c r="G811" s="2">
        <v>238</v>
      </c>
      <c r="H811" s="2">
        <v>2</v>
      </c>
      <c r="I811" s="2">
        <v>38.08</v>
      </c>
      <c r="J811" t="str">
        <f t="shared" si="24"/>
        <v>July</v>
      </c>
      <c r="K811">
        <f t="shared" si="25"/>
        <v>2021</v>
      </c>
    </row>
    <row r="812" spans="1:11" ht="14.25" customHeight="1" x14ac:dyDescent="0.25">
      <c r="A812" s="1">
        <v>44404</v>
      </c>
      <c r="B812" s="2" t="s">
        <v>1033</v>
      </c>
      <c r="C812" s="2" t="s">
        <v>149</v>
      </c>
      <c r="D812" s="2" t="s">
        <v>11</v>
      </c>
      <c r="E812" s="2" t="s">
        <v>12</v>
      </c>
      <c r="F812" s="2" t="s">
        <v>1034</v>
      </c>
      <c r="G812" s="2">
        <v>65.78</v>
      </c>
      <c r="H812" s="2">
        <v>11</v>
      </c>
      <c r="I812" s="2">
        <v>32.229999999999997</v>
      </c>
      <c r="J812" t="str">
        <f t="shared" si="24"/>
        <v>July</v>
      </c>
      <c r="K812">
        <f t="shared" si="25"/>
        <v>2021</v>
      </c>
    </row>
    <row r="813" spans="1:11" ht="14.25" customHeight="1" x14ac:dyDescent="0.25">
      <c r="A813" s="1">
        <v>44404</v>
      </c>
      <c r="B813" s="2" t="s">
        <v>1035</v>
      </c>
      <c r="C813" s="2" t="s">
        <v>27</v>
      </c>
      <c r="D813" s="2" t="s">
        <v>11</v>
      </c>
      <c r="E813" s="2" t="s">
        <v>18</v>
      </c>
      <c r="F813" s="2" t="s">
        <v>557</v>
      </c>
      <c r="G813" s="2">
        <v>276.27999999999997</v>
      </c>
      <c r="H813" s="2">
        <v>2</v>
      </c>
      <c r="I813" s="2">
        <v>0</v>
      </c>
      <c r="J813" t="str">
        <f t="shared" si="24"/>
        <v>July</v>
      </c>
      <c r="K813">
        <f t="shared" si="25"/>
        <v>2021</v>
      </c>
    </row>
    <row r="814" spans="1:11" ht="14.25" customHeight="1" x14ac:dyDescent="0.25">
      <c r="A814" s="1">
        <v>44405</v>
      </c>
      <c r="B814" s="2" t="s">
        <v>280</v>
      </c>
      <c r="C814" s="2" t="s">
        <v>123</v>
      </c>
      <c r="D814" s="2" t="s">
        <v>11</v>
      </c>
      <c r="E814" s="2" t="s">
        <v>43</v>
      </c>
      <c r="F814" s="2" t="s">
        <v>1036</v>
      </c>
      <c r="G814" s="2">
        <v>14.32</v>
      </c>
      <c r="H814" s="2">
        <v>5</v>
      </c>
      <c r="I814" s="2">
        <v>5.19</v>
      </c>
      <c r="J814" t="str">
        <f t="shared" si="24"/>
        <v>July</v>
      </c>
      <c r="K814">
        <f t="shared" si="25"/>
        <v>2021</v>
      </c>
    </row>
    <row r="815" spans="1:11" ht="14.25" customHeight="1" x14ac:dyDescent="0.25">
      <c r="A815" s="1">
        <v>44405</v>
      </c>
      <c r="B815" s="2" t="s">
        <v>280</v>
      </c>
      <c r="C815" s="2" t="s">
        <v>123</v>
      </c>
      <c r="D815" s="2" t="s">
        <v>34</v>
      </c>
      <c r="E815" s="2" t="s">
        <v>47</v>
      </c>
      <c r="F815" s="2" t="s">
        <v>1037</v>
      </c>
      <c r="G815" s="2">
        <v>129.88999999999999</v>
      </c>
      <c r="H815" s="2">
        <v>6</v>
      </c>
      <c r="I815" s="2">
        <v>12.99</v>
      </c>
      <c r="J815" t="str">
        <f t="shared" si="24"/>
        <v>July</v>
      </c>
      <c r="K815">
        <f t="shared" si="25"/>
        <v>2021</v>
      </c>
    </row>
    <row r="816" spans="1:11" ht="14.25" customHeight="1" x14ac:dyDescent="0.25">
      <c r="A816" s="1">
        <v>44405</v>
      </c>
      <c r="B816" s="2" t="s">
        <v>280</v>
      </c>
      <c r="C816" s="2" t="s">
        <v>123</v>
      </c>
      <c r="D816" s="2" t="s">
        <v>11</v>
      </c>
      <c r="E816" s="2" t="s">
        <v>63</v>
      </c>
      <c r="F816" s="2" t="s">
        <v>785</v>
      </c>
      <c r="G816" s="2">
        <v>48.94</v>
      </c>
      <c r="H816" s="2">
        <v>7</v>
      </c>
      <c r="I816" s="2">
        <v>16.52</v>
      </c>
      <c r="J816" t="str">
        <f t="shared" si="24"/>
        <v>July</v>
      </c>
      <c r="K816">
        <f t="shared" si="25"/>
        <v>2021</v>
      </c>
    </row>
    <row r="817" spans="1:11" ht="14.25" customHeight="1" x14ac:dyDescent="0.25">
      <c r="A817" s="1">
        <v>44407</v>
      </c>
      <c r="B817" s="2" t="s">
        <v>1038</v>
      </c>
      <c r="C817" s="2" t="s">
        <v>164</v>
      </c>
      <c r="D817" s="2" t="s">
        <v>34</v>
      </c>
      <c r="E817" s="2" t="s">
        <v>74</v>
      </c>
      <c r="F817" s="2" t="s">
        <v>1039</v>
      </c>
      <c r="G817" s="2">
        <v>1367.84</v>
      </c>
      <c r="H817" s="2">
        <v>8</v>
      </c>
      <c r="I817" s="2">
        <v>259.89</v>
      </c>
      <c r="J817" t="str">
        <f t="shared" si="24"/>
        <v>July</v>
      </c>
      <c r="K817">
        <f t="shared" si="25"/>
        <v>2021</v>
      </c>
    </row>
    <row r="818" spans="1:11" ht="14.25" customHeight="1" x14ac:dyDescent="0.25">
      <c r="A818" s="1">
        <v>44409</v>
      </c>
      <c r="B818" s="2" t="s">
        <v>959</v>
      </c>
      <c r="C818" s="2" t="s">
        <v>245</v>
      </c>
      <c r="D818" s="2" t="s">
        <v>11</v>
      </c>
      <c r="E818" s="2" t="s">
        <v>16</v>
      </c>
      <c r="F818" s="2" t="s">
        <v>1040</v>
      </c>
      <c r="G818" s="2">
        <v>17.54</v>
      </c>
      <c r="H818" s="2">
        <v>3</v>
      </c>
      <c r="I818" s="2">
        <v>5.92</v>
      </c>
      <c r="J818" t="str">
        <f t="shared" si="24"/>
        <v>August</v>
      </c>
      <c r="K818">
        <f t="shared" si="25"/>
        <v>2021</v>
      </c>
    </row>
    <row r="819" spans="1:11" ht="14.25" customHeight="1" x14ac:dyDescent="0.25">
      <c r="A819" s="1">
        <v>44409</v>
      </c>
      <c r="B819" s="2" t="s">
        <v>959</v>
      </c>
      <c r="C819" s="2" t="s">
        <v>245</v>
      </c>
      <c r="D819" s="2" t="s">
        <v>34</v>
      </c>
      <c r="E819" s="2" t="s">
        <v>47</v>
      </c>
      <c r="F819" s="2" t="s">
        <v>931</v>
      </c>
      <c r="G819" s="2">
        <v>44.13</v>
      </c>
      <c r="H819" s="2">
        <v>4</v>
      </c>
      <c r="I819" s="2">
        <v>12.14</v>
      </c>
      <c r="J819" t="str">
        <f t="shared" si="24"/>
        <v>August</v>
      </c>
      <c r="K819">
        <f t="shared" si="25"/>
        <v>2021</v>
      </c>
    </row>
    <row r="820" spans="1:11" ht="14.25" customHeight="1" x14ac:dyDescent="0.25">
      <c r="A820" s="1">
        <v>44409</v>
      </c>
      <c r="B820" s="2" t="s">
        <v>959</v>
      </c>
      <c r="C820" s="2" t="s">
        <v>245</v>
      </c>
      <c r="D820" s="2" t="s">
        <v>11</v>
      </c>
      <c r="E820" s="2" t="s">
        <v>92</v>
      </c>
      <c r="F820" s="2" t="s">
        <v>746</v>
      </c>
      <c r="G820" s="2">
        <v>62.92</v>
      </c>
      <c r="H820" s="2">
        <v>1</v>
      </c>
      <c r="I820" s="2">
        <v>10.220000000000001</v>
      </c>
      <c r="J820" t="str">
        <f t="shared" si="24"/>
        <v>August</v>
      </c>
      <c r="K820">
        <f t="shared" si="25"/>
        <v>2021</v>
      </c>
    </row>
    <row r="821" spans="1:11" ht="14.25" customHeight="1" x14ac:dyDescent="0.25">
      <c r="A821" s="1">
        <v>44409</v>
      </c>
      <c r="B821" s="2" t="s">
        <v>959</v>
      </c>
      <c r="C821" s="2" t="s">
        <v>245</v>
      </c>
      <c r="D821" s="2" t="s">
        <v>11</v>
      </c>
      <c r="E821" s="2" t="s">
        <v>12</v>
      </c>
      <c r="F821" s="2" t="s">
        <v>1041</v>
      </c>
      <c r="G821" s="2">
        <v>78.3</v>
      </c>
      <c r="H821" s="2">
        <v>2</v>
      </c>
      <c r="I821" s="2">
        <v>29.36</v>
      </c>
      <c r="J821" t="str">
        <f t="shared" si="24"/>
        <v>August</v>
      </c>
      <c r="K821">
        <f t="shared" si="25"/>
        <v>2021</v>
      </c>
    </row>
    <row r="822" spans="1:11" ht="14.25" customHeight="1" x14ac:dyDescent="0.25">
      <c r="A822" s="1">
        <v>44409</v>
      </c>
      <c r="B822" s="2" t="s">
        <v>1042</v>
      </c>
      <c r="C822" s="2" t="s">
        <v>27</v>
      </c>
      <c r="D822" s="2" t="s">
        <v>11</v>
      </c>
      <c r="E822" s="2" t="s">
        <v>20</v>
      </c>
      <c r="F822" s="2" t="s">
        <v>1043</v>
      </c>
      <c r="G822" s="2">
        <v>19.75</v>
      </c>
      <c r="H822" s="2">
        <v>3</v>
      </c>
      <c r="I822" s="2">
        <v>6.91</v>
      </c>
      <c r="J822" t="str">
        <f t="shared" si="24"/>
        <v>August</v>
      </c>
      <c r="K822">
        <f t="shared" si="25"/>
        <v>2021</v>
      </c>
    </row>
    <row r="823" spans="1:11" ht="14.25" customHeight="1" x14ac:dyDescent="0.25">
      <c r="A823" s="1">
        <v>44409</v>
      </c>
      <c r="B823" s="2" t="s">
        <v>1044</v>
      </c>
      <c r="C823" s="2" t="s">
        <v>23</v>
      </c>
      <c r="D823" s="2" t="s">
        <v>11</v>
      </c>
      <c r="E823" s="2" t="s">
        <v>43</v>
      </c>
      <c r="F823" s="2" t="s">
        <v>1045</v>
      </c>
      <c r="G823" s="2">
        <v>5.68</v>
      </c>
      <c r="H823" s="2">
        <v>2</v>
      </c>
      <c r="I823" s="2">
        <v>1.92</v>
      </c>
      <c r="J823" t="str">
        <f t="shared" si="24"/>
        <v>August</v>
      </c>
      <c r="K823">
        <f t="shared" si="25"/>
        <v>2021</v>
      </c>
    </row>
    <row r="824" spans="1:11" ht="14.25" customHeight="1" x14ac:dyDescent="0.25">
      <c r="A824" s="1">
        <v>44410</v>
      </c>
      <c r="B824" s="2" t="s">
        <v>1046</v>
      </c>
      <c r="C824" s="2" t="s">
        <v>186</v>
      </c>
      <c r="D824" s="2" t="s">
        <v>11</v>
      </c>
      <c r="E824" s="2" t="s">
        <v>20</v>
      </c>
      <c r="F824" s="2" t="s">
        <v>141</v>
      </c>
      <c r="G824" s="2">
        <v>26.7</v>
      </c>
      <c r="H824" s="2">
        <v>5</v>
      </c>
      <c r="I824" s="2">
        <v>12.55</v>
      </c>
      <c r="J824" t="str">
        <f t="shared" si="24"/>
        <v>August</v>
      </c>
      <c r="K824">
        <f t="shared" si="25"/>
        <v>2021</v>
      </c>
    </row>
    <row r="825" spans="1:11" ht="14.25" customHeight="1" x14ac:dyDescent="0.25">
      <c r="A825" s="1">
        <v>44410</v>
      </c>
      <c r="B825" s="2" t="s">
        <v>1046</v>
      </c>
      <c r="C825" s="2" t="s">
        <v>186</v>
      </c>
      <c r="D825" s="2" t="s">
        <v>39</v>
      </c>
      <c r="E825" s="2" t="s">
        <v>52</v>
      </c>
      <c r="F825" s="2" t="s">
        <v>1047</v>
      </c>
      <c r="G825" s="2">
        <v>21.2</v>
      </c>
      <c r="H825" s="2">
        <v>2</v>
      </c>
      <c r="I825" s="2">
        <v>9.1199999999999992</v>
      </c>
      <c r="J825" t="str">
        <f t="shared" si="24"/>
        <v>August</v>
      </c>
      <c r="K825">
        <f t="shared" si="25"/>
        <v>2021</v>
      </c>
    </row>
    <row r="826" spans="1:11" ht="14.25" customHeight="1" x14ac:dyDescent="0.25">
      <c r="A826" s="1">
        <v>44410</v>
      </c>
      <c r="B826" s="2" t="s">
        <v>1046</v>
      </c>
      <c r="C826" s="2" t="s">
        <v>186</v>
      </c>
      <c r="D826" s="2" t="s">
        <v>11</v>
      </c>
      <c r="E826" s="2" t="s">
        <v>18</v>
      </c>
      <c r="F826" s="2" t="s">
        <v>1048</v>
      </c>
      <c r="G826" s="2">
        <v>838.38</v>
      </c>
      <c r="H826" s="2">
        <v>2</v>
      </c>
      <c r="I826" s="2">
        <v>226.36</v>
      </c>
      <c r="J826" t="str">
        <f t="shared" si="24"/>
        <v>August</v>
      </c>
      <c r="K826">
        <f t="shared" si="25"/>
        <v>2021</v>
      </c>
    </row>
    <row r="827" spans="1:11" ht="14.25" customHeight="1" x14ac:dyDescent="0.25">
      <c r="A827" s="1">
        <v>44411</v>
      </c>
      <c r="B827" s="2" t="s">
        <v>675</v>
      </c>
      <c r="C827" s="2" t="s">
        <v>278</v>
      </c>
      <c r="D827" s="2" t="s">
        <v>34</v>
      </c>
      <c r="E827" s="2" t="s">
        <v>145</v>
      </c>
      <c r="F827" s="2" t="s">
        <v>1049</v>
      </c>
      <c r="G827" s="2">
        <v>218.75</v>
      </c>
      <c r="H827" s="2">
        <v>2</v>
      </c>
      <c r="I827" s="2">
        <v>-161.88</v>
      </c>
      <c r="J827" t="str">
        <f t="shared" si="24"/>
        <v>August</v>
      </c>
      <c r="K827">
        <f t="shared" si="25"/>
        <v>2021</v>
      </c>
    </row>
    <row r="828" spans="1:11" ht="14.25" customHeight="1" x14ac:dyDescent="0.25">
      <c r="A828" s="1">
        <v>44411</v>
      </c>
      <c r="B828" s="2" t="s">
        <v>675</v>
      </c>
      <c r="C828" s="2" t="s">
        <v>278</v>
      </c>
      <c r="D828" s="2" t="s">
        <v>11</v>
      </c>
      <c r="E828" s="2" t="s">
        <v>92</v>
      </c>
      <c r="F828" s="2" t="s">
        <v>1050</v>
      </c>
      <c r="G828" s="2">
        <v>2.6</v>
      </c>
      <c r="H828" s="2">
        <v>1</v>
      </c>
      <c r="I828" s="2">
        <v>0.28999999999999998</v>
      </c>
      <c r="J828" t="str">
        <f t="shared" si="24"/>
        <v>August</v>
      </c>
      <c r="K828">
        <f t="shared" si="25"/>
        <v>2021</v>
      </c>
    </row>
    <row r="829" spans="1:11" ht="14.25" customHeight="1" x14ac:dyDescent="0.25">
      <c r="A829" s="1">
        <v>44411</v>
      </c>
      <c r="B829" s="2" t="s">
        <v>1051</v>
      </c>
      <c r="C829" s="2" t="s">
        <v>149</v>
      </c>
      <c r="D829" s="2" t="s">
        <v>11</v>
      </c>
      <c r="E829" s="2" t="s">
        <v>12</v>
      </c>
      <c r="F829" s="2" t="s">
        <v>1052</v>
      </c>
      <c r="G829" s="2">
        <v>39.96</v>
      </c>
      <c r="H829" s="2">
        <v>2</v>
      </c>
      <c r="I829" s="2">
        <v>18.78</v>
      </c>
      <c r="J829" t="str">
        <f t="shared" si="24"/>
        <v>August</v>
      </c>
      <c r="K829">
        <f t="shared" si="25"/>
        <v>2021</v>
      </c>
    </row>
    <row r="830" spans="1:11" ht="14.25" customHeight="1" x14ac:dyDescent="0.25">
      <c r="A830" s="1">
        <v>44411</v>
      </c>
      <c r="B830" s="2" t="s">
        <v>1051</v>
      </c>
      <c r="C830" s="2" t="s">
        <v>149</v>
      </c>
      <c r="D830" s="2" t="s">
        <v>11</v>
      </c>
      <c r="E830" s="2" t="s">
        <v>200</v>
      </c>
      <c r="F830" s="2" t="s">
        <v>1053</v>
      </c>
      <c r="G830" s="2">
        <v>102.3</v>
      </c>
      <c r="H830" s="2">
        <v>10</v>
      </c>
      <c r="I830" s="2">
        <v>26.6</v>
      </c>
      <c r="J830" t="str">
        <f t="shared" si="24"/>
        <v>August</v>
      </c>
      <c r="K830">
        <f t="shared" si="25"/>
        <v>2021</v>
      </c>
    </row>
    <row r="831" spans="1:11" ht="14.25" customHeight="1" x14ac:dyDescent="0.25">
      <c r="A831" s="1">
        <v>44411</v>
      </c>
      <c r="B831" s="2" t="s">
        <v>1051</v>
      </c>
      <c r="C831" s="2" t="s">
        <v>149</v>
      </c>
      <c r="D831" s="2" t="s">
        <v>11</v>
      </c>
      <c r="E831" s="2" t="s">
        <v>18</v>
      </c>
      <c r="F831" s="2" t="s">
        <v>299</v>
      </c>
      <c r="G831" s="2">
        <v>21.36</v>
      </c>
      <c r="H831" s="2">
        <v>2</v>
      </c>
      <c r="I831" s="2">
        <v>5.77</v>
      </c>
      <c r="J831" t="str">
        <f t="shared" si="24"/>
        <v>August</v>
      </c>
      <c r="K831">
        <f t="shared" si="25"/>
        <v>2021</v>
      </c>
    </row>
    <row r="832" spans="1:11" ht="14.25" customHeight="1" x14ac:dyDescent="0.25">
      <c r="A832" s="1">
        <v>44411</v>
      </c>
      <c r="B832" s="2" t="s">
        <v>925</v>
      </c>
      <c r="C832" s="2" t="s">
        <v>95</v>
      </c>
      <c r="D832" s="2" t="s">
        <v>11</v>
      </c>
      <c r="E832" s="2" t="s">
        <v>12</v>
      </c>
      <c r="F832" s="2" t="s">
        <v>1054</v>
      </c>
      <c r="G832" s="2">
        <v>93.02</v>
      </c>
      <c r="H832" s="2">
        <v>3</v>
      </c>
      <c r="I832" s="2">
        <v>33.72</v>
      </c>
      <c r="J832" t="str">
        <f t="shared" si="24"/>
        <v>August</v>
      </c>
      <c r="K832">
        <f t="shared" si="25"/>
        <v>2021</v>
      </c>
    </row>
    <row r="833" spans="1:11" ht="14.25" customHeight="1" x14ac:dyDescent="0.25">
      <c r="A833" s="1">
        <v>44412</v>
      </c>
      <c r="B833" s="2" t="s">
        <v>1055</v>
      </c>
      <c r="C833" s="2" t="s">
        <v>296</v>
      </c>
      <c r="D833" s="2" t="s">
        <v>11</v>
      </c>
      <c r="E833" s="2" t="s">
        <v>92</v>
      </c>
      <c r="F833" s="2" t="s">
        <v>1056</v>
      </c>
      <c r="G833" s="2">
        <v>1089.75</v>
      </c>
      <c r="H833" s="2">
        <v>3</v>
      </c>
      <c r="I833" s="2">
        <v>305.13</v>
      </c>
      <c r="J833" t="str">
        <f t="shared" si="24"/>
        <v>August</v>
      </c>
      <c r="K833">
        <f t="shared" si="25"/>
        <v>2021</v>
      </c>
    </row>
    <row r="834" spans="1:11" ht="14.25" customHeight="1" x14ac:dyDescent="0.25">
      <c r="A834" s="1">
        <v>44412</v>
      </c>
      <c r="B834" s="2" t="s">
        <v>1055</v>
      </c>
      <c r="C834" s="2" t="s">
        <v>296</v>
      </c>
      <c r="D834" s="2" t="s">
        <v>11</v>
      </c>
      <c r="E834" s="2" t="s">
        <v>12</v>
      </c>
      <c r="F834" s="2" t="s">
        <v>1057</v>
      </c>
      <c r="G834" s="2">
        <v>447.84</v>
      </c>
      <c r="H834" s="2">
        <v>8</v>
      </c>
      <c r="I834" s="2">
        <v>219.44</v>
      </c>
      <c r="J834" t="str">
        <f t="shared" si="24"/>
        <v>August</v>
      </c>
      <c r="K834">
        <f t="shared" si="25"/>
        <v>2021</v>
      </c>
    </row>
    <row r="835" spans="1:11" ht="14.25" customHeight="1" x14ac:dyDescent="0.25">
      <c r="A835" s="1">
        <v>44412</v>
      </c>
      <c r="B835" s="2" t="s">
        <v>1055</v>
      </c>
      <c r="C835" s="2" t="s">
        <v>296</v>
      </c>
      <c r="D835" s="2" t="s">
        <v>11</v>
      </c>
      <c r="E835" s="2" t="s">
        <v>24</v>
      </c>
      <c r="F835" s="2" t="s">
        <v>1058</v>
      </c>
      <c r="G835" s="2">
        <v>16.399999999999999</v>
      </c>
      <c r="H835" s="2">
        <v>5</v>
      </c>
      <c r="I835" s="2">
        <v>4.26</v>
      </c>
      <c r="J835" t="str">
        <f t="shared" ref="J835:J898" si="26">TEXT(A835,"mmmm")</f>
        <v>August</v>
      </c>
      <c r="K835">
        <f t="shared" ref="K835:K898" si="27">YEAR(A835)</f>
        <v>2021</v>
      </c>
    </row>
    <row r="836" spans="1:11" ht="14.25" customHeight="1" x14ac:dyDescent="0.25">
      <c r="A836" s="1">
        <v>44412</v>
      </c>
      <c r="B836" s="2" t="s">
        <v>1055</v>
      </c>
      <c r="C836" s="2" t="s">
        <v>296</v>
      </c>
      <c r="D836" s="2" t="s">
        <v>39</v>
      </c>
      <c r="E836" s="2" t="s">
        <v>40</v>
      </c>
      <c r="F836" s="2" t="s">
        <v>1059</v>
      </c>
      <c r="G836" s="2">
        <v>399.96</v>
      </c>
      <c r="H836" s="2">
        <v>5</v>
      </c>
      <c r="I836" s="2">
        <v>35</v>
      </c>
      <c r="J836" t="str">
        <f t="shared" si="26"/>
        <v>August</v>
      </c>
      <c r="K836">
        <f t="shared" si="27"/>
        <v>2021</v>
      </c>
    </row>
    <row r="837" spans="1:11" ht="14.25" customHeight="1" x14ac:dyDescent="0.25">
      <c r="A837" s="1">
        <v>44412</v>
      </c>
      <c r="B837" s="2" t="s">
        <v>1055</v>
      </c>
      <c r="C837" s="2" t="s">
        <v>296</v>
      </c>
      <c r="D837" s="2" t="s">
        <v>11</v>
      </c>
      <c r="E837" s="2" t="s">
        <v>18</v>
      </c>
      <c r="F837" s="2" t="s">
        <v>1060</v>
      </c>
      <c r="G837" s="2">
        <v>158.9</v>
      </c>
      <c r="H837" s="2">
        <v>5</v>
      </c>
      <c r="I837" s="2">
        <v>7.95</v>
      </c>
      <c r="J837" t="str">
        <f t="shared" si="26"/>
        <v>August</v>
      </c>
      <c r="K837">
        <f t="shared" si="27"/>
        <v>2021</v>
      </c>
    </row>
    <row r="838" spans="1:11" ht="14.25" customHeight="1" x14ac:dyDescent="0.25">
      <c r="A838" s="1">
        <v>44412</v>
      </c>
      <c r="B838" s="2" t="s">
        <v>1055</v>
      </c>
      <c r="C838" s="2" t="s">
        <v>296</v>
      </c>
      <c r="D838" s="2" t="s">
        <v>11</v>
      </c>
      <c r="E838" s="2" t="s">
        <v>20</v>
      </c>
      <c r="F838" s="2" t="s">
        <v>469</v>
      </c>
      <c r="G838" s="2">
        <v>13.18</v>
      </c>
      <c r="H838" s="2">
        <v>1</v>
      </c>
      <c r="I838" s="2">
        <v>4.78</v>
      </c>
      <c r="J838" t="str">
        <f t="shared" si="26"/>
        <v>August</v>
      </c>
      <c r="K838">
        <f t="shared" si="27"/>
        <v>2021</v>
      </c>
    </row>
    <row r="839" spans="1:11" ht="14.25" customHeight="1" x14ac:dyDescent="0.25">
      <c r="A839" s="1">
        <v>44412</v>
      </c>
      <c r="B839" s="2" t="s">
        <v>197</v>
      </c>
      <c r="C839" s="2" t="s">
        <v>1061</v>
      </c>
      <c r="D839" s="2" t="s">
        <v>11</v>
      </c>
      <c r="E839" s="2" t="s">
        <v>92</v>
      </c>
      <c r="F839" s="2" t="s">
        <v>1062</v>
      </c>
      <c r="G839" s="2">
        <v>101.96</v>
      </c>
      <c r="H839" s="2">
        <v>2</v>
      </c>
      <c r="I839" s="2">
        <v>27.53</v>
      </c>
      <c r="J839" t="str">
        <f t="shared" si="26"/>
        <v>August</v>
      </c>
      <c r="K839">
        <f t="shared" si="27"/>
        <v>2021</v>
      </c>
    </row>
    <row r="840" spans="1:11" ht="14.25" customHeight="1" x14ac:dyDescent="0.25">
      <c r="A840" s="1">
        <v>44412</v>
      </c>
      <c r="B840" s="2" t="s">
        <v>197</v>
      </c>
      <c r="C840" s="2" t="s">
        <v>1061</v>
      </c>
      <c r="D840" s="2" t="s">
        <v>11</v>
      </c>
      <c r="E840" s="2" t="s">
        <v>12</v>
      </c>
      <c r="F840" s="2" t="s">
        <v>647</v>
      </c>
      <c r="G840" s="2">
        <v>259.74</v>
      </c>
      <c r="H840" s="2">
        <v>13</v>
      </c>
      <c r="I840" s="2">
        <v>124.68</v>
      </c>
      <c r="J840" t="str">
        <f t="shared" si="26"/>
        <v>August</v>
      </c>
      <c r="K840">
        <f t="shared" si="27"/>
        <v>2021</v>
      </c>
    </row>
    <row r="841" spans="1:11" ht="14.25" customHeight="1" x14ac:dyDescent="0.25">
      <c r="A841" s="1">
        <v>44412</v>
      </c>
      <c r="B841" s="2" t="s">
        <v>197</v>
      </c>
      <c r="C841" s="2" t="s">
        <v>1061</v>
      </c>
      <c r="D841" s="2" t="s">
        <v>39</v>
      </c>
      <c r="E841" s="2" t="s">
        <v>52</v>
      </c>
      <c r="F841" s="2" t="s">
        <v>1063</v>
      </c>
      <c r="G841" s="2">
        <v>255.42</v>
      </c>
      <c r="H841" s="2">
        <v>9</v>
      </c>
      <c r="I841" s="2">
        <v>104.72</v>
      </c>
      <c r="J841" t="str">
        <f t="shared" si="26"/>
        <v>August</v>
      </c>
      <c r="K841">
        <f t="shared" si="27"/>
        <v>2021</v>
      </c>
    </row>
    <row r="842" spans="1:11" ht="14.25" customHeight="1" x14ac:dyDescent="0.25">
      <c r="A842" s="1">
        <v>44413</v>
      </c>
      <c r="B842" s="2" t="s">
        <v>1064</v>
      </c>
      <c r="C842" s="2" t="s">
        <v>27</v>
      </c>
      <c r="D842" s="2" t="s">
        <v>11</v>
      </c>
      <c r="E842" s="2" t="s">
        <v>12</v>
      </c>
      <c r="F842" s="2" t="s">
        <v>1065</v>
      </c>
      <c r="G842" s="2">
        <v>20.94</v>
      </c>
      <c r="H842" s="2">
        <v>3</v>
      </c>
      <c r="I842" s="2">
        <v>9.84</v>
      </c>
      <c r="J842" t="str">
        <f t="shared" si="26"/>
        <v>August</v>
      </c>
      <c r="K842">
        <f t="shared" si="27"/>
        <v>2021</v>
      </c>
    </row>
    <row r="843" spans="1:11" ht="14.25" customHeight="1" x14ac:dyDescent="0.25">
      <c r="A843" s="1">
        <v>44413</v>
      </c>
      <c r="B843" s="2" t="s">
        <v>1064</v>
      </c>
      <c r="C843" s="2" t="s">
        <v>27</v>
      </c>
      <c r="D843" s="2" t="s">
        <v>11</v>
      </c>
      <c r="E843" s="2" t="s">
        <v>12</v>
      </c>
      <c r="F843" s="2" t="s">
        <v>896</v>
      </c>
      <c r="G843" s="2">
        <v>110.96</v>
      </c>
      <c r="H843" s="2">
        <v>2</v>
      </c>
      <c r="I843" s="2">
        <v>53.26</v>
      </c>
      <c r="J843" t="str">
        <f t="shared" si="26"/>
        <v>August</v>
      </c>
      <c r="K843">
        <f t="shared" si="27"/>
        <v>2021</v>
      </c>
    </row>
    <row r="844" spans="1:11" ht="14.25" customHeight="1" x14ac:dyDescent="0.25">
      <c r="A844" s="1">
        <v>44413</v>
      </c>
      <c r="B844" s="2" t="s">
        <v>1064</v>
      </c>
      <c r="C844" s="2" t="s">
        <v>27</v>
      </c>
      <c r="D844" s="2" t="s">
        <v>34</v>
      </c>
      <c r="E844" s="2" t="s">
        <v>35</v>
      </c>
      <c r="F844" s="2" t="s">
        <v>1066</v>
      </c>
      <c r="G844" s="2">
        <v>340.14</v>
      </c>
      <c r="H844" s="2">
        <v>7</v>
      </c>
      <c r="I844" s="2">
        <v>21.26</v>
      </c>
      <c r="J844" t="str">
        <f t="shared" si="26"/>
        <v>August</v>
      </c>
      <c r="K844">
        <f t="shared" si="27"/>
        <v>2021</v>
      </c>
    </row>
    <row r="845" spans="1:11" ht="14.25" customHeight="1" x14ac:dyDescent="0.25">
      <c r="A845" s="1">
        <v>44413</v>
      </c>
      <c r="B845" s="2" t="s">
        <v>1067</v>
      </c>
      <c r="C845" s="2" t="s">
        <v>27</v>
      </c>
      <c r="D845" s="2" t="s">
        <v>39</v>
      </c>
      <c r="E845" s="2" t="s">
        <v>52</v>
      </c>
      <c r="F845" s="2" t="s">
        <v>1068</v>
      </c>
      <c r="G845" s="2">
        <v>16.36</v>
      </c>
      <c r="H845" s="2">
        <v>1</v>
      </c>
      <c r="I845" s="2">
        <v>1.64</v>
      </c>
      <c r="J845" t="str">
        <f t="shared" si="26"/>
        <v>August</v>
      </c>
      <c r="K845">
        <f t="shared" si="27"/>
        <v>2021</v>
      </c>
    </row>
    <row r="846" spans="1:11" ht="14.25" customHeight="1" x14ac:dyDescent="0.25">
      <c r="A846" s="1">
        <v>44413</v>
      </c>
      <c r="B846" s="2" t="s">
        <v>1067</v>
      </c>
      <c r="C846" s="2" t="s">
        <v>27</v>
      </c>
      <c r="D846" s="2" t="s">
        <v>11</v>
      </c>
      <c r="E846" s="2" t="s">
        <v>18</v>
      </c>
      <c r="F846" s="2" t="s">
        <v>211</v>
      </c>
      <c r="G846" s="2">
        <v>15.78</v>
      </c>
      <c r="H846" s="2">
        <v>2</v>
      </c>
      <c r="I846" s="2">
        <v>0.63</v>
      </c>
      <c r="J846" t="str">
        <f t="shared" si="26"/>
        <v>August</v>
      </c>
      <c r="K846">
        <f t="shared" si="27"/>
        <v>2021</v>
      </c>
    </row>
    <row r="847" spans="1:11" ht="14.25" customHeight="1" x14ac:dyDescent="0.25">
      <c r="A847" s="1">
        <v>44413</v>
      </c>
      <c r="B847" s="2" t="s">
        <v>1067</v>
      </c>
      <c r="C847" s="2" t="s">
        <v>27</v>
      </c>
      <c r="D847" s="2" t="s">
        <v>11</v>
      </c>
      <c r="E847" s="2" t="s">
        <v>24</v>
      </c>
      <c r="F847" s="2" t="s">
        <v>1069</v>
      </c>
      <c r="G847" s="2">
        <v>45.98</v>
      </c>
      <c r="H847" s="2">
        <v>2</v>
      </c>
      <c r="I847" s="2">
        <v>12.87</v>
      </c>
      <c r="J847" t="str">
        <f t="shared" si="26"/>
        <v>August</v>
      </c>
      <c r="K847">
        <f t="shared" si="27"/>
        <v>2021</v>
      </c>
    </row>
    <row r="848" spans="1:11" ht="14.25" customHeight="1" x14ac:dyDescent="0.25">
      <c r="A848" s="1">
        <v>44413</v>
      </c>
      <c r="B848" s="2" t="s">
        <v>1070</v>
      </c>
      <c r="C848" s="2" t="s">
        <v>613</v>
      </c>
      <c r="D848" s="2" t="s">
        <v>11</v>
      </c>
      <c r="E848" s="2" t="s">
        <v>92</v>
      </c>
      <c r="F848" s="2" t="s">
        <v>421</v>
      </c>
      <c r="G848" s="2">
        <v>79.47</v>
      </c>
      <c r="H848" s="2">
        <v>3</v>
      </c>
      <c r="I848" s="2">
        <v>22.25</v>
      </c>
      <c r="J848" t="str">
        <f t="shared" si="26"/>
        <v>August</v>
      </c>
      <c r="K848">
        <f t="shared" si="27"/>
        <v>2021</v>
      </c>
    </row>
    <row r="849" spans="1:11" ht="14.25" customHeight="1" x14ac:dyDescent="0.25">
      <c r="A849" s="1">
        <v>44413</v>
      </c>
      <c r="B849" s="2" t="s">
        <v>1070</v>
      </c>
      <c r="C849" s="2" t="s">
        <v>613</v>
      </c>
      <c r="D849" s="2" t="s">
        <v>11</v>
      </c>
      <c r="E849" s="2" t="s">
        <v>24</v>
      </c>
      <c r="F849" s="2" t="s">
        <v>1071</v>
      </c>
      <c r="G849" s="2">
        <v>4.5599999999999996</v>
      </c>
      <c r="H849" s="2">
        <v>2</v>
      </c>
      <c r="I849" s="2">
        <v>2.0099999999999998</v>
      </c>
      <c r="J849" t="str">
        <f t="shared" si="26"/>
        <v>August</v>
      </c>
      <c r="K849">
        <f t="shared" si="27"/>
        <v>2021</v>
      </c>
    </row>
    <row r="850" spans="1:11" ht="14.25" customHeight="1" x14ac:dyDescent="0.25">
      <c r="A850" s="1">
        <v>44413</v>
      </c>
      <c r="B850" s="2" t="s">
        <v>1070</v>
      </c>
      <c r="C850" s="2" t="s">
        <v>613</v>
      </c>
      <c r="D850" s="2" t="s">
        <v>34</v>
      </c>
      <c r="E850" s="2" t="s">
        <v>35</v>
      </c>
      <c r="F850" s="2" t="s">
        <v>1072</v>
      </c>
      <c r="G850" s="2">
        <v>1133.3499999999999</v>
      </c>
      <c r="H850" s="2">
        <v>5</v>
      </c>
      <c r="I850" s="2">
        <v>294.67</v>
      </c>
      <c r="J850" t="str">
        <f t="shared" si="26"/>
        <v>August</v>
      </c>
      <c r="K850">
        <f t="shared" si="27"/>
        <v>2021</v>
      </c>
    </row>
    <row r="851" spans="1:11" ht="14.25" customHeight="1" x14ac:dyDescent="0.25">
      <c r="A851" s="1">
        <v>44413</v>
      </c>
      <c r="B851" s="2" t="s">
        <v>536</v>
      </c>
      <c r="C851" s="2" t="s">
        <v>149</v>
      </c>
      <c r="D851" s="2" t="s">
        <v>39</v>
      </c>
      <c r="E851" s="2" t="s">
        <v>40</v>
      </c>
      <c r="F851" s="2" t="s">
        <v>1073</v>
      </c>
      <c r="G851" s="2">
        <v>135.99</v>
      </c>
      <c r="H851" s="2">
        <v>1</v>
      </c>
      <c r="I851" s="2">
        <v>36.72</v>
      </c>
      <c r="J851" t="str">
        <f t="shared" si="26"/>
        <v>August</v>
      </c>
      <c r="K851">
        <f t="shared" si="27"/>
        <v>2021</v>
      </c>
    </row>
    <row r="852" spans="1:11" ht="14.25" customHeight="1" x14ac:dyDescent="0.25">
      <c r="A852" s="1">
        <v>44413</v>
      </c>
      <c r="B852" s="2" t="s">
        <v>536</v>
      </c>
      <c r="C852" s="2" t="s">
        <v>149</v>
      </c>
      <c r="D852" s="2" t="s">
        <v>11</v>
      </c>
      <c r="E852" s="2" t="s">
        <v>24</v>
      </c>
      <c r="F852" s="2" t="s">
        <v>1071</v>
      </c>
      <c r="G852" s="2">
        <v>15.96</v>
      </c>
      <c r="H852" s="2">
        <v>7</v>
      </c>
      <c r="I852" s="2">
        <v>7.02</v>
      </c>
      <c r="J852" t="str">
        <f t="shared" si="26"/>
        <v>August</v>
      </c>
      <c r="K852">
        <f t="shared" si="27"/>
        <v>2021</v>
      </c>
    </row>
    <row r="853" spans="1:11" ht="14.25" customHeight="1" x14ac:dyDescent="0.25">
      <c r="A853" s="1">
        <v>44413</v>
      </c>
      <c r="B853" s="2" t="s">
        <v>1074</v>
      </c>
      <c r="C853" s="2" t="s">
        <v>10</v>
      </c>
      <c r="D853" s="2" t="s">
        <v>34</v>
      </c>
      <c r="E853" s="2" t="s">
        <v>145</v>
      </c>
      <c r="F853" s="2" t="s">
        <v>1075</v>
      </c>
      <c r="G853" s="2">
        <v>489.23</v>
      </c>
      <c r="H853" s="2">
        <v>2</v>
      </c>
      <c r="I853" s="2">
        <v>41.93</v>
      </c>
      <c r="J853" t="str">
        <f t="shared" si="26"/>
        <v>August</v>
      </c>
      <c r="K853">
        <f t="shared" si="27"/>
        <v>2021</v>
      </c>
    </row>
    <row r="854" spans="1:11" ht="14.25" customHeight="1" x14ac:dyDescent="0.25">
      <c r="A854" s="1">
        <v>44414</v>
      </c>
      <c r="B854" s="2" t="s">
        <v>1076</v>
      </c>
      <c r="C854" s="2" t="s">
        <v>70</v>
      </c>
      <c r="D854" s="2" t="s">
        <v>39</v>
      </c>
      <c r="E854" s="2" t="s">
        <v>52</v>
      </c>
      <c r="F854" s="2" t="s">
        <v>986</v>
      </c>
      <c r="G854" s="2">
        <v>62.91</v>
      </c>
      <c r="H854" s="2">
        <v>3</v>
      </c>
      <c r="I854" s="2">
        <v>22.65</v>
      </c>
      <c r="J854" t="str">
        <f t="shared" si="26"/>
        <v>August</v>
      </c>
      <c r="K854">
        <f t="shared" si="27"/>
        <v>2021</v>
      </c>
    </row>
    <row r="855" spans="1:11" ht="14.25" customHeight="1" x14ac:dyDescent="0.25">
      <c r="A855" s="1">
        <v>44414</v>
      </c>
      <c r="B855" s="2" t="s">
        <v>1077</v>
      </c>
      <c r="C855" s="2" t="s">
        <v>149</v>
      </c>
      <c r="D855" s="2" t="s">
        <v>39</v>
      </c>
      <c r="E855" s="2" t="s">
        <v>52</v>
      </c>
      <c r="F855" s="2" t="s">
        <v>1078</v>
      </c>
      <c r="G855" s="2">
        <v>199.98</v>
      </c>
      <c r="H855" s="2">
        <v>2</v>
      </c>
      <c r="I855" s="2">
        <v>83.99</v>
      </c>
      <c r="J855" t="str">
        <f t="shared" si="26"/>
        <v>August</v>
      </c>
      <c r="K855">
        <f t="shared" si="27"/>
        <v>2021</v>
      </c>
    </row>
    <row r="856" spans="1:11" ht="14.25" customHeight="1" x14ac:dyDescent="0.25">
      <c r="A856" s="1">
        <v>44416</v>
      </c>
      <c r="B856" s="2" t="s">
        <v>1079</v>
      </c>
      <c r="C856" s="2" t="s">
        <v>27</v>
      </c>
      <c r="D856" s="2" t="s">
        <v>11</v>
      </c>
      <c r="E856" s="2" t="s">
        <v>92</v>
      </c>
      <c r="F856" s="2" t="s">
        <v>1080</v>
      </c>
      <c r="G856" s="2">
        <v>76.12</v>
      </c>
      <c r="H856" s="2">
        <v>2</v>
      </c>
      <c r="I856" s="2">
        <v>22.07</v>
      </c>
      <c r="J856" t="str">
        <f t="shared" si="26"/>
        <v>August</v>
      </c>
      <c r="K856">
        <f t="shared" si="27"/>
        <v>2021</v>
      </c>
    </row>
    <row r="857" spans="1:11" ht="14.25" customHeight="1" x14ac:dyDescent="0.25">
      <c r="A857" s="1">
        <v>44416</v>
      </c>
      <c r="B857" s="2" t="s">
        <v>1079</v>
      </c>
      <c r="C857" s="2" t="s">
        <v>27</v>
      </c>
      <c r="D857" s="2" t="s">
        <v>39</v>
      </c>
      <c r="E857" s="2" t="s">
        <v>603</v>
      </c>
      <c r="F857" s="2" t="s">
        <v>1081</v>
      </c>
      <c r="G857" s="2">
        <v>1199.98</v>
      </c>
      <c r="H857" s="2">
        <v>3</v>
      </c>
      <c r="I857" s="2">
        <v>434.99</v>
      </c>
      <c r="J857" t="str">
        <f t="shared" si="26"/>
        <v>August</v>
      </c>
      <c r="K857">
        <f t="shared" si="27"/>
        <v>2021</v>
      </c>
    </row>
    <row r="858" spans="1:11" ht="14.25" customHeight="1" x14ac:dyDescent="0.25">
      <c r="A858" s="1">
        <v>44416</v>
      </c>
      <c r="B858" s="2" t="s">
        <v>1079</v>
      </c>
      <c r="C858" s="2" t="s">
        <v>27</v>
      </c>
      <c r="D858" s="2" t="s">
        <v>39</v>
      </c>
      <c r="E858" s="2" t="s">
        <v>40</v>
      </c>
      <c r="F858" s="2" t="s">
        <v>1082</v>
      </c>
      <c r="G858" s="2">
        <v>445.96</v>
      </c>
      <c r="H858" s="2">
        <v>5</v>
      </c>
      <c r="I858" s="2">
        <v>55.75</v>
      </c>
      <c r="J858" t="str">
        <f t="shared" si="26"/>
        <v>August</v>
      </c>
      <c r="K858">
        <f t="shared" si="27"/>
        <v>2021</v>
      </c>
    </row>
    <row r="859" spans="1:11" ht="14.25" customHeight="1" x14ac:dyDescent="0.25">
      <c r="A859" s="1">
        <v>44416</v>
      </c>
      <c r="B859" s="2" t="s">
        <v>1079</v>
      </c>
      <c r="C859" s="2" t="s">
        <v>27</v>
      </c>
      <c r="D859" s="2" t="s">
        <v>34</v>
      </c>
      <c r="E859" s="2" t="s">
        <v>47</v>
      </c>
      <c r="F859" s="2" t="s">
        <v>1083</v>
      </c>
      <c r="G859" s="2">
        <v>327.76</v>
      </c>
      <c r="H859" s="2">
        <v>8</v>
      </c>
      <c r="I859" s="2">
        <v>91.77</v>
      </c>
      <c r="J859" t="str">
        <f t="shared" si="26"/>
        <v>August</v>
      </c>
      <c r="K859">
        <f t="shared" si="27"/>
        <v>2021</v>
      </c>
    </row>
    <row r="860" spans="1:11" ht="14.25" customHeight="1" x14ac:dyDescent="0.25">
      <c r="A860" s="1">
        <v>44416</v>
      </c>
      <c r="B860" s="2" t="s">
        <v>1084</v>
      </c>
      <c r="C860" s="2" t="s">
        <v>95</v>
      </c>
      <c r="D860" s="2" t="s">
        <v>34</v>
      </c>
      <c r="E860" s="2" t="s">
        <v>47</v>
      </c>
      <c r="F860" s="2" t="s">
        <v>1085</v>
      </c>
      <c r="G860" s="2">
        <v>121.38</v>
      </c>
      <c r="H860" s="2">
        <v>4</v>
      </c>
      <c r="I860" s="2">
        <v>-3.03</v>
      </c>
      <c r="J860" t="str">
        <f t="shared" si="26"/>
        <v>August</v>
      </c>
      <c r="K860">
        <f t="shared" si="27"/>
        <v>2021</v>
      </c>
    </row>
    <row r="861" spans="1:11" ht="14.25" customHeight="1" x14ac:dyDescent="0.25">
      <c r="A861" s="1">
        <v>44416</v>
      </c>
      <c r="B861" s="2" t="s">
        <v>1084</v>
      </c>
      <c r="C861" s="2" t="s">
        <v>95</v>
      </c>
      <c r="D861" s="2" t="s">
        <v>39</v>
      </c>
      <c r="E861" s="2" t="s">
        <v>52</v>
      </c>
      <c r="F861" s="2" t="s">
        <v>1086</v>
      </c>
      <c r="G861" s="2">
        <v>95.98</v>
      </c>
      <c r="H861" s="2">
        <v>3</v>
      </c>
      <c r="I861" s="2">
        <v>-10.8</v>
      </c>
      <c r="J861" t="str">
        <f t="shared" si="26"/>
        <v>August</v>
      </c>
      <c r="K861">
        <f t="shared" si="27"/>
        <v>2021</v>
      </c>
    </row>
    <row r="862" spans="1:11" ht="14.25" customHeight="1" x14ac:dyDescent="0.25">
      <c r="A862" s="1">
        <v>44416</v>
      </c>
      <c r="B862" s="2" t="s">
        <v>217</v>
      </c>
      <c r="C862" s="2" t="s">
        <v>27</v>
      </c>
      <c r="D862" s="2" t="s">
        <v>11</v>
      </c>
      <c r="E862" s="2" t="s">
        <v>18</v>
      </c>
      <c r="F862" s="2" t="s">
        <v>1087</v>
      </c>
      <c r="G862" s="2">
        <v>423.28</v>
      </c>
      <c r="H862" s="2">
        <v>11</v>
      </c>
      <c r="I862" s="2">
        <v>110.05</v>
      </c>
      <c r="J862" t="str">
        <f t="shared" si="26"/>
        <v>August</v>
      </c>
      <c r="K862">
        <f t="shared" si="27"/>
        <v>2021</v>
      </c>
    </row>
    <row r="863" spans="1:11" ht="14.25" customHeight="1" x14ac:dyDescent="0.25">
      <c r="A863" s="1">
        <v>44416</v>
      </c>
      <c r="B863" s="2" t="s">
        <v>1088</v>
      </c>
      <c r="C863" s="2" t="s">
        <v>110</v>
      </c>
      <c r="D863" s="2" t="s">
        <v>39</v>
      </c>
      <c r="E863" s="2" t="s">
        <v>603</v>
      </c>
      <c r="F863" s="2" t="s">
        <v>1089</v>
      </c>
      <c r="G863" s="2">
        <v>549.99</v>
      </c>
      <c r="H863" s="2">
        <v>1</v>
      </c>
      <c r="I863" s="2">
        <v>275</v>
      </c>
      <c r="J863" t="str">
        <f t="shared" si="26"/>
        <v>August</v>
      </c>
      <c r="K863">
        <f t="shared" si="27"/>
        <v>2021</v>
      </c>
    </row>
    <row r="864" spans="1:11" ht="14.25" customHeight="1" x14ac:dyDescent="0.25">
      <c r="A864" s="1">
        <v>44416</v>
      </c>
      <c r="B864" s="2" t="s">
        <v>1088</v>
      </c>
      <c r="C864" s="2" t="s">
        <v>110</v>
      </c>
      <c r="D864" s="2" t="s">
        <v>11</v>
      </c>
      <c r="E864" s="2" t="s">
        <v>92</v>
      </c>
      <c r="F864" s="2" t="s">
        <v>1090</v>
      </c>
      <c r="G864" s="2">
        <v>167.54</v>
      </c>
      <c r="H864" s="2">
        <v>3</v>
      </c>
      <c r="I864" s="2">
        <v>37.229999999999997</v>
      </c>
      <c r="J864" t="str">
        <f t="shared" si="26"/>
        <v>August</v>
      </c>
      <c r="K864">
        <f t="shared" si="27"/>
        <v>2021</v>
      </c>
    </row>
    <row r="865" spans="1:11" ht="14.25" customHeight="1" x14ac:dyDescent="0.25">
      <c r="A865" s="1">
        <v>44416</v>
      </c>
      <c r="B865" s="2" t="s">
        <v>1088</v>
      </c>
      <c r="C865" s="2" t="s">
        <v>110</v>
      </c>
      <c r="D865" s="2" t="s">
        <v>11</v>
      </c>
      <c r="E865" s="2" t="s">
        <v>63</v>
      </c>
      <c r="F865" s="2" t="s">
        <v>1091</v>
      </c>
      <c r="G865" s="2">
        <v>38.340000000000003</v>
      </c>
      <c r="H865" s="2">
        <v>3</v>
      </c>
      <c r="I865" s="2">
        <v>17.25</v>
      </c>
      <c r="J865" t="str">
        <f t="shared" si="26"/>
        <v>August</v>
      </c>
      <c r="K865">
        <f t="shared" si="27"/>
        <v>2021</v>
      </c>
    </row>
    <row r="866" spans="1:11" ht="14.25" customHeight="1" x14ac:dyDescent="0.25">
      <c r="A866" s="1">
        <v>44416</v>
      </c>
      <c r="B866" s="2" t="s">
        <v>1088</v>
      </c>
      <c r="C866" s="2" t="s">
        <v>110</v>
      </c>
      <c r="D866" s="2" t="s">
        <v>34</v>
      </c>
      <c r="E866" s="2" t="s">
        <v>47</v>
      </c>
      <c r="F866" s="2" t="s">
        <v>1092</v>
      </c>
      <c r="G866" s="2">
        <v>53.88</v>
      </c>
      <c r="H866" s="2">
        <v>6</v>
      </c>
      <c r="I866" s="2">
        <v>22.63</v>
      </c>
      <c r="J866" t="str">
        <f t="shared" si="26"/>
        <v>August</v>
      </c>
      <c r="K866">
        <f t="shared" si="27"/>
        <v>2021</v>
      </c>
    </row>
    <row r="867" spans="1:11" ht="14.25" customHeight="1" x14ac:dyDescent="0.25">
      <c r="A867" s="1">
        <v>44416</v>
      </c>
      <c r="B867" s="2" t="s">
        <v>1088</v>
      </c>
      <c r="C867" s="2" t="s">
        <v>110</v>
      </c>
      <c r="D867" s="2" t="s">
        <v>39</v>
      </c>
      <c r="E867" s="2" t="s">
        <v>40</v>
      </c>
      <c r="F867" s="2" t="s">
        <v>439</v>
      </c>
      <c r="G867" s="2">
        <v>299.98</v>
      </c>
      <c r="H867" s="2">
        <v>2</v>
      </c>
      <c r="I867" s="2">
        <v>83.99</v>
      </c>
      <c r="J867" t="str">
        <f t="shared" si="26"/>
        <v>August</v>
      </c>
      <c r="K867">
        <f t="shared" si="27"/>
        <v>2021</v>
      </c>
    </row>
    <row r="868" spans="1:11" ht="14.25" customHeight="1" x14ac:dyDescent="0.25">
      <c r="A868" s="1">
        <v>44416</v>
      </c>
      <c r="B868" s="2" t="s">
        <v>1093</v>
      </c>
      <c r="C868" s="2" t="s">
        <v>123</v>
      </c>
      <c r="D868" s="2" t="s">
        <v>34</v>
      </c>
      <c r="E868" s="2" t="s">
        <v>74</v>
      </c>
      <c r="F868" s="2" t="s">
        <v>1094</v>
      </c>
      <c r="G868" s="2">
        <v>155.46</v>
      </c>
      <c r="H868" s="2">
        <v>4</v>
      </c>
      <c r="I868" s="2">
        <v>-7.77</v>
      </c>
      <c r="J868" t="str">
        <f t="shared" si="26"/>
        <v>August</v>
      </c>
      <c r="K868">
        <f t="shared" si="27"/>
        <v>2021</v>
      </c>
    </row>
    <row r="869" spans="1:11" ht="14.25" customHeight="1" x14ac:dyDescent="0.25">
      <c r="A869" s="1">
        <v>44417</v>
      </c>
      <c r="B869" s="2" t="s">
        <v>1095</v>
      </c>
      <c r="C869" s="2" t="s">
        <v>123</v>
      </c>
      <c r="D869" s="2" t="s">
        <v>39</v>
      </c>
      <c r="E869" s="2" t="s">
        <v>40</v>
      </c>
      <c r="F869" s="2" t="s">
        <v>1082</v>
      </c>
      <c r="G869" s="2">
        <v>178.38</v>
      </c>
      <c r="H869" s="2">
        <v>2</v>
      </c>
      <c r="I869" s="2">
        <v>22.3</v>
      </c>
      <c r="J869" t="str">
        <f t="shared" si="26"/>
        <v>August</v>
      </c>
      <c r="K869">
        <f t="shared" si="27"/>
        <v>2021</v>
      </c>
    </row>
    <row r="870" spans="1:11" ht="14.25" customHeight="1" x14ac:dyDescent="0.25">
      <c r="A870" s="1">
        <v>44417</v>
      </c>
      <c r="B870" s="2" t="s">
        <v>1095</v>
      </c>
      <c r="C870" s="2" t="s">
        <v>123</v>
      </c>
      <c r="D870" s="2" t="s">
        <v>11</v>
      </c>
      <c r="E870" s="2" t="s">
        <v>12</v>
      </c>
      <c r="F870" s="2" t="s">
        <v>1096</v>
      </c>
      <c r="G870" s="2">
        <v>15.55</v>
      </c>
      <c r="H870" s="2">
        <v>3</v>
      </c>
      <c r="I870" s="2">
        <v>5.44</v>
      </c>
      <c r="J870" t="str">
        <f t="shared" si="26"/>
        <v>August</v>
      </c>
      <c r="K870">
        <f t="shared" si="27"/>
        <v>2021</v>
      </c>
    </row>
    <row r="871" spans="1:11" ht="14.25" customHeight="1" x14ac:dyDescent="0.25">
      <c r="A871" s="1">
        <v>44417</v>
      </c>
      <c r="B871" s="2" t="s">
        <v>1097</v>
      </c>
      <c r="C871" s="2" t="s">
        <v>27</v>
      </c>
      <c r="D871" s="2" t="s">
        <v>11</v>
      </c>
      <c r="E871" s="2" t="s">
        <v>16</v>
      </c>
      <c r="F871" s="2" t="s">
        <v>1098</v>
      </c>
      <c r="G871" s="2">
        <v>20.88</v>
      </c>
      <c r="H871" s="2">
        <v>8</v>
      </c>
      <c r="I871" s="2">
        <v>9.6</v>
      </c>
      <c r="J871" t="str">
        <f t="shared" si="26"/>
        <v>August</v>
      </c>
      <c r="K871">
        <f t="shared" si="27"/>
        <v>2021</v>
      </c>
    </row>
    <row r="872" spans="1:11" ht="14.25" customHeight="1" x14ac:dyDescent="0.25">
      <c r="A872" s="1">
        <v>44417</v>
      </c>
      <c r="B872" s="2" t="s">
        <v>1099</v>
      </c>
      <c r="C872" s="2" t="s">
        <v>164</v>
      </c>
      <c r="D872" s="2" t="s">
        <v>39</v>
      </c>
      <c r="E872" s="2" t="s">
        <v>40</v>
      </c>
      <c r="F872" s="2" t="s">
        <v>1100</v>
      </c>
      <c r="G872" s="2">
        <v>1091.17</v>
      </c>
      <c r="H872" s="2">
        <v>4</v>
      </c>
      <c r="I872" s="2">
        <v>68.2</v>
      </c>
      <c r="J872" t="str">
        <f t="shared" si="26"/>
        <v>August</v>
      </c>
      <c r="K872">
        <f t="shared" si="27"/>
        <v>2021</v>
      </c>
    </row>
    <row r="873" spans="1:11" ht="14.25" customHeight="1" x14ac:dyDescent="0.25">
      <c r="A873" s="1">
        <v>44417</v>
      </c>
      <c r="B873" s="2" t="s">
        <v>1099</v>
      </c>
      <c r="C873" s="2" t="s">
        <v>164</v>
      </c>
      <c r="D873" s="2" t="s">
        <v>39</v>
      </c>
      <c r="E873" s="2" t="s">
        <v>40</v>
      </c>
      <c r="F873" s="2" t="s">
        <v>1101</v>
      </c>
      <c r="G873" s="2">
        <v>219.17</v>
      </c>
      <c r="H873" s="2">
        <v>2</v>
      </c>
      <c r="I873" s="2">
        <v>-43.83</v>
      </c>
      <c r="J873" t="str">
        <f t="shared" si="26"/>
        <v>August</v>
      </c>
      <c r="K873">
        <f t="shared" si="27"/>
        <v>2021</v>
      </c>
    </row>
    <row r="874" spans="1:11" ht="14.25" customHeight="1" x14ac:dyDescent="0.25">
      <c r="A874" s="1">
        <v>44417</v>
      </c>
      <c r="B874" s="2" t="s">
        <v>1102</v>
      </c>
      <c r="C874" s="2" t="s">
        <v>164</v>
      </c>
      <c r="D874" s="2" t="s">
        <v>11</v>
      </c>
      <c r="E874" s="2" t="s">
        <v>20</v>
      </c>
      <c r="F874" s="2" t="s">
        <v>1103</v>
      </c>
      <c r="G874" s="2">
        <v>2060.7399999999998</v>
      </c>
      <c r="H874" s="2">
        <v>7</v>
      </c>
      <c r="I874" s="2">
        <v>643.98</v>
      </c>
      <c r="J874" t="str">
        <f t="shared" si="26"/>
        <v>August</v>
      </c>
      <c r="K874">
        <f t="shared" si="27"/>
        <v>2021</v>
      </c>
    </row>
    <row r="875" spans="1:11" ht="14.25" customHeight="1" x14ac:dyDescent="0.25">
      <c r="A875" s="1">
        <v>44417</v>
      </c>
      <c r="B875" s="2" t="s">
        <v>1104</v>
      </c>
      <c r="C875" s="2" t="s">
        <v>27</v>
      </c>
      <c r="D875" s="2" t="s">
        <v>11</v>
      </c>
      <c r="E875" s="2" t="s">
        <v>12</v>
      </c>
      <c r="F875" s="2" t="s">
        <v>1105</v>
      </c>
      <c r="G875" s="2">
        <v>5.98</v>
      </c>
      <c r="H875" s="2">
        <v>1</v>
      </c>
      <c r="I875" s="2">
        <v>2.69</v>
      </c>
      <c r="J875" t="str">
        <f t="shared" si="26"/>
        <v>August</v>
      </c>
      <c r="K875">
        <f t="shared" si="27"/>
        <v>2021</v>
      </c>
    </row>
    <row r="876" spans="1:11" ht="14.25" customHeight="1" x14ac:dyDescent="0.25">
      <c r="A876" s="1">
        <v>44417</v>
      </c>
      <c r="B876" s="2" t="s">
        <v>983</v>
      </c>
      <c r="C876" s="2" t="s">
        <v>95</v>
      </c>
      <c r="D876" s="2" t="s">
        <v>11</v>
      </c>
      <c r="E876" s="2" t="s">
        <v>43</v>
      </c>
      <c r="F876" s="2" t="s">
        <v>1106</v>
      </c>
      <c r="G876" s="2">
        <v>4.46</v>
      </c>
      <c r="H876" s="2">
        <v>3</v>
      </c>
      <c r="I876" s="2">
        <v>-0.95</v>
      </c>
      <c r="J876" t="str">
        <f t="shared" si="26"/>
        <v>August</v>
      </c>
      <c r="K876">
        <f t="shared" si="27"/>
        <v>2021</v>
      </c>
    </row>
    <row r="877" spans="1:11" ht="14.25" customHeight="1" x14ac:dyDescent="0.25">
      <c r="A877" s="1">
        <v>44417</v>
      </c>
      <c r="B877" s="2" t="s">
        <v>983</v>
      </c>
      <c r="C877" s="2" t="s">
        <v>95</v>
      </c>
      <c r="D877" s="2" t="s">
        <v>11</v>
      </c>
      <c r="E877" s="2" t="s">
        <v>20</v>
      </c>
      <c r="F877" s="2" t="s">
        <v>428</v>
      </c>
      <c r="G877" s="2">
        <v>9.35</v>
      </c>
      <c r="H877" s="2">
        <v>5</v>
      </c>
      <c r="I877" s="2">
        <v>-6.54</v>
      </c>
      <c r="J877" t="str">
        <f t="shared" si="26"/>
        <v>August</v>
      </c>
      <c r="K877">
        <f t="shared" si="27"/>
        <v>2021</v>
      </c>
    </row>
    <row r="878" spans="1:11" ht="14.25" customHeight="1" x14ac:dyDescent="0.25">
      <c r="A878" s="1">
        <v>44419</v>
      </c>
      <c r="B878" s="2" t="s">
        <v>646</v>
      </c>
      <c r="C878" s="2" t="s">
        <v>164</v>
      </c>
      <c r="D878" s="2" t="s">
        <v>34</v>
      </c>
      <c r="E878" s="2" t="s">
        <v>47</v>
      </c>
      <c r="F878" s="2" t="s">
        <v>1107</v>
      </c>
      <c r="G878" s="2">
        <v>12.35</v>
      </c>
      <c r="H878" s="2">
        <v>1</v>
      </c>
      <c r="I878" s="2">
        <v>5.43</v>
      </c>
      <c r="J878" t="str">
        <f t="shared" si="26"/>
        <v>August</v>
      </c>
      <c r="K878">
        <f t="shared" si="27"/>
        <v>2021</v>
      </c>
    </row>
    <row r="879" spans="1:11" ht="14.25" customHeight="1" x14ac:dyDescent="0.25">
      <c r="A879" s="1">
        <v>44419</v>
      </c>
      <c r="B879" s="2" t="s">
        <v>646</v>
      </c>
      <c r="C879" s="2" t="s">
        <v>164</v>
      </c>
      <c r="D879" s="2" t="s">
        <v>11</v>
      </c>
      <c r="E879" s="2" t="s">
        <v>24</v>
      </c>
      <c r="F879" s="2" t="s">
        <v>1108</v>
      </c>
      <c r="G879" s="2">
        <v>40.97</v>
      </c>
      <c r="H879" s="2">
        <v>1</v>
      </c>
      <c r="I879" s="2">
        <v>10.65</v>
      </c>
      <c r="J879" t="str">
        <f t="shared" si="26"/>
        <v>August</v>
      </c>
      <c r="K879">
        <f t="shared" si="27"/>
        <v>2021</v>
      </c>
    </row>
    <row r="880" spans="1:11" ht="14.25" customHeight="1" x14ac:dyDescent="0.25">
      <c r="A880" s="1">
        <v>44419</v>
      </c>
      <c r="B880" s="2" t="s">
        <v>646</v>
      </c>
      <c r="C880" s="2" t="s">
        <v>164</v>
      </c>
      <c r="D880" s="2" t="s">
        <v>11</v>
      </c>
      <c r="E880" s="2" t="s">
        <v>43</v>
      </c>
      <c r="F880" s="2" t="s">
        <v>1109</v>
      </c>
      <c r="G880" s="2">
        <v>22.96</v>
      </c>
      <c r="H880" s="2">
        <v>2</v>
      </c>
      <c r="I880" s="2">
        <v>10.79</v>
      </c>
      <c r="J880" t="str">
        <f t="shared" si="26"/>
        <v>August</v>
      </c>
      <c r="K880">
        <f t="shared" si="27"/>
        <v>2021</v>
      </c>
    </row>
    <row r="881" spans="1:11" ht="14.25" customHeight="1" x14ac:dyDescent="0.25">
      <c r="A881" s="1">
        <v>44419</v>
      </c>
      <c r="B881" s="2" t="s">
        <v>1012</v>
      </c>
      <c r="C881" s="2" t="s">
        <v>149</v>
      </c>
      <c r="D881" s="2" t="s">
        <v>11</v>
      </c>
      <c r="E881" s="2" t="s">
        <v>18</v>
      </c>
      <c r="F881" s="2" t="s">
        <v>1110</v>
      </c>
      <c r="G881" s="2">
        <v>375.34</v>
      </c>
      <c r="H881" s="2">
        <v>1</v>
      </c>
      <c r="I881" s="2">
        <v>18.77</v>
      </c>
      <c r="J881" t="str">
        <f t="shared" si="26"/>
        <v>August</v>
      </c>
      <c r="K881">
        <f t="shared" si="27"/>
        <v>2021</v>
      </c>
    </row>
    <row r="882" spans="1:11" ht="14.25" customHeight="1" x14ac:dyDescent="0.25">
      <c r="A882" s="1">
        <v>44420</v>
      </c>
      <c r="B882" s="2" t="s">
        <v>1111</v>
      </c>
      <c r="C882" s="2" t="s">
        <v>177</v>
      </c>
      <c r="D882" s="2" t="s">
        <v>11</v>
      </c>
      <c r="E882" s="2" t="s">
        <v>20</v>
      </c>
      <c r="F882" s="2" t="s">
        <v>1112</v>
      </c>
      <c r="G882" s="2">
        <v>196.21</v>
      </c>
      <c r="H882" s="2">
        <v>7</v>
      </c>
      <c r="I882" s="2">
        <v>98.11</v>
      </c>
      <c r="J882" t="str">
        <f t="shared" si="26"/>
        <v>August</v>
      </c>
      <c r="K882">
        <f t="shared" si="27"/>
        <v>2021</v>
      </c>
    </row>
    <row r="883" spans="1:11" ht="14.25" customHeight="1" x14ac:dyDescent="0.25">
      <c r="A883" s="1">
        <v>44420</v>
      </c>
      <c r="B883" s="2" t="s">
        <v>1113</v>
      </c>
      <c r="C883" s="2" t="s">
        <v>27</v>
      </c>
      <c r="D883" s="2" t="s">
        <v>39</v>
      </c>
      <c r="E883" s="2" t="s">
        <v>40</v>
      </c>
      <c r="F883" s="2" t="s">
        <v>1114</v>
      </c>
      <c r="G883" s="2">
        <v>806.34</v>
      </c>
      <c r="H883" s="2">
        <v>8</v>
      </c>
      <c r="I883" s="2">
        <v>50.4</v>
      </c>
      <c r="J883" t="str">
        <f t="shared" si="26"/>
        <v>August</v>
      </c>
      <c r="K883">
        <f t="shared" si="27"/>
        <v>2021</v>
      </c>
    </row>
    <row r="884" spans="1:11" ht="14.25" customHeight="1" x14ac:dyDescent="0.25">
      <c r="A884" s="1">
        <v>44420</v>
      </c>
      <c r="B884" s="2" t="s">
        <v>1113</v>
      </c>
      <c r="C884" s="2" t="s">
        <v>27</v>
      </c>
      <c r="D884" s="2" t="s">
        <v>34</v>
      </c>
      <c r="E884" s="2" t="s">
        <v>47</v>
      </c>
      <c r="F884" s="2" t="s">
        <v>775</v>
      </c>
      <c r="G884" s="2">
        <v>85.44</v>
      </c>
      <c r="H884" s="2">
        <v>3</v>
      </c>
      <c r="I884" s="2">
        <v>31.61</v>
      </c>
      <c r="J884" t="str">
        <f t="shared" si="26"/>
        <v>August</v>
      </c>
      <c r="K884">
        <f t="shared" si="27"/>
        <v>2021</v>
      </c>
    </row>
    <row r="885" spans="1:11" ht="14.25" customHeight="1" x14ac:dyDescent="0.25">
      <c r="A885" s="1">
        <v>44420</v>
      </c>
      <c r="B885" s="2" t="s">
        <v>1115</v>
      </c>
      <c r="C885" s="2" t="s">
        <v>123</v>
      </c>
      <c r="D885" s="2" t="s">
        <v>11</v>
      </c>
      <c r="E885" s="2" t="s">
        <v>12</v>
      </c>
      <c r="F885" s="2" t="s">
        <v>1116</v>
      </c>
      <c r="G885" s="2">
        <v>31.1</v>
      </c>
      <c r="H885" s="2">
        <v>6</v>
      </c>
      <c r="I885" s="2">
        <v>10.89</v>
      </c>
      <c r="J885" t="str">
        <f t="shared" si="26"/>
        <v>August</v>
      </c>
      <c r="K885">
        <f t="shared" si="27"/>
        <v>2021</v>
      </c>
    </row>
    <row r="886" spans="1:11" ht="14.25" customHeight="1" x14ac:dyDescent="0.25">
      <c r="A886" s="1">
        <v>44420</v>
      </c>
      <c r="B886" s="2" t="s">
        <v>1115</v>
      </c>
      <c r="C886" s="2" t="s">
        <v>123</v>
      </c>
      <c r="D886" s="2" t="s">
        <v>11</v>
      </c>
      <c r="E886" s="2" t="s">
        <v>24</v>
      </c>
      <c r="F886" s="2" t="s">
        <v>1117</v>
      </c>
      <c r="G886" s="2">
        <v>47.96</v>
      </c>
      <c r="H886" s="2">
        <v>5</v>
      </c>
      <c r="I886" s="2">
        <v>4.2</v>
      </c>
      <c r="J886" t="str">
        <f t="shared" si="26"/>
        <v>August</v>
      </c>
      <c r="K886">
        <f t="shared" si="27"/>
        <v>2021</v>
      </c>
    </row>
    <row r="887" spans="1:11" ht="14.25" customHeight="1" x14ac:dyDescent="0.25">
      <c r="A887" s="1">
        <v>44420</v>
      </c>
      <c r="B887" s="2" t="s">
        <v>1115</v>
      </c>
      <c r="C887" s="2" t="s">
        <v>123</v>
      </c>
      <c r="D887" s="2" t="s">
        <v>39</v>
      </c>
      <c r="E887" s="2" t="s">
        <v>52</v>
      </c>
      <c r="F887" s="2" t="s">
        <v>1063</v>
      </c>
      <c r="G887" s="2">
        <v>158.93</v>
      </c>
      <c r="H887" s="2">
        <v>7</v>
      </c>
      <c r="I887" s="2">
        <v>41.72</v>
      </c>
      <c r="J887" t="str">
        <f t="shared" si="26"/>
        <v>August</v>
      </c>
      <c r="K887">
        <f t="shared" si="27"/>
        <v>2021</v>
      </c>
    </row>
    <row r="888" spans="1:11" ht="14.25" customHeight="1" x14ac:dyDescent="0.25">
      <c r="A888" s="1">
        <v>44420</v>
      </c>
      <c r="B888" s="2" t="s">
        <v>1115</v>
      </c>
      <c r="C888" s="2" t="s">
        <v>123</v>
      </c>
      <c r="D888" s="2" t="s">
        <v>11</v>
      </c>
      <c r="E888" s="2" t="s">
        <v>92</v>
      </c>
      <c r="F888" s="2" t="s">
        <v>1118</v>
      </c>
      <c r="G888" s="2">
        <v>211.25</v>
      </c>
      <c r="H888" s="2">
        <v>6</v>
      </c>
      <c r="I888" s="2">
        <v>15.84</v>
      </c>
      <c r="J888" t="str">
        <f t="shared" si="26"/>
        <v>August</v>
      </c>
      <c r="K888">
        <f t="shared" si="27"/>
        <v>2021</v>
      </c>
    </row>
    <row r="889" spans="1:11" ht="14.25" customHeight="1" x14ac:dyDescent="0.25">
      <c r="A889" s="1">
        <v>44420</v>
      </c>
      <c r="B889" s="2" t="s">
        <v>1115</v>
      </c>
      <c r="C889" s="2" t="s">
        <v>123</v>
      </c>
      <c r="D889" s="2" t="s">
        <v>11</v>
      </c>
      <c r="E889" s="2" t="s">
        <v>200</v>
      </c>
      <c r="F889" s="2" t="s">
        <v>1119</v>
      </c>
      <c r="G889" s="2">
        <v>5.55</v>
      </c>
      <c r="H889" s="2">
        <v>2</v>
      </c>
      <c r="I889" s="2">
        <v>-1.04</v>
      </c>
      <c r="J889" t="str">
        <f t="shared" si="26"/>
        <v>August</v>
      </c>
      <c r="K889">
        <f t="shared" si="27"/>
        <v>2021</v>
      </c>
    </row>
    <row r="890" spans="1:11" ht="14.25" customHeight="1" x14ac:dyDescent="0.25">
      <c r="A890" s="1">
        <v>44420</v>
      </c>
      <c r="B890" s="2" t="s">
        <v>1115</v>
      </c>
      <c r="C890" s="2" t="s">
        <v>123</v>
      </c>
      <c r="D890" s="2" t="s">
        <v>11</v>
      </c>
      <c r="E890" s="2" t="s">
        <v>16</v>
      </c>
      <c r="F890" s="2" t="s">
        <v>348</v>
      </c>
      <c r="G890" s="2">
        <v>2.95</v>
      </c>
      <c r="H890" s="2">
        <v>1</v>
      </c>
      <c r="I890" s="2">
        <v>1</v>
      </c>
      <c r="J890" t="str">
        <f t="shared" si="26"/>
        <v>August</v>
      </c>
      <c r="K890">
        <f t="shared" si="27"/>
        <v>2021</v>
      </c>
    </row>
    <row r="891" spans="1:11" ht="14.25" customHeight="1" x14ac:dyDescent="0.25">
      <c r="A891" s="1">
        <v>44420</v>
      </c>
      <c r="B891" s="2" t="s">
        <v>590</v>
      </c>
      <c r="C891" s="2" t="s">
        <v>30</v>
      </c>
      <c r="D891" s="2" t="s">
        <v>11</v>
      </c>
      <c r="E891" s="2" t="s">
        <v>20</v>
      </c>
      <c r="F891" s="2" t="s">
        <v>1120</v>
      </c>
      <c r="G891" s="2">
        <v>14.04</v>
      </c>
      <c r="H891" s="2">
        <v>3</v>
      </c>
      <c r="I891" s="2">
        <v>6.74</v>
      </c>
      <c r="J891" t="str">
        <f t="shared" si="26"/>
        <v>August</v>
      </c>
      <c r="K891">
        <f t="shared" si="27"/>
        <v>2021</v>
      </c>
    </row>
    <row r="892" spans="1:11" ht="14.25" customHeight="1" x14ac:dyDescent="0.25">
      <c r="A892" s="1">
        <v>44420</v>
      </c>
      <c r="B892" s="2" t="s">
        <v>590</v>
      </c>
      <c r="C892" s="2" t="s">
        <v>30</v>
      </c>
      <c r="D892" s="2" t="s">
        <v>39</v>
      </c>
      <c r="E892" s="2" t="s">
        <v>52</v>
      </c>
      <c r="F892" s="2" t="s">
        <v>986</v>
      </c>
      <c r="G892" s="2">
        <v>272.61</v>
      </c>
      <c r="H892" s="2">
        <v>13</v>
      </c>
      <c r="I892" s="2">
        <v>98.14</v>
      </c>
      <c r="J892" t="str">
        <f t="shared" si="26"/>
        <v>August</v>
      </c>
      <c r="K892">
        <f t="shared" si="27"/>
        <v>2021</v>
      </c>
    </row>
    <row r="893" spans="1:11" ht="14.25" customHeight="1" x14ac:dyDescent="0.25">
      <c r="A893" s="1">
        <v>44423</v>
      </c>
      <c r="B893" s="2" t="s">
        <v>1121</v>
      </c>
      <c r="C893" s="2" t="s">
        <v>10</v>
      </c>
      <c r="D893" s="2" t="s">
        <v>11</v>
      </c>
      <c r="E893" s="2" t="s">
        <v>20</v>
      </c>
      <c r="F893" s="2" t="s">
        <v>548</v>
      </c>
      <c r="G893" s="2">
        <v>30.96</v>
      </c>
      <c r="H893" s="2">
        <v>8</v>
      </c>
      <c r="I893" s="2">
        <v>-52.63</v>
      </c>
      <c r="J893" t="str">
        <f t="shared" si="26"/>
        <v>August</v>
      </c>
      <c r="K893">
        <f t="shared" si="27"/>
        <v>2021</v>
      </c>
    </row>
    <row r="894" spans="1:11" ht="14.25" customHeight="1" x14ac:dyDescent="0.25">
      <c r="A894" s="1">
        <v>44423</v>
      </c>
      <c r="B894" s="2" t="s">
        <v>1122</v>
      </c>
      <c r="C894" s="2" t="s">
        <v>613</v>
      </c>
      <c r="D894" s="2" t="s">
        <v>11</v>
      </c>
      <c r="E894" s="2" t="s">
        <v>20</v>
      </c>
      <c r="F894" s="2" t="s">
        <v>1123</v>
      </c>
      <c r="G894" s="2">
        <v>62.94</v>
      </c>
      <c r="H894" s="2">
        <v>3</v>
      </c>
      <c r="I894" s="2">
        <v>30.21</v>
      </c>
      <c r="J894" t="str">
        <f t="shared" si="26"/>
        <v>August</v>
      </c>
      <c r="K894">
        <f t="shared" si="27"/>
        <v>2021</v>
      </c>
    </row>
    <row r="895" spans="1:11" ht="14.25" customHeight="1" x14ac:dyDescent="0.25">
      <c r="A895" s="1">
        <v>44423</v>
      </c>
      <c r="B895" s="2" t="s">
        <v>1122</v>
      </c>
      <c r="C895" s="2" t="s">
        <v>123</v>
      </c>
      <c r="D895" s="2" t="s">
        <v>11</v>
      </c>
      <c r="E895" s="2" t="s">
        <v>12</v>
      </c>
      <c r="F895" s="2" t="s">
        <v>1124</v>
      </c>
      <c r="G895" s="2">
        <v>91.36</v>
      </c>
      <c r="H895" s="2">
        <v>5</v>
      </c>
      <c r="I895" s="2">
        <v>29.69</v>
      </c>
      <c r="J895" t="str">
        <f t="shared" si="26"/>
        <v>August</v>
      </c>
      <c r="K895">
        <f t="shared" si="27"/>
        <v>2021</v>
      </c>
    </row>
    <row r="896" spans="1:11" ht="14.25" customHeight="1" x14ac:dyDescent="0.25">
      <c r="A896" s="1">
        <v>44423</v>
      </c>
      <c r="B896" s="2" t="s">
        <v>1122</v>
      </c>
      <c r="C896" s="2" t="s">
        <v>123</v>
      </c>
      <c r="D896" s="2" t="s">
        <v>11</v>
      </c>
      <c r="E896" s="2" t="s">
        <v>92</v>
      </c>
      <c r="F896" s="2" t="s">
        <v>1080</v>
      </c>
      <c r="G896" s="2">
        <v>152.24</v>
      </c>
      <c r="H896" s="2">
        <v>5</v>
      </c>
      <c r="I896" s="2">
        <v>17.13</v>
      </c>
      <c r="J896" t="str">
        <f t="shared" si="26"/>
        <v>August</v>
      </c>
      <c r="K896">
        <f t="shared" si="27"/>
        <v>2021</v>
      </c>
    </row>
    <row r="897" spans="1:11" ht="14.25" customHeight="1" x14ac:dyDescent="0.25">
      <c r="A897" s="1">
        <v>44423</v>
      </c>
      <c r="B897" s="2" t="s">
        <v>72</v>
      </c>
      <c r="C897" s="2" t="s">
        <v>27</v>
      </c>
      <c r="D897" s="2" t="s">
        <v>11</v>
      </c>
      <c r="E897" s="2" t="s">
        <v>92</v>
      </c>
      <c r="F897" s="2" t="s">
        <v>1125</v>
      </c>
      <c r="G897" s="2">
        <v>152.91</v>
      </c>
      <c r="H897" s="2">
        <v>3</v>
      </c>
      <c r="I897" s="2">
        <v>42.81</v>
      </c>
      <c r="J897" t="str">
        <f t="shared" si="26"/>
        <v>August</v>
      </c>
      <c r="K897">
        <f t="shared" si="27"/>
        <v>2021</v>
      </c>
    </row>
    <row r="898" spans="1:11" ht="14.25" customHeight="1" x14ac:dyDescent="0.25">
      <c r="A898" s="1">
        <v>44423</v>
      </c>
      <c r="B898" s="2" t="s">
        <v>72</v>
      </c>
      <c r="C898" s="2" t="s">
        <v>27</v>
      </c>
      <c r="D898" s="2" t="s">
        <v>11</v>
      </c>
      <c r="E898" s="2" t="s">
        <v>12</v>
      </c>
      <c r="F898" s="2" t="s">
        <v>1126</v>
      </c>
      <c r="G898" s="2">
        <v>92.94</v>
      </c>
      <c r="H898" s="2">
        <v>3</v>
      </c>
      <c r="I898" s="2">
        <v>41.82</v>
      </c>
      <c r="J898" t="str">
        <f t="shared" si="26"/>
        <v>August</v>
      </c>
      <c r="K898">
        <f t="shared" si="27"/>
        <v>2021</v>
      </c>
    </row>
    <row r="899" spans="1:11" ht="14.25" customHeight="1" x14ac:dyDescent="0.25">
      <c r="A899" s="1">
        <v>44423</v>
      </c>
      <c r="B899" s="2" t="s">
        <v>72</v>
      </c>
      <c r="C899" s="2" t="s">
        <v>27</v>
      </c>
      <c r="D899" s="2" t="s">
        <v>11</v>
      </c>
      <c r="E899" s="2" t="s">
        <v>20</v>
      </c>
      <c r="F899" s="2" t="s">
        <v>1127</v>
      </c>
      <c r="G899" s="2">
        <v>17.86</v>
      </c>
      <c r="H899" s="2">
        <v>4</v>
      </c>
      <c r="I899" s="2">
        <v>6.25</v>
      </c>
      <c r="J899" t="str">
        <f t="shared" ref="J899:J962" si="28">TEXT(A899,"mmmm")</f>
        <v>August</v>
      </c>
      <c r="K899">
        <f t="shared" ref="K899:K962" si="29">YEAR(A899)</f>
        <v>2021</v>
      </c>
    </row>
    <row r="900" spans="1:11" ht="14.25" customHeight="1" x14ac:dyDescent="0.25">
      <c r="A900" s="1">
        <v>44423</v>
      </c>
      <c r="B900" s="2" t="s">
        <v>72</v>
      </c>
      <c r="C900" s="2" t="s">
        <v>27</v>
      </c>
      <c r="D900" s="2" t="s">
        <v>11</v>
      </c>
      <c r="E900" s="2" t="s">
        <v>20</v>
      </c>
      <c r="F900" s="2" t="s">
        <v>548</v>
      </c>
      <c r="G900" s="2">
        <v>46.44</v>
      </c>
      <c r="H900" s="2">
        <v>3</v>
      </c>
      <c r="I900" s="2">
        <v>15.09</v>
      </c>
      <c r="J900" t="str">
        <f t="shared" si="28"/>
        <v>August</v>
      </c>
      <c r="K900">
        <f t="shared" si="29"/>
        <v>2021</v>
      </c>
    </row>
    <row r="901" spans="1:11" ht="14.25" customHeight="1" x14ac:dyDescent="0.25">
      <c r="A901" s="1">
        <v>44423</v>
      </c>
      <c r="B901" s="2" t="s">
        <v>72</v>
      </c>
      <c r="C901" s="2" t="s">
        <v>27</v>
      </c>
      <c r="D901" s="2" t="s">
        <v>34</v>
      </c>
      <c r="E901" s="2" t="s">
        <v>35</v>
      </c>
      <c r="F901" s="2" t="s">
        <v>1128</v>
      </c>
      <c r="G901" s="2">
        <v>195.14</v>
      </c>
      <c r="H901" s="2">
        <v>4</v>
      </c>
      <c r="I901" s="2">
        <v>-12.2</v>
      </c>
      <c r="J901" t="str">
        <f t="shared" si="28"/>
        <v>August</v>
      </c>
      <c r="K901">
        <f t="shared" si="29"/>
        <v>2021</v>
      </c>
    </row>
    <row r="902" spans="1:11" ht="14.25" customHeight="1" x14ac:dyDescent="0.25">
      <c r="A902" s="1">
        <v>44424</v>
      </c>
      <c r="B902" s="2" t="s">
        <v>1129</v>
      </c>
      <c r="C902" s="2" t="s">
        <v>23</v>
      </c>
      <c r="D902" s="2" t="s">
        <v>34</v>
      </c>
      <c r="E902" s="2" t="s">
        <v>145</v>
      </c>
      <c r="F902" s="2" t="s">
        <v>741</v>
      </c>
      <c r="G902" s="2">
        <v>853.09</v>
      </c>
      <c r="H902" s="2">
        <v>6</v>
      </c>
      <c r="I902" s="2">
        <v>-227.49</v>
      </c>
      <c r="J902" t="str">
        <f t="shared" si="28"/>
        <v>August</v>
      </c>
      <c r="K902">
        <f t="shared" si="29"/>
        <v>2021</v>
      </c>
    </row>
    <row r="903" spans="1:11" ht="14.25" customHeight="1" x14ac:dyDescent="0.25">
      <c r="A903" s="1">
        <v>44425</v>
      </c>
      <c r="B903" s="2" t="s">
        <v>452</v>
      </c>
      <c r="C903" s="2" t="s">
        <v>10</v>
      </c>
      <c r="D903" s="2" t="s">
        <v>11</v>
      </c>
      <c r="E903" s="2" t="s">
        <v>12</v>
      </c>
      <c r="F903" s="2" t="s">
        <v>1130</v>
      </c>
      <c r="G903" s="2">
        <v>15.55</v>
      </c>
      <c r="H903" s="2">
        <v>3</v>
      </c>
      <c r="I903" s="2">
        <v>5.44</v>
      </c>
      <c r="J903" t="str">
        <f t="shared" si="28"/>
        <v>August</v>
      </c>
      <c r="K903">
        <f t="shared" si="29"/>
        <v>2021</v>
      </c>
    </row>
    <row r="904" spans="1:11" ht="14.25" customHeight="1" x14ac:dyDescent="0.25">
      <c r="A904" s="1">
        <v>44425</v>
      </c>
      <c r="B904" s="2" t="s">
        <v>1131</v>
      </c>
      <c r="C904" s="2" t="s">
        <v>101</v>
      </c>
      <c r="D904" s="2" t="s">
        <v>11</v>
      </c>
      <c r="E904" s="2" t="s">
        <v>12</v>
      </c>
      <c r="F904" s="2" t="s">
        <v>1132</v>
      </c>
      <c r="G904" s="2">
        <v>114.2</v>
      </c>
      <c r="H904" s="2">
        <v>5</v>
      </c>
      <c r="I904" s="2">
        <v>52.53</v>
      </c>
      <c r="J904" t="str">
        <f t="shared" si="28"/>
        <v>August</v>
      </c>
      <c r="K904">
        <f t="shared" si="29"/>
        <v>2021</v>
      </c>
    </row>
    <row r="905" spans="1:11" ht="14.25" customHeight="1" x14ac:dyDescent="0.25">
      <c r="A905" s="1">
        <v>44425</v>
      </c>
      <c r="B905" s="2" t="s">
        <v>1131</v>
      </c>
      <c r="C905" s="2" t="s">
        <v>101</v>
      </c>
      <c r="D905" s="2" t="s">
        <v>11</v>
      </c>
      <c r="E905" s="2" t="s">
        <v>20</v>
      </c>
      <c r="F905" s="2" t="s">
        <v>451</v>
      </c>
      <c r="G905" s="2">
        <v>17.96</v>
      </c>
      <c r="H905" s="2">
        <v>4</v>
      </c>
      <c r="I905" s="2">
        <v>8.26</v>
      </c>
      <c r="J905" t="str">
        <f t="shared" si="28"/>
        <v>August</v>
      </c>
      <c r="K905">
        <f t="shared" si="29"/>
        <v>2021</v>
      </c>
    </row>
    <row r="906" spans="1:11" ht="14.25" customHeight="1" x14ac:dyDescent="0.25">
      <c r="A906" s="1">
        <v>44425</v>
      </c>
      <c r="B906" s="2" t="s">
        <v>1131</v>
      </c>
      <c r="C906" s="2" t="s">
        <v>101</v>
      </c>
      <c r="D906" s="2" t="s">
        <v>11</v>
      </c>
      <c r="E906" s="2" t="s">
        <v>43</v>
      </c>
      <c r="F906" s="2" t="s">
        <v>1133</v>
      </c>
      <c r="G906" s="2">
        <v>12.67</v>
      </c>
      <c r="H906" s="2">
        <v>7</v>
      </c>
      <c r="I906" s="2">
        <v>4.5599999999999996</v>
      </c>
      <c r="J906" t="str">
        <f t="shared" si="28"/>
        <v>August</v>
      </c>
      <c r="K906">
        <f t="shared" si="29"/>
        <v>2021</v>
      </c>
    </row>
    <row r="907" spans="1:11" ht="14.25" customHeight="1" x14ac:dyDescent="0.25">
      <c r="A907" s="1">
        <v>44425</v>
      </c>
      <c r="B907" s="2" t="s">
        <v>1131</v>
      </c>
      <c r="C907" s="2" t="s">
        <v>101</v>
      </c>
      <c r="D907" s="2" t="s">
        <v>39</v>
      </c>
      <c r="E907" s="2" t="s">
        <v>52</v>
      </c>
      <c r="F907" s="2" t="s">
        <v>1134</v>
      </c>
      <c r="G907" s="2">
        <v>339.96</v>
      </c>
      <c r="H907" s="2">
        <v>4</v>
      </c>
      <c r="I907" s="2">
        <v>122.39</v>
      </c>
      <c r="J907" t="str">
        <f t="shared" si="28"/>
        <v>August</v>
      </c>
      <c r="K907">
        <f t="shared" si="29"/>
        <v>2021</v>
      </c>
    </row>
    <row r="908" spans="1:11" ht="14.25" customHeight="1" x14ac:dyDescent="0.25">
      <c r="A908" s="1">
        <v>44427</v>
      </c>
      <c r="B908" s="2" t="s">
        <v>749</v>
      </c>
      <c r="C908" s="2" t="s">
        <v>78</v>
      </c>
      <c r="D908" s="2" t="s">
        <v>11</v>
      </c>
      <c r="E908" s="2" t="s">
        <v>24</v>
      </c>
      <c r="F908" s="2" t="s">
        <v>1135</v>
      </c>
      <c r="G908" s="2">
        <v>10.72</v>
      </c>
      <c r="H908" s="2">
        <v>2</v>
      </c>
      <c r="I908" s="2">
        <v>1.74</v>
      </c>
      <c r="J908" t="str">
        <f t="shared" si="28"/>
        <v>August</v>
      </c>
      <c r="K908">
        <f t="shared" si="29"/>
        <v>2021</v>
      </c>
    </row>
    <row r="909" spans="1:11" ht="14.25" customHeight="1" x14ac:dyDescent="0.25">
      <c r="A909" s="1">
        <v>44427</v>
      </c>
      <c r="B909" s="2" t="s">
        <v>902</v>
      </c>
      <c r="C909" s="2" t="s">
        <v>78</v>
      </c>
      <c r="D909" s="2" t="s">
        <v>11</v>
      </c>
      <c r="E909" s="2" t="s">
        <v>20</v>
      </c>
      <c r="F909" s="2" t="s">
        <v>1136</v>
      </c>
      <c r="G909" s="2">
        <v>76.78</v>
      </c>
      <c r="H909" s="2">
        <v>4</v>
      </c>
      <c r="I909" s="2">
        <v>-58.86</v>
      </c>
      <c r="J909" t="str">
        <f t="shared" si="28"/>
        <v>August</v>
      </c>
      <c r="K909">
        <f t="shared" si="29"/>
        <v>2021</v>
      </c>
    </row>
    <row r="910" spans="1:11" ht="14.25" customHeight="1" x14ac:dyDescent="0.25">
      <c r="A910" s="1">
        <v>44427</v>
      </c>
      <c r="B910" s="2" t="s">
        <v>902</v>
      </c>
      <c r="C910" s="2" t="s">
        <v>78</v>
      </c>
      <c r="D910" s="2" t="s">
        <v>11</v>
      </c>
      <c r="E910" s="2" t="s">
        <v>200</v>
      </c>
      <c r="F910" s="2" t="s">
        <v>1137</v>
      </c>
      <c r="G910" s="2">
        <v>9.18</v>
      </c>
      <c r="H910" s="2">
        <v>2</v>
      </c>
      <c r="I910" s="2">
        <v>1.1499999999999999</v>
      </c>
      <c r="J910" t="str">
        <f t="shared" si="28"/>
        <v>August</v>
      </c>
      <c r="K910">
        <f t="shared" si="29"/>
        <v>2021</v>
      </c>
    </row>
    <row r="911" spans="1:11" ht="14.25" customHeight="1" x14ac:dyDescent="0.25">
      <c r="A911" s="1">
        <v>44427</v>
      </c>
      <c r="B911" s="2" t="s">
        <v>1138</v>
      </c>
      <c r="C911" s="2" t="s">
        <v>101</v>
      </c>
      <c r="D911" s="2" t="s">
        <v>34</v>
      </c>
      <c r="E911" s="2" t="s">
        <v>74</v>
      </c>
      <c r="F911" s="2" t="s">
        <v>816</v>
      </c>
      <c r="G911" s="2">
        <v>638.82000000000005</v>
      </c>
      <c r="H911" s="2">
        <v>9</v>
      </c>
      <c r="I911" s="2">
        <v>172.48</v>
      </c>
      <c r="J911" t="str">
        <f t="shared" si="28"/>
        <v>August</v>
      </c>
      <c r="K911">
        <f t="shared" si="29"/>
        <v>2021</v>
      </c>
    </row>
    <row r="912" spans="1:11" ht="14.25" customHeight="1" x14ac:dyDescent="0.25">
      <c r="A912" s="1">
        <v>44427</v>
      </c>
      <c r="B912" s="2" t="s">
        <v>90</v>
      </c>
      <c r="C912" s="2" t="s">
        <v>27</v>
      </c>
      <c r="D912" s="2" t="s">
        <v>34</v>
      </c>
      <c r="E912" s="2" t="s">
        <v>47</v>
      </c>
      <c r="F912" s="2" t="s">
        <v>654</v>
      </c>
      <c r="G912" s="2">
        <v>289.24</v>
      </c>
      <c r="H912" s="2">
        <v>7</v>
      </c>
      <c r="I912" s="2">
        <v>26.03</v>
      </c>
      <c r="J912" t="str">
        <f t="shared" si="28"/>
        <v>August</v>
      </c>
      <c r="K912">
        <f t="shared" si="29"/>
        <v>2021</v>
      </c>
    </row>
    <row r="913" spans="1:11" ht="14.25" customHeight="1" x14ac:dyDescent="0.25">
      <c r="A913" s="1">
        <v>44427</v>
      </c>
      <c r="B913" s="2" t="s">
        <v>90</v>
      </c>
      <c r="C913" s="2" t="s">
        <v>27</v>
      </c>
      <c r="D913" s="2" t="s">
        <v>11</v>
      </c>
      <c r="E913" s="2" t="s">
        <v>20</v>
      </c>
      <c r="F913" s="2" t="s">
        <v>1139</v>
      </c>
      <c r="G913" s="2">
        <v>69.459999999999994</v>
      </c>
      <c r="H913" s="2">
        <v>2</v>
      </c>
      <c r="I913" s="2">
        <v>22.57</v>
      </c>
      <c r="J913" t="str">
        <f t="shared" si="28"/>
        <v>August</v>
      </c>
      <c r="K913">
        <f t="shared" si="29"/>
        <v>2021</v>
      </c>
    </row>
    <row r="914" spans="1:11" ht="14.25" customHeight="1" x14ac:dyDescent="0.25">
      <c r="A914" s="1">
        <v>44427</v>
      </c>
      <c r="B914" s="2" t="s">
        <v>615</v>
      </c>
      <c r="C914" s="2" t="s">
        <v>30</v>
      </c>
      <c r="D914" s="2" t="s">
        <v>11</v>
      </c>
      <c r="E914" s="2" t="s">
        <v>18</v>
      </c>
      <c r="F914" s="2" t="s">
        <v>153</v>
      </c>
      <c r="G914" s="2">
        <v>344.91</v>
      </c>
      <c r="H914" s="2">
        <v>3</v>
      </c>
      <c r="I914" s="2">
        <v>10.35</v>
      </c>
      <c r="J914" t="str">
        <f t="shared" si="28"/>
        <v>August</v>
      </c>
      <c r="K914">
        <f t="shared" si="29"/>
        <v>2021</v>
      </c>
    </row>
    <row r="915" spans="1:11" ht="14.25" customHeight="1" x14ac:dyDescent="0.25">
      <c r="A915" s="1">
        <v>44428</v>
      </c>
      <c r="B915" s="2" t="s">
        <v>1140</v>
      </c>
      <c r="C915" s="2" t="s">
        <v>15</v>
      </c>
      <c r="D915" s="2" t="s">
        <v>34</v>
      </c>
      <c r="E915" s="2" t="s">
        <v>35</v>
      </c>
      <c r="F915" s="2" t="s">
        <v>274</v>
      </c>
      <c r="G915" s="2">
        <v>421.37</v>
      </c>
      <c r="H915" s="2">
        <v>2</v>
      </c>
      <c r="I915" s="2">
        <v>-6.02</v>
      </c>
      <c r="J915" t="str">
        <f t="shared" si="28"/>
        <v>August</v>
      </c>
      <c r="K915">
        <f t="shared" si="29"/>
        <v>2021</v>
      </c>
    </row>
    <row r="916" spans="1:11" ht="14.25" customHeight="1" x14ac:dyDescent="0.25">
      <c r="A916" s="1">
        <v>44428</v>
      </c>
      <c r="B916" s="2" t="s">
        <v>1009</v>
      </c>
      <c r="C916" s="2" t="s">
        <v>55</v>
      </c>
      <c r="D916" s="2" t="s">
        <v>34</v>
      </c>
      <c r="E916" s="2" t="s">
        <v>35</v>
      </c>
      <c r="F916" s="2" t="s">
        <v>944</v>
      </c>
      <c r="G916" s="2">
        <v>500.24</v>
      </c>
      <c r="H916" s="2">
        <v>13</v>
      </c>
      <c r="I916" s="2">
        <v>145.07</v>
      </c>
      <c r="J916" t="str">
        <f t="shared" si="28"/>
        <v>August</v>
      </c>
      <c r="K916">
        <f t="shared" si="29"/>
        <v>2021</v>
      </c>
    </row>
    <row r="917" spans="1:11" ht="14.25" customHeight="1" x14ac:dyDescent="0.25">
      <c r="A917" s="1">
        <v>44428</v>
      </c>
      <c r="B917" s="2" t="s">
        <v>1009</v>
      </c>
      <c r="C917" s="2" t="s">
        <v>55</v>
      </c>
      <c r="D917" s="2" t="s">
        <v>11</v>
      </c>
      <c r="E917" s="2" t="s">
        <v>12</v>
      </c>
      <c r="F917" s="2" t="s">
        <v>1141</v>
      </c>
      <c r="G917" s="2">
        <v>20.12</v>
      </c>
      <c r="H917" s="2">
        <v>2</v>
      </c>
      <c r="I917" s="2">
        <v>9.26</v>
      </c>
      <c r="J917" t="str">
        <f t="shared" si="28"/>
        <v>August</v>
      </c>
      <c r="K917">
        <f t="shared" si="29"/>
        <v>2021</v>
      </c>
    </row>
    <row r="918" spans="1:11" ht="14.25" customHeight="1" x14ac:dyDescent="0.25">
      <c r="A918" s="1">
        <v>44428</v>
      </c>
      <c r="B918" s="2" t="s">
        <v>1009</v>
      </c>
      <c r="C918" s="2" t="s">
        <v>55</v>
      </c>
      <c r="D918" s="2" t="s">
        <v>11</v>
      </c>
      <c r="E918" s="2" t="s">
        <v>20</v>
      </c>
      <c r="F918" s="2" t="s">
        <v>1142</v>
      </c>
      <c r="G918" s="2">
        <v>896.99</v>
      </c>
      <c r="H918" s="2">
        <v>1</v>
      </c>
      <c r="I918" s="2">
        <v>421.59</v>
      </c>
      <c r="J918" t="str">
        <f t="shared" si="28"/>
        <v>August</v>
      </c>
      <c r="K918">
        <f t="shared" si="29"/>
        <v>2021</v>
      </c>
    </row>
    <row r="919" spans="1:11" ht="14.25" customHeight="1" x14ac:dyDescent="0.25">
      <c r="A919" s="1">
        <v>44430</v>
      </c>
      <c r="B919" s="2" t="s">
        <v>1143</v>
      </c>
      <c r="C919" s="2" t="s">
        <v>78</v>
      </c>
      <c r="D919" s="2" t="s">
        <v>11</v>
      </c>
      <c r="E919" s="2" t="s">
        <v>24</v>
      </c>
      <c r="F919" s="2" t="s">
        <v>1144</v>
      </c>
      <c r="G919" s="2">
        <v>3.91</v>
      </c>
      <c r="H919" s="2">
        <v>1</v>
      </c>
      <c r="I919" s="2">
        <v>1.03</v>
      </c>
      <c r="J919" t="str">
        <f t="shared" si="28"/>
        <v>August</v>
      </c>
      <c r="K919">
        <f t="shared" si="29"/>
        <v>2021</v>
      </c>
    </row>
    <row r="920" spans="1:11" ht="14.25" customHeight="1" x14ac:dyDescent="0.25">
      <c r="A920" s="1">
        <v>44430</v>
      </c>
      <c r="B920" s="2" t="s">
        <v>1145</v>
      </c>
      <c r="C920" s="2" t="s">
        <v>123</v>
      </c>
      <c r="D920" s="2" t="s">
        <v>11</v>
      </c>
      <c r="E920" s="2" t="s">
        <v>200</v>
      </c>
      <c r="F920" s="2" t="s">
        <v>1146</v>
      </c>
      <c r="G920" s="2">
        <v>7.63</v>
      </c>
      <c r="H920" s="2">
        <v>3</v>
      </c>
      <c r="I920" s="2">
        <v>-1.81</v>
      </c>
      <c r="J920" t="str">
        <f t="shared" si="28"/>
        <v>August</v>
      </c>
      <c r="K920">
        <f t="shared" si="29"/>
        <v>2021</v>
      </c>
    </row>
    <row r="921" spans="1:11" ht="14.25" customHeight="1" x14ac:dyDescent="0.25">
      <c r="A921" s="1">
        <v>44430</v>
      </c>
      <c r="B921" s="2" t="s">
        <v>829</v>
      </c>
      <c r="C921" s="2" t="s">
        <v>186</v>
      </c>
      <c r="D921" s="2" t="s">
        <v>11</v>
      </c>
      <c r="E921" s="2" t="s">
        <v>12</v>
      </c>
      <c r="F921" s="2" t="s">
        <v>1147</v>
      </c>
      <c r="G921" s="2">
        <v>11.56</v>
      </c>
      <c r="H921" s="2">
        <v>2</v>
      </c>
      <c r="I921" s="2">
        <v>5.66</v>
      </c>
      <c r="J921" t="str">
        <f t="shared" si="28"/>
        <v>August</v>
      </c>
      <c r="K921">
        <f t="shared" si="29"/>
        <v>2021</v>
      </c>
    </row>
    <row r="922" spans="1:11" ht="14.25" customHeight="1" x14ac:dyDescent="0.25">
      <c r="A922" s="1">
        <v>44431</v>
      </c>
      <c r="B922" s="2" t="s">
        <v>1148</v>
      </c>
      <c r="C922" s="2" t="s">
        <v>149</v>
      </c>
      <c r="D922" s="2" t="s">
        <v>11</v>
      </c>
      <c r="E922" s="2" t="s">
        <v>12</v>
      </c>
      <c r="F922" s="2" t="s">
        <v>1149</v>
      </c>
      <c r="G922" s="2">
        <v>25.92</v>
      </c>
      <c r="H922" s="2">
        <v>4</v>
      </c>
      <c r="I922" s="2">
        <v>12.44</v>
      </c>
      <c r="J922" t="str">
        <f t="shared" si="28"/>
        <v>August</v>
      </c>
      <c r="K922">
        <f t="shared" si="29"/>
        <v>2021</v>
      </c>
    </row>
    <row r="923" spans="1:11" ht="14.25" customHeight="1" x14ac:dyDescent="0.25">
      <c r="A923" s="1">
        <v>44431</v>
      </c>
      <c r="B923" s="2" t="s">
        <v>1148</v>
      </c>
      <c r="C923" s="2" t="s">
        <v>149</v>
      </c>
      <c r="D923" s="2" t="s">
        <v>11</v>
      </c>
      <c r="E923" s="2" t="s">
        <v>12</v>
      </c>
      <c r="F923" s="2" t="s">
        <v>1150</v>
      </c>
      <c r="G923" s="2">
        <v>45.92</v>
      </c>
      <c r="H923" s="2">
        <v>4</v>
      </c>
      <c r="I923" s="2">
        <v>22.5</v>
      </c>
      <c r="J923" t="str">
        <f t="shared" si="28"/>
        <v>August</v>
      </c>
      <c r="K923">
        <f t="shared" si="29"/>
        <v>2021</v>
      </c>
    </row>
    <row r="924" spans="1:11" ht="14.25" customHeight="1" x14ac:dyDescent="0.25">
      <c r="A924" s="1">
        <v>44431</v>
      </c>
      <c r="B924" s="2" t="s">
        <v>1151</v>
      </c>
      <c r="C924" s="2" t="s">
        <v>27</v>
      </c>
      <c r="D924" s="2" t="s">
        <v>11</v>
      </c>
      <c r="E924" s="2" t="s">
        <v>20</v>
      </c>
      <c r="F924" s="2" t="s">
        <v>88</v>
      </c>
      <c r="G924" s="2">
        <v>49.57</v>
      </c>
      <c r="H924" s="2">
        <v>2</v>
      </c>
      <c r="I924" s="2">
        <v>17.350000000000001</v>
      </c>
      <c r="J924" t="str">
        <f t="shared" si="28"/>
        <v>August</v>
      </c>
      <c r="K924">
        <f t="shared" si="29"/>
        <v>2021</v>
      </c>
    </row>
    <row r="925" spans="1:11" ht="14.25" customHeight="1" x14ac:dyDescent="0.25">
      <c r="A925" s="1">
        <v>44431</v>
      </c>
      <c r="B925" s="2" t="s">
        <v>1152</v>
      </c>
      <c r="C925" s="2" t="s">
        <v>278</v>
      </c>
      <c r="D925" s="2" t="s">
        <v>11</v>
      </c>
      <c r="E925" s="2" t="s">
        <v>12</v>
      </c>
      <c r="F925" s="2" t="s">
        <v>1153</v>
      </c>
      <c r="G925" s="2">
        <v>15.55</v>
      </c>
      <c r="H925" s="2">
        <v>3</v>
      </c>
      <c r="I925" s="2">
        <v>5.44</v>
      </c>
      <c r="J925" t="str">
        <f t="shared" si="28"/>
        <v>August</v>
      </c>
      <c r="K925">
        <f t="shared" si="29"/>
        <v>2021</v>
      </c>
    </row>
    <row r="926" spans="1:11" ht="14.25" customHeight="1" x14ac:dyDescent="0.25">
      <c r="A926" s="1">
        <v>44431</v>
      </c>
      <c r="B926" s="2" t="s">
        <v>1152</v>
      </c>
      <c r="C926" s="2" t="s">
        <v>278</v>
      </c>
      <c r="D926" s="2" t="s">
        <v>11</v>
      </c>
      <c r="E926" s="2" t="s">
        <v>200</v>
      </c>
      <c r="F926" s="2" t="s">
        <v>1154</v>
      </c>
      <c r="G926" s="2">
        <v>6.8</v>
      </c>
      <c r="H926" s="2">
        <v>1</v>
      </c>
      <c r="I926" s="2">
        <v>0.51</v>
      </c>
      <c r="J926" t="str">
        <f t="shared" si="28"/>
        <v>August</v>
      </c>
      <c r="K926">
        <f t="shared" si="29"/>
        <v>2021</v>
      </c>
    </row>
    <row r="927" spans="1:11" ht="14.25" customHeight="1" x14ac:dyDescent="0.25">
      <c r="A927" s="1">
        <v>44431</v>
      </c>
      <c r="B927" s="2" t="s">
        <v>1152</v>
      </c>
      <c r="C927" s="2" t="s">
        <v>278</v>
      </c>
      <c r="D927" s="2" t="s">
        <v>34</v>
      </c>
      <c r="E927" s="2" t="s">
        <v>47</v>
      </c>
      <c r="F927" s="2" t="s">
        <v>1155</v>
      </c>
      <c r="G927" s="2">
        <v>4.22</v>
      </c>
      <c r="H927" s="2">
        <v>3</v>
      </c>
      <c r="I927" s="2">
        <v>1.27</v>
      </c>
      <c r="J927" t="str">
        <f t="shared" si="28"/>
        <v>August</v>
      </c>
      <c r="K927">
        <f t="shared" si="29"/>
        <v>2021</v>
      </c>
    </row>
    <row r="928" spans="1:11" ht="14.25" customHeight="1" x14ac:dyDescent="0.25">
      <c r="A928" s="1">
        <v>44431</v>
      </c>
      <c r="B928" s="2" t="s">
        <v>1152</v>
      </c>
      <c r="C928" s="2" t="s">
        <v>278</v>
      </c>
      <c r="D928" s="2" t="s">
        <v>39</v>
      </c>
      <c r="E928" s="2" t="s">
        <v>40</v>
      </c>
      <c r="F928" s="2" t="s">
        <v>1156</v>
      </c>
      <c r="G928" s="2">
        <v>143.63999999999999</v>
      </c>
      <c r="H928" s="2">
        <v>9</v>
      </c>
      <c r="I928" s="2">
        <v>10.77</v>
      </c>
      <c r="J928" t="str">
        <f t="shared" si="28"/>
        <v>August</v>
      </c>
      <c r="K928">
        <f t="shared" si="29"/>
        <v>2021</v>
      </c>
    </row>
    <row r="929" spans="1:11" ht="14.25" customHeight="1" x14ac:dyDescent="0.25">
      <c r="A929" s="1">
        <v>44431</v>
      </c>
      <c r="B929" s="2" t="s">
        <v>1152</v>
      </c>
      <c r="C929" s="2" t="s">
        <v>278</v>
      </c>
      <c r="D929" s="2" t="s">
        <v>11</v>
      </c>
      <c r="E929" s="2" t="s">
        <v>12</v>
      </c>
      <c r="F929" s="2" t="s">
        <v>1157</v>
      </c>
      <c r="G929" s="2">
        <v>31.1</v>
      </c>
      <c r="H929" s="2">
        <v>6</v>
      </c>
      <c r="I929" s="2">
        <v>10.89</v>
      </c>
      <c r="J929" t="str">
        <f t="shared" si="28"/>
        <v>August</v>
      </c>
      <c r="K929">
        <f t="shared" si="29"/>
        <v>2021</v>
      </c>
    </row>
    <row r="930" spans="1:11" ht="14.25" customHeight="1" x14ac:dyDescent="0.25">
      <c r="A930" s="1">
        <v>44431</v>
      </c>
      <c r="B930" s="2" t="s">
        <v>1152</v>
      </c>
      <c r="C930" s="2" t="s">
        <v>278</v>
      </c>
      <c r="D930" s="2" t="s">
        <v>11</v>
      </c>
      <c r="E930" s="2" t="s">
        <v>12</v>
      </c>
      <c r="F930" s="2" t="s">
        <v>1158</v>
      </c>
      <c r="G930" s="2">
        <v>223.06</v>
      </c>
      <c r="H930" s="2">
        <v>9</v>
      </c>
      <c r="I930" s="2">
        <v>69.709999999999994</v>
      </c>
      <c r="J930" t="str">
        <f t="shared" si="28"/>
        <v>August</v>
      </c>
      <c r="K930">
        <f t="shared" si="29"/>
        <v>2021</v>
      </c>
    </row>
    <row r="931" spans="1:11" ht="14.25" customHeight="1" x14ac:dyDescent="0.25">
      <c r="A931" s="1">
        <v>44431</v>
      </c>
      <c r="B931" s="2" t="s">
        <v>757</v>
      </c>
      <c r="C931" s="2" t="s">
        <v>110</v>
      </c>
      <c r="D931" s="2" t="s">
        <v>11</v>
      </c>
      <c r="E931" s="2" t="s">
        <v>12</v>
      </c>
      <c r="F931" s="2" t="s">
        <v>1159</v>
      </c>
      <c r="G931" s="2">
        <v>19.440000000000001</v>
      </c>
      <c r="H931" s="2">
        <v>3</v>
      </c>
      <c r="I931" s="2">
        <v>9.5299999999999994</v>
      </c>
      <c r="J931" t="str">
        <f t="shared" si="28"/>
        <v>August</v>
      </c>
      <c r="K931">
        <f t="shared" si="29"/>
        <v>2021</v>
      </c>
    </row>
    <row r="932" spans="1:11" ht="14.25" customHeight="1" x14ac:dyDescent="0.25">
      <c r="A932" s="1">
        <v>44432</v>
      </c>
      <c r="B932" s="2" t="s">
        <v>1151</v>
      </c>
      <c r="C932" s="2" t="s">
        <v>515</v>
      </c>
      <c r="D932" s="2" t="s">
        <v>11</v>
      </c>
      <c r="E932" s="2" t="s">
        <v>20</v>
      </c>
      <c r="F932" s="2" t="s">
        <v>1160</v>
      </c>
      <c r="G932" s="2">
        <v>8.2899999999999991</v>
      </c>
      <c r="H932" s="2">
        <v>2</v>
      </c>
      <c r="I932" s="2">
        <v>2.69</v>
      </c>
      <c r="J932" t="str">
        <f t="shared" si="28"/>
        <v>August</v>
      </c>
      <c r="K932">
        <f t="shared" si="29"/>
        <v>2021</v>
      </c>
    </row>
    <row r="933" spans="1:11" ht="14.25" customHeight="1" x14ac:dyDescent="0.25">
      <c r="A933" s="1">
        <v>44432</v>
      </c>
      <c r="B933" s="2" t="s">
        <v>1161</v>
      </c>
      <c r="C933" s="2" t="s">
        <v>149</v>
      </c>
      <c r="D933" s="2" t="s">
        <v>34</v>
      </c>
      <c r="E933" s="2" t="s">
        <v>47</v>
      </c>
      <c r="F933" s="2" t="s">
        <v>1162</v>
      </c>
      <c r="G933" s="2">
        <v>13.28</v>
      </c>
      <c r="H933" s="2">
        <v>2</v>
      </c>
      <c r="I933" s="2">
        <v>6.37</v>
      </c>
      <c r="J933" t="str">
        <f t="shared" si="28"/>
        <v>August</v>
      </c>
      <c r="K933">
        <f t="shared" si="29"/>
        <v>2021</v>
      </c>
    </row>
    <row r="934" spans="1:11" ht="14.25" customHeight="1" x14ac:dyDescent="0.25">
      <c r="A934" s="1">
        <v>44432</v>
      </c>
      <c r="B934" s="2" t="s">
        <v>1161</v>
      </c>
      <c r="C934" s="2" t="s">
        <v>149</v>
      </c>
      <c r="D934" s="2" t="s">
        <v>11</v>
      </c>
      <c r="E934" s="2" t="s">
        <v>20</v>
      </c>
      <c r="F934" s="2" t="s">
        <v>846</v>
      </c>
      <c r="G934" s="2">
        <v>12.67</v>
      </c>
      <c r="H934" s="2">
        <v>3</v>
      </c>
      <c r="I934" s="2">
        <v>4.4400000000000004</v>
      </c>
      <c r="J934" t="str">
        <f t="shared" si="28"/>
        <v>August</v>
      </c>
      <c r="K934">
        <f t="shared" si="29"/>
        <v>2021</v>
      </c>
    </row>
    <row r="935" spans="1:11" ht="14.25" customHeight="1" x14ac:dyDescent="0.25">
      <c r="A935" s="1">
        <v>44432</v>
      </c>
      <c r="B935" s="2" t="s">
        <v>1163</v>
      </c>
      <c r="C935" s="2" t="s">
        <v>33</v>
      </c>
      <c r="D935" s="2" t="s">
        <v>11</v>
      </c>
      <c r="E935" s="2" t="s">
        <v>200</v>
      </c>
      <c r="F935" s="2" t="s">
        <v>1154</v>
      </c>
      <c r="G935" s="2">
        <v>25.5</v>
      </c>
      <c r="H935" s="2">
        <v>3</v>
      </c>
      <c r="I935" s="2">
        <v>6.63</v>
      </c>
      <c r="J935" t="str">
        <f t="shared" si="28"/>
        <v>August</v>
      </c>
      <c r="K935">
        <f t="shared" si="29"/>
        <v>2021</v>
      </c>
    </row>
    <row r="936" spans="1:11" ht="14.25" customHeight="1" x14ac:dyDescent="0.25">
      <c r="A936" s="1">
        <v>44433</v>
      </c>
      <c r="B936" s="2" t="s">
        <v>1164</v>
      </c>
      <c r="C936" s="2" t="s">
        <v>78</v>
      </c>
      <c r="D936" s="2" t="s">
        <v>11</v>
      </c>
      <c r="E936" s="2" t="s">
        <v>43</v>
      </c>
      <c r="F936" s="2" t="s">
        <v>1036</v>
      </c>
      <c r="G936" s="2">
        <v>40.1</v>
      </c>
      <c r="H936" s="2">
        <v>14</v>
      </c>
      <c r="I936" s="2">
        <v>14.53</v>
      </c>
      <c r="J936" t="str">
        <f t="shared" si="28"/>
        <v>August</v>
      </c>
      <c r="K936">
        <f t="shared" si="29"/>
        <v>2021</v>
      </c>
    </row>
    <row r="937" spans="1:11" ht="14.25" customHeight="1" x14ac:dyDescent="0.25">
      <c r="A937" s="1">
        <v>44433</v>
      </c>
      <c r="B937" s="2" t="s">
        <v>1164</v>
      </c>
      <c r="C937" s="2" t="s">
        <v>78</v>
      </c>
      <c r="D937" s="2" t="s">
        <v>11</v>
      </c>
      <c r="E937" s="2" t="s">
        <v>63</v>
      </c>
      <c r="F937" s="2" t="s">
        <v>1165</v>
      </c>
      <c r="G937" s="2">
        <v>4.72</v>
      </c>
      <c r="H937" s="2">
        <v>2</v>
      </c>
      <c r="I937" s="2">
        <v>1.65</v>
      </c>
      <c r="J937" t="str">
        <f t="shared" si="28"/>
        <v>August</v>
      </c>
      <c r="K937">
        <f t="shared" si="29"/>
        <v>2021</v>
      </c>
    </row>
    <row r="938" spans="1:11" ht="14.25" customHeight="1" x14ac:dyDescent="0.25">
      <c r="A938" s="1">
        <v>44433</v>
      </c>
      <c r="B938" s="2" t="s">
        <v>1164</v>
      </c>
      <c r="C938" s="2" t="s">
        <v>78</v>
      </c>
      <c r="D938" s="2" t="s">
        <v>11</v>
      </c>
      <c r="E938" s="2" t="s">
        <v>12</v>
      </c>
      <c r="F938" s="2" t="s">
        <v>1166</v>
      </c>
      <c r="G938" s="2">
        <v>23.98</v>
      </c>
      <c r="H938" s="2">
        <v>3</v>
      </c>
      <c r="I938" s="2">
        <v>7.49</v>
      </c>
      <c r="J938" t="str">
        <f t="shared" si="28"/>
        <v>August</v>
      </c>
      <c r="K938">
        <f t="shared" si="29"/>
        <v>2021</v>
      </c>
    </row>
    <row r="939" spans="1:11" ht="14.25" customHeight="1" x14ac:dyDescent="0.25">
      <c r="A939" s="1">
        <v>44433</v>
      </c>
      <c r="B939" s="2" t="s">
        <v>1164</v>
      </c>
      <c r="C939" s="2" t="s">
        <v>78</v>
      </c>
      <c r="D939" s="2" t="s">
        <v>11</v>
      </c>
      <c r="E939" s="2" t="s">
        <v>63</v>
      </c>
      <c r="F939" s="2" t="s">
        <v>98</v>
      </c>
      <c r="G939" s="2">
        <v>130.46</v>
      </c>
      <c r="H939" s="2">
        <v>6</v>
      </c>
      <c r="I939" s="2">
        <v>44.03</v>
      </c>
      <c r="J939" t="str">
        <f t="shared" si="28"/>
        <v>August</v>
      </c>
      <c r="K939">
        <f t="shared" si="29"/>
        <v>2021</v>
      </c>
    </row>
    <row r="940" spans="1:11" ht="14.25" customHeight="1" x14ac:dyDescent="0.25">
      <c r="A940" s="1">
        <v>44433</v>
      </c>
      <c r="B940" s="2" t="s">
        <v>1167</v>
      </c>
      <c r="C940" s="2" t="s">
        <v>27</v>
      </c>
      <c r="D940" s="2" t="s">
        <v>34</v>
      </c>
      <c r="E940" s="2" t="s">
        <v>47</v>
      </c>
      <c r="F940" s="2" t="s">
        <v>1168</v>
      </c>
      <c r="G940" s="2">
        <v>6.28</v>
      </c>
      <c r="H940" s="2">
        <v>1</v>
      </c>
      <c r="I940" s="2">
        <v>2.64</v>
      </c>
      <c r="J940" t="str">
        <f t="shared" si="28"/>
        <v>August</v>
      </c>
      <c r="K940">
        <f t="shared" si="29"/>
        <v>2021</v>
      </c>
    </row>
    <row r="941" spans="1:11" ht="14.25" customHeight="1" x14ac:dyDescent="0.25">
      <c r="A941" s="1">
        <v>44433</v>
      </c>
      <c r="B941" s="2" t="s">
        <v>1167</v>
      </c>
      <c r="C941" s="2" t="s">
        <v>27</v>
      </c>
      <c r="D941" s="2" t="s">
        <v>39</v>
      </c>
      <c r="E941" s="2" t="s">
        <v>52</v>
      </c>
      <c r="F941" s="2" t="s">
        <v>1169</v>
      </c>
      <c r="G941" s="2">
        <v>95.1</v>
      </c>
      <c r="H941" s="2">
        <v>5</v>
      </c>
      <c r="I941" s="2">
        <v>30.43</v>
      </c>
      <c r="J941" t="str">
        <f t="shared" si="28"/>
        <v>August</v>
      </c>
      <c r="K941">
        <f t="shared" si="29"/>
        <v>2021</v>
      </c>
    </row>
    <row r="942" spans="1:11" ht="14.25" customHeight="1" x14ac:dyDescent="0.25">
      <c r="A942" s="1">
        <v>44433</v>
      </c>
      <c r="B942" s="2" t="s">
        <v>1167</v>
      </c>
      <c r="C942" s="2" t="s">
        <v>27</v>
      </c>
      <c r="D942" s="2" t="s">
        <v>11</v>
      </c>
      <c r="E942" s="2" t="s">
        <v>12</v>
      </c>
      <c r="F942" s="2" t="s">
        <v>1170</v>
      </c>
      <c r="G942" s="2">
        <v>25.92</v>
      </c>
      <c r="H942" s="2">
        <v>4</v>
      </c>
      <c r="I942" s="2">
        <v>12.44</v>
      </c>
      <c r="J942" t="str">
        <f t="shared" si="28"/>
        <v>August</v>
      </c>
      <c r="K942">
        <f t="shared" si="29"/>
        <v>2021</v>
      </c>
    </row>
    <row r="943" spans="1:11" ht="14.25" customHeight="1" x14ac:dyDescent="0.25">
      <c r="A943" s="1">
        <v>44433</v>
      </c>
      <c r="B943" s="2" t="s">
        <v>1167</v>
      </c>
      <c r="C943" s="2" t="s">
        <v>27</v>
      </c>
      <c r="D943" s="2" t="s">
        <v>11</v>
      </c>
      <c r="E943" s="2" t="s">
        <v>18</v>
      </c>
      <c r="F943" s="2" t="s">
        <v>1171</v>
      </c>
      <c r="G943" s="2">
        <v>48.84</v>
      </c>
      <c r="H943" s="2">
        <v>4</v>
      </c>
      <c r="I943" s="2">
        <v>13.19</v>
      </c>
      <c r="J943" t="str">
        <f t="shared" si="28"/>
        <v>August</v>
      </c>
      <c r="K943">
        <f t="shared" si="29"/>
        <v>2021</v>
      </c>
    </row>
    <row r="944" spans="1:11" ht="14.25" customHeight="1" x14ac:dyDescent="0.25">
      <c r="A944" s="1">
        <v>44433</v>
      </c>
      <c r="B944" s="2" t="s">
        <v>1172</v>
      </c>
      <c r="C944" s="2" t="s">
        <v>164</v>
      </c>
      <c r="D944" s="2" t="s">
        <v>39</v>
      </c>
      <c r="E944" s="2" t="s">
        <v>40</v>
      </c>
      <c r="F944" s="2" t="s">
        <v>933</v>
      </c>
      <c r="G944" s="2">
        <v>1007.94</v>
      </c>
      <c r="H944" s="2">
        <v>7</v>
      </c>
      <c r="I944" s="2">
        <v>75.599999999999994</v>
      </c>
      <c r="J944" t="str">
        <f t="shared" si="28"/>
        <v>August</v>
      </c>
      <c r="K944">
        <f t="shared" si="29"/>
        <v>2021</v>
      </c>
    </row>
    <row r="945" spans="1:11" ht="14.25" customHeight="1" x14ac:dyDescent="0.25">
      <c r="A945" s="1">
        <v>44433</v>
      </c>
      <c r="B945" s="2" t="s">
        <v>1173</v>
      </c>
      <c r="C945" s="2" t="s">
        <v>10</v>
      </c>
      <c r="D945" s="2" t="s">
        <v>11</v>
      </c>
      <c r="E945" s="2" t="s">
        <v>20</v>
      </c>
      <c r="F945" s="2" t="s">
        <v>1174</v>
      </c>
      <c r="G945" s="2">
        <v>25.68</v>
      </c>
      <c r="H945" s="2">
        <v>3</v>
      </c>
      <c r="I945" s="2">
        <v>-39.799999999999997</v>
      </c>
      <c r="J945" t="str">
        <f t="shared" si="28"/>
        <v>August</v>
      </c>
      <c r="K945">
        <f t="shared" si="29"/>
        <v>2021</v>
      </c>
    </row>
    <row r="946" spans="1:11" ht="14.25" customHeight="1" x14ac:dyDescent="0.25">
      <c r="A946" s="1">
        <v>44433</v>
      </c>
      <c r="B946" s="2" t="s">
        <v>1173</v>
      </c>
      <c r="C946" s="2" t="s">
        <v>10</v>
      </c>
      <c r="D946" s="2" t="s">
        <v>11</v>
      </c>
      <c r="E946" s="2" t="s">
        <v>20</v>
      </c>
      <c r="F946" s="2" t="s">
        <v>1175</v>
      </c>
      <c r="G946" s="2">
        <v>12.38</v>
      </c>
      <c r="H946" s="2">
        <v>3</v>
      </c>
      <c r="I946" s="2">
        <v>-19.809999999999999</v>
      </c>
      <c r="J946" t="str">
        <f t="shared" si="28"/>
        <v>August</v>
      </c>
      <c r="K946">
        <f t="shared" si="29"/>
        <v>2021</v>
      </c>
    </row>
    <row r="947" spans="1:11" ht="14.25" customHeight="1" x14ac:dyDescent="0.25">
      <c r="A947" s="1">
        <v>44433</v>
      </c>
      <c r="B947" s="2" t="s">
        <v>81</v>
      </c>
      <c r="C947" s="2" t="s">
        <v>78</v>
      </c>
      <c r="D947" s="2" t="s">
        <v>11</v>
      </c>
      <c r="E947" s="2" t="s">
        <v>20</v>
      </c>
      <c r="F947" s="2" t="s">
        <v>980</v>
      </c>
      <c r="G947" s="2">
        <v>6.53</v>
      </c>
      <c r="H947" s="2">
        <v>4</v>
      </c>
      <c r="I947" s="2">
        <v>-4.57</v>
      </c>
      <c r="J947" t="str">
        <f t="shared" si="28"/>
        <v>August</v>
      </c>
      <c r="K947">
        <f t="shared" si="29"/>
        <v>2021</v>
      </c>
    </row>
    <row r="948" spans="1:11" ht="14.25" customHeight="1" x14ac:dyDescent="0.25">
      <c r="A948" s="1">
        <v>44433</v>
      </c>
      <c r="B948" s="2" t="s">
        <v>81</v>
      </c>
      <c r="C948" s="2" t="s">
        <v>78</v>
      </c>
      <c r="D948" s="2" t="s">
        <v>11</v>
      </c>
      <c r="E948" s="2" t="s">
        <v>20</v>
      </c>
      <c r="F948" s="2" t="s">
        <v>1176</v>
      </c>
      <c r="G948" s="2">
        <v>2.86</v>
      </c>
      <c r="H948" s="2">
        <v>3</v>
      </c>
      <c r="I948" s="2">
        <v>-2.29</v>
      </c>
      <c r="J948" t="str">
        <f t="shared" si="28"/>
        <v>August</v>
      </c>
      <c r="K948">
        <f t="shared" si="29"/>
        <v>2021</v>
      </c>
    </row>
    <row r="949" spans="1:11" ht="14.25" customHeight="1" x14ac:dyDescent="0.25">
      <c r="A949" s="1">
        <v>44433</v>
      </c>
      <c r="B949" s="2" t="s">
        <v>81</v>
      </c>
      <c r="C949" s="2" t="s">
        <v>78</v>
      </c>
      <c r="D949" s="2" t="s">
        <v>11</v>
      </c>
      <c r="E949" s="2" t="s">
        <v>20</v>
      </c>
      <c r="F949" s="2" t="s">
        <v>966</v>
      </c>
      <c r="G949" s="2">
        <v>20.86</v>
      </c>
      <c r="H949" s="2">
        <v>8</v>
      </c>
      <c r="I949" s="2">
        <v>-16.68</v>
      </c>
      <c r="J949" t="str">
        <f t="shared" si="28"/>
        <v>August</v>
      </c>
      <c r="K949">
        <f t="shared" si="29"/>
        <v>2021</v>
      </c>
    </row>
    <row r="950" spans="1:11" ht="14.25" customHeight="1" x14ac:dyDescent="0.25">
      <c r="A950" s="1">
        <v>44434</v>
      </c>
      <c r="B950" s="2" t="s">
        <v>1177</v>
      </c>
      <c r="C950" s="2" t="s">
        <v>27</v>
      </c>
      <c r="D950" s="2" t="s">
        <v>39</v>
      </c>
      <c r="E950" s="2" t="s">
        <v>52</v>
      </c>
      <c r="F950" s="2" t="s">
        <v>388</v>
      </c>
      <c r="G950" s="2">
        <v>176.8</v>
      </c>
      <c r="H950" s="2">
        <v>8</v>
      </c>
      <c r="I950" s="2">
        <v>22.98</v>
      </c>
      <c r="J950" t="str">
        <f t="shared" si="28"/>
        <v>August</v>
      </c>
      <c r="K950">
        <f t="shared" si="29"/>
        <v>2021</v>
      </c>
    </row>
    <row r="951" spans="1:11" ht="14.25" customHeight="1" x14ac:dyDescent="0.25">
      <c r="A951" s="1">
        <v>44434</v>
      </c>
      <c r="B951" s="2" t="s">
        <v>1178</v>
      </c>
      <c r="C951" s="2" t="s">
        <v>59</v>
      </c>
      <c r="D951" s="2" t="s">
        <v>34</v>
      </c>
      <c r="E951" s="2" t="s">
        <v>47</v>
      </c>
      <c r="F951" s="2" t="s">
        <v>872</v>
      </c>
      <c r="G951" s="2">
        <v>10.68</v>
      </c>
      <c r="H951" s="2">
        <v>4</v>
      </c>
      <c r="I951" s="2">
        <v>4.0599999999999996</v>
      </c>
      <c r="J951" t="str">
        <f t="shared" si="28"/>
        <v>August</v>
      </c>
      <c r="K951">
        <f t="shared" si="29"/>
        <v>2021</v>
      </c>
    </row>
    <row r="952" spans="1:11" ht="14.25" customHeight="1" x14ac:dyDescent="0.25">
      <c r="A952" s="1">
        <v>44434</v>
      </c>
      <c r="B952" s="2" t="s">
        <v>1178</v>
      </c>
      <c r="C952" s="2" t="s">
        <v>59</v>
      </c>
      <c r="D952" s="2" t="s">
        <v>11</v>
      </c>
      <c r="E952" s="2" t="s">
        <v>12</v>
      </c>
      <c r="F952" s="2" t="s">
        <v>1179</v>
      </c>
      <c r="G952" s="2">
        <v>17.34</v>
      </c>
      <c r="H952" s="2">
        <v>3</v>
      </c>
      <c r="I952" s="2">
        <v>8.5</v>
      </c>
      <c r="J952" t="str">
        <f t="shared" si="28"/>
        <v>August</v>
      </c>
      <c r="K952">
        <f t="shared" si="29"/>
        <v>2021</v>
      </c>
    </row>
    <row r="953" spans="1:11" ht="14.25" customHeight="1" x14ac:dyDescent="0.25">
      <c r="A953" s="1">
        <v>44434</v>
      </c>
      <c r="B953" s="2" t="s">
        <v>1178</v>
      </c>
      <c r="C953" s="2" t="s">
        <v>59</v>
      </c>
      <c r="D953" s="2" t="s">
        <v>11</v>
      </c>
      <c r="E953" s="2" t="s">
        <v>12</v>
      </c>
      <c r="F953" s="2" t="s">
        <v>1180</v>
      </c>
      <c r="G953" s="2">
        <v>3.38</v>
      </c>
      <c r="H953" s="2">
        <v>1</v>
      </c>
      <c r="I953" s="2">
        <v>1.55</v>
      </c>
      <c r="J953" t="str">
        <f t="shared" si="28"/>
        <v>August</v>
      </c>
      <c r="K953">
        <f t="shared" si="29"/>
        <v>2021</v>
      </c>
    </row>
    <row r="954" spans="1:11" ht="14.25" customHeight="1" x14ac:dyDescent="0.25">
      <c r="A954" s="1">
        <v>44434</v>
      </c>
      <c r="B954" s="2" t="s">
        <v>1181</v>
      </c>
      <c r="C954" s="2" t="s">
        <v>59</v>
      </c>
      <c r="D954" s="2" t="s">
        <v>11</v>
      </c>
      <c r="E954" s="2" t="s">
        <v>24</v>
      </c>
      <c r="F954" s="2" t="s">
        <v>1182</v>
      </c>
      <c r="G954" s="2">
        <v>8.64</v>
      </c>
      <c r="H954" s="2">
        <v>3</v>
      </c>
      <c r="I954" s="2">
        <v>2.5099999999999998</v>
      </c>
      <c r="J954" t="str">
        <f t="shared" si="28"/>
        <v>August</v>
      </c>
      <c r="K954">
        <f t="shared" si="29"/>
        <v>2021</v>
      </c>
    </row>
    <row r="955" spans="1:11" ht="14.25" customHeight="1" x14ac:dyDescent="0.25">
      <c r="A955" s="1">
        <v>44434</v>
      </c>
      <c r="B955" s="2" t="s">
        <v>1181</v>
      </c>
      <c r="C955" s="2" t="s">
        <v>59</v>
      </c>
      <c r="D955" s="2" t="s">
        <v>39</v>
      </c>
      <c r="E955" s="2" t="s">
        <v>52</v>
      </c>
      <c r="F955" s="2" t="s">
        <v>668</v>
      </c>
      <c r="G955" s="2">
        <v>149.97</v>
      </c>
      <c r="H955" s="2">
        <v>3</v>
      </c>
      <c r="I955" s="2">
        <v>52.49</v>
      </c>
      <c r="J955" t="str">
        <f t="shared" si="28"/>
        <v>August</v>
      </c>
      <c r="K955">
        <f t="shared" si="29"/>
        <v>2021</v>
      </c>
    </row>
    <row r="956" spans="1:11" ht="14.25" customHeight="1" x14ac:dyDescent="0.25">
      <c r="A956" s="1">
        <v>44435</v>
      </c>
      <c r="B956" s="2" t="s">
        <v>1183</v>
      </c>
      <c r="C956" s="2" t="s">
        <v>27</v>
      </c>
      <c r="D956" s="2" t="s">
        <v>11</v>
      </c>
      <c r="E956" s="2" t="s">
        <v>24</v>
      </c>
      <c r="F956" s="2" t="s">
        <v>845</v>
      </c>
      <c r="G956" s="2">
        <v>8.56</v>
      </c>
      <c r="H956" s="2">
        <v>2</v>
      </c>
      <c r="I956" s="2">
        <v>2.48</v>
      </c>
      <c r="J956" t="str">
        <f t="shared" si="28"/>
        <v>August</v>
      </c>
      <c r="K956">
        <f t="shared" si="29"/>
        <v>2021</v>
      </c>
    </row>
    <row r="957" spans="1:11" ht="14.25" customHeight="1" x14ac:dyDescent="0.25">
      <c r="A957" s="1">
        <v>44435</v>
      </c>
      <c r="B957" s="2" t="s">
        <v>1183</v>
      </c>
      <c r="C957" s="2" t="s">
        <v>27</v>
      </c>
      <c r="D957" s="2" t="s">
        <v>39</v>
      </c>
      <c r="E957" s="2" t="s">
        <v>40</v>
      </c>
      <c r="F957" s="2" t="s">
        <v>1184</v>
      </c>
      <c r="G957" s="2">
        <v>213.48</v>
      </c>
      <c r="H957" s="2">
        <v>3</v>
      </c>
      <c r="I957" s="2">
        <v>16.010000000000002</v>
      </c>
      <c r="J957" t="str">
        <f t="shared" si="28"/>
        <v>August</v>
      </c>
      <c r="K957">
        <f t="shared" si="29"/>
        <v>2021</v>
      </c>
    </row>
    <row r="958" spans="1:11" ht="14.25" customHeight="1" x14ac:dyDescent="0.25">
      <c r="A958" s="1">
        <v>44435</v>
      </c>
      <c r="B958" s="2" t="s">
        <v>1183</v>
      </c>
      <c r="C958" s="2" t="s">
        <v>27</v>
      </c>
      <c r="D958" s="2" t="s">
        <v>11</v>
      </c>
      <c r="E958" s="2" t="s">
        <v>20</v>
      </c>
      <c r="F958" s="2" t="s">
        <v>1185</v>
      </c>
      <c r="G958" s="2">
        <v>22.72</v>
      </c>
      <c r="H958" s="2">
        <v>4</v>
      </c>
      <c r="I958" s="2">
        <v>7.38</v>
      </c>
      <c r="J958" t="str">
        <f t="shared" si="28"/>
        <v>August</v>
      </c>
      <c r="K958">
        <f t="shared" si="29"/>
        <v>2021</v>
      </c>
    </row>
    <row r="959" spans="1:11" ht="14.25" customHeight="1" x14ac:dyDescent="0.25">
      <c r="A959" s="1">
        <v>44435</v>
      </c>
      <c r="B959" s="2" t="s">
        <v>1186</v>
      </c>
      <c r="C959" s="2" t="s">
        <v>55</v>
      </c>
      <c r="D959" s="2" t="s">
        <v>39</v>
      </c>
      <c r="E959" s="2" t="s">
        <v>40</v>
      </c>
      <c r="F959" s="2" t="s">
        <v>1187</v>
      </c>
      <c r="G959" s="2">
        <v>579.95000000000005</v>
      </c>
      <c r="H959" s="2">
        <v>5</v>
      </c>
      <c r="I959" s="2">
        <v>168.19</v>
      </c>
      <c r="J959" t="str">
        <f t="shared" si="28"/>
        <v>August</v>
      </c>
      <c r="K959">
        <f t="shared" si="29"/>
        <v>2021</v>
      </c>
    </row>
    <row r="960" spans="1:11" ht="14.25" customHeight="1" x14ac:dyDescent="0.25">
      <c r="A960" s="1">
        <v>44435</v>
      </c>
      <c r="B960" s="2" t="s">
        <v>1186</v>
      </c>
      <c r="C960" s="2" t="s">
        <v>55</v>
      </c>
      <c r="D960" s="2" t="s">
        <v>34</v>
      </c>
      <c r="E960" s="2" t="s">
        <v>47</v>
      </c>
      <c r="F960" s="2" t="s">
        <v>1188</v>
      </c>
      <c r="G960" s="2">
        <v>29.12</v>
      </c>
      <c r="H960" s="2">
        <v>4</v>
      </c>
      <c r="I960" s="2">
        <v>12.52</v>
      </c>
      <c r="J960" t="str">
        <f t="shared" si="28"/>
        <v>August</v>
      </c>
      <c r="K960">
        <f t="shared" si="29"/>
        <v>2021</v>
      </c>
    </row>
    <row r="961" spans="1:11" ht="14.25" customHeight="1" x14ac:dyDescent="0.25">
      <c r="A961" s="1">
        <v>44435</v>
      </c>
      <c r="B961" s="2" t="s">
        <v>1186</v>
      </c>
      <c r="C961" s="2" t="s">
        <v>55</v>
      </c>
      <c r="D961" s="2" t="s">
        <v>34</v>
      </c>
      <c r="E961" s="2" t="s">
        <v>145</v>
      </c>
      <c r="F961" s="2" t="s">
        <v>1189</v>
      </c>
      <c r="G961" s="2">
        <v>1202.94</v>
      </c>
      <c r="H961" s="2">
        <v>3</v>
      </c>
      <c r="I961" s="2">
        <v>300.74</v>
      </c>
      <c r="J961" t="str">
        <f t="shared" si="28"/>
        <v>August</v>
      </c>
      <c r="K961">
        <f t="shared" si="29"/>
        <v>2021</v>
      </c>
    </row>
    <row r="962" spans="1:11" ht="14.25" customHeight="1" x14ac:dyDescent="0.25">
      <c r="A962" s="1">
        <v>44435</v>
      </c>
      <c r="B962" s="2" t="s">
        <v>77</v>
      </c>
      <c r="C962" s="2" t="s">
        <v>55</v>
      </c>
      <c r="D962" s="2" t="s">
        <v>11</v>
      </c>
      <c r="E962" s="2" t="s">
        <v>12</v>
      </c>
      <c r="F962" s="2" t="s">
        <v>441</v>
      </c>
      <c r="G962" s="2">
        <v>13.36</v>
      </c>
      <c r="H962" s="2">
        <v>2</v>
      </c>
      <c r="I962" s="2">
        <v>6.41</v>
      </c>
      <c r="J962" t="str">
        <f t="shared" si="28"/>
        <v>August</v>
      </c>
      <c r="K962">
        <f t="shared" si="29"/>
        <v>2021</v>
      </c>
    </row>
    <row r="963" spans="1:11" ht="14.25" customHeight="1" x14ac:dyDescent="0.25">
      <c r="A963" s="1">
        <v>44437</v>
      </c>
      <c r="B963" s="2" t="s">
        <v>1190</v>
      </c>
      <c r="C963" s="2" t="s">
        <v>27</v>
      </c>
      <c r="D963" s="2" t="s">
        <v>11</v>
      </c>
      <c r="E963" s="2" t="s">
        <v>12</v>
      </c>
      <c r="F963" s="2" t="s">
        <v>1191</v>
      </c>
      <c r="G963" s="2">
        <v>109.92</v>
      </c>
      <c r="H963" s="2">
        <v>2</v>
      </c>
      <c r="I963" s="2">
        <v>53.86</v>
      </c>
      <c r="J963" t="str">
        <f t="shared" ref="J963:J1026" si="30">TEXT(A963,"mmmm")</f>
        <v>August</v>
      </c>
      <c r="K963">
        <f t="shared" ref="K963:K1026" si="31">YEAR(A963)</f>
        <v>2021</v>
      </c>
    </row>
    <row r="964" spans="1:11" ht="14.25" customHeight="1" x14ac:dyDescent="0.25">
      <c r="A964" s="1">
        <v>44437</v>
      </c>
      <c r="B964" s="2" t="s">
        <v>1190</v>
      </c>
      <c r="C964" s="2" t="s">
        <v>27</v>
      </c>
      <c r="D964" s="2" t="s">
        <v>11</v>
      </c>
      <c r="E964" s="2" t="s">
        <v>12</v>
      </c>
      <c r="F964" s="2" t="s">
        <v>1192</v>
      </c>
      <c r="G964" s="2">
        <v>13.36</v>
      </c>
      <c r="H964" s="2">
        <v>2</v>
      </c>
      <c r="I964" s="2">
        <v>6.41</v>
      </c>
      <c r="J964" t="str">
        <f t="shared" si="30"/>
        <v>August</v>
      </c>
      <c r="K964">
        <f t="shared" si="31"/>
        <v>2021</v>
      </c>
    </row>
    <row r="965" spans="1:11" ht="14.25" customHeight="1" x14ac:dyDescent="0.25">
      <c r="A965" s="1">
        <v>44437</v>
      </c>
      <c r="B965" s="2" t="s">
        <v>1193</v>
      </c>
      <c r="C965" s="2" t="s">
        <v>123</v>
      </c>
      <c r="D965" s="2" t="s">
        <v>11</v>
      </c>
      <c r="E965" s="2" t="s">
        <v>63</v>
      </c>
      <c r="F965" s="2" t="s">
        <v>1194</v>
      </c>
      <c r="G965" s="2">
        <v>29.81</v>
      </c>
      <c r="H965" s="2">
        <v>2</v>
      </c>
      <c r="I965" s="2">
        <v>10.81</v>
      </c>
      <c r="J965" t="str">
        <f t="shared" si="30"/>
        <v>August</v>
      </c>
      <c r="K965">
        <f t="shared" si="31"/>
        <v>2021</v>
      </c>
    </row>
    <row r="966" spans="1:11" ht="14.25" customHeight="1" x14ac:dyDescent="0.25">
      <c r="A966" s="1">
        <v>44437</v>
      </c>
      <c r="B966" s="2" t="s">
        <v>1193</v>
      </c>
      <c r="C966" s="2" t="s">
        <v>123</v>
      </c>
      <c r="D966" s="2" t="s">
        <v>11</v>
      </c>
      <c r="E966" s="2" t="s">
        <v>20</v>
      </c>
      <c r="F966" s="2" t="s">
        <v>420</v>
      </c>
      <c r="G966" s="2">
        <v>505.18</v>
      </c>
      <c r="H966" s="2">
        <v>4</v>
      </c>
      <c r="I966" s="2">
        <v>-336.78</v>
      </c>
      <c r="J966" t="str">
        <f t="shared" si="30"/>
        <v>August</v>
      </c>
      <c r="K966">
        <f t="shared" si="31"/>
        <v>2021</v>
      </c>
    </row>
    <row r="967" spans="1:11" ht="14.25" customHeight="1" x14ac:dyDescent="0.25">
      <c r="A967" s="1">
        <v>44437</v>
      </c>
      <c r="B967" s="2" t="s">
        <v>1193</v>
      </c>
      <c r="C967" s="2" t="s">
        <v>123</v>
      </c>
      <c r="D967" s="2" t="s">
        <v>34</v>
      </c>
      <c r="E967" s="2" t="s">
        <v>145</v>
      </c>
      <c r="F967" s="2" t="s">
        <v>1195</v>
      </c>
      <c r="G967" s="2">
        <v>174.06</v>
      </c>
      <c r="H967" s="2">
        <v>3</v>
      </c>
      <c r="I967" s="2">
        <v>-110.76</v>
      </c>
      <c r="J967" t="str">
        <f t="shared" si="30"/>
        <v>August</v>
      </c>
      <c r="K967">
        <f t="shared" si="31"/>
        <v>2021</v>
      </c>
    </row>
    <row r="968" spans="1:11" ht="14.25" customHeight="1" x14ac:dyDescent="0.25">
      <c r="A968" s="1">
        <v>44438</v>
      </c>
      <c r="B968" s="2" t="s">
        <v>1196</v>
      </c>
      <c r="C968" s="2" t="s">
        <v>613</v>
      </c>
      <c r="D968" s="2" t="s">
        <v>11</v>
      </c>
      <c r="E968" s="2" t="s">
        <v>20</v>
      </c>
      <c r="F968" s="2" t="s">
        <v>1197</v>
      </c>
      <c r="G968" s="2">
        <v>25.3</v>
      </c>
      <c r="H968" s="2">
        <v>5</v>
      </c>
      <c r="I968" s="2">
        <v>11.89</v>
      </c>
      <c r="J968" t="str">
        <f t="shared" si="30"/>
        <v>August</v>
      </c>
      <c r="K968">
        <f t="shared" si="31"/>
        <v>2021</v>
      </c>
    </row>
    <row r="969" spans="1:11" ht="14.25" customHeight="1" x14ac:dyDescent="0.25">
      <c r="A969" s="1">
        <v>44438</v>
      </c>
      <c r="B969" s="2" t="s">
        <v>1196</v>
      </c>
      <c r="C969" s="2" t="s">
        <v>613</v>
      </c>
      <c r="D969" s="2" t="s">
        <v>11</v>
      </c>
      <c r="E969" s="2" t="s">
        <v>18</v>
      </c>
      <c r="F969" s="2" t="s">
        <v>909</v>
      </c>
      <c r="G969" s="2">
        <v>95.94</v>
      </c>
      <c r="H969" s="2">
        <v>3</v>
      </c>
      <c r="I969" s="2">
        <v>9.59</v>
      </c>
      <c r="J969" t="str">
        <f t="shared" si="30"/>
        <v>August</v>
      </c>
      <c r="K969">
        <f t="shared" si="31"/>
        <v>2021</v>
      </c>
    </row>
    <row r="970" spans="1:11" ht="14.25" customHeight="1" x14ac:dyDescent="0.25">
      <c r="A970" s="1">
        <v>44439</v>
      </c>
      <c r="B970" s="2" t="s">
        <v>1198</v>
      </c>
      <c r="C970" s="2" t="s">
        <v>399</v>
      </c>
      <c r="D970" s="2" t="s">
        <v>39</v>
      </c>
      <c r="E970" s="2" t="s">
        <v>52</v>
      </c>
      <c r="F970" s="2" t="s">
        <v>1199</v>
      </c>
      <c r="G970" s="2">
        <v>92.52</v>
      </c>
      <c r="H970" s="2">
        <v>9</v>
      </c>
      <c r="I970" s="2">
        <v>18.5</v>
      </c>
      <c r="J970" t="str">
        <f t="shared" si="30"/>
        <v>August</v>
      </c>
      <c r="K970">
        <f t="shared" si="31"/>
        <v>2021</v>
      </c>
    </row>
    <row r="971" spans="1:11" ht="14.25" customHeight="1" x14ac:dyDescent="0.25">
      <c r="A971" s="1">
        <v>44440</v>
      </c>
      <c r="B971" s="2" t="s">
        <v>1200</v>
      </c>
      <c r="C971" s="2" t="s">
        <v>27</v>
      </c>
      <c r="D971" s="2" t="s">
        <v>11</v>
      </c>
      <c r="E971" s="2" t="s">
        <v>24</v>
      </c>
      <c r="F971" s="2" t="s">
        <v>1201</v>
      </c>
      <c r="G971" s="2">
        <v>53.94</v>
      </c>
      <c r="H971" s="2">
        <v>3</v>
      </c>
      <c r="I971" s="2">
        <v>15.64</v>
      </c>
      <c r="J971" t="str">
        <f t="shared" si="30"/>
        <v>September</v>
      </c>
      <c r="K971">
        <f t="shared" si="31"/>
        <v>2021</v>
      </c>
    </row>
    <row r="972" spans="1:11" ht="14.25" customHeight="1" x14ac:dyDescent="0.25">
      <c r="A972" s="1">
        <v>44440</v>
      </c>
      <c r="B972" s="2" t="s">
        <v>965</v>
      </c>
      <c r="C972" s="2" t="s">
        <v>10</v>
      </c>
      <c r="D972" s="2" t="s">
        <v>11</v>
      </c>
      <c r="E972" s="2" t="s">
        <v>20</v>
      </c>
      <c r="F972" s="2" t="s">
        <v>1202</v>
      </c>
      <c r="G972" s="2">
        <v>3.65</v>
      </c>
      <c r="H972" s="2">
        <v>3</v>
      </c>
      <c r="I972" s="2">
        <v>-6.02</v>
      </c>
      <c r="J972" t="str">
        <f t="shared" si="30"/>
        <v>September</v>
      </c>
      <c r="K972">
        <f t="shared" si="31"/>
        <v>2021</v>
      </c>
    </row>
    <row r="973" spans="1:11" ht="14.25" customHeight="1" x14ac:dyDescent="0.25">
      <c r="A973" s="1">
        <v>44440</v>
      </c>
      <c r="B973" s="2" t="s">
        <v>965</v>
      </c>
      <c r="C973" s="2" t="s">
        <v>10</v>
      </c>
      <c r="D973" s="2" t="s">
        <v>11</v>
      </c>
      <c r="E973" s="2" t="s">
        <v>12</v>
      </c>
      <c r="F973" s="2" t="s">
        <v>1203</v>
      </c>
      <c r="G973" s="2">
        <v>31.1</v>
      </c>
      <c r="H973" s="2">
        <v>6</v>
      </c>
      <c r="I973" s="2">
        <v>10.89</v>
      </c>
      <c r="J973" t="str">
        <f t="shared" si="30"/>
        <v>September</v>
      </c>
      <c r="K973">
        <f t="shared" si="31"/>
        <v>2021</v>
      </c>
    </row>
    <row r="974" spans="1:11" ht="14.25" customHeight="1" x14ac:dyDescent="0.25">
      <c r="A974" s="1">
        <v>44440</v>
      </c>
      <c r="B974" s="2" t="s">
        <v>1138</v>
      </c>
      <c r="C974" s="2" t="s">
        <v>149</v>
      </c>
      <c r="D974" s="2" t="s">
        <v>11</v>
      </c>
      <c r="E974" s="2" t="s">
        <v>20</v>
      </c>
      <c r="F974" s="2" t="s">
        <v>1204</v>
      </c>
      <c r="G974" s="2">
        <v>23.74</v>
      </c>
      <c r="H974" s="2">
        <v>2</v>
      </c>
      <c r="I974" s="2">
        <v>8.31</v>
      </c>
      <c r="J974" t="str">
        <f t="shared" si="30"/>
        <v>September</v>
      </c>
      <c r="K974">
        <f t="shared" si="31"/>
        <v>2021</v>
      </c>
    </row>
    <row r="975" spans="1:11" ht="14.25" customHeight="1" x14ac:dyDescent="0.25">
      <c r="A975" s="1">
        <v>44440</v>
      </c>
      <c r="B975" s="2" t="s">
        <v>1138</v>
      </c>
      <c r="C975" s="2" t="s">
        <v>149</v>
      </c>
      <c r="D975" s="2" t="s">
        <v>39</v>
      </c>
      <c r="E975" s="2" t="s">
        <v>52</v>
      </c>
      <c r="F975" s="2" t="s">
        <v>1032</v>
      </c>
      <c r="G975" s="2">
        <v>357</v>
      </c>
      <c r="H975" s="2">
        <v>3</v>
      </c>
      <c r="I975" s="2">
        <v>57.12</v>
      </c>
      <c r="J975" t="str">
        <f t="shared" si="30"/>
        <v>September</v>
      </c>
      <c r="K975">
        <f t="shared" si="31"/>
        <v>2021</v>
      </c>
    </row>
    <row r="976" spans="1:11" ht="14.25" customHeight="1" x14ac:dyDescent="0.25">
      <c r="A976" s="1">
        <v>44441</v>
      </c>
      <c r="B976" s="2" t="s">
        <v>599</v>
      </c>
      <c r="C976" s="2" t="s">
        <v>149</v>
      </c>
      <c r="D976" s="2" t="s">
        <v>11</v>
      </c>
      <c r="E976" s="2" t="s">
        <v>92</v>
      </c>
      <c r="F976" s="2" t="s">
        <v>206</v>
      </c>
      <c r="G976" s="2">
        <v>19.899999999999999</v>
      </c>
      <c r="H976" s="2">
        <v>1</v>
      </c>
      <c r="I976" s="2">
        <v>8.9600000000000009</v>
      </c>
      <c r="J976" t="str">
        <f t="shared" si="30"/>
        <v>September</v>
      </c>
      <c r="K976">
        <f t="shared" si="31"/>
        <v>2021</v>
      </c>
    </row>
    <row r="977" spans="1:11" ht="14.25" customHeight="1" x14ac:dyDescent="0.25">
      <c r="A977" s="1">
        <v>44441</v>
      </c>
      <c r="B977" s="2" t="s">
        <v>599</v>
      </c>
      <c r="C977" s="2" t="s">
        <v>149</v>
      </c>
      <c r="D977" s="2" t="s">
        <v>34</v>
      </c>
      <c r="E977" s="2" t="s">
        <v>47</v>
      </c>
      <c r="F977" s="2" t="s">
        <v>1205</v>
      </c>
      <c r="G977" s="2">
        <v>70.709999999999994</v>
      </c>
      <c r="H977" s="2">
        <v>1</v>
      </c>
      <c r="I977" s="2">
        <v>4.95</v>
      </c>
      <c r="J977" t="str">
        <f t="shared" si="30"/>
        <v>September</v>
      </c>
      <c r="K977">
        <f t="shared" si="31"/>
        <v>2021</v>
      </c>
    </row>
    <row r="978" spans="1:11" ht="14.25" customHeight="1" x14ac:dyDescent="0.25">
      <c r="A978" s="1">
        <v>44441</v>
      </c>
      <c r="B978" s="2" t="s">
        <v>256</v>
      </c>
      <c r="C978" s="2" t="s">
        <v>149</v>
      </c>
      <c r="D978" s="2" t="s">
        <v>11</v>
      </c>
      <c r="E978" s="2" t="s">
        <v>24</v>
      </c>
      <c r="F978" s="2" t="s">
        <v>1206</v>
      </c>
      <c r="G978" s="2">
        <v>21.24</v>
      </c>
      <c r="H978" s="2">
        <v>3</v>
      </c>
      <c r="I978" s="2">
        <v>8.07</v>
      </c>
      <c r="J978" t="str">
        <f t="shared" si="30"/>
        <v>September</v>
      </c>
      <c r="K978">
        <f t="shared" si="31"/>
        <v>2021</v>
      </c>
    </row>
    <row r="979" spans="1:11" ht="14.25" customHeight="1" x14ac:dyDescent="0.25">
      <c r="A979" s="1">
        <v>44441</v>
      </c>
      <c r="B979" s="2" t="s">
        <v>1207</v>
      </c>
      <c r="C979" s="2" t="s">
        <v>149</v>
      </c>
      <c r="D979" s="2" t="s">
        <v>11</v>
      </c>
      <c r="E979" s="2" t="s">
        <v>24</v>
      </c>
      <c r="F979" s="2" t="s">
        <v>1006</v>
      </c>
      <c r="G979" s="2">
        <v>57.75</v>
      </c>
      <c r="H979" s="2">
        <v>5</v>
      </c>
      <c r="I979" s="2">
        <v>16.170000000000002</v>
      </c>
      <c r="J979" t="str">
        <f t="shared" si="30"/>
        <v>September</v>
      </c>
      <c r="K979">
        <f t="shared" si="31"/>
        <v>2021</v>
      </c>
    </row>
    <row r="980" spans="1:11" ht="14.25" customHeight="1" x14ac:dyDescent="0.25">
      <c r="A980" s="1">
        <v>44441</v>
      </c>
      <c r="B980" s="2" t="s">
        <v>1207</v>
      </c>
      <c r="C980" s="2" t="s">
        <v>149</v>
      </c>
      <c r="D980" s="2" t="s">
        <v>11</v>
      </c>
      <c r="E980" s="2" t="s">
        <v>12</v>
      </c>
      <c r="F980" s="2" t="s">
        <v>625</v>
      </c>
      <c r="G980" s="2">
        <v>14.94</v>
      </c>
      <c r="H980" s="2">
        <v>3</v>
      </c>
      <c r="I980" s="2">
        <v>7.02</v>
      </c>
      <c r="J980" t="str">
        <f t="shared" si="30"/>
        <v>September</v>
      </c>
      <c r="K980">
        <f t="shared" si="31"/>
        <v>2021</v>
      </c>
    </row>
    <row r="981" spans="1:11" ht="14.25" customHeight="1" x14ac:dyDescent="0.25">
      <c r="A981" s="1">
        <v>44441</v>
      </c>
      <c r="B981" s="2" t="s">
        <v>394</v>
      </c>
      <c r="C981" s="2" t="s">
        <v>15</v>
      </c>
      <c r="D981" s="2" t="s">
        <v>39</v>
      </c>
      <c r="E981" s="2" t="s">
        <v>52</v>
      </c>
      <c r="F981" s="2" t="s">
        <v>731</v>
      </c>
      <c r="G981" s="2">
        <v>239.98</v>
      </c>
      <c r="H981" s="2">
        <v>3</v>
      </c>
      <c r="I981" s="2">
        <v>53.99</v>
      </c>
      <c r="J981" t="str">
        <f t="shared" si="30"/>
        <v>September</v>
      </c>
      <c r="K981">
        <f t="shared" si="31"/>
        <v>2021</v>
      </c>
    </row>
    <row r="982" spans="1:11" ht="14.25" customHeight="1" x14ac:dyDescent="0.25">
      <c r="A982" s="1">
        <v>44441</v>
      </c>
      <c r="B982" s="2" t="s">
        <v>1095</v>
      </c>
      <c r="C982" s="2" t="s">
        <v>10</v>
      </c>
      <c r="D982" s="2" t="s">
        <v>39</v>
      </c>
      <c r="E982" s="2" t="s">
        <v>302</v>
      </c>
      <c r="F982" s="2" t="s">
        <v>1208</v>
      </c>
      <c r="G982" s="2">
        <v>559.71</v>
      </c>
      <c r="H982" s="2">
        <v>3</v>
      </c>
      <c r="I982" s="2">
        <v>-121.27</v>
      </c>
      <c r="J982" t="str">
        <f t="shared" si="30"/>
        <v>September</v>
      </c>
      <c r="K982">
        <f t="shared" si="31"/>
        <v>2021</v>
      </c>
    </row>
    <row r="983" spans="1:11" ht="14.25" customHeight="1" x14ac:dyDescent="0.25">
      <c r="A983" s="1">
        <v>44441</v>
      </c>
      <c r="B983" s="2" t="s">
        <v>193</v>
      </c>
      <c r="C983" s="2" t="s">
        <v>101</v>
      </c>
      <c r="D983" s="2" t="s">
        <v>11</v>
      </c>
      <c r="E983" s="2" t="s">
        <v>20</v>
      </c>
      <c r="F983" s="2" t="s">
        <v>1142</v>
      </c>
      <c r="G983" s="2">
        <v>1793.98</v>
      </c>
      <c r="H983" s="2">
        <v>2</v>
      </c>
      <c r="I983" s="2">
        <v>843.17</v>
      </c>
      <c r="J983" t="str">
        <f t="shared" si="30"/>
        <v>September</v>
      </c>
      <c r="K983">
        <f t="shared" si="31"/>
        <v>2021</v>
      </c>
    </row>
    <row r="984" spans="1:11" ht="14.25" customHeight="1" x14ac:dyDescent="0.25">
      <c r="A984" s="1">
        <v>44441</v>
      </c>
      <c r="B984" s="2" t="s">
        <v>778</v>
      </c>
      <c r="C984" s="2" t="s">
        <v>15</v>
      </c>
      <c r="D984" s="2" t="s">
        <v>39</v>
      </c>
      <c r="E984" s="2" t="s">
        <v>52</v>
      </c>
      <c r="F984" s="2" t="s">
        <v>1134</v>
      </c>
      <c r="G984" s="2">
        <v>475.94</v>
      </c>
      <c r="H984" s="2">
        <v>7</v>
      </c>
      <c r="I984" s="2">
        <v>95.19</v>
      </c>
      <c r="J984" t="str">
        <f t="shared" si="30"/>
        <v>September</v>
      </c>
      <c r="K984">
        <f t="shared" si="31"/>
        <v>2021</v>
      </c>
    </row>
    <row r="985" spans="1:11" ht="14.25" customHeight="1" x14ac:dyDescent="0.25">
      <c r="A985" s="1">
        <v>44442</v>
      </c>
      <c r="B985" s="2" t="s">
        <v>547</v>
      </c>
      <c r="C985" s="2" t="s">
        <v>149</v>
      </c>
      <c r="D985" s="2" t="s">
        <v>11</v>
      </c>
      <c r="E985" s="2" t="s">
        <v>16</v>
      </c>
      <c r="F985" s="2" t="s">
        <v>932</v>
      </c>
      <c r="G985" s="2">
        <v>14.4</v>
      </c>
      <c r="H985" s="2">
        <v>5</v>
      </c>
      <c r="I985" s="2">
        <v>7.06</v>
      </c>
      <c r="J985" t="str">
        <f t="shared" si="30"/>
        <v>September</v>
      </c>
      <c r="K985">
        <f t="shared" si="31"/>
        <v>2021</v>
      </c>
    </row>
    <row r="986" spans="1:11" ht="14.25" customHeight="1" x14ac:dyDescent="0.25">
      <c r="A986" s="1">
        <v>44442</v>
      </c>
      <c r="B986" s="2" t="s">
        <v>1209</v>
      </c>
      <c r="C986" s="2" t="s">
        <v>10</v>
      </c>
      <c r="D986" s="2" t="s">
        <v>11</v>
      </c>
      <c r="E986" s="2" t="s">
        <v>20</v>
      </c>
      <c r="F986" s="2" t="s">
        <v>1210</v>
      </c>
      <c r="G986" s="2">
        <v>7.68</v>
      </c>
      <c r="H986" s="2">
        <v>5</v>
      </c>
      <c r="I986" s="2">
        <v>-11.52</v>
      </c>
      <c r="J986" t="str">
        <f t="shared" si="30"/>
        <v>September</v>
      </c>
      <c r="K986">
        <f t="shared" si="31"/>
        <v>2021</v>
      </c>
    </row>
    <row r="987" spans="1:11" ht="14.25" customHeight="1" x14ac:dyDescent="0.25">
      <c r="A987" s="1">
        <v>44444</v>
      </c>
      <c r="B987" s="2" t="s">
        <v>1211</v>
      </c>
      <c r="C987" s="2" t="s">
        <v>78</v>
      </c>
      <c r="D987" s="2" t="s">
        <v>11</v>
      </c>
      <c r="E987" s="2" t="s">
        <v>18</v>
      </c>
      <c r="F987" s="2" t="s">
        <v>374</v>
      </c>
      <c r="G987" s="2">
        <v>264.32</v>
      </c>
      <c r="H987" s="2">
        <v>2</v>
      </c>
      <c r="I987" s="2">
        <v>19.82</v>
      </c>
      <c r="J987" t="str">
        <f t="shared" si="30"/>
        <v>September</v>
      </c>
      <c r="K987">
        <f t="shared" si="31"/>
        <v>2021</v>
      </c>
    </row>
    <row r="988" spans="1:11" ht="14.25" customHeight="1" x14ac:dyDescent="0.25">
      <c r="A988" s="1">
        <v>44444</v>
      </c>
      <c r="B988" s="2" t="s">
        <v>1212</v>
      </c>
      <c r="C988" s="2" t="s">
        <v>123</v>
      </c>
      <c r="D988" s="2" t="s">
        <v>34</v>
      </c>
      <c r="E988" s="2" t="s">
        <v>47</v>
      </c>
      <c r="F988" s="2" t="s">
        <v>1213</v>
      </c>
      <c r="G988" s="2">
        <v>31.98</v>
      </c>
      <c r="H988" s="2">
        <v>2</v>
      </c>
      <c r="I988" s="2">
        <v>2</v>
      </c>
      <c r="J988" t="str">
        <f t="shared" si="30"/>
        <v>September</v>
      </c>
      <c r="K988">
        <f t="shared" si="31"/>
        <v>2021</v>
      </c>
    </row>
    <row r="989" spans="1:11" ht="14.25" customHeight="1" x14ac:dyDescent="0.25">
      <c r="A989" s="1">
        <v>44445</v>
      </c>
      <c r="B989" s="2" t="s">
        <v>1214</v>
      </c>
      <c r="C989" s="2" t="s">
        <v>27</v>
      </c>
      <c r="D989" s="2" t="s">
        <v>34</v>
      </c>
      <c r="E989" s="2" t="s">
        <v>47</v>
      </c>
      <c r="F989" s="2" t="s">
        <v>797</v>
      </c>
      <c r="G989" s="2">
        <v>41.88</v>
      </c>
      <c r="H989" s="2">
        <v>6</v>
      </c>
      <c r="I989" s="2">
        <v>12.15</v>
      </c>
      <c r="J989" t="str">
        <f t="shared" si="30"/>
        <v>September</v>
      </c>
      <c r="K989">
        <f t="shared" si="31"/>
        <v>2021</v>
      </c>
    </row>
    <row r="990" spans="1:11" ht="14.25" customHeight="1" x14ac:dyDescent="0.25">
      <c r="A990" s="1">
        <v>44445</v>
      </c>
      <c r="B990" s="2" t="s">
        <v>1214</v>
      </c>
      <c r="C990" s="2" t="s">
        <v>27</v>
      </c>
      <c r="D990" s="2" t="s">
        <v>11</v>
      </c>
      <c r="E990" s="2" t="s">
        <v>16</v>
      </c>
      <c r="F990" s="2" t="s">
        <v>906</v>
      </c>
      <c r="G990" s="2">
        <v>58.48</v>
      </c>
      <c r="H990" s="2">
        <v>8</v>
      </c>
      <c r="I990" s="2">
        <v>27.49</v>
      </c>
      <c r="J990" t="str">
        <f t="shared" si="30"/>
        <v>September</v>
      </c>
      <c r="K990">
        <f t="shared" si="31"/>
        <v>2021</v>
      </c>
    </row>
    <row r="991" spans="1:11" ht="14.25" customHeight="1" x14ac:dyDescent="0.25">
      <c r="A991" s="1">
        <v>44446</v>
      </c>
      <c r="B991" s="2" t="s">
        <v>637</v>
      </c>
      <c r="C991" s="2" t="s">
        <v>23</v>
      </c>
      <c r="D991" s="2" t="s">
        <v>11</v>
      </c>
      <c r="E991" s="2" t="s">
        <v>18</v>
      </c>
      <c r="F991" s="2" t="s">
        <v>267</v>
      </c>
      <c r="G991" s="2">
        <v>64.78</v>
      </c>
      <c r="H991" s="2">
        <v>1</v>
      </c>
      <c r="I991" s="2">
        <v>-14.58</v>
      </c>
      <c r="J991" t="str">
        <f t="shared" si="30"/>
        <v>September</v>
      </c>
      <c r="K991">
        <f t="shared" si="31"/>
        <v>2021</v>
      </c>
    </row>
    <row r="992" spans="1:11" ht="14.25" customHeight="1" x14ac:dyDescent="0.25">
      <c r="A992" s="1">
        <v>44446</v>
      </c>
      <c r="B992" s="2" t="s">
        <v>637</v>
      </c>
      <c r="C992" s="2" t="s">
        <v>23</v>
      </c>
      <c r="D992" s="2" t="s">
        <v>39</v>
      </c>
      <c r="E992" s="2" t="s">
        <v>40</v>
      </c>
      <c r="F992" s="2" t="s">
        <v>1215</v>
      </c>
      <c r="G992" s="2">
        <v>32.380000000000003</v>
      </c>
      <c r="H992" s="2">
        <v>3</v>
      </c>
      <c r="I992" s="2">
        <v>4.32</v>
      </c>
      <c r="J992" t="str">
        <f t="shared" si="30"/>
        <v>September</v>
      </c>
      <c r="K992">
        <f t="shared" si="31"/>
        <v>2021</v>
      </c>
    </row>
    <row r="993" spans="1:11" ht="14.25" customHeight="1" x14ac:dyDescent="0.25">
      <c r="A993" s="1">
        <v>44446</v>
      </c>
      <c r="B993" s="2" t="s">
        <v>637</v>
      </c>
      <c r="C993" s="2" t="s">
        <v>23</v>
      </c>
      <c r="D993" s="2" t="s">
        <v>34</v>
      </c>
      <c r="E993" s="2" t="s">
        <v>47</v>
      </c>
      <c r="F993" s="2" t="s">
        <v>1216</v>
      </c>
      <c r="G993" s="2">
        <v>42.37</v>
      </c>
      <c r="H993" s="2">
        <v>2</v>
      </c>
      <c r="I993" s="2">
        <v>8.4700000000000006</v>
      </c>
      <c r="J993" t="str">
        <f t="shared" si="30"/>
        <v>September</v>
      </c>
      <c r="K993">
        <f t="shared" si="31"/>
        <v>2021</v>
      </c>
    </row>
    <row r="994" spans="1:11" ht="14.25" customHeight="1" x14ac:dyDescent="0.25">
      <c r="A994" s="1">
        <v>44446</v>
      </c>
      <c r="B994" s="2" t="s">
        <v>637</v>
      </c>
      <c r="C994" s="2" t="s">
        <v>23</v>
      </c>
      <c r="D994" s="2" t="s">
        <v>39</v>
      </c>
      <c r="E994" s="2" t="s">
        <v>302</v>
      </c>
      <c r="F994" s="2" t="s">
        <v>1217</v>
      </c>
      <c r="G994" s="2">
        <v>399.54</v>
      </c>
      <c r="H994" s="2">
        <v>4</v>
      </c>
      <c r="I994" s="2">
        <v>-559.36</v>
      </c>
      <c r="J994" t="str">
        <f t="shared" si="30"/>
        <v>September</v>
      </c>
      <c r="K994">
        <f t="shared" si="31"/>
        <v>2021</v>
      </c>
    </row>
    <row r="995" spans="1:11" ht="14.25" customHeight="1" x14ac:dyDescent="0.25">
      <c r="A995" s="1">
        <v>44446</v>
      </c>
      <c r="B995" s="2" t="s">
        <v>122</v>
      </c>
      <c r="C995" s="2" t="s">
        <v>840</v>
      </c>
      <c r="D995" s="2" t="s">
        <v>34</v>
      </c>
      <c r="E995" s="2" t="s">
        <v>47</v>
      </c>
      <c r="F995" s="2" t="s">
        <v>339</v>
      </c>
      <c r="G995" s="2">
        <v>57.69</v>
      </c>
      <c r="H995" s="2">
        <v>3</v>
      </c>
      <c r="I995" s="2">
        <v>23.65</v>
      </c>
      <c r="J995" t="str">
        <f t="shared" si="30"/>
        <v>September</v>
      </c>
      <c r="K995">
        <f t="shared" si="31"/>
        <v>2021</v>
      </c>
    </row>
    <row r="996" spans="1:11" ht="14.25" customHeight="1" x14ac:dyDescent="0.25">
      <c r="A996" s="1">
        <v>44446</v>
      </c>
      <c r="B996" s="2" t="s">
        <v>122</v>
      </c>
      <c r="C996" s="2" t="s">
        <v>840</v>
      </c>
      <c r="D996" s="2" t="s">
        <v>11</v>
      </c>
      <c r="E996" s="2" t="s">
        <v>20</v>
      </c>
      <c r="F996" s="2" t="s">
        <v>1218</v>
      </c>
      <c r="G996" s="2">
        <v>42.81</v>
      </c>
      <c r="H996" s="2">
        <v>3</v>
      </c>
      <c r="I996" s="2">
        <v>20.12</v>
      </c>
      <c r="J996" t="str">
        <f t="shared" si="30"/>
        <v>September</v>
      </c>
      <c r="K996">
        <f t="shared" si="31"/>
        <v>2021</v>
      </c>
    </row>
    <row r="997" spans="1:11" ht="14.25" customHeight="1" x14ac:dyDescent="0.25">
      <c r="A997" s="1">
        <v>44446</v>
      </c>
      <c r="B997" s="2" t="s">
        <v>122</v>
      </c>
      <c r="C997" s="2" t="s">
        <v>840</v>
      </c>
      <c r="D997" s="2" t="s">
        <v>11</v>
      </c>
      <c r="E997" s="2" t="s">
        <v>12</v>
      </c>
      <c r="F997" s="2" t="s">
        <v>1219</v>
      </c>
      <c r="G997" s="2">
        <v>12.96</v>
      </c>
      <c r="H997" s="2">
        <v>2</v>
      </c>
      <c r="I997" s="2">
        <v>6.22</v>
      </c>
      <c r="J997" t="str">
        <f t="shared" si="30"/>
        <v>September</v>
      </c>
      <c r="K997">
        <f t="shared" si="31"/>
        <v>2021</v>
      </c>
    </row>
    <row r="998" spans="1:11" ht="14.25" customHeight="1" x14ac:dyDescent="0.25">
      <c r="A998" s="1">
        <v>44446</v>
      </c>
      <c r="B998" s="2" t="s">
        <v>122</v>
      </c>
      <c r="C998" s="2" t="s">
        <v>840</v>
      </c>
      <c r="D998" s="2" t="s">
        <v>34</v>
      </c>
      <c r="E998" s="2" t="s">
        <v>47</v>
      </c>
      <c r="F998" s="2" t="s">
        <v>1220</v>
      </c>
      <c r="G998" s="2">
        <v>821.88</v>
      </c>
      <c r="H998" s="2">
        <v>6</v>
      </c>
      <c r="I998" s="2">
        <v>213.69</v>
      </c>
      <c r="J998" t="str">
        <f t="shared" si="30"/>
        <v>September</v>
      </c>
      <c r="K998">
        <f t="shared" si="31"/>
        <v>2021</v>
      </c>
    </row>
    <row r="999" spans="1:11" ht="14.25" customHeight="1" x14ac:dyDescent="0.25">
      <c r="A999" s="1">
        <v>44446</v>
      </c>
      <c r="B999" s="2" t="s">
        <v>122</v>
      </c>
      <c r="C999" s="2" t="s">
        <v>840</v>
      </c>
      <c r="D999" s="2" t="s">
        <v>39</v>
      </c>
      <c r="E999" s="2" t="s">
        <v>40</v>
      </c>
      <c r="F999" s="2" t="s">
        <v>832</v>
      </c>
      <c r="G999" s="2">
        <v>104.85</v>
      </c>
      <c r="H999" s="2">
        <v>3</v>
      </c>
      <c r="I999" s="2">
        <v>28.31</v>
      </c>
      <c r="J999" t="str">
        <f t="shared" si="30"/>
        <v>September</v>
      </c>
      <c r="K999">
        <f t="shared" si="31"/>
        <v>2021</v>
      </c>
    </row>
    <row r="1000" spans="1:11" ht="14.25" customHeight="1" x14ac:dyDescent="0.25">
      <c r="A1000" s="1">
        <v>44446</v>
      </c>
      <c r="B1000" s="2" t="s">
        <v>1221</v>
      </c>
      <c r="C1000" s="2" t="s">
        <v>149</v>
      </c>
      <c r="D1000" s="2" t="s">
        <v>39</v>
      </c>
      <c r="E1000" s="2" t="s">
        <v>40</v>
      </c>
      <c r="F1000" s="2" t="s">
        <v>1222</v>
      </c>
      <c r="G1000" s="2">
        <v>377.97</v>
      </c>
      <c r="H1000" s="2">
        <v>3</v>
      </c>
      <c r="I1000" s="2">
        <v>109.61</v>
      </c>
      <c r="J1000" t="str">
        <f t="shared" si="30"/>
        <v>September</v>
      </c>
      <c r="K1000">
        <f t="shared" si="31"/>
        <v>2021</v>
      </c>
    </row>
    <row r="1001" spans="1:11" ht="14.25" customHeight="1" x14ac:dyDescent="0.25">
      <c r="A1001" s="1">
        <v>44446</v>
      </c>
      <c r="B1001" s="2" t="s">
        <v>1223</v>
      </c>
      <c r="C1001" s="2" t="s">
        <v>10</v>
      </c>
      <c r="D1001" s="2" t="s">
        <v>39</v>
      </c>
      <c r="E1001" s="2" t="s">
        <v>40</v>
      </c>
      <c r="F1001" s="2" t="s">
        <v>1224</v>
      </c>
      <c r="G1001" s="2">
        <v>196.78</v>
      </c>
      <c r="H1001" s="2">
        <v>3</v>
      </c>
      <c r="I1001" s="2">
        <v>14.76</v>
      </c>
      <c r="J1001" t="str">
        <f t="shared" si="30"/>
        <v>September</v>
      </c>
      <c r="K1001">
        <f t="shared" si="31"/>
        <v>2021</v>
      </c>
    </row>
    <row r="1002" spans="1:11" ht="14.25" customHeight="1" x14ac:dyDescent="0.25">
      <c r="A1002" s="1">
        <v>44446</v>
      </c>
      <c r="B1002" s="2" t="s">
        <v>1223</v>
      </c>
      <c r="C1002" s="2" t="s">
        <v>10</v>
      </c>
      <c r="D1002" s="2" t="s">
        <v>11</v>
      </c>
      <c r="E1002" s="2" t="s">
        <v>20</v>
      </c>
      <c r="F1002" s="2" t="s">
        <v>1225</v>
      </c>
      <c r="G1002" s="2">
        <v>2.92</v>
      </c>
      <c r="H1002" s="2">
        <v>2</v>
      </c>
      <c r="I1002" s="2">
        <v>-4.82</v>
      </c>
      <c r="J1002" t="str">
        <f t="shared" si="30"/>
        <v>September</v>
      </c>
      <c r="K1002">
        <f t="shared" si="31"/>
        <v>2021</v>
      </c>
    </row>
    <row r="1003" spans="1:11" ht="14.25" customHeight="1" x14ac:dyDescent="0.25">
      <c r="A1003" s="1">
        <v>44446</v>
      </c>
      <c r="B1003" s="2" t="s">
        <v>1223</v>
      </c>
      <c r="C1003" s="2" t="s">
        <v>10</v>
      </c>
      <c r="D1003" s="2" t="s">
        <v>34</v>
      </c>
      <c r="E1003" s="2" t="s">
        <v>145</v>
      </c>
      <c r="F1003" s="2" t="s">
        <v>1226</v>
      </c>
      <c r="G1003" s="2">
        <v>200.8</v>
      </c>
      <c r="H1003" s="2">
        <v>1</v>
      </c>
      <c r="I1003" s="2">
        <v>-22.95</v>
      </c>
      <c r="J1003" t="str">
        <f t="shared" si="30"/>
        <v>September</v>
      </c>
      <c r="K1003">
        <f t="shared" si="31"/>
        <v>2021</v>
      </c>
    </row>
    <row r="1004" spans="1:11" ht="14.25" customHeight="1" x14ac:dyDescent="0.25">
      <c r="A1004" s="1">
        <v>44446</v>
      </c>
      <c r="B1004" s="2" t="s">
        <v>1223</v>
      </c>
      <c r="C1004" s="2" t="s">
        <v>10</v>
      </c>
      <c r="D1004" s="2" t="s">
        <v>39</v>
      </c>
      <c r="E1004" s="2" t="s">
        <v>52</v>
      </c>
      <c r="F1004" s="2" t="s">
        <v>1227</v>
      </c>
      <c r="G1004" s="2">
        <v>46.69</v>
      </c>
      <c r="H1004" s="2">
        <v>4</v>
      </c>
      <c r="I1004" s="2">
        <v>-2.92</v>
      </c>
      <c r="J1004" t="str">
        <f t="shared" si="30"/>
        <v>September</v>
      </c>
      <c r="K1004">
        <f t="shared" si="31"/>
        <v>2021</v>
      </c>
    </row>
    <row r="1005" spans="1:11" ht="14.25" customHeight="1" x14ac:dyDescent="0.25">
      <c r="A1005" s="1">
        <v>44446</v>
      </c>
      <c r="B1005" s="2" t="s">
        <v>1223</v>
      </c>
      <c r="C1005" s="2" t="s">
        <v>10</v>
      </c>
      <c r="D1005" s="2" t="s">
        <v>11</v>
      </c>
      <c r="E1005" s="2" t="s">
        <v>24</v>
      </c>
      <c r="F1005" s="2" t="s">
        <v>147</v>
      </c>
      <c r="G1005" s="2">
        <v>21.86</v>
      </c>
      <c r="H1005" s="2">
        <v>3</v>
      </c>
      <c r="I1005" s="2">
        <v>3.55</v>
      </c>
      <c r="J1005" t="str">
        <f t="shared" si="30"/>
        <v>September</v>
      </c>
      <c r="K1005">
        <f t="shared" si="31"/>
        <v>2021</v>
      </c>
    </row>
    <row r="1006" spans="1:11" ht="14.25" customHeight="1" x14ac:dyDescent="0.25">
      <c r="A1006" s="1">
        <v>44446</v>
      </c>
      <c r="B1006" s="2" t="s">
        <v>301</v>
      </c>
      <c r="C1006" s="2" t="s">
        <v>840</v>
      </c>
      <c r="D1006" s="2" t="s">
        <v>34</v>
      </c>
      <c r="E1006" s="2" t="s">
        <v>145</v>
      </c>
      <c r="F1006" s="2" t="s">
        <v>473</v>
      </c>
      <c r="G1006" s="2">
        <v>429.9</v>
      </c>
      <c r="H1006" s="2">
        <v>5</v>
      </c>
      <c r="I1006" s="2">
        <v>111.77</v>
      </c>
      <c r="J1006" t="str">
        <f t="shared" si="30"/>
        <v>September</v>
      </c>
      <c r="K1006">
        <f t="shared" si="31"/>
        <v>2021</v>
      </c>
    </row>
    <row r="1007" spans="1:11" ht="14.25" customHeight="1" x14ac:dyDescent="0.25">
      <c r="A1007" s="1">
        <v>44446</v>
      </c>
      <c r="B1007" s="2" t="s">
        <v>301</v>
      </c>
      <c r="C1007" s="2" t="s">
        <v>840</v>
      </c>
      <c r="D1007" s="2" t="s">
        <v>11</v>
      </c>
      <c r="E1007" s="2" t="s">
        <v>20</v>
      </c>
      <c r="F1007" s="2" t="s">
        <v>1228</v>
      </c>
      <c r="G1007" s="2">
        <v>32.06</v>
      </c>
      <c r="H1007" s="2">
        <v>2</v>
      </c>
      <c r="I1007" s="2">
        <v>15.39</v>
      </c>
      <c r="J1007" t="str">
        <f t="shared" si="30"/>
        <v>September</v>
      </c>
      <c r="K1007">
        <f t="shared" si="31"/>
        <v>2021</v>
      </c>
    </row>
    <row r="1008" spans="1:11" ht="14.25" customHeight="1" x14ac:dyDescent="0.25">
      <c r="A1008" s="1">
        <v>44446</v>
      </c>
      <c r="B1008" s="2" t="s">
        <v>301</v>
      </c>
      <c r="C1008" s="2" t="s">
        <v>840</v>
      </c>
      <c r="D1008" s="2" t="s">
        <v>34</v>
      </c>
      <c r="E1008" s="2" t="s">
        <v>35</v>
      </c>
      <c r="F1008" s="2" t="s">
        <v>862</v>
      </c>
      <c r="G1008" s="2">
        <v>161.96</v>
      </c>
      <c r="H1008" s="2">
        <v>2</v>
      </c>
      <c r="I1008" s="2">
        <v>45.35</v>
      </c>
      <c r="J1008" t="str">
        <f t="shared" si="30"/>
        <v>September</v>
      </c>
      <c r="K1008">
        <f t="shared" si="31"/>
        <v>2021</v>
      </c>
    </row>
    <row r="1009" spans="1:11" ht="14.25" customHeight="1" x14ac:dyDescent="0.25">
      <c r="A1009" s="1">
        <v>44446</v>
      </c>
      <c r="B1009" s="2" t="s">
        <v>301</v>
      </c>
      <c r="C1009" s="2" t="s">
        <v>840</v>
      </c>
      <c r="D1009" s="2" t="s">
        <v>11</v>
      </c>
      <c r="E1009" s="2" t="s">
        <v>18</v>
      </c>
      <c r="F1009" s="2" t="s">
        <v>1229</v>
      </c>
      <c r="G1009" s="2">
        <v>19.86</v>
      </c>
      <c r="H1009" s="2">
        <v>2</v>
      </c>
      <c r="I1009" s="2">
        <v>5.76</v>
      </c>
      <c r="J1009" t="str">
        <f t="shared" si="30"/>
        <v>September</v>
      </c>
      <c r="K1009">
        <f t="shared" si="31"/>
        <v>2021</v>
      </c>
    </row>
    <row r="1010" spans="1:11" ht="14.25" customHeight="1" x14ac:dyDescent="0.25">
      <c r="A1010" s="1">
        <v>44446</v>
      </c>
      <c r="B1010" s="2" t="s">
        <v>1230</v>
      </c>
      <c r="C1010" s="2" t="s">
        <v>27</v>
      </c>
      <c r="D1010" s="2" t="s">
        <v>11</v>
      </c>
      <c r="E1010" s="2" t="s">
        <v>200</v>
      </c>
      <c r="F1010" s="2" t="s">
        <v>1231</v>
      </c>
      <c r="G1010" s="2">
        <v>27.36</v>
      </c>
      <c r="H1010" s="2">
        <v>4</v>
      </c>
      <c r="I1010" s="2">
        <v>7.39</v>
      </c>
      <c r="J1010" t="str">
        <f t="shared" si="30"/>
        <v>September</v>
      </c>
      <c r="K1010">
        <f t="shared" si="31"/>
        <v>2021</v>
      </c>
    </row>
    <row r="1011" spans="1:11" ht="14.25" customHeight="1" x14ac:dyDescent="0.25">
      <c r="A1011" s="1">
        <v>44446</v>
      </c>
      <c r="B1011" s="2" t="s">
        <v>1230</v>
      </c>
      <c r="C1011" s="2" t="s">
        <v>27</v>
      </c>
      <c r="D1011" s="2" t="s">
        <v>11</v>
      </c>
      <c r="E1011" s="2" t="s">
        <v>12</v>
      </c>
      <c r="F1011" s="2" t="s">
        <v>13</v>
      </c>
      <c r="G1011" s="2">
        <v>20.56</v>
      </c>
      <c r="H1011" s="2">
        <v>2</v>
      </c>
      <c r="I1011" s="2">
        <v>9.66</v>
      </c>
      <c r="J1011" t="str">
        <f t="shared" si="30"/>
        <v>September</v>
      </c>
      <c r="K1011">
        <f t="shared" si="31"/>
        <v>2021</v>
      </c>
    </row>
    <row r="1012" spans="1:11" ht="14.25" customHeight="1" x14ac:dyDescent="0.25">
      <c r="A1012" s="1">
        <v>44446</v>
      </c>
      <c r="B1012" s="2" t="s">
        <v>1230</v>
      </c>
      <c r="C1012" s="2" t="s">
        <v>27</v>
      </c>
      <c r="D1012" s="2" t="s">
        <v>11</v>
      </c>
      <c r="E1012" s="2" t="s">
        <v>20</v>
      </c>
      <c r="F1012" s="2" t="s">
        <v>1232</v>
      </c>
      <c r="G1012" s="2">
        <v>83.92</v>
      </c>
      <c r="H1012" s="2">
        <v>5</v>
      </c>
      <c r="I1012" s="2">
        <v>31.47</v>
      </c>
      <c r="J1012" t="str">
        <f t="shared" si="30"/>
        <v>September</v>
      </c>
      <c r="K1012">
        <f t="shared" si="31"/>
        <v>2021</v>
      </c>
    </row>
    <row r="1013" spans="1:11" ht="14.25" customHeight="1" x14ac:dyDescent="0.25">
      <c r="A1013" s="1">
        <v>44446</v>
      </c>
      <c r="B1013" s="2" t="s">
        <v>740</v>
      </c>
      <c r="C1013" s="2" t="s">
        <v>15</v>
      </c>
      <c r="D1013" s="2" t="s">
        <v>11</v>
      </c>
      <c r="E1013" s="2" t="s">
        <v>43</v>
      </c>
      <c r="F1013" s="2" t="s">
        <v>1233</v>
      </c>
      <c r="G1013" s="2">
        <v>13.16</v>
      </c>
      <c r="H1013" s="2">
        <v>5</v>
      </c>
      <c r="I1013" s="2">
        <v>4.1100000000000003</v>
      </c>
      <c r="J1013" t="str">
        <f t="shared" si="30"/>
        <v>September</v>
      </c>
      <c r="K1013">
        <f t="shared" si="31"/>
        <v>2021</v>
      </c>
    </row>
    <row r="1014" spans="1:11" ht="14.25" customHeight="1" x14ac:dyDescent="0.25">
      <c r="A1014" s="1">
        <v>44446</v>
      </c>
      <c r="B1014" s="2" t="s">
        <v>740</v>
      </c>
      <c r="C1014" s="2" t="s">
        <v>15</v>
      </c>
      <c r="D1014" s="2" t="s">
        <v>11</v>
      </c>
      <c r="E1014" s="2" t="s">
        <v>20</v>
      </c>
      <c r="F1014" s="2" t="s">
        <v>682</v>
      </c>
      <c r="G1014" s="2">
        <v>3.83</v>
      </c>
      <c r="H1014" s="2">
        <v>3</v>
      </c>
      <c r="I1014" s="2">
        <v>-6.51</v>
      </c>
      <c r="J1014" t="str">
        <f t="shared" si="30"/>
        <v>September</v>
      </c>
      <c r="K1014">
        <f t="shared" si="31"/>
        <v>2021</v>
      </c>
    </row>
    <row r="1015" spans="1:11" ht="14.25" customHeight="1" x14ac:dyDescent="0.25">
      <c r="A1015" s="1">
        <v>44446</v>
      </c>
      <c r="B1015" s="2" t="s">
        <v>740</v>
      </c>
      <c r="C1015" s="2" t="s">
        <v>15</v>
      </c>
      <c r="D1015" s="2" t="s">
        <v>11</v>
      </c>
      <c r="E1015" s="2" t="s">
        <v>20</v>
      </c>
      <c r="F1015" s="2" t="s">
        <v>37</v>
      </c>
      <c r="G1015" s="2">
        <v>304.99</v>
      </c>
      <c r="H1015" s="2">
        <v>5</v>
      </c>
      <c r="I1015" s="2">
        <v>-533.73</v>
      </c>
      <c r="J1015" t="str">
        <f t="shared" si="30"/>
        <v>September</v>
      </c>
      <c r="K1015">
        <f t="shared" si="31"/>
        <v>2021</v>
      </c>
    </row>
    <row r="1016" spans="1:11" ht="14.25" customHeight="1" x14ac:dyDescent="0.25">
      <c r="A1016" s="1">
        <v>44447</v>
      </c>
      <c r="B1016" s="2" t="s">
        <v>1234</v>
      </c>
      <c r="C1016" s="2" t="s">
        <v>10</v>
      </c>
      <c r="D1016" s="2" t="s">
        <v>11</v>
      </c>
      <c r="E1016" s="2" t="s">
        <v>24</v>
      </c>
      <c r="F1016" s="2" t="s">
        <v>1235</v>
      </c>
      <c r="G1016" s="2">
        <v>9.94</v>
      </c>
      <c r="H1016" s="2">
        <v>3</v>
      </c>
      <c r="I1016" s="2">
        <v>2.73</v>
      </c>
      <c r="J1016" t="str">
        <f t="shared" si="30"/>
        <v>September</v>
      </c>
      <c r="K1016">
        <f t="shared" si="31"/>
        <v>2021</v>
      </c>
    </row>
    <row r="1017" spans="1:11" ht="14.25" customHeight="1" x14ac:dyDescent="0.25">
      <c r="A1017" s="1">
        <v>44447</v>
      </c>
      <c r="B1017" s="2" t="s">
        <v>1234</v>
      </c>
      <c r="C1017" s="2" t="s">
        <v>10</v>
      </c>
      <c r="D1017" s="2" t="s">
        <v>39</v>
      </c>
      <c r="E1017" s="2" t="s">
        <v>302</v>
      </c>
      <c r="F1017" s="2" t="s">
        <v>1236</v>
      </c>
      <c r="G1017" s="2">
        <v>8159.95</v>
      </c>
      <c r="H1017" s="2">
        <v>8</v>
      </c>
      <c r="I1017" s="2">
        <v>-1359.99</v>
      </c>
      <c r="J1017" t="str">
        <f t="shared" si="30"/>
        <v>September</v>
      </c>
      <c r="K1017">
        <f t="shared" si="31"/>
        <v>2021</v>
      </c>
    </row>
    <row r="1018" spans="1:11" ht="14.25" customHeight="1" x14ac:dyDescent="0.25">
      <c r="A1018" s="1">
        <v>44447</v>
      </c>
      <c r="B1018" s="2" t="s">
        <v>1234</v>
      </c>
      <c r="C1018" s="2" t="s">
        <v>10</v>
      </c>
      <c r="D1018" s="2" t="s">
        <v>11</v>
      </c>
      <c r="E1018" s="2" t="s">
        <v>18</v>
      </c>
      <c r="F1018" s="2" t="s">
        <v>153</v>
      </c>
      <c r="G1018" s="2">
        <v>275.93</v>
      </c>
      <c r="H1018" s="2">
        <v>3</v>
      </c>
      <c r="I1018" s="2">
        <v>-58.63</v>
      </c>
      <c r="J1018" t="str">
        <f t="shared" si="30"/>
        <v>September</v>
      </c>
      <c r="K1018">
        <f t="shared" si="31"/>
        <v>2021</v>
      </c>
    </row>
    <row r="1019" spans="1:11" ht="14.25" customHeight="1" x14ac:dyDescent="0.25">
      <c r="A1019" s="1">
        <v>44447</v>
      </c>
      <c r="B1019" s="2" t="s">
        <v>1234</v>
      </c>
      <c r="C1019" s="2" t="s">
        <v>10</v>
      </c>
      <c r="D1019" s="2" t="s">
        <v>34</v>
      </c>
      <c r="E1019" s="2" t="s">
        <v>35</v>
      </c>
      <c r="F1019" s="2" t="s">
        <v>1237</v>
      </c>
      <c r="G1019" s="2">
        <v>1740.06</v>
      </c>
      <c r="H1019" s="2">
        <v>9</v>
      </c>
      <c r="I1019" s="2">
        <v>-24.86</v>
      </c>
      <c r="J1019" t="str">
        <f t="shared" si="30"/>
        <v>September</v>
      </c>
      <c r="K1019">
        <f t="shared" si="31"/>
        <v>2021</v>
      </c>
    </row>
    <row r="1020" spans="1:11" ht="14.25" customHeight="1" x14ac:dyDescent="0.25">
      <c r="A1020" s="1">
        <v>44447</v>
      </c>
      <c r="B1020" s="2" t="s">
        <v>1234</v>
      </c>
      <c r="C1020" s="2" t="s">
        <v>10</v>
      </c>
      <c r="D1020" s="2" t="s">
        <v>11</v>
      </c>
      <c r="E1020" s="2" t="s">
        <v>24</v>
      </c>
      <c r="F1020" s="2" t="s">
        <v>779</v>
      </c>
      <c r="G1020" s="2">
        <v>32.06</v>
      </c>
      <c r="H1020" s="2">
        <v>6</v>
      </c>
      <c r="I1020" s="2">
        <v>6.81</v>
      </c>
      <c r="J1020" t="str">
        <f t="shared" si="30"/>
        <v>September</v>
      </c>
      <c r="K1020">
        <f t="shared" si="31"/>
        <v>2021</v>
      </c>
    </row>
    <row r="1021" spans="1:11" ht="14.25" customHeight="1" x14ac:dyDescent="0.25">
      <c r="A1021" s="1">
        <v>44447</v>
      </c>
      <c r="B1021" s="2" t="s">
        <v>1234</v>
      </c>
      <c r="C1021" s="2" t="s">
        <v>10</v>
      </c>
      <c r="D1021" s="2" t="s">
        <v>11</v>
      </c>
      <c r="E1021" s="2" t="s">
        <v>92</v>
      </c>
      <c r="F1021" s="2" t="s">
        <v>1238</v>
      </c>
      <c r="G1021" s="2">
        <v>177.98</v>
      </c>
      <c r="H1021" s="2">
        <v>5</v>
      </c>
      <c r="I1021" s="2">
        <v>-453.85</v>
      </c>
      <c r="J1021" t="str">
        <f t="shared" si="30"/>
        <v>September</v>
      </c>
      <c r="K1021">
        <f t="shared" si="31"/>
        <v>2021</v>
      </c>
    </row>
    <row r="1022" spans="1:11" ht="14.25" customHeight="1" x14ac:dyDescent="0.25">
      <c r="A1022" s="1">
        <v>44447</v>
      </c>
      <c r="B1022" s="2" t="s">
        <v>1234</v>
      </c>
      <c r="C1022" s="2" t="s">
        <v>10</v>
      </c>
      <c r="D1022" s="2" t="s">
        <v>39</v>
      </c>
      <c r="E1022" s="2" t="s">
        <v>40</v>
      </c>
      <c r="F1022" s="2" t="s">
        <v>1239</v>
      </c>
      <c r="G1022" s="2">
        <v>143.97999999999999</v>
      </c>
      <c r="H1022" s="2">
        <v>3</v>
      </c>
      <c r="I1022" s="2">
        <v>9</v>
      </c>
      <c r="J1022" t="str">
        <f t="shared" si="30"/>
        <v>September</v>
      </c>
      <c r="K1022">
        <f t="shared" si="31"/>
        <v>2021</v>
      </c>
    </row>
    <row r="1023" spans="1:11" ht="14.25" customHeight="1" x14ac:dyDescent="0.25">
      <c r="A1023" s="1">
        <v>44447</v>
      </c>
      <c r="B1023" s="2" t="s">
        <v>1074</v>
      </c>
      <c r="C1023" s="2" t="s">
        <v>27</v>
      </c>
      <c r="D1023" s="2" t="s">
        <v>39</v>
      </c>
      <c r="E1023" s="2" t="s">
        <v>52</v>
      </c>
      <c r="F1023" s="2" t="s">
        <v>1240</v>
      </c>
      <c r="G1023" s="2">
        <v>49.98</v>
      </c>
      <c r="H1023" s="2">
        <v>2</v>
      </c>
      <c r="I1023" s="2">
        <v>8.5</v>
      </c>
      <c r="J1023" t="str">
        <f t="shared" si="30"/>
        <v>September</v>
      </c>
      <c r="K1023">
        <f t="shared" si="31"/>
        <v>2021</v>
      </c>
    </row>
    <row r="1024" spans="1:11" ht="14.25" customHeight="1" x14ac:dyDescent="0.25">
      <c r="A1024" s="1">
        <v>44447</v>
      </c>
      <c r="B1024" s="2" t="s">
        <v>1241</v>
      </c>
      <c r="C1024" s="2" t="s">
        <v>10</v>
      </c>
      <c r="D1024" s="2" t="s">
        <v>11</v>
      </c>
      <c r="E1024" s="2" t="s">
        <v>20</v>
      </c>
      <c r="F1024" s="2" t="s">
        <v>697</v>
      </c>
      <c r="G1024" s="2">
        <v>51.18</v>
      </c>
      <c r="H1024" s="2">
        <v>4</v>
      </c>
      <c r="I1024" s="2">
        <v>-79.34</v>
      </c>
      <c r="J1024" t="str">
        <f t="shared" si="30"/>
        <v>September</v>
      </c>
      <c r="K1024">
        <f t="shared" si="31"/>
        <v>2021</v>
      </c>
    </row>
    <row r="1025" spans="1:11" ht="14.25" customHeight="1" x14ac:dyDescent="0.25">
      <c r="A1025" s="1">
        <v>44447</v>
      </c>
      <c r="B1025" s="2" t="s">
        <v>1242</v>
      </c>
      <c r="C1025" s="2" t="s">
        <v>30</v>
      </c>
      <c r="D1025" s="2" t="s">
        <v>39</v>
      </c>
      <c r="E1025" s="2" t="s">
        <v>52</v>
      </c>
      <c r="F1025" s="2" t="s">
        <v>1243</v>
      </c>
      <c r="G1025" s="2">
        <v>32.97</v>
      </c>
      <c r="H1025" s="2">
        <v>3</v>
      </c>
      <c r="I1025" s="2">
        <v>12.86</v>
      </c>
      <c r="J1025" t="str">
        <f t="shared" si="30"/>
        <v>September</v>
      </c>
      <c r="K1025">
        <f t="shared" si="31"/>
        <v>2021</v>
      </c>
    </row>
    <row r="1026" spans="1:11" ht="14.25" customHeight="1" x14ac:dyDescent="0.25">
      <c r="A1026" s="1">
        <v>44447</v>
      </c>
      <c r="B1026" s="2" t="s">
        <v>1242</v>
      </c>
      <c r="C1026" s="2" t="s">
        <v>30</v>
      </c>
      <c r="D1026" s="2" t="s">
        <v>39</v>
      </c>
      <c r="E1026" s="2" t="s">
        <v>52</v>
      </c>
      <c r="F1026" s="2" t="s">
        <v>986</v>
      </c>
      <c r="G1026" s="2">
        <v>83.88</v>
      </c>
      <c r="H1026" s="2">
        <v>4</v>
      </c>
      <c r="I1026" s="2">
        <v>30.2</v>
      </c>
      <c r="J1026" t="str">
        <f t="shared" si="30"/>
        <v>September</v>
      </c>
      <c r="K1026">
        <f t="shared" si="31"/>
        <v>2021</v>
      </c>
    </row>
    <row r="1027" spans="1:11" ht="14.25" customHeight="1" x14ac:dyDescent="0.25">
      <c r="A1027" s="1">
        <v>44447</v>
      </c>
      <c r="B1027" s="2" t="s">
        <v>910</v>
      </c>
      <c r="C1027" s="2" t="s">
        <v>27</v>
      </c>
      <c r="D1027" s="2" t="s">
        <v>11</v>
      </c>
      <c r="E1027" s="2" t="s">
        <v>92</v>
      </c>
      <c r="F1027" s="2" t="s">
        <v>1244</v>
      </c>
      <c r="G1027" s="2">
        <v>56.65</v>
      </c>
      <c r="H1027" s="2">
        <v>5</v>
      </c>
      <c r="I1027" s="2">
        <v>24.36</v>
      </c>
      <c r="J1027" t="str">
        <f t="shared" ref="J1027:J1090" si="32">TEXT(A1027,"mmmm")</f>
        <v>September</v>
      </c>
      <c r="K1027">
        <f t="shared" ref="K1027:K1090" si="33">YEAR(A1027)</f>
        <v>2021</v>
      </c>
    </row>
    <row r="1028" spans="1:11" ht="14.25" customHeight="1" x14ac:dyDescent="0.25">
      <c r="A1028" s="1">
        <v>44447</v>
      </c>
      <c r="B1028" s="2" t="s">
        <v>910</v>
      </c>
      <c r="C1028" s="2" t="s">
        <v>27</v>
      </c>
      <c r="D1028" s="2" t="s">
        <v>11</v>
      </c>
      <c r="E1028" s="2" t="s">
        <v>18</v>
      </c>
      <c r="F1028" s="2" t="s">
        <v>1245</v>
      </c>
      <c r="G1028" s="2">
        <v>14.97</v>
      </c>
      <c r="H1028" s="2">
        <v>1</v>
      </c>
      <c r="I1028" s="2">
        <v>4.1900000000000004</v>
      </c>
      <c r="J1028" t="str">
        <f t="shared" si="32"/>
        <v>September</v>
      </c>
      <c r="K1028">
        <f t="shared" si="33"/>
        <v>2021</v>
      </c>
    </row>
    <row r="1029" spans="1:11" ht="14.25" customHeight="1" x14ac:dyDescent="0.25">
      <c r="A1029" s="1">
        <v>44447</v>
      </c>
      <c r="B1029" s="2" t="s">
        <v>910</v>
      </c>
      <c r="C1029" s="2" t="s">
        <v>27</v>
      </c>
      <c r="D1029" s="2" t="s">
        <v>11</v>
      </c>
      <c r="E1029" s="2" t="s">
        <v>43</v>
      </c>
      <c r="F1029" s="2" t="s">
        <v>1246</v>
      </c>
      <c r="G1029" s="2">
        <v>4.0199999999999996</v>
      </c>
      <c r="H1029" s="2">
        <v>2</v>
      </c>
      <c r="I1029" s="2">
        <v>1.97</v>
      </c>
      <c r="J1029" t="str">
        <f t="shared" si="32"/>
        <v>September</v>
      </c>
      <c r="K1029">
        <f t="shared" si="33"/>
        <v>2021</v>
      </c>
    </row>
    <row r="1030" spans="1:11" ht="14.25" customHeight="1" x14ac:dyDescent="0.25">
      <c r="A1030" s="1">
        <v>44447</v>
      </c>
      <c r="B1030" s="2" t="s">
        <v>677</v>
      </c>
      <c r="C1030" s="2" t="s">
        <v>55</v>
      </c>
      <c r="D1030" s="2" t="s">
        <v>11</v>
      </c>
      <c r="E1030" s="2" t="s">
        <v>43</v>
      </c>
      <c r="F1030" s="2" t="s">
        <v>1247</v>
      </c>
      <c r="G1030" s="2">
        <v>45</v>
      </c>
      <c r="H1030" s="2">
        <v>9</v>
      </c>
      <c r="I1030" s="2">
        <v>21.6</v>
      </c>
      <c r="J1030" t="str">
        <f t="shared" si="32"/>
        <v>September</v>
      </c>
      <c r="K1030">
        <f t="shared" si="33"/>
        <v>2021</v>
      </c>
    </row>
    <row r="1031" spans="1:11" ht="14.25" customHeight="1" x14ac:dyDescent="0.25">
      <c r="A1031" s="1">
        <v>44447</v>
      </c>
      <c r="B1031" s="2" t="s">
        <v>677</v>
      </c>
      <c r="C1031" s="2" t="s">
        <v>55</v>
      </c>
      <c r="D1031" s="2" t="s">
        <v>39</v>
      </c>
      <c r="E1031" s="2" t="s">
        <v>302</v>
      </c>
      <c r="F1031" s="2" t="s">
        <v>1248</v>
      </c>
      <c r="G1031" s="2">
        <v>209.97</v>
      </c>
      <c r="H1031" s="2">
        <v>3</v>
      </c>
      <c r="I1031" s="2">
        <v>90.29</v>
      </c>
      <c r="J1031" t="str">
        <f t="shared" si="32"/>
        <v>September</v>
      </c>
      <c r="K1031">
        <f t="shared" si="33"/>
        <v>2021</v>
      </c>
    </row>
    <row r="1032" spans="1:11" ht="14.25" customHeight="1" x14ac:dyDescent="0.25">
      <c r="A1032" s="1">
        <v>44447</v>
      </c>
      <c r="B1032" s="2" t="s">
        <v>1249</v>
      </c>
      <c r="C1032" s="2" t="s">
        <v>149</v>
      </c>
      <c r="D1032" s="2" t="s">
        <v>11</v>
      </c>
      <c r="E1032" s="2" t="s">
        <v>92</v>
      </c>
      <c r="F1032" s="2" t="s">
        <v>1250</v>
      </c>
      <c r="G1032" s="2">
        <v>16.78</v>
      </c>
      <c r="H1032" s="2">
        <v>2</v>
      </c>
      <c r="I1032" s="2">
        <v>4.2</v>
      </c>
      <c r="J1032" t="str">
        <f t="shared" si="32"/>
        <v>September</v>
      </c>
      <c r="K1032">
        <f t="shared" si="33"/>
        <v>2021</v>
      </c>
    </row>
    <row r="1033" spans="1:11" ht="14.25" customHeight="1" x14ac:dyDescent="0.25">
      <c r="A1033" s="1">
        <v>44447</v>
      </c>
      <c r="B1033" s="2" t="s">
        <v>1251</v>
      </c>
      <c r="C1033" s="2" t="s">
        <v>164</v>
      </c>
      <c r="D1033" s="2" t="s">
        <v>11</v>
      </c>
      <c r="E1033" s="2" t="s">
        <v>24</v>
      </c>
      <c r="F1033" s="2" t="s">
        <v>1252</v>
      </c>
      <c r="G1033" s="2">
        <v>5.88</v>
      </c>
      <c r="H1033" s="2">
        <v>2</v>
      </c>
      <c r="I1033" s="2">
        <v>2.65</v>
      </c>
      <c r="J1033" t="str">
        <f t="shared" si="32"/>
        <v>September</v>
      </c>
      <c r="K1033">
        <f t="shared" si="33"/>
        <v>2021</v>
      </c>
    </row>
    <row r="1034" spans="1:11" ht="14.25" customHeight="1" x14ac:dyDescent="0.25">
      <c r="A1034" s="1">
        <v>44447</v>
      </c>
      <c r="B1034" s="2" t="s">
        <v>1251</v>
      </c>
      <c r="C1034" s="2" t="s">
        <v>164</v>
      </c>
      <c r="D1034" s="2" t="s">
        <v>34</v>
      </c>
      <c r="E1034" s="2" t="s">
        <v>35</v>
      </c>
      <c r="F1034" s="2" t="s">
        <v>864</v>
      </c>
      <c r="G1034" s="2">
        <v>975.92</v>
      </c>
      <c r="H1034" s="2">
        <v>5</v>
      </c>
      <c r="I1034" s="2">
        <v>121.99</v>
      </c>
      <c r="J1034" t="str">
        <f t="shared" si="32"/>
        <v>September</v>
      </c>
      <c r="K1034">
        <f t="shared" si="33"/>
        <v>2021</v>
      </c>
    </row>
    <row r="1035" spans="1:11" ht="14.25" customHeight="1" x14ac:dyDescent="0.25">
      <c r="A1035" s="1">
        <v>44447</v>
      </c>
      <c r="B1035" s="2" t="s">
        <v>1251</v>
      </c>
      <c r="C1035" s="2" t="s">
        <v>164</v>
      </c>
      <c r="D1035" s="2" t="s">
        <v>11</v>
      </c>
      <c r="E1035" s="2" t="s">
        <v>24</v>
      </c>
      <c r="F1035" s="2" t="s">
        <v>1253</v>
      </c>
      <c r="G1035" s="2">
        <v>303.83999999999997</v>
      </c>
      <c r="H1035" s="2">
        <v>8</v>
      </c>
      <c r="I1035" s="2">
        <v>91.15</v>
      </c>
      <c r="J1035" t="str">
        <f t="shared" si="32"/>
        <v>September</v>
      </c>
      <c r="K1035">
        <f t="shared" si="33"/>
        <v>2021</v>
      </c>
    </row>
    <row r="1036" spans="1:11" ht="14.25" customHeight="1" x14ac:dyDescent="0.25">
      <c r="A1036" s="1">
        <v>44447</v>
      </c>
      <c r="B1036" s="2" t="s">
        <v>1251</v>
      </c>
      <c r="C1036" s="2" t="s">
        <v>164</v>
      </c>
      <c r="D1036" s="2" t="s">
        <v>11</v>
      </c>
      <c r="E1036" s="2" t="s">
        <v>18</v>
      </c>
      <c r="F1036" s="2" t="s">
        <v>297</v>
      </c>
      <c r="G1036" s="2">
        <v>485.88</v>
      </c>
      <c r="H1036" s="2">
        <v>6</v>
      </c>
      <c r="I1036" s="2">
        <v>19.440000000000001</v>
      </c>
      <c r="J1036" t="str">
        <f t="shared" si="32"/>
        <v>September</v>
      </c>
      <c r="K1036">
        <f t="shared" si="33"/>
        <v>2021</v>
      </c>
    </row>
    <row r="1037" spans="1:11" ht="14.25" customHeight="1" x14ac:dyDescent="0.25">
      <c r="A1037" s="1">
        <v>44447</v>
      </c>
      <c r="B1037" s="2" t="s">
        <v>1254</v>
      </c>
      <c r="C1037" s="2" t="s">
        <v>10</v>
      </c>
      <c r="D1037" s="2" t="s">
        <v>11</v>
      </c>
      <c r="E1037" s="2" t="s">
        <v>12</v>
      </c>
      <c r="F1037" s="2" t="s">
        <v>276</v>
      </c>
      <c r="G1037" s="2">
        <v>17.899999999999999</v>
      </c>
      <c r="H1037" s="2">
        <v>2</v>
      </c>
      <c r="I1037" s="2">
        <v>6.27</v>
      </c>
      <c r="J1037" t="str">
        <f t="shared" si="32"/>
        <v>September</v>
      </c>
      <c r="K1037">
        <f t="shared" si="33"/>
        <v>2021</v>
      </c>
    </row>
    <row r="1038" spans="1:11" ht="14.25" customHeight="1" x14ac:dyDescent="0.25">
      <c r="A1038" s="1">
        <v>44447</v>
      </c>
      <c r="B1038" s="2" t="s">
        <v>1254</v>
      </c>
      <c r="C1038" s="2" t="s">
        <v>10</v>
      </c>
      <c r="D1038" s="2" t="s">
        <v>34</v>
      </c>
      <c r="E1038" s="2" t="s">
        <v>35</v>
      </c>
      <c r="F1038" s="2" t="s">
        <v>1237</v>
      </c>
      <c r="G1038" s="2">
        <v>966.7</v>
      </c>
      <c r="H1038" s="2">
        <v>5</v>
      </c>
      <c r="I1038" s="2">
        <v>-13.81</v>
      </c>
      <c r="J1038" t="str">
        <f t="shared" si="32"/>
        <v>September</v>
      </c>
      <c r="K1038">
        <f t="shared" si="33"/>
        <v>2021</v>
      </c>
    </row>
    <row r="1039" spans="1:11" ht="14.25" customHeight="1" x14ac:dyDescent="0.25">
      <c r="A1039" s="1">
        <v>44447</v>
      </c>
      <c r="B1039" s="2" t="s">
        <v>1254</v>
      </c>
      <c r="C1039" s="2" t="s">
        <v>10</v>
      </c>
      <c r="D1039" s="2" t="s">
        <v>11</v>
      </c>
      <c r="E1039" s="2" t="s">
        <v>12</v>
      </c>
      <c r="F1039" s="2" t="s">
        <v>1255</v>
      </c>
      <c r="G1039" s="2">
        <v>182.11</v>
      </c>
      <c r="H1039" s="2">
        <v>6</v>
      </c>
      <c r="I1039" s="2">
        <v>61.46</v>
      </c>
      <c r="J1039" t="str">
        <f t="shared" si="32"/>
        <v>September</v>
      </c>
      <c r="K1039">
        <f t="shared" si="33"/>
        <v>2021</v>
      </c>
    </row>
    <row r="1040" spans="1:11" ht="14.25" customHeight="1" x14ac:dyDescent="0.25">
      <c r="A1040" s="1">
        <v>44447</v>
      </c>
      <c r="B1040" s="2" t="s">
        <v>1181</v>
      </c>
      <c r="C1040" s="2" t="s">
        <v>149</v>
      </c>
      <c r="D1040" s="2" t="s">
        <v>34</v>
      </c>
      <c r="E1040" s="2" t="s">
        <v>35</v>
      </c>
      <c r="F1040" s="2" t="s">
        <v>1256</v>
      </c>
      <c r="G1040" s="2">
        <v>172.76</v>
      </c>
      <c r="H1040" s="2">
        <v>2</v>
      </c>
      <c r="I1040" s="2">
        <v>13.44</v>
      </c>
      <c r="J1040" t="str">
        <f t="shared" si="32"/>
        <v>September</v>
      </c>
      <c r="K1040">
        <f t="shared" si="33"/>
        <v>2021</v>
      </c>
    </row>
    <row r="1041" spans="1:11" ht="14.25" customHeight="1" x14ac:dyDescent="0.25">
      <c r="A1041" s="1">
        <v>44447</v>
      </c>
      <c r="B1041" s="2" t="s">
        <v>1181</v>
      </c>
      <c r="C1041" s="2" t="s">
        <v>149</v>
      </c>
      <c r="D1041" s="2" t="s">
        <v>11</v>
      </c>
      <c r="E1041" s="2" t="s">
        <v>24</v>
      </c>
      <c r="F1041" s="2" t="s">
        <v>841</v>
      </c>
      <c r="G1041" s="2">
        <v>3.52</v>
      </c>
      <c r="H1041" s="2">
        <v>2</v>
      </c>
      <c r="I1041" s="2">
        <v>1.69</v>
      </c>
      <c r="J1041" t="str">
        <f t="shared" si="32"/>
        <v>September</v>
      </c>
      <c r="K1041">
        <f t="shared" si="33"/>
        <v>2021</v>
      </c>
    </row>
    <row r="1042" spans="1:11" ht="14.25" customHeight="1" x14ac:dyDescent="0.25">
      <c r="A1042" s="1">
        <v>44447</v>
      </c>
      <c r="B1042" s="2" t="s">
        <v>94</v>
      </c>
      <c r="C1042" s="2" t="s">
        <v>27</v>
      </c>
      <c r="D1042" s="2" t="s">
        <v>11</v>
      </c>
      <c r="E1042" s="2" t="s">
        <v>20</v>
      </c>
      <c r="F1042" s="2" t="s">
        <v>1257</v>
      </c>
      <c r="G1042" s="2">
        <v>8.61</v>
      </c>
      <c r="H1042" s="2">
        <v>2</v>
      </c>
      <c r="I1042" s="2">
        <v>3.01</v>
      </c>
      <c r="J1042" t="str">
        <f t="shared" si="32"/>
        <v>September</v>
      </c>
      <c r="K1042">
        <f t="shared" si="33"/>
        <v>2021</v>
      </c>
    </row>
    <row r="1043" spans="1:11" ht="14.25" customHeight="1" x14ac:dyDescent="0.25">
      <c r="A1043" s="1">
        <v>44448</v>
      </c>
      <c r="B1043" s="2" t="s">
        <v>1258</v>
      </c>
      <c r="C1043" s="2" t="s">
        <v>110</v>
      </c>
      <c r="D1043" s="2" t="s">
        <v>11</v>
      </c>
      <c r="E1043" s="2" t="s">
        <v>16</v>
      </c>
      <c r="F1043" s="2" t="s">
        <v>1259</v>
      </c>
      <c r="G1043" s="2">
        <v>103.6</v>
      </c>
      <c r="H1043" s="2">
        <v>7</v>
      </c>
      <c r="I1043" s="2">
        <v>51.8</v>
      </c>
      <c r="J1043" t="str">
        <f t="shared" si="32"/>
        <v>September</v>
      </c>
      <c r="K1043">
        <f t="shared" si="33"/>
        <v>2021</v>
      </c>
    </row>
    <row r="1044" spans="1:11" ht="14.25" customHeight="1" x14ac:dyDescent="0.25">
      <c r="A1044" s="1">
        <v>44448</v>
      </c>
      <c r="B1044" s="2" t="s">
        <v>1260</v>
      </c>
      <c r="C1044" s="2" t="s">
        <v>434</v>
      </c>
      <c r="D1044" s="2" t="s">
        <v>11</v>
      </c>
      <c r="E1044" s="2" t="s">
        <v>12</v>
      </c>
      <c r="F1044" s="2" t="s">
        <v>896</v>
      </c>
      <c r="G1044" s="2">
        <v>166.44</v>
      </c>
      <c r="H1044" s="2">
        <v>3</v>
      </c>
      <c r="I1044" s="2">
        <v>79.89</v>
      </c>
      <c r="J1044" t="str">
        <f t="shared" si="32"/>
        <v>September</v>
      </c>
      <c r="K1044">
        <f t="shared" si="33"/>
        <v>2021</v>
      </c>
    </row>
    <row r="1045" spans="1:11" ht="14.25" customHeight="1" x14ac:dyDescent="0.25">
      <c r="A1045" s="1">
        <v>44448</v>
      </c>
      <c r="B1045" s="2" t="s">
        <v>1260</v>
      </c>
      <c r="C1045" s="2" t="s">
        <v>434</v>
      </c>
      <c r="D1045" s="2" t="s">
        <v>34</v>
      </c>
      <c r="E1045" s="2" t="s">
        <v>35</v>
      </c>
      <c r="F1045" s="2" t="s">
        <v>1261</v>
      </c>
      <c r="G1045" s="2">
        <v>785.88</v>
      </c>
      <c r="H1045" s="2">
        <v>6</v>
      </c>
      <c r="I1045" s="2">
        <v>212.19</v>
      </c>
      <c r="J1045" t="str">
        <f t="shared" si="32"/>
        <v>September</v>
      </c>
      <c r="K1045">
        <f t="shared" si="33"/>
        <v>2021</v>
      </c>
    </row>
    <row r="1046" spans="1:11" ht="14.25" customHeight="1" x14ac:dyDescent="0.25">
      <c r="A1046" s="1">
        <v>44448</v>
      </c>
      <c r="B1046" s="2" t="s">
        <v>1260</v>
      </c>
      <c r="C1046" s="2" t="s">
        <v>434</v>
      </c>
      <c r="D1046" s="2" t="s">
        <v>11</v>
      </c>
      <c r="E1046" s="2" t="s">
        <v>12</v>
      </c>
      <c r="F1046" s="2" t="s">
        <v>1262</v>
      </c>
      <c r="G1046" s="2">
        <v>26.2</v>
      </c>
      <c r="H1046" s="2">
        <v>2</v>
      </c>
      <c r="I1046" s="2">
        <v>12.84</v>
      </c>
      <c r="J1046" t="str">
        <f t="shared" si="32"/>
        <v>September</v>
      </c>
      <c r="K1046">
        <f t="shared" si="33"/>
        <v>2021</v>
      </c>
    </row>
    <row r="1047" spans="1:11" ht="14.25" customHeight="1" x14ac:dyDescent="0.25">
      <c r="A1047" s="1">
        <v>44448</v>
      </c>
      <c r="B1047" s="2" t="s">
        <v>1260</v>
      </c>
      <c r="C1047" s="2" t="s">
        <v>434</v>
      </c>
      <c r="D1047" s="2" t="s">
        <v>11</v>
      </c>
      <c r="E1047" s="2" t="s">
        <v>18</v>
      </c>
      <c r="F1047" s="2" t="s">
        <v>73</v>
      </c>
      <c r="G1047" s="2">
        <v>1325.85</v>
      </c>
      <c r="H1047" s="2">
        <v>5</v>
      </c>
      <c r="I1047" s="2">
        <v>238.65</v>
      </c>
      <c r="J1047" t="str">
        <f t="shared" si="32"/>
        <v>September</v>
      </c>
      <c r="K1047">
        <f t="shared" si="33"/>
        <v>2021</v>
      </c>
    </row>
    <row r="1048" spans="1:11" ht="14.25" customHeight="1" x14ac:dyDescent="0.25">
      <c r="A1048" s="1">
        <v>44448</v>
      </c>
      <c r="B1048" s="2" t="s">
        <v>1263</v>
      </c>
      <c r="C1048" s="2" t="s">
        <v>23</v>
      </c>
      <c r="D1048" s="2" t="s">
        <v>11</v>
      </c>
      <c r="E1048" s="2" t="s">
        <v>12</v>
      </c>
      <c r="F1048" s="2" t="s">
        <v>1264</v>
      </c>
      <c r="G1048" s="2">
        <v>15.55</v>
      </c>
      <c r="H1048" s="2">
        <v>3</v>
      </c>
      <c r="I1048" s="2">
        <v>5.44</v>
      </c>
      <c r="J1048" t="str">
        <f t="shared" si="32"/>
        <v>September</v>
      </c>
      <c r="K1048">
        <f t="shared" si="33"/>
        <v>2021</v>
      </c>
    </row>
    <row r="1049" spans="1:11" ht="14.25" customHeight="1" x14ac:dyDescent="0.25">
      <c r="A1049" s="1">
        <v>44448</v>
      </c>
      <c r="B1049" s="2" t="s">
        <v>1263</v>
      </c>
      <c r="C1049" s="2" t="s">
        <v>23</v>
      </c>
      <c r="D1049" s="2" t="s">
        <v>39</v>
      </c>
      <c r="E1049" s="2" t="s">
        <v>52</v>
      </c>
      <c r="F1049" s="2" t="s">
        <v>1265</v>
      </c>
      <c r="G1049" s="2">
        <v>64.7</v>
      </c>
      <c r="H1049" s="2">
        <v>6</v>
      </c>
      <c r="I1049" s="2">
        <v>-4.8499999999999996</v>
      </c>
      <c r="J1049" t="str">
        <f t="shared" si="32"/>
        <v>September</v>
      </c>
      <c r="K1049">
        <f t="shared" si="33"/>
        <v>2021</v>
      </c>
    </row>
    <row r="1050" spans="1:11" ht="14.25" customHeight="1" x14ac:dyDescent="0.25">
      <c r="A1050" s="1">
        <v>44448</v>
      </c>
      <c r="B1050" s="2" t="s">
        <v>1263</v>
      </c>
      <c r="C1050" s="2" t="s">
        <v>23</v>
      </c>
      <c r="D1050" s="2" t="s">
        <v>34</v>
      </c>
      <c r="E1050" s="2" t="s">
        <v>47</v>
      </c>
      <c r="F1050" s="2" t="s">
        <v>1188</v>
      </c>
      <c r="G1050" s="2">
        <v>17.47</v>
      </c>
      <c r="H1050" s="2">
        <v>3</v>
      </c>
      <c r="I1050" s="2">
        <v>5.0199999999999996</v>
      </c>
      <c r="J1050" t="str">
        <f t="shared" si="32"/>
        <v>September</v>
      </c>
      <c r="K1050">
        <f t="shared" si="33"/>
        <v>2021</v>
      </c>
    </row>
    <row r="1051" spans="1:11" ht="14.25" customHeight="1" x14ac:dyDescent="0.25">
      <c r="A1051" s="1">
        <v>44448</v>
      </c>
      <c r="B1051" s="2" t="s">
        <v>1263</v>
      </c>
      <c r="C1051" s="2" t="s">
        <v>23</v>
      </c>
      <c r="D1051" s="2" t="s">
        <v>39</v>
      </c>
      <c r="E1051" s="2" t="s">
        <v>40</v>
      </c>
      <c r="F1051" s="2" t="s">
        <v>1266</v>
      </c>
      <c r="G1051" s="2">
        <v>135.52000000000001</v>
      </c>
      <c r="H1051" s="2">
        <v>1</v>
      </c>
      <c r="I1051" s="2">
        <v>-31.62</v>
      </c>
      <c r="J1051" t="str">
        <f t="shared" si="32"/>
        <v>September</v>
      </c>
      <c r="K1051">
        <f t="shared" si="33"/>
        <v>2021</v>
      </c>
    </row>
    <row r="1052" spans="1:11" ht="14.25" customHeight="1" x14ac:dyDescent="0.25">
      <c r="A1052" s="1">
        <v>44448</v>
      </c>
      <c r="B1052" s="2" t="s">
        <v>1267</v>
      </c>
      <c r="C1052" s="2" t="s">
        <v>245</v>
      </c>
      <c r="D1052" s="2" t="s">
        <v>39</v>
      </c>
      <c r="E1052" s="2" t="s">
        <v>302</v>
      </c>
      <c r="F1052" s="2" t="s">
        <v>1268</v>
      </c>
      <c r="G1052" s="2">
        <v>1299.99</v>
      </c>
      <c r="H1052" s="2">
        <v>2</v>
      </c>
      <c r="I1052" s="2">
        <v>-572</v>
      </c>
      <c r="J1052" t="str">
        <f t="shared" si="32"/>
        <v>September</v>
      </c>
      <c r="K1052">
        <f t="shared" si="33"/>
        <v>2021</v>
      </c>
    </row>
    <row r="1053" spans="1:11" ht="14.25" customHeight="1" x14ac:dyDescent="0.25">
      <c r="A1053" s="1">
        <v>44448</v>
      </c>
      <c r="B1053" s="2" t="s">
        <v>545</v>
      </c>
      <c r="C1053" s="2" t="s">
        <v>78</v>
      </c>
      <c r="D1053" s="2" t="s">
        <v>34</v>
      </c>
      <c r="E1053" s="2" t="s">
        <v>47</v>
      </c>
      <c r="F1053" s="2" t="s">
        <v>1269</v>
      </c>
      <c r="G1053" s="2">
        <v>60.67</v>
      </c>
      <c r="H1053" s="2">
        <v>6</v>
      </c>
      <c r="I1053" s="2">
        <v>12.89</v>
      </c>
      <c r="J1053" t="str">
        <f t="shared" si="32"/>
        <v>September</v>
      </c>
      <c r="K1053">
        <f t="shared" si="33"/>
        <v>2021</v>
      </c>
    </row>
    <row r="1054" spans="1:11" ht="14.25" customHeight="1" x14ac:dyDescent="0.25">
      <c r="A1054" s="1">
        <v>44448</v>
      </c>
      <c r="B1054" s="2" t="s">
        <v>545</v>
      </c>
      <c r="C1054" s="2" t="s">
        <v>78</v>
      </c>
      <c r="D1054" s="2" t="s">
        <v>11</v>
      </c>
      <c r="E1054" s="2" t="s">
        <v>24</v>
      </c>
      <c r="F1054" s="2" t="s">
        <v>1270</v>
      </c>
      <c r="G1054" s="2">
        <v>30.82</v>
      </c>
      <c r="H1054" s="2">
        <v>9</v>
      </c>
      <c r="I1054" s="2">
        <v>2.7</v>
      </c>
      <c r="J1054" t="str">
        <f t="shared" si="32"/>
        <v>September</v>
      </c>
      <c r="K1054">
        <f t="shared" si="33"/>
        <v>2021</v>
      </c>
    </row>
    <row r="1055" spans="1:11" ht="14.25" customHeight="1" x14ac:dyDescent="0.25">
      <c r="A1055" s="1">
        <v>44448</v>
      </c>
      <c r="B1055" s="2" t="s">
        <v>1271</v>
      </c>
      <c r="C1055" s="2" t="s">
        <v>15</v>
      </c>
      <c r="D1055" s="2" t="s">
        <v>11</v>
      </c>
      <c r="E1055" s="2" t="s">
        <v>12</v>
      </c>
      <c r="F1055" s="2" t="s">
        <v>739</v>
      </c>
      <c r="G1055" s="2">
        <v>10.9</v>
      </c>
      <c r="H1055" s="2">
        <v>3</v>
      </c>
      <c r="I1055" s="2">
        <v>3.41</v>
      </c>
      <c r="J1055" t="str">
        <f t="shared" si="32"/>
        <v>September</v>
      </c>
      <c r="K1055">
        <f t="shared" si="33"/>
        <v>2021</v>
      </c>
    </row>
    <row r="1056" spans="1:11" ht="14.25" customHeight="1" x14ac:dyDescent="0.25">
      <c r="A1056" s="1">
        <v>44449</v>
      </c>
      <c r="B1056" s="2" t="s">
        <v>564</v>
      </c>
      <c r="C1056" s="2" t="s">
        <v>55</v>
      </c>
      <c r="D1056" s="2" t="s">
        <v>11</v>
      </c>
      <c r="E1056" s="2" t="s">
        <v>20</v>
      </c>
      <c r="F1056" s="2" t="s">
        <v>941</v>
      </c>
      <c r="G1056" s="2">
        <v>9.64</v>
      </c>
      <c r="H1056" s="2">
        <v>2</v>
      </c>
      <c r="I1056" s="2">
        <v>4.72</v>
      </c>
      <c r="J1056" t="str">
        <f t="shared" si="32"/>
        <v>September</v>
      </c>
      <c r="K1056">
        <f t="shared" si="33"/>
        <v>2021</v>
      </c>
    </row>
    <row r="1057" spans="1:11" ht="14.25" customHeight="1" x14ac:dyDescent="0.25">
      <c r="A1057" s="1">
        <v>44449</v>
      </c>
      <c r="B1057" s="2" t="s">
        <v>256</v>
      </c>
      <c r="C1057" s="2" t="s">
        <v>91</v>
      </c>
      <c r="D1057" s="2" t="s">
        <v>11</v>
      </c>
      <c r="E1057" s="2" t="s">
        <v>63</v>
      </c>
      <c r="F1057" s="2" t="s">
        <v>1272</v>
      </c>
      <c r="G1057" s="2">
        <v>21.73</v>
      </c>
      <c r="H1057" s="2">
        <v>7</v>
      </c>
      <c r="I1057" s="2">
        <v>7.6</v>
      </c>
      <c r="J1057" t="str">
        <f t="shared" si="32"/>
        <v>September</v>
      </c>
      <c r="K1057">
        <f t="shared" si="33"/>
        <v>2021</v>
      </c>
    </row>
    <row r="1058" spans="1:11" ht="14.25" customHeight="1" x14ac:dyDescent="0.25">
      <c r="A1058" s="1">
        <v>44449</v>
      </c>
      <c r="B1058" s="2" t="s">
        <v>256</v>
      </c>
      <c r="C1058" s="2" t="s">
        <v>91</v>
      </c>
      <c r="D1058" s="2" t="s">
        <v>34</v>
      </c>
      <c r="E1058" s="2" t="s">
        <v>35</v>
      </c>
      <c r="F1058" s="2" t="s">
        <v>572</v>
      </c>
      <c r="G1058" s="2">
        <v>1487.04</v>
      </c>
      <c r="H1058" s="2">
        <v>5</v>
      </c>
      <c r="I1058" s="2">
        <v>148.69999999999999</v>
      </c>
      <c r="J1058" t="str">
        <f t="shared" si="32"/>
        <v>September</v>
      </c>
      <c r="K1058">
        <f t="shared" si="33"/>
        <v>2021</v>
      </c>
    </row>
    <row r="1059" spans="1:11" ht="14.25" customHeight="1" x14ac:dyDescent="0.25">
      <c r="A1059" s="1">
        <v>44449</v>
      </c>
      <c r="B1059" s="2" t="s">
        <v>1273</v>
      </c>
      <c r="C1059" s="2" t="s">
        <v>177</v>
      </c>
      <c r="D1059" s="2" t="s">
        <v>11</v>
      </c>
      <c r="E1059" s="2" t="s">
        <v>92</v>
      </c>
      <c r="F1059" s="2" t="s">
        <v>1274</v>
      </c>
      <c r="G1059" s="2">
        <v>81.92</v>
      </c>
      <c r="H1059" s="2">
        <v>4</v>
      </c>
      <c r="I1059" s="2">
        <v>22.12</v>
      </c>
      <c r="J1059" t="str">
        <f t="shared" si="32"/>
        <v>September</v>
      </c>
      <c r="K1059">
        <f t="shared" si="33"/>
        <v>2021</v>
      </c>
    </row>
    <row r="1060" spans="1:11" ht="14.25" customHeight="1" x14ac:dyDescent="0.25">
      <c r="A1060" s="1">
        <v>44449</v>
      </c>
      <c r="B1060" s="2" t="s">
        <v>1273</v>
      </c>
      <c r="C1060" s="2" t="s">
        <v>177</v>
      </c>
      <c r="D1060" s="2" t="s">
        <v>34</v>
      </c>
      <c r="E1060" s="2" t="s">
        <v>47</v>
      </c>
      <c r="F1060" s="2" t="s">
        <v>340</v>
      </c>
      <c r="G1060" s="2">
        <v>254.9</v>
      </c>
      <c r="H1060" s="2">
        <v>5</v>
      </c>
      <c r="I1060" s="2">
        <v>76.47</v>
      </c>
      <c r="J1060" t="str">
        <f t="shared" si="32"/>
        <v>September</v>
      </c>
      <c r="K1060">
        <f t="shared" si="33"/>
        <v>2021</v>
      </c>
    </row>
    <row r="1061" spans="1:11" ht="14.25" customHeight="1" x14ac:dyDescent="0.25">
      <c r="A1061" s="1">
        <v>44450</v>
      </c>
      <c r="B1061" s="2" t="s">
        <v>1275</v>
      </c>
      <c r="C1061" s="2" t="s">
        <v>27</v>
      </c>
      <c r="D1061" s="2" t="s">
        <v>34</v>
      </c>
      <c r="E1061" s="2" t="s">
        <v>47</v>
      </c>
      <c r="F1061" s="2" t="s">
        <v>1276</v>
      </c>
      <c r="G1061" s="2">
        <v>127.95</v>
      </c>
      <c r="H1061" s="2">
        <v>3</v>
      </c>
      <c r="I1061" s="2">
        <v>21.75</v>
      </c>
      <c r="J1061" t="str">
        <f t="shared" si="32"/>
        <v>September</v>
      </c>
      <c r="K1061">
        <f t="shared" si="33"/>
        <v>2021</v>
      </c>
    </row>
    <row r="1062" spans="1:11" ht="14.25" customHeight="1" x14ac:dyDescent="0.25">
      <c r="A1062" s="1">
        <v>44451</v>
      </c>
      <c r="B1062" s="2" t="s">
        <v>131</v>
      </c>
      <c r="C1062" s="2" t="s">
        <v>149</v>
      </c>
      <c r="D1062" s="2" t="s">
        <v>39</v>
      </c>
      <c r="E1062" s="2" t="s">
        <v>302</v>
      </c>
      <c r="F1062" s="2" t="s">
        <v>1248</v>
      </c>
      <c r="G1062" s="2">
        <v>69.989999999999995</v>
      </c>
      <c r="H1062" s="2">
        <v>1</v>
      </c>
      <c r="I1062" s="2">
        <v>30.1</v>
      </c>
      <c r="J1062" t="str">
        <f t="shared" si="32"/>
        <v>September</v>
      </c>
      <c r="K1062">
        <f t="shared" si="33"/>
        <v>2021</v>
      </c>
    </row>
    <row r="1063" spans="1:11" ht="14.25" customHeight="1" x14ac:dyDescent="0.25">
      <c r="A1063" s="1">
        <v>44451</v>
      </c>
      <c r="B1063" s="2" t="s">
        <v>1277</v>
      </c>
      <c r="C1063" s="2" t="s">
        <v>245</v>
      </c>
      <c r="D1063" s="2" t="s">
        <v>11</v>
      </c>
      <c r="E1063" s="2" t="s">
        <v>12</v>
      </c>
      <c r="F1063" s="2" t="s">
        <v>219</v>
      </c>
      <c r="G1063" s="2">
        <v>10.37</v>
      </c>
      <c r="H1063" s="2">
        <v>2</v>
      </c>
      <c r="I1063" s="2">
        <v>3.63</v>
      </c>
      <c r="J1063" t="str">
        <f t="shared" si="32"/>
        <v>September</v>
      </c>
      <c r="K1063">
        <f t="shared" si="33"/>
        <v>2021</v>
      </c>
    </row>
    <row r="1064" spans="1:11" ht="14.25" customHeight="1" x14ac:dyDescent="0.25">
      <c r="A1064" s="1">
        <v>44451</v>
      </c>
      <c r="B1064" s="2" t="s">
        <v>1277</v>
      </c>
      <c r="C1064" s="2" t="s">
        <v>245</v>
      </c>
      <c r="D1064" s="2" t="s">
        <v>11</v>
      </c>
      <c r="E1064" s="2" t="s">
        <v>92</v>
      </c>
      <c r="F1064" s="2" t="s">
        <v>1278</v>
      </c>
      <c r="G1064" s="2">
        <v>166.84</v>
      </c>
      <c r="H1064" s="2">
        <v>5</v>
      </c>
      <c r="I1064" s="2">
        <v>18.77</v>
      </c>
      <c r="J1064" t="str">
        <f t="shared" si="32"/>
        <v>September</v>
      </c>
      <c r="K1064">
        <f t="shared" si="33"/>
        <v>2021</v>
      </c>
    </row>
    <row r="1065" spans="1:11" ht="14.25" customHeight="1" x14ac:dyDescent="0.25">
      <c r="A1065" s="1">
        <v>44451</v>
      </c>
      <c r="B1065" s="2" t="s">
        <v>1277</v>
      </c>
      <c r="C1065" s="2" t="s">
        <v>245</v>
      </c>
      <c r="D1065" s="2" t="s">
        <v>39</v>
      </c>
      <c r="E1065" s="2" t="s">
        <v>52</v>
      </c>
      <c r="F1065" s="2" t="s">
        <v>1169</v>
      </c>
      <c r="G1065" s="2">
        <v>15.22</v>
      </c>
      <c r="H1065" s="2">
        <v>1</v>
      </c>
      <c r="I1065" s="2">
        <v>2.2799999999999998</v>
      </c>
      <c r="J1065" t="str">
        <f t="shared" si="32"/>
        <v>September</v>
      </c>
      <c r="K1065">
        <f t="shared" si="33"/>
        <v>2021</v>
      </c>
    </row>
    <row r="1066" spans="1:11" ht="14.25" customHeight="1" x14ac:dyDescent="0.25">
      <c r="A1066" s="1">
        <v>44451</v>
      </c>
      <c r="B1066" s="2" t="s">
        <v>1279</v>
      </c>
      <c r="C1066" s="2" t="s">
        <v>10</v>
      </c>
      <c r="D1066" s="2" t="s">
        <v>11</v>
      </c>
      <c r="E1066" s="2" t="s">
        <v>20</v>
      </c>
      <c r="F1066" s="2" t="s">
        <v>1280</v>
      </c>
      <c r="G1066" s="2">
        <v>5.18</v>
      </c>
      <c r="H1066" s="2">
        <v>5</v>
      </c>
      <c r="I1066" s="2">
        <v>-8.0299999999999994</v>
      </c>
      <c r="J1066" t="str">
        <f t="shared" si="32"/>
        <v>September</v>
      </c>
      <c r="K1066">
        <f t="shared" si="33"/>
        <v>2021</v>
      </c>
    </row>
    <row r="1067" spans="1:11" ht="14.25" customHeight="1" x14ac:dyDescent="0.25">
      <c r="A1067" s="1">
        <v>44451</v>
      </c>
      <c r="B1067" s="2" t="s">
        <v>643</v>
      </c>
      <c r="C1067" s="2" t="s">
        <v>78</v>
      </c>
      <c r="D1067" s="2" t="s">
        <v>11</v>
      </c>
      <c r="E1067" s="2" t="s">
        <v>20</v>
      </c>
      <c r="F1067" s="2" t="s">
        <v>1281</v>
      </c>
      <c r="G1067" s="2">
        <v>63.92</v>
      </c>
      <c r="H1067" s="2">
        <v>7</v>
      </c>
      <c r="I1067" s="2">
        <v>-46.88</v>
      </c>
      <c r="J1067" t="str">
        <f t="shared" si="32"/>
        <v>September</v>
      </c>
      <c r="K1067">
        <f t="shared" si="33"/>
        <v>2021</v>
      </c>
    </row>
    <row r="1068" spans="1:11" ht="14.25" customHeight="1" x14ac:dyDescent="0.25">
      <c r="A1068" s="1">
        <v>44451</v>
      </c>
      <c r="B1068" s="2" t="s">
        <v>1282</v>
      </c>
      <c r="C1068" s="2" t="s">
        <v>1283</v>
      </c>
      <c r="D1068" s="2" t="s">
        <v>11</v>
      </c>
      <c r="E1068" s="2" t="s">
        <v>200</v>
      </c>
      <c r="F1068" s="2" t="s">
        <v>201</v>
      </c>
      <c r="G1068" s="2">
        <v>357.93</v>
      </c>
      <c r="H1068" s="2">
        <v>3</v>
      </c>
      <c r="I1068" s="2">
        <v>7.16</v>
      </c>
      <c r="J1068" t="str">
        <f t="shared" si="32"/>
        <v>September</v>
      </c>
      <c r="K1068">
        <f t="shared" si="33"/>
        <v>2021</v>
      </c>
    </row>
    <row r="1069" spans="1:11" ht="14.25" customHeight="1" x14ac:dyDescent="0.25">
      <c r="A1069" s="1">
        <v>44451</v>
      </c>
      <c r="B1069" s="2" t="s">
        <v>1282</v>
      </c>
      <c r="C1069" s="2" t="s">
        <v>1283</v>
      </c>
      <c r="D1069" s="2" t="s">
        <v>39</v>
      </c>
      <c r="E1069" s="2" t="s">
        <v>52</v>
      </c>
      <c r="F1069" s="2" t="s">
        <v>1284</v>
      </c>
      <c r="G1069" s="2">
        <v>57.4</v>
      </c>
      <c r="H1069" s="2">
        <v>5</v>
      </c>
      <c r="I1069" s="2">
        <v>10.91</v>
      </c>
      <c r="J1069" t="str">
        <f t="shared" si="32"/>
        <v>September</v>
      </c>
      <c r="K1069">
        <f t="shared" si="33"/>
        <v>2021</v>
      </c>
    </row>
    <row r="1070" spans="1:11" ht="14.25" customHeight="1" x14ac:dyDescent="0.25">
      <c r="A1070" s="1">
        <v>44451</v>
      </c>
      <c r="B1070" s="2" t="s">
        <v>1282</v>
      </c>
      <c r="C1070" s="2" t="s">
        <v>1283</v>
      </c>
      <c r="D1070" s="2" t="s">
        <v>11</v>
      </c>
      <c r="E1070" s="2" t="s">
        <v>20</v>
      </c>
      <c r="F1070" s="2" t="s">
        <v>666</v>
      </c>
      <c r="G1070" s="2">
        <v>331.96</v>
      </c>
      <c r="H1070" s="2">
        <v>2</v>
      </c>
      <c r="I1070" s="2">
        <v>149.38</v>
      </c>
      <c r="J1070" t="str">
        <f t="shared" si="32"/>
        <v>September</v>
      </c>
      <c r="K1070">
        <f t="shared" si="33"/>
        <v>2021</v>
      </c>
    </row>
    <row r="1071" spans="1:11" ht="14.25" customHeight="1" x14ac:dyDescent="0.25">
      <c r="A1071" s="1">
        <v>44451</v>
      </c>
      <c r="B1071" s="2" t="s">
        <v>1282</v>
      </c>
      <c r="C1071" s="2" t="s">
        <v>1283</v>
      </c>
      <c r="D1071" s="2" t="s">
        <v>34</v>
      </c>
      <c r="E1071" s="2" t="s">
        <v>47</v>
      </c>
      <c r="F1071" s="2" t="s">
        <v>1285</v>
      </c>
      <c r="G1071" s="2">
        <v>40.56</v>
      </c>
      <c r="H1071" s="2">
        <v>2</v>
      </c>
      <c r="I1071" s="2">
        <v>12.98</v>
      </c>
      <c r="J1071" t="str">
        <f t="shared" si="32"/>
        <v>September</v>
      </c>
      <c r="K1071">
        <f t="shared" si="33"/>
        <v>2021</v>
      </c>
    </row>
    <row r="1072" spans="1:11" ht="14.25" customHeight="1" x14ac:dyDescent="0.25">
      <c r="A1072" s="1">
        <v>44451</v>
      </c>
      <c r="B1072" s="2" t="s">
        <v>1286</v>
      </c>
      <c r="C1072" s="2" t="s">
        <v>149</v>
      </c>
      <c r="D1072" s="2" t="s">
        <v>34</v>
      </c>
      <c r="E1072" s="2" t="s">
        <v>35</v>
      </c>
      <c r="F1072" s="2" t="s">
        <v>976</v>
      </c>
      <c r="G1072" s="2">
        <v>3785.29</v>
      </c>
      <c r="H1072" s="2">
        <v>6</v>
      </c>
      <c r="I1072" s="2">
        <v>420.59</v>
      </c>
      <c r="J1072" t="str">
        <f t="shared" si="32"/>
        <v>September</v>
      </c>
      <c r="K1072">
        <f t="shared" si="33"/>
        <v>2021</v>
      </c>
    </row>
    <row r="1073" spans="1:11" ht="14.25" customHeight="1" x14ac:dyDescent="0.25">
      <c r="A1073" s="1">
        <v>44452</v>
      </c>
      <c r="B1073" s="2" t="s">
        <v>1287</v>
      </c>
      <c r="C1073" s="2" t="s">
        <v>245</v>
      </c>
      <c r="D1073" s="2" t="s">
        <v>11</v>
      </c>
      <c r="E1073" s="2" t="s">
        <v>20</v>
      </c>
      <c r="F1073" s="2" t="s">
        <v>1030</v>
      </c>
      <c r="G1073" s="2">
        <v>18.649999999999999</v>
      </c>
      <c r="H1073" s="2">
        <v>7</v>
      </c>
      <c r="I1073" s="2">
        <v>-12.43</v>
      </c>
      <c r="J1073" t="str">
        <f t="shared" si="32"/>
        <v>September</v>
      </c>
      <c r="K1073">
        <f t="shared" si="33"/>
        <v>2021</v>
      </c>
    </row>
    <row r="1074" spans="1:11" ht="14.25" customHeight="1" x14ac:dyDescent="0.25">
      <c r="A1074" s="1">
        <v>44452</v>
      </c>
      <c r="B1074" s="2" t="s">
        <v>1288</v>
      </c>
      <c r="C1074" s="2" t="s">
        <v>23</v>
      </c>
      <c r="D1074" s="2" t="s">
        <v>11</v>
      </c>
      <c r="E1074" s="2" t="s">
        <v>12</v>
      </c>
      <c r="F1074" s="2" t="s">
        <v>565</v>
      </c>
      <c r="G1074" s="2">
        <v>15.55</v>
      </c>
      <c r="H1074" s="2">
        <v>3</v>
      </c>
      <c r="I1074" s="2">
        <v>5.44</v>
      </c>
      <c r="J1074" t="str">
        <f t="shared" si="32"/>
        <v>September</v>
      </c>
      <c r="K1074">
        <f t="shared" si="33"/>
        <v>2021</v>
      </c>
    </row>
    <row r="1075" spans="1:11" ht="14.25" customHeight="1" x14ac:dyDescent="0.25">
      <c r="A1075" s="1">
        <v>44452</v>
      </c>
      <c r="B1075" s="2" t="s">
        <v>1288</v>
      </c>
      <c r="C1075" s="2" t="s">
        <v>23</v>
      </c>
      <c r="D1075" s="2" t="s">
        <v>39</v>
      </c>
      <c r="E1075" s="2" t="s">
        <v>52</v>
      </c>
      <c r="F1075" s="2" t="s">
        <v>243</v>
      </c>
      <c r="G1075" s="2">
        <v>252</v>
      </c>
      <c r="H1075" s="2">
        <v>5</v>
      </c>
      <c r="I1075" s="2">
        <v>53.55</v>
      </c>
      <c r="J1075" t="str">
        <f t="shared" si="32"/>
        <v>September</v>
      </c>
      <c r="K1075">
        <f t="shared" si="33"/>
        <v>2021</v>
      </c>
    </row>
    <row r="1076" spans="1:11" ht="14.25" customHeight="1" x14ac:dyDescent="0.25">
      <c r="A1076" s="1">
        <v>44452</v>
      </c>
      <c r="B1076" s="2" t="s">
        <v>907</v>
      </c>
      <c r="C1076" s="2" t="s">
        <v>149</v>
      </c>
      <c r="D1076" s="2" t="s">
        <v>11</v>
      </c>
      <c r="E1076" s="2" t="s">
        <v>24</v>
      </c>
      <c r="F1076" s="2" t="s">
        <v>798</v>
      </c>
      <c r="G1076" s="2">
        <v>5.46</v>
      </c>
      <c r="H1076" s="2">
        <v>3</v>
      </c>
      <c r="I1076" s="2">
        <v>1.47</v>
      </c>
      <c r="J1076" t="str">
        <f t="shared" si="32"/>
        <v>September</v>
      </c>
      <c r="K1076">
        <f t="shared" si="33"/>
        <v>2021</v>
      </c>
    </row>
    <row r="1077" spans="1:11" ht="14.25" customHeight="1" x14ac:dyDescent="0.25">
      <c r="A1077" s="1">
        <v>44452</v>
      </c>
      <c r="B1077" s="2" t="s">
        <v>1289</v>
      </c>
      <c r="C1077" s="2" t="s">
        <v>95</v>
      </c>
      <c r="D1077" s="2" t="s">
        <v>11</v>
      </c>
      <c r="E1077" s="2" t="s">
        <v>18</v>
      </c>
      <c r="F1077" s="2" t="s">
        <v>1290</v>
      </c>
      <c r="G1077" s="2">
        <v>79.400000000000006</v>
      </c>
      <c r="H1077" s="2">
        <v>5</v>
      </c>
      <c r="I1077" s="2">
        <v>5.96</v>
      </c>
      <c r="J1077" t="str">
        <f t="shared" si="32"/>
        <v>September</v>
      </c>
      <c r="K1077">
        <f t="shared" si="33"/>
        <v>2021</v>
      </c>
    </row>
    <row r="1078" spans="1:11" ht="14.25" customHeight="1" x14ac:dyDescent="0.25">
      <c r="A1078" s="1">
        <v>44452</v>
      </c>
      <c r="B1078" s="2" t="s">
        <v>917</v>
      </c>
      <c r="C1078" s="2" t="s">
        <v>10</v>
      </c>
      <c r="D1078" s="2" t="s">
        <v>34</v>
      </c>
      <c r="E1078" s="2" t="s">
        <v>35</v>
      </c>
      <c r="F1078" s="2" t="s">
        <v>862</v>
      </c>
      <c r="G1078" s="2">
        <v>340.12</v>
      </c>
      <c r="H1078" s="2">
        <v>6</v>
      </c>
      <c r="I1078" s="2">
        <v>-9.7200000000000006</v>
      </c>
      <c r="J1078" t="str">
        <f t="shared" si="32"/>
        <v>September</v>
      </c>
      <c r="K1078">
        <f t="shared" si="33"/>
        <v>2021</v>
      </c>
    </row>
    <row r="1079" spans="1:11" ht="14.25" customHeight="1" x14ac:dyDescent="0.25">
      <c r="A1079" s="1">
        <v>44452</v>
      </c>
      <c r="B1079" s="2" t="s">
        <v>1138</v>
      </c>
      <c r="C1079" s="2" t="s">
        <v>78</v>
      </c>
      <c r="D1079" s="2" t="s">
        <v>11</v>
      </c>
      <c r="E1079" s="2" t="s">
        <v>20</v>
      </c>
      <c r="F1079" s="2" t="s">
        <v>1291</v>
      </c>
      <c r="G1079" s="2">
        <v>2.5</v>
      </c>
      <c r="H1079" s="2">
        <v>3</v>
      </c>
      <c r="I1079" s="2">
        <v>-2</v>
      </c>
      <c r="J1079" t="str">
        <f t="shared" si="32"/>
        <v>September</v>
      </c>
      <c r="K1079">
        <f t="shared" si="33"/>
        <v>2021</v>
      </c>
    </row>
    <row r="1080" spans="1:11" ht="14.25" customHeight="1" x14ac:dyDescent="0.25">
      <c r="A1080" s="1">
        <v>44452</v>
      </c>
      <c r="B1080" s="2" t="s">
        <v>712</v>
      </c>
      <c r="C1080" s="2" t="s">
        <v>164</v>
      </c>
      <c r="D1080" s="2" t="s">
        <v>11</v>
      </c>
      <c r="E1080" s="2" t="s">
        <v>43</v>
      </c>
      <c r="F1080" s="2" t="s">
        <v>614</v>
      </c>
      <c r="G1080" s="2">
        <v>5.7</v>
      </c>
      <c r="H1080" s="2">
        <v>5</v>
      </c>
      <c r="I1080" s="2">
        <v>2.68</v>
      </c>
      <c r="J1080" t="str">
        <f t="shared" si="32"/>
        <v>September</v>
      </c>
      <c r="K1080">
        <f t="shared" si="33"/>
        <v>2021</v>
      </c>
    </row>
    <row r="1081" spans="1:11" ht="14.25" customHeight="1" x14ac:dyDescent="0.25">
      <c r="A1081" s="1">
        <v>44452</v>
      </c>
      <c r="B1081" s="2" t="s">
        <v>712</v>
      </c>
      <c r="C1081" s="2" t="s">
        <v>164</v>
      </c>
      <c r="D1081" s="2" t="s">
        <v>34</v>
      </c>
      <c r="E1081" s="2" t="s">
        <v>47</v>
      </c>
      <c r="F1081" s="2" t="s">
        <v>480</v>
      </c>
      <c r="G1081" s="2">
        <v>14.19</v>
      </c>
      <c r="H1081" s="2">
        <v>3</v>
      </c>
      <c r="I1081" s="2">
        <v>5.53</v>
      </c>
      <c r="J1081" t="str">
        <f t="shared" si="32"/>
        <v>September</v>
      </c>
      <c r="K1081">
        <f t="shared" si="33"/>
        <v>2021</v>
      </c>
    </row>
    <row r="1082" spans="1:11" ht="14.25" customHeight="1" x14ac:dyDescent="0.25">
      <c r="A1082" s="1">
        <v>44452</v>
      </c>
      <c r="B1082" s="2" t="s">
        <v>712</v>
      </c>
      <c r="C1082" s="2" t="s">
        <v>164</v>
      </c>
      <c r="D1082" s="2" t="s">
        <v>11</v>
      </c>
      <c r="E1082" s="2" t="s">
        <v>200</v>
      </c>
      <c r="F1082" s="2" t="s">
        <v>1292</v>
      </c>
      <c r="G1082" s="2">
        <v>7.3</v>
      </c>
      <c r="H1082" s="2">
        <v>2</v>
      </c>
      <c r="I1082" s="2">
        <v>2.19</v>
      </c>
      <c r="J1082" t="str">
        <f t="shared" si="32"/>
        <v>September</v>
      </c>
      <c r="K1082">
        <f t="shared" si="33"/>
        <v>2021</v>
      </c>
    </row>
    <row r="1083" spans="1:11" ht="14.25" customHeight="1" x14ac:dyDescent="0.25">
      <c r="A1083" s="1">
        <v>44452</v>
      </c>
      <c r="B1083" s="2" t="s">
        <v>712</v>
      </c>
      <c r="C1083" s="2" t="s">
        <v>164</v>
      </c>
      <c r="D1083" s="2" t="s">
        <v>39</v>
      </c>
      <c r="E1083" s="2" t="s">
        <v>52</v>
      </c>
      <c r="F1083" s="2" t="s">
        <v>731</v>
      </c>
      <c r="G1083" s="2">
        <v>199.98</v>
      </c>
      <c r="H1083" s="2">
        <v>2</v>
      </c>
      <c r="I1083" s="2">
        <v>75.989999999999995</v>
      </c>
      <c r="J1083" t="str">
        <f t="shared" si="32"/>
        <v>September</v>
      </c>
      <c r="K1083">
        <f t="shared" si="33"/>
        <v>2021</v>
      </c>
    </row>
    <row r="1084" spans="1:11" ht="14.25" customHeight="1" x14ac:dyDescent="0.25">
      <c r="A1084" s="1">
        <v>44452</v>
      </c>
      <c r="B1084" s="2" t="s">
        <v>712</v>
      </c>
      <c r="C1084" s="2" t="s">
        <v>164</v>
      </c>
      <c r="D1084" s="2" t="s">
        <v>39</v>
      </c>
      <c r="E1084" s="2" t="s">
        <v>52</v>
      </c>
      <c r="F1084" s="2" t="s">
        <v>518</v>
      </c>
      <c r="G1084" s="2">
        <v>144.96</v>
      </c>
      <c r="H1084" s="2">
        <v>4</v>
      </c>
      <c r="I1084" s="2">
        <v>60.88</v>
      </c>
      <c r="J1084" t="str">
        <f t="shared" si="32"/>
        <v>September</v>
      </c>
      <c r="K1084">
        <f t="shared" si="33"/>
        <v>2021</v>
      </c>
    </row>
    <row r="1085" spans="1:11" ht="14.25" customHeight="1" x14ac:dyDescent="0.25">
      <c r="A1085" s="1">
        <v>44452</v>
      </c>
      <c r="B1085" s="2" t="s">
        <v>712</v>
      </c>
      <c r="C1085" s="2" t="s">
        <v>164</v>
      </c>
      <c r="D1085" s="2" t="s">
        <v>39</v>
      </c>
      <c r="E1085" s="2" t="s">
        <v>52</v>
      </c>
      <c r="F1085" s="2" t="s">
        <v>1293</v>
      </c>
      <c r="G1085" s="2">
        <v>118</v>
      </c>
      <c r="H1085" s="2">
        <v>2</v>
      </c>
      <c r="I1085" s="2">
        <v>20.059999999999999</v>
      </c>
      <c r="J1085" t="str">
        <f t="shared" si="32"/>
        <v>September</v>
      </c>
      <c r="K1085">
        <f t="shared" si="33"/>
        <v>2021</v>
      </c>
    </row>
    <row r="1086" spans="1:11" ht="14.25" customHeight="1" x14ac:dyDescent="0.25">
      <c r="A1086" s="1">
        <v>44452</v>
      </c>
      <c r="B1086" s="2" t="s">
        <v>712</v>
      </c>
      <c r="C1086" s="2" t="s">
        <v>164</v>
      </c>
      <c r="D1086" s="2" t="s">
        <v>11</v>
      </c>
      <c r="E1086" s="2" t="s">
        <v>12</v>
      </c>
      <c r="F1086" s="2" t="s">
        <v>1294</v>
      </c>
      <c r="G1086" s="2">
        <v>48.94</v>
      </c>
      <c r="H1086" s="2">
        <v>1</v>
      </c>
      <c r="I1086" s="2">
        <v>24.47</v>
      </c>
      <c r="J1086" t="str">
        <f t="shared" si="32"/>
        <v>September</v>
      </c>
      <c r="K1086">
        <f t="shared" si="33"/>
        <v>2021</v>
      </c>
    </row>
    <row r="1087" spans="1:11" ht="14.25" customHeight="1" x14ac:dyDescent="0.25">
      <c r="A1087" s="1">
        <v>44452</v>
      </c>
      <c r="B1087" s="2" t="s">
        <v>712</v>
      </c>
      <c r="C1087" s="2" t="s">
        <v>164</v>
      </c>
      <c r="D1087" s="2" t="s">
        <v>11</v>
      </c>
      <c r="E1087" s="2" t="s">
        <v>92</v>
      </c>
      <c r="F1087" s="2" t="s">
        <v>1244</v>
      </c>
      <c r="G1087" s="2">
        <v>22.66</v>
      </c>
      <c r="H1087" s="2">
        <v>2</v>
      </c>
      <c r="I1087" s="2">
        <v>9.74</v>
      </c>
      <c r="J1087" t="str">
        <f t="shared" si="32"/>
        <v>September</v>
      </c>
      <c r="K1087">
        <f t="shared" si="33"/>
        <v>2021</v>
      </c>
    </row>
    <row r="1088" spans="1:11" ht="14.25" customHeight="1" x14ac:dyDescent="0.25">
      <c r="A1088" s="1">
        <v>44453</v>
      </c>
      <c r="B1088" s="2" t="s">
        <v>1295</v>
      </c>
      <c r="C1088" s="2" t="s">
        <v>15</v>
      </c>
      <c r="D1088" s="2" t="s">
        <v>11</v>
      </c>
      <c r="E1088" s="2" t="s">
        <v>92</v>
      </c>
      <c r="F1088" s="2" t="s">
        <v>1296</v>
      </c>
      <c r="G1088" s="2">
        <v>52.45</v>
      </c>
      <c r="H1088" s="2">
        <v>2</v>
      </c>
      <c r="I1088" s="2">
        <v>-131.12</v>
      </c>
      <c r="J1088" t="str">
        <f t="shared" si="32"/>
        <v>September</v>
      </c>
      <c r="K1088">
        <f t="shared" si="33"/>
        <v>2021</v>
      </c>
    </row>
    <row r="1089" spans="1:11" ht="14.25" customHeight="1" x14ac:dyDescent="0.25">
      <c r="A1089" s="1">
        <v>44453</v>
      </c>
      <c r="B1089" s="2" t="s">
        <v>1295</v>
      </c>
      <c r="C1089" s="2" t="s">
        <v>15</v>
      </c>
      <c r="D1089" s="2" t="s">
        <v>11</v>
      </c>
      <c r="E1089" s="2" t="s">
        <v>16</v>
      </c>
      <c r="F1089" s="2" t="s">
        <v>1297</v>
      </c>
      <c r="G1089" s="2">
        <v>20.16</v>
      </c>
      <c r="H1089" s="2">
        <v>4</v>
      </c>
      <c r="I1089" s="2">
        <v>6.55</v>
      </c>
      <c r="J1089" t="str">
        <f t="shared" si="32"/>
        <v>September</v>
      </c>
      <c r="K1089">
        <f t="shared" si="33"/>
        <v>2021</v>
      </c>
    </row>
    <row r="1090" spans="1:11" ht="14.25" customHeight="1" x14ac:dyDescent="0.25">
      <c r="A1090" s="1">
        <v>44453</v>
      </c>
      <c r="B1090" s="2" t="s">
        <v>1298</v>
      </c>
      <c r="C1090" s="2" t="s">
        <v>149</v>
      </c>
      <c r="D1090" s="2" t="s">
        <v>11</v>
      </c>
      <c r="E1090" s="2" t="s">
        <v>18</v>
      </c>
      <c r="F1090" s="2" t="s">
        <v>729</v>
      </c>
      <c r="G1090" s="2">
        <v>449.15</v>
      </c>
      <c r="H1090" s="2">
        <v>5</v>
      </c>
      <c r="I1090" s="2">
        <v>8.98</v>
      </c>
      <c r="J1090" t="str">
        <f t="shared" si="32"/>
        <v>September</v>
      </c>
      <c r="K1090">
        <f t="shared" si="33"/>
        <v>2021</v>
      </c>
    </row>
    <row r="1091" spans="1:11" ht="14.25" customHeight="1" x14ac:dyDescent="0.25">
      <c r="A1091" s="1">
        <v>44453</v>
      </c>
      <c r="B1091" s="2" t="s">
        <v>1298</v>
      </c>
      <c r="C1091" s="2" t="s">
        <v>149</v>
      </c>
      <c r="D1091" s="2" t="s">
        <v>11</v>
      </c>
      <c r="E1091" s="2" t="s">
        <v>63</v>
      </c>
      <c r="F1091" s="2" t="s">
        <v>1299</v>
      </c>
      <c r="G1091" s="2">
        <v>11.07</v>
      </c>
      <c r="H1091" s="2">
        <v>3</v>
      </c>
      <c r="I1091" s="2">
        <v>5.09</v>
      </c>
      <c r="J1091" t="str">
        <f t="shared" ref="J1091:J1154" si="34">TEXT(A1091,"mmmm")</f>
        <v>September</v>
      </c>
      <c r="K1091">
        <f t="shared" ref="K1091:K1154" si="35">YEAR(A1091)</f>
        <v>2021</v>
      </c>
    </row>
    <row r="1092" spans="1:11" ht="14.25" customHeight="1" x14ac:dyDescent="0.25">
      <c r="A1092" s="1">
        <v>44453</v>
      </c>
      <c r="B1092" s="2" t="s">
        <v>879</v>
      </c>
      <c r="C1092" s="2" t="s">
        <v>123</v>
      </c>
      <c r="D1092" s="2" t="s">
        <v>11</v>
      </c>
      <c r="E1092" s="2" t="s">
        <v>92</v>
      </c>
      <c r="F1092" s="2" t="s">
        <v>1300</v>
      </c>
      <c r="G1092" s="2">
        <v>13</v>
      </c>
      <c r="H1092" s="2">
        <v>5</v>
      </c>
      <c r="I1092" s="2">
        <v>1.3</v>
      </c>
      <c r="J1092" t="str">
        <f t="shared" si="34"/>
        <v>September</v>
      </c>
      <c r="K1092">
        <f t="shared" si="35"/>
        <v>2021</v>
      </c>
    </row>
    <row r="1093" spans="1:11" ht="14.25" customHeight="1" x14ac:dyDescent="0.25">
      <c r="A1093" s="1">
        <v>44453</v>
      </c>
      <c r="B1093" s="2" t="s">
        <v>879</v>
      </c>
      <c r="C1093" s="2" t="s">
        <v>123</v>
      </c>
      <c r="D1093" s="2" t="s">
        <v>34</v>
      </c>
      <c r="E1093" s="2" t="s">
        <v>47</v>
      </c>
      <c r="F1093" s="2" t="s">
        <v>448</v>
      </c>
      <c r="G1093" s="2">
        <v>13.13</v>
      </c>
      <c r="H1093" s="2">
        <v>3</v>
      </c>
      <c r="I1093" s="2">
        <v>3.77</v>
      </c>
      <c r="J1093" t="str">
        <f t="shared" si="34"/>
        <v>September</v>
      </c>
      <c r="K1093">
        <f t="shared" si="35"/>
        <v>2021</v>
      </c>
    </row>
    <row r="1094" spans="1:11" ht="14.25" customHeight="1" x14ac:dyDescent="0.25">
      <c r="A1094" s="1">
        <v>44453</v>
      </c>
      <c r="B1094" s="2" t="s">
        <v>1301</v>
      </c>
      <c r="C1094" s="2" t="s">
        <v>30</v>
      </c>
      <c r="D1094" s="2" t="s">
        <v>34</v>
      </c>
      <c r="E1094" s="2" t="s">
        <v>47</v>
      </c>
      <c r="F1094" s="2" t="s">
        <v>775</v>
      </c>
      <c r="G1094" s="2">
        <v>142.4</v>
      </c>
      <c r="H1094" s="2">
        <v>5</v>
      </c>
      <c r="I1094" s="2">
        <v>52.69</v>
      </c>
      <c r="J1094" t="str">
        <f t="shared" si="34"/>
        <v>September</v>
      </c>
      <c r="K1094">
        <f t="shared" si="35"/>
        <v>2021</v>
      </c>
    </row>
    <row r="1095" spans="1:11" ht="14.25" customHeight="1" x14ac:dyDescent="0.25">
      <c r="A1095" s="1">
        <v>44453</v>
      </c>
      <c r="B1095" s="2" t="s">
        <v>1301</v>
      </c>
      <c r="C1095" s="2" t="s">
        <v>30</v>
      </c>
      <c r="D1095" s="2" t="s">
        <v>11</v>
      </c>
      <c r="E1095" s="2" t="s">
        <v>20</v>
      </c>
      <c r="F1095" s="2" t="s">
        <v>1302</v>
      </c>
      <c r="G1095" s="2">
        <v>7.16</v>
      </c>
      <c r="H1095" s="2">
        <v>2</v>
      </c>
      <c r="I1095" s="2">
        <v>3.44</v>
      </c>
      <c r="J1095" t="str">
        <f t="shared" si="34"/>
        <v>September</v>
      </c>
      <c r="K1095">
        <f t="shared" si="35"/>
        <v>2021</v>
      </c>
    </row>
    <row r="1096" spans="1:11" ht="14.25" customHeight="1" x14ac:dyDescent="0.25">
      <c r="A1096" s="1">
        <v>44453</v>
      </c>
      <c r="B1096" s="2" t="s">
        <v>1303</v>
      </c>
      <c r="C1096" s="2" t="s">
        <v>149</v>
      </c>
      <c r="D1096" s="2" t="s">
        <v>34</v>
      </c>
      <c r="E1096" s="2" t="s">
        <v>145</v>
      </c>
      <c r="F1096" s="2" t="s">
        <v>473</v>
      </c>
      <c r="G1096" s="2">
        <v>464.29</v>
      </c>
      <c r="H1096" s="2">
        <v>9</v>
      </c>
      <c r="I1096" s="2">
        <v>-108.33</v>
      </c>
      <c r="J1096" t="str">
        <f t="shared" si="34"/>
        <v>September</v>
      </c>
      <c r="K1096">
        <f t="shared" si="35"/>
        <v>2021</v>
      </c>
    </row>
    <row r="1097" spans="1:11" ht="14.25" customHeight="1" x14ac:dyDescent="0.25">
      <c r="A1097" s="1">
        <v>44453</v>
      </c>
      <c r="B1097" s="2" t="s">
        <v>1303</v>
      </c>
      <c r="C1097" s="2" t="s">
        <v>149</v>
      </c>
      <c r="D1097" s="2" t="s">
        <v>11</v>
      </c>
      <c r="E1097" s="2" t="s">
        <v>63</v>
      </c>
      <c r="F1097" s="2" t="s">
        <v>64</v>
      </c>
      <c r="G1097" s="2">
        <v>68.459999999999994</v>
      </c>
      <c r="H1097" s="2">
        <v>7</v>
      </c>
      <c r="I1097" s="2">
        <v>31.49</v>
      </c>
      <c r="J1097" t="str">
        <f t="shared" si="34"/>
        <v>September</v>
      </c>
      <c r="K1097">
        <f t="shared" si="35"/>
        <v>2021</v>
      </c>
    </row>
    <row r="1098" spans="1:11" ht="14.25" customHeight="1" x14ac:dyDescent="0.25">
      <c r="A1098" s="1">
        <v>44453</v>
      </c>
      <c r="B1098" s="2" t="s">
        <v>1303</v>
      </c>
      <c r="C1098" s="2" t="s">
        <v>149</v>
      </c>
      <c r="D1098" s="2" t="s">
        <v>39</v>
      </c>
      <c r="E1098" s="2" t="s">
        <v>302</v>
      </c>
      <c r="F1098" s="2" t="s">
        <v>1304</v>
      </c>
      <c r="G1098" s="2">
        <v>2799.96</v>
      </c>
      <c r="H1098" s="2">
        <v>4</v>
      </c>
      <c r="I1098" s="2">
        <v>1371.98</v>
      </c>
      <c r="J1098" t="str">
        <f t="shared" si="34"/>
        <v>September</v>
      </c>
      <c r="K1098">
        <f t="shared" si="35"/>
        <v>2021</v>
      </c>
    </row>
    <row r="1099" spans="1:11" ht="14.25" customHeight="1" x14ac:dyDescent="0.25">
      <c r="A1099" s="1">
        <v>44453</v>
      </c>
      <c r="B1099" s="2" t="s">
        <v>1303</v>
      </c>
      <c r="C1099" s="2" t="s">
        <v>149</v>
      </c>
      <c r="D1099" s="2" t="s">
        <v>11</v>
      </c>
      <c r="E1099" s="2" t="s">
        <v>92</v>
      </c>
      <c r="F1099" s="2" t="s">
        <v>755</v>
      </c>
      <c r="G1099" s="2">
        <v>601.29999999999995</v>
      </c>
      <c r="H1099" s="2">
        <v>2</v>
      </c>
      <c r="I1099" s="2">
        <v>198.43</v>
      </c>
      <c r="J1099" t="str">
        <f t="shared" si="34"/>
        <v>September</v>
      </c>
      <c r="K1099">
        <f t="shared" si="35"/>
        <v>2021</v>
      </c>
    </row>
    <row r="1100" spans="1:11" ht="14.25" customHeight="1" x14ac:dyDescent="0.25">
      <c r="A1100" s="1">
        <v>44453</v>
      </c>
      <c r="B1100" s="2" t="s">
        <v>1303</v>
      </c>
      <c r="C1100" s="2" t="s">
        <v>149</v>
      </c>
      <c r="D1100" s="2" t="s">
        <v>39</v>
      </c>
      <c r="E1100" s="2" t="s">
        <v>40</v>
      </c>
      <c r="F1100" s="2" t="s">
        <v>1305</v>
      </c>
      <c r="G1100" s="2">
        <v>16.989999999999998</v>
      </c>
      <c r="H1100" s="2">
        <v>1</v>
      </c>
      <c r="I1100" s="2">
        <v>4.42</v>
      </c>
      <c r="J1100" t="str">
        <f t="shared" si="34"/>
        <v>September</v>
      </c>
      <c r="K1100">
        <f t="shared" si="35"/>
        <v>2021</v>
      </c>
    </row>
    <row r="1101" spans="1:11" ht="14.25" customHeight="1" x14ac:dyDescent="0.25">
      <c r="A1101" s="1">
        <v>44453</v>
      </c>
      <c r="B1101" s="2" t="s">
        <v>1303</v>
      </c>
      <c r="C1101" s="2" t="s">
        <v>149</v>
      </c>
      <c r="D1101" s="2" t="s">
        <v>39</v>
      </c>
      <c r="E1101" s="2" t="s">
        <v>40</v>
      </c>
      <c r="F1101" s="2" t="s">
        <v>1306</v>
      </c>
      <c r="G1101" s="2">
        <v>287.97000000000003</v>
      </c>
      <c r="H1101" s="2">
        <v>3</v>
      </c>
      <c r="I1101" s="2">
        <v>80.63</v>
      </c>
      <c r="J1101" t="str">
        <f t="shared" si="34"/>
        <v>September</v>
      </c>
      <c r="K1101">
        <f t="shared" si="35"/>
        <v>2021</v>
      </c>
    </row>
    <row r="1102" spans="1:11" ht="14.25" customHeight="1" x14ac:dyDescent="0.25">
      <c r="A1102" s="1">
        <v>44453</v>
      </c>
      <c r="B1102" s="2" t="s">
        <v>1303</v>
      </c>
      <c r="C1102" s="2" t="s">
        <v>149</v>
      </c>
      <c r="D1102" s="2" t="s">
        <v>11</v>
      </c>
      <c r="E1102" s="2" t="s">
        <v>12</v>
      </c>
      <c r="F1102" s="2" t="s">
        <v>288</v>
      </c>
      <c r="G1102" s="2">
        <v>44.82</v>
      </c>
      <c r="H1102" s="2">
        <v>9</v>
      </c>
      <c r="I1102" s="2">
        <v>21.07</v>
      </c>
      <c r="J1102" t="str">
        <f t="shared" si="34"/>
        <v>September</v>
      </c>
      <c r="K1102">
        <f t="shared" si="35"/>
        <v>2021</v>
      </c>
    </row>
    <row r="1103" spans="1:11" ht="14.25" customHeight="1" x14ac:dyDescent="0.25">
      <c r="A1103" s="1">
        <v>44453</v>
      </c>
      <c r="B1103" s="2" t="s">
        <v>475</v>
      </c>
      <c r="C1103" s="2" t="s">
        <v>10</v>
      </c>
      <c r="D1103" s="2" t="s">
        <v>11</v>
      </c>
      <c r="E1103" s="2" t="s">
        <v>43</v>
      </c>
      <c r="F1103" s="2" t="s">
        <v>1307</v>
      </c>
      <c r="G1103" s="2">
        <v>6.05</v>
      </c>
      <c r="H1103" s="2">
        <v>4</v>
      </c>
      <c r="I1103" s="2">
        <v>-1.36</v>
      </c>
      <c r="J1103" t="str">
        <f t="shared" si="34"/>
        <v>September</v>
      </c>
      <c r="K1103">
        <f t="shared" si="35"/>
        <v>2021</v>
      </c>
    </row>
    <row r="1104" spans="1:11" ht="14.25" customHeight="1" x14ac:dyDescent="0.25">
      <c r="A1104" s="1">
        <v>44453</v>
      </c>
      <c r="B1104" s="2" t="s">
        <v>475</v>
      </c>
      <c r="C1104" s="2" t="s">
        <v>10</v>
      </c>
      <c r="D1104" s="2" t="s">
        <v>11</v>
      </c>
      <c r="E1104" s="2" t="s">
        <v>12</v>
      </c>
      <c r="F1104" s="2" t="s">
        <v>1308</v>
      </c>
      <c r="G1104" s="2">
        <v>6.85</v>
      </c>
      <c r="H1104" s="2">
        <v>2</v>
      </c>
      <c r="I1104" s="2">
        <v>2.14</v>
      </c>
      <c r="J1104" t="str">
        <f t="shared" si="34"/>
        <v>September</v>
      </c>
      <c r="K1104">
        <f t="shared" si="35"/>
        <v>2021</v>
      </c>
    </row>
    <row r="1105" spans="1:11" ht="14.25" customHeight="1" x14ac:dyDescent="0.25">
      <c r="A1105" s="1">
        <v>44453</v>
      </c>
      <c r="B1105" s="2" t="s">
        <v>475</v>
      </c>
      <c r="C1105" s="2" t="s">
        <v>10</v>
      </c>
      <c r="D1105" s="2" t="s">
        <v>34</v>
      </c>
      <c r="E1105" s="2" t="s">
        <v>47</v>
      </c>
      <c r="F1105" s="2" t="s">
        <v>849</v>
      </c>
      <c r="G1105" s="2">
        <v>9.9600000000000009</v>
      </c>
      <c r="H1105" s="2">
        <v>5</v>
      </c>
      <c r="I1105" s="2">
        <v>-6.72</v>
      </c>
      <c r="J1105" t="str">
        <f t="shared" si="34"/>
        <v>September</v>
      </c>
      <c r="K1105">
        <f t="shared" si="35"/>
        <v>2021</v>
      </c>
    </row>
    <row r="1106" spans="1:11" ht="14.25" customHeight="1" x14ac:dyDescent="0.25">
      <c r="A1106" s="1">
        <v>44453</v>
      </c>
      <c r="B1106" s="2" t="s">
        <v>475</v>
      </c>
      <c r="C1106" s="2" t="s">
        <v>10</v>
      </c>
      <c r="D1106" s="2" t="s">
        <v>11</v>
      </c>
      <c r="E1106" s="2" t="s">
        <v>20</v>
      </c>
      <c r="F1106" s="2" t="s">
        <v>1309</v>
      </c>
      <c r="G1106" s="2">
        <v>8.5500000000000007</v>
      </c>
      <c r="H1106" s="2">
        <v>2</v>
      </c>
      <c r="I1106" s="2">
        <v>-13.68</v>
      </c>
      <c r="J1106" t="str">
        <f t="shared" si="34"/>
        <v>September</v>
      </c>
      <c r="K1106">
        <f t="shared" si="35"/>
        <v>2021</v>
      </c>
    </row>
    <row r="1107" spans="1:11" ht="14.25" customHeight="1" x14ac:dyDescent="0.25">
      <c r="A1107" s="1">
        <v>44454</v>
      </c>
      <c r="B1107" s="2" t="s">
        <v>1310</v>
      </c>
      <c r="C1107" s="2" t="s">
        <v>23</v>
      </c>
      <c r="D1107" s="2" t="s">
        <v>34</v>
      </c>
      <c r="E1107" s="2" t="s">
        <v>47</v>
      </c>
      <c r="F1107" s="2" t="s">
        <v>1311</v>
      </c>
      <c r="G1107" s="2">
        <v>103.94</v>
      </c>
      <c r="H1107" s="2">
        <v>4</v>
      </c>
      <c r="I1107" s="2">
        <v>16.89</v>
      </c>
      <c r="J1107" t="str">
        <f t="shared" si="34"/>
        <v>September</v>
      </c>
      <c r="K1107">
        <f t="shared" si="35"/>
        <v>2021</v>
      </c>
    </row>
    <row r="1108" spans="1:11" ht="14.25" customHeight="1" x14ac:dyDescent="0.25">
      <c r="A1108" s="1">
        <v>44454</v>
      </c>
      <c r="B1108" s="2" t="s">
        <v>419</v>
      </c>
      <c r="C1108" s="2" t="s">
        <v>149</v>
      </c>
      <c r="D1108" s="2" t="s">
        <v>11</v>
      </c>
      <c r="E1108" s="2" t="s">
        <v>12</v>
      </c>
      <c r="F1108" s="2" t="s">
        <v>625</v>
      </c>
      <c r="G1108" s="2">
        <v>14.94</v>
      </c>
      <c r="H1108" s="2">
        <v>3</v>
      </c>
      <c r="I1108" s="2">
        <v>7.02</v>
      </c>
      <c r="J1108" t="str">
        <f t="shared" si="34"/>
        <v>September</v>
      </c>
      <c r="K1108">
        <f t="shared" si="35"/>
        <v>2021</v>
      </c>
    </row>
    <row r="1109" spans="1:11" ht="14.25" customHeight="1" x14ac:dyDescent="0.25">
      <c r="A1109" s="1">
        <v>44454</v>
      </c>
      <c r="B1109" s="2" t="s">
        <v>419</v>
      </c>
      <c r="C1109" s="2" t="s">
        <v>149</v>
      </c>
      <c r="D1109" s="2" t="s">
        <v>34</v>
      </c>
      <c r="E1109" s="2" t="s">
        <v>47</v>
      </c>
      <c r="F1109" s="2" t="s">
        <v>1188</v>
      </c>
      <c r="G1109" s="2">
        <v>14.56</v>
      </c>
      <c r="H1109" s="2">
        <v>2</v>
      </c>
      <c r="I1109" s="2">
        <v>6.26</v>
      </c>
      <c r="J1109" t="str">
        <f t="shared" si="34"/>
        <v>September</v>
      </c>
      <c r="K1109">
        <f t="shared" si="35"/>
        <v>2021</v>
      </c>
    </row>
    <row r="1110" spans="1:11" ht="14.25" customHeight="1" x14ac:dyDescent="0.25">
      <c r="A1110" s="1">
        <v>44455</v>
      </c>
      <c r="B1110" s="2" t="s">
        <v>684</v>
      </c>
      <c r="C1110" s="2" t="s">
        <v>149</v>
      </c>
      <c r="D1110" s="2" t="s">
        <v>11</v>
      </c>
      <c r="E1110" s="2" t="s">
        <v>20</v>
      </c>
      <c r="F1110" s="2" t="s">
        <v>847</v>
      </c>
      <c r="G1110" s="2">
        <v>33.549999999999997</v>
      </c>
      <c r="H1110" s="2">
        <v>1</v>
      </c>
      <c r="I1110" s="2">
        <v>12.58</v>
      </c>
      <c r="J1110" t="str">
        <f t="shared" si="34"/>
        <v>September</v>
      </c>
      <c r="K1110">
        <f t="shared" si="35"/>
        <v>2021</v>
      </c>
    </row>
    <row r="1111" spans="1:11" ht="14.25" customHeight="1" x14ac:dyDescent="0.25">
      <c r="A1111" s="1">
        <v>44456</v>
      </c>
      <c r="B1111" s="2" t="s">
        <v>1312</v>
      </c>
      <c r="C1111" s="2" t="s">
        <v>23</v>
      </c>
      <c r="D1111" s="2" t="s">
        <v>11</v>
      </c>
      <c r="E1111" s="2" t="s">
        <v>20</v>
      </c>
      <c r="F1111" s="2" t="s">
        <v>1313</v>
      </c>
      <c r="G1111" s="2">
        <v>5.89</v>
      </c>
      <c r="H1111" s="2">
        <v>4</v>
      </c>
      <c r="I1111" s="2">
        <v>-4.12</v>
      </c>
      <c r="J1111" t="str">
        <f t="shared" si="34"/>
        <v>September</v>
      </c>
      <c r="K1111">
        <f t="shared" si="35"/>
        <v>2021</v>
      </c>
    </row>
    <row r="1112" spans="1:11" ht="14.25" customHeight="1" x14ac:dyDescent="0.25">
      <c r="A1112" s="1">
        <v>44456</v>
      </c>
      <c r="B1112" s="2" t="s">
        <v>1254</v>
      </c>
      <c r="C1112" s="2" t="s">
        <v>245</v>
      </c>
      <c r="D1112" s="2" t="s">
        <v>39</v>
      </c>
      <c r="E1112" s="2" t="s">
        <v>52</v>
      </c>
      <c r="F1112" s="2" t="s">
        <v>1314</v>
      </c>
      <c r="G1112" s="2">
        <v>47.98</v>
      </c>
      <c r="H1112" s="2">
        <v>2</v>
      </c>
      <c r="I1112" s="2">
        <v>13.2</v>
      </c>
      <c r="J1112" t="str">
        <f t="shared" si="34"/>
        <v>September</v>
      </c>
      <c r="K1112">
        <f t="shared" si="35"/>
        <v>2021</v>
      </c>
    </row>
    <row r="1113" spans="1:11" ht="14.25" customHeight="1" x14ac:dyDescent="0.25">
      <c r="A1113" s="1">
        <v>44456</v>
      </c>
      <c r="B1113" s="2" t="s">
        <v>1254</v>
      </c>
      <c r="C1113" s="2" t="s">
        <v>245</v>
      </c>
      <c r="D1113" s="2" t="s">
        <v>11</v>
      </c>
      <c r="E1113" s="2" t="s">
        <v>12</v>
      </c>
      <c r="F1113" s="2" t="s">
        <v>1315</v>
      </c>
      <c r="G1113" s="2">
        <v>4.62</v>
      </c>
      <c r="H1113" s="2">
        <v>1</v>
      </c>
      <c r="I1113" s="2">
        <v>1.68</v>
      </c>
      <c r="J1113" t="str">
        <f t="shared" si="34"/>
        <v>September</v>
      </c>
      <c r="K1113">
        <f t="shared" si="35"/>
        <v>2021</v>
      </c>
    </row>
    <row r="1114" spans="1:11" ht="14.25" customHeight="1" x14ac:dyDescent="0.25">
      <c r="A1114" s="1">
        <v>44456</v>
      </c>
      <c r="B1114" s="2" t="s">
        <v>314</v>
      </c>
      <c r="C1114" s="2" t="s">
        <v>164</v>
      </c>
      <c r="D1114" s="2" t="s">
        <v>11</v>
      </c>
      <c r="E1114" s="2" t="s">
        <v>18</v>
      </c>
      <c r="F1114" s="2" t="s">
        <v>1316</v>
      </c>
      <c r="G1114" s="2">
        <v>30.28</v>
      </c>
      <c r="H1114" s="2">
        <v>2</v>
      </c>
      <c r="I1114" s="2">
        <v>1.21</v>
      </c>
      <c r="J1114" t="str">
        <f t="shared" si="34"/>
        <v>September</v>
      </c>
      <c r="K1114">
        <f t="shared" si="35"/>
        <v>2021</v>
      </c>
    </row>
    <row r="1115" spans="1:11" ht="14.25" customHeight="1" x14ac:dyDescent="0.25">
      <c r="A1115" s="1">
        <v>44456</v>
      </c>
      <c r="B1115" s="2" t="s">
        <v>314</v>
      </c>
      <c r="C1115" s="2" t="s">
        <v>164</v>
      </c>
      <c r="D1115" s="2" t="s">
        <v>11</v>
      </c>
      <c r="E1115" s="2" t="s">
        <v>18</v>
      </c>
      <c r="F1115" s="2" t="s">
        <v>1317</v>
      </c>
      <c r="G1115" s="2">
        <v>57.93</v>
      </c>
      <c r="H1115" s="2">
        <v>3</v>
      </c>
      <c r="I1115" s="2">
        <v>16.22</v>
      </c>
      <c r="J1115" t="str">
        <f t="shared" si="34"/>
        <v>September</v>
      </c>
      <c r="K1115">
        <f t="shared" si="35"/>
        <v>2021</v>
      </c>
    </row>
    <row r="1116" spans="1:11" ht="14.25" customHeight="1" x14ac:dyDescent="0.25">
      <c r="A1116" s="1">
        <v>44456</v>
      </c>
      <c r="B1116" s="2" t="s">
        <v>314</v>
      </c>
      <c r="C1116" s="2" t="s">
        <v>164</v>
      </c>
      <c r="D1116" s="2" t="s">
        <v>34</v>
      </c>
      <c r="E1116" s="2" t="s">
        <v>47</v>
      </c>
      <c r="F1116" s="2" t="s">
        <v>1318</v>
      </c>
      <c r="G1116" s="2">
        <v>35.340000000000003</v>
      </c>
      <c r="H1116" s="2">
        <v>2</v>
      </c>
      <c r="I1116" s="2">
        <v>13.43</v>
      </c>
      <c r="J1116" t="str">
        <f t="shared" si="34"/>
        <v>September</v>
      </c>
      <c r="K1116">
        <f t="shared" si="35"/>
        <v>2021</v>
      </c>
    </row>
    <row r="1117" spans="1:11" ht="14.25" customHeight="1" x14ac:dyDescent="0.25">
      <c r="A1117" s="1">
        <v>44456</v>
      </c>
      <c r="B1117" s="2" t="s">
        <v>314</v>
      </c>
      <c r="C1117" s="2" t="s">
        <v>164</v>
      </c>
      <c r="D1117" s="2" t="s">
        <v>11</v>
      </c>
      <c r="E1117" s="2" t="s">
        <v>20</v>
      </c>
      <c r="F1117" s="2" t="s">
        <v>368</v>
      </c>
      <c r="G1117" s="2">
        <v>137.24</v>
      </c>
      <c r="H1117" s="2">
        <v>5</v>
      </c>
      <c r="I1117" s="2">
        <v>46.32</v>
      </c>
      <c r="J1117" t="str">
        <f t="shared" si="34"/>
        <v>September</v>
      </c>
      <c r="K1117">
        <f t="shared" si="35"/>
        <v>2021</v>
      </c>
    </row>
    <row r="1118" spans="1:11" ht="14.25" customHeight="1" x14ac:dyDescent="0.25">
      <c r="A1118" s="1">
        <v>44456</v>
      </c>
      <c r="B1118" s="2" t="s">
        <v>789</v>
      </c>
      <c r="C1118" s="2" t="s">
        <v>27</v>
      </c>
      <c r="D1118" s="2" t="s">
        <v>11</v>
      </c>
      <c r="E1118" s="2" t="s">
        <v>63</v>
      </c>
      <c r="F1118" s="2" t="s">
        <v>1319</v>
      </c>
      <c r="G1118" s="2">
        <v>182.94</v>
      </c>
      <c r="H1118" s="2">
        <v>3</v>
      </c>
      <c r="I1118" s="2">
        <v>85.98</v>
      </c>
      <c r="J1118" t="str">
        <f t="shared" si="34"/>
        <v>September</v>
      </c>
      <c r="K1118">
        <f t="shared" si="35"/>
        <v>2021</v>
      </c>
    </row>
    <row r="1119" spans="1:11" ht="14.25" customHeight="1" x14ac:dyDescent="0.25">
      <c r="A1119" s="1">
        <v>44456</v>
      </c>
      <c r="B1119" s="2" t="s">
        <v>1320</v>
      </c>
      <c r="C1119" s="2" t="s">
        <v>91</v>
      </c>
      <c r="D1119" s="2" t="s">
        <v>11</v>
      </c>
      <c r="E1119" s="2" t="s">
        <v>24</v>
      </c>
      <c r="F1119" s="2" t="s">
        <v>1321</v>
      </c>
      <c r="G1119" s="2">
        <v>5.25</v>
      </c>
      <c r="H1119" s="2">
        <v>2</v>
      </c>
      <c r="I1119" s="2">
        <v>0.46</v>
      </c>
      <c r="J1119" t="str">
        <f t="shared" si="34"/>
        <v>September</v>
      </c>
      <c r="K1119">
        <f t="shared" si="35"/>
        <v>2021</v>
      </c>
    </row>
    <row r="1120" spans="1:11" ht="14.25" customHeight="1" x14ac:dyDescent="0.25">
      <c r="A1120" s="1">
        <v>44456</v>
      </c>
      <c r="B1120" s="2" t="s">
        <v>1320</v>
      </c>
      <c r="C1120" s="2" t="s">
        <v>91</v>
      </c>
      <c r="D1120" s="2" t="s">
        <v>11</v>
      </c>
      <c r="E1120" s="2" t="s">
        <v>24</v>
      </c>
      <c r="F1120" s="2" t="s">
        <v>1322</v>
      </c>
      <c r="G1120" s="2">
        <v>38.26</v>
      </c>
      <c r="H1120" s="2">
        <v>3</v>
      </c>
      <c r="I1120" s="2">
        <v>4.78</v>
      </c>
      <c r="J1120" t="str">
        <f t="shared" si="34"/>
        <v>September</v>
      </c>
      <c r="K1120">
        <f t="shared" si="35"/>
        <v>2021</v>
      </c>
    </row>
    <row r="1121" spans="1:11" ht="14.25" customHeight="1" x14ac:dyDescent="0.25">
      <c r="A1121" s="1">
        <v>44456</v>
      </c>
      <c r="B1121" s="2" t="s">
        <v>1320</v>
      </c>
      <c r="C1121" s="2" t="s">
        <v>91</v>
      </c>
      <c r="D1121" s="2" t="s">
        <v>11</v>
      </c>
      <c r="E1121" s="2" t="s">
        <v>12</v>
      </c>
      <c r="F1121" s="2" t="s">
        <v>1141</v>
      </c>
      <c r="G1121" s="2">
        <v>40.24</v>
      </c>
      <c r="H1121" s="2">
        <v>5</v>
      </c>
      <c r="I1121" s="2">
        <v>13.08</v>
      </c>
      <c r="J1121" t="str">
        <f t="shared" si="34"/>
        <v>September</v>
      </c>
      <c r="K1121">
        <f t="shared" si="35"/>
        <v>2021</v>
      </c>
    </row>
    <row r="1122" spans="1:11" ht="14.25" customHeight="1" x14ac:dyDescent="0.25">
      <c r="A1122" s="1">
        <v>44456</v>
      </c>
      <c r="B1122" s="2" t="s">
        <v>1320</v>
      </c>
      <c r="C1122" s="2" t="s">
        <v>91</v>
      </c>
      <c r="D1122" s="2" t="s">
        <v>39</v>
      </c>
      <c r="E1122" s="2" t="s">
        <v>302</v>
      </c>
      <c r="F1122" s="2" t="s">
        <v>1323</v>
      </c>
      <c r="G1122" s="2">
        <v>29.93</v>
      </c>
      <c r="H1122" s="2">
        <v>5</v>
      </c>
      <c r="I1122" s="2">
        <v>-21.95</v>
      </c>
      <c r="J1122" t="str">
        <f t="shared" si="34"/>
        <v>September</v>
      </c>
      <c r="K1122">
        <f t="shared" si="35"/>
        <v>2021</v>
      </c>
    </row>
    <row r="1123" spans="1:11" ht="14.25" customHeight="1" x14ac:dyDescent="0.25">
      <c r="A1123" s="1">
        <v>44456</v>
      </c>
      <c r="B1123" s="2" t="s">
        <v>1320</v>
      </c>
      <c r="C1123" s="2" t="s">
        <v>91</v>
      </c>
      <c r="D1123" s="2" t="s">
        <v>11</v>
      </c>
      <c r="E1123" s="2" t="s">
        <v>12</v>
      </c>
      <c r="F1123" s="2" t="s">
        <v>1324</v>
      </c>
      <c r="G1123" s="2">
        <v>148.69999999999999</v>
      </c>
      <c r="H1123" s="2">
        <v>6</v>
      </c>
      <c r="I1123" s="2">
        <v>46.47</v>
      </c>
      <c r="J1123" t="str">
        <f t="shared" si="34"/>
        <v>September</v>
      </c>
      <c r="K1123">
        <f t="shared" si="35"/>
        <v>2021</v>
      </c>
    </row>
    <row r="1124" spans="1:11" ht="14.25" customHeight="1" x14ac:dyDescent="0.25">
      <c r="A1124" s="1">
        <v>44456</v>
      </c>
      <c r="B1124" s="2" t="s">
        <v>1320</v>
      </c>
      <c r="C1124" s="2" t="s">
        <v>91</v>
      </c>
      <c r="D1124" s="2" t="s">
        <v>39</v>
      </c>
      <c r="E1124" s="2" t="s">
        <v>52</v>
      </c>
      <c r="F1124" s="2" t="s">
        <v>1325</v>
      </c>
      <c r="G1124" s="2">
        <v>55.92</v>
      </c>
      <c r="H1124" s="2">
        <v>10</v>
      </c>
      <c r="I1124" s="2">
        <v>16.78</v>
      </c>
      <c r="J1124" t="str">
        <f t="shared" si="34"/>
        <v>September</v>
      </c>
      <c r="K1124">
        <f t="shared" si="35"/>
        <v>2021</v>
      </c>
    </row>
    <row r="1125" spans="1:11" ht="14.25" customHeight="1" x14ac:dyDescent="0.25">
      <c r="A1125" s="1">
        <v>44458</v>
      </c>
      <c r="B1125" s="2" t="s">
        <v>637</v>
      </c>
      <c r="C1125" s="2" t="s">
        <v>10</v>
      </c>
      <c r="D1125" s="2" t="s">
        <v>39</v>
      </c>
      <c r="E1125" s="2" t="s">
        <v>302</v>
      </c>
      <c r="F1125" s="2" t="s">
        <v>1236</v>
      </c>
      <c r="G1125" s="2">
        <v>3059.98</v>
      </c>
      <c r="H1125" s="2">
        <v>3</v>
      </c>
      <c r="I1125" s="2">
        <v>-510</v>
      </c>
      <c r="J1125" t="str">
        <f t="shared" si="34"/>
        <v>September</v>
      </c>
      <c r="K1125">
        <f t="shared" si="35"/>
        <v>2021</v>
      </c>
    </row>
    <row r="1126" spans="1:11" ht="14.25" customHeight="1" x14ac:dyDescent="0.25">
      <c r="A1126" s="1">
        <v>44458</v>
      </c>
      <c r="B1126" s="2" t="s">
        <v>637</v>
      </c>
      <c r="C1126" s="2" t="s">
        <v>10</v>
      </c>
      <c r="D1126" s="2" t="s">
        <v>39</v>
      </c>
      <c r="E1126" s="2" t="s">
        <v>302</v>
      </c>
      <c r="F1126" s="2" t="s">
        <v>1326</v>
      </c>
      <c r="G1126" s="2">
        <v>2519.96</v>
      </c>
      <c r="H1126" s="2">
        <v>7</v>
      </c>
      <c r="I1126" s="2">
        <v>-252</v>
      </c>
      <c r="J1126" t="str">
        <f t="shared" si="34"/>
        <v>September</v>
      </c>
      <c r="K1126">
        <f t="shared" si="35"/>
        <v>2021</v>
      </c>
    </row>
    <row r="1127" spans="1:11" ht="14.25" customHeight="1" x14ac:dyDescent="0.25">
      <c r="A1127" s="1">
        <v>44458</v>
      </c>
      <c r="B1127" s="2" t="s">
        <v>1327</v>
      </c>
      <c r="C1127" s="2" t="s">
        <v>27</v>
      </c>
      <c r="D1127" s="2" t="s">
        <v>11</v>
      </c>
      <c r="E1127" s="2" t="s">
        <v>43</v>
      </c>
      <c r="F1127" s="2" t="s">
        <v>827</v>
      </c>
      <c r="G1127" s="2">
        <v>7.16</v>
      </c>
      <c r="H1127" s="2">
        <v>2</v>
      </c>
      <c r="I1127" s="2">
        <v>3.58</v>
      </c>
      <c r="J1127" t="str">
        <f t="shared" si="34"/>
        <v>September</v>
      </c>
      <c r="K1127">
        <f t="shared" si="35"/>
        <v>2021</v>
      </c>
    </row>
    <row r="1128" spans="1:11" ht="14.25" customHeight="1" x14ac:dyDescent="0.25">
      <c r="A1128" s="1">
        <v>44458</v>
      </c>
      <c r="B1128" s="2" t="s">
        <v>537</v>
      </c>
      <c r="C1128" s="2" t="s">
        <v>245</v>
      </c>
      <c r="D1128" s="2" t="s">
        <v>11</v>
      </c>
      <c r="E1128" s="2" t="s">
        <v>18</v>
      </c>
      <c r="F1128" s="2" t="s">
        <v>1328</v>
      </c>
      <c r="G1128" s="2">
        <v>67.34</v>
      </c>
      <c r="H1128" s="2">
        <v>6</v>
      </c>
      <c r="I1128" s="2">
        <v>7.58</v>
      </c>
      <c r="J1128" t="str">
        <f t="shared" si="34"/>
        <v>September</v>
      </c>
      <c r="K1128">
        <f t="shared" si="35"/>
        <v>2021</v>
      </c>
    </row>
    <row r="1129" spans="1:11" ht="14.25" customHeight="1" x14ac:dyDescent="0.25">
      <c r="A1129" s="1">
        <v>44458</v>
      </c>
      <c r="B1129" s="2" t="s">
        <v>537</v>
      </c>
      <c r="C1129" s="2" t="s">
        <v>245</v>
      </c>
      <c r="D1129" s="2" t="s">
        <v>39</v>
      </c>
      <c r="E1129" s="2" t="s">
        <v>302</v>
      </c>
      <c r="F1129" s="2" t="s">
        <v>1329</v>
      </c>
      <c r="G1129" s="2">
        <v>2624.99</v>
      </c>
      <c r="H1129" s="2">
        <v>3</v>
      </c>
      <c r="I1129" s="2">
        <v>-944.99</v>
      </c>
      <c r="J1129" t="str">
        <f t="shared" si="34"/>
        <v>September</v>
      </c>
      <c r="K1129">
        <f t="shared" si="35"/>
        <v>2021</v>
      </c>
    </row>
    <row r="1130" spans="1:11" ht="14.25" customHeight="1" x14ac:dyDescent="0.25">
      <c r="A1130" s="1">
        <v>44458</v>
      </c>
      <c r="B1130" s="2" t="s">
        <v>615</v>
      </c>
      <c r="C1130" s="2" t="s">
        <v>149</v>
      </c>
      <c r="D1130" s="2" t="s">
        <v>34</v>
      </c>
      <c r="E1130" s="2" t="s">
        <v>35</v>
      </c>
      <c r="F1130" s="2" t="s">
        <v>723</v>
      </c>
      <c r="G1130" s="2">
        <v>887.1</v>
      </c>
      <c r="H1130" s="2">
        <v>7</v>
      </c>
      <c r="I1130" s="2">
        <v>177.42</v>
      </c>
      <c r="J1130" t="str">
        <f t="shared" si="34"/>
        <v>September</v>
      </c>
      <c r="K1130">
        <f t="shared" si="35"/>
        <v>2021</v>
      </c>
    </row>
    <row r="1131" spans="1:11" ht="14.25" customHeight="1" x14ac:dyDescent="0.25">
      <c r="A1131" s="1">
        <v>44458</v>
      </c>
      <c r="B1131" s="2" t="s">
        <v>1330</v>
      </c>
      <c r="C1131" s="2" t="s">
        <v>164</v>
      </c>
      <c r="D1131" s="2" t="s">
        <v>11</v>
      </c>
      <c r="E1131" s="2" t="s">
        <v>18</v>
      </c>
      <c r="F1131" s="2" t="s">
        <v>1331</v>
      </c>
      <c r="G1131" s="2">
        <v>92.52</v>
      </c>
      <c r="H1131" s="2">
        <v>6</v>
      </c>
      <c r="I1131" s="2">
        <v>24.98</v>
      </c>
      <c r="J1131" t="str">
        <f t="shared" si="34"/>
        <v>September</v>
      </c>
      <c r="K1131">
        <f t="shared" si="35"/>
        <v>2021</v>
      </c>
    </row>
    <row r="1132" spans="1:11" ht="14.25" customHeight="1" x14ac:dyDescent="0.25">
      <c r="A1132" s="1">
        <v>44458</v>
      </c>
      <c r="B1132" s="2" t="s">
        <v>1332</v>
      </c>
      <c r="C1132" s="2" t="s">
        <v>27</v>
      </c>
      <c r="D1132" s="2" t="s">
        <v>11</v>
      </c>
      <c r="E1132" s="2" t="s">
        <v>43</v>
      </c>
      <c r="F1132" s="2" t="s">
        <v>1307</v>
      </c>
      <c r="G1132" s="2">
        <v>5.67</v>
      </c>
      <c r="H1132" s="2">
        <v>3</v>
      </c>
      <c r="I1132" s="2">
        <v>0.11</v>
      </c>
      <c r="J1132" t="str">
        <f t="shared" si="34"/>
        <v>September</v>
      </c>
      <c r="K1132">
        <f t="shared" si="35"/>
        <v>2021</v>
      </c>
    </row>
    <row r="1133" spans="1:11" ht="14.25" customHeight="1" x14ac:dyDescent="0.25">
      <c r="A1133" s="1">
        <v>44458</v>
      </c>
      <c r="B1133" s="2" t="s">
        <v>171</v>
      </c>
      <c r="C1133" s="2" t="s">
        <v>95</v>
      </c>
      <c r="D1133" s="2" t="s">
        <v>34</v>
      </c>
      <c r="E1133" s="2" t="s">
        <v>145</v>
      </c>
      <c r="F1133" s="2" t="s">
        <v>1333</v>
      </c>
      <c r="G1133" s="2">
        <v>73.92</v>
      </c>
      <c r="H1133" s="2">
        <v>1</v>
      </c>
      <c r="I1133" s="2">
        <v>-45.83</v>
      </c>
      <c r="J1133" t="str">
        <f t="shared" si="34"/>
        <v>September</v>
      </c>
      <c r="K1133">
        <f t="shared" si="35"/>
        <v>2021</v>
      </c>
    </row>
    <row r="1134" spans="1:11" ht="14.25" customHeight="1" x14ac:dyDescent="0.25">
      <c r="A1134" s="1">
        <v>44459</v>
      </c>
      <c r="B1134" s="2" t="s">
        <v>1334</v>
      </c>
      <c r="C1134" s="2" t="s">
        <v>15</v>
      </c>
      <c r="D1134" s="2" t="s">
        <v>34</v>
      </c>
      <c r="E1134" s="2" t="s">
        <v>145</v>
      </c>
      <c r="F1134" s="2" t="s">
        <v>810</v>
      </c>
      <c r="G1134" s="2">
        <v>617.70000000000005</v>
      </c>
      <c r="H1134" s="2">
        <v>6</v>
      </c>
      <c r="I1134" s="2">
        <v>-407.68</v>
      </c>
      <c r="J1134" t="str">
        <f t="shared" si="34"/>
        <v>September</v>
      </c>
      <c r="K1134">
        <f t="shared" si="35"/>
        <v>2021</v>
      </c>
    </row>
    <row r="1135" spans="1:11" ht="14.25" customHeight="1" x14ac:dyDescent="0.25">
      <c r="A1135" s="1">
        <v>44459</v>
      </c>
      <c r="B1135" s="2" t="s">
        <v>1335</v>
      </c>
      <c r="C1135" s="2" t="s">
        <v>27</v>
      </c>
      <c r="D1135" s="2" t="s">
        <v>11</v>
      </c>
      <c r="E1135" s="2" t="s">
        <v>16</v>
      </c>
      <c r="F1135" s="2" t="s">
        <v>1336</v>
      </c>
      <c r="G1135" s="2">
        <v>9.9600000000000009</v>
      </c>
      <c r="H1135" s="2">
        <v>2</v>
      </c>
      <c r="I1135" s="2">
        <v>4.58</v>
      </c>
      <c r="J1135" t="str">
        <f t="shared" si="34"/>
        <v>September</v>
      </c>
      <c r="K1135">
        <f t="shared" si="35"/>
        <v>2021</v>
      </c>
    </row>
    <row r="1136" spans="1:11" ht="14.25" customHeight="1" x14ac:dyDescent="0.25">
      <c r="A1136" s="1">
        <v>44459</v>
      </c>
      <c r="B1136" s="2" t="s">
        <v>1335</v>
      </c>
      <c r="C1136" s="2" t="s">
        <v>27</v>
      </c>
      <c r="D1136" s="2" t="s">
        <v>11</v>
      </c>
      <c r="E1136" s="2" t="s">
        <v>12</v>
      </c>
      <c r="F1136" s="2" t="s">
        <v>1337</v>
      </c>
      <c r="G1136" s="2">
        <v>21.72</v>
      </c>
      <c r="H1136" s="2">
        <v>4</v>
      </c>
      <c r="I1136" s="2">
        <v>10.64</v>
      </c>
      <c r="J1136" t="str">
        <f t="shared" si="34"/>
        <v>September</v>
      </c>
      <c r="K1136">
        <f t="shared" si="35"/>
        <v>2021</v>
      </c>
    </row>
    <row r="1137" spans="1:11" ht="14.25" customHeight="1" x14ac:dyDescent="0.25">
      <c r="A1137" s="1">
        <v>44459</v>
      </c>
      <c r="B1137" s="2" t="s">
        <v>556</v>
      </c>
      <c r="C1137" s="2" t="s">
        <v>123</v>
      </c>
      <c r="D1137" s="2" t="s">
        <v>11</v>
      </c>
      <c r="E1137" s="2" t="s">
        <v>24</v>
      </c>
      <c r="F1137" s="2" t="s">
        <v>841</v>
      </c>
      <c r="G1137" s="2">
        <v>2.82</v>
      </c>
      <c r="H1137" s="2">
        <v>2</v>
      </c>
      <c r="I1137" s="2">
        <v>0.99</v>
      </c>
      <c r="J1137" t="str">
        <f t="shared" si="34"/>
        <v>September</v>
      </c>
      <c r="K1137">
        <f t="shared" si="35"/>
        <v>2021</v>
      </c>
    </row>
    <row r="1138" spans="1:11" ht="14.25" customHeight="1" x14ac:dyDescent="0.25">
      <c r="A1138" s="1">
        <v>44459</v>
      </c>
      <c r="B1138" s="2" t="s">
        <v>1338</v>
      </c>
      <c r="C1138" s="2" t="s">
        <v>27</v>
      </c>
      <c r="D1138" s="2" t="s">
        <v>11</v>
      </c>
      <c r="E1138" s="2" t="s">
        <v>92</v>
      </c>
      <c r="F1138" s="2" t="s">
        <v>658</v>
      </c>
      <c r="G1138" s="2">
        <v>43.92</v>
      </c>
      <c r="H1138" s="2">
        <v>4</v>
      </c>
      <c r="I1138" s="2">
        <v>11.86</v>
      </c>
      <c r="J1138" t="str">
        <f t="shared" si="34"/>
        <v>September</v>
      </c>
      <c r="K1138">
        <f t="shared" si="35"/>
        <v>2021</v>
      </c>
    </row>
    <row r="1139" spans="1:11" ht="14.25" customHeight="1" x14ac:dyDescent="0.25">
      <c r="A1139" s="1">
        <v>44459</v>
      </c>
      <c r="B1139" s="2" t="s">
        <v>1338</v>
      </c>
      <c r="C1139" s="2" t="s">
        <v>27</v>
      </c>
      <c r="D1139" s="2" t="s">
        <v>11</v>
      </c>
      <c r="E1139" s="2" t="s">
        <v>20</v>
      </c>
      <c r="F1139" s="2" t="s">
        <v>431</v>
      </c>
      <c r="G1139" s="2">
        <v>20.23</v>
      </c>
      <c r="H1139" s="2">
        <v>3</v>
      </c>
      <c r="I1139" s="2">
        <v>6.58</v>
      </c>
      <c r="J1139" t="str">
        <f t="shared" si="34"/>
        <v>September</v>
      </c>
      <c r="K1139">
        <f t="shared" si="35"/>
        <v>2021</v>
      </c>
    </row>
    <row r="1140" spans="1:11" ht="14.25" customHeight="1" x14ac:dyDescent="0.25">
      <c r="A1140" s="1">
        <v>44459</v>
      </c>
      <c r="B1140" s="2" t="s">
        <v>1339</v>
      </c>
      <c r="C1140" s="2" t="s">
        <v>531</v>
      </c>
      <c r="D1140" s="2" t="s">
        <v>34</v>
      </c>
      <c r="E1140" s="2" t="s">
        <v>47</v>
      </c>
      <c r="F1140" s="2" t="s">
        <v>1340</v>
      </c>
      <c r="G1140" s="2">
        <v>164.22</v>
      </c>
      <c r="H1140" s="2">
        <v>3</v>
      </c>
      <c r="I1140" s="2">
        <v>50.91</v>
      </c>
      <c r="J1140" t="str">
        <f t="shared" si="34"/>
        <v>September</v>
      </c>
      <c r="K1140">
        <f t="shared" si="35"/>
        <v>2021</v>
      </c>
    </row>
    <row r="1141" spans="1:11" ht="14.25" customHeight="1" x14ac:dyDescent="0.25">
      <c r="A1141" s="1">
        <v>44459</v>
      </c>
      <c r="B1141" s="2" t="s">
        <v>1339</v>
      </c>
      <c r="C1141" s="2" t="s">
        <v>531</v>
      </c>
      <c r="D1141" s="2" t="s">
        <v>34</v>
      </c>
      <c r="E1141" s="2" t="s">
        <v>74</v>
      </c>
      <c r="F1141" s="2" t="s">
        <v>412</v>
      </c>
      <c r="G1141" s="2">
        <v>362.94</v>
      </c>
      <c r="H1141" s="2">
        <v>3</v>
      </c>
      <c r="I1141" s="2">
        <v>36.29</v>
      </c>
      <c r="J1141" t="str">
        <f t="shared" si="34"/>
        <v>September</v>
      </c>
      <c r="K1141">
        <f t="shared" si="35"/>
        <v>2021</v>
      </c>
    </row>
    <row r="1142" spans="1:11" ht="14.25" customHeight="1" x14ac:dyDescent="0.25">
      <c r="A1142" s="1">
        <v>44459</v>
      </c>
      <c r="B1142" s="2" t="s">
        <v>1339</v>
      </c>
      <c r="C1142" s="2" t="s">
        <v>531</v>
      </c>
      <c r="D1142" s="2" t="s">
        <v>39</v>
      </c>
      <c r="E1142" s="2" t="s">
        <v>52</v>
      </c>
      <c r="F1142" s="2" t="s">
        <v>84</v>
      </c>
      <c r="G1142" s="2">
        <v>59.98</v>
      </c>
      <c r="H1142" s="2">
        <v>2</v>
      </c>
      <c r="I1142" s="2">
        <v>26.39</v>
      </c>
      <c r="J1142" t="str">
        <f t="shared" si="34"/>
        <v>September</v>
      </c>
      <c r="K1142">
        <f t="shared" si="35"/>
        <v>2021</v>
      </c>
    </row>
    <row r="1143" spans="1:11" ht="14.25" customHeight="1" x14ac:dyDescent="0.25">
      <c r="A1143" s="1">
        <v>44459</v>
      </c>
      <c r="B1143" s="2" t="s">
        <v>1341</v>
      </c>
      <c r="C1143" s="2" t="s">
        <v>15</v>
      </c>
      <c r="D1143" s="2" t="s">
        <v>34</v>
      </c>
      <c r="E1143" s="2" t="s">
        <v>74</v>
      </c>
      <c r="F1143" s="2" t="s">
        <v>342</v>
      </c>
      <c r="G1143" s="2">
        <v>493.43</v>
      </c>
      <c r="H1143" s="2">
        <v>5</v>
      </c>
      <c r="I1143" s="2">
        <v>-70.489999999999995</v>
      </c>
      <c r="J1143" t="str">
        <f t="shared" si="34"/>
        <v>September</v>
      </c>
      <c r="K1143">
        <f t="shared" si="35"/>
        <v>2021</v>
      </c>
    </row>
    <row r="1144" spans="1:11" ht="14.25" customHeight="1" x14ac:dyDescent="0.25">
      <c r="A1144" s="1">
        <v>44459</v>
      </c>
      <c r="B1144" s="2" t="s">
        <v>1341</v>
      </c>
      <c r="C1144" s="2" t="s">
        <v>15</v>
      </c>
      <c r="D1144" s="2" t="s">
        <v>39</v>
      </c>
      <c r="E1144" s="2" t="s">
        <v>40</v>
      </c>
      <c r="F1144" s="2" t="s">
        <v>1342</v>
      </c>
      <c r="G1144" s="2">
        <v>11.12</v>
      </c>
      <c r="H1144" s="2">
        <v>2</v>
      </c>
      <c r="I1144" s="2">
        <v>3.48</v>
      </c>
      <c r="J1144" t="str">
        <f t="shared" si="34"/>
        <v>September</v>
      </c>
      <c r="K1144">
        <f t="shared" si="35"/>
        <v>2021</v>
      </c>
    </row>
    <row r="1145" spans="1:11" ht="14.25" customHeight="1" x14ac:dyDescent="0.25">
      <c r="A1145" s="1">
        <v>44459</v>
      </c>
      <c r="B1145" s="2" t="s">
        <v>1343</v>
      </c>
      <c r="C1145" s="2" t="s">
        <v>27</v>
      </c>
      <c r="D1145" s="2" t="s">
        <v>11</v>
      </c>
      <c r="E1145" s="2" t="s">
        <v>12</v>
      </c>
      <c r="F1145" s="2" t="s">
        <v>1308</v>
      </c>
      <c r="G1145" s="2">
        <v>8.56</v>
      </c>
      <c r="H1145" s="2">
        <v>2</v>
      </c>
      <c r="I1145" s="2">
        <v>3.85</v>
      </c>
      <c r="J1145" t="str">
        <f t="shared" si="34"/>
        <v>September</v>
      </c>
      <c r="K1145">
        <f t="shared" si="35"/>
        <v>2021</v>
      </c>
    </row>
    <row r="1146" spans="1:11" ht="14.25" customHeight="1" x14ac:dyDescent="0.25">
      <c r="A1146" s="1">
        <v>44459</v>
      </c>
      <c r="B1146" s="2" t="s">
        <v>1172</v>
      </c>
      <c r="C1146" s="2" t="s">
        <v>149</v>
      </c>
      <c r="D1146" s="2" t="s">
        <v>39</v>
      </c>
      <c r="E1146" s="2" t="s">
        <v>40</v>
      </c>
      <c r="F1146" s="2" t="s">
        <v>375</v>
      </c>
      <c r="G1146" s="2">
        <v>629.95000000000005</v>
      </c>
      <c r="H1146" s="2">
        <v>5</v>
      </c>
      <c r="I1146" s="2">
        <v>157.49</v>
      </c>
      <c r="J1146" t="str">
        <f t="shared" si="34"/>
        <v>September</v>
      </c>
      <c r="K1146">
        <f t="shared" si="35"/>
        <v>2021</v>
      </c>
    </row>
    <row r="1147" spans="1:11" ht="14.25" customHeight="1" x14ac:dyDescent="0.25">
      <c r="A1147" s="1">
        <v>44459</v>
      </c>
      <c r="B1147" s="2" t="s">
        <v>1172</v>
      </c>
      <c r="C1147" s="2" t="s">
        <v>149</v>
      </c>
      <c r="D1147" s="2" t="s">
        <v>34</v>
      </c>
      <c r="E1147" s="2" t="s">
        <v>35</v>
      </c>
      <c r="F1147" s="2" t="s">
        <v>594</v>
      </c>
      <c r="G1147" s="2">
        <v>631.78</v>
      </c>
      <c r="H1147" s="2">
        <v>2</v>
      </c>
      <c r="I1147" s="2">
        <v>140.4</v>
      </c>
      <c r="J1147" t="str">
        <f t="shared" si="34"/>
        <v>September</v>
      </c>
      <c r="K1147">
        <f t="shared" si="35"/>
        <v>2021</v>
      </c>
    </row>
    <row r="1148" spans="1:11" ht="14.25" customHeight="1" x14ac:dyDescent="0.25">
      <c r="A1148" s="1">
        <v>44459</v>
      </c>
      <c r="B1148" s="2" t="s">
        <v>1172</v>
      </c>
      <c r="C1148" s="2" t="s">
        <v>149</v>
      </c>
      <c r="D1148" s="2" t="s">
        <v>34</v>
      </c>
      <c r="E1148" s="2" t="s">
        <v>74</v>
      </c>
      <c r="F1148" s="2" t="s">
        <v>1344</v>
      </c>
      <c r="G1148" s="2">
        <v>801.57</v>
      </c>
      <c r="H1148" s="2">
        <v>2</v>
      </c>
      <c r="I1148" s="2">
        <v>-10.02</v>
      </c>
      <c r="J1148" t="str">
        <f t="shared" si="34"/>
        <v>September</v>
      </c>
      <c r="K1148">
        <f t="shared" si="35"/>
        <v>2021</v>
      </c>
    </row>
    <row r="1149" spans="1:11" ht="14.25" customHeight="1" x14ac:dyDescent="0.25">
      <c r="A1149" s="1">
        <v>44459</v>
      </c>
      <c r="B1149" s="2" t="s">
        <v>1172</v>
      </c>
      <c r="C1149" s="2" t="s">
        <v>149</v>
      </c>
      <c r="D1149" s="2" t="s">
        <v>11</v>
      </c>
      <c r="E1149" s="2" t="s">
        <v>16</v>
      </c>
      <c r="F1149" s="2" t="s">
        <v>1025</v>
      </c>
      <c r="G1149" s="2">
        <v>75.180000000000007</v>
      </c>
      <c r="H1149" s="2">
        <v>6</v>
      </c>
      <c r="I1149" s="2">
        <v>35.33</v>
      </c>
      <c r="J1149" t="str">
        <f t="shared" si="34"/>
        <v>September</v>
      </c>
      <c r="K1149">
        <f t="shared" si="35"/>
        <v>2021</v>
      </c>
    </row>
    <row r="1150" spans="1:11" ht="14.25" customHeight="1" x14ac:dyDescent="0.25">
      <c r="A1150" s="1">
        <v>44459</v>
      </c>
      <c r="B1150" s="2" t="s">
        <v>1172</v>
      </c>
      <c r="C1150" s="2" t="s">
        <v>149</v>
      </c>
      <c r="D1150" s="2" t="s">
        <v>11</v>
      </c>
      <c r="E1150" s="2" t="s">
        <v>92</v>
      </c>
      <c r="F1150" s="2" t="s">
        <v>440</v>
      </c>
      <c r="G1150" s="2">
        <v>30.98</v>
      </c>
      <c r="H1150" s="2">
        <v>1</v>
      </c>
      <c r="I1150" s="2">
        <v>8.0500000000000007</v>
      </c>
      <c r="J1150" t="str">
        <f t="shared" si="34"/>
        <v>September</v>
      </c>
      <c r="K1150">
        <f t="shared" si="35"/>
        <v>2021</v>
      </c>
    </row>
    <row r="1151" spans="1:11" ht="14.25" customHeight="1" x14ac:dyDescent="0.25">
      <c r="A1151" s="1">
        <v>44459</v>
      </c>
      <c r="B1151" s="2" t="s">
        <v>1172</v>
      </c>
      <c r="C1151" s="2" t="s">
        <v>149</v>
      </c>
      <c r="D1151" s="2" t="s">
        <v>39</v>
      </c>
      <c r="E1151" s="2" t="s">
        <v>40</v>
      </c>
      <c r="F1151" s="2" t="s">
        <v>1345</v>
      </c>
      <c r="G1151" s="2">
        <v>1349.91</v>
      </c>
      <c r="H1151" s="2">
        <v>9</v>
      </c>
      <c r="I1151" s="2">
        <v>661.46</v>
      </c>
      <c r="J1151" t="str">
        <f t="shared" si="34"/>
        <v>September</v>
      </c>
      <c r="K1151">
        <f t="shared" si="35"/>
        <v>2021</v>
      </c>
    </row>
    <row r="1152" spans="1:11" ht="14.25" customHeight="1" x14ac:dyDescent="0.25">
      <c r="A1152" s="1">
        <v>44460</v>
      </c>
      <c r="B1152" s="2" t="s">
        <v>1346</v>
      </c>
      <c r="C1152" s="2" t="s">
        <v>164</v>
      </c>
      <c r="D1152" s="2" t="s">
        <v>39</v>
      </c>
      <c r="E1152" s="2" t="s">
        <v>40</v>
      </c>
      <c r="F1152" s="2" t="s">
        <v>1347</v>
      </c>
      <c r="G1152" s="2">
        <v>246.38</v>
      </c>
      <c r="H1152" s="2">
        <v>2</v>
      </c>
      <c r="I1152" s="2">
        <v>27.72</v>
      </c>
      <c r="J1152" t="str">
        <f t="shared" si="34"/>
        <v>September</v>
      </c>
      <c r="K1152">
        <f t="shared" si="35"/>
        <v>2021</v>
      </c>
    </row>
    <row r="1153" spans="1:11" ht="14.25" customHeight="1" x14ac:dyDescent="0.25">
      <c r="A1153" s="1">
        <v>44460</v>
      </c>
      <c r="B1153" s="2" t="s">
        <v>1346</v>
      </c>
      <c r="C1153" s="2" t="s">
        <v>164</v>
      </c>
      <c r="D1153" s="2" t="s">
        <v>39</v>
      </c>
      <c r="E1153" s="2" t="s">
        <v>603</v>
      </c>
      <c r="F1153" s="2" t="s">
        <v>1348</v>
      </c>
      <c r="G1153" s="2">
        <v>1799.97</v>
      </c>
      <c r="H1153" s="2">
        <v>3</v>
      </c>
      <c r="I1153" s="2">
        <v>701.99</v>
      </c>
      <c r="J1153" t="str">
        <f t="shared" si="34"/>
        <v>September</v>
      </c>
      <c r="K1153">
        <f t="shared" si="35"/>
        <v>2021</v>
      </c>
    </row>
    <row r="1154" spans="1:11" ht="14.25" customHeight="1" x14ac:dyDescent="0.25">
      <c r="A1154" s="1">
        <v>44460</v>
      </c>
      <c r="B1154" s="2" t="s">
        <v>923</v>
      </c>
      <c r="C1154" s="2" t="s">
        <v>996</v>
      </c>
      <c r="D1154" s="2" t="s">
        <v>11</v>
      </c>
      <c r="E1154" s="2" t="s">
        <v>92</v>
      </c>
      <c r="F1154" s="2" t="s">
        <v>1349</v>
      </c>
      <c r="G1154" s="2">
        <v>25.96</v>
      </c>
      <c r="H1154" s="2">
        <v>2</v>
      </c>
      <c r="I1154" s="2">
        <v>7.53</v>
      </c>
      <c r="J1154" t="str">
        <f t="shared" si="34"/>
        <v>September</v>
      </c>
      <c r="K1154">
        <f t="shared" si="35"/>
        <v>2021</v>
      </c>
    </row>
    <row r="1155" spans="1:11" ht="14.25" customHeight="1" x14ac:dyDescent="0.25">
      <c r="A1155" s="1">
        <v>44460</v>
      </c>
      <c r="B1155" s="2" t="s">
        <v>923</v>
      </c>
      <c r="C1155" s="2" t="s">
        <v>996</v>
      </c>
      <c r="D1155" s="2" t="s">
        <v>11</v>
      </c>
      <c r="E1155" s="2" t="s">
        <v>92</v>
      </c>
      <c r="F1155" s="2" t="s">
        <v>1031</v>
      </c>
      <c r="G1155" s="2">
        <v>36.270000000000003</v>
      </c>
      <c r="H1155" s="2">
        <v>3</v>
      </c>
      <c r="I1155" s="2">
        <v>10.88</v>
      </c>
      <c r="J1155" t="str">
        <f t="shared" ref="J1155:J1218" si="36">TEXT(A1155,"mmmm")</f>
        <v>September</v>
      </c>
      <c r="K1155">
        <f t="shared" ref="K1155:K1218" si="37">YEAR(A1155)</f>
        <v>2021</v>
      </c>
    </row>
    <row r="1156" spans="1:11" ht="14.25" customHeight="1" x14ac:dyDescent="0.25">
      <c r="A1156" s="1">
        <v>44460</v>
      </c>
      <c r="B1156" s="2" t="s">
        <v>923</v>
      </c>
      <c r="C1156" s="2" t="s">
        <v>996</v>
      </c>
      <c r="D1156" s="2" t="s">
        <v>11</v>
      </c>
      <c r="E1156" s="2" t="s">
        <v>12</v>
      </c>
      <c r="F1156" s="2" t="s">
        <v>507</v>
      </c>
      <c r="G1156" s="2">
        <v>6.48</v>
      </c>
      <c r="H1156" s="2">
        <v>1</v>
      </c>
      <c r="I1156" s="2">
        <v>3.11</v>
      </c>
      <c r="J1156" t="str">
        <f t="shared" si="36"/>
        <v>September</v>
      </c>
      <c r="K1156">
        <f t="shared" si="37"/>
        <v>2021</v>
      </c>
    </row>
    <row r="1157" spans="1:11" ht="14.25" customHeight="1" x14ac:dyDescent="0.25">
      <c r="A1157" s="1">
        <v>44460</v>
      </c>
      <c r="B1157" s="2" t="s">
        <v>722</v>
      </c>
      <c r="C1157" s="2" t="s">
        <v>27</v>
      </c>
      <c r="D1157" s="2" t="s">
        <v>11</v>
      </c>
      <c r="E1157" s="2" t="s">
        <v>63</v>
      </c>
      <c r="F1157" s="2" t="s">
        <v>64</v>
      </c>
      <c r="G1157" s="2">
        <v>15.56</v>
      </c>
      <c r="H1157" s="2">
        <v>2</v>
      </c>
      <c r="I1157" s="2">
        <v>7.31</v>
      </c>
      <c r="J1157" t="str">
        <f t="shared" si="36"/>
        <v>September</v>
      </c>
      <c r="K1157">
        <f t="shared" si="37"/>
        <v>2021</v>
      </c>
    </row>
    <row r="1158" spans="1:11" ht="14.25" customHeight="1" x14ac:dyDescent="0.25">
      <c r="A1158" s="1">
        <v>44460</v>
      </c>
      <c r="B1158" s="2" t="s">
        <v>722</v>
      </c>
      <c r="C1158" s="2" t="s">
        <v>27</v>
      </c>
      <c r="D1158" s="2" t="s">
        <v>11</v>
      </c>
      <c r="E1158" s="2" t="s">
        <v>63</v>
      </c>
      <c r="F1158" s="2" t="s">
        <v>1350</v>
      </c>
      <c r="G1158" s="2">
        <v>78.349999999999994</v>
      </c>
      <c r="H1158" s="2">
        <v>5</v>
      </c>
      <c r="I1158" s="2">
        <v>36.82</v>
      </c>
      <c r="J1158" t="str">
        <f t="shared" si="36"/>
        <v>September</v>
      </c>
      <c r="K1158">
        <f t="shared" si="37"/>
        <v>2021</v>
      </c>
    </row>
    <row r="1159" spans="1:11" ht="14.25" customHeight="1" x14ac:dyDescent="0.25">
      <c r="A1159" s="1">
        <v>44460</v>
      </c>
      <c r="B1159" s="2" t="s">
        <v>722</v>
      </c>
      <c r="C1159" s="2" t="s">
        <v>27</v>
      </c>
      <c r="D1159" s="2" t="s">
        <v>11</v>
      </c>
      <c r="E1159" s="2" t="s">
        <v>24</v>
      </c>
      <c r="F1159" s="2" t="s">
        <v>1351</v>
      </c>
      <c r="G1159" s="2">
        <v>59.52</v>
      </c>
      <c r="H1159" s="2">
        <v>3</v>
      </c>
      <c r="I1159" s="2">
        <v>15.48</v>
      </c>
      <c r="J1159" t="str">
        <f t="shared" si="36"/>
        <v>September</v>
      </c>
      <c r="K1159">
        <f t="shared" si="37"/>
        <v>2021</v>
      </c>
    </row>
    <row r="1160" spans="1:11" ht="14.25" customHeight="1" x14ac:dyDescent="0.25">
      <c r="A1160" s="1">
        <v>44460</v>
      </c>
      <c r="B1160" s="2" t="s">
        <v>722</v>
      </c>
      <c r="C1160" s="2" t="s">
        <v>27</v>
      </c>
      <c r="D1160" s="2" t="s">
        <v>11</v>
      </c>
      <c r="E1160" s="2" t="s">
        <v>12</v>
      </c>
      <c r="F1160" s="2" t="s">
        <v>242</v>
      </c>
      <c r="G1160" s="2">
        <v>38.520000000000003</v>
      </c>
      <c r="H1160" s="2">
        <v>9</v>
      </c>
      <c r="I1160" s="2">
        <v>17.329999999999998</v>
      </c>
      <c r="J1160" t="str">
        <f t="shared" si="36"/>
        <v>September</v>
      </c>
      <c r="K1160">
        <f t="shared" si="37"/>
        <v>2021</v>
      </c>
    </row>
    <row r="1161" spans="1:11" ht="14.25" customHeight="1" x14ac:dyDescent="0.25">
      <c r="A1161" s="1">
        <v>44460</v>
      </c>
      <c r="B1161" s="2" t="s">
        <v>722</v>
      </c>
      <c r="C1161" s="2" t="s">
        <v>27</v>
      </c>
      <c r="D1161" s="2" t="s">
        <v>39</v>
      </c>
      <c r="E1161" s="2" t="s">
        <v>40</v>
      </c>
      <c r="F1161" s="2" t="s">
        <v>1352</v>
      </c>
      <c r="G1161" s="2">
        <v>239.98</v>
      </c>
      <c r="H1161" s="2">
        <v>2</v>
      </c>
      <c r="I1161" s="2">
        <v>24</v>
      </c>
      <c r="J1161" t="str">
        <f t="shared" si="36"/>
        <v>September</v>
      </c>
      <c r="K1161">
        <f t="shared" si="37"/>
        <v>2021</v>
      </c>
    </row>
    <row r="1162" spans="1:11" ht="14.25" customHeight="1" x14ac:dyDescent="0.25">
      <c r="A1162" s="1">
        <v>44460</v>
      </c>
      <c r="B1162" s="2" t="s">
        <v>722</v>
      </c>
      <c r="C1162" s="2" t="s">
        <v>27</v>
      </c>
      <c r="D1162" s="2" t="s">
        <v>11</v>
      </c>
      <c r="E1162" s="2" t="s">
        <v>12</v>
      </c>
      <c r="F1162" s="2" t="s">
        <v>1353</v>
      </c>
      <c r="G1162" s="2">
        <v>19.350000000000001</v>
      </c>
      <c r="H1162" s="2">
        <v>3</v>
      </c>
      <c r="I1162" s="2">
        <v>9.48</v>
      </c>
      <c r="J1162" t="str">
        <f t="shared" si="36"/>
        <v>September</v>
      </c>
      <c r="K1162">
        <f t="shared" si="37"/>
        <v>2021</v>
      </c>
    </row>
    <row r="1163" spans="1:11" ht="14.25" customHeight="1" x14ac:dyDescent="0.25">
      <c r="A1163" s="1">
        <v>44460</v>
      </c>
      <c r="B1163" s="2" t="s">
        <v>1088</v>
      </c>
      <c r="C1163" s="2" t="s">
        <v>23</v>
      </c>
      <c r="D1163" s="2" t="s">
        <v>11</v>
      </c>
      <c r="E1163" s="2" t="s">
        <v>12</v>
      </c>
      <c r="F1163" s="2" t="s">
        <v>1354</v>
      </c>
      <c r="G1163" s="2">
        <v>11.35</v>
      </c>
      <c r="H1163" s="2">
        <v>3</v>
      </c>
      <c r="I1163" s="2">
        <v>4.12</v>
      </c>
      <c r="J1163" t="str">
        <f t="shared" si="36"/>
        <v>September</v>
      </c>
      <c r="K1163">
        <f t="shared" si="37"/>
        <v>2021</v>
      </c>
    </row>
    <row r="1164" spans="1:11" ht="14.25" customHeight="1" x14ac:dyDescent="0.25">
      <c r="A1164" s="1">
        <v>44460</v>
      </c>
      <c r="B1164" s="2" t="s">
        <v>1088</v>
      </c>
      <c r="C1164" s="2" t="s">
        <v>23</v>
      </c>
      <c r="D1164" s="2" t="s">
        <v>11</v>
      </c>
      <c r="E1164" s="2" t="s">
        <v>16</v>
      </c>
      <c r="F1164" s="2" t="s">
        <v>221</v>
      </c>
      <c r="G1164" s="2">
        <v>20.81</v>
      </c>
      <c r="H1164" s="2">
        <v>9</v>
      </c>
      <c r="I1164" s="2">
        <v>7.02</v>
      </c>
      <c r="J1164" t="str">
        <f t="shared" si="36"/>
        <v>September</v>
      </c>
      <c r="K1164">
        <f t="shared" si="37"/>
        <v>2021</v>
      </c>
    </row>
    <row r="1165" spans="1:11" ht="14.25" customHeight="1" x14ac:dyDescent="0.25">
      <c r="A1165" s="1">
        <v>44460</v>
      </c>
      <c r="B1165" s="2" t="s">
        <v>605</v>
      </c>
      <c r="C1165" s="2" t="s">
        <v>10</v>
      </c>
      <c r="D1165" s="2" t="s">
        <v>34</v>
      </c>
      <c r="E1165" s="2" t="s">
        <v>47</v>
      </c>
      <c r="F1165" s="2" t="s">
        <v>1355</v>
      </c>
      <c r="G1165" s="2">
        <v>8.5399999999999991</v>
      </c>
      <c r="H1165" s="2">
        <v>2</v>
      </c>
      <c r="I1165" s="2">
        <v>-7.48</v>
      </c>
      <c r="J1165" t="str">
        <f t="shared" si="36"/>
        <v>September</v>
      </c>
      <c r="K1165">
        <f t="shared" si="37"/>
        <v>2021</v>
      </c>
    </row>
    <row r="1166" spans="1:11" ht="14.25" customHeight="1" x14ac:dyDescent="0.25">
      <c r="A1166" s="1">
        <v>44460</v>
      </c>
      <c r="B1166" s="2" t="s">
        <v>1356</v>
      </c>
      <c r="C1166" s="2" t="s">
        <v>23</v>
      </c>
      <c r="D1166" s="2" t="s">
        <v>11</v>
      </c>
      <c r="E1166" s="2" t="s">
        <v>20</v>
      </c>
      <c r="F1166" s="2" t="s">
        <v>1225</v>
      </c>
      <c r="G1166" s="2">
        <v>6.57</v>
      </c>
      <c r="H1166" s="2">
        <v>3</v>
      </c>
      <c r="I1166" s="2">
        <v>-5.04</v>
      </c>
      <c r="J1166" t="str">
        <f t="shared" si="36"/>
        <v>September</v>
      </c>
      <c r="K1166">
        <f t="shared" si="37"/>
        <v>2021</v>
      </c>
    </row>
    <row r="1167" spans="1:11" ht="14.25" customHeight="1" x14ac:dyDescent="0.25">
      <c r="A1167" s="1">
        <v>44460</v>
      </c>
      <c r="B1167" s="2" t="s">
        <v>1357</v>
      </c>
      <c r="C1167" s="2" t="s">
        <v>149</v>
      </c>
      <c r="D1167" s="2" t="s">
        <v>11</v>
      </c>
      <c r="E1167" s="2" t="s">
        <v>24</v>
      </c>
      <c r="F1167" s="2" t="s">
        <v>1358</v>
      </c>
      <c r="G1167" s="2">
        <v>66.03</v>
      </c>
      <c r="H1167" s="2">
        <v>3</v>
      </c>
      <c r="I1167" s="2">
        <v>17.170000000000002</v>
      </c>
      <c r="J1167" t="str">
        <f t="shared" si="36"/>
        <v>September</v>
      </c>
      <c r="K1167">
        <f t="shared" si="37"/>
        <v>2021</v>
      </c>
    </row>
    <row r="1168" spans="1:11" ht="14.25" customHeight="1" x14ac:dyDescent="0.25">
      <c r="A1168" s="1">
        <v>44461</v>
      </c>
      <c r="B1168" s="2" t="s">
        <v>1258</v>
      </c>
      <c r="C1168" s="2" t="s">
        <v>123</v>
      </c>
      <c r="D1168" s="2" t="s">
        <v>11</v>
      </c>
      <c r="E1168" s="2" t="s">
        <v>16</v>
      </c>
      <c r="F1168" s="2" t="s">
        <v>584</v>
      </c>
      <c r="G1168" s="2">
        <v>4.6100000000000003</v>
      </c>
      <c r="H1168" s="2">
        <v>2</v>
      </c>
      <c r="I1168" s="2">
        <v>1.67</v>
      </c>
      <c r="J1168" t="str">
        <f t="shared" si="36"/>
        <v>September</v>
      </c>
      <c r="K1168">
        <f t="shared" si="37"/>
        <v>2021</v>
      </c>
    </row>
    <row r="1169" spans="1:11" ht="14.25" customHeight="1" x14ac:dyDescent="0.25">
      <c r="A1169" s="1">
        <v>44461</v>
      </c>
      <c r="B1169" s="2" t="s">
        <v>1359</v>
      </c>
      <c r="C1169" s="2" t="s">
        <v>15</v>
      </c>
      <c r="D1169" s="2" t="s">
        <v>11</v>
      </c>
      <c r="E1169" s="2" t="s">
        <v>18</v>
      </c>
      <c r="F1169" s="2" t="s">
        <v>557</v>
      </c>
      <c r="G1169" s="2">
        <v>331.54</v>
      </c>
      <c r="H1169" s="2">
        <v>3</v>
      </c>
      <c r="I1169" s="2">
        <v>-82.88</v>
      </c>
      <c r="J1169" t="str">
        <f t="shared" si="36"/>
        <v>September</v>
      </c>
      <c r="K1169">
        <f t="shared" si="37"/>
        <v>2021</v>
      </c>
    </row>
    <row r="1170" spans="1:11" ht="14.25" customHeight="1" x14ac:dyDescent="0.25">
      <c r="A1170" s="1">
        <v>44461</v>
      </c>
      <c r="B1170" s="2" t="s">
        <v>509</v>
      </c>
      <c r="C1170" s="2" t="s">
        <v>27</v>
      </c>
      <c r="D1170" s="2" t="s">
        <v>11</v>
      </c>
      <c r="E1170" s="2" t="s">
        <v>18</v>
      </c>
      <c r="F1170" s="2" t="s">
        <v>1360</v>
      </c>
      <c r="G1170" s="2">
        <v>169.45</v>
      </c>
      <c r="H1170" s="2">
        <v>5</v>
      </c>
      <c r="I1170" s="2">
        <v>42.36</v>
      </c>
      <c r="J1170" t="str">
        <f t="shared" si="36"/>
        <v>September</v>
      </c>
      <c r="K1170">
        <f t="shared" si="37"/>
        <v>2021</v>
      </c>
    </row>
    <row r="1171" spans="1:11" ht="14.25" customHeight="1" x14ac:dyDescent="0.25">
      <c r="A1171" s="1">
        <v>44461</v>
      </c>
      <c r="B1171" s="2" t="s">
        <v>509</v>
      </c>
      <c r="C1171" s="2" t="s">
        <v>27</v>
      </c>
      <c r="D1171" s="2" t="s">
        <v>11</v>
      </c>
      <c r="E1171" s="2" t="s">
        <v>18</v>
      </c>
      <c r="F1171" s="2" t="s">
        <v>356</v>
      </c>
      <c r="G1171" s="2">
        <v>40.68</v>
      </c>
      <c r="H1171" s="2">
        <v>2</v>
      </c>
      <c r="I1171" s="2">
        <v>0.41</v>
      </c>
      <c r="J1171" t="str">
        <f t="shared" si="36"/>
        <v>September</v>
      </c>
      <c r="K1171">
        <f t="shared" si="37"/>
        <v>2021</v>
      </c>
    </row>
    <row r="1172" spans="1:11" ht="14.25" customHeight="1" x14ac:dyDescent="0.25">
      <c r="A1172" s="1">
        <v>44461</v>
      </c>
      <c r="B1172" s="2" t="s">
        <v>1361</v>
      </c>
      <c r="C1172" s="2" t="s">
        <v>149</v>
      </c>
      <c r="D1172" s="2" t="s">
        <v>34</v>
      </c>
      <c r="E1172" s="2" t="s">
        <v>47</v>
      </c>
      <c r="F1172" s="2" t="s">
        <v>1362</v>
      </c>
      <c r="G1172" s="2">
        <v>97.44</v>
      </c>
      <c r="H1172" s="2">
        <v>3</v>
      </c>
      <c r="I1172" s="2">
        <v>35.08</v>
      </c>
      <c r="J1172" t="str">
        <f t="shared" si="36"/>
        <v>September</v>
      </c>
      <c r="K1172">
        <f t="shared" si="37"/>
        <v>2021</v>
      </c>
    </row>
    <row r="1173" spans="1:11" ht="14.25" customHeight="1" x14ac:dyDescent="0.25">
      <c r="A1173" s="1">
        <v>44461</v>
      </c>
      <c r="B1173" s="2" t="s">
        <v>1361</v>
      </c>
      <c r="C1173" s="2" t="s">
        <v>149</v>
      </c>
      <c r="D1173" s="2" t="s">
        <v>11</v>
      </c>
      <c r="E1173" s="2" t="s">
        <v>20</v>
      </c>
      <c r="F1173" s="2" t="s">
        <v>897</v>
      </c>
      <c r="G1173" s="2">
        <v>3.98</v>
      </c>
      <c r="H1173" s="2">
        <v>1</v>
      </c>
      <c r="I1173" s="2">
        <v>1.39</v>
      </c>
      <c r="J1173" t="str">
        <f t="shared" si="36"/>
        <v>September</v>
      </c>
      <c r="K1173">
        <f t="shared" si="37"/>
        <v>2021</v>
      </c>
    </row>
    <row r="1174" spans="1:11" ht="14.25" customHeight="1" x14ac:dyDescent="0.25">
      <c r="A1174" s="1">
        <v>44461</v>
      </c>
      <c r="B1174" s="2" t="s">
        <v>1361</v>
      </c>
      <c r="C1174" s="2" t="s">
        <v>149</v>
      </c>
      <c r="D1174" s="2" t="s">
        <v>11</v>
      </c>
      <c r="E1174" s="2" t="s">
        <v>24</v>
      </c>
      <c r="F1174" s="2" t="s">
        <v>1363</v>
      </c>
      <c r="G1174" s="2">
        <v>13.04</v>
      </c>
      <c r="H1174" s="2">
        <v>4</v>
      </c>
      <c r="I1174" s="2">
        <v>5.74</v>
      </c>
      <c r="J1174" t="str">
        <f t="shared" si="36"/>
        <v>September</v>
      </c>
      <c r="K1174">
        <f t="shared" si="37"/>
        <v>2021</v>
      </c>
    </row>
    <row r="1175" spans="1:11" ht="14.25" customHeight="1" x14ac:dyDescent="0.25">
      <c r="A1175" s="1">
        <v>44461</v>
      </c>
      <c r="B1175" s="2" t="s">
        <v>1361</v>
      </c>
      <c r="C1175" s="2" t="s">
        <v>149</v>
      </c>
      <c r="D1175" s="2" t="s">
        <v>34</v>
      </c>
      <c r="E1175" s="2" t="s">
        <v>35</v>
      </c>
      <c r="F1175" s="2" t="s">
        <v>1364</v>
      </c>
      <c r="G1175" s="2">
        <v>579.53</v>
      </c>
      <c r="H1175" s="2">
        <v>4</v>
      </c>
      <c r="I1175" s="2">
        <v>83.71</v>
      </c>
      <c r="J1175" t="str">
        <f t="shared" si="36"/>
        <v>September</v>
      </c>
      <c r="K1175">
        <f t="shared" si="37"/>
        <v>2021</v>
      </c>
    </row>
    <row r="1176" spans="1:11" ht="14.25" customHeight="1" x14ac:dyDescent="0.25">
      <c r="A1176" s="1">
        <v>44462</v>
      </c>
      <c r="B1176" s="2" t="s">
        <v>923</v>
      </c>
      <c r="C1176" s="2" t="s">
        <v>27</v>
      </c>
      <c r="D1176" s="2" t="s">
        <v>34</v>
      </c>
      <c r="E1176" s="2" t="s">
        <v>74</v>
      </c>
      <c r="F1176" s="2" t="s">
        <v>1039</v>
      </c>
      <c r="G1176" s="2">
        <v>436</v>
      </c>
      <c r="H1176" s="2">
        <v>3</v>
      </c>
      <c r="I1176" s="2">
        <v>20.52</v>
      </c>
      <c r="J1176" t="str">
        <f t="shared" si="36"/>
        <v>September</v>
      </c>
      <c r="K1176">
        <f t="shared" si="37"/>
        <v>2021</v>
      </c>
    </row>
    <row r="1177" spans="1:11" ht="14.25" customHeight="1" x14ac:dyDescent="0.25">
      <c r="A1177" s="1">
        <v>44462</v>
      </c>
      <c r="B1177" s="2" t="s">
        <v>923</v>
      </c>
      <c r="C1177" s="2" t="s">
        <v>27</v>
      </c>
      <c r="D1177" s="2" t="s">
        <v>39</v>
      </c>
      <c r="E1177" s="2" t="s">
        <v>40</v>
      </c>
      <c r="F1177" s="2" t="s">
        <v>721</v>
      </c>
      <c r="G1177" s="2">
        <v>83.98</v>
      </c>
      <c r="H1177" s="2">
        <v>2</v>
      </c>
      <c r="I1177" s="2">
        <v>31.49</v>
      </c>
      <c r="J1177" t="str">
        <f t="shared" si="36"/>
        <v>September</v>
      </c>
      <c r="K1177">
        <f t="shared" si="37"/>
        <v>2021</v>
      </c>
    </row>
    <row r="1178" spans="1:11" ht="14.25" customHeight="1" x14ac:dyDescent="0.25">
      <c r="A1178" s="1">
        <v>44462</v>
      </c>
      <c r="B1178" s="2" t="s">
        <v>195</v>
      </c>
      <c r="C1178" s="2" t="s">
        <v>149</v>
      </c>
      <c r="D1178" s="2" t="s">
        <v>11</v>
      </c>
      <c r="E1178" s="2" t="s">
        <v>20</v>
      </c>
      <c r="F1178" s="2" t="s">
        <v>662</v>
      </c>
      <c r="G1178" s="2">
        <v>139.44</v>
      </c>
      <c r="H1178" s="2">
        <v>3</v>
      </c>
      <c r="I1178" s="2">
        <v>47.06</v>
      </c>
      <c r="J1178" t="str">
        <f t="shared" si="36"/>
        <v>September</v>
      </c>
      <c r="K1178">
        <f t="shared" si="37"/>
        <v>2021</v>
      </c>
    </row>
    <row r="1179" spans="1:11" ht="14.25" customHeight="1" x14ac:dyDescent="0.25">
      <c r="A1179" s="1">
        <v>44462</v>
      </c>
      <c r="B1179" s="2" t="s">
        <v>193</v>
      </c>
      <c r="C1179" s="2" t="s">
        <v>315</v>
      </c>
      <c r="D1179" s="2" t="s">
        <v>11</v>
      </c>
      <c r="E1179" s="2" t="s">
        <v>12</v>
      </c>
      <c r="F1179" s="2" t="s">
        <v>1365</v>
      </c>
      <c r="G1179" s="2">
        <v>32.4</v>
      </c>
      <c r="H1179" s="2">
        <v>5</v>
      </c>
      <c r="I1179" s="2">
        <v>15.55</v>
      </c>
      <c r="J1179" t="str">
        <f t="shared" si="36"/>
        <v>September</v>
      </c>
      <c r="K1179">
        <f t="shared" si="37"/>
        <v>2021</v>
      </c>
    </row>
    <row r="1180" spans="1:11" ht="14.25" customHeight="1" x14ac:dyDescent="0.25">
      <c r="A1180" s="1">
        <v>44462</v>
      </c>
      <c r="B1180" s="2" t="s">
        <v>193</v>
      </c>
      <c r="C1180" s="2" t="s">
        <v>315</v>
      </c>
      <c r="D1180" s="2" t="s">
        <v>11</v>
      </c>
      <c r="E1180" s="2" t="s">
        <v>18</v>
      </c>
      <c r="F1180" s="2" t="s">
        <v>297</v>
      </c>
      <c r="G1180" s="2">
        <v>404.9</v>
      </c>
      <c r="H1180" s="2">
        <v>5</v>
      </c>
      <c r="I1180" s="2">
        <v>16.2</v>
      </c>
      <c r="J1180" t="str">
        <f t="shared" si="36"/>
        <v>September</v>
      </c>
      <c r="K1180">
        <f t="shared" si="37"/>
        <v>2021</v>
      </c>
    </row>
    <row r="1181" spans="1:11" ht="14.25" customHeight="1" x14ac:dyDescent="0.25">
      <c r="A1181" s="1">
        <v>44462</v>
      </c>
      <c r="B1181" s="2" t="s">
        <v>193</v>
      </c>
      <c r="C1181" s="2" t="s">
        <v>315</v>
      </c>
      <c r="D1181" s="2" t="s">
        <v>11</v>
      </c>
      <c r="E1181" s="2" t="s">
        <v>20</v>
      </c>
      <c r="F1181" s="2" t="s">
        <v>1366</v>
      </c>
      <c r="G1181" s="2">
        <v>9449.9500000000007</v>
      </c>
      <c r="H1181" s="2">
        <v>5</v>
      </c>
      <c r="I1181" s="2">
        <v>4630.4799999999996</v>
      </c>
      <c r="J1181" t="str">
        <f t="shared" si="36"/>
        <v>September</v>
      </c>
      <c r="K1181">
        <f t="shared" si="37"/>
        <v>2021</v>
      </c>
    </row>
    <row r="1182" spans="1:11" ht="14.25" customHeight="1" x14ac:dyDescent="0.25">
      <c r="A1182" s="1">
        <v>44462</v>
      </c>
      <c r="B1182" s="2" t="s">
        <v>193</v>
      </c>
      <c r="C1182" s="2" t="s">
        <v>315</v>
      </c>
      <c r="D1182" s="2" t="s">
        <v>11</v>
      </c>
      <c r="E1182" s="2" t="s">
        <v>20</v>
      </c>
      <c r="F1182" s="2" t="s">
        <v>1367</v>
      </c>
      <c r="G1182" s="2">
        <v>12.94</v>
      </c>
      <c r="H1182" s="2">
        <v>2</v>
      </c>
      <c r="I1182" s="2">
        <v>6.47</v>
      </c>
      <c r="J1182" t="str">
        <f t="shared" si="36"/>
        <v>September</v>
      </c>
      <c r="K1182">
        <f t="shared" si="37"/>
        <v>2021</v>
      </c>
    </row>
    <row r="1183" spans="1:11" ht="14.25" customHeight="1" x14ac:dyDescent="0.25">
      <c r="A1183" s="1">
        <v>44462</v>
      </c>
      <c r="B1183" s="2" t="s">
        <v>1332</v>
      </c>
      <c r="C1183" s="2" t="s">
        <v>78</v>
      </c>
      <c r="D1183" s="2" t="s">
        <v>11</v>
      </c>
      <c r="E1183" s="2" t="s">
        <v>12</v>
      </c>
      <c r="F1183" s="2" t="s">
        <v>332</v>
      </c>
      <c r="G1183" s="2">
        <v>28.8</v>
      </c>
      <c r="H1183" s="2">
        <v>9</v>
      </c>
      <c r="I1183" s="2">
        <v>10.08</v>
      </c>
      <c r="J1183" t="str">
        <f t="shared" si="36"/>
        <v>September</v>
      </c>
      <c r="K1183">
        <f t="shared" si="37"/>
        <v>2021</v>
      </c>
    </row>
    <row r="1184" spans="1:11" ht="14.25" customHeight="1" x14ac:dyDescent="0.25">
      <c r="A1184" s="1">
        <v>44462</v>
      </c>
      <c r="B1184" s="2" t="s">
        <v>1368</v>
      </c>
      <c r="C1184" s="2" t="s">
        <v>59</v>
      </c>
      <c r="D1184" s="2" t="s">
        <v>11</v>
      </c>
      <c r="E1184" s="2" t="s">
        <v>20</v>
      </c>
      <c r="F1184" s="2" t="s">
        <v>561</v>
      </c>
      <c r="G1184" s="2">
        <v>11.12</v>
      </c>
      <c r="H1184" s="2">
        <v>4</v>
      </c>
      <c r="I1184" s="2">
        <v>5.45</v>
      </c>
      <c r="J1184" t="str">
        <f t="shared" si="36"/>
        <v>September</v>
      </c>
      <c r="K1184">
        <f t="shared" si="37"/>
        <v>2021</v>
      </c>
    </row>
    <row r="1185" spans="1:11" ht="14.25" customHeight="1" x14ac:dyDescent="0.25">
      <c r="A1185" s="1">
        <v>44462</v>
      </c>
      <c r="B1185" s="2" t="s">
        <v>1369</v>
      </c>
      <c r="C1185" s="2" t="s">
        <v>149</v>
      </c>
      <c r="D1185" s="2" t="s">
        <v>11</v>
      </c>
      <c r="E1185" s="2" t="s">
        <v>20</v>
      </c>
      <c r="F1185" s="2" t="s">
        <v>1370</v>
      </c>
      <c r="G1185" s="2">
        <v>18.46</v>
      </c>
      <c r="H1185" s="2">
        <v>4</v>
      </c>
      <c r="I1185" s="2">
        <v>6.92</v>
      </c>
      <c r="J1185" t="str">
        <f t="shared" si="36"/>
        <v>September</v>
      </c>
      <c r="K1185">
        <f t="shared" si="37"/>
        <v>2021</v>
      </c>
    </row>
    <row r="1186" spans="1:11" ht="14.25" customHeight="1" x14ac:dyDescent="0.25">
      <c r="A1186" s="1">
        <v>44462</v>
      </c>
      <c r="B1186" s="2" t="s">
        <v>1371</v>
      </c>
      <c r="C1186" s="2" t="s">
        <v>59</v>
      </c>
      <c r="D1186" s="2" t="s">
        <v>11</v>
      </c>
      <c r="E1186" s="2" t="s">
        <v>24</v>
      </c>
      <c r="F1186" s="2" t="s">
        <v>103</v>
      </c>
      <c r="G1186" s="2">
        <v>9.84</v>
      </c>
      <c r="H1186" s="2">
        <v>3</v>
      </c>
      <c r="I1186" s="2">
        <v>2.85</v>
      </c>
      <c r="J1186" t="str">
        <f t="shared" si="36"/>
        <v>September</v>
      </c>
      <c r="K1186">
        <f t="shared" si="37"/>
        <v>2021</v>
      </c>
    </row>
    <row r="1187" spans="1:11" ht="14.25" customHeight="1" x14ac:dyDescent="0.25">
      <c r="A1187" s="1">
        <v>44462</v>
      </c>
      <c r="B1187" s="2" t="s">
        <v>1371</v>
      </c>
      <c r="C1187" s="2" t="s">
        <v>59</v>
      </c>
      <c r="D1187" s="2" t="s">
        <v>11</v>
      </c>
      <c r="E1187" s="2" t="s">
        <v>20</v>
      </c>
      <c r="F1187" s="2" t="s">
        <v>1372</v>
      </c>
      <c r="G1187" s="2">
        <v>34.5</v>
      </c>
      <c r="H1187" s="2">
        <v>3</v>
      </c>
      <c r="I1187" s="2">
        <v>15.53</v>
      </c>
      <c r="J1187" t="str">
        <f t="shared" si="36"/>
        <v>September</v>
      </c>
      <c r="K1187">
        <f t="shared" si="37"/>
        <v>2021</v>
      </c>
    </row>
    <row r="1188" spans="1:11" ht="14.25" customHeight="1" x14ac:dyDescent="0.25">
      <c r="A1188" s="1">
        <v>44463</v>
      </c>
      <c r="B1188" s="2" t="s">
        <v>1373</v>
      </c>
      <c r="C1188" s="2" t="s">
        <v>27</v>
      </c>
      <c r="D1188" s="2" t="s">
        <v>11</v>
      </c>
      <c r="E1188" s="2" t="s">
        <v>18</v>
      </c>
      <c r="F1188" s="2" t="s">
        <v>1374</v>
      </c>
      <c r="G1188" s="2">
        <v>211.96</v>
      </c>
      <c r="H1188" s="2">
        <v>4</v>
      </c>
      <c r="I1188" s="2">
        <v>8.48</v>
      </c>
      <c r="J1188" t="str">
        <f t="shared" si="36"/>
        <v>September</v>
      </c>
      <c r="K1188">
        <f t="shared" si="37"/>
        <v>2021</v>
      </c>
    </row>
    <row r="1189" spans="1:11" ht="14.25" customHeight="1" x14ac:dyDescent="0.25">
      <c r="A1189" s="1">
        <v>44464</v>
      </c>
      <c r="B1189" s="2" t="s">
        <v>1375</v>
      </c>
      <c r="C1189" s="2" t="s">
        <v>10</v>
      </c>
      <c r="D1189" s="2" t="s">
        <v>11</v>
      </c>
      <c r="E1189" s="2" t="s">
        <v>12</v>
      </c>
      <c r="F1189" s="2" t="s">
        <v>1376</v>
      </c>
      <c r="G1189" s="2">
        <v>33.79</v>
      </c>
      <c r="H1189" s="2">
        <v>8</v>
      </c>
      <c r="I1189" s="2">
        <v>10.56</v>
      </c>
      <c r="J1189" t="str">
        <f t="shared" si="36"/>
        <v>September</v>
      </c>
      <c r="K1189">
        <f t="shared" si="37"/>
        <v>2021</v>
      </c>
    </row>
    <row r="1190" spans="1:11" ht="14.25" customHeight="1" x14ac:dyDescent="0.25">
      <c r="A1190" s="1">
        <v>44464</v>
      </c>
      <c r="B1190" s="2" t="s">
        <v>1375</v>
      </c>
      <c r="C1190" s="2" t="s">
        <v>10</v>
      </c>
      <c r="D1190" s="2" t="s">
        <v>34</v>
      </c>
      <c r="E1190" s="2" t="s">
        <v>74</v>
      </c>
      <c r="F1190" s="2" t="s">
        <v>777</v>
      </c>
      <c r="G1190" s="2">
        <v>300.52999999999997</v>
      </c>
      <c r="H1190" s="2">
        <v>2</v>
      </c>
      <c r="I1190" s="2">
        <v>-97.23</v>
      </c>
      <c r="J1190" t="str">
        <f t="shared" si="36"/>
        <v>September</v>
      </c>
      <c r="K1190">
        <f t="shared" si="37"/>
        <v>2021</v>
      </c>
    </row>
    <row r="1191" spans="1:11" ht="14.25" customHeight="1" x14ac:dyDescent="0.25">
      <c r="A1191" s="1">
        <v>44464</v>
      </c>
      <c r="B1191" s="2" t="s">
        <v>1375</v>
      </c>
      <c r="C1191" s="2" t="s">
        <v>10</v>
      </c>
      <c r="D1191" s="2" t="s">
        <v>11</v>
      </c>
      <c r="E1191" s="2" t="s">
        <v>20</v>
      </c>
      <c r="F1191" s="2" t="s">
        <v>1377</v>
      </c>
      <c r="G1191" s="2">
        <v>2.72</v>
      </c>
      <c r="H1191" s="2">
        <v>2</v>
      </c>
      <c r="I1191" s="2">
        <v>-4.3600000000000003</v>
      </c>
      <c r="J1191" t="str">
        <f t="shared" si="36"/>
        <v>September</v>
      </c>
      <c r="K1191">
        <f t="shared" si="37"/>
        <v>2021</v>
      </c>
    </row>
    <row r="1192" spans="1:11" ht="14.25" customHeight="1" x14ac:dyDescent="0.25">
      <c r="A1192" s="1">
        <v>44464</v>
      </c>
      <c r="B1192" s="2" t="s">
        <v>1375</v>
      </c>
      <c r="C1192" s="2" t="s">
        <v>10</v>
      </c>
      <c r="D1192" s="2" t="s">
        <v>11</v>
      </c>
      <c r="E1192" s="2" t="s">
        <v>63</v>
      </c>
      <c r="F1192" s="2" t="s">
        <v>396</v>
      </c>
      <c r="G1192" s="2">
        <v>3.26</v>
      </c>
      <c r="H1192" s="2">
        <v>2</v>
      </c>
      <c r="I1192" s="2">
        <v>1.1000000000000001</v>
      </c>
      <c r="J1192" t="str">
        <f t="shared" si="36"/>
        <v>September</v>
      </c>
      <c r="K1192">
        <f t="shared" si="37"/>
        <v>2021</v>
      </c>
    </row>
    <row r="1193" spans="1:11" ht="14.25" customHeight="1" x14ac:dyDescent="0.25">
      <c r="A1193" s="1">
        <v>44464</v>
      </c>
      <c r="B1193" s="2" t="s">
        <v>1378</v>
      </c>
      <c r="C1193" s="2" t="s">
        <v>278</v>
      </c>
      <c r="D1193" s="2" t="s">
        <v>11</v>
      </c>
      <c r="E1193" s="2" t="s">
        <v>24</v>
      </c>
      <c r="F1193" s="2" t="s">
        <v>147</v>
      </c>
      <c r="G1193" s="2">
        <v>14.58</v>
      </c>
      <c r="H1193" s="2">
        <v>2</v>
      </c>
      <c r="I1193" s="2">
        <v>2.37</v>
      </c>
      <c r="J1193" t="str">
        <f t="shared" si="36"/>
        <v>September</v>
      </c>
      <c r="K1193">
        <f t="shared" si="37"/>
        <v>2021</v>
      </c>
    </row>
    <row r="1194" spans="1:11" ht="14.25" customHeight="1" x14ac:dyDescent="0.25">
      <c r="A1194" s="1">
        <v>44465</v>
      </c>
      <c r="B1194" s="2" t="s">
        <v>1254</v>
      </c>
      <c r="C1194" s="2" t="s">
        <v>27</v>
      </c>
      <c r="D1194" s="2" t="s">
        <v>34</v>
      </c>
      <c r="E1194" s="2" t="s">
        <v>35</v>
      </c>
      <c r="F1194" s="2" t="s">
        <v>1379</v>
      </c>
      <c r="G1194" s="2">
        <v>145.57</v>
      </c>
      <c r="H1194" s="2">
        <v>2</v>
      </c>
      <c r="I1194" s="2">
        <v>0</v>
      </c>
      <c r="J1194" t="str">
        <f t="shared" si="36"/>
        <v>September</v>
      </c>
      <c r="K1194">
        <f t="shared" si="37"/>
        <v>2021</v>
      </c>
    </row>
    <row r="1195" spans="1:11" ht="14.25" customHeight="1" x14ac:dyDescent="0.25">
      <c r="A1195" s="1">
        <v>44465</v>
      </c>
      <c r="B1195" s="2" t="s">
        <v>1343</v>
      </c>
      <c r="C1195" s="2" t="s">
        <v>10</v>
      </c>
      <c r="D1195" s="2" t="s">
        <v>11</v>
      </c>
      <c r="E1195" s="2" t="s">
        <v>20</v>
      </c>
      <c r="F1195" s="2" t="s">
        <v>1380</v>
      </c>
      <c r="G1195" s="2">
        <v>0.88</v>
      </c>
      <c r="H1195" s="2">
        <v>1</v>
      </c>
      <c r="I1195" s="2">
        <v>-1.4</v>
      </c>
      <c r="J1195" t="str">
        <f t="shared" si="36"/>
        <v>September</v>
      </c>
      <c r="K1195">
        <f t="shared" si="37"/>
        <v>2021</v>
      </c>
    </row>
    <row r="1196" spans="1:11" ht="14.25" customHeight="1" x14ac:dyDescent="0.25">
      <c r="A1196" s="1">
        <v>44465</v>
      </c>
      <c r="B1196" s="2" t="s">
        <v>1381</v>
      </c>
      <c r="C1196" s="2" t="s">
        <v>23</v>
      </c>
      <c r="D1196" s="2" t="s">
        <v>11</v>
      </c>
      <c r="E1196" s="2" t="s">
        <v>92</v>
      </c>
      <c r="F1196" s="2" t="s">
        <v>1382</v>
      </c>
      <c r="G1196" s="2">
        <v>143.94999999999999</v>
      </c>
      <c r="H1196" s="2">
        <v>3</v>
      </c>
      <c r="I1196" s="2">
        <v>14.4</v>
      </c>
      <c r="J1196" t="str">
        <f t="shared" si="36"/>
        <v>September</v>
      </c>
      <c r="K1196">
        <f t="shared" si="37"/>
        <v>2021</v>
      </c>
    </row>
    <row r="1197" spans="1:11" ht="14.25" customHeight="1" x14ac:dyDescent="0.25">
      <c r="A1197" s="1">
        <v>44465</v>
      </c>
      <c r="B1197" s="2" t="s">
        <v>1383</v>
      </c>
      <c r="C1197" s="2" t="s">
        <v>164</v>
      </c>
      <c r="D1197" s="2" t="s">
        <v>11</v>
      </c>
      <c r="E1197" s="2" t="s">
        <v>18</v>
      </c>
      <c r="F1197" s="2" t="s">
        <v>1384</v>
      </c>
      <c r="G1197" s="2">
        <v>310.12</v>
      </c>
      <c r="H1197" s="2">
        <v>2</v>
      </c>
      <c r="I1197" s="2">
        <v>80.63</v>
      </c>
      <c r="J1197" t="str">
        <f t="shared" si="36"/>
        <v>September</v>
      </c>
      <c r="K1197">
        <f t="shared" si="37"/>
        <v>2021</v>
      </c>
    </row>
    <row r="1198" spans="1:11" ht="14.25" customHeight="1" x14ac:dyDescent="0.25">
      <c r="A1198" s="1">
        <v>44465</v>
      </c>
      <c r="B1198" s="2" t="s">
        <v>1385</v>
      </c>
      <c r="C1198" s="2" t="s">
        <v>27</v>
      </c>
      <c r="D1198" s="2" t="s">
        <v>34</v>
      </c>
      <c r="E1198" s="2" t="s">
        <v>35</v>
      </c>
      <c r="F1198" s="2" t="s">
        <v>864</v>
      </c>
      <c r="G1198" s="2">
        <v>585.54999999999995</v>
      </c>
      <c r="H1198" s="2">
        <v>3</v>
      </c>
      <c r="I1198" s="2">
        <v>73.19</v>
      </c>
      <c r="J1198" t="str">
        <f t="shared" si="36"/>
        <v>September</v>
      </c>
      <c r="K1198">
        <f t="shared" si="37"/>
        <v>2021</v>
      </c>
    </row>
    <row r="1199" spans="1:11" ht="14.25" customHeight="1" x14ac:dyDescent="0.25">
      <c r="A1199" s="1">
        <v>44465</v>
      </c>
      <c r="B1199" s="2" t="s">
        <v>1385</v>
      </c>
      <c r="C1199" s="2" t="s">
        <v>27</v>
      </c>
      <c r="D1199" s="2" t="s">
        <v>11</v>
      </c>
      <c r="E1199" s="2" t="s">
        <v>12</v>
      </c>
      <c r="F1199" s="2" t="s">
        <v>1365</v>
      </c>
      <c r="G1199" s="2">
        <v>19.440000000000001</v>
      </c>
      <c r="H1199" s="2">
        <v>3</v>
      </c>
      <c r="I1199" s="2">
        <v>9.33</v>
      </c>
      <c r="J1199" t="str">
        <f t="shared" si="36"/>
        <v>September</v>
      </c>
      <c r="K1199">
        <f t="shared" si="37"/>
        <v>2021</v>
      </c>
    </row>
    <row r="1200" spans="1:11" ht="14.25" customHeight="1" x14ac:dyDescent="0.25">
      <c r="A1200" s="1">
        <v>44465</v>
      </c>
      <c r="B1200" s="2" t="s">
        <v>270</v>
      </c>
      <c r="C1200" s="2" t="s">
        <v>23</v>
      </c>
      <c r="D1200" s="2" t="s">
        <v>11</v>
      </c>
      <c r="E1200" s="2" t="s">
        <v>20</v>
      </c>
      <c r="F1200" s="2" t="s">
        <v>1386</v>
      </c>
      <c r="G1200" s="2">
        <v>5.97</v>
      </c>
      <c r="H1200" s="2">
        <v>5</v>
      </c>
      <c r="I1200" s="2">
        <v>-4.58</v>
      </c>
      <c r="J1200" t="str">
        <f t="shared" si="36"/>
        <v>September</v>
      </c>
      <c r="K1200">
        <f t="shared" si="37"/>
        <v>2021</v>
      </c>
    </row>
    <row r="1201" spans="1:11" ht="14.25" customHeight="1" x14ac:dyDescent="0.25">
      <c r="A1201" s="1">
        <v>44465</v>
      </c>
      <c r="B1201" s="2" t="s">
        <v>270</v>
      </c>
      <c r="C1201" s="2" t="s">
        <v>23</v>
      </c>
      <c r="D1201" s="2" t="s">
        <v>34</v>
      </c>
      <c r="E1201" s="2" t="s">
        <v>47</v>
      </c>
      <c r="F1201" s="2" t="s">
        <v>86</v>
      </c>
      <c r="G1201" s="2">
        <v>21.18</v>
      </c>
      <c r="H1201" s="2">
        <v>1</v>
      </c>
      <c r="I1201" s="2">
        <v>4.7699999999999996</v>
      </c>
      <c r="J1201" t="str">
        <f t="shared" si="36"/>
        <v>September</v>
      </c>
      <c r="K1201">
        <f t="shared" si="37"/>
        <v>2021</v>
      </c>
    </row>
    <row r="1202" spans="1:11" ht="14.25" customHeight="1" x14ac:dyDescent="0.25">
      <c r="A1202" s="1">
        <v>44465</v>
      </c>
      <c r="B1202" s="2" t="s">
        <v>270</v>
      </c>
      <c r="C1202" s="2" t="s">
        <v>23</v>
      </c>
      <c r="D1202" s="2" t="s">
        <v>11</v>
      </c>
      <c r="E1202" s="2" t="s">
        <v>92</v>
      </c>
      <c r="F1202" s="2" t="s">
        <v>1387</v>
      </c>
      <c r="G1202" s="2">
        <v>41.38</v>
      </c>
      <c r="H1202" s="2">
        <v>6</v>
      </c>
      <c r="I1202" s="2">
        <v>3.1</v>
      </c>
      <c r="J1202" t="str">
        <f t="shared" si="36"/>
        <v>September</v>
      </c>
      <c r="K1202">
        <f t="shared" si="37"/>
        <v>2021</v>
      </c>
    </row>
    <row r="1203" spans="1:11" ht="14.25" customHeight="1" x14ac:dyDescent="0.25">
      <c r="A1203" s="1">
        <v>44465</v>
      </c>
      <c r="B1203" s="2" t="s">
        <v>564</v>
      </c>
      <c r="C1203" s="2" t="s">
        <v>78</v>
      </c>
      <c r="D1203" s="2" t="s">
        <v>11</v>
      </c>
      <c r="E1203" s="2" t="s">
        <v>92</v>
      </c>
      <c r="F1203" s="2" t="s">
        <v>1388</v>
      </c>
      <c r="G1203" s="2">
        <v>16.7</v>
      </c>
      <c r="H1203" s="2">
        <v>6</v>
      </c>
      <c r="I1203" s="2">
        <v>1.25</v>
      </c>
      <c r="J1203" t="str">
        <f t="shared" si="36"/>
        <v>September</v>
      </c>
      <c r="K1203">
        <f t="shared" si="37"/>
        <v>2021</v>
      </c>
    </row>
    <row r="1204" spans="1:11" ht="14.25" customHeight="1" x14ac:dyDescent="0.25">
      <c r="A1204" s="1">
        <v>44465</v>
      </c>
      <c r="B1204" s="2" t="s">
        <v>564</v>
      </c>
      <c r="C1204" s="2" t="s">
        <v>78</v>
      </c>
      <c r="D1204" s="2" t="s">
        <v>39</v>
      </c>
      <c r="E1204" s="2" t="s">
        <v>52</v>
      </c>
      <c r="F1204" s="2" t="s">
        <v>1389</v>
      </c>
      <c r="G1204" s="2">
        <v>3.15</v>
      </c>
      <c r="H1204" s="2">
        <v>2</v>
      </c>
      <c r="I1204" s="2">
        <v>0.47</v>
      </c>
      <c r="J1204" t="str">
        <f t="shared" si="36"/>
        <v>September</v>
      </c>
      <c r="K1204">
        <f t="shared" si="37"/>
        <v>2021</v>
      </c>
    </row>
    <row r="1205" spans="1:11" ht="14.25" customHeight="1" x14ac:dyDescent="0.25">
      <c r="A1205" s="1">
        <v>44465</v>
      </c>
      <c r="B1205" s="2" t="s">
        <v>564</v>
      </c>
      <c r="C1205" s="2" t="s">
        <v>78</v>
      </c>
      <c r="D1205" s="2" t="s">
        <v>11</v>
      </c>
      <c r="E1205" s="2" t="s">
        <v>12</v>
      </c>
      <c r="F1205" s="2" t="s">
        <v>13</v>
      </c>
      <c r="G1205" s="2">
        <v>32.9</v>
      </c>
      <c r="H1205" s="2">
        <v>4</v>
      </c>
      <c r="I1205" s="2">
        <v>11.1</v>
      </c>
      <c r="J1205" t="str">
        <f t="shared" si="36"/>
        <v>September</v>
      </c>
      <c r="K1205">
        <f t="shared" si="37"/>
        <v>2021</v>
      </c>
    </row>
    <row r="1206" spans="1:11" ht="14.25" customHeight="1" x14ac:dyDescent="0.25">
      <c r="A1206" s="1">
        <v>44465</v>
      </c>
      <c r="B1206" s="2" t="s">
        <v>77</v>
      </c>
      <c r="C1206" s="2" t="s">
        <v>15</v>
      </c>
      <c r="D1206" s="2" t="s">
        <v>39</v>
      </c>
      <c r="E1206" s="2" t="s">
        <v>52</v>
      </c>
      <c r="F1206" s="2" t="s">
        <v>1390</v>
      </c>
      <c r="G1206" s="2">
        <v>153.82</v>
      </c>
      <c r="H1206" s="2">
        <v>11</v>
      </c>
      <c r="I1206" s="2">
        <v>38.46</v>
      </c>
      <c r="J1206" t="str">
        <f t="shared" si="36"/>
        <v>September</v>
      </c>
      <c r="K1206">
        <f t="shared" si="37"/>
        <v>2021</v>
      </c>
    </row>
    <row r="1207" spans="1:11" ht="14.25" customHeight="1" x14ac:dyDescent="0.25">
      <c r="A1207" s="1">
        <v>44466</v>
      </c>
      <c r="B1207" s="2" t="s">
        <v>355</v>
      </c>
      <c r="C1207" s="2" t="s">
        <v>177</v>
      </c>
      <c r="D1207" s="2" t="s">
        <v>34</v>
      </c>
      <c r="E1207" s="2" t="s">
        <v>47</v>
      </c>
      <c r="F1207" s="2" t="s">
        <v>1391</v>
      </c>
      <c r="G1207" s="2">
        <v>87.54</v>
      </c>
      <c r="H1207" s="2">
        <v>3</v>
      </c>
      <c r="I1207" s="2">
        <v>37.64</v>
      </c>
      <c r="J1207" t="str">
        <f t="shared" si="36"/>
        <v>September</v>
      </c>
      <c r="K1207">
        <f t="shared" si="37"/>
        <v>2021</v>
      </c>
    </row>
    <row r="1208" spans="1:11" ht="14.25" customHeight="1" x14ac:dyDescent="0.25">
      <c r="A1208" s="1">
        <v>44466</v>
      </c>
      <c r="B1208" s="2" t="s">
        <v>1392</v>
      </c>
      <c r="C1208" s="2" t="s">
        <v>27</v>
      </c>
      <c r="D1208" s="2" t="s">
        <v>34</v>
      </c>
      <c r="E1208" s="2" t="s">
        <v>35</v>
      </c>
      <c r="F1208" s="2" t="s">
        <v>542</v>
      </c>
      <c r="G1208" s="2">
        <v>603.91999999999996</v>
      </c>
      <c r="H1208" s="2">
        <v>5</v>
      </c>
      <c r="I1208" s="2">
        <v>45.29</v>
      </c>
      <c r="J1208" t="str">
        <f t="shared" si="36"/>
        <v>September</v>
      </c>
      <c r="K1208">
        <f t="shared" si="37"/>
        <v>2021</v>
      </c>
    </row>
    <row r="1209" spans="1:11" ht="14.25" customHeight="1" x14ac:dyDescent="0.25">
      <c r="A1209" s="1">
        <v>44466</v>
      </c>
      <c r="B1209" s="2" t="s">
        <v>1392</v>
      </c>
      <c r="C1209" s="2" t="s">
        <v>27</v>
      </c>
      <c r="D1209" s="2" t="s">
        <v>11</v>
      </c>
      <c r="E1209" s="2" t="s">
        <v>12</v>
      </c>
      <c r="F1209" s="2" t="s">
        <v>360</v>
      </c>
      <c r="G1209" s="2">
        <v>81.98</v>
      </c>
      <c r="H1209" s="2">
        <v>2</v>
      </c>
      <c r="I1209" s="2">
        <v>40.17</v>
      </c>
      <c r="J1209" t="str">
        <f t="shared" si="36"/>
        <v>September</v>
      </c>
      <c r="K1209">
        <f t="shared" si="37"/>
        <v>2021</v>
      </c>
    </row>
    <row r="1210" spans="1:11" ht="14.25" customHeight="1" x14ac:dyDescent="0.25">
      <c r="A1210" s="1">
        <v>44467</v>
      </c>
      <c r="B1210" s="2" t="s">
        <v>1393</v>
      </c>
      <c r="C1210" s="2" t="s">
        <v>434</v>
      </c>
      <c r="D1210" s="2" t="s">
        <v>11</v>
      </c>
      <c r="E1210" s="2" t="s">
        <v>18</v>
      </c>
      <c r="F1210" s="2" t="s">
        <v>1331</v>
      </c>
      <c r="G1210" s="2">
        <v>46.26</v>
      </c>
      <c r="H1210" s="2">
        <v>3</v>
      </c>
      <c r="I1210" s="2">
        <v>12.49</v>
      </c>
      <c r="J1210" t="str">
        <f t="shared" si="36"/>
        <v>September</v>
      </c>
      <c r="K1210">
        <f t="shared" si="37"/>
        <v>2021</v>
      </c>
    </row>
    <row r="1211" spans="1:11" ht="14.25" customHeight="1" x14ac:dyDescent="0.25">
      <c r="A1211" s="1">
        <v>44467</v>
      </c>
      <c r="B1211" s="2" t="s">
        <v>1394</v>
      </c>
      <c r="C1211" s="2" t="s">
        <v>245</v>
      </c>
      <c r="D1211" s="2" t="s">
        <v>11</v>
      </c>
      <c r="E1211" s="2" t="s">
        <v>12</v>
      </c>
      <c r="F1211" s="2" t="s">
        <v>1395</v>
      </c>
      <c r="G1211" s="2">
        <v>96.26</v>
      </c>
      <c r="H1211" s="2">
        <v>8</v>
      </c>
      <c r="I1211" s="2">
        <v>31.28</v>
      </c>
      <c r="J1211" t="str">
        <f t="shared" si="36"/>
        <v>September</v>
      </c>
      <c r="K1211">
        <f t="shared" si="37"/>
        <v>2021</v>
      </c>
    </row>
    <row r="1212" spans="1:11" ht="14.25" customHeight="1" x14ac:dyDescent="0.25">
      <c r="A1212" s="1">
        <v>44467</v>
      </c>
      <c r="B1212" s="2" t="s">
        <v>1394</v>
      </c>
      <c r="C1212" s="2" t="s">
        <v>245</v>
      </c>
      <c r="D1212" s="2" t="s">
        <v>11</v>
      </c>
      <c r="E1212" s="2" t="s">
        <v>12</v>
      </c>
      <c r="F1212" s="2" t="s">
        <v>127</v>
      </c>
      <c r="G1212" s="2">
        <v>10.69</v>
      </c>
      <c r="H1212" s="2">
        <v>2</v>
      </c>
      <c r="I1212" s="2">
        <v>3.74</v>
      </c>
      <c r="J1212" t="str">
        <f t="shared" si="36"/>
        <v>September</v>
      </c>
      <c r="K1212">
        <f t="shared" si="37"/>
        <v>2021</v>
      </c>
    </row>
    <row r="1213" spans="1:11" ht="14.25" customHeight="1" x14ac:dyDescent="0.25">
      <c r="A1213" s="1">
        <v>44467</v>
      </c>
      <c r="B1213" s="2" t="s">
        <v>109</v>
      </c>
      <c r="C1213" s="2" t="s">
        <v>123</v>
      </c>
      <c r="D1213" s="2" t="s">
        <v>34</v>
      </c>
      <c r="E1213" s="2" t="s">
        <v>47</v>
      </c>
      <c r="F1213" s="2" t="s">
        <v>1396</v>
      </c>
      <c r="G1213" s="2">
        <v>337.09</v>
      </c>
      <c r="H1213" s="2">
        <v>4</v>
      </c>
      <c r="I1213" s="2">
        <v>16.850000000000001</v>
      </c>
      <c r="J1213" t="str">
        <f t="shared" si="36"/>
        <v>September</v>
      </c>
      <c r="K1213">
        <f t="shared" si="37"/>
        <v>2021</v>
      </c>
    </row>
    <row r="1214" spans="1:11" ht="14.25" customHeight="1" x14ac:dyDescent="0.25">
      <c r="A1214" s="1">
        <v>44468</v>
      </c>
      <c r="B1214" s="2" t="s">
        <v>1152</v>
      </c>
      <c r="C1214" s="2" t="s">
        <v>27</v>
      </c>
      <c r="D1214" s="2" t="s">
        <v>34</v>
      </c>
      <c r="E1214" s="2" t="s">
        <v>47</v>
      </c>
      <c r="F1214" s="2" t="s">
        <v>1397</v>
      </c>
      <c r="G1214" s="2">
        <v>204.6</v>
      </c>
      <c r="H1214" s="2">
        <v>2</v>
      </c>
      <c r="I1214" s="2">
        <v>53.2</v>
      </c>
      <c r="J1214" t="str">
        <f t="shared" si="36"/>
        <v>September</v>
      </c>
      <c r="K1214">
        <f t="shared" si="37"/>
        <v>2021</v>
      </c>
    </row>
    <row r="1215" spans="1:11" ht="14.25" customHeight="1" x14ac:dyDescent="0.25">
      <c r="A1215" s="1">
        <v>44468</v>
      </c>
      <c r="B1215" s="2" t="s">
        <v>1152</v>
      </c>
      <c r="C1215" s="2" t="s">
        <v>27</v>
      </c>
      <c r="D1215" s="2" t="s">
        <v>11</v>
      </c>
      <c r="E1215" s="2" t="s">
        <v>43</v>
      </c>
      <c r="F1215" s="2" t="s">
        <v>282</v>
      </c>
      <c r="G1215" s="2">
        <v>8.7200000000000006</v>
      </c>
      <c r="H1215" s="2">
        <v>4</v>
      </c>
      <c r="I1215" s="2">
        <v>2.88</v>
      </c>
      <c r="J1215" t="str">
        <f t="shared" si="36"/>
        <v>September</v>
      </c>
      <c r="K1215">
        <f t="shared" si="37"/>
        <v>2021</v>
      </c>
    </row>
    <row r="1216" spans="1:11" ht="14.25" customHeight="1" x14ac:dyDescent="0.25">
      <c r="A1216" s="1">
        <v>44468</v>
      </c>
      <c r="B1216" s="2" t="s">
        <v>1152</v>
      </c>
      <c r="C1216" s="2" t="s">
        <v>27</v>
      </c>
      <c r="D1216" s="2" t="s">
        <v>11</v>
      </c>
      <c r="E1216" s="2" t="s">
        <v>12</v>
      </c>
      <c r="F1216" s="2" t="s">
        <v>1398</v>
      </c>
      <c r="G1216" s="2">
        <v>6.48</v>
      </c>
      <c r="H1216" s="2">
        <v>1</v>
      </c>
      <c r="I1216" s="2">
        <v>3.11</v>
      </c>
      <c r="J1216" t="str">
        <f t="shared" si="36"/>
        <v>September</v>
      </c>
      <c r="K1216">
        <f t="shared" si="37"/>
        <v>2021</v>
      </c>
    </row>
    <row r="1217" spans="1:11" ht="14.25" customHeight="1" x14ac:dyDescent="0.25">
      <c r="A1217" s="1">
        <v>44468</v>
      </c>
      <c r="B1217" s="2" t="s">
        <v>1152</v>
      </c>
      <c r="C1217" s="2" t="s">
        <v>27</v>
      </c>
      <c r="D1217" s="2" t="s">
        <v>39</v>
      </c>
      <c r="E1217" s="2" t="s">
        <v>302</v>
      </c>
      <c r="F1217" s="2" t="s">
        <v>1399</v>
      </c>
      <c r="G1217" s="2">
        <v>686.32</v>
      </c>
      <c r="H1217" s="2">
        <v>2</v>
      </c>
      <c r="I1217" s="2">
        <v>223.05</v>
      </c>
      <c r="J1217" t="str">
        <f t="shared" si="36"/>
        <v>September</v>
      </c>
      <c r="K1217">
        <f t="shared" si="37"/>
        <v>2021</v>
      </c>
    </row>
    <row r="1218" spans="1:11" ht="14.25" customHeight="1" x14ac:dyDescent="0.25">
      <c r="A1218" s="1">
        <v>44468</v>
      </c>
      <c r="B1218" s="2" t="s">
        <v>1152</v>
      </c>
      <c r="C1218" s="2" t="s">
        <v>27</v>
      </c>
      <c r="D1218" s="2" t="s">
        <v>11</v>
      </c>
      <c r="E1218" s="2" t="s">
        <v>18</v>
      </c>
      <c r="F1218" s="2" t="s">
        <v>1400</v>
      </c>
      <c r="G1218" s="2">
        <v>62.18</v>
      </c>
      <c r="H1218" s="2">
        <v>1</v>
      </c>
      <c r="I1218" s="2">
        <v>16.79</v>
      </c>
      <c r="J1218" t="str">
        <f t="shared" si="36"/>
        <v>September</v>
      </c>
      <c r="K1218">
        <f t="shared" si="37"/>
        <v>2021</v>
      </c>
    </row>
    <row r="1219" spans="1:11" ht="14.25" customHeight="1" x14ac:dyDescent="0.25">
      <c r="A1219" s="1">
        <v>44468</v>
      </c>
      <c r="B1219" s="2" t="s">
        <v>1401</v>
      </c>
      <c r="C1219" s="2" t="s">
        <v>23</v>
      </c>
      <c r="D1219" s="2" t="s">
        <v>11</v>
      </c>
      <c r="E1219" s="2" t="s">
        <v>24</v>
      </c>
      <c r="F1219" s="2" t="s">
        <v>841</v>
      </c>
      <c r="G1219" s="2">
        <v>4.22</v>
      </c>
      <c r="H1219" s="2">
        <v>3</v>
      </c>
      <c r="I1219" s="2">
        <v>1.48</v>
      </c>
      <c r="J1219" t="str">
        <f t="shared" ref="J1219:J1282" si="38">TEXT(A1219,"mmmm")</f>
        <v>September</v>
      </c>
      <c r="K1219">
        <f t="shared" ref="K1219:K1282" si="39">YEAR(A1219)</f>
        <v>2021</v>
      </c>
    </row>
    <row r="1220" spans="1:11" ht="14.25" customHeight="1" x14ac:dyDescent="0.25">
      <c r="A1220" s="1">
        <v>44468</v>
      </c>
      <c r="B1220" s="2" t="s">
        <v>1401</v>
      </c>
      <c r="C1220" s="2" t="s">
        <v>23</v>
      </c>
      <c r="D1220" s="2" t="s">
        <v>34</v>
      </c>
      <c r="E1220" s="2" t="s">
        <v>145</v>
      </c>
      <c r="F1220" s="2" t="s">
        <v>322</v>
      </c>
      <c r="G1220" s="2">
        <v>409.27</v>
      </c>
      <c r="H1220" s="2">
        <v>2</v>
      </c>
      <c r="I1220" s="2">
        <v>-81.849999999999994</v>
      </c>
      <c r="J1220" t="str">
        <f t="shared" si="38"/>
        <v>September</v>
      </c>
      <c r="K1220">
        <f t="shared" si="39"/>
        <v>2021</v>
      </c>
    </row>
    <row r="1221" spans="1:11" ht="14.25" customHeight="1" x14ac:dyDescent="0.25">
      <c r="A1221" s="1">
        <v>44468</v>
      </c>
      <c r="B1221" s="2" t="s">
        <v>1401</v>
      </c>
      <c r="C1221" s="2" t="s">
        <v>23</v>
      </c>
      <c r="D1221" s="2" t="s">
        <v>11</v>
      </c>
      <c r="E1221" s="2" t="s">
        <v>16</v>
      </c>
      <c r="F1221" s="2" t="s">
        <v>1402</v>
      </c>
      <c r="G1221" s="2">
        <v>55.44</v>
      </c>
      <c r="H1221" s="2">
        <v>11</v>
      </c>
      <c r="I1221" s="2">
        <v>18.02</v>
      </c>
      <c r="J1221" t="str">
        <f t="shared" si="38"/>
        <v>September</v>
      </c>
      <c r="K1221">
        <f t="shared" si="39"/>
        <v>2021</v>
      </c>
    </row>
    <row r="1222" spans="1:11" ht="14.25" customHeight="1" x14ac:dyDescent="0.25">
      <c r="A1222" s="1">
        <v>44468</v>
      </c>
      <c r="B1222" s="2" t="s">
        <v>1401</v>
      </c>
      <c r="C1222" s="2" t="s">
        <v>23</v>
      </c>
      <c r="D1222" s="2" t="s">
        <v>11</v>
      </c>
      <c r="E1222" s="2" t="s">
        <v>12</v>
      </c>
      <c r="F1222" s="2" t="s">
        <v>1403</v>
      </c>
      <c r="G1222" s="2">
        <v>20.93</v>
      </c>
      <c r="H1222" s="2">
        <v>4</v>
      </c>
      <c r="I1222" s="2">
        <v>6.8</v>
      </c>
      <c r="J1222" t="str">
        <f t="shared" si="38"/>
        <v>September</v>
      </c>
      <c r="K1222">
        <f t="shared" si="39"/>
        <v>2021</v>
      </c>
    </row>
    <row r="1223" spans="1:11" ht="14.25" customHeight="1" x14ac:dyDescent="0.25">
      <c r="A1223" s="1">
        <v>44468</v>
      </c>
      <c r="B1223" s="2" t="s">
        <v>1401</v>
      </c>
      <c r="C1223" s="2" t="s">
        <v>23</v>
      </c>
      <c r="D1223" s="2" t="s">
        <v>11</v>
      </c>
      <c r="E1223" s="2" t="s">
        <v>18</v>
      </c>
      <c r="F1223" s="2" t="s">
        <v>1110</v>
      </c>
      <c r="G1223" s="2">
        <v>1801.63</v>
      </c>
      <c r="H1223" s="2">
        <v>6</v>
      </c>
      <c r="I1223" s="2">
        <v>-337.81</v>
      </c>
      <c r="J1223" t="str">
        <f t="shared" si="38"/>
        <v>September</v>
      </c>
      <c r="K1223">
        <f t="shared" si="39"/>
        <v>2021</v>
      </c>
    </row>
    <row r="1224" spans="1:11" ht="14.25" customHeight="1" x14ac:dyDescent="0.25">
      <c r="A1224" s="1">
        <v>44468</v>
      </c>
      <c r="B1224" s="2" t="s">
        <v>1401</v>
      </c>
      <c r="C1224" s="2" t="s">
        <v>23</v>
      </c>
      <c r="D1224" s="2" t="s">
        <v>34</v>
      </c>
      <c r="E1224" s="2" t="s">
        <v>145</v>
      </c>
      <c r="F1224" s="2" t="s">
        <v>874</v>
      </c>
      <c r="G1224" s="2">
        <v>67.180000000000007</v>
      </c>
      <c r="H1224" s="2">
        <v>1</v>
      </c>
      <c r="I1224" s="2">
        <v>-20.149999999999999</v>
      </c>
      <c r="J1224" t="str">
        <f t="shared" si="38"/>
        <v>September</v>
      </c>
      <c r="K1224">
        <f t="shared" si="39"/>
        <v>2021</v>
      </c>
    </row>
    <row r="1225" spans="1:11" ht="14.25" customHeight="1" x14ac:dyDescent="0.25">
      <c r="A1225" s="1">
        <v>44468</v>
      </c>
      <c r="B1225" s="2" t="s">
        <v>1181</v>
      </c>
      <c r="C1225" s="2" t="s">
        <v>164</v>
      </c>
      <c r="D1225" s="2" t="s">
        <v>34</v>
      </c>
      <c r="E1225" s="2" t="s">
        <v>47</v>
      </c>
      <c r="F1225" s="2" t="s">
        <v>1404</v>
      </c>
      <c r="G1225" s="2">
        <v>6.16</v>
      </c>
      <c r="H1225" s="2">
        <v>2</v>
      </c>
      <c r="I1225" s="2">
        <v>2.96</v>
      </c>
      <c r="J1225" t="str">
        <f t="shared" si="38"/>
        <v>September</v>
      </c>
      <c r="K1225">
        <f t="shared" si="39"/>
        <v>2021</v>
      </c>
    </row>
    <row r="1226" spans="1:11" ht="14.25" customHeight="1" x14ac:dyDescent="0.25">
      <c r="A1226" s="1">
        <v>44468</v>
      </c>
      <c r="B1226" s="2" t="s">
        <v>1181</v>
      </c>
      <c r="C1226" s="2" t="s">
        <v>164</v>
      </c>
      <c r="D1226" s="2" t="s">
        <v>34</v>
      </c>
      <c r="E1226" s="2" t="s">
        <v>145</v>
      </c>
      <c r="F1226" s="2" t="s">
        <v>255</v>
      </c>
      <c r="G1226" s="2">
        <v>2348.8200000000002</v>
      </c>
      <c r="H1226" s="2">
        <v>9</v>
      </c>
      <c r="I1226" s="2">
        <v>399.3</v>
      </c>
      <c r="J1226" t="str">
        <f t="shared" si="38"/>
        <v>September</v>
      </c>
      <c r="K1226">
        <f t="shared" si="39"/>
        <v>2021</v>
      </c>
    </row>
    <row r="1227" spans="1:11" ht="14.25" customHeight="1" x14ac:dyDescent="0.25">
      <c r="A1227" s="1">
        <v>44468</v>
      </c>
      <c r="B1227" s="2" t="s">
        <v>1405</v>
      </c>
      <c r="C1227" s="2" t="s">
        <v>149</v>
      </c>
      <c r="D1227" s="2" t="s">
        <v>11</v>
      </c>
      <c r="E1227" s="2" t="s">
        <v>18</v>
      </c>
      <c r="F1227" s="2" t="s">
        <v>1384</v>
      </c>
      <c r="G1227" s="2">
        <v>1395.54</v>
      </c>
      <c r="H1227" s="2">
        <v>9</v>
      </c>
      <c r="I1227" s="2">
        <v>362.84</v>
      </c>
      <c r="J1227" t="str">
        <f t="shared" si="38"/>
        <v>September</v>
      </c>
      <c r="K1227">
        <f t="shared" si="39"/>
        <v>2021</v>
      </c>
    </row>
    <row r="1228" spans="1:11" ht="14.25" customHeight="1" x14ac:dyDescent="0.25">
      <c r="A1228" s="1">
        <v>44468</v>
      </c>
      <c r="B1228" s="2" t="s">
        <v>1405</v>
      </c>
      <c r="C1228" s="2" t="s">
        <v>149</v>
      </c>
      <c r="D1228" s="2" t="s">
        <v>34</v>
      </c>
      <c r="E1228" s="2" t="s">
        <v>47</v>
      </c>
      <c r="F1228" s="2" t="s">
        <v>1406</v>
      </c>
      <c r="G1228" s="2">
        <v>117.36</v>
      </c>
      <c r="H1228" s="2">
        <v>4</v>
      </c>
      <c r="I1228" s="2">
        <v>36.380000000000003</v>
      </c>
      <c r="J1228" t="str">
        <f t="shared" si="38"/>
        <v>September</v>
      </c>
      <c r="K1228">
        <f t="shared" si="39"/>
        <v>2021</v>
      </c>
    </row>
    <row r="1229" spans="1:11" ht="14.25" customHeight="1" x14ac:dyDescent="0.25">
      <c r="A1229" s="1">
        <v>44468</v>
      </c>
      <c r="B1229" s="2" t="s">
        <v>1405</v>
      </c>
      <c r="C1229" s="2" t="s">
        <v>149</v>
      </c>
      <c r="D1229" s="2" t="s">
        <v>11</v>
      </c>
      <c r="E1229" s="2" t="s">
        <v>16</v>
      </c>
      <c r="F1229" s="2" t="s">
        <v>1407</v>
      </c>
      <c r="G1229" s="2">
        <v>18.899999999999999</v>
      </c>
      <c r="H1229" s="2">
        <v>3</v>
      </c>
      <c r="I1229" s="2">
        <v>8.69</v>
      </c>
      <c r="J1229" t="str">
        <f t="shared" si="38"/>
        <v>September</v>
      </c>
      <c r="K1229">
        <f t="shared" si="39"/>
        <v>2021</v>
      </c>
    </row>
    <row r="1230" spans="1:11" ht="14.25" customHeight="1" x14ac:dyDescent="0.25">
      <c r="A1230" s="1">
        <v>44468</v>
      </c>
      <c r="B1230" s="2" t="s">
        <v>1405</v>
      </c>
      <c r="C1230" s="2" t="s">
        <v>149</v>
      </c>
      <c r="D1230" s="2" t="s">
        <v>11</v>
      </c>
      <c r="E1230" s="2" t="s">
        <v>12</v>
      </c>
      <c r="F1230" s="2" t="s">
        <v>1054</v>
      </c>
      <c r="G1230" s="2">
        <v>77.52</v>
      </c>
      <c r="H1230" s="2">
        <v>2</v>
      </c>
      <c r="I1230" s="2">
        <v>37.979999999999997</v>
      </c>
      <c r="J1230" t="str">
        <f t="shared" si="38"/>
        <v>September</v>
      </c>
      <c r="K1230">
        <f t="shared" si="39"/>
        <v>2021</v>
      </c>
    </row>
    <row r="1231" spans="1:11" ht="14.25" customHeight="1" x14ac:dyDescent="0.25">
      <c r="A1231" s="1">
        <v>44468</v>
      </c>
      <c r="B1231" s="2" t="s">
        <v>1408</v>
      </c>
      <c r="C1231" s="2" t="s">
        <v>164</v>
      </c>
      <c r="D1231" s="2" t="s">
        <v>11</v>
      </c>
      <c r="E1231" s="2" t="s">
        <v>20</v>
      </c>
      <c r="F1231" s="2" t="s">
        <v>1409</v>
      </c>
      <c r="G1231" s="2">
        <v>10.050000000000001</v>
      </c>
      <c r="H1231" s="2">
        <v>2</v>
      </c>
      <c r="I1231" s="2">
        <v>3.14</v>
      </c>
      <c r="J1231" t="str">
        <f t="shared" si="38"/>
        <v>September</v>
      </c>
      <c r="K1231">
        <f t="shared" si="39"/>
        <v>2021</v>
      </c>
    </row>
    <row r="1232" spans="1:11" ht="14.25" customHeight="1" x14ac:dyDescent="0.25">
      <c r="A1232" s="1">
        <v>44468</v>
      </c>
      <c r="B1232" s="2" t="s">
        <v>1408</v>
      </c>
      <c r="C1232" s="2" t="s">
        <v>164</v>
      </c>
      <c r="D1232" s="2" t="s">
        <v>11</v>
      </c>
      <c r="E1232" s="2" t="s">
        <v>18</v>
      </c>
      <c r="F1232" s="2" t="s">
        <v>1410</v>
      </c>
      <c r="G1232" s="2">
        <v>807.75</v>
      </c>
      <c r="H1232" s="2">
        <v>5</v>
      </c>
      <c r="I1232" s="2">
        <v>153.47</v>
      </c>
      <c r="J1232" t="str">
        <f t="shared" si="38"/>
        <v>September</v>
      </c>
      <c r="K1232">
        <f t="shared" si="39"/>
        <v>2021</v>
      </c>
    </row>
    <row r="1233" spans="1:11" ht="14.25" customHeight="1" x14ac:dyDescent="0.25">
      <c r="A1233" s="1">
        <v>44469</v>
      </c>
      <c r="B1233" s="2" t="s">
        <v>889</v>
      </c>
      <c r="C1233" s="2" t="s">
        <v>149</v>
      </c>
      <c r="D1233" s="2" t="s">
        <v>11</v>
      </c>
      <c r="E1233" s="2" t="s">
        <v>12</v>
      </c>
      <c r="F1233" s="2" t="s">
        <v>1411</v>
      </c>
      <c r="G1233" s="2">
        <v>48.94</v>
      </c>
      <c r="H1233" s="2">
        <v>1</v>
      </c>
      <c r="I1233" s="2">
        <v>24.47</v>
      </c>
      <c r="J1233" t="str">
        <f t="shared" si="38"/>
        <v>September</v>
      </c>
      <c r="K1233">
        <f t="shared" si="39"/>
        <v>2021</v>
      </c>
    </row>
    <row r="1234" spans="1:11" ht="14.25" customHeight="1" x14ac:dyDescent="0.25">
      <c r="A1234" s="1">
        <v>44469</v>
      </c>
      <c r="B1234" s="2" t="s">
        <v>1113</v>
      </c>
      <c r="C1234" s="2" t="s">
        <v>123</v>
      </c>
      <c r="D1234" s="2" t="s">
        <v>11</v>
      </c>
      <c r="E1234" s="2" t="s">
        <v>12</v>
      </c>
      <c r="F1234" s="2" t="s">
        <v>1365</v>
      </c>
      <c r="G1234" s="2">
        <v>15.55</v>
      </c>
      <c r="H1234" s="2">
        <v>3</v>
      </c>
      <c r="I1234" s="2">
        <v>5.44</v>
      </c>
      <c r="J1234" t="str">
        <f t="shared" si="38"/>
        <v>September</v>
      </c>
      <c r="K1234">
        <f t="shared" si="39"/>
        <v>2021</v>
      </c>
    </row>
    <row r="1235" spans="1:11" ht="14.25" customHeight="1" x14ac:dyDescent="0.25">
      <c r="A1235" s="1">
        <v>44469</v>
      </c>
      <c r="B1235" s="2" t="s">
        <v>1412</v>
      </c>
      <c r="C1235" s="2" t="s">
        <v>120</v>
      </c>
      <c r="D1235" s="2" t="s">
        <v>11</v>
      </c>
      <c r="E1235" s="2" t="s">
        <v>92</v>
      </c>
      <c r="F1235" s="2" t="s">
        <v>617</v>
      </c>
      <c r="G1235" s="2">
        <v>69.22</v>
      </c>
      <c r="H1235" s="2">
        <v>6</v>
      </c>
      <c r="I1235" s="2">
        <v>11.25</v>
      </c>
      <c r="J1235" t="str">
        <f t="shared" si="38"/>
        <v>September</v>
      </c>
      <c r="K1235">
        <f t="shared" si="39"/>
        <v>2021</v>
      </c>
    </row>
    <row r="1236" spans="1:11" ht="14.25" customHeight="1" x14ac:dyDescent="0.25">
      <c r="A1236" s="1">
        <v>44469</v>
      </c>
      <c r="B1236" s="2" t="s">
        <v>1413</v>
      </c>
      <c r="C1236" s="2" t="s">
        <v>164</v>
      </c>
      <c r="D1236" s="2" t="s">
        <v>11</v>
      </c>
      <c r="E1236" s="2" t="s">
        <v>20</v>
      </c>
      <c r="F1236" s="2" t="s">
        <v>800</v>
      </c>
      <c r="G1236" s="2">
        <v>43.18</v>
      </c>
      <c r="H1236" s="2">
        <v>7</v>
      </c>
      <c r="I1236" s="2">
        <v>13.49</v>
      </c>
      <c r="J1236" t="str">
        <f t="shared" si="38"/>
        <v>September</v>
      </c>
      <c r="K1236">
        <f t="shared" si="39"/>
        <v>2021</v>
      </c>
    </row>
    <row r="1237" spans="1:11" ht="14.25" customHeight="1" x14ac:dyDescent="0.25">
      <c r="A1237" s="1">
        <v>44469</v>
      </c>
      <c r="B1237" s="2" t="s">
        <v>727</v>
      </c>
      <c r="C1237" s="2" t="s">
        <v>149</v>
      </c>
      <c r="D1237" s="2" t="s">
        <v>34</v>
      </c>
      <c r="E1237" s="2" t="s">
        <v>47</v>
      </c>
      <c r="F1237" s="2" t="s">
        <v>214</v>
      </c>
      <c r="G1237" s="2">
        <v>15.24</v>
      </c>
      <c r="H1237" s="2">
        <v>3</v>
      </c>
      <c r="I1237" s="2">
        <v>5.18</v>
      </c>
      <c r="J1237" t="str">
        <f t="shared" si="38"/>
        <v>September</v>
      </c>
      <c r="K1237">
        <f t="shared" si="39"/>
        <v>2021</v>
      </c>
    </row>
    <row r="1238" spans="1:11" ht="14.25" customHeight="1" x14ac:dyDescent="0.25">
      <c r="A1238" s="1">
        <v>44469</v>
      </c>
      <c r="B1238" s="2" t="s">
        <v>1414</v>
      </c>
      <c r="C1238" s="2" t="s">
        <v>78</v>
      </c>
      <c r="D1238" s="2" t="s">
        <v>11</v>
      </c>
      <c r="E1238" s="2" t="s">
        <v>92</v>
      </c>
      <c r="F1238" s="2" t="s">
        <v>1415</v>
      </c>
      <c r="G1238" s="2">
        <v>795.41</v>
      </c>
      <c r="H1238" s="2">
        <v>6</v>
      </c>
      <c r="I1238" s="2">
        <v>59.66</v>
      </c>
      <c r="J1238" t="str">
        <f t="shared" si="38"/>
        <v>September</v>
      </c>
      <c r="K1238">
        <f t="shared" si="39"/>
        <v>2021</v>
      </c>
    </row>
    <row r="1239" spans="1:11" ht="14.25" customHeight="1" x14ac:dyDescent="0.25">
      <c r="A1239" s="1">
        <v>44470</v>
      </c>
      <c r="B1239" s="2" t="s">
        <v>305</v>
      </c>
      <c r="C1239" s="2" t="s">
        <v>126</v>
      </c>
      <c r="D1239" s="2" t="s">
        <v>11</v>
      </c>
      <c r="E1239" s="2" t="s">
        <v>43</v>
      </c>
      <c r="F1239" s="2" t="s">
        <v>1416</v>
      </c>
      <c r="G1239" s="2">
        <v>4.71</v>
      </c>
      <c r="H1239" s="2">
        <v>1</v>
      </c>
      <c r="I1239" s="2">
        <v>0</v>
      </c>
      <c r="J1239" t="str">
        <f t="shared" si="38"/>
        <v>October</v>
      </c>
      <c r="K1239">
        <f t="shared" si="39"/>
        <v>2021</v>
      </c>
    </row>
    <row r="1240" spans="1:11" ht="14.25" customHeight="1" x14ac:dyDescent="0.25">
      <c r="A1240" s="1">
        <v>44471</v>
      </c>
      <c r="B1240" s="2" t="s">
        <v>1417</v>
      </c>
      <c r="C1240" s="2" t="s">
        <v>95</v>
      </c>
      <c r="D1240" s="2" t="s">
        <v>11</v>
      </c>
      <c r="E1240" s="2" t="s">
        <v>12</v>
      </c>
      <c r="F1240" s="2" t="s">
        <v>1418</v>
      </c>
      <c r="G1240" s="2">
        <v>9.41</v>
      </c>
      <c r="H1240" s="2">
        <v>2</v>
      </c>
      <c r="I1240" s="2">
        <v>3.41</v>
      </c>
      <c r="J1240" t="str">
        <f t="shared" si="38"/>
        <v>October</v>
      </c>
      <c r="K1240">
        <f t="shared" si="39"/>
        <v>2021</v>
      </c>
    </row>
    <row r="1241" spans="1:11" ht="14.25" customHeight="1" x14ac:dyDescent="0.25">
      <c r="A1241" s="1">
        <v>44471</v>
      </c>
      <c r="B1241" s="2" t="s">
        <v>1417</v>
      </c>
      <c r="C1241" s="2" t="s">
        <v>95</v>
      </c>
      <c r="D1241" s="2" t="s">
        <v>11</v>
      </c>
      <c r="E1241" s="2" t="s">
        <v>43</v>
      </c>
      <c r="F1241" s="2" t="s">
        <v>160</v>
      </c>
      <c r="G1241" s="2">
        <v>4.67</v>
      </c>
      <c r="H1241" s="2">
        <v>2</v>
      </c>
      <c r="I1241" s="2">
        <v>1.46</v>
      </c>
      <c r="J1241" t="str">
        <f t="shared" si="38"/>
        <v>October</v>
      </c>
      <c r="K1241">
        <f t="shared" si="39"/>
        <v>2021</v>
      </c>
    </row>
    <row r="1242" spans="1:11" ht="14.25" customHeight="1" x14ac:dyDescent="0.25">
      <c r="A1242" s="1">
        <v>44471</v>
      </c>
      <c r="B1242" s="2" t="s">
        <v>1417</v>
      </c>
      <c r="C1242" s="2" t="s">
        <v>95</v>
      </c>
      <c r="D1242" s="2" t="s">
        <v>39</v>
      </c>
      <c r="E1242" s="2" t="s">
        <v>40</v>
      </c>
      <c r="F1242" s="2" t="s">
        <v>1419</v>
      </c>
      <c r="G1242" s="2">
        <v>318.39999999999998</v>
      </c>
      <c r="H1242" s="2">
        <v>2</v>
      </c>
      <c r="I1242" s="2">
        <v>107.46</v>
      </c>
      <c r="J1242" t="str">
        <f t="shared" si="38"/>
        <v>October</v>
      </c>
      <c r="K1242">
        <f t="shared" si="39"/>
        <v>2021</v>
      </c>
    </row>
    <row r="1243" spans="1:11" ht="14.25" customHeight="1" x14ac:dyDescent="0.25">
      <c r="A1243" s="1">
        <v>44471</v>
      </c>
      <c r="B1243" s="2" t="s">
        <v>1417</v>
      </c>
      <c r="C1243" s="2" t="s">
        <v>95</v>
      </c>
      <c r="D1243" s="2" t="s">
        <v>11</v>
      </c>
      <c r="E1243" s="2" t="s">
        <v>63</v>
      </c>
      <c r="F1243" s="2" t="s">
        <v>1420</v>
      </c>
      <c r="G1243" s="2">
        <v>12.77</v>
      </c>
      <c r="H1243" s="2">
        <v>6</v>
      </c>
      <c r="I1243" s="2">
        <v>4.63</v>
      </c>
      <c r="J1243" t="str">
        <f t="shared" si="38"/>
        <v>October</v>
      </c>
      <c r="K1243">
        <f t="shared" si="39"/>
        <v>2021</v>
      </c>
    </row>
    <row r="1244" spans="1:11" ht="14.25" customHeight="1" x14ac:dyDescent="0.25">
      <c r="A1244" s="1">
        <v>44471</v>
      </c>
      <c r="B1244" s="2" t="s">
        <v>1417</v>
      </c>
      <c r="C1244" s="2" t="s">
        <v>95</v>
      </c>
      <c r="D1244" s="2" t="s">
        <v>11</v>
      </c>
      <c r="E1244" s="2" t="s">
        <v>200</v>
      </c>
      <c r="F1244" s="2" t="s">
        <v>1421</v>
      </c>
      <c r="G1244" s="2">
        <v>15.36</v>
      </c>
      <c r="H1244" s="2">
        <v>2</v>
      </c>
      <c r="I1244" s="2">
        <v>-3.26</v>
      </c>
      <c r="J1244" t="str">
        <f t="shared" si="38"/>
        <v>October</v>
      </c>
      <c r="K1244">
        <f t="shared" si="39"/>
        <v>2021</v>
      </c>
    </row>
    <row r="1245" spans="1:11" ht="14.25" customHeight="1" x14ac:dyDescent="0.25">
      <c r="A1245" s="1">
        <v>44471</v>
      </c>
      <c r="B1245" s="2" t="s">
        <v>1417</v>
      </c>
      <c r="C1245" s="2" t="s">
        <v>95</v>
      </c>
      <c r="D1245" s="2" t="s">
        <v>39</v>
      </c>
      <c r="E1245" s="2" t="s">
        <v>40</v>
      </c>
      <c r="F1245" s="2" t="s">
        <v>520</v>
      </c>
      <c r="G1245" s="2">
        <v>230.38</v>
      </c>
      <c r="H1245" s="2">
        <v>3</v>
      </c>
      <c r="I1245" s="2">
        <v>20.16</v>
      </c>
      <c r="J1245" t="str">
        <f t="shared" si="38"/>
        <v>October</v>
      </c>
      <c r="K1245">
        <f t="shared" si="39"/>
        <v>2021</v>
      </c>
    </row>
    <row r="1246" spans="1:11" ht="14.25" customHeight="1" x14ac:dyDescent="0.25">
      <c r="A1246" s="1">
        <v>44471</v>
      </c>
      <c r="B1246" s="2" t="s">
        <v>1417</v>
      </c>
      <c r="C1246" s="2" t="s">
        <v>95</v>
      </c>
      <c r="D1246" s="2" t="s">
        <v>39</v>
      </c>
      <c r="E1246" s="2" t="s">
        <v>52</v>
      </c>
      <c r="F1246" s="2" t="s">
        <v>1422</v>
      </c>
      <c r="G1246" s="2">
        <v>7.16</v>
      </c>
      <c r="H1246" s="2">
        <v>1</v>
      </c>
      <c r="I1246" s="2">
        <v>-0.09</v>
      </c>
      <c r="J1246" t="str">
        <f t="shared" si="38"/>
        <v>October</v>
      </c>
      <c r="K1246">
        <f t="shared" si="39"/>
        <v>2021</v>
      </c>
    </row>
    <row r="1247" spans="1:11" ht="14.25" customHeight="1" x14ac:dyDescent="0.25">
      <c r="A1247" s="1">
        <v>44472</v>
      </c>
      <c r="B1247" s="2" t="s">
        <v>1423</v>
      </c>
      <c r="C1247" s="2" t="s">
        <v>15</v>
      </c>
      <c r="D1247" s="2" t="s">
        <v>34</v>
      </c>
      <c r="E1247" s="2" t="s">
        <v>35</v>
      </c>
      <c r="F1247" s="2" t="s">
        <v>919</v>
      </c>
      <c r="G1247" s="2">
        <v>258.27999999999997</v>
      </c>
      <c r="H1247" s="2">
        <v>3</v>
      </c>
      <c r="I1247" s="2">
        <v>-70.099999999999994</v>
      </c>
      <c r="J1247" t="str">
        <f t="shared" si="38"/>
        <v>October</v>
      </c>
      <c r="K1247">
        <f t="shared" si="39"/>
        <v>2021</v>
      </c>
    </row>
    <row r="1248" spans="1:11" ht="14.25" customHeight="1" x14ac:dyDescent="0.25">
      <c r="A1248" s="1">
        <v>44472</v>
      </c>
      <c r="B1248" s="2" t="s">
        <v>1424</v>
      </c>
      <c r="C1248" s="2" t="s">
        <v>27</v>
      </c>
      <c r="D1248" s="2" t="s">
        <v>34</v>
      </c>
      <c r="E1248" s="2" t="s">
        <v>145</v>
      </c>
      <c r="F1248" s="2" t="s">
        <v>238</v>
      </c>
      <c r="G1248" s="2">
        <v>143.43</v>
      </c>
      <c r="H1248" s="2">
        <v>1</v>
      </c>
      <c r="I1248" s="2">
        <v>3.59</v>
      </c>
      <c r="J1248" t="str">
        <f t="shared" si="38"/>
        <v>October</v>
      </c>
      <c r="K1248">
        <f t="shared" si="39"/>
        <v>2021</v>
      </c>
    </row>
    <row r="1249" spans="1:11" ht="14.25" customHeight="1" x14ac:dyDescent="0.25">
      <c r="A1249" s="1">
        <v>44472</v>
      </c>
      <c r="B1249" s="2" t="s">
        <v>1424</v>
      </c>
      <c r="C1249" s="2" t="s">
        <v>27</v>
      </c>
      <c r="D1249" s="2" t="s">
        <v>34</v>
      </c>
      <c r="E1249" s="2" t="s">
        <v>35</v>
      </c>
      <c r="F1249" s="2" t="s">
        <v>1425</v>
      </c>
      <c r="G1249" s="2">
        <v>122.35</v>
      </c>
      <c r="H1249" s="2">
        <v>3</v>
      </c>
      <c r="I1249" s="2">
        <v>13.76</v>
      </c>
      <c r="J1249" t="str">
        <f t="shared" si="38"/>
        <v>October</v>
      </c>
      <c r="K1249">
        <f t="shared" si="39"/>
        <v>2021</v>
      </c>
    </row>
    <row r="1250" spans="1:11" ht="14.25" customHeight="1" x14ac:dyDescent="0.25">
      <c r="A1250" s="1">
        <v>44472</v>
      </c>
      <c r="B1250" s="2" t="s">
        <v>1357</v>
      </c>
      <c r="C1250" s="2" t="s">
        <v>245</v>
      </c>
      <c r="D1250" s="2" t="s">
        <v>11</v>
      </c>
      <c r="E1250" s="2" t="s">
        <v>18</v>
      </c>
      <c r="F1250" s="2" t="s">
        <v>1087</v>
      </c>
      <c r="G1250" s="2">
        <v>61.57</v>
      </c>
      <c r="H1250" s="2">
        <v>2</v>
      </c>
      <c r="I1250" s="2">
        <v>4.62</v>
      </c>
      <c r="J1250" t="str">
        <f t="shared" si="38"/>
        <v>October</v>
      </c>
      <c r="K1250">
        <f t="shared" si="39"/>
        <v>2021</v>
      </c>
    </row>
    <row r="1251" spans="1:11" ht="14.25" customHeight="1" x14ac:dyDescent="0.25">
      <c r="A1251" s="1">
        <v>44472</v>
      </c>
      <c r="B1251" s="2" t="s">
        <v>1357</v>
      </c>
      <c r="C1251" s="2" t="s">
        <v>245</v>
      </c>
      <c r="D1251" s="2" t="s">
        <v>11</v>
      </c>
      <c r="E1251" s="2" t="s">
        <v>24</v>
      </c>
      <c r="F1251" s="2" t="s">
        <v>811</v>
      </c>
      <c r="G1251" s="2">
        <v>6.19</v>
      </c>
      <c r="H1251" s="2">
        <v>3</v>
      </c>
      <c r="I1251" s="2">
        <v>0.46</v>
      </c>
      <c r="J1251" t="str">
        <f t="shared" si="38"/>
        <v>October</v>
      </c>
      <c r="K1251">
        <f t="shared" si="39"/>
        <v>2021</v>
      </c>
    </row>
    <row r="1252" spans="1:11" ht="14.25" customHeight="1" x14ac:dyDescent="0.25">
      <c r="A1252" s="1">
        <v>44472</v>
      </c>
      <c r="B1252" s="2" t="s">
        <v>1426</v>
      </c>
      <c r="C1252" s="2" t="s">
        <v>78</v>
      </c>
      <c r="D1252" s="2" t="s">
        <v>11</v>
      </c>
      <c r="E1252" s="2" t="s">
        <v>24</v>
      </c>
      <c r="F1252" s="2" t="s">
        <v>600</v>
      </c>
      <c r="G1252" s="2">
        <v>55.98</v>
      </c>
      <c r="H1252" s="2">
        <v>2</v>
      </c>
      <c r="I1252" s="2">
        <v>4.2</v>
      </c>
      <c r="J1252" t="str">
        <f t="shared" si="38"/>
        <v>October</v>
      </c>
      <c r="K1252">
        <f t="shared" si="39"/>
        <v>2021</v>
      </c>
    </row>
    <row r="1253" spans="1:11" ht="14.25" customHeight="1" x14ac:dyDescent="0.25">
      <c r="A1253" s="1">
        <v>44472</v>
      </c>
      <c r="B1253" s="2" t="s">
        <v>1426</v>
      </c>
      <c r="C1253" s="2" t="s">
        <v>78</v>
      </c>
      <c r="D1253" s="2" t="s">
        <v>11</v>
      </c>
      <c r="E1253" s="2" t="s">
        <v>63</v>
      </c>
      <c r="F1253" s="2" t="s">
        <v>1427</v>
      </c>
      <c r="G1253" s="2">
        <v>14.48</v>
      </c>
      <c r="H1253" s="2">
        <v>5</v>
      </c>
      <c r="I1253" s="2">
        <v>4.8899999999999997</v>
      </c>
      <c r="J1253" t="str">
        <f t="shared" si="38"/>
        <v>October</v>
      </c>
      <c r="K1253">
        <f t="shared" si="39"/>
        <v>2021</v>
      </c>
    </row>
    <row r="1254" spans="1:11" ht="14.25" customHeight="1" x14ac:dyDescent="0.25">
      <c r="A1254" s="1">
        <v>44472</v>
      </c>
      <c r="B1254" s="2" t="s">
        <v>1426</v>
      </c>
      <c r="C1254" s="2" t="s">
        <v>78</v>
      </c>
      <c r="D1254" s="2" t="s">
        <v>39</v>
      </c>
      <c r="E1254" s="2" t="s">
        <v>52</v>
      </c>
      <c r="F1254" s="2" t="s">
        <v>1428</v>
      </c>
      <c r="G1254" s="2">
        <v>142.49</v>
      </c>
      <c r="H1254" s="2">
        <v>3</v>
      </c>
      <c r="I1254" s="2">
        <v>-3.56</v>
      </c>
      <c r="J1254" t="str">
        <f t="shared" si="38"/>
        <v>October</v>
      </c>
      <c r="K1254">
        <f t="shared" si="39"/>
        <v>2021</v>
      </c>
    </row>
    <row r="1255" spans="1:11" ht="14.25" customHeight="1" x14ac:dyDescent="0.25">
      <c r="A1255" s="1">
        <v>44472</v>
      </c>
      <c r="B1255" s="2" t="s">
        <v>1429</v>
      </c>
      <c r="C1255" s="2" t="s">
        <v>10</v>
      </c>
      <c r="D1255" s="2" t="s">
        <v>11</v>
      </c>
      <c r="E1255" s="2" t="s">
        <v>43</v>
      </c>
      <c r="F1255" s="2" t="s">
        <v>1133</v>
      </c>
      <c r="G1255" s="2">
        <v>4.34</v>
      </c>
      <c r="H1255" s="2">
        <v>3</v>
      </c>
      <c r="I1255" s="2">
        <v>0.87</v>
      </c>
      <c r="J1255" t="str">
        <f t="shared" si="38"/>
        <v>October</v>
      </c>
      <c r="K1255">
        <f t="shared" si="39"/>
        <v>2021</v>
      </c>
    </row>
    <row r="1256" spans="1:11" ht="14.25" customHeight="1" x14ac:dyDescent="0.25">
      <c r="A1256" s="1">
        <v>44472</v>
      </c>
      <c r="B1256" s="2" t="s">
        <v>1429</v>
      </c>
      <c r="C1256" s="2" t="s">
        <v>10</v>
      </c>
      <c r="D1256" s="2" t="s">
        <v>34</v>
      </c>
      <c r="E1256" s="2" t="s">
        <v>47</v>
      </c>
      <c r="F1256" s="2" t="s">
        <v>1216</v>
      </c>
      <c r="G1256" s="2">
        <v>31.78</v>
      </c>
      <c r="H1256" s="2">
        <v>3</v>
      </c>
      <c r="I1256" s="2">
        <v>-19.07</v>
      </c>
      <c r="J1256" t="str">
        <f t="shared" si="38"/>
        <v>October</v>
      </c>
      <c r="K1256">
        <f t="shared" si="39"/>
        <v>2021</v>
      </c>
    </row>
    <row r="1257" spans="1:11" ht="14.25" customHeight="1" x14ac:dyDescent="0.25">
      <c r="A1257" s="1">
        <v>44472</v>
      </c>
      <c r="B1257" s="2" t="s">
        <v>1429</v>
      </c>
      <c r="C1257" s="2" t="s">
        <v>10</v>
      </c>
      <c r="D1257" s="2" t="s">
        <v>11</v>
      </c>
      <c r="E1257" s="2" t="s">
        <v>16</v>
      </c>
      <c r="F1257" s="2" t="s">
        <v>1430</v>
      </c>
      <c r="G1257" s="2">
        <v>4.93</v>
      </c>
      <c r="H1257" s="2">
        <v>2</v>
      </c>
      <c r="I1257" s="2">
        <v>1.72</v>
      </c>
      <c r="J1257" t="str">
        <f t="shared" si="38"/>
        <v>October</v>
      </c>
      <c r="K1257">
        <f t="shared" si="39"/>
        <v>2021</v>
      </c>
    </row>
    <row r="1258" spans="1:11" ht="14.25" customHeight="1" x14ac:dyDescent="0.25">
      <c r="A1258" s="1">
        <v>44472</v>
      </c>
      <c r="B1258" s="2" t="s">
        <v>1429</v>
      </c>
      <c r="C1258" s="2" t="s">
        <v>10</v>
      </c>
      <c r="D1258" s="2" t="s">
        <v>11</v>
      </c>
      <c r="E1258" s="2" t="s">
        <v>20</v>
      </c>
      <c r="F1258" s="2" t="s">
        <v>929</v>
      </c>
      <c r="G1258" s="2">
        <v>1.79</v>
      </c>
      <c r="H1258" s="2">
        <v>3</v>
      </c>
      <c r="I1258" s="2">
        <v>-3.04</v>
      </c>
      <c r="J1258" t="str">
        <f t="shared" si="38"/>
        <v>October</v>
      </c>
      <c r="K1258">
        <f t="shared" si="39"/>
        <v>2021</v>
      </c>
    </row>
    <row r="1259" spans="1:11" ht="14.25" customHeight="1" x14ac:dyDescent="0.25">
      <c r="A1259" s="1">
        <v>44472</v>
      </c>
      <c r="B1259" s="2" t="s">
        <v>1429</v>
      </c>
      <c r="C1259" s="2" t="s">
        <v>10</v>
      </c>
      <c r="D1259" s="2" t="s">
        <v>11</v>
      </c>
      <c r="E1259" s="2" t="s">
        <v>43</v>
      </c>
      <c r="F1259" s="2" t="s">
        <v>1416</v>
      </c>
      <c r="G1259" s="2">
        <v>15.07</v>
      </c>
      <c r="H1259" s="2">
        <v>4</v>
      </c>
      <c r="I1259" s="2">
        <v>-3.77</v>
      </c>
      <c r="J1259" t="str">
        <f t="shared" si="38"/>
        <v>October</v>
      </c>
      <c r="K1259">
        <f t="shared" si="39"/>
        <v>2021</v>
      </c>
    </row>
    <row r="1260" spans="1:11" ht="14.25" customHeight="1" x14ac:dyDescent="0.25">
      <c r="A1260" s="1">
        <v>44473</v>
      </c>
      <c r="B1260" s="2" t="s">
        <v>1431</v>
      </c>
      <c r="C1260" s="2" t="s">
        <v>27</v>
      </c>
      <c r="D1260" s="2" t="s">
        <v>11</v>
      </c>
      <c r="E1260" s="2" t="s">
        <v>16</v>
      </c>
      <c r="F1260" s="2" t="s">
        <v>1432</v>
      </c>
      <c r="G1260" s="2">
        <v>14.45</v>
      </c>
      <c r="H1260" s="2">
        <v>5</v>
      </c>
      <c r="I1260" s="2">
        <v>6.79</v>
      </c>
      <c r="J1260" t="str">
        <f t="shared" si="38"/>
        <v>October</v>
      </c>
      <c r="K1260">
        <f t="shared" si="39"/>
        <v>2021</v>
      </c>
    </row>
    <row r="1261" spans="1:11" ht="14.25" customHeight="1" x14ac:dyDescent="0.25">
      <c r="A1261" s="1">
        <v>44473</v>
      </c>
      <c r="B1261" s="2" t="s">
        <v>1431</v>
      </c>
      <c r="C1261" s="2" t="s">
        <v>27</v>
      </c>
      <c r="D1261" s="2" t="s">
        <v>11</v>
      </c>
      <c r="E1261" s="2" t="s">
        <v>20</v>
      </c>
      <c r="F1261" s="2" t="s">
        <v>888</v>
      </c>
      <c r="G1261" s="2">
        <v>95.65</v>
      </c>
      <c r="H1261" s="2">
        <v>2</v>
      </c>
      <c r="I1261" s="2">
        <v>31.09</v>
      </c>
      <c r="J1261" t="str">
        <f t="shared" si="38"/>
        <v>October</v>
      </c>
      <c r="K1261">
        <f t="shared" si="39"/>
        <v>2021</v>
      </c>
    </row>
    <row r="1262" spans="1:11" ht="14.25" customHeight="1" x14ac:dyDescent="0.25">
      <c r="A1262" s="1">
        <v>44473</v>
      </c>
      <c r="B1262" s="2" t="s">
        <v>1433</v>
      </c>
      <c r="C1262" s="2" t="s">
        <v>164</v>
      </c>
      <c r="D1262" s="2" t="s">
        <v>11</v>
      </c>
      <c r="E1262" s="2" t="s">
        <v>16</v>
      </c>
      <c r="F1262" s="2" t="s">
        <v>1434</v>
      </c>
      <c r="G1262" s="2">
        <v>29.24</v>
      </c>
      <c r="H1262" s="2">
        <v>4</v>
      </c>
      <c r="I1262" s="2">
        <v>13.74</v>
      </c>
      <c r="J1262" t="str">
        <f t="shared" si="38"/>
        <v>October</v>
      </c>
      <c r="K1262">
        <f t="shared" si="39"/>
        <v>2021</v>
      </c>
    </row>
    <row r="1263" spans="1:11" ht="14.25" customHeight="1" x14ac:dyDescent="0.25">
      <c r="A1263" s="1">
        <v>44473</v>
      </c>
      <c r="B1263" s="2" t="s">
        <v>1271</v>
      </c>
      <c r="C1263" s="2" t="s">
        <v>149</v>
      </c>
      <c r="D1263" s="2" t="s">
        <v>34</v>
      </c>
      <c r="E1263" s="2" t="s">
        <v>35</v>
      </c>
      <c r="F1263" s="2" t="s">
        <v>1435</v>
      </c>
      <c r="G1263" s="2">
        <v>589.41</v>
      </c>
      <c r="H1263" s="2">
        <v>5</v>
      </c>
      <c r="I1263" s="2">
        <v>-6.55</v>
      </c>
      <c r="J1263" t="str">
        <f t="shared" si="38"/>
        <v>October</v>
      </c>
      <c r="K1263">
        <f t="shared" si="39"/>
        <v>2021</v>
      </c>
    </row>
    <row r="1264" spans="1:11" ht="14.25" customHeight="1" x14ac:dyDescent="0.25">
      <c r="A1264" s="1">
        <v>44474</v>
      </c>
      <c r="B1264" s="2" t="s">
        <v>1436</v>
      </c>
      <c r="C1264" s="2" t="s">
        <v>78</v>
      </c>
      <c r="D1264" s="2" t="s">
        <v>11</v>
      </c>
      <c r="E1264" s="2" t="s">
        <v>92</v>
      </c>
      <c r="F1264" s="2" t="s">
        <v>801</v>
      </c>
      <c r="G1264" s="2">
        <v>91.92</v>
      </c>
      <c r="H1264" s="2">
        <v>5</v>
      </c>
      <c r="I1264" s="2">
        <v>11.49</v>
      </c>
      <c r="J1264" t="str">
        <f t="shared" si="38"/>
        <v>October</v>
      </c>
      <c r="K1264">
        <f t="shared" si="39"/>
        <v>2021</v>
      </c>
    </row>
    <row r="1265" spans="1:11" ht="14.25" customHeight="1" x14ac:dyDescent="0.25">
      <c r="A1265" s="1">
        <v>44474</v>
      </c>
      <c r="B1265" s="2" t="s">
        <v>1121</v>
      </c>
      <c r="C1265" s="2" t="s">
        <v>27</v>
      </c>
      <c r="D1265" s="2" t="s">
        <v>39</v>
      </c>
      <c r="E1265" s="2" t="s">
        <v>52</v>
      </c>
      <c r="F1265" s="2" t="s">
        <v>668</v>
      </c>
      <c r="G1265" s="2">
        <v>99.98</v>
      </c>
      <c r="H1265" s="2">
        <v>2</v>
      </c>
      <c r="I1265" s="2">
        <v>34.99</v>
      </c>
      <c r="J1265" t="str">
        <f t="shared" si="38"/>
        <v>October</v>
      </c>
      <c r="K1265">
        <f t="shared" si="39"/>
        <v>2021</v>
      </c>
    </row>
    <row r="1266" spans="1:11" ht="14.25" customHeight="1" x14ac:dyDescent="0.25">
      <c r="A1266" s="1">
        <v>44475</v>
      </c>
      <c r="B1266" s="2" t="s">
        <v>109</v>
      </c>
      <c r="C1266" s="2" t="s">
        <v>27</v>
      </c>
      <c r="D1266" s="2" t="s">
        <v>39</v>
      </c>
      <c r="E1266" s="2" t="s">
        <v>52</v>
      </c>
      <c r="F1266" s="2" t="s">
        <v>1437</v>
      </c>
      <c r="G1266" s="2">
        <v>9.09</v>
      </c>
      <c r="H1266" s="2">
        <v>3</v>
      </c>
      <c r="I1266" s="2">
        <v>1.91</v>
      </c>
      <c r="J1266" t="str">
        <f t="shared" si="38"/>
        <v>October</v>
      </c>
      <c r="K1266">
        <f t="shared" si="39"/>
        <v>2021</v>
      </c>
    </row>
    <row r="1267" spans="1:11" ht="14.25" customHeight="1" x14ac:dyDescent="0.25">
      <c r="A1267" s="1">
        <v>44475</v>
      </c>
      <c r="B1267" s="2" t="s">
        <v>1438</v>
      </c>
      <c r="C1267" s="2" t="s">
        <v>996</v>
      </c>
      <c r="D1267" s="2" t="s">
        <v>11</v>
      </c>
      <c r="E1267" s="2" t="s">
        <v>20</v>
      </c>
      <c r="F1267" s="2" t="s">
        <v>1210</v>
      </c>
      <c r="G1267" s="2">
        <v>15.36</v>
      </c>
      <c r="H1267" s="2">
        <v>2</v>
      </c>
      <c r="I1267" s="2">
        <v>7.68</v>
      </c>
      <c r="J1267" t="str">
        <f t="shared" si="38"/>
        <v>October</v>
      </c>
      <c r="K1267">
        <f t="shared" si="39"/>
        <v>2021</v>
      </c>
    </row>
    <row r="1268" spans="1:11" ht="14.25" customHeight="1" x14ac:dyDescent="0.25">
      <c r="A1268" s="1">
        <v>44475</v>
      </c>
      <c r="B1268" s="2" t="s">
        <v>1433</v>
      </c>
      <c r="C1268" s="2" t="s">
        <v>23</v>
      </c>
      <c r="D1268" s="2" t="s">
        <v>11</v>
      </c>
      <c r="E1268" s="2" t="s">
        <v>18</v>
      </c>
      <c r="F1268" s="2" t="s">
        <v>1439</v>
      </c>
      <c r="G1268" s="2">
        <v>83.92</v>
      </c>
      <c r="H1268" s="2">
        <v>5</v>
      </c>
      <c r="I1268" s="2">
        <v>-13.64</v>
      </c>
      <c r="J1268" t="str">
        <f t="shared" si="38"/>
        <v>October</v>
      </c>
      <c r="K1268">
        <f t="shared" si="39"/>
        <v>2021</v>
      </c>
    </row>
    <row r="1269" spans="1:11" ht="14.25" customHeight="1" x14ac:dyDescent="0.25">
      <c r="A1269" s="1">
        <v>44475</v>
      </c>
      <c r="B1269" s="2" t="s">
        <v>1214</v>
      </c>
      <c r="C1269" s="2" t="s">
        <v>129</v>
      </c>
      <c r="D1269" s="2" t="s">
        <v>11</v>
      </c>
      <c r="E1269" s="2" t="s">
        <v>18</v>
      </c>
      <c r="F1269" s="2" t="s">
        <v>1440</v>
      </c>
      <c r="G1269" s="2">
        <v>386.34</v>
      </c>
      <c r="H1269" s="2">
        <v>2</v>
      </c>
      <c r="I1269" s="2">
        <v>54.09</v>
      </c>
      <c r="J1269" t="str">
        <f t="shared" si="38"/>
        <v>October</v>
      </c>
      <c r="K1269">
        <f t="shared" si="39"/>
        <v>2021</v>
      </c>
    </row>
    <row r="1270" spans="1:11" ht="14.25" customHeight="1" x14ac:dyDescent="0.25">
      <c r="A1270" s="1">
        <v>44476</v>
      </c>
      <c r="B1270" s="2" t="s">
        <v>1209</v>
      </c>
      <c r="C1270" s="2" t="s">
        <v>23</v>
      </c>
      <c r="D1270" s="2" t="s">
        <v>34</v>
      </c>
      <c r="E1270" s="2" t="s">
        <v>47</v>
      </c>
      <c r="F1270" s="2" t="s">
        <v>1311</v>
      </c>
      <c r="G1270" s="2">
        <v>129.91999999999999</v>
      </c>
      <c r="H1270" s="2">
        <v>5</v>
      </c>
      <c r="I1270" s="2">
        <v>21.11</v>
      </c>
      <c r="J1270" t="str">
        <f t="shared" si="38"/>
        <v>October</v>
      </c>
      <c r="K1270">
        <f t="shared" si="39"/>
        <v>2021</v>
      </c>
    </row>
    <row r="1271" spans="1:11" ht="14.25" customHeight="1" x14ac:dyDescent="0.25">
      <c r="A1271" s="1">
        <v>44476</v>
      </c>
      <c r="B1271" s="2" t="s">
        <v>462</v>
      </c>
      <c r="C1271" s="2" t="s">
        <v>10</v>
      </c>
      <c r="D1271" s="2" t="s">
        <v>11</v>
      </c>
      <c r="E1271" s="2" t="s">
        <v>18</v>
      </c>
      <c r="F1271" s="2" t="s">
        <v>1013</v>
      </c>
      <c r="G1271" s="2">
        <v>107.44</v>
      </c>
      <c r="H1271" s="2">
        <v>10</v>
      </c>
      <c r="I1271" s="2">
        <v>10.74</v>
      </c>
      <c r="J1271" t="str">
        <f t="shared" si="38"/>
        <v>October</v>
      </c>
      <c r="K1271">
        <f t="shared" si="39"/>
        <v>2021</v>
      </c>
    </row>
    <row r="1272" spans="1:11" ht="14.25" customHeight="1" x14ac:dyDescent="0.25">
      <c r="A1272" s="1">
        <v>44477</v>
      </c>
      <c r="B1272" s="2" t="s">
        <v>1346</v>
      </c>
      <c r="C1272" s="2" t="s">
        <v>245</v>
      </c>
      <c r="D1272" s="2" t="s">
        <v>39</v>
      </c>
      <c r="E1272" s="2" t="s">
        <v>52</v>
      </c>
      <c r="F1272" s="2" t="s">
        <v>1441</v>
      </c>
      <c r="G1272" s="2">
        <v>23.47</v>
      </c>
      <c r="H1272" s="2">
        <v>3</v>
      </c>
      <c r="I1272" s="2">
        <v>4.99</v>
      </c>
      <c r="J1272" t="str">
        <f t="shared" si="38"/>
        <v>October</v>
      </c>
      <c r="K1272">
        <f t="shared" si="39"/>
        <v>2021</v>
      </c>
    </row>
    <row r="1273" spans="1:11" ht="14.25" customHeight="1" x14ac:dyDescent="0.25">
      <c r="A1273" s="1">
        <v>44477</v>
      </c>
      <c r="B1273" s="2" t="s">
        <v>1339</v>
      </c>
      <c r="C1273" s="2" t="s">
        <v>149</v>
      </c>
      <c r="D1273" s="2" t="s">
        <v>11</v>
      </c>
      <c r="E1273" s="2" t="s">
        <v>12</v>
      </c>
      <c r="F1273" s="2" t="s">
        <v>1442</v>
      </c>
      <c r="G1273" s="2">
        <v>123.92</v>
      </c>
      <c r="H1273" s="2">
        <v>4</v>
      </c>
      <c r="I1273" s="2">
        <v>55.76</v>
      </c>
      <c r="J1273" t="str">
        <f t="shared" si="38"/>
        <v>October</v>
      </c>
      <c r="K1273">
        <f t="shared" si="39"/>
        <v>2021</v>
      </c>
    </row>
    <row r="1274" spans="1:11" ht="14.25" customHeight="1" x14ac:dyDescent="0.25">
      <c r="A1274" s="1">
        <v>44478</v>
      </c>
      <c r="B1274" s="2" t="s">
        <v>788</v>
      </c>
      <c r="C1274" s="2" t="s">
        <v>245</v>
      </c>
      <c r="D1274" s="2" t="s">
        <v>11</v>
      </c>
      <c r="E1274" s="2" t="s">
        <v>12</v>
      </c>
      <c r="F1274" s="2" t="s">
        <v>457</v>
      </c>
      <c r="G1274" s="2">
        <v>88.77</v>
      </c>
      <c r="H1274" s="2">
        <v>2</v>
      </c>
      <c r="I1274" s="2">
        <v>31.07</v>
      </c>
      <c r="J1274" t="str">
        <f t="shared" si="38"/>
        <v>October</v>
      </c>
      <c r="K1274">
        <f t="shared" si="39"/>
        <v>2021</v>
      </c>
    </row>
    <row r="1275" spans="1:11" ht="14.25" customHeight="1" x14ac:dyDescent="0.25">
      <c r="A1275" s="1">
        <v>44478</v>
      </c>
      <c r="B1275" s="2" t="s">
        <v>1198</v>
      </c>
      <c r="C1275" s="2" t="s">
        <v>27</v>
      </c>
      <c r="D1275" s="2" t="s">
        <v>11</v>
      </c>
      <c r="E1275" s="2" t="s">
        <v>24</v>
      </c>
      <c r="F1275" s="2" t="s">
        <v>759</v>
      </c>
      <c r="G1275" s="2">
        <v>144.6</v>
      </c>
      <c r="H1275" s="2">
        <v>3</v>
      </c>
      <c r="I1275" s="2">
        <v>41.93</v>
      </c>
      <c r="J1275" t="str">
        <f t="shared" si="38"/>
        <v>October</v>
      </c>
      <c r="K1275">
        <f t="shared" si="39"/>
        <v>2021</v>
      </c>
    </row>
    <row r="1276" spans="1:11" ht="14.25" customHeight="1" x14ac:dyDescent="0.25">
      <c r="A1276" s="1">
        <v>44478</v>
      </c>
      <c r="B1276" s="2" t="s">
        <v>1198</v>
      </c>
      <c r="C1276" s="2" t="s">
        <v>27</v>
      </c>
      <c r="D1276" s="2" t="s">
        <v>39</v>
      </c>
      <c r="E1276" s="2" t="s">
        <v>40</v>
      </c>
      <c r="F1276" s="2" t="s">
        <v>955</v>
      </c>
      <c r="G1276" s="2">
        <v>15.99</v>
      </c>
      <c r="H1276" s="2">
        <v>1</v>
      </c>
      <c r="I1276" s="2">
        <v>-3</v>
      </c>
      <c r="J1276" t="str">
        <f t="shared" si="38"/>
        <v>October</v>
      </c>
      <c r="K1276">
        <f t="shared" si="39"/>
        <v>2021</v>
      </c>
    </row>
    <row r="1277" spans="1:11" ht="14.25" customHeight="1" x14ac:dyDescent="0.25">
      <c r="A1277" s="1">
        <v>44479</v>
      </c>
      <c r="B1277" s="2" t="s">
        <v>1443</v>
      </c>
      <c r="C1277" s="2" t="s">
        <v>27</v>
      </c>
      <c r="D1277" s="2" t="s">
        <v>34</v>
      </c>
      <c r="E1277" s="2" t="s">
        <v>35</v>
      </c>
      <c r="F1277" s="2" t="s">
        <v>1425</v>
      </c>
      <c r="G1277" s="2">
        <v>122.35</v>
      </c>
      <c r="H1277" s="2">
        <v>3</v>
      </c>
      <c r="I1277" s="2">
        <v>13.76</v>
      </c>
      <c r="J1277" t="str">
        <f t="shared" si="38"/>
        <v>October</v>
      </c>
      <c r="K1277">
        <f t="shared" si="39"/>
        <v>2021</v>
      </c>
    </row>
    <row r="1278" spans="1:11" ht="14.25" customHeight="1" x14ac:dyDescent="0.25">
      <c r="A1278" s="1">
        <v>44479</v>
      </c>
      <c r="B1278" s="2" t="s">
        <v>1443</v>
      </c>
      <c r="C1278" s="2" t="s">
        <v>27</v>
      </c>
      <c r="D1278" s="2" t="s">
        <v>11</v>
      </c>
      <c r="E1278" s="2" t="s">
        <v>63</v>
      </c>
      <c r="F1278" s="2" t="s">
        <v>1444</v>
      </c>
      <c r="G1278" s="2">
        <v>15.28</v>
      </c>
      <c r="H1278" s="2">
        <v>2</v>
      </c>
      <c r="I1278" s="2">
        <v>7.49</v>
      </c>
      <c r="J1278" t="str">
        <f t="shared" si="38"/>
        <v>October</v>
      </c>
      <c r="K1278">
        <f t="shared" si="39"/>
        <v>2021</v>
      </c>
    </row>
    <row r="1279" spans="1:11" ht="14.25" customHeight="1" x14ac:dyDescent="0.25">
      <c r="A1279" s="1">
        <v>44479</v>
      </c>
      <c r="B1279" s="2" t="s">
        <v>131</v>
      </c>
      <c r="C1279" s="2" t="s">
        <v>95</v>
      </c>
      <c r="D1279" s="2" t="s">
        <v>34</v>
      </c>
      <c r="E1279" s="2" t="s">
        <v>47</v>
      </c>
      <c r="F1279" s="2" t="s">
        <v>975</v>
      </c>
      <c r="G1279" s="2">
        <v>46.87</v>
      </c>
      <c r="H1279" s="2">
        <v>7</v>
      </c>
      <c r="I1279" s="2">
        <v>3.52</v>
      </c>
      <c r="J1279" t="str">
        <f t="shared" si="38"/>
        <v>October</v>
      </c>
      <c r="K1279">
        <f t="shared" si="39"/>
        <v>2021</v>
      </c>
    </row>
    <row r="1280" spans="1:11" ht="14.25" customHeight="1" x14ac:dyDescent="0.25">
      <c r="A1280" s="1">
        <v>44479</v>
      </c>
      <c r="B1280" s="2" t="s">
        <v>270</v>
      </c>
      <c r="C1280" s="2" t="s">
        <v>10</v>
      </c>
      <c r="D1280" s="2" t="s">
        <v>39</v>
      </c>
      <c r="E1280" s="2" t="s">
        <v>40</v>
      </c>
      <c r="F1280" s="2" t="s">
        <v>439</v>
      </c>
      <c r="G1280" s="2">
        <v>719.95</v>
      </c>
      <c r="H1280" s="2">
        <v>6</v>
      </c>
      <c r="I1280" s="2">
        <v>72</v>
      </c>
      <c r="J1280" t="str">
        <f t="shared" si="38"/>
        <v>October</v>
      </c>
      <c r="K1280">
        <f t="shared" si="39"/>
        <v>2021</v>
      </c>
    </row>
    <row r="1281" spans="1:11" ht="14.25" customHeight="1" x14ac:dyDescent="0.25">
      <c r="A1281" s="1">
        <v>44479</v>
      </c>
      <c r="B1281" s="2" t="s">
        <v>270</v>
      </c>
      <c r="C1281" s="2" t="s">
        <v>10</v>
      </c>
      <c r="D1281" s="2" t="s">
        <v>39</v>
      </c>
      <c r="E1281" s="2" t="s">
        <v>40</v>
      </c>
      <c r="F1281" s="2" t="s">
        <v>347</v>
      </c>
      <c r="G1281" s="2">
        <v>755.94</v>
      </c>
      <c r="H1281" s="2">
        <v>7</v>
      </c>
      <c r="I1281" s="2">
        <v>66.150000000000006</v>
      </c>
      <c r="J1281" t="str">
        <f t="shared" si="38"/>
        <v>October</v>
      </c>
      <c r="K1281">
        <f t="shared" si="39"/>
        <v>2021</v>
      </c>
    </row>
    <row r="1282" spans="1:11" ht="14.25" customHeight="1" x14ac:dyDescent="0.25">
      <c r="A1282" s="1">
        <v>44479</v>
      </c>
      <c r="B1282" s="2" t="s">
        <v>270</v>
      </c>
      <c r="C1282" s="2" t="s">
        <v>10</v>
      </c>
      <c r="D1282" s="2" t="s">
        <v>11</v>
      </c>
      <c r="E1282" s="2" t="s">
        <v>20</v>
      </c>
      <c r="F1282" s="2" t="s">
        <v>511</v>
      </c>
      <c r="G1282" s="2">
        <v>11.98</v>
      </c>
      <c r="H1282" s="2">
        <v>5</v>
      </c>
      <c r="I1282" s="2">
        <v>-19.170000000000002</v>
      </c>
      <c r="J1282" t="str">
        <f t="shared" si="38"/>
        <v>October</v>
      </c>
      <c r="K1282">
        <f t="shared" si="39"/>
        <v>2021</v>
      </c>
    </row>
    <row r="1283" spans="1:11" ht="14.25" customHeight="1" x14ac:dyDescent="0.25">
      <c r="A1283" s="1">
        <v>44479</v>
      </c>
      <c r="B1283" s="2" t="s">
        <v>270</v>
      </c>
      <c r="C1283" s="2" t="s">
        <v>10</v>
      </c>
      <c r="D1283" s="2" t="s">
        <v>11</v>
      </c>
      <c r="E1283" s="2" t="s">
        <v>20</v>
      </c>
      <c r="F1283" s="2" t="s">
        <v>451</v>
      </c>
      <c r="G1283" s="2">
        <v>0.9</v>
      </c>
      <c r="H1283" s="2">
        <v>1</v>
      </c>
      <c r="I1283" s="2">
        <v>-1.57</v>
      </c>
      <c r="J1283" t="str">
        <f t="shared" ref="J1283:J1346" si="40">TEXT(A1283,"mmmm")</f>
        <v>October</v>
      </c>
      <c r="K1283">
        <f t="shared" ref="K1283:K1346" si="41">YEAR(A1283)</f>
        <v>2021</v>
      </c>
    </row>
    <row r="1284" spans="1:11" ht="14.25" customHeight="1" x14ac:dyDescent="0.25">
      <c r="A1284" s="1">
        <v>44479</v>
      </c>
      <c r="B1284" s="2" t="s">
        <v>289</v>
      </c>
      <c r="C1284" s="2" t="s">
        <v>78</v>
      </c>
      <c r="D1284" s="2" t="s">
        <v>39</v>
      </c>
      <c r="E1284" s="2" t="s">
        <v>302</v>
      </c>
      <c r="F1284" s="2" t="s">
        <v>1445</v>
      </c>
      <c r="G1284" s="2">
        <v>101.99</v>
      </c>
      <c r="H1284" s="2">
        <v>2</v>
      </c>
      <c r="I1284" s="2">
        <v>-71.400000000000006</v>
      </c>
      <c r="J1284" t="str">
        <f t="shared" si="40"/>
        <v>October</v>
      </c>
      <c r="K1284">
        <f t="shared" si="41"/>
        <v>2021</v>
      </c>
    </row>
    <row r="1285" spans="1:11" ht="14.25" customHeight="1" x14ac:dyDescent="0.25">
      <c r="A1285" s="1">
        <v>44479</v>
      </c>
      <c r="B1285" s="2" t="s">
        <v>289</v>
      </c>
      <c r="C1285" s="2" t="s">
        <v>78</v>
      </c>
      <c r="D1285" s="2" t="s">
        <v>11</v>
      </c>
      <c r="E1285" s="2" t="s">
        <v>20</v>
      </c>
      <c r="F1285" s="2" t="s">
        <v>1281</v>
      </c>
      <c r="G1285" s="2">
        <v>18.260000000000002</v>
      </c>
      <c r="H1285" s="2">
        <v>2</v>
      </c>
      <c r="I1285" s="2">
        <v>-13.39</v>
      </c>
      <c r="J1285" t="str">
        <f t="shared" si="40"/>
        <v>October</v>
      </c>
      <c r="K1285">
        <f t="shared" si="41"/>
        <v>2021</v>
      </c>
    </row>
    <row r="1286" spans="1:11" ht="14.25" customHeight="1" x14ac:dyDescent="0.25">
      <c r="A1286" s="1">
        <v>44479</v>
      </c>
      <c r="B1286" s="2" t="s">
        <v>1446</v>
      </c>
      <c r="C1286" s="2" t="s">
        <v>399</v>
      </c>
      <c r="D1286" s="2" t="s">
        <v>11</v>
      </c>
      <c r="E1286" s="2" t="s">
        <v>24</v>
      </c>
      <c r="F1286" s="2" t="s">
        <v>1447</v>
      </c>
      <c r="G1286" s="2">
        <v>255.85</v>
      </c>
      <c r="H1286" s="2">
        <v>7</v>
      </c>
      <c r="I1286" s="2">
        <v>112.57</v>
      </c>
      <c r="J1286" t="str">
        <f t="shared" si="40"/>
        <v>October</v>
      </c>
      <c r="K1286">
        <f t="shared" si="41"/>
        <v>2021</v>
      </c>
    </row>
    <row r="1287" spans="1:11" ht="14.25" customHeight="1" x14ac:dyDescent="0.25">
      <c r="A1287" s="1">
        <v>44480</v>
      </c>
      <c r="B1287" s="2" t="s">
        <v>1448</v>
      </c>
      <c r="C1287" s="2" t="s">
        <v>23</v>
      </c>
      <c r="D1287" s="2" t="s">
        <v>11</v>
      </c>
      <c r="E1287" s="2" t="s">
        <v>18</v>
      </c>
      <c r="F1287" s="2" t="s">
        <v>1449</v>
      </c>
      <c r="G1287" s="2">
        <v>281.89999999999998</v>
      </c>
      <c r="H1287" s="2">
        <v>2</v>
      </c>
      <c r="I1287" s="2">
        <v>10.57</v>
      </c>
      <c r="J1287" t="str">
        <f t="shared" si="40"/>
        <v>October</v>
      </c>
      <c r="K1287">
        <f t="shared" si="41"/>
        <v>2021</v>
      </c>
    </row>
    <row r="1288" spans="1:11" ht="14.25" customHeight="1" x14ac:dyDescent="0.25">
      <c r="A1288" s="1">
        <v>44480</v>
      </c>
      <c r="B1288" s="2" t="s">
        <v>1448</v>
      </c>
      <c r="C1288" s="2" t="s">
        <v>23</v>
      </c>
      <c r="D1288" s="2" t="s">
        <v>11</v>
      </c>
      <c r="E1288" s="2" t="s">
        <v>63</v>
      </c>
      <c r="F1288" s="2" t="s">
        <v>414</v>
      </c>
      <c r="G1288" s="2">
        <v>201.43</v>
      </c>
      <c r="H1288" s="2">
        <v>3</v>
      </c>
      <c r="I1288" s="2">
        <v>67.98</v>
      </c>
      <c r="J1288" t="str">
        <f t="shared" si="40"/>
        <v>October</v>
      </c>
      <c r="K1288">
        <f t="shared" si="41"/>
        <v>2021</v>
      </c>
    </row>
    <row r="1289" spans="1:11" ht="14.25" customHeight="1" x14ac:dyDescent="0.25">
      <c r="A1289" s="1">
        <v>44480</v>
      </c>
      <c r="B1289" s="2" t="s">
        <v>724</v>
      </c>
      <c r="C1289" s="2" t="s">
        <v>164</v>
      </c>
      <c r="D1289" s="2" t="s">
        <v>34</v>
      </c>
      <c r="E1289" s="2" t="s">
        <v>47</v>
      </c>
      <c r="F1289" s="2" t="s">
        <v>1450</v>
      </c>
      <c r="G1289" s="2">
        <v>63.47</v>
      </c>
      <c r="H1289" s="2">
        <v>11</v>
      </c>
      <c r="I1289" s="2">
        <v>19.04</v>
      </c>
      <c r="J1289" t="str">
        <f t="shared" si="40"/>
        <v>October</v>
      </c>
      <c r="K1289">
        <f t="shared" si="41"/>
        <v>2021</v>
      </c>
    </row>
    <row r="1290" spans="1:11" ht="14.25" customHeight="1" x14ac:dyDescent="0.25">
      <c r="A1290" s="1">
        <v>44480</v>
      </c>
      <c r="B1290" s="2" t="s">
        <v>724</v>
      </c>
      <c r="C1290" s="2" t="s">
        <v>164</v>
      </c>
      <c r="D1290" s="2" t="s">
        <v>39</v>
      </c>
      <c r="E1290" s="2" t="s">
        <v>52</v>
      </c>
      <c r="F1290" s="2" t="s">
        <v>1451</v>
      </c>
      <c r="G1290" s="2">
        <v>345</v>
      </c>
      <c r="H1290" s="2">
        <v>5</v>
      </c>
      <c r="I1290" s="2">
        <v>58.65</v>
      </c>
      <c r="J1290" t="str">
        <f t="shared" si="40"/>
        <v>October</v>
      </c>
      <c r="K1290">
        <f t="shared" si="41"/>
        <v>2021</v>
      </c>
    </row>
    <row r="1291" spans="1:11" ht="14.25" customHeight="1" x14ac:dyDescent="0.25">
      <c r="A1291" s="1">
        <v>44480</v>
      </c>
      <c r="B1291" s="2" t="s">
        <v>1452</v>
      </c>
      <c r="C1291" s="2" t="s">
        <v>27</v>
      </c>
      <c r="D1291" s="2" t="s">
        <v>11</v>
      </c>
      <c r="E1291" s="2" t="s">
        <v>18</v>
      </c>
      <c r="F1291" s="2" t="s">
        <v>1453</v>
      </c>
      <c r="G1291" s="2">
        <v>31.92</v>
      </c>
      <c r="H1291" s="2">
        <v>4</v>
      </c>
      <c r="I1291" s="2">
        <v>8.3000000000000007</v>
      </c>
      <c r="J1291" t="str">
        <f t="shared" si="40"/>
        <v>October</v>
      </c>
      <c r="K1291">
        <f t="shared" si="41"/>
        <v>2021</v>
      </c>
    </row>
    <row r="1292" spans="1:11" ht="14.25" customHeight="1" x14ac:dyDescent="0.25">
      <c r="A1292" s="1">
        <v>44480</v>
      </c>
      <c r="B1292" s="2" t="s">
        <v>1452</v>
      </c>
      <c r="C1292" s="2" t="s">
        <v>27</v>
      </c>
      <c r="D1292" s="2" t="s">
        <v>34</v>
      </c>
      <c r="E1292" s="2" t="s">
        <v>35</v>
      </c>
      <c r="F1292" s="2" t="s">
        <v>1454</v>
      </c>
      <c r="G1292" s="2">
        <v>433.57</v>
      </c>
      <c r="H1292" s="2">
        <v>2</v>
      </c>
      <c r="I1292" s="2">
        <v>-65.040000000000006</v>
      </c>
      <c r="J1292" t="str">
        <f t="shared" si="40"/>
        <v>October</v>
      </c>
      <c r="K1292">
        <f t="shared" si="41"/>
        <v>2021</v>
      </c>
    </row>
    <row r="1293" spans="1:11" ht="14.25" customHeight="1" x14ac:dyDescent="0.25">
      <c r="A1293" s="1">
        <v>44480</v>
      </c>
      <c r="B1293" s="2" t="s">
        <v>556</v>
      </c>
      <c r="C1293" s="2" t="s">
        <v>101</v>
      </c>
      <c r="D1293" s="2" t="s">
        <v>11</v>
      </c>
      <c r="E1293" s="2" t="s">
        <v>16</v>
      </c>
      <c r="F1293" s="2" t="s">
        <v>1040</v>
      </c>
      <c r="G1293" s="2">
        <v>7.31</v>
      </c>
      <c r="H1293" s="2">
        <v>1</v>
      </c>
      <c r="I1293" s="2">
        <v>3.44</v>
      </c>
      <c r="J1293" t="str">
        <f t="shared" si="40"/>
        <v>October</v>
      </c>
      <c r="K1293">
        <f t="shared" si="41"/>
        <v>2021</v>
      </c>
    </row>
    <row r="1294" spans="1:11" ht="14.25" customHeight="1" x14ac:dyDescent="0.25">
      <c r="A1294" s="1">
        <v>44480</v>
      </c>
      <c r="B1294" s="2" t="s">
        <v>556</v>
      </c>
      <c r="C1294" s="2" t="s">
        <v>101</v>
      </c>
      <c r="D1294" s="2" t="s">
        <v>34</v>
      </c>
      <c r="E1294" s="2" t="s">
        <v>47</v>
      </c>
      <c r="F1294" s="2" t="s">
        <v>1455</v>
      </c>
      <c r="G1294" s="2">
        <v>8.92</v>
      </c>
      <c r="H1294" s="2">
        <v>4</v>
      </c>
      <c r="I1294" s="2">
        <v>3.92</v>
      </c>
      <c r="J1294" t="str">
        <f t="shared" si="40"/>
        <v>October</v>
      </c>
      <c r="K1294">
        <f t="shared" si="41"/>
        <v>2021</v>
      </c>
    </row>
    <row r="1295" spans="1:11" ht="14.25" customHeight="1" x14ac:dyDescent="0.25">
      <c r="A1295" s="1">
        <v>44480</v>
      </c>
      <c r="B1295" s="2" t="s">
        <v>307</v>
      </c>
      <c r="C1295" s="2" t="s">
        <v>27</v>
      </c>
      <c r="D1295" s="2" t="s">
        <v>11</v>
      </c>
      <c r="E1295" s="2" t="s">
        <v>63</v>
      </c>
      <c r="F1295" s="2" t="s">
        <v>1444</v>
      </c>
      <c r="G1295" s="2">
        <v>7.64</v>
      </c>
      <c r="H1295" s="2">
        <v>1</v>
      </c>
      <c r="I1295" s="2">
        <v>3.74</v>
      </c>
      <c r="J1295" t="str">
        <f t="shared" si="40"/>
        <v>October</v>
      </c>
      <c r="K1295">
        <f t="shared" si="41"/>
        <v>2021</v>
      </c>
    </row>
    <row r="1296" spans="1:11" ht="14.25" customHeight="1" x14ac:dyDescent="0.25">
      <c r="A1296" s="1">
        <v>44481</v>
      </c>
      <c r="B1296" s="2" t="s">
        <v>1339</v>
      </c>
      <c r="C1296" s="2" t="s">
        <v>27</v>
      </c>
      <c r="D1296" s="2" t="s">
        <v>11</v>
      </c>
      <c r="E1296" s="2" t="s">
        <v>24</v>
      </c>
      <c r="F1296" s="2" t="s">
        <v>998</v>
      </c>
      <c r="G1296" s="2">
        <v>14.9</v>
      </c>
      <c r="H1296" s="2">
        <v>5</v>
      </c>
      <c r="I1296" s="2">
        <v>4.17</v>
      </c>
      <c r="J1296" t="str">
        <f t="shared" si="40"/>
        <v>October</v>
      </c>
      <c r="K1296">
        <f t="shared" si="41"/>
        <v>2021</v>
      </c>
    </row>
    <row r="1297" spans="1:11" ht="14.25" customHeight="1" x14ac:dyDescent="0.25">
      <c r="A1297" s="1">
        <v>44481</v>
      </c>
      <c r="B1297" s="2" t="s">
        <v>1339</v>
      </c>
      <c r="C1297" s="2" t="s">
        <v>27</v>
      </c>
      <c r="D1297" s="2" t="s">
        <v>11</v>
      </c>
      <c r="E1297" s="2" t="s">
        <v>18</v>
      </c>
      <c r="F1297" s="2" t="s">
        <v>1456</v>
      </c>
      <c r="G1297" s="2">
        <v>21.39</v>
      </c>
      <c r="H1297" s="2">
        <v>1</v>
      </c>
      <c r="I1297" s="2">
        <v>6.2</v>
      </c>
      <c r="J1297" t="str">
        <f t="shared" si="40"/>
        <v>October</v>
      </c>
      <c r="K1297">
        <f t="shared" si="41"/>
        <v>2021</v>
      </c>
    </row>
    <row r="1298" spans="1:11" ht="14.25" customHeight="1" x14ac:dyDescent="0.25">
      <c r="A1298" s="1">
        <v>44481</v>
      </c>
      <c r="B1298" s="2" t="s">
        <v>1457</v>
      </c>
      <c r="C1298" s="2" t="s">
        <v>15</v>
      </c>
      <c r="D1298" s="2" t="s">
        <v>11</v>
      </c>
      <c r="E1298" s="2" t="s">
        <v>200</v>
      </c>
      <c r="F1298" s="2" t="s">
        <v>1458</v>
      </c>
      <c r="G1298" s="2">
        <v>22.24</v>
      </c>
      <c r="H1298" s="2">
        <v>2</v>
      </c>
      <c r="I1298" s="2">
        <v>2.5</v>
      </c>
      <c r="J1298" t="str">
        <f t="shared" si="40"/>
        <v>October</v>
      </c>
      <c r="K1298">
        <f t="shared" si="41"/>
        <v>2021</v>
      </c>
    </row>
    <row r="1299" spans="1:11" ht="14.25" customHeight="1" x14ac:dyDescent="0.25">
      <c r="A1299" s="1">
        <v>44482</v>
      </c>
      <c r="B1299" s="2" t="s">
        <v>1459</v>
      </c>
      <c r="C1299" s="2" t="s">
        <v>164</v>
      </c>
      <c r="D1299" s="2" t="s">
        <v>11</v>
      </c>
      <c r="E1299" s="2" t="s">
        <v>24</v>
      </c>
      <c r="F1299" s="2" t="s">
        <v>1000</v>
      </c>
      <c r="G1299" s="2">
        <v>11.52</v>
      </c>
      <c r="H1299" s="2">
        <v>4</v>
      </c>
      <c r="I1299" s="2">
        <v>3.23</v>
      </c>
      <c r="J1299" t="str">
        <f t="shared" si="40"/>
        <v>October</v>
      </c>
      <c r="K1299">
        <f t="shared" si="41"/>
        <v>2021</v>
      </c>
    </row>
    <row r="1300" spans="1:11" ht="14.25" customHeight="1" x14ac:dyDescent="0.25">
      <c r="A1300" s="1">
        <v>44482</v>
      </c>
      <c r="B1300" s="2" t="s">
        <v>1459</v>
      </c>
      <c r="C1300" s="2" t="s">
        <v>164</v>
      </c>
      <c r="D1300" s="2" t="s">
        <v>34</v>
      </c>
      <c r="E1300" s="2" t="s">
        <v>145</v>
      </c>
      <c r="F1300" s="2" t="s">
        <v>1460</v>
      </c>
      <c r="G1300" s="2">
        <v>1298.55</v>
      </c>
      <c r="H1300" s="2">
        <v>5</v>
      </c>
      <c r="I1300" s="2">
        <v>311.64999999999998</v>
      </c>
      <c r="J1300" t="str">
        <f t="shared" si="40"/>
        <v>October</v>
      </c>
      <c r="K1300">
        <f t="shared" si="41"/>
        <v>2021</v>
      </c>
    </row>
    <row r="1301" spans="1:11" ht="14.25" customHeight="1" x14ac:dyDescent="0.25">
      <c r="A1301" s="1">
        <v>44482</v>
      </c>
      <c r="B1301" s="2" t="s">
        <v>1459</v>
      </c>
      <c r="C1301" s="2" t="s">
        <v>164</v>
      </c>
      <c r="D1301" s="2" t="s">
        <v>11</v>
      </c>
      <c r="E1301" s="2" t="s">
        <v>92</v>
      </c>
      <c r="F1301" s="2" t="s">
        <v>534</v>
      </c>
      <c r="G1301" s="2">
        <v>213.92</v>
      </c>
      <c r="H1301" s="2">
        <v>4</v>
      </c>
      <c r="I1301" s="2">
        <v>62.04</v>
      </c>
      <c r="J1301" t="str">
        <f t="shared" si="40"/>
        <v>October</v>
      </c>
      <c r="K1301">
        <f t="shared" si="41"/>
        <v>2021</v>
      </c>
    </row>
    <row r="1302" spans="1:11" ht="14.25" customHeight="1" x14ac:dyDescent="0.25">
      <c r="A1302" s="1">
        <v>44482</v>
      </c>
      <c r="B1302" s="2" t="s">
        <v>1459</v>
      </c>
      <c r="C1302" s="2" t="s">
        <v>164</v>
      </c>
      <c r="D1302" s="2" t="s">
        <v>39</v>
      </c>
      <c r="E1302" s="2" t="s">
        <v>52</v>
      </c>
      <c r="F1302" s="2" t="s">
        <v>1461</v>
      </c>
      <c r="G1302" s="2">
        <v>25.78</v>
      </c>
      <c r="H1302" s="2">
        <v>2</v>
      </c>
      <c r="I1302" s="2">
        <v>2.58</v>
      </c>
      <c r="J1302" t="str">
        <f t="shared" si="40"/>
        <v>October</v>
      </c>
      <c r="K1302">
        <f t="shared" si="41"/>
        <v>2021</v>
      </c>
    </row>
    <row r="1303" spans="1:11" ht="14.25" customHeight="1" x14ac:dyDescent="0.25">
      <c r="A1303" s="1">
        <v>44482</v>
      </c>
      <c r="B1303" s="2" t="s">
        <v>197</v>
      </c>
      <c r="C1303" s="2" t="s">
        <v>177</v>
      </c>
      <c r="D1303" s="2" t="s">
        <v>34</v>
      </c>
      <c r="E1303" s="2" t="s">
        <v>35</v>
      </c>
      <c r="F1303" s="2" t="s">
        <v>919</v>
      </c>
      <c r="G1303" s="2">
        <v>245.98</v>
      </c>
      <c r="H1303" s="2">
        <v>2</v>
      </c>
      <c r="I1303" s="2">
        <v>27.06</v>
      </c>
      <c r="J1303" t="str">
        <f t="shared" si="40"/>
        <v>October</v>
      </c>
      <c r="K1303">
        <f t="shared" si="41"/>
        <v>2021</v>
      </c>
    </row>
    <row r="1304" spans="1:11" ht="14.25" customHeight="1" x14ac:dyDescent="0.25">
      <c r="A1304" s="1">
        <v>44482</v>
      </c>
      <c r="B1304" s="2" t="s">
        <v>197</v>
      </c>
      <c r="C1304" s="2" t="s">
        <v>177</v>
      </c>
      <c r="D1304" s="2" t="s">
        <v>11</v>
      </c>
      <c r="E1304" s="2" t="s">
        <v>20</v>
      </c>
      <c r="F1304" s="2" t="s">
        <v>1462</v>
      </c>
      <c r="G1304" s="2">
        <v>18.940000000000001</v>
      </c>
      <c r="H1304" s="2">
        <v>1</v>
      </c>
      <c r="I1304" s="2">
        <v>9.4700000000000006</v>
      </c>
      <c r="J1304" t="str">
        <f t="shared" si="40"/>
        <v>October</v>
      </c>
      <c r="K1304">
        <f t="shared" si="41"/>
        <v>2021</v>
      </c>
    </row>
    <row r="1305" spans="1:11" ht="14.25" customHeight="1" x14ac:dyDescent="0.25">
      <c r="A1305" s="1">
        <v>44482</v>
      </c>
      <c r="B1305" s="2" t="s">
        <v>1463</v>
      </c>
      <c r="C1305" s="2" t="s">
        <v>149</v>
      </c>
      <c r="D1305" s="2" t="s">
        <v>11</v>
      </c>
      <c r="E1305" s="2" t="s">
        <v>20</v>
      </c>
      <c r="F1305" s="2" t="s">
        <v>522</v>
      </c>
      <c r="G1305" s="2">
        <v>7.75</v>
      </c>
      <c r="H1305" s="2">
        <v>3</v>
      </c>
      <c r="I1305" s="2">
        <v>2.81</v>
      </c>
      <c r="J1305" t="str">
        <f t="shared" si="40"/>
        <v>October</v>
      </c>
      <c r="K1305">
        <f t="shared" si="41"/>
        <v>2021</v>
      </c>
    </row>
    <row r="1306" spans="1:11" ht="14.25" customHeight="1" x14ac:dyDescent="0.25">
      <c r="A1306" s="1">
        <v>44482</v>
      </c>
      <c r="B1306" s="2" t="s">
        <v>1338</v>
      </c>
      <c r="C1306" s="2" t="s">
        <v>55</v>
      </c>
      <c r="D1306" s="2" t="s">
        <v>11</v>
      </c>
      <c r="E1306" s="2" t="s">
        <v>63</v>
      </c>
      <c r="F1306" s="2" t="s">
        <v>1464</v>
      </c>
      <c r="G1306" s="2">
        <v>36.4</v>
      </c>
      <c r="H1306" s="2">
        <v>5</v>
      </c>
      <c r="I1306" s="2">
        <v>17.47</v>
      </c>
      <c r="J1306" t="str">
        <f t="shared" si="40"/>
        <v>October</v>
      </c>
      <c r="K1306">
        <f t="shared" si="41"/>
        <v>2021</v>
      </c>
    </row>
    <row r="1307" spans="1:11" ht="14.25" customHeight="1" x14ac:dyDescent="0.25">
      <c r="A1307" s="1">
        <v>44482</v>
      </c>
      <c r="B1307" s="2" t="s">
        <v>1338</v>
      </c>
      <c r="C1307" s="2" t="s">
        <v>55</v>
      </c>
      <c r="D1307" s="2" t="s">
        <v>39</v>
      </c>
      <c r="E1307" s="2" t="s">
        <v>52</v>
      </c>
      <c r="F1307" s="2" t="s">
        <v>1284</v>
      </c>
      <c r="G1307" s="2">
        <v>22.96</v>
      </c>
      <c r="H1307" s="2">
        <v>2</v>
      </c>
      <c r="I1307" s="2">
        <v>4.3600000000000003</v>
      </c>
      <c r="J1307" t="str">
        <f t="shared" si="40"/>
        <v>October</v>
      </c>
      <c r="K1307">
        <f t="shared" si="41"/>
        <v>2021</v>
      </c>
    </row>
    <row r="1308" spans="1:11" ht="14.25" customHeight="1" x14ac:dyDescent="0.25">
      <c r="A1308" s="1">
        <v>44482</v>
      </c>
      <c r="B1308" s="2" t="s">
        <v>1338</v>
      </c>
      <c r="C1308" s="2" t="s">
        <v>55</v>
      </c>
      <c r="D1308" s="2" t="s">
        <v>11</v>
      </c>
      <c r="E1308" s="2" t="s">
        <v>18</v>
      </c>
      <c r="F1308" s="2" t="s">
        <v>1465</v>
      </c>
      <c r="G1308" s="2">
        <v>315.2</v>
      </c>
      <c r="H1308" s="2">
        <v>4</v>
      </c>
      <c r="I1308" s="2">
        <v>6.3</v>
      </c>
      <c r="J1308" t="str">
        <f t="shared" si="40"/>
        <v>October</v>
      </c>
      <c r="K1308">
        <f t="shared" si="41"/>
        <v>2021</v>
      </c>
    </row>
    <row r="1309" spans="1:11" ht="14.25" customHeight="1" x14ac:dyDescent="0.25">
      <c r="A1309" s="1">
        <v>44482</v>
      </c>
      <c r="B1309" s="2" t="s">
        <v>1338</v>
      </c>
      <c r="C1309" s="2" t="s">
        <v>55</v>
      </c>
      <c r="D1309" s="2" t="s">
        <v>11</v>
      </c>
      <c r="E1309" s="2" t="s">
        <v>20</v>
      </c>
      <c r="F1309" s="2" t="s">
        <v>1197</v>
      </c>
      <c r="G1309" s="2">
        <v>15.18</v>
      </c>
      <c r="H1309" s="2">
        <v>3</v>
      </c>
      <c r="I1309" s="2">
        <v>7.13</v>
      </c>
      <c r="J1309" t="str">
        <f t="shared" si="40"/>
        <v>October</v>
      </c>
      <c r="K1309">
        <f t="shared" si="41"/>
        <v>2021</v>
      </c>
    </row>
    <row r="1310" spans="1:11" ht="14.25" customHeight="1" x14ac:dyDescent="0.25">
      <c r="A1310" s="1">
        <v>44483</v>
      </c>
      <c r="B1310" s="2" t="s">
        <v>1466</v>
      </c>
      <c r="C1310" s="2" t="s">
        <v>685</v>
      </c>
      <c r="D1310" s="2" t="s">
        <v>11</v>
      </c>
      <c r="E1310" s="2" t="s">
        <v>20</v>
      </c>
      <c r="F1310" s="2" t="s">
        <v>80</v>
      </c>
      <c r="G1310" s="2">
        <v>22.92</v>
      </c>
      <c r="H1310" s="2">
        <v>4</v>
      </c>
      <c r="I1310" s="2">
        <v>11</v>
      </c>
      <c r="J1310" t="str">
        <f t="shared" si="40"/>
        <v>October</v>
      </c>
      <c r="K1310">
        <f t="shared" si="41"/>
        <v>2021</v>
      </c>
    </row>
    <row r="1311" spans="1:11" ht="14.25" customHeight="1" x14ac:dyDescent="0.25">
      <c r="A1311" s="1">
        <v>44483</v>
      </c>
      <c r="B1311" s="2" t="s">
        <v>1466</v>
      </c>
      <c r="C1311" s="2" t="s">
        <v>685</v>
      </c>
      <c r="D1311" s="2" t="s">
        <v>11</v>
      </c>
      <c r="E1311" s="2" t="s">
        <v>18</v>
      </c>
      <c r="F1311" s="2" t="s">
        <v>236</v>
      </c>
      <c r="G1311" s="2">
        <v>269.89999999999998</v>
      </c>
      <c r="H1311" s="2">
        <v>5</v>
      </c>
      <c r="I1311" s="2">
        <v>16.190000000000001</v>
      </c>
      <c r="J1311" t="str">
        <f t="shared" si="40"/>
        <v>October</v>
      </c>
      <c r="K1311">
        <f t="shared" si="41"/>
        <v>2021</v>
      </c>
    </row>
    <row r="1312" spans="1:11" ht="14.25" customHeight="1" x14ac:dyDescent="0.25">
      <c r="A1312" s="1">
        <v>44483</v>
      </c>
      <c r="B1312" s="2" t="s">
        <v>1467</v>
      </c>
      <c r="C1312" s="2" t="s">
        <v>10</v>
      </c>
      <c r="D1312" s="2" t="s">
        <v>11</v>
      </c>
      <c r="E1312" s="2" t="s">
        <v>92</v>
      </c>
      <c r="F1312" s="2" t="s">
        <v>1468</v>
      </c>
      <c r="G1312" s="2">
        <v>3.16</v>
      </c>
      <c r="H1312" s="2">
        <v>4</v>
      </c>
      <c r="I1312" s="2">
        <v>-8.5299999999999994</v>
      </c>
      <c r="J1312" t="str">
        <f t="shared" si="40"/>
        <v>October</v>
      </c>
      <c r="K1312">
        <f t="shared" si="41"/>
        <v>2021</v>
      </c>
    </row>
    <row r="1313" spans="1:11" ht="14.25" customHeight="1" x14ac:dyDescent="0.25">
      <c r="A1313" s="1">
        <v>44483</v>
      </c>
      <c r="B1313" s="2" t="s">
        <v>1467</v>
      </c>
      <c r="C1313" s="2" t="s">
        <v>10</v>
      </c>
      <c r="D1313" s="2" t="s">
        <v>39</v>
      </c>
      <c r="E1313" s="2" t="s">
        <v>603</v>
      </c>
      <c r="F1313" s="2" t="s">
        <v>1469</v>
      </c>
      <c r="G1313" s="2">
        <v>1999.96</v>
      </c>
      <c r="H1313" s="2">
        <v>5</v>
      </c>
      <c r="I1313" s="2">
        <v>624.99</v>
      </c>
      <c r="J1313" t="str">
        <f t="shared" si="40"/>
        <v>October</v>
      </c>
      <c r="K1313">
        <f t="shared" si="41"/>
        <v>2021</v>
      </c>
    </row>
    <row r="1314" spans="1:11" ht="14.25" customHeight="1" x14ac:dyDescent="0.25">
      <c r="A1314" s="1">
        <v>44483</v>
      </c>
      <c r="B1314" s="2" t="s">
        <v>156</v>
      </c>
      <c r="C1314" s="2" t="s">
        <v>15</v>
      </c>
      <c r="D1314" s="2" t="s">
        <v>11</v>
      </c>
      <c r="E1314" s="2" t="s">
        <v>12</v>
      </c>
      <c r="F1314" s="2" t="s">
        <v>370</v>
      </c>
      <c r="G1314" s="2">
        <v>322.19</v>
      </c>
      <c r="H1314" s="2">
        <v>13</v>
      </c>
      <c r="I1314" s="2">
        <v>100.69</v>
      </c>
      <c r="J1314" t="str">
        <f t="shared" si="40"/>
        <v>October</v>
      </c>
      <c r="K1314">
        <f t="shared" si="41"/>
        <v>2021</v>
      </c>
    </row>
    <row r="1315" spans="1:11" ht="14.25" customHeight="1" x14ac:dyDescent="0.25">
      <c r="A1315" s="1">
        <v>44483</v>
      </c>
      <c r="B1315" s="2" t="s">
        <v>156</v>
      </c>
      <c r="C1315" s="2" t="s">
        <v>15</v>
      </c>
      <c r="D1315" s="2" t="s">
        <v>11</v>
      </c>
      <c r="E1315" s="2" t="s">
        <v>20</v>
      </c>
      <c r="F1315" s="2" t="s">
        <v>150</v>
      </c>
      <c r="G1315" s="2">
        <v>2.95</v>
      </c>
      <c r="H1315" s="2">
        <v>3</v>
      </c>
      <c r="I1315" s="2">
        <v>-4.8600000000000003</v>
      </c>
      <c r="J1315" t="str">
        <f t="shared" si="40"/>
        <v>October</v>
      </c>
      <c r="K1315">
        <f t="shared" si="41"/>
        <v>2021</v>
      </c>
    </row>
    <row r="1316" spans="1:11" ht="14.25" customHeight="1" x14ac:dyDescent="0.25">
      <c r="A1316" s="1">
        <v>44483</v>
      </c>
      <c r="B1316" s="2" t="s">
        <v>156</v>
      </c>
      <c r="C1316" s="2" t="s">
        <v>15</v>
      </c>
      <c r="D1316" s="2" t="s">
        <v>11</v>
      </c>
      <c r="E1316" s="2" t="s">
        <v>12</v>
      </c>
      <c r="F1316" s="2" t="s">
        <v>1470</v>
      </c>
      <c r="G1316" s="2">
        <v>19.14</v>
      </c>
      <c r="H1316" s="2">
        <v>4</v>
      </c>
      <c r="I1316" s="2">
        <v>6.94</v>
      </c>
      <c r="J1316" t="str">
        <f t="shared" si="40"/>
        <v>October</v>
      </c>
      <c r="K1316">
        <f t="shared" si="41"/>
        <v>2021</v>
      </c>
    </row>
    <row r="1317" spans="1:11" ht="14.25" customHeight="1" x14ac:dyDescent="0.25">
      <c r="A1317" s="1">
        <v>44483</v>
      </c>
      <c r="B1317" s="2" t="s">
        <v>1471</v>
      </c>
      <c r="C1317" s="2" t="s">
        <v>434</v>
      </c>
      <c r="D1317" s="2" t="s">
        <v>39</v>
      </c>
      <c r="E1317" s="2" t="s">
        <v>52</v>
      </c>
      <c r="F1317" s="2" t="s">
        <v>1293</v>
      </c>
      <c r="G1317" s="2">
        <v>177</v>
      </c>
      <c r="H1317" s="2">
        <v>3</v>
      </c>
      <c r="I1317" s="2">
        <v>30.09</v>
      </c>
      <c r="J1317" t="str">
        <f t="shared" si="40"/>
        <v>October</v>
      </c>
      <c r="K1317">
        <f t="shared" si="41"/>
        <v>2021</v>
      </c>
    </row>
    <row r="1318" spans="1:11" ht="14.25" customHeight="1" x14ac:dyDescent="0.25">
      <c r="A1318" s="1">
        <v>44483</v>
      </c>
      <c r="B1318" s="2" t="s">
        <v>1471</v>
      </c>
      <c r="C1318" s="2" t="s">
        <v>434</v>
      </c>
      <c r="D1318" s="2" t="s">
        <v>11</v>
      </c>
      <c r="E1318" s="2" t="s">
        <v>18</v>
      </c>
      <c r="F1318" s="2" t="s">
        <v>1472</v>
      </c>
      <c r="G1318" s="2">
        <v>79.45</v>
      </c>
      <c r="H1318" s="2">
        <v>7</v>
      </c>
      <c r="I1318" s="2">
        <v>22.25</v>
      </c>
      <c r="J1318" t="str">
        <f t="shared" si="40"/>
        <v>October</v>
      </c>
      <c r="K1318">
        <f t="shared" si="41"/>
        <v>2021</v>
      </c>
    </row>
    <row r="1319" spans="1:11" ht="14.25" customHeight="1" x14ac:dyDescent="0.25">
      <c r="A1319" s="1">
        <v>44483</v>
      </c>
      <c r="B1319" s="2" t="s">
        <v>1471</v>
      </c>
      <c r="C1319" s="2" t="s">
        <v>434</v>
      </c>
      <c r="D1319" s="2" t="s">
        <v>34</v>
      </c>
      <c r="E1319" s="2" t="s">
        <v>35</v>
      </c>
      <c r="F1319" s="2" t="s">
        <v>1473</v>
      </c>
      <c r="G1319" s="2">
        <v>1628.82</v>
      </c>
      <c r="H1319" s="2">
        <v>9</v>
      </c>
      <c r="I1319" s="2">
        <v>260.61</v>
      </c>
      <c r="J1319" t="str">
        <f t="shared" si="40"/>
        <v>October</v>
      </c>
      <c r="K1319">
        <f t="shared" si="41"/>
        <v>2021</v>
      </c>
    </row>
    <row r="1320" spans="1:11" ht="14.25" customHeight="1" x14ac:dyDescent="0.25">
      <c r="A1320" s="1">
        <v>44484</v>
      </c>
      <c r="B1320" s="2" t="s">
        <v>884</v>
      </c>
      <c r="C1320" s="2" t="s">
        <v>123</v>
      </c>
      <c r="D1320" s="2" t="s">
        <v>34</v>
      </c>
      <c r="E1320" s="2" t="s">
        <v>47</v>
      </c>
      <c r="F1320" s="2" t="s">
        <v>339</v>
      </c>
      <c r="G1320" s="2">
        <v>15.38</v>
      </c>
      <c r="H1320" s="2">
        <v>1</v>
      </c>
      <c r="I1320" s="2">
        <v>4.04</v>
      </c>
      <c r="J1320" t="str">
        <f t="shared" si="40"/>
        <v>October</v>
      </c>
      <c r="K1320">
        <f t="shared" si="41"/>
        <v>2021</v>
      </c>
    </row>
    <row r="1321" spans="1:11" ht="14.25" customHeight="1" x14ac:dyDescent="0.25">
      <c r="A1321" s="1">
        <v>44484</v>
      </c>
      <c r="B1321" s="2" t="s">
        <v>1474</v>
      </c>
      <c r="C1321" s="2" t="s">
        <v>78</v>
      </c>
      <c r="D1321" s="2" t="s">
        <v>34</v>
      </c>
      <c r="E1321" s="2" t="s">
        <v>35</v>
      </c>
      <c r="F1321" s="2" t="s">
        <v>1261</v>
      </c>
      <c r="G1321" s="2">
        <v>183.37</v>
      </c>
      <c r="H1321" s="2">
        <v>2</v>
      </c>
      <c r="I1321" s="2">
        <v>-7.86</v>
      </c>
      <c r="J1321" t="str">
        <f t="shared" si="40"/>
        <v>October</v>
      </c>
      <c r="K1321">
        <f t="shared" si="41"/>
        <v>2021</v>
      </c>
    </row>
    <row r="1322" spans="1:11" ht="14.25" customHeight="1" x14ac:dyDescent="0.25">
      <c r="A1322" s="1">
        <v>44484</v>
      </c>
      <c r="B1322" s="2" t="s">
        <v>1474</v>
      </c>
      <c r="C1322" s="2" t="s">
        <v>78</v>
      </c>
      <c r="D1322" s="2" t="s">
        <v>11</v>
      </c>
      <c r="E1322" s="2" t="s">
        <v>12</v>
      </c>
      <c r="F1322" s="2" t="s">
        <v>981</v>
      </c>
      <c r="G1322" s="2">
        <v>7.97</v>
      </c>
      <c r="H1322" s="2">
        <v>2</v>
      </c>
      <c r="I1322" s="2">
        <v>2.89</v>
      </c>
      <c r="J1322" t="str">
        <f t="shared" si="40"/>
        <v>October</v>
      </c>
      <c r="K1322">
        <f t="shared" si="41"/>
        <v>2021</v>
      </c>
    </row>
    <row r="1323" spans="1:11" ht="14.25" customHeight="1" x14ac:dyDescent="0.25">
      <c r="A1323" s="1">
        <v>44485</v>
      </c>
      <c r="B1323" s="2" t="s">
        <v>1475</v>
      </c>
      <c r="C1323" s="2" t="s">
        <v>27</v>
      </c>
      <c r="D1323" s="2" t="s">
        <v>11</v>
      </c>
      <c r="E1323" s="2" t="s">
        <v>20</v>
      </c>
      <c r="F1323" s="2" t="s">
        <v>318</v>
      </c>
      <c r="G1323" s="2">
        <v>14.35</v>
      </c>
      <c r="H1323" s="2">
        <v>3</v>
      </c>
      <c r="I1323" s="2">
        <v>5.0199999999999996</v>
      </c>
      <c r="J1323" t="str">
        <f t="shared" si="40"/>
        <v>October</v>
      </c>
      <c r="K1323">
        <f t="shared" si="41"/>
        <v>2021</v>
      </c>
    </row>
    <row r="1324" spans="1:11" ht="14.25" customHeight="1" x14ac:dyDescent="0.25">
      <c r="A1324" s="1">
        <v>44485</v>
      </c>
      <c r="B1324" s="2" t="s">
        <v>1475</v>
      </c>
      <c r="C1324" s="2" t="s">
        <v>27</v>
      </c>
      <c r="D1324" s="2" t="s">
        <v>39</v>
      </c>
      <c r="E1324" s="2" t="s">
        <v>52</v>
      </c>
      <c r="F1324" s="2" t="s">
        <v>1476</v>
      </c>
      <c r="G1324" s="2">
        <v>179.97</v>
      </c>
      <c r="H1324" s="2">
        <v>3</v>
      </c>
      <c r="I1324" s="2">
        <v>86.39</v>
      </c>
      <c r="J1324" t="str">
        <f t="shared" si="40"/>
        <v>October</v>
      </c>
      <c r="K1324">
        <f t="shared" si="41"/>
        <v>2021</v>
      </c>
    </row>
    <row r="1325" spans="1:11" ht="14.25" customHeight="1" x14ac:dyDescent="0.25">
      <c r="A1325" s="1">
        <v>44486</v>
      </c>
      <c r="B1325" s="2" t="s">
        <v>1477</v>
      </c>
      <c r="C1325" s="2" t="s">
        <v>10</v>
      </c>
      <c r="D1325" s="2" t="s">
        <v>11</v>
      </c>
      <c r="E1325" s="2" t="s">
        <v>20</v>
      </c>
      <c r="F1325" s="2" t="s">
        <v>96</v>
      </c>
      <c r="G1325" s="2">
        <v>10.78</v>
      </c>
      <c r="H1325" s="2">
        <v>5</v>
      </c>
      <c r="I1325" s="2">
        <v>-17.25</v>
      </c>
      <c r="J1325" t="str">
        <f t="shared" si="40"/>
        <v>October</v>
      </c>
      <c r="K1325">
        <f t="shared" si="41"/>
        <v>2021</v>
      </c>
    </row>
    <row r="1326" spans="1:11" ht="14.25" customHeight="1" x14ac:dyDescent="0.25">
      <c r="A1326" s="1">
        <v>44486</v>
      </c>
      <c r="B1326" s="2" t="s">
        <v>1477</v>
      </c>
      <c r="C1326" s="2" t="s">
        <v>10</v>
      </c>
      <c r="D1326" s="2" t="s">
        <v>39</v>
      </c>
      <c r="E1326" s="2" t="s">
        <v>52</v>
      </c>
      <c r="F1326" s="2" t="s">
        <v>1008</v>
      </c>
      <c r="G1326" s="2">
        <v>119.98</v>
      </c>
      <c r="H1326" s="2">
        <v>3</v>
      </c>
      <c r="I1326" s="2">
        <v>-18</v>
      </c>
      <c r="J1326" t="str">
        <f t="shared" si="40"/>
        <v>October</v>
      </c>
      <c r="K1326">
        <f t="shared" si="41"/>
        <v>2021</v>
      </c>
    </row>
    <row r="1327" spans="1:11" ht="14.25" customHeight="1" x14ac:dyDescent="0.25">
      <c r="A1327" s="1">
        <v>44486</v>
      </c>
      <c r="B1327" s="2" t="s">
        <v>1408</v>
      </c>
      <c r="C1327" s="2" t="s">
        <v>10</v>
      </c>
      <c r="D1327" s="2" t="s">
        <v>34</v>
      </c>
      <c r="E1327" s="2" t="s">
        <v>47</v>
      </c>
      <c r="F1327" s="2" t="s">
        <v>1162</v>
      </c>
      <c r="G1327" s="2">
        <v>5.31</v>
      </c>
      <c r="H1327" s="2">
        <v>2</v>
      </c>
      <c r="I1327" s="2">
        <v>-1.59</v>
      </c>
      <c r="J1327" t="str">
        <f t="shared" si="40"/>
        <v>October</v>
      </c>
      <c r="K1327">
        <f t="shared" si="41"/>
        <v>2021</v>
      </c>
    </row>
    <row r="1328" spans="1:11" ht="14.25" customHeight="1" x14ac:dyDescent="0.25">
      <c r="A1328" s="1">
        <v>44487</v>
      </c>
      <c r="B1328" s="2" t="s">
        <v>1478</v>
      </c>
      <c r="C1328" s="2" t="s">
        <v>488</v>
      </c>
      <c r="D1328" s="2" t="s">
        <v>11</v>
      </c>
      <c r="E1328" s="2" t="s">
        <v>18</v>
      </c>
      <c r="F1328" s="2" t="s">
        <v>908</v>
      </c>
      <c r="G1328" s="2">
        <v>275.97000000000003</v>
      </c>
      <c r="H1328" s="2">
        <v>3</v>
      </c>
      <c r="I1328" s="2">
        <v>11.04</v>
      </c>
      <c r="J1328" t="str">
        <f t="shared" si="40"/>
        <v>October</v>
      </c>
      <c r="K1328">
        <f t="shared" si="41"/>
        <v>2021</v>
      </c>
    </row>
    <row r="1329" spans="1:11" ht="14.25" customHeight="1" x14ac:dyDescent="0.25">
      <c r="A1329" s="1">
        <v>44487</v>
      </c>
      <c r="B1329" s="2" t="s">
        <v>1478</v>
      </c>
      <c r="C1329" s="2" t="s">
        <v>488</v>
      </c>
      <c r="D1329" s="2" t="s">
        <v>39</v>
      </c>
      <c r="E1329" s="2" t="s">
        <v>40</v>
      </c>
      <c r="F1329" s="2" t="s">
        <v>1479</v>
      </c>
      <c r="G1329" s="2">
        <v>1394.95</v>
      </c>
      <c r="H1329" s="2">
        <v>5</v>
      </c>
      <c r="I1329" s="2">
        <v>362.69</v>
      </c>
      <c r="J1329" t="str">
        <f t="shared" si="40"/>
        <v>October</v>
      </c>
      <c r="K1329">
        <f t="shared" si="41"/>
        <v>2021</v>
      </c>
    </row>
    <row r="1330" spans="1:11" ht="14.25" customHeight="1" x14ac:dyDescent="0.25">
      <c r="A1330" s="1">
        <v>44487</v>
      </c>
      <c r="B1330" s="2" t="s">
        <v>1478</v>
      </c>
      <c r="C1330" s="2" t="s">
        <v>488</v>
      </c>
      <c r="D1330" s="2" t="s">
        <v>34</v>
      </c>
      <c r="E1330" s="2" t="s">
        <v>35</v>
      </c>
      <c r="F1330" s="2" t="s">
        <v>1480</v>
      </c>
      <c r="G1330" s="2">
        <v>545.88</v>
      </c>
      <c r="H1330" s="2">
        <v>6</v>
      </c>
      <c r="I1330" s="2">
        <v>70.959999999999994</v>
      </c>
      <c r="J1330" t="str">
        <f t="shared" si="40"/>
        <v>October</v>
      </c>
      <c r="K1330">
        <f t="shared" si="41"/>
        <v>2021</v>
      </c>
    </row>
    <row r="1331" spans="1:11" ht="14.25" customHeight="1" x14ac:dyDescent="0.25">
      <c r="A1331" s="1">
        <v>44487</v>
      </c>
      <c r="B1331" s="2" t="s">
        <v>525</v>
      </c>
      <c r="C1331" s="2" t="s">
        <v>23</v>
      </c>
      <c r="D1331" s="2" t="s">
        <v>11</v>
      </c>
      <c r="E1331" s="2" t="s">
        <v>63</v>
      </c>
      <c r="F1331" s="2" t="s">
        <v>1481</v>
      </c>
      <c r="G1331" s="2">
        <v>52.51</v>
      </c>
      <c r="H1331" s="2">
        <v>6</v>
      </c>
      <c r="I1331" s="2">
        <v>19.690000000000001</v>
      </c>
      <c r="J1331" t="str">
        <f t="shared" si="40"/>
        <v>October</v>
      </c>
      <c r="K1331">
        <f t="shared" si="41"/>
        <v>2021</v>
      </c>
    </row>
    <row r="1332" spans="1:11" ht="14.25" customHeight="1" x14ac:dyDescent="0.25">
      <c r="A1332" s="1">
        <v>44487</v>
      </c>
      <c r="B1332" s="2" t="s">
        <v>525</v>
      </c>
      <c r="C1332" s="2" t="s">
        <v>23</v>
      </c>
      <c r="D1332" s="2" t="s">
        <v>11</v>
      </c>
      <c r="E1332" s="2" t="s">
        <v>18</v>
      </c>
      <c r="F1332" s="2" t="s">
        <v>1482</v>
      </c>
      <c r="G1332" s="2">
        <v>186.91</v>
      </c>
      <c r="H1332" s="2">
        <v>6</v>
      </c>
      <c r="I1332" s="2">
        <v>-35.049999999999997</v>
      </c>
      <c r="J1332" t="str">
        <f t="shared" si="40"/>
        <v>October</v>
      </c>
      <c r="K1332">
        <f t="shared" si="41"/>
        <v>2021</v>
      </c>
    </row>
    <row r="1333" spans="1:11" ht="14.25" customHeight="1" x14ac:dyDescent="0.25">
      <c r="A1333" s="1">
        <v>44487</v>
      </c>
      <c r="B1333" s="2" t="s">
        <v>525</v>
      </c>
      <c r="C1333" s="2" t="s">
        <v>23</v>
      </c>
      <c r="D1333" s="2" t="s">
        <v>11</v>
      </c>
      <c r="E1333" s="2" t="s">
        <v>12</v>
      </c>
      <c r="F1333" s="2" t="s">
        <v>619</v>
      </c>
      <c r="G1333" s="2">
        <v>10.050000000000001</v>
      </c>
      <c r="H1333" s="2">
        <v>4</v>
      </c>
      <c r="I1333" s="2">
        <v>3.14</v>
      </c>
      <c r="J1333" t="str">
        <f t="shared" si="40"/>
        <v>October</v>
      </c>
      <c r="K1333">
        <f t="shared" si="41"/>
        <v>2021</v>
      </c>
    </row>
    <row r="1334" spans="1:11" ht="14.25" customHeight="1" x14ac:dyDescent="0.25">
      <c r="A1334" s="1">
        <v>44487</v>
      </c>
      <c r="B1334" s="2" t="s">
        <v>1483</v>
      </c>
      <c r="C1334" s="2" t="s">
        <v>101</v>
      </c>
      <c r="D1334" s="2" t="s">
        <v>34</v>
      </c>
      <c r="E1334" s="2" t="s">
        <v>35</v>
      </c>
      <c r="F1334" s="2" t="s">
        <v>1484</v>
      </c>
      <c r="G1334" s="2">
        <v>605.34</v>
      </c>
      <c r="H1334" s="2">
        <v>6</v>
      </c>
      <c r="I1334" s="2">
        <v>145.28</v>
      </c>
      <c r="J1334" t="str">
        <f t="shared" si="40"/>
        <v>October</v>
      </c>
      <c r="K1334">
        <f t="shared" si="41"/>
        <v>2021</v>
      </c>
    </row>
    <row r="1335" spans="1:11" ht="14.25" customHeight="1" x14ac:dyDescent="0.25">
      <c r="A1335" s="1">
        <v>44487</v>
      </c>
      <c r="B1335" s="2" t="s">
        <v>1485</v>
      </c>
      <c r="C1335" s="2" t="s">
        <v>164</v>
      </c>
      <c r="D1335" s="2" t="s">
        <v>11</v>
      </c>
      <c r="E1335" s="2" t="s">
        <v>12</v>
      </c>
      <c r="F1335" s="2" t="s">
        <v>1126</v>
      </c>
      <c r="G1335" s="2">
        <v>61.96</v>
      </c>
      <c r="H1335" s="2">
        <v>2</v>
      </c>
      <c r="I1335" s="2">
        <v>27.88</v>
      </c>
      <c r="J1335" t="str">
        <f t="shared" si="40"/>
        <v>October</v>
      </c>
      <c r="K1335">
        <f t="shared" si="41"/>
        <v>2021</v>
      </c>
    </row>
    <row r="1336" spans="1:11" ht="14.25" customHeight="1" x14ac:dyDescent="0.25">
      <c r="A1336" s="1">
        <v>44487</v>
      </c>
      <c r="B1336" s="2" t="s">
        <v>1485</v>
      </c>
      <c r="C1336" s="2" t="s">
        <v>164</v>
      </c>
      <c r="D1336" s="2" t="s">
        <v>11</v>
      </c>
      <c r="E1336" s="2" t="s">
        <v>20</v>
      </c>
      <c r="F1336" s="2" t="s">
        <v>1486</v>
      </c>
      <c r="G1336" s="2">
        <v>1.34</v>
      </c>
      <c r="H1336" s="2">
        <v>1</v>
      </c>
      <c r="I1336" s="2">
        <v>0.47</v>
      </c>
      <c r="J1336" t="str">
        <f t="shared" si="40"/>
        <v>October</v>
      </c>
      <c r="K1336">
        <f t="shared" si="41"/>
        <v>2021</v>
      </c>
    </row>
    <row r="1337" spans="1:11" ht="14.25" customHeight="1" x14ac:dyDescent="0.25">
      <c r="A1337" s="1">
        <v>44488</v>
      </c>
      <c r="B1337" s="2" t="s">
        <v>1487</v>
      </c>
      <c r="C1337" s="2" t="s">
        <v>27</v>
      </c>
      <c r="D1337" s="2" t="s">
        <v>11</v>
      </c>
      <c r="E1337" s="2" t="s">
        <v>12</v>
      </c>
      <c r="F1337" s="2" t="s">
        <v>1488</v>
      </c>
      <c r="G1337" s="2">
        <v>13.44</v>
      </c>
      <c r="H1337" s="2">
        <v>3</v>
      </c>
      <c r="I1337" s="2">
        <v>6.59</v>
      </c>
      <c r="J1337" t="str">
        <f t="shared" si="40"/>
        <v>October</v>
      </c>
      <c r="K1337">
        <f t="shared" si="41"/>
        <v>2021</v>
      </c>
    </row>
    <row r="1338" spans="1:11" ht="14.25" customHeight="1" x14ac:dyDescent="0.25">
      <c r="A1338" s="1">
        <v>44488</v>
      </c>
      <c r="B1338" s="2" t="s">
        <v>1489</v>
      </c>
      <c r="C1338" s="2" t="s">
        <v>27</v>
      </c>
      <c r="D1338" s="2" t="s">
        <v>11</v>
      </c>
      <c r="E1338" s="2" t="s">
        <v>20</v>
      </c>
      <c r="F1338" s="2" t="s">
        <v>1490</v>
      </c>
      <c r="G1338" s="2">
        <v>2.99</v>
      </c>
      <c r="H1338" s="2">
        <v>1</v>
      </c>
      <c r="I1338" s="2">
        <v>1.1200000000000001</v>
      </c>
      <c r="J1338" t="str">
        <f t="shared" si="40"/>
        <v>October</v>
      </c>
      <c r="K1338">
        <f t="shared" si="41"/>
        <v>2021</v>
      </c>
    </row>
    <row r="1339" spans="1:11" ht="14.25" customHeight="1" x14ac:dyDescent="0.25">
      <c r="A1339" s="1">
        <v>44488</v>
      </c>
      <c r="B1339" s="2" t="s">
        <v>1489</v>
      </c>
      <c r="C1339" s="2" t="s">
        <v>27</v>
      </c>
      <c r="D1339" s="2" t="s">
        <v>11</v>
      </c>
      <c r="E1339" s="2" t="s">
        <v>20</v>
      </c>
      <c r="F1339" s="2" t="s">
        <v>1491</v>
      </c>
      <c r="G1339" s="2">
        <v>20.059999999999999</v>
      </c>
      <c r="H1339" s="2">
        <v>6</v>
      </c>
      <c r="I1339" s="2">
        <v>7.02</v>
      </c>
      <c r="J1339" t="str">
        <f t="shared" si="40"/>
        <v>October</v>
      </c>
      <c r="K1339">
        <f t="shared" si="41"/>
        <v>2021</v>
      </c>
    </row>
    <row r="1340" spans="1:11" ht="14.25" customHeight="1" x14ac:dyDescent="0.25">
      <c r="A1340" s="1">
        <v>44488</v>
      </c>
      <c r="B1340" s="2" t="s">
        <v>1489</v>
      </c>
      <c r="C1340" s="2" t="s">
        <v>27</v>
      </c>
      <c r="D1340" s="2" t="s">
        <v>11</v>
      </c>
      <c r="E1340" s="2" t="s">
        <v>12</v>
      </c>
      <c r="F1340" s="2" t="s">
        <v>1492</v>
      </c>
      <c r="G1340" s="2">
        <v>146.72999999999999</v>
      </c>
      <c r="H1340" s="2">
        <v>3</v>
      </c>
      <c r="I1340" s="2">
        <v>68.959999999999994</v>
      </c>
      <c r="J1340" t="str">
        <f t="shared" si="40"/>
        <v>October</v>
      </c>
      <c r="K1340">
        <f t="shared" si="41"/>
        <v>2021</v>
      </c>
    </row>
    <row r="1341" spans="1:11" ht="14.25" customHeight="1" x14ac:dyDescent="0.25">
      <c r="A1341" s="1">
        <v>44488</v>
      </c>
      <c r="B1341" s="2" t="s">
        <v>1489</v>
      </c>
      <c r="C1341" s="2" t="s">
        <v>27</v>
      </c>
      <c r="D1341" s="2" t="s">
        <v>11</v>
      </c>
      <c r="E1341" s="2" t="s">
        <v>16</v>
      </c>
      <c r="F1341" s="2" t="s">
        <v>172</v>
      </c>
      <c r="G1341" s="2">
        <v>18.75</v>
      </c>
      <c r="H1341" s="2">
        <v>5</v>
      </c>
      <c r="I1341" s="2">
        <v>9</v>
      </c>
      <c r="J1341" t="str">
        <f t="shared" si="40"/>
        <v>October</v>
      </c>
      <c r="K1341">
        <f t="shared" si="41"/>
        <v>2021</v>
      </c>
    </row>
    <row r="1342" spans="1:11" ht="14.25" customHeight="1" x14ac:dyDescent="0.25">
      <c r="A1342" s="1">
        <v>44488</v>
      </c>
      <c r="B1342" s="2" t="s">
        <v>1489</v>
      </c>
      <c r="C1342" s="2" t="s">
        <v>27</v>
      </c>
      <c r="D1342" s="2" t="s">
        <v>39</v>
      </c>
      <c r="E1342" s="2" t="s">
        <v>40</v>
      </c>
      <c r="F1342" s="2" t="s">
        <v>1493</v>
      </c>
      <c r="G1342" s="2">
        <v>117.58</v>
      </c>
      <c r="H1342" s="2">
        <v>3</v>
      </c>
      <c r="I1342" s="2">
        <v>11.76</v>
      </c>
      <c r="J1342" t="str">
        <f t="shared" si="40"/>
        <v>October</v>
      </c>
      <c r="K1342">
        <f t="shared" si="41"/>
        <v>2021</v>
      </c>
    </row>
    <row r="1343" spans="1:11" ht="14.25" customHeight="1" x14ac:dyDescent="0.25">
      <c r="A1343" s="1">
        <v>44488</v>
      </c>
      <c r="B1343" s="2" t="s">
        <v>1494</v>
      </c>
      <c r="C1343" s="2" t="s">
        <v>27</v>
      </c>
      <c r="D1343" s="2" t="s">
        <v>39</v>
      </c>
      <c r="E1343" s="2" t="s">
        <v>40</v>
      </c>
      <c r="F1343" s="2" t="s">
        <v>494</v>
      </c>
      <c r="G1343" s="2">
        <v>321.55</v>
      </c>
      <c r="H1343" s="2">
        <v>6</v>
      </c>
      <c r="I1343" s="2">
        <v>20.100000000000001</v>
      </c>
      <c r="J1343" t="str">
        <f t="shared" si="40"/>
        <v>October</v>
      </c>
      <c r="K1343">
        <f t="shared" si="41"/>
        <v>2021</v>
      </c>
    </row>
    <row r="1344" spans="1:11" ht="14.25" customHeight="1" x14ac:dyDescent="0.25">
      <c r="A1344" s="1">
        <v>44489</v>
      </c>
      <c r="B1344" s="2" t="s">
        <v>373</v>
      </c>
      <c r="C1344" s="2" t="s">
        <v>110</v>
      </c>
      <c r="D1344" s="2" t="s">
        <v>11</v>
      </c>
      <c r="E1344" s="2" t="s">
        <v>18</v>
      </c>
      <c r="F1344" s="2" t="s">
        <v>1374</v>
      </c>
      <c r="G1344" s="2">
        <v>211.96</v>
      </c>
      <c r="H1344" s="2">
        <v>4</v>
      </c>
      <c r="I1344" s="2">
        <v>8.48</v>
      </c>
      <c r="J1344" t="str">
        <f t="shared" si="40"/>
        <v>October</v>
      </c>
      <c r="K1344">
        <f t="shared" si="41"/>
        <v>2021</v>
      </c>
    </row>
    <row r="1345" spans="1:11" ht="14.25" customHeight="1" x14ac:dyDescent="0.25">
      <c r="A1345" s="1">
        <v>44489</v>
      </c>
      <c r="B1345" s="2" t="s">
        <v>1495</v>
      </c>
      <c r="C1345" s="2" t="s">
        <v>120</v>
      </c>
      <c r="D1345" s="2" t="s">
        <v>34</v>
      </c>
      <c r="E1345" s="2" t="s">
        <v>145</v>
      </c>
      <c r="F1345" s="2" t="s">
        <v>1496</v>
      </c>
      <c r="G1345" s="2">
        <v>328.59</v>
      </c>
      <c r="H1345" s="2">
        <v>3</v>
      </c>
      <c r="I1345" s="2">
        <v>-147.87</v>
      </c>
      <c r="J1345" t="str">
        <f t="shared" si="40"/>
        <v>October</v>
      </c>
      <c r="K1345">
        <f t="shared" si="41"/>
        <v>2021</v>
      </c>
    </row>
    <row r="1346" spans="1:11" ht="14.25" customHeight="1" x14ac:dyDescent="0.25">
      <c r="A1346" s="1">
        <v>44489</v>
      </c>
      <c r="B1346" s="2" t="s">
        <v>1495</v>
      </c>
      <c r="C1346" s="2" t="s">
        <v>120</v>
      </c>
      <c r="D1346" s="2" t="s">
        <v>11</v>
      </c>
      <c r="E1346" s="2" t="s">
        <v>18</v>
      </c>
      <c r="F1346" s="2" t="s">
        <v>272</v>
      </c>
      <c r="G1346" s="2">
        <v>98.35</v>
      </c>
      <c r="H1346" s="2">
        <v>3</v>
      </c>
      <c r="I1346" s="2">
        <v>-24.59</v>
      </c>
      <c r="J1346" t="str">
        <f t="shared" si="40"/>
        <v>October</v>
      </c>
      <c r="K1346">
        <f t="shared" si="41"/>
        <v>2021</v>
      </c>
    </row>
    <row r="1347" spans="1:11" ht="14.25" customHeight="1" x14ac:dyDescent="0.25">
      <c r="A1347" s="1">
        <v>44489</v>
      </c>
      <c r="B1347" s="2" t="s">
        <v>1497</v>
      </c>
      <c r="C1347" s="2" t="s">
        <v>15</v>
      </c>
      <c r="D1347" s="2" t="s">
        <v>39</v>
      </c>
      <c r="E1347" s="2" t="s">
        <v>52</v>
      </c>
      <c r="F1347" s="2" t="s">
        <v>731</v>
      </c>
      <c r="G1347" s="2">
        <v>319.97000000000003</v>
      </c>
      <c r="H1347" s="2">
        <v>4</v>
      </c>
      <c r="I1347" s="2">
        <v>71.989999999999995</v>
      </c>
      <c r="J1347" t="str">
        <f t="shared" ref="J1347:J1410" si="42">TEXT(A1347,"mmmm")</f>
        <v>October</v>
      </c>
      <c r="K1347">
        <f t="shared" ref="K1347:K1410" si="43">YEAR(A1347)</f>
        <v>2021</v>
      </c>
    </row>
    <row r="1348" spans="1:11" ht="14.25" customHeight="1" x14ac:dyDescent="0.25">
      <c r="A1348" s="1">
        <v>44489</v>
      </c>
      <c r="B1348" s="2" t="s">
        <v>1497</v>
      </c>
      <c r="C1348" s="2" t="s">
        <v>15</v>
      </c>
      <c r="D1348" s="2" t="s">
        <v>11</v>
      </c>
      <c r="E1348" s="2" t="s">
        <v>18</v>
      </c>
      <c r="F1348" s="2" t="s">
        <v>1498</v>
      </c>
      <c r="G1348" s="2">
        <v>505.32</v>
      </c>
      <c r="H1348" s="2">
        <v>3</v>
      </c>
      <c r="I1348" s="2">
        <v>31.58</v>
      </c>
      <c r="J1348" t="str">
        <f t="shared" si="42"/>
        <v>October</v>
      </c>
      <c r="K1348">
        <f t="shared" si="43"/>
        <v>2021</v>
      </c>
    </row>
    <row r="1349" spans="1:11" ht="14.25" customHeight="1" x14ac:dyDescent="0.25">
      <c r="A1349" s="1">
        <v>44489</v>
      </c>
      <c r="B1349" s="2" t="s">
        <v>1497</v>
      </c>
      <c r="C1349" s="2" t="s">
        <v>15</v>
      </c>
      <c r="D1349" s="2" t="s">
        <v>11</v>
      </c>
      <c r="E1349" s="2" t="s">
        <v>12</v>
      </c>
      <c r="F1349" s="2" t="s">
        <v>1499</v>
      </c>
      <c r="G1349" s="2">
        <v>3.81</v>
      </c>
      <c r="H1349" s="2">
        <v>1</v>
      </c>
      <c r="I1349" s="2">
        <v>1.24</v>
      </c>
      <c r="J1349" t="str">
        <f t="shared" si="42"/>
        <v>October</v>
      </c>
      <c r="K1349">
        <f t="shared" si="43"/>
        <v>2021</v>
      </c>
    </row>
    <row r="1350" spans="1:11" ht="14.25" customHeight="1" x14ac:dyDescent="0.25">
      <c r="A1350" s="1">
        <v>44489</v>
      </c>
      <c r="B1350" s="2" t="s">
        <v>1497</v>
      </c>
      <c r="C1350" s="2" t="s">
        <v>15</v>
      </c>
      <c r="D1350" s="2" t="s">
        <v>11</v>
      </c>
      <c r="E1350" s="2" t="s">
        <v>20</v>
      </c>
      <c r="F1350" s="2" t="s">
        <v>1139</v>
      </c>
      <c r="G1350" s="2">
        <v>8.68</v>
      </c>
      <c r="H1350" s="2">
        <v>1</v>
      </c>
      <c r="I1350" s="2">
        <v>-14.76</v>
      </c>
      <c r="J1350" t="str">
        <f t="shared" si="42"/>
        <v>October</v>
      </c>
      <c r="K1350">
        <f t="shared" si="43"/>
        <v>2021</v>
      </c>
    </row>
    <row r="1351" spans="1:11" ht="14.25" customHeight="1" x14ac:dyDescent="0.25">
      <c r="A1351" s="1">
        <v>44489</v>
      </c>
      <c r="B1351" s="2" t="s">
        <v>1497</v>
      </c>
      <c r="C1351" s="2" t="s">
        <v>15</v>
      </c>
      <c r="D1351" s="2" t="s">
        <v>11</v>
      </c>
      <c r="E1351" s="2" t="s">
        <v>16</v>
      </c>
      <c r="F1351" s="2" t="s">
        <v>1500</v>
      </c>
      <c r="G1351" s="2">
        <v>24.42</v>
      </c>
      <c r="H1351" s="2">
        <v>1</v>
      </c>
      <c r="I1351" s="2">
        <v>7.94</v>
      </c>
      <c r="J1351" t="str">
        <f t="shared" si="42"/>
        <v>October</v>
      </c>
      <c r="K1351">
        <f t="shared" si="43"/>
        <v>2021</v>
      </c>
    </row>
    <row r="1352" spans="1:11" ht="14.25" customHeight="1" x14ac:dyDescent="0.25">
      <c r="A1352" s="1">
        <v>44490</v>
      </c>
      <c r="B1352" s="2" t="s">
        <v>1477</v>
      </c>
      <c r="C1352" s="2" t="s">
        <v>78</v>
      </c>
      <c r="D1352" s="2" t="s">
        <v>11</v>
      </c>
      <c r="E1352" s="2" t="s">
        <v>92</v>
      </c>
      <c r="F1352" s="2" t="s">
        <v>1080</v>
      </c>
      <c r="G1352" s="2">
        <v>121.79</v>
      </c>
      <c r="H1352" s="2">
        <v>4</v>
      </c>
      <c r="I1352" s="2">
        <v>13.7</v>
      </c>
      <c r="J1352" t="str">
        <f t="shared" si="42"/>
        <v>October</v>
      </c>
      <c r="K1352">
        <f t="shared" si="43"/>
        <v>2021</v>
      </c>
    </row>
    <row r="1353" spans="1:11" ht="14.25" customHeight="1" x14ac:dyDescent="0.25">
      <c r="A1353" s="1">
        <v>44490</v>
      </c>
      <c r="B1353" s="2" t="s">
        <v>1477</v>
      </c>
      <c r="C1353" s="2" t="s">
        <v>78</v>
      </c>
      <c r="D1353" s="2" t="s">
        <v>34</v>
      </c>
      <c r="E1353" s="2" t="s">
        <v>145</v>
      </c>
      <c r="F1353" s="2" t="s">
        <v>1501</v>
      </c>
      <c r="G1353" s="2">
        <v>409.59</v>
      </c>
      <c r="H1353" s="2">
        <v>3</v>
      </c>
      <c r="I1353" s="2">
        <v>-122.88</v>
      </c>
      <c r="J1353" t="str">
        <f t="shared" si="42"/>
        <v>October</v>
      </c>
      <c r="K1353">
        <f t="shared" si="43"/>
        <v>2021</v>
      </c>
    </row>
    <row r="1354" spans="1:11" ht="14.25" customHeight="1" x14ac:dyDescent="0.25">
      <c r="A1354" s="1">
        <v>44490</v>
      </c>
      <c r="B1354" s="2" t="s">
        <v>1502</v>
      </c>
      <c r="C1354" s="2" t="s">
        <v>27</v>
      </c>
      <c r="D1354" s="2" t="s">
        <v>11</v>
      </c>
      <c r="E1354" s="2" t="s">
        <v>20</v>
      </c>
      <c r="F1354" s="2" t="s">
        <v>1503</v>
      </c>
      <c r="G1354" s="2">
        <v>36.36</v>
      </c>
      <c r="H1354" s="2">
        <v>3</v>
      </c>
      <c r="I1354" s="2">
        <v>12.27</v>
      </c>
      <c r="J1354" t="str">
        <f t="shared" si="42"/>
        <v>October</v>
      </c>
      <c r="K1354">
        <f t="shared" si="43"/>
        <v>2021</v>
      </c>
    </row>
    <row r="1355" spans="1:11" ht="14.25" customHeight="1" x14ac:dyDescent="0.25">
      <c r="A1355" s="1">
        <v>44490</v>
      </c>
      <c r="B1355" s="2" t="s">
        <v>483</v>
      </c>
      <c r="C1355" s="2" t="s">
        <v>55</v>
      </c>
      <c r="D1355" s="2" t="s">
        <v>11</v>
      </c>
      <c r="E1355" s="2" t="s">
        <v>18</v>
      </c>
      <c r="F1355" s="2" t="s">
        <v>1482</v>
      </c>
      <c r="G1355" s="2">
        <v>194.7</v>
      </c>
      <c r="H1355" s="2">
        <v>5</v>
      </c>
      <c r="I1355" s="2">
        <v>9.74</v>
      </c>
      <c r="J1355" t="str">
        <f t="shared" si="42"/>
        <v>October</v>
      </c>
      <c r="K1355">
        <f t="shared" si="43"/>
        <v>2021</v>
      </c>
    </row>
    <row r="1356" spans="1:11" ht="14.25" customHeight="1" x14ac:dyDescent="0.25">
      <c r="A1356" s="1">
        <v>44490</v>
      </c>
      <c r="B1356" s="2" t="s">
        <v>483</v>
      </c>
      <c r="C1356" s="2" t="s">
        <v>55</v>
      </c>
      <c r="D1356" s="2" t="s">
        <v>34</v>
      </c>
      <c r="E1356" s="2" t="s">
        <v>145</v>
      </c>
      <c r="F1356" s="2" t="s">
        <v>1333</v>
      </c>
      <c r="G1356" s="2">
        <v>591.32000000000005</v>
      </c>
      <c r="H1356" s="2">
        <v>4</v>
      </c>
      <c r="I1356" s="2">
        <v>112.35</v>
      </c>
      <c r="J1356" t="str">
        <f t="shared" si="42"/>
        <v>October</v>
      </c>
      <c r="K1356">
        <f t="shared" si="43"/>
        <v>2021</v>
      </c>
    </row>
    <row r="1357" spans="1:11" ht="14.25" customHeight="1" x14ac:dyDescent="0.25">
      <c r="A1357" s="1">
        <v>44490</v>
      </c>
      <c r="B1357" s="2" t="s">
        <v>483</v>
      </c>
      <c r="C1357" s="2" t="s">
        <v>55</v>
      </c>
      <c r="D1357" s="2" t="s">
        <v>11</v>
      </c>
      <c r="E1357" s="2" t="s">
        <v>24</v>
      </c>
      <c r="F1357" s="2" t="s">
        <v>1504</v>
      </c>
      <c r="G1357" s="2">
        <v>2.84</v>
      </c>
      <c r="H1357" s="2">
        <v>1</v>
      </c>
      <c r="I1357" s="2">
        <v>0.88</v>
      </c>
      <c r="J1357" t="str">
        <f t="shared" si="42"/>
        <v>October</v>
      </c>
      <c r="K1357">
        <f t="shared" si="43"/>
        <v>2021</v>
      </c>
    </row>
    <row r="1358" spans="1:11" ht="14.25" customHeight="1" x14ac:dyDescent="0.25">
      <c r="A1358" s="1">
        <v>44491</v>
      </c>
      <c r="B1358" s="2" t="s">
        <v>1505</v>
      </c>
      <c r="C1358" s="2" t="s">
        <v>78</v>
      </c>
      <c r="D1358" s="2" t="s">
        <v>34</v>
      </c>
      <c r="E1358" s="2" t="s">
        <v>47</v>
      </c>
      <c r="F1358" s="2" t="s">
        <v>1406</v>
      </c>
      <c r="G1358" s="2">
        <v>93.89</v>
      </c>
      <c r="H1358" s="2">
        <v>4</v>
      </c>
      <c r="I1358" s="2">
        <v>12.91</v>
      </c>
      <c r="J1358" t="str">
        <f t="shared" si="42"/>
        <v>October</v>
      </c>
      <c r="K1358">
        <f t="shared" si="43"/>
        <v>2021</v>
      </c>
    </row>
    <row r="1359" spans="1:11" ht="14.25" customHeight="1" x14ac:dyDescent="0.25">
      <c r="A1359" s="1">
        <v>44491</v>
      </c>
      <c r="B1359" s="2" t="s">
        <v>1381</v>
      </c>
      <c r="C1359" s="2" t="s">
        <v>62</v>
      </c>
      <c r="D1359" s="2" t="s">
        <v>34</v>
      </c>
      <c r="E1359" s="2" t="s">
        <v>47</v>
      </c>
      <c r="F1359" s="2" t="s">
        <v>1506</v>
      </c>
      <c r="G1359" s="2">
        <v>129.91999999999999</v>
      </c>
      <c r="H1359" s="2">
        <v>4</v>
      </c>
      <c r="I1359" s="2">
        <v>10.39</v>
      </c>
      <c r="J1359" t="str">
        <f t="shared" si="42"/>
        <v>October</v>
      </c>
      <c r="K1359">
        <f t="shared" si="43"/>
        <v>2021</v>
      </c>
    </row>
    <row r="1360" spans="1:11" ht="14.25" customHeight="1" x14ac:dyDescent="0.25">
      <c r="A1360" s="1">
        <v>44493</v>
      </c>
      <c r="B1360" s="2" t="s">
        <v>1507</v>
      </c>
      <c r="C1360" s="2" t="s">
        <v>123</v>
      </c>
      <c r="D1360" s="2" t="s">
        <v>11</v>
      </c>
      <c r="E1360" s="2" t="s">
        <v>12</v>
      </c>
      <c r="F1360" s="2" t="s">
        <v>1264</v>
      </c>
      <c r="G1360" s="2">
        <v>10.37</v>
      </c>
      <c r="H1360" s="2">
        <v>2</v>
      </c>
      <c r="I1360" s="2">
        <v>3.63</v>
      </c>
      <c r="J1360" t="str">
        <f t="shared" si="42"/>
        <v>October</v>
      </c>
      <c r="K1360">
        <f t="shared" si="43"/>
        <v>2021</v>
      </c>
    </row>
    <row r="1361" spans="1:11" ht="14.25" customHeight="1" x14ac:dyDescent="0.25">
      <c r="A1361" s="1">
        <v>44493</v>
      </c>
      <c r="B1361" s="2" t="s">
        <v>554</v>
      </c>
      <c r="C1361" s="2" t="s">
        <v>27</v>
      </c>
      <c r="D1361" s="2" t="s">
        <v>11</v>
      </c>
      <c r="E1361" s="2" t="s">
        <v>20</v>
      </c>
      <c r="F1361" s="2" t="s">
        <v>819</v>
      </c>
      <c r="G1361" s="2">
        <v>34.270000000000003</v>
      </c>
      <c r="H1361" s="2">
        <v>3</v>
      </c>
      <c r="I1361" s="2">
        <v>11.14</v>
      </c>
      <c r="J1361" t="str">
        <f t="shared" si="42"/>
        <v>October</v>
      </c>
      <c r="K1361">
        <f t="shared" si="43"/>
        <v>2021</v>
      </c>
    </row>
    <row r="1362" spans="1:11" ht="14.25" customHeight="1" x14ac:dyDescent="0.25">
      <c r="A1362" s="1">
        <v>44493</v>
      </c>
      <c r="B1362" s="2" t="s">
        <v>1152</v>
      </c>
      <c r="C1362" s="2" t="s">
        <v>70</v>
      </c>
      <c r="D1362" s="2" t="s">
        <v>11</v>
      </c>
      <c r="E1362" s="2" t="s">
        <v>43</v>
      </c>
      <c r="F1362" s="2" t="s">
        <v>1508</v>
      </c>
      <c r="G1362" s="2">
        <v>11.85</v>
      </c>
      <c r="H1362" s="2">
        <v>3</v>
      </c>
      <c r="I1362" s="2">
        <v>3.79</v>
      </c>
      <c r="J1362" t="str">
        <f t="shared" si="42"/>
        <v>October</v>
      </c>
      <c r="K1362">
        <f t="shared" si="43"/>
        <v>2021</v>
      </c>
    </row>
    <row r="1363" spans="1:11" ht="14.25" customHeight="1" x14ac:dyDescent="0.25">
      <c r="A1363" s="1">
        <v>44494</v>
      </c>
      <c r="B1363" s="2" t="s">
        <v>558</v>
      </c>
      <c r="C1363" s="2" t="s">
        <v>27</v>
      </c>
      <c r="D1363" s="2" t="s">
        <v>11</v>
      </c>
      <c r="E1363" s="2" t="s">
        <v>20</v>
      </c>
      <c r="F1363" s="2" t="s">
        <v>1509</v>
      </c>
      <c r="G1363" s="2">
        <v>49.41</v>
      </c>
      <c r="H1363" s="2">
        <v>4</v>
      </c>
      <c r="I1363" s="2">
        <v>18.53</v>
      </c>
      <c r="J1363" t="str">
        <f t="shared" si="42"/>
        <v>October</v>
      </c>
      <c r="K1363">
        <f t="shared" si="43"/>
        <v>2021</v>
      </c>
    </row>
    <row r="1364" spans="1:11" ht="14.25" customHeight="1" x14ac:dyDescent="0.25">
      <c r="A1364" s="1">
        <v>44494</v>
      </c>
      <c r="B1364" s="2" t="s">
        <v>702</v>
      </c>
      <c r="C1364" s="2" t="s">
        <v>23</v>
      </c>
      <c r="D1364" s="2" t="s">
        <v>39</v>
      </c>
      <c r="E1364" s="2" t="s">
        <v>52</v>
      </c>
      <c r="F1364" s="2" t="s">
        <v>1510</v>
      </c>
      <c r="G1364" s="2">
        <v>40.78</v>
      </c>
      <c r="H1364" s="2">
        <v>3</v>
      </c>
      <c r="I1364" s="2">
        <v>0.51</v>
      </c>
      <c r="J1364" t="str">
        <f t="shared" si="42"/>
        <v>October</v>
      </c>
      <c r="K1364">
        <f t="shared" si="43"/>
        <v>2021</v>
      </c>
    </row>
    <row r="1365" spans="1:11" ht="14.25" customHeight="1" x14ac:dyDescent="0.25">
      <c r="A1365" s="1">
        <v>44494</v>
      </c>
      <c r="B1365" s="2" t="s">
        <v>702</v>
      </c>
      <c r="C1365" s="2" t="s">
        <v>23</v>
      </c>
      <c r="D1365" s="2" t="s">
        <v>11</v>
      </c>
      <c r="E1365" s="2" t="s">
        <v>20</v>
      </c>
      <c r="F1365" s="2" t="s">
        <v>330</v>
      </c>
      <c r="G1365" s="2">
        <v>13.7</v>
      </c>
      <c r="H1365" s="2">
        <v>3</v>
      </c>
      <c r="I1365" s="2">
        <v>-9.59</v>
      </c>
      <c r="J1365" t="str">
        <f t="shared" si="42"/>
        <v>October</v>
      </c>
      <c r="K1365">
        <f t="shared" si="43"/>
        <v>2021</v>
      </c>
    </row>
    <row r="1366" spans="1:11" ht="14.25" customHeight="1" x14ac:dyDescent="0.25">
      <c r="A1366" s="1">
        <v>44495</v>
      </c>
      <c r="B1366" s="2" t="s">
        <v>1511</v>
      </c>
      <c r="C1366" s="2" t="s">
        <v>164</v>
      </c>
      <c r="D1366" s="2" t="s">
        <v>34</v>
      </c>
      <c r="E1366" s="2" t="s">
        <v>47</v>
      </c>
      <c r="F1366" s="2" t="s">
        <v>1512</v>
      </c>
      <c r="G1366" s="2">
        <v>63.92</v>
      </c>
      <c r="H1366" s="2">
        <v>4</v>
      </c>
      <c r="I1366" s="2">
        <v>3.2</v>
      </c>
      <c r="J1366" t="str">
        <f t="shared" si="42"/>
        <v>October</v>
      </c>
      <c r="K1366">
        <f t="shared" si="43"/>
        <v>2021</v>
      </c>
    </row>
    <row r="1367" spans="1:11" ht="14.25" customHeight="1" x14ac:dyDescent="0.25">
      <c r="A1367" s="1">
        <v>44495</v>
      </c>
      <c r="B1367" s="2" t="s">
        <v>1511</v>
      </c>
      <c r="C1367" s="2" t="s">
        <v>164</v>
      </c>
      <c r="D1367" s="2" t="s">
        <v>39</v>
      </c>
      <c r="E1367" s="2" t="s">
        <v>40</v>
      </c>
      <c r="F1367" s="2" t="s">
        <v>1306</v>
      </c>
      <c r="G1367" s="2">
        <v>383.96</v>
      </c>
      <c r="H1367" s="2">
        <v>5</v>
      </c>
      <c r="I1367" s="2">
        <v>38.4</v>
      </c>
      <c r="J1367" t="str">
        <f t="shared" si="42"/>
        <v>October</v>
      </c>
      <c r="K1367">
        <f t="shared" si="43"/>
        <v>2021</v>
      </c>
    </row>
    <row r="1368" spans="1:11" ht="14.25" customHeight="1" x14ac:dyDescent="0.25">
      <c r="A1368" s="1">
        <v>44496</v>
      </c>
      <c r="B1368" s="2" t="s">
        <v>1513</v>
      </c>
      <c r="C1368" s="2" t="s">
        <v>245</v>
      </c>
      <c r="D1368" s="2" t="s">
        <v>11</v>
      </c>
      <c r="E1368" s="2" t="s">
        <v>12</v>
      </c>
      <c r="F1368" s="2" t="s">
        <v>836</v>
      </c>
      <c r="G1368" s="2">
        <v>10.37</v>
      </c>
      <c r="H1368" s="2">
        <v>2</v>
      </c>
      <c r="I1368" s="2">
        <v>3.63</v>
      </c>
      <c r="J1368" t="str">
        <f t="shared" si="42"/>
        <v>October</v>
      </c>
      <c r="K1368">
        <f t="shared" si="43"/>
        <v>2021</v>
      </c>
    </row>
    <row r="1369" spans="1:11" ht="14.25" customHeight="1" x14ac:dyDescent="0.25">
      <c r="A1369" s="1">
        <v>44496</v>
      </c>
      <c r="B1369" s="2" t="s">
        <v>1513</v>
      </c>
      <c r="C1369" s="2" t="s">
        <v>245</v>
      </c>
      <c r="D1369" s="2" t="s">
        <v>11</v>
      </c>
      <c r="E1369" s="2" t="s">
        <v>12</v>
      </c>
      <c r="F1369" s="2" t="s">
        <v>625</v>
      </c>
      <c r="G1369" s="2">
        <v>11.95</v>
      </c>
      <c r="H1369" s="2">
        <v>3</v>
      </c>
      <c r="I1369" s="2">
        <v>4.03</v>
      </c>
      <c r="J1369" t="str">
        <f t="shared" si="42"/>
        <v>October</v>
      </c>
      <c r="K1369">
        <f t="shared" si="43"/>
        <v>2021</v>
      </c>
    </row>
    <row r="1370" spans="1:11" ht="14.25" customHeight="1" x14ac:dyDescent="0.25">
      <c r="A1370" s="1">
        <v>44497</v>
      </c>
      <c r="B1370" s="2" t="s">
        <v>1514</v>
      </c>
      <c r="C1370" s="2" t="s">
        <v>27</v>
      </c>
      <c r="D1370" s="2" t="s">
        <v>11</v>
      </c>
      <c r="E1370" s="2" t="s">
        <v>20</v>
      </c>
      <c r="F1370" s="2" t="s">
        <v>451</v>
      </c>
      <c r="G1370" s="2">
        <v>7.18</v>
      </c>
      <c r="H1370" s="2">
        <v>2</v>
      </c>
      <c r="I1370" s="2">
        <v>2.25</v>
      </c>
      <c r="J1370" t="str">
        <f t="shared" si="42"/>
        <v>October</v>
      </c>
      <c r="K1370">
        <f t="shared" si="43"/>
        <v>2021</v>
      </c>
    </row>
    <row r="1371" spans="1:11" ht="14.25" customHeight="1" x14ac:dyDescent="0.25">
      <c r="A1371" s="1">
        <v>44497</v>
      </c>
      <c r="B1371" s="2" t="s">
        <v>1514</v>
      </c>
      <c r="C1371" s="2" t="s">
        <v>27</v>
      </c>
      <c r="D1371" s="2" t="s">
        <v>11</v>
      </c>
      <c r="E1371" s="2" t="s">
        <v>200</v>
      </c>
      <c r="F1371" s="2" t="s">
        <v>1515</v>
      </c>
      <c r="G1371" s="2">
        <v>6.28</v>
      </c>
      <c r="H1371" s="2">
        <v>2</v>
      </c>
      <c r="I1371" s="2">
        <v>0.06</v>
      </c>
      <c r="J1371" t="str">
        <f t="shared" si="42"/>
        <v>October</v>
      </c>
      <c r="K1371">
        <f t="shared" si="43"/>
        <v>2021</v>
      </c>
    </row>
    <row r="1372" spans="1:11" ht="14.25" customHeight="1" x14ac:dyDescent="0.25">
      <c r="A1372" s="1">
        <v>44497</v>
      </c>
      <c r="B1372" s="2" t="s">
        <v>1514</v>
      </c>
      <c r="C1372" s="2" t="s">
        <v>27</v>
      </c>
      <c r="D1372" s="2" t="s">
        <v>11</v>
      </c>
      <c r="E1372" s="2" t="s">
        <v>200</v>
      </c>
      <c r="F1372" s="2" t="s">
        <v>1516</v>
      </c>
      <c r="G1372" s="2">
        <v>480.74</v>
      </c>
      <c r="H1372" s="2">
        <v>2</v>
      </c>
      <c r="I1372" s="2">
        <v>14.42</v>
      </c>
      <c r="J1372" t="str">
        <f t="shared" si="42"/>
        <v>October</v>
      </c>
      <c r="K1372">
        <f t="shared" si="43"/>
        <v>2021</v>
      </c>
    </row>
    <row r="1373" spans="1:11" ht="14.25" customHeight="1" x14ac:dyDescent="0.25">
      <c r="A1373" s="1">
        <v>44497</v>
      </c>
      <c r="B1373" s="2" t="s">
        <v>1514</v>
      </c>
      <c r="C1373" s="2" t="s">
        <v>27</v>
      </c>
      <c r="D1373" s="2" t="s">
        <v>34</v>
      </c>
      <c r="E1373" s="2" t="s">
        <v>74</v>
      </c>
      <c r="F1373" s="2" t="s">
        <v>412</v>
      </c>
      <c r="G1373" s="2">
        <v>617</v>
      </c>
      <c r="H1373" s="2">
        <v>6</v>
      </c>
      <c r="I1373" s="2">
        <v>-36.29</v>
      </c>
      <c r="J1373" t="str">
        <f t="shared" si="42"/>
        <v>October</v>
      </c>
      <c r="K1373">
        <f t="shared" si="43"/>
        <v>2021</v>
      </c>
    </row>
    <row r="1374" spans="1:11" ht="14.25" customHeight="1" x14ac:dyDescent="0.25">
      <c r="A1374" s="1">
        <v>44497</v>
      </c>
      <c r="B1374" s="2" t="s">
        <v>1514</v>
      </c>
      <c r="C1374" s="2" t="s">
        <v>27</v>
      </c>
      <c r="D1374" s="2" t="s">
        <v>11</v>
      </c>
      <c r="E1374" s="2" t="s">
        <v>18</v>
      </c>
      <c r="F1374" s="2" t="s">
        <v>623</v>
      </c>
      <c r="G1374" s="2">
        <v>141.4</v>
      </c>
      <c r="H1374" s="2">
        <v>5</v>
      </c>
      <c r="I1374" s="2">
        <v>38.18</v>
      </c>
      <c r="J1374" t="str">
        <f t="shared" si="42"/>
        <v>October</v>
      </c>
      <c r="K1374">
        <f t="shared" si="43"/>
        <v>2021</v>
      </c>
    </row>
    <row r="1375" spans="1:11" ht="14.25" customHeight="1" x14ac:dyDescent="0.25">
      <c r="A1375" s="1">
        <v>44497</v>
      </c>
      <c r="B1375" s="2" t="s">
        <v>1517</v>
      </c>
      <c r="C1375" s="2" t="s">
        <v>1283</v>
      </c>
      <c r="D1375" s="2" t="s">
        <v>39</v>
      </c>
      <c r="E1375" s="2" t="s">
        <v>40</v>
      </c>
      <c r="F1375" s="2" t="s">
        <v>1518</v>
      </c>
      <c r="G1375" s="2">
        <v>257.98</v>
      </c>
      <c r="H1375" s="2">
        <v>2</v>
      </c>
      <c r="I1375" s="2">
        <v>74.81</v>
      </c>
      <c r="J1375" t="str">
        <f t="shared" si="42"/>
        <v>October</v>
      </c>
      <c r="K1375">
        <f t="shared" si="43"/>
        <v>2021</v>
      </c>
    </row>
    <row r="1376" spans="1:11" ht="14.25" customHeight="1" x14ac:dyDescent="0.25">
      <c r="A1376" s="1">
        <v>44498</v>
      </c>
      <c r="B1376" s="2" t="s">
        <v>218</v>
      </c>
      <c r="C1376" s="2" t="s">
        <v>15</v>
      </c>
      <c r="D1376" s="2" t="s">
        <v>39</v>
      </c>
      <c r="E1376" s="2" t="s">
        <v>40</v>
      </c>
      <c r="F1376" s="2" t="s">
        <v>1018</v>
      </c>
      <c r="G1376" s="2">
        <v>2735.95</v>
      </c>
      <c r="H1376" s="2">
        <v>6</v>
      </c>
      <c r="I1376" s="2">
        <v>341.99</v>
      </c>
      <c r="J1376" t="str">
        <f t="shared" si="42"/>
        <v>October</v>
      </c>
      <c r="K1376">
        <f t="shared" si="43"/>
        <v>2021</v>
      </c>
    </row>
    <row r="1377" spans="1:11" ht="14.25" customHeight="1" x14ac:dyDescent="0.25">
      <c r="A1377" s="1">
        <v>44498</v>
      </c>
      <c r="B1377" s="2" t="s">
        <v>1519</v>
      </c>
      <c r="C1377" s="2" t="s">
        <v>129</v>
      </c>
      <c r="D1377" s="2" t="s">
        <v>39</v>
      </c>
      <c r="E1377" s="2" t="s">
        <v>52</v>
      </c>
      <c r="F1377" s="2" t="s">
        <v>1520</v>
      </c>
      <c r="G1377" s="2">
        <v>1.98</v>
      </c>
      <c r="H1377" s="2">
        <v>2</v>
      </c>
      <c r="I1377" s="2">
        <v>0.89</v>
      </c>
      <c r="J1377" t="str">
        <f t="shared" si="42"/>
        <v>October</v>
      </c>
      <c r="K1377">
        <f t="shared" si="43"/>
        <v>2021</v>
      </c>
    </row>
    <row r="1378" spans="1:11" ht="14.25" customHeight="1" x14ac:dyDescent="0.25">
      <c r="A1378" s="1">
        <v>44498</v>
      </c>
      <c r="B1378" s="2" t="s">
        <v>1519</v>
      </c>
      <c r="C1378" s="2" t="s">
        <v>129</v>
      </c>
      <c r="D1378" s="2" t="s">
        <v>11</v>
      </c>
      <c r="E1378" s="2" t="s">
        <v>12</v>
      </c>
      <c r="F1378" s="2" t="s">
        <v>1255</v>
      </c>
      <c r="G1378" s="2">
        <v>75.88</v>
      </c>
      <c r="H1378" s="2">
        <v>2</v>
      </c>
      <c r="I1378" s="2">
        <v>35.659999999999997</v>
      </c>
      <c r="J1378" t="str">
        <f t="shared" si="42"/>
        <v>October</v>
      </c>
      <c r="K1378">
        <f t="shared" si="43"/>
        <v>2021</v>
      </c>
    </row>
    <row r="1379" spans="1:11" ht="14.25" customHeight="1" x14ac:dyDescent="0.25">
      <c r="A1379" s="1">
        <v>44500</v>
      </c>
      <c r="B1379" s="2" t="s">
        <v>1521</v>
      </c>
      <c r="C1379" s="2" t="s">
        <v>27</v>
      </c>
      <c r="D1379" s="2" t="s">
        <v>11</v>
      </c>
      <c r="E1379" s="2" t="s">
        <v>43</v>
      </c>
      <c r="F1379" s="2" t="s">
        <v>160</v>
      </c>
      <c r="G1379" s="2">
        <v>11.34</v>
      </c>
      <c r="H1379" s="2">
        <v>3</v>
      </c>
      <c r="I1379" s="2">
        <v>5.22</v>
      </c>
      <c r="J1379" t="str">
        <f t="shared" si="42"/>
        <v>October</v>
      </c>
      <c r="K1379">
        <f t="shared" si="43"/>
        <v>2021</v>
      </c>
    </row>
    <row r="1380" spans="1:11" ht="14.25" customHeight="1" x14ac:dyDescent="0.25">
      <c r="A1380" s="1">
        <v>44500</v>
      </c>
      <c r="B1380" s="2" t="s">
        <v>1521</v>
      </c>
      <c r="C1380" s="2" t="s">
        <v>27</v>
      </c>
      <c r="D1380" s="2" t="s">
        <v>11</v>
      </c>
      <c r="E1380" s="2" t="s">
        <v>18</v>
      </c>
      <c r="F1380" s="2" t="s">
        <v>1522</v>
      </c>
      <c r="G1380" s="2">
        <v>80.3</v>
      </c>
      <c r="H1380" s="2">
        <v>5</v>
      </c>
      <c r="I1380" s="2">
        <v>20.88</v>
      </c>
      <c r="J1380" t="str">
        <f t="shared" si="42"/>
        <v>October</v>
      </c>
      <c r="K1380">
        <f t="shared" si="43"/>
        <v>2021</v>
      </c>
    </row>
    <row r="1381" spans="1:11" ht="14.25" customHeight="1" x14ac:dyDescent="0.25">
      <c r="A1381" s="1">
        <v>44500</v>
      </c>
      <c r="B1381" s="2" t="s">
        <v>1521</v>
      </c>
      <c r="C1381" s="2" t="s">
        <v>27</v>
      </c>
      <c r="D1381" s="2" t="s">
        <v>11</v>
      </c>
      <c r="E1381" s="2" t="s">
        <v>20</v>
      </c>
      <c r="F1381" s="2" t="s">
        <v>1523</v>
      </c>
      <c r="G1381" s="2">
        <v>15.97</v>
      </c>
      <c r="H1381" s="2">
        <v>2</v>
      </c>
      <c r="I1381" s="2">
        <v>5.39</v>
      </c>
      <c r="J1381" t="str">
        <f t="shared" si="42"/>
        <v>October</v>
      </c>
      <c r="K1381">
        <f t="shared" si="43"/>
        <v>2021</v>
      </c>
    </row>
    <row r="1382" spans="1:11" ht="14.25" customHeight="1" x14ac:dyDescent="0.25">
      <c r="A1382" s="1">
        <v>44500</v>
      </c>
      <c r="B1382" s="2" t="s">
        <v>1521</v>
      </c>
      <c r="C1382" s="2" t="s">
        <v>27</v>
      </c>
      <c r="D1382" s="2" t="s">
        <v>11</v>
      </c>
      <c r="E1382" s="2" t="s">
        <v>12</v>
      </c>
      <c r="F1382" s="2" t="s">
        <v>1524</v>
      </c>
      <c r="G1382" s="2">
        <v>64.739999999999995</v>
      </c>
      <c r="H1382" s="2">
        <v>13</v>
      </c>
      <c r="I1382" s="2">
        <v>30.43</v>
      </c>
      <c r="J1382" t="str">
        <f t="shared" si="42"/>
        <v>October</v>
      </c>
      <c r="K1382">
        <f t="shared" si="43"/>
        <v>2021</v>
      </c>
    </row>
    <row r="1383" spans="1:11" ht="14.25" customHeight="1" x14ac:dyDescent="0.25">
      <c r="A1383" s="1">
        <v>44500</v>
      </c>
      <c r="B1383" s="2" t="s">
        <v>1521</v>
      </c>
      <c r="C1383" s="2" t="s">
        <v>27</v>
      </c>
      <c r="D1383" s="2" t="s">
        <v>11</v>
      </c>
      <c r="E1383" s="2" t="s">
        <v>20</v>
      </c>
      <c r="F1383" s="2" t="s">
        <v>467</v>
      </c>
      <c r="G1383" s="2">
        <v>19.3</v>
      </c>
      <c r="H1383" s="2">
        <v>3</v>
      </c>
      <c r="I1383" s="2">
        <v>6.03</v>
      </c>
      <c r="J1383" t="str">
        <f t="shared" si="42"/>
        <v>October</v>
      </c>
      <c r="K1383">
        <f t="shared" si="43"/>
        <v>2021</v>
      </c>
    </row>
    <row r="1384" spans="1:11" ht="14.25" customHeight="1" x14ac:dyDescent="0.25">
      <c r="A1384" s="1">
        <v>44500</v>
      </c>
      <c r="B1384" s="2" t="s">
        <v>1521</v>
      </c>
      <c r="C1384" s="2" t="s">
        <v>27</v>
      </c>
      <c r="D1384" s="2" t="s">
        <v>11</v>
      </c>
      <c r="E1384" s="2" t="s">
        <v>18</v>
      </c>
      <c r="F1384" s="2" t="s">
        <v>1525</v>
      </c>
      <c r="G1384" s="2">
        <v>405.64</v>
      </c>
      <c r="H1384" s="2">
        <v>4</v>
      </c>
      <c r="I1384" s="2">
        <v>12.17</v>
      </c>
      <c r="J1384" t="str">
        <f t="shared" si="42"/>
        <v>October</v>
      </c>
      <c r="K1384">
        <f t="shared" si="43"/>
        <v>2021</v>
      </c>
    </row>
    <row r="1385" spans="1:11" ht="14.25" customHeight="1" x14ac:dyDescent="0.25">
      <c r="A1385" s="1">
        <v>44500</v>
      </c>
      <c r="B1385" s="2" t="s">
        <v>1521</v>
      </c>
      <c r="C1385" s="2" t="s">
        <v>27</v>
      </c>
      <c r="D1385" s="2" t="s">
        <v>34</v>
      </c>
      <c r="E1385" s="2" t="s">
        <v>35</v>
      </c>
      <c r="F1385" s="2" t="s">
        <v>1128</v>
      </c>
      <c r="G1385" s="2">
        <v>146.35</v>
      </c>
      <c r="H1385" s="2">
        <v>3</v>
      </c>
      <c r="I1385" s="2">
        <v>-9.15</v>
      </c>
      <c r="J1385" t="str">
        <f t="shared" si="42"/>
        <v>October</v>
      </c>
      <c r="K1385">
        <f t="shared" si="43"/>
        <v>2021</v>
      </c>
    </row>
    <row r="1386" spans="1:11" ht="14.25" customHeight="1" x14ac:dyDescent="0.25">
      <c r="A1386" s="1">
        <v>44500</v>
      </c>
      <c r="B1386" s="2" t="s">
        <v>1521</v>
      </c>
      <c r="C1386" s="2" t="s">
        <v>27</v>
      </c>
      <c r="D1386" s="2" t="s">
        <v>39</v>
      </c>
      <c r="E1386" s="2" t="s">
        <v>52</v>
      </c>
      <c r="F1386" s="2" t="s">
        <v>1526</v>
      </c>
      <c r="G1386" s="2">
        <v>251.91</v>
      </c>
      <c r="H1386" s="2">
        <v>9</v>
      </c>
      <c r="I1386" s="2">
        <v>47.86</v>
      </c>
      <c r="J1386" t="str">
        <f t="shared" si="42"/>
        <v>October</v>
      </c>
      <c r="K1386">
        <f t="shared" si="43"/>
        <v>2021</v>
      </c>
    </row>
    <row r="1387" spans="1:11" ht="14.25" customHeight="1" x14ac:dyDescent="0.25">
      <c r="A1387" s="1">
        <v>44500</v>
      </c>
      <c r="B1387" s="2" t="s">
        <v>1521</v>
      </c>
      <c r="C1387" s="2" t="s">
        <v>27</v>
      </c>
      <c r="D1387" s="2" t="s">
        <v>11</v>
      </c>
      <c r="E1387" s="2" t="s">
        <v>24</v>
      </c>
      <c r="F1387" s="2" t="s">
        <v>1527</v>
      </c>
      <c r="G1387" s="2">
        <v>12.39</v>
      </c>
      <c r="H1387" s="2">
        <v>3</v>
      </c>
      <c r="I1387" s="2">
        <v>3.72</v>
      </c>
      <c r="J1387" t="str">
        <f t="shared" si="42"/>
        <v>October</v>
      </c>
      <c r="K1387">
        <f t="shared" si="43"/>
        <v>2021</v>
      </c>
    </row>
    <row r="1388" spans="1:11" ht="14.25" customHeight="1" x14ac:dyDescent="0.25">
      <c r="A1388" s="1">
        <v>44500</v>
      </c>
      <c r="B1388" s="2" t="s">
        <v>1528</v>
      </c>
      <c r="C1388" s="2" t="s">
        <v>1529</v>
      </c>
      <c r="D1388" s="2" t="s">
        <v>11</v>
      </c>
      <c r="E1388" s="2" t="s">
        <v>24</v>
      </c>
      <c r="F1388" s="2" t="s">
        <v>1530</v>
      </c>
      <c r="G1388" s="2">
        <v>49.25</v>
      </c>
      <c r="H1388" s="2">
        <v>5</v>
      </c>
      <c r="I1388" s="2">
        <v>18.72</v>
      </c>
      <c r="J1388" t="str">
        <f t="shared" si="42"/>
        <v>October</v>
      </c>
      <c r="K1388">
        <f t="shared" si="43"/>
        <v>2021</v>
      </c>
    </row>
    <row r="1389" spans="1:11" ht="14.25" customHeight="1" x14ac:dyDescent="0.25">
      <c r="A1389" s="1">
        <v>44500</v>
      </c>
      <c r="B1389" s="2" t="s">
        <v>1528</v>
      </c>
      <c r="C1389" s="2" t="s">
        <v>1529</v>
      </c>
      <c r="D1389" s="2" t="s">
        <v>11</v>
      </c>
      <c r="E1389" s="2" t="s">
        <v>12</v>
      </c>
      <c r="F1389" s="2" t="s">
        <v>1531</v>
      </c>
      <c r="G1389" s="2">
        <v>10.16</v>
      </c>
      <c r="H1389" s="2">
        <v>2</v>
      </c>
      <c r="I1389" s="2">
        <v>4.78</v>
      </c>
      <c r="J1389" t="str">
        <f t="shared" si="42"/>
        <v>October</v>
      </c>
      <c r="K1389">
        <f t="shared" si="43"/>
        <v>2021</v>
      </c>
    </row>
    <row r="1390" spans="1:11" ht="14.25" customHeight="1" x14ac:dyDescent="0.25">
      <c r="A1390" s="1">
        <v>44500</v>
      </c>
      <c r="B1390" s="2" t="s">
        <v>1528</v>
      </c>
      <c r="C1390" s="2" t="s">
        <v>1529</v>
      </c>
      <c r="D1390" s="2" t="s">
        <v>34</v>
      </c>
      <c r="E1390" s="2" t="s">
        <v>47</v>
      </c>
      <c r="F1390" s="2" t="s">
        <v>1532</v>
      </c>
      <c r="G1390" s="2">
        <v>14.76</v>
      </c>
      <c r="H1390" s="2">
        <v>2</v>
      </c>
      <c r="I1390" s="2">
        <v>4.28</v>
      </c>
      <c r="J1390" t="str">
        <f t="shared" si="42"/>
        <v>October</v>
      </c>
      <c r="K1390">
        <f t="shared" si="43"/>
        <v>2021</v>
      </c>
    </row>
    <row r="1391" spans="1:11" ht="14.25" customHeight="1" x14ac:dyDescent="0.25">
      <c r="A1391" s="1">
        <v>44500</v>
      </c>
      <c r="B1391" s="2" t="s">
        <v>1528</v>
      </c>
      <c r="C1391" s="2" t="s">
        <v>1529</v>
      </c>
      <c r="D1391" s="2" t="s">
        <v>11</v>
      </c>
      <c r="E1391" s="2" t="s">
        <v>20</v>
      </c>
      <c r="F1391" s="2" t="s">
        <v>1533</v>
      </c>
      <c r="G1391" s="2">
        <v>34.08</v>
      </c>
      <c r="H1391" s="2">
        <v>2</v>
      </c>
      <c r="I1391" s="2">
        <v>15.68</v>
      </c>
      <c r="J1391" t="str">
        <f t="shared" si="42"/>
        <v>October</v>
      </c>
      <c r="K1391">
        <f t="shared" si="43"/>
        <v>2021</v>
      </c>
    </row>
    <row r="1392" spans="1:11" ht="14.25" customHeight="1" x14ac:dyDescent="0.25">
      <c r="A1392" s="1">
        <v>44500</v>
      </c>
      <c r="B1392" s="2" t="s">
        <v>1528</v>
      </c>
      <c r="C1392" s="2" t="s">
        <v>1529</v>
      </c>
      <c r="D1392" s="2" t="s">
        <v>34</v>
      </c>
      <c r="E1392" s="2" t="s">
        <v>47</v>
      </c>
      <c r="F1392" s="2" t="s">
        <v>281</v>
      </c>
      <c r="G1392" s="2">
        <v>17.670000000000002</v>
      </c>
      <c r="H1392" s="2">
        <v>3</v>
      </c>
      <c r="I1392" s="2">
        <v>7.77</v>
      </c>
      <c r="J1392" t="str">
        <f t="shared" si="42"/>
        <v>October</v>
      </c>
      <c r="K1392">
        <f t="shared" si="43"/>
        <v>2021</v>
      </c>
    </row>
    <row r="1393" spans="1:11" ht="14.25" customHeight="1" x14ac:dyDescent="0.25">
      <c r="A1393" s="1">
        <v>44500</v>
      </c>
      <c r="B1393" s="2" t="s">
        <v>1528</v>
      </c>
      <c r="C1393" s="2" t="s">
        <v>1529</v>
      </c>
      <c r="D1393" s="2" t="s">
        <v>34</v>
      </c>
      <c r="E1393" s="2" t="s">
        <v>35</v>
      </c>
      <c r="F1393" s="2" t="s">
        <v>650</v>
      </c>
      <c r="G1393" s="2">
        <v>1604.9</v>
      </c>
      <c r="H1393" s="2">
        <v>5</v>
      </c>
      <c r="I1393" s="2">
        <v>481.47</v>
      </c>
      <c r="J1393" t="str">
        <f t="shared" si="42"/>
        <v>October</v>
      </c>
      <c r="K1393">
        <f t="shared" si="43"/>
        <v>2021</v>
      </c>
    </row>
    <row r="1394" spans="1:11" ht="14.25" customHeight="1" x14ac:dyDescent="0.25">
      <c r="A1394" s="1">
        <v>44500</v>
      </c>
      <c r="B1394" s="2" t="s">
        <v>1528</v>
      </c>
      <c r="C1394" s="2" t="s">
        <v>1529</v>
      </c>
      <c r="D1394" s="2" t="s">
        <v>34</v>
      </c>
      <c r="E1394" s="2" t="s">
        <v>145</v>
      </c>
      <c r="F1394" s="2" t="s">
        <v>783</v>
      </c>
      <c r="G1394" s="2">
        <v>385.69</v>
      </c>
      <c r="H1394" s="2">
        <v>1</v>
      </c>
      <c r="I1394" s="2">
        <v>-60.61</v>
      </c>
      <c r="J1394" t="str">
        <f t="shared" si="42"/>
        <v>October</v>
      </c>
      <c r="K1394">
        <f t="shared" si="43"/>
        <v>2021</v>
      </c>
    </row>
    <row r="1395" spans="1:11" ht="14.25" customHeight="1" x14ac:dyDescent="0.25">
      <c r="A1395" s="1">
        <v>44500</v>
      </c>
      <c r="B1395" s="2" t="s">
        <v>1534</v>
      </c>
      <c r="C1395" s="2" t="s">
        <v>95</v>
      </c>
      <c r="D1395" s="2" t="s">
        <v>39</v>
      </c>
      <c r="E1395" s="2" t="s">
        <v>40</v>
      </c>
      <c r="F1395" s="2" t="s">
        <v>730</v>
      </c>
      <c r="G1395" s="2">
        <v>742.34</v>
      </c>
      <c r="H1395" s="2">
        <v>8</v>
      </c>
      <c r="I1395" s="2">
        <v>83.51</v>
      </c>
      <c r="J1395" t="str">
        <f t="shared" si="42"/>
        <v>October</v>
      </c>
      <c r="K1395">
        <f t="shared" si="43"/>
        <v>2021</v>
      </c>
    </row>
    <row r="1396" spans="1:11" ht="14.25" customHeight="1" x14ac:dyDescent="0.25">
      <c r="A1396" s="1">
        <v>44500</v>
      </c>
      <c r="B1396" s="2" t="s">
        <v>54</v>
      </c>
      <c r="C1396" s="2" t="s">
        <v>78</v>
      </c>
      <c r="D1396" s="2" t="s">
        <v>34</v>
      </c>
      <c r="E1396" s="2" t="s">
        <v>145</v>
      </c>
      <c r="F1396" s="2" t="s">
        <v>397</v>
      </c>
      <c r="G1396" s="2">
        <v>1421.66</v>
      </c>
      <c r="H1396" s="2">
        <v>8</v>
      </c>
      <c r="I1396" s="2">
        <v>-734.53</v>
      </c>
      <c r="J1396" t="str">
        <f t="shared" si="42"/>
        <v>October</v>
      </c>
      <c r="K1396">
        <f t="shared" si="43"/>
        <v>2021</v>
      </c>
    </row>
    <row r="1397" spans="1:11" ht="14.25" customHeight="1" x14ac:dyDescent="0.25">
      <c r="A1397" s="1">
        <v>44500</v>
      </c>
      <c r="B1397" s="2" t="s">
        <v>1535</v>
      </c>
      <c r="C1397" s="2" t="s">
        <v>27</v>
      </c>
      <c r="D1397" s="2" t="s">
        <v>39</v>
      </c>
      <c r="E1397" s="2" t="s">
        <v>40</v>
      </c>
      <c r="F1397" s="2" t="s">
        <v>707</v>
      </c>
      <c r="G1397" s="2">
        <v>73.58</v>
      </c>
      <c r="H1397" s="2">
        <v>2</v>
      </c>
      <c r="I1397" s="2">
        <v>8.2799999999999994</v>
      </c>
      <c r="J1397" t="str">
        <f t="shared" si="42"/>
        <v>October</v>
      </c>
      <c r="K1397">
        <f t="shared" si="43"/>
        <v>2021</v>
      </c>
    </row>
    <row r="1398" spans="1:11" ht="14.25" customHeight="1" x14ac:dyDescent="0.25">
      <c r="A1398" s="1">
        <v>44501</v>
      </c>
      <c r="B1398" s="2" t="s">
        <v>889</v>
      </c>
      <c r="C1398" s="2" t="s">
        <v>278</v>
      </c>
      <c r="D1398" s="2" t="s">
        <v>11</v>
      </c>
      <c r="E1398" s="2" t="s">
        <v>24</v>
      </c>
      <c r="F1398" s="2" t="s">
        <v>629</v>
      </c>
      <c r="G1398" s="2">
        <v>43.18</v>
      </c>
      <c r="H1398" s="2">
        <v>3</v>
      </c>
      <c r="I1398" s="2">
        <v>4.32</v>
      </c>
      <c r="J1398" t="str">
        <f t="shared" si="42"/>
        <v>November</v>
      </c>
      <c r="K1398">
        <f t="shared" si="43"/>
        <v>2021</v>
      </c>
    </row>
    <row r="1399" spans="1:11" ht="14.25" customHeight="1" x14ac:dyDescent="0.25">
      <c r="A1399" s="1">
        <v>44501</v>
      </c>
      <c r="B1399" s="2" t="s">
        <v>889</v>
      </c>
      <c r="C1399" s="2" t="s">
        <v>278</v>
      </c>
      <c r="D1399" s="2" t="s">
        <v>39</v>
      </c>
      <c r="E1399" s="2" t="s">
        <v>40</v>
      </c>
      <c r="F1399" s="2" t="s">
        <v>1536</v>
      </c>
      <c r="G1399" s="2">
        <v>1983.97</v>
      </c>
      <c r="H1399" s="2">
        <v>4</v>
      </c>
      <c r="I1399" s="2">
        <v>248</v>
      </c>
      <c r="J1399" t="str">
        <f t="shared" si="42"/>
        <v>November</v>
      </c>
      <c r="K1399">
        <f t="shared" si="43"/>
        <v>2021</v>
      </c>
    </row>
    <row r="1400" spans="1:11" ht="14.25" customHeight="1" x14ac:dyDescent="0.25">
      <c r="A1400" s="1">
        <v>44501</v>
      </c>
      <c r="B1400" s="2" t="s">
        <v>69</v>
      </c>
      <c r="C1400" s="2" t="s">
        <v>91</v>
      </c>
      <c r="D1400" s="2" t="s">
        <v>11</v>
      </c>
      <c r="E1400" s="2" t="s">
        <v>18</v>
      </c>
      <c r="F1400" s="2" t="s">
        <v>586</v>
      </c>
      <c r="G1400" s="2">
        <v>443.92</v>
      </c>
      <c r="H1400" s="2">
        <v>5</v>
      </c>
      <c r="I1400" s="2">
        <v>-94.33</v>
      </c>
      <c r="J1400" t="str">
        <f t="shared" si="42"/>
        <v>November</v>
      </c>
      <c r="K1400">
        <f t="shared" si="43"/>
        <v>2021</v>
      </c>
    </row>
    <row r="1401" spans="1:11" ht="14.25" customHeight="1" x14ac:dyDescent="0.25">
      <c r="A1401" s="1">
        <v>44501</v>
      </c>
      <c r="B1401" s="2" t="s">
        <v>69</v>
      </c>
      <c r="C1401" s="2" t="s">
        <v>91</v>
      </c>
      <c r="D1401" s="2" t="s">
        <v>39</v>
      </c>
      <c r="E1401" s="2" t="s">
        <v>40</v>
      </c>
      <c r="F1401" s="2" t="s">
        <v>1537</v>
      </c>
      <c r="G1401" s="2">
        <v>155.97999999999999</v>
      </c>
      <c r="H1401" s="2">
        <v>3</v>
      </c>
      <c r="I1401" s="2">
        <v>54.59</v>
      </c>
      <c r="J1401" t="str">
        <f t="shared" si="42"/>
        <v>November</v>
      </c>
      <c r="K1401">
        <f t="shared" si="43"/>
        <v>2021</v>
      </c>
    </row>
    <row r="1402" spans="1:11" ht="14.25" customHeight="1" x14ac:dyDescent="0.25">
      <c r="A1402" s="1">
        <v>44501</v>
      </c>
      <c r="B1402" s="2" t="s">
        <v>1538</v>
      </c>
      <c r="C1402" s="2" t="s">
        <v>245</v>
      </c>
      <c r="D1402" s="2" t="s">
        <v>11</v>
      </c>
      <c r="E1402" s="2" t="s">
        <v>43</v>
      </c>
      <c r="F1402" s="2" t="s">
        <v>160</v>
      </c>
      <c r="G1402" s="2">
        <v>7.52</v>
      </c>
      <c r="H1402" s="2">
        <v>5</v>
      </c>
      <c r="I1402" s="2">
        <v>1.41</v>
      </c>
      <c r="J1402" t="str">
        <f t="shared" si="42"/>
        <v>November</v>
      </c>
      <c r="K1402">
        <f t="shared" si="43"/>
        <v>2021</v>
      </c>
    </row>
    <row r="1403" spans="1:11" ht="14.25" customHeight="1" x14ac:dyDescent="0.25">
      <c r="A1403" s="1">
        <v>44501</v>
      </c>
      <c r="B1403" s="2" t="s">
        <v>1538</v>
      </c>
      <c r="C1403" s="2" t="s">
        <v>245</v>
      </c>
      <c r="D1403" s="2" t="s">
        <v>11</v>
      </c>
      <c r="E1403" s="2" t="s">
        <v>24</v>
      </c>
      <c r="F1403" s="2" t="s">
        <v>1270</v>
      </c>
      <c r="G1403" s="2">
        <v>10.27</v>
      </c>
      <c r="H1403" s="2">
        <v>3</v>
      </c>
      <c r="I1403" s="2">
        <v>0.9</v>
      </c>
      <c r="J1403" t="str">
        <f t="shared" si="42"/>
        <v>November</v>
      </c>
      <c r="K1403">
        <f t="shared" si="43"/>
        <v>2021</v>
      </c>
    </row>
    <row r="1404" spans="1:11" ht="14.25" customHeight="1" x14ac:dyDescent="0.25">
      <c r="A1404" s="1">
        <v>44501</v>
      </c>
      <c r="B1404" s="2" t="s">
        <v>1538</v>
      </c>
      <c r="C1404" s="2" t="s">
        <v>245</v>
      </c>
      <c r="D1404" s="2" t="s">
        <v>11</v>
      </c>
      <c r="E1404" s="2" t="s">
        <v>16</v>
      </c>
      <c r="F1404" s="2" t="s">
        <v>772</v>
      </c>
      <c r="G1404" s="2">
        <v>47.81</v>
      </c>
      <c r="H1404" s="2">
        <v>12</v>
      </c>
      <c r="I1404" s="2">
        <v>15.54</v>
      </c>
      <c r="J1404" t="str">
        <f t="shared" si="42"/>
        <v>November</v>
      </c>
      <c r="K1404">
        <f t="shared" si="43"/>
        <v>2021</v>
      </c>
    </row>
    <row r="1405" spans="1:11" ht="14.25" customHeight="1" x14ac:dyDescent="0.25">
      <c r="A1405" s="1">
        <v>44501</v>
      </c>
      <c r="B1405" s="2" t="s">
        <v>1538</v>
      </c>
      <c r="C1405" s="2" t="s">
        <v>245</v>
      </c>
      <c r="D1405" s="2" t="s">
        <v>39</v>
      </c>
      <c r="E1405" s="2" t="s">
        <v>40</v>
      </c>
      <c r="F1405" s="2" t="s">
        <v>1539</v>
      </c>
      <c r="G1405" s="2">
        <v>978.84</v>
      </c>
      <c r="H1405" s="2">
        <v>9</v>
      </c>
      <c r="I1405" s="2">
        <v>110.12</v>
      </c>
      <c r="J1405" t="str">
        <f t="shared" si="42"/>
        <v>November</v>
      </c>
      <c r="K1405">
        <f t="shared" si="43"/>
        <v>2021</v>
      </c>
    </row>
    <row r="1406" spans="1:11" ht="14.25" customHeight="1" x14ac:dyDescent="0.25">
      <c r="A1406" s="1">
        <v>44501</v>
      </c>
      <c r="B1406" s="2" t="s">
        <v>1401</v>
      </c>
      <c r="C1406" s="2" t="s">
        <v>15</v>
      </c>
      <c r="D1406" s="2" t="s">
        <v>11</v>
      </c>
      <c r="E1406" s="2" t="s">
        <v>12</v>
      </c>
      <c r="F1406" s="2" t="s">
        <v>1403</v>
      </c>
      <c r="G1406" s="2">
        <v>15.7</v>
      </c>
      <c r="H1406" s="2">
        <v>3</v>
      </c>
      <c r="I1406" s="2">
        <v>5.0999999999999996</v>
      </c>
      <c r="J1406" t="str">
        <f t="shared" si="42"/>
        <v>November</v>
      </c>
      <c r="K1406">
        <f t="shared" si="43"/>
        <v>2021</v>
      </c>
    </row>
    <row r="1407" spans="1:11" ht="14.25" customHeight="1" x14ac:dyDescent="0.25">
      <c r="A1407" s="1">
        <v>44501</v>
      </c>
      <c r="B1407" s="2" t="s">
        <v>29</v>
      </c>
      <c r="C1407" s="2" t="s">
        <v>33</v>
      </c>
      <c r="D1407" s="2" t="s">
        <v>11</v>
      </c>
      <c r="E1407" s="2" t="s">
        <v>18</v>
      </c>
      <c r="F1407" s="2" t="s">
        <v>1540</v>
      </c>
      <c r="G1407" s="2">
        <v>69.52</v>
      </c>
      <c r="H1407" s="2">
        <v>2</v>
      </c>
      <c r="I1407" s="2">
        <v>19.47</v>
      </c>
      <c r="J1407" t="str">
        <f t="shared" si="42"/>
        <v>November</v>
      </c>
      <c r="K1407">
        <f t="shared" si="43"/>
        <v>2021</v>
      </c>
    </row>
    <row r="1408" spans="1:11" ht="14.25" customHeight="1" x14ac:dyDescent="0.25">
      <c r="A1408" s="1">
        <v>44501</v>
      </c>
      <c r="B1408" s="2" t="s">
        <v>29</v>
      </c>
      <c r="C1408" s="2" t="s">
        <v>33</v>
      </c>
      <c r="D1408" s="2" t="s">
        <v>11</v>
      </c>
      <c r="E1408" s="2" t="s">
        <v>24</v>
      </c>
      <c r="F1408" s="2" t="s">
        <v>844</v>
      </c>
      <c r="G1408" s="2">
        <v>5.64</v>
      </c>
      <c r="H1408" s="2">
        <v>3</v>
      </c>
      <c r="I1408" s="2">
        <v>1.64</v>
      </c>
      <c r="J1408" t="str">
        <f t="shared" si="42"/>
        <v>November</v>
      </c>
      <c r="K1408">
        <f t="shared" si="43"/>
        <v>2021</v>
      </c>
    </row>
    <row r="1409" spans="1:11" ht="14.25" customHeight="1" x14ac:dyDescent="0.25">
      <c r="A1409" s="1">
        <v>44501</v>
      </c>
      <c r="B1409" s="2" t="s">
        <v>1541</v>
      </c>
      <c r="C1409" s="2" t="s">
        <v>27</v>
      </c>
      <c r="D1409" s="2" t="s">
        <v>11</v>
      </c>
      <c r="E1409" s="2" t="s">
        <v>16</v>
      </c>
      <c r="F1409" s="2" t="s">
        <v>1542</v>
      </c>
      <c r="G1409" s="2">
        <v>44.4</v>
      </c>
      <c r="H1409" s="2">
        <v>3</v>
      </c>
      <c r="I1409" s="2">
        <v>22.2</v>
      </c>
      <c r="J1409" t="str">
        <f t="shared" si="42"/>
        <v>November</v>
      </c>
      <c r="K1409">
        <f t="shared" si="43"/>
        <v>2021</v>
      </c>
    </row>
    <row r="1410" spans="1:11" ht="14.25" customHeight="1" x14ac:dyDescent="0.25">
      <c r="A1410" s="1">
        <v>44501</v>
      </c>
      <c r="B1410" s="2" t="s">
        <v>1541</v>
      </c>
      <c r="C1410" s="2" t="s">
        <v>27</v>
      </c>
      <c r="D1410" s="2" t="s">
        <v>11</v>
      </c>
      <c r="E1410" s="2" t="s">
        <v>12</v>
      </c>
      <c r="F1410" s="2" t="s">
        <v>625</v>
      </c>
      <c r="G1410" s="2">
        <v>21.4</v>
      </c>
      <c r="H1410" s="2">
        <v>5</v>
      </c>
      <c r="I1410" s="2">
        <v>9.6300000000000008</v>
      </c>
      <c r="J1410" t="str">
        <f t="shared" si="42"/>
        <v>November</v>
      </c>
      <c r="K1410">
        <f t="shared" si="43"/>
        <v>2021</v>
      </c>
    </row>
    <row r="1411" spans="1:11" ht="14.25" customHeight="1" x14ac:dyDescent="0.25">
      <c r="A1411" s="1">
        <v>44501</v>
      </c>
      <c r="B1411" s="2" t="s">
        <v>1267</v>
      </c>
      <c r="C1411" s="2" t="s">
        <v>149</v>
      </c>
      <c r="D1411" s="2" t="s">
        <v>11</v>
      </c>
      <c r="E1411" s="2" t="s">
        <v>92</v>
      </c>
      <c r="F1411" s="2" t="s">
        <v>1238</v>
      </c>
      <c r="G1411" s="2">
        <v>533.94000000000005</v>
      </c>
      <c r="H1411" s="2">
        <v>3</v>
      </c>
      <c r="I1411" s="2">
        <v>154.84</v>
      </c>
      <c r="J1411" t="str">
        <f t="shared" ref="J1411:J1474" si="44">TEXT(A1411,"mmmm")</f>
        <v>November</v>
      </c>
      <c r="K1411">
        <f t="shared" ref="K1411:K1474" si="45">YEAR(A1411)</f>
        <v>2021</v>
      </c>
    </row>
    <row r="1412" spans="1:11" ht="14.25" customHeight="1" x14ac:dyDescent="0.25">
      <c r="A1412" s="1">
        <v>44501</v>
      </c>
      <c r="B1412" s="2" t="s">
        <v>1267</v>
      </c>
      <c r="C1412" s="2" t="s">
        <v>149</v>
      </c>
      <c r="D1412" s="2" t="s">
        <v>11</v>
      </c>
      <c r="E1412" s="2" t="s">
        <v>12</v>
      </c>
      <c r="F1412" s="2" t="s">
        <v>1057</v>
      </c>
      <c r="G1412" s="2">
        <v>167.94</v>
      </c>
      <c r="H1412" s="2">
        <v>3</v>
      </c>
      <c r="I1412" s="2">
        <v>82.29</v>
      </c>
      <c r="J1412" t="str">
        <f t="shared" si="44"/>
        <v>November</v>
      </c>
      <c r="K1412">
        <f t="shared" si="45"/>
        <v>2021</v>
      </c>
    </row>
    <row r="1413" spans="1:11" ht="14.25" customHeight="1" x14ac:dyDescent="0.25">
      <c r="A1413" s="1">
        <v>44501</v>
      </c>
      <c r="B1413" s="2" t="s">
        <v>1267</v>
      </c>
      <c r="C1413" s="2" t="s">
        <v>149</v>
      </c>
      <c r="D1413" s="2" t="s">
        <v>34</v>
      </c>
      <c r="E1413" s="2" t="s">
        <v>47</v>
      </c>
      <c r="F1413" s="2" t="s">
        <v>1543</v>
      </c>
      <c r="G1413" s="2">
        <v>31.68</v>
      </c>
      <c r="H1413" s="2">
        <v>6</v>
      </c>
      <c r="I1413" s="2">
        <v>9.82</v>
      </c>
      <c r="J1413" t="str">
        <f t="shared" si="44"/>
        <v>November</v>
      </c>
      <c r="K1413">
        <f t="shared" si="45"/>
        <v>2021</v>
      </c>
    </row>
    <row r="1414" spans="1:11" ht="14.25" customHeight="1" x14ac:dyDescent="0.25">
      <c r="A1414" s="1">
        <v>44501</v>
      </c>
      <c r="B1414" s="2" t="s">
        <v>1544</v>
      </c>
      <c r="C1414" s="2" t="s">
        <v>177</v>
      </c>
      <c r="D1414" s="2" t="s">
        <v>11</v>
      </c>
      <c r="E1414" s="2" t="s">
        <v>92</v>
      </c>
      <c r="F1414" s="2" t="s">
        <v>1080</v>
      </c>
      <c r="G1414" s="2">
        <v>76.12</v>
      </c>
      <c r="H1414" s="2">
        <v>2</v>
      </c>
      <c r="I1414" s="2">
        <v>22.07</v>
      </c>
      <c r="J1414" t="str">
        <f t="shared" si="44"/>
        <v>November</v>
      </c>
      <c r="K1414">
        <f t="shared" si="45"/>
        <v>2021</v>
      </c>
    </row>
    <row r="1415" spans="1:11" ht="14.25" customHeight="1" x14ac:dyDescent="0.25">
      <c r="A1415" s="1">
        <v>44501</v>
      </c>
      <c r="B1415" s="2" t="s">
        <v>1287</v>
      </c>
      <c r="C1415" s="2" t="s">
        <v>78</v>
      </c>
      <c r="D1415" s="2" t="s">
        <v>34</v>
      </c>
      <c r="E1415" s="2" t="s">
        <v>47</v>
      </c>
      <c r="F1415" s="2" t="s">
        <v>1545</v>
      </c>
      <c r="G1415" s="2">
        <v>68.7</v>
      </c>
      <c r="H1415" s="2">
        <v>2</v>
      </c>
      <c r="I1415" s="2">
        <v>16.32</v>
      </c>
      <c r="J1415" t="str">
        <f t="shared" si="44"/>
        <v>November</v>
      </c>
      <c r="K1415">
        <f t="shared" si="45"/>
        <v>2021</v>
      </c>
    </row>
    <row r="1416" spans="1:11" ht="14.25" customHeight="1" x14ac:dyDescent="0.25">
      <c r="A1416" s="1">
        <v>44501</v>
      </c>
      <c r="B1416" s="2" t="s">
        <v>1287</v>
      </c>
      <c r="C1416" s="2" t="s">
        <v>78</v>
      </c>
      <c r="D1416" s="2" t="s">
        <v>11</v>
      </c>
      <c r="E1416" s="2" t="s">
        <v>20</v>
      </c>
      <c r="F1416" s="2" t="s">
        <v>995</v>
      </c>
      <c r="G1416" s="2">
        <v>3.13</v>
      </c>
      <c r="H1416" s="2">
        <v>2</v>
      </c>
      <c r="I1416" s="2">
        <v>-2.61</v>
      </c>
      <c r="J1416" t="str">
        <f t="shared" si="44"/>
        <v>November</v>
      </c>
      <c r="K1416">
        <f t="shared" si="45"/>
        <v>2021</v>
      </c>
    </row>
    <row r="1417" spans="1:11" ht="14.25" customHeight="1" x14ac:dyDescent="0.25">
      <c r="A1417" s="1">
        <v>44501</v>
      </c>
      <c r="B1417" s="2" t="s">
        <v>1287</v>
      </c>
      <c r="C1417" s="2" t="s">
        <v>78</v>
      </c>
      <c r="D1417" s="2" t="s">
        <v>11</v>
      </c>
      <c r="E1417" s="2" t="s">
        <v>20</v>
      </c>
      <c r="F1417" s="2" t="s">
        <v>765</v>
      </c>
      <c r="G1417" s="2">
        <v>22.43</v>
      </c>
      <c r="H1417" s="2">
        <v>3</v>
      </c>
      <c r="I1417" s="2">
        <v>-17.940000000000001</v>
      </c>
      <c r="J1417" t="str">
        <f t="shared" si="44"/>
        <v>November</v>
      </c>
      <c r="K1417">
        <f t="shared" si="45"/>
        <v>2021</v>
      </c>
    </row>
    <row r="1418" spans="1:11" ht="14.25" customHeight="1" x14ac:dyDescent="0.25">
      <c r="A1418" s="1">
        <v>44502</v>
      </c>
      <c r="B1418" s="2" t="s">
        <v>983</v>
      </c>
      <c r="C1418" s="2" t="s">
        <v>149</v>
      </c>
      <c r="D1418" s="2" t="s">
        <v>11</v>
      </c>
      <c r="E1418" s="2" t="s">
        <v>16</v>
      </c>
      <c r="F1418" s="2" t="s">
        <v>1336</v>
      </c>
      <c r="G1418" s="2">
        <v>34.86</v>
      </c>
      <c r="H1418" s="2">
        <v>7</v>
      </c>
      <c r="I1418" s="2">
        <v>16.04</v>
      </c>
      <c r="J1418" t="str">
        <f t="shared" si="44"/>
        <v>November</v>
      </c>
      <c r="K1418">
        <f t="shared" si="45"/>
        <v>2021</v>
      </c>
    </row>
    <row r="1419" spans="1:11" ht="14.25" customHeight="1" x14ac:dyDescent="0.25">
      <c r="A1419" s="1">
        <v>44502</v>
      </c>
      <c r="B1419" s="2" t="s">
        <v>983</v>
      </c>
      <c r="C1419" s="2" t="s">
        <v>149</v>
      </c>
      <c r="D1419" s="2" t="s">
        <v>34</v>
      </c>
      <c r="E1419" s="2" t="s">
        <v>47</v>
      </c>
      <c r="F1419" s="2" t="s">
        <v>1020</v>
      </c>
      <c r="G1419" s="2">
        <v>89.34</v>
      </c>
      <c r="H1419" s="2">
        <v>6</v>
      </c>
      <c r="I1419" s="2">
        <v>24.12</v>
      </c>
      <c r="J1419" t="str">
        <f t="shared" si="44"/>
        <v>November</v>
      </c>
      <c r="K1419">
        <f t="shared" si="45"/>
        <v>2021</v>
      </c>
    </row>
    <row r="1420" spans="1:11" ht="14.25" customHeight="1" x14ac:dyDescent="0.25">
      <c r="A1420" s="1">
        <v>44502</v>
      </c>
      <c r="B1420" s="2" t="s">
        <v>1546</v>
      </c>
      <c r="C1420" s="2" t="s">
        <v>10</v>
      </c>
      <c r="D1420" s="2" t="s">
        <v>39</v>
      </c>
      <c r="E1420" s="2" t="s">
        <v>40</v>
      </c>
      <c r="F1420" s="2" t="s">
        <v>901</v>
      </c>
      <c r="G1420" s="2">
        <v>88.78</v>
      </c>
      <c r="H1420" s="2">
        <v>3</v>
      </c>
      <c r="I1420" s="2">
        <v>7.77</v>
      </c>
      <c r="J1420" t="str">
        <f t="shared" si="44"/>
        <v>November</v>
      </c>
      <c r="K1420">
        <f t="shared" si="45"/>
        <v>2021</v>
      </c>
    </row>
    <row r="1421" spans="1:11" ht="14.25" customHeight="1" x14ac:dyDescent="0.25">
      <c r="A1421" s="1">
        <v>44502</v>
      </c>
      <c r="B1421" s="2" t="s">
        <v>154</v>
      </c>
      <c r="C1421" s="2" t="s">
        <v>78</v>
      </c>
      <c r="D1421" s="2" t="s">
        <v>39</v>
      </c>
      <c r="E1421" s="2" t="s">
        <v>40</v>
      </c>
      <c r="F1421" s="2" t="s">
        <v>1352</v>
      </c>
      <c r="G1421" s="2">
        <v>539.96</v>
      </c>
      <c r="H1421" s="2">
        <v>6</v>
      </c>
      <c r="I1421" s="2">
        <v>-107.99</v>
      </c>
      <c r="J1421" t="str">
        <f t="shared" si="44"/>
        <v>November</v>
      </c>
      <c r="K1421">
        <f t="shared" si="45"/>
        <v>2021</v>
      </c>
    </row>
    <row r="1422" spans="1:11" ht="14.25" customHeight="1" x14ac:dyDescent="0.25">
      <c r="A1422" s="1">
        <v>44502</v>
      </c>
      <c r="B1422" s="2" t="s">
        <v>154</v>
      </c>
      <c r="C1422" s="2" t="s">
        <v>78</v>
      </c>
      <c r="D1422" s="2" t="s">
        <v>39</v>
      </c>
      <c r="E1422" s="2" t="s">
        <v>40</v>
      </c>
      <c r="F1422" s="2" t="s">
        <v>735</v>
      </c>
      <c r="G1422" s="2">
        <v>50.23</v>
      </c>
      <c r="H1422" s="2">
        <v>7</v>
      </c>
      <c r="I1422" s="2">
        <v>-10.050000000000001</v>
      </c>
      <c r="J1422" t="str">
        <f t="shared" si="44"/>
        <v>November</v>
      </c>
      <c r="K1422">
        <f t="shared" si="45"/>
        <v>2021</v>
      </c>
    </row>
    <row r="1423" spans="1:11" ht="14.25" customHeight="1" x14ac:dyDescent="0.25">
      <c r="A1423" s="1">
        <v>44502</v>
      </c>
      <c r="B1423" s="2" t="s">
        <v>154</v>
      </c>
      <c r="C1423" s="2" t="s">
        <v>78</v>
      </c>
      <c r="D1423" s="2" t="s">
        <v>11</v>
      </c>
      <c r="E1423" s="2" t="s">
        <v>20</v>
      </c>
      <c r="F1423" s="2" t="s">
        <v>952</v>
      </c>
      <c r="G1423" s="2">
        <v>19.239999999999998</v>
      </c>
      <c r="H1423" s="2">
        <v>3</v>
      </c>
      <c r="I1423" s="2">
        <v>-13.47</v>
      </c>
      <c r="J1423" t="str">
        <f t="shared" si="44"/>
        <v>November</v>
      </c>
      <c r="K1423">
        <f t="shared" si="45"/>
        <v>2021</v>
      </c>
    </row>
    <row r="1424" spans="1:11" ht="14.25" customHeight="1" x14ac:dyDescent="0.25">
      <c r="A1424" s="1">
        <v>44502</v>
      </c>
      <c r="B1424" s="2" t="s">
        <v>1547</v>
      </c>
      <c r="C1424" s="2" t="s">
        <v>123</v>
      </c>
      <c r="D1424" s="2" t="s">
        <v>39</v>
      </c>
      <c r="E1424" s="2" t="s">
        <v>52</v>
      </c>
      <c r="F1424" s="2" t="s">
        <v>486</v>
      </c>
      <c r="G1424" s="2">
        <v>799.92</v>
      </c>
      <c r="H1424" s="2">
        <v>10</v>
      </c>
      <c r="I1424" s="2">
        <v>239.98</v>
      </c>
      <c r="J1424" t="str">
        <f t="shared" si="44"/>
        <v>November</v>
      </c>
      <c r="K1424">
        <f t="shared" si="45"/>
        <v>2021</v>
      </c>
    </row>
    <row r="1425" spans="1:11" ht="14.25" customHeight="1" x14ac:dyDescent="0.25">
      <c r="A1425" s="1">
        <v>44502</v>
      </c>
      <c r="B1425" s="2" t="s">
        <v>1548</v>
      </c>
      <c r="C1425" s="2" t="s">
        <v>27</v>
      </c>
      <c r="D1425" s="2" t="s">
        <v>39</v>
      </c>
      <c r="E1425" s="2" t="s">
        <v>40</v>
      </c>
      <c r="F1425" s="2" t="s">
        <v>174</v>
      </c>
      <c r="G1425" s="2">
        <v>46.38</v>
      </c>
      <c r="H1425" s="2">
        <v>2</v>
      </c>
      <c r="I1425" s="2">
        <v>5.22</v>
      </c>
      <c r="J1425" t="str">
        <f t="shared" si="44"/>
        <v>November</v>
      </c>
      <c r="K1425">
        <f t="shared" si="45"/>
        <v>2021</v>
      </c>
    </row>
    <row r="1426" spans="1:11" ht="14.25" customHeight="1" x14ac:dyDescent="0.25">
      <c r="A1426" s="1">
        <v>44502</v>
      </c>
      <c r="B1426" s="2" t="s">
        <v>1548</v>
      </c>
      <c r="C1426" s="2" t="s">
        <v>27</v>
      </c>
      <c r="D1426" s="2" t="s">
        <v>11</v>
      </c>
      <c r="E1426" s="2" t="s">
        <v>18</v>
      </c>
      <c r="F1426" s="2" t="s">
        <v>1549</v>
      </c>
      <c r="G1426" s="2">
        <v>362.92</v>
      </c>
      <c r="H1426" s="2">
        <v>2</v>
      </c>
      <c r="I1426" s="2">
        <v>105.25</v>
      </c>
      <c r="J1426" t="str">
        <f t="shared" si="44"/>
        <v>November</v>
      </c>
      <c r="K1426">
        <f t="shared" si="45"/>
        <v>2021</v>
      </c>
    </row>
    <row r="1427" spans="1:11" ht="14.25" customHeight="1" x14ac:dyDescent="0.25">
      <c r="A1427" s="1">
        <v>44502</v>
      </c>
      <c r="B1427" s="2" t="s">
        <v>1550</v>
      </c>
      <c r="C1427" s="2" t="s">
        <v>164</v>
      </c>
      <c r="D1427" s="2" t="s">
        <v>39</v>
      </c>
      <c r="E1427" s="2" t="s">
        <v>52</v>
      </c>
      <c r="F1427" s="2" t="s">
        <v>986</v>
      </c>
      <c r="G1427" s="2">
        <v>41.94</v>
      </c>
      <c r="H1427" s="2">
        <v>2</v>
      </c>
      <c r="I1427" s="2">
        <v>15.1</v>
      </c>
      <c r="J1427" t="str">
        <f t="shared" si="44"/>
        <v>November</v>
      </c>
      <c r="K1427">
        <f t="shared" si="45"/>
        <v>2021</v>
      </c>
    </row>
    <row r="1428" spans="1:11" ht="14.25" customHeight="1" x14ac:dyDescent="0.25">
      <c r="A1428" s="1">
        <v>44502</v>
      </c>
      <c r="B1428" s="2" t="s">
        <v>1550</v>
      </c>
      <c r="C1428" s="2" t="s">
        <v>164</v>
      </c>
      <c r="D1428" s="2" t="s">
        <v>39</v>
      </c>
      <c r="E1428" s="2" t="s">
        <v>40</v>
      </c>
      <c r="F1428" s="2" t="s">
        <v>1551</v>
      </c>
      <c r="G1428" s="2">
        <v>52.79</v>
      </c>
      <c r="H1428" s="2">
        <v>1</v>
      </c>
      <c r="I1428" s="2">
        <v>4.62</v>
      </c>
      <c r="J1428" t="str">
        <f t="shared" si="44"/>
        <v>November</v>
      </c>
      <c r="K1428">
        <f t="shared" si="45"/>
        <v>2021</v>
      </c>
    </row>
    <row r="1429" spans="1:11" ht="14.25" customHeight="1" x14ac:dyDescent="0.25">
      <c r="A1429" s="1">
        <v>44503</v>
      </c>
      <c r="B1429" s="2" t="s">
        <v>902</v>
      </c>
      <c r="C1429" s="2" t="s">
        <v>23</v>
      </c>
      <c r="D1429" s="2" t="s">
        <v>11</v>
      </c>
      <c r="E1429" s="2" t="s">
        <v>200</v>
      </c>
      <c r="F1429" s="2" t="s">
        <v>201</v>
      </c>
      <c r="G1429" s="2">
        <v>286.33999999999997</v>
      </c>
      <c r="H1429" s="2">
        <v>3</v>
      </c>
      <c r="I1429" s="2">
        <v>-64.430000000000007</v>
      </c>
      <c r="J1429" t="str">
        <f t="shared" si="44"/>
        <v>November</v>
      </c>
      <c r="K1429">
        <f t="shared" si="45"/>
        <v>2021</v>
      </c>
    </row>
    <row r="1430" spans="1:11" ht="14.25" customHeight="1" x14ac:dyDescent="0.25">
      <c r="A1430" s="1">
        <v>44503</v>
      </c>
      <c r="B1430" s="2" t="s">
        <v>128</v>
      </c>
      <c r="C1430" s="2" t="s">
        <v>149</v>
      </c>
      <c r="D1430" s="2" t="s">
        <v>39</v>
      </c>
      <c r="E1430" s="2" t="s">
        <v>40</v>
      </c>
      <c r="F1430" s="2" t="s">
        <v>287</v>
      </c>
      <c r="G1430" s="2">
        <v>783.96</v>
      </c>
      <c r="H1430" s="2">
        <v>4</v>
      </c>
      <c r="I1430" s="2">
        <v>219.51</v>
      </c>
      <c r="J1430" t="str">
        <f t="shared" si="44"/>
        <v>November</v>
      </c>
      <c r="K1430">
        <f t="shared" si="45"/>
        <v>2021</v>
      </c>
    </row>
    <row r="1431" spans="1:11" ht="14.25" customHeight="1" x14ac:dyDescent="0.25">
      <c r="A1431" s="1">
        <v>44503</v>
      </c>
      <c r="B1431" s="2" t="s">
        <v>128</v>
      </c>
      <c r="C1431" s="2" t="s">
        <v>149</v>
      </c>
      <c r="D1431" s="2" t="s">
        <v>11</v>
      </c>
      <c r="E1431" s="2" t="s">
        <v>20</v>
      </c>
      <c r="F1431" s="2" t="s">
        <v>162</v>
      </c>
      <c r="G1431" s="2">
        <v>48.9</v>
      </c>
      <c r="H1431" s="2">
        <v>2</v>
      </c>
      <c r="I1431" s="2">
        <v>18.34</v>
      </c>
      <c r="J1431" t="str">
        <f t="shared" si="44"/>
        <v>November</v>
      </c>
      <c r="K1431">
        <f t="shared" si="45"/>
        <v>2021</v>
      </c>
    </row>
    <row r="1432" spans="1:11" ht="14.25" customHeight="1" x14ac:dyDescent="0.25">
      <c r="A1432" s="1">
        <v>44503</v>
      </c>
      <c r="B1432" s="2" t="s">
        <v>128</v>
      </c>
      <c r="C1432" s="2" t="s">
        <v>149</v>
      </c>
      <c r="D1432" s="2" t="s">
        <v>11</v>
      </c>
      <c r="E1432" s="2" t="s">
        <v>20</v>
      </c>
      <c r="F1432" s="2" t="s">
        <v>1313</v>
      </c>
      <c r="G1432" s="2">
        <v>7.86</v>
      </c>
      <c r="H1432" s="2">
        <v>2</v>
      </c>
      <c r="I1432" s="2">
        <v>2.85</v>
      </c>
      <c r="J1432" t="str">
        <f t="shared" si="44"/>
        <v>November</v>
      </c>
      <c r="K1432">
        <f t="shared" si="45"/>
        <v>2021</v>
      </c>
    </row>
    <row r="1433" spans="1:11" ht="14.25" customHeight="1" x14ac:dyDescent="0.25">
      <c r="A1433" s="1">
        <v>44503</v>
      </c>
      <c r="B1433" s="2" t="s">
        <v>712</v>
      </c>
      <c r="C1433" s="2" t="s">
        <v>613</v>
      </c>
      <c r="D1433" s="2" t="s">
        <v>11</v>
      </c>
      <c r="E1433" s="2" t="s">
        <v>200</v>
      </c>
      <c r="F1433" s="2" t="s">
        <v>870</v>
      </c>
      <c r="G1433" s="2">
        <v>11.64</v>
      </c>
      <c r="H1433" s="2">
        <v>3</v>
      </c>
      <c r="I1433" s="2">
        <v>3.38</v>
      </c>
      <c r="J1433" t="str">
        <f t="shared" si="44"/>
        <v>November</v>
      </c>
      <c r="K1433">
        <f t="shared" si="45"/>
        <v>2021</v>
      </c>
    </row>
    <row r="1434" spans="1:11" ht="14.25" customHeight="1" x14ac:dyDescent="0.25">
      <c r="A1434" s="1">
        <v>44503</v>
      </c>
      <c r="B1434" s="2" t="s">
        <v>1196</v>
      </c>
      <c r="C1434" s="2" t="s">
        <v>120</v>
      </c>
      <c r="D1434" s="2" t="s">
        <v>11</v>
      </c>
      <c r="E1434" s="2" t="s">
        <v>12</v>
      </c>
      <c r="F1434" s="2" t="s">
        <v>1552</v>
      </c>
      <c r="G1434" s="2">
        <v>3.49</v>
      </c>
      <c r="H1434" s="2">
        <v>2</v>
      </c>
      <c r="I1434" s="2">
        <v>1.18</v>
      </c>
      <c r="J1434" t="str">
        <f t="shared" si="44"/>
        <v>November</v>
      </c>
      <c r="K1434">
        <f t="shared" si="45"/>
        <v>2021</v>
      </c>
    </row>
    <row r="1435" spans="1:11" ht="14.25" customHeight="1" x14ac:dyDescent="0.25">
      <c r="A1435" s="1">
        <v>44503</v>
      </c>
      <c r="B1435" s="2" t="s">
        <v>1196</v>
      </c>
      <c r="C1435" s="2" t="s">
        <v>120</v>
      </c>
      <c r="D1435" s="2" t="s">
        <v>11</v>
      </c>
      <c r="E1435" s="2" t="s">
        <v>12</v>
      </c>
      <c r="F1435" s="2" t="s">
        <v>1052</v>
      </c>
      <c r="G1435" s="2">
        <v>143.86000000000001</v>
      </c>
      <c r="H1435" s="2">
        <v>9</v>
      </c>
      <c r="I1435" s="2">
        <v>48.55</v>
      </c>
      <c r="J1435" t="str">
        <f t="shared" si="44"/>
        <v>November</v>
      </c>
      <c r="K1435">
        <f t="shared" si="45"/>
        <v>2021</v>
      </c>
    </row>
    <row r="1436" spans="1:11" ht="14.25" customHeight="1" x14ac:dyDescent="0.25">
      <c r="A1436" s="1">
        <v>44503</v>
      </c>
      <c r="B1436" s="2" t="s">
        <v>1548</v>
      </c>
      <c r="C1436" s="2" t="s">
        <v>245</v>
      </c>
      <c r="D1436" s="2" t="s">
        <v>11</v>
      </c>
      <c r="E1436" s="2" t="s">
        <v>18</v>
      </c>
      <c r="F1436" s="2" t="s">
        <v>179</v>
      </c>
      <c r="G1436" s="2">
        <v>25.98</v>
      </c>
      <c r="H1436" s="2">
        <v>2</v>
      </c>
      <c r="I1436" s="2">
        <v>-1.62</v>
      </c>
      <c r="J1436" t="str">
        <f t="shared" si="44"/>
        <v>November</v>
      </c>
      <c r="K1436">
        <f t="shared" si="45"/>
        <v>2021</v>
      </c>
    </row>
    <row r="1437" spans="1:11" ht="14.25" customHeight="1" x14ac:dyDescent="0.25">
      <c r="A1437" s="1">
        <v>44503</v>
      </c>
      <c r="B1437" s="2" t="s">
        <v>1548</v>
      </c>
      <c r="C1437" s="2" t="s">
        <v>245</v>
      </c>
      <c r="D1437" s="2" t="s">
        <v>34</v>
      </c>
      <c r="E1437" s="2" t="s">
        <v>145</v>
      </c>
      <c r="F1437" s="2" t="s">
        <v>1553</v>
      </c>
      <c r="G1437" s="2">
        <v>945.04</v>
      </c>
      <c r="H1437" s="2">
        <v>6</v>
      </c>
      <c r="I1437" s="2">
        <v>-299.26</v>
      </c>
      <c r="J1437" t="str">
        <f t="shared" si="44"/>
        <v>November</v>
      </c>
      <c r="K1437">
        <f t="shared" si="45"/>
        <v>2021</v>
      </c>
    </row>
    <row r="1438" spans="1:11" ht="14.25" customHeight="1" x14ac:dyDescent="0.25">
      <c r="A1438" s="1">
        <v>44503</v>
      </c>
      <c r="B1438" s="2" t="s">
        <v>1548</v>
      </c>
      <c r="C1438" s="2" t="s">
        <v>245</v>
      </c>
      <c r="D1438" s="2" t="s">
        <v>11</v>
      </c>
      <c r="E1438" s="2" t="s">
        <v>20</v>
      </c>
      <c r="F1438" s="2" t="s">
        <v>1377</v>
      </c>
      <c r="G1438" s="2">
        <v>14.3</v>
      </c>
      <c r="H1438" s="2">
        <v>7</v>
      </c>
      <c r="I1438" s="2">
        <v>-10.49</v>
      </c>
      <c r="J1438" t="str">
        <f t="shared" si="44"/>
        <v>November</v>
      </c>
      <c r="K1438">
        <f t="shared" si="45"/>
        <v>2021</v>
      </c>
    </row>
    <row r="1439" spans="1:11" ht="14.25" customHeight="1" x14ac:dyDescent="0.25">
      <c r="A1439" s="1">
        <v>44503</v>
      </c>
      <c r="B1439" s="2" t="s">
        <v>1548</v>
      </c>
      <c r="C1439" s="2" t="s">
        <v>245</v>
      </c>
      <c r="D1439" s="2" t="s">
        <v>34</v>
      </c>
      <c r="E1439" s="2" t="s">
        <v>47</v>
      </c>
      <c r="F1439" s="2" t="s">
        <v>1554</v>
      </c>
      <c r="G1439" s="2">
        <v>410.35</v>
      </c>
      <c r="H1439" s="2">
        <v>3</v>
      </c>
      <c r="I1439" s="2">
        <v>-51.29</v>
      </c>
      <c r="J1439" t="str">
        <f t="shared" si="44"/>
        <v>November</v>
      </c>
      <c r="K1439">
        <f t="shared" si="45"/>
        <v>2021</v>
      </c>
    </row>
    <row r="1440" spans="1:11" ht="14.25" customHeight="1" x14ac:dyDescent="0.25">
      <c r="A1440" s="1">
        <v>44503</v>
      </c>
      <c r="B1440" s="2" t="s">
        <v>1555</v>
      </c>
      <c r="C1440" s="2" t="s">
        <v>177</v>
      </c>
      <c r="D1440" s="2" t="s">
        <v>11</v>
      </c>
      <c r="E1440" s="2" t="s">
        <v>20</v>
      </c>
      <c r="F1440" s="2" t="s">
        <v>899</v>
      </c>
      <c r="G1440" s="2">
        <v>5.76</v>
      </c>
      <c r="H1440" s="2">
        <v>2</v>
      </c>
      <c r="I1440" s="2">
        <v>2.82</v>
      </c>
      <c r="J1440" t="str">
        <f t="shared" si="44"/>
        <v>November</v>
      </c>
      <c r="K1440">
        <f t="shared" si="45"/>
        <v>2021</v>
      </c>
    </row>
    <row r="1441" spans="1:11" ht="14.25" customHeight="1" x14ac:dyDescent="0.25">
      <c r="A1441" s="1">
        <v>44503</v>
      </c>
      <c r="B1441" s="2" t="s">
        <v>536</v>
      </c>
      <c r="C1441" s="2" t="s">
        <v>996</v>
      </c>
      <c r="D1441" s="2" t="s">
        <v>39</v>
      </c>
      <c r="E1441" s="2" t="s">
        <v>52</v>
      </c>
      <c r="F1441" s="2" t="s">
        <v>1556</v>
      </c>
      <c r="G1441" s="2">
        <v>89.97</v>
      </c>
      <c r="H1441" s="2">
        <v>3</v>
      </c>
      <c r="I1441" s="2">
        <v>18.89</v>
      </c>
      <c r="J1441" t="str">
        <f t="shared" si="44"/>
        <v>November</v>
      </c>
      <c r="K1441">
        <f t="shared" si="45"/>
        <v>2021</v>
      </c>
    </row>
    <row r="1442" spans="1:11" ht="14.25" customHeight="1" x14ac:dyDescent="0.25">
      <c r="A1442" s="1">
        <v>44503</v>
      </c>
      <c r="B1442" s="2" t="s">
        <v>1557</v>
      </c>
      <c r="C1442" s="2" t="s">
        <v>27</v>
      </c>
      <c r="D1442" s="2" t="s">
        <v>11</v>
      </c>
      <c r="E1442" s="2" t="s">
        <v>24</v>
      </c>
      <c r="F1442" s="2" t="s">
        <v>541</v>
      </c>
      <c r="G1442" s="2">
        <v>6.72</v>
      </c>
      <c r="H1442" s="2">
        <v>4</v>
      </c>
      <c r="I1442" s="2">
        <v>3.36</v>
      </c>
      <c r="J1442" t="str">
        <f t="shared" si="44"/>
        <v>November</v>
      </c>
      <c r="K1442">
        <f t="shared" si="45"/>
        <v>2021</v>
      </c>
    </row>
    <row r="1443" spans="1:11" ht="14.25" customHeight="1" x14ac:dyDescent="0.25">
      <c r="A1443" s="1">
        <v>44504</v>
      </c>
      <c r="B1443" s="2" t="s">
        <v>180</v>
      </c>
      <c r="C1443" s="2" t="s">
        <v>149</v>
      </c>
      <c r="D1443" s="2" t="s">
        <v>34</v>
      </c>
      <c r="E1443" s="2" t="s">
        <v>35</v>
      </c>
      <c r="F1443" s="2" t="s">
        <v>542</v>
      </c>
      <c r="G1443" s="2">
        <v>135.88</v>
      </c>
      <c r="H1443" s="2">
        <v>1</v>
      </c>
      <c r="I1443" s="2">
        <v>24.16</v>
      </c>
      <c r="J1443" t="str">
        <f t="shared" si="44"/>
        <v>November</v>
      </c>
      <c r="K1443">
        <f t="shared" si="45"/>
        <v>2021</v>
      </c>
    </row>
    <row r="1444" spans="1:11" ht="14.25" customHeight="1" x14ac:dyDescent="0.25">
      <c r="A1444" s="1">
        <v>44504</v>
      </c>
      <c r="B1444" s="2" t="s">
        <v>180</v>
      </c>
      <c r="C1444" s="2" t="s">
        <v>149</v>
      </c>
      <c r="D1444" s="2" t="s">
        <v>39</v>
      </c>
      <c r="E1444" s="2" t="s">
        <v>302</v>
      </c>
      <c r="F1444" s="2" t="s">
        <v>1558</v>
      </c>
      <c r="G1444" s="2">
        <v>3991.98</v>
      </c>
      <c r="H1444" s="2">
        <v>2</v>
      </c>
      <c r="I1444" s="2">
        <v>1995.99</v>
      </c>
      <c r="J1444" t="str">
        <f t="shared" si="44"/>
        <v>November</v>
      </c>
      <c r="K1444">
        <f t="shared" si="45"/>
        <v>2021</v>
      </c>
    </row>
    <row r="1445" spans="1:11" ht="14.25" customHeight="1" x14ac:dyDescent="0.25">
      <c r="A1445" s="1">
        <v>44504</v>
      </c>
      <c r="B1445" s="2" t="s">
        <v>180</v>
      </c>
      <c r="C1445" s="2" t="s">
        <v>149</v>
      </c>
      <c r="D1445" s="2" t="s">
        <v>39</v>
      </c>
      <c r="E1445" s="2" t="s">
        <v>40</v>
      </c>
      <c r="F1445" s="2" t="s">
        <v>863</v>
      </c>
      <c r="G1445" s="2">
        <v>275.94</v>
      </c>
      <c r="H1445" s="2">
        <v>6</v>
      </c>
      <c r="I1445" s="2">
        <v>80.02</v>
      </c>
      <c r="J1445" t="str">
        <f t="shared" si="44"/>
        <v>November</v>
      </c>
      <c r="K1445">
        <f t="shared" si="45"/>
        <v>2021</v>
      </c>
    </row>
    <row r="1446" spans="1:11" ht="14.25" customHeight="1" x14ac:dyDescent="0.25">
      <c r="A1446" s="1">
        <v>44504</v>
      </c>
      <c r="B1446" s="2" t="s">
        <v>180</v>
      </c>
      <c r="C1446" s="2" t="s">
        <v>149</v>
      </c>
      <c r="D1446" s="2" t="s">
        <v>39</v>
      </c>
      <c r="E1446" s="2" t="s">
        <v>52</v>
      </c>
      <c r="F1446" s="2" t="s">
        <v>1559</v>
      </c>
      <c r="G1446" s="2">
        <v>360</v>
      </c>
      <c r="H1446" s="2">
        <v>4</v>
      </c>
      <c r="I1446" s="2">
        <v>129.6</v>
      </c>
      <c r="J1446" t="str">
        <f t="shared" si="44"/>
        <v>November</v>
      </c>
      <c r="K1446">
        <f t="shared" si="45"/>
        <v>2021</v>
      </c>
    </row>
    <row r="1447" spans="1:11" ht="14.25" customHeight="1" x14ac:dyDescent="0.25">
      <c r="A1447" s="1">
        <v>44504</v>
      </c>
      <c r="B1447" s="2" t="s">
        <v>180</v>
      </c>
      <c r="C1447" s="2" t="s">
        <v>149</v>
      </c>
      <c r="D1447" s="2" t="s">
        <v>11</v>
      </c>
      <c r="E1447" s="2" t="s">
        <v>18</v>
      </c>
      <c r="F1447" s="2" t="s">
        <v>1560</v>
      </c>
      <c r="G1447" s="2">
        <v>43.57</v>
      </c>
      <c r="H1447" s="2">
        <v>1</v>
      </c>
      <c r="I1447" s="2">
        <v>13.07</v>
      </c>
      <c r="J1447" t="str">
        <f t="shared" si="44"/>
        <v>November</v>
      </c>
      <c r="K1447">
        <f t="shared" si="45"/>
        <v>2021</v>
      </c>
    </row>
    <row r="1448" spans="1:11" ht="14.25" customHeight="1" x14ac:dyDescent="0.25">
      <c r="A1448" s="1">
        <v>44504</v>
      </c>
      <c r="B1448" s="2" t="s">
        <v>1289</v>
      </c>
      <c r="C1448" s="2" t="s">
        <v>245</v>
      </c>
      <c r="D1448" s="2" t="s">
        <v>11</v>
      </c>
      <c r="E1448" s="2" t="s">
        <v>43</v>
      </c>
      <c r="F1448" s="2" t="s">
        <v>1561</v>
      </c>
      <c r="G1448" s="2">
        <v>8.3800000000000008</v>
      </c>
      <c r="H1448" s="2">
        <v>3</v>
      </c>
      <c r="I1448" s="2">
        <v>2.72</v>
      </c>
      <c r="J1448" t="str">
        <f t="shared" si="44"/>
        <v>November</v>
      </c>
      <c r="K1448">
        <f t="shared" si="45"/>
        <v>2021</v>
      </c>
    </row>
    <row r="1449" spans="1:11" ht="14.25" customHeight="1" x14ac:dyDescent="0.25">
      <c r="A1449" s="1">
        <v>44504</v>
      </c>
      <c r="B1449" s="2" t="s">
        <v>1289</v>
      </c>
      <c r="C1449" s="2" t="s">
        <v>245</v>
      </c>
      <c r="D1449" s="2" t="s">
        <v>11</v>
      </c>
      <c r="E1449" s="2" t="s">
        <v>92</v>
      </c>
      <c r="F1449" s="2" t="s">
        <v>764</v>
      </c>
      <c r="G1449" s="2">
        <v>58.24</v>
      </c>
      <c r="H1449" s="2">
        <v>5</v>
      </c>
      <c r="I1449" s="2">
        <v>5.0999999999999996</v>
      </c>
      <c r="J1449" t="str">
        <f t="shared" si="44"/>
        <v>November</v>
      </c>
      <c r="K1449">
        <f t="shared" si="45"/>
        <v>2021</v>
      </c>
    </row>
    <row r="1450" spans="1:11" ht="14.25" customHeight="1" x14ac:dyDescent="0.25">
      <c r="A1450" s="1">
        <v>44504</v>
      </c>
      <c r="B1450" s="2" t="s">
        <v>1562</v>
      </c>
      <c r="C1450" s="2" t="s">
        <v>27</v>
      </c>
      <c r="D1450" s="2" t="s">
        <v>34</v>
      </c>
      <c r="E1450" s="2" t="s">
        <v>47</v>
      </c>
      <c r="F1450" s="2" t="s">
        <v>1318</v>
      </c>
      <c r="G1450" s="2">
        <v>35.340000000000003</v>
      </c>
      <c r="H1450" s="2">
        <v>2</v>
      </c>
      <c r="I1450" s="2">
        <v>13.43</v>
      </c>
      <c r="J1450" t="str">
        <f t="shared" si="44"/>
        <v>November</v>
      </c>
      <c r="K1450">
        <f t="shared" si="45"/>
        <v>2021</v>
      </c>
    </row>
    <row r="1451" spans="1:11" ht="14.25" customHeight="1" x14ac:dyDescent="0.25">
      <c r="A1451" s="1">
        <v>44504</v>
      </c>
      <c r="B1451" s="2" t="s">
        <v>1563</v>
      </c>
      <c r="C1451" s="2" t="s">
        <v>27</v>
      </c>
      <c r="D1451" s="2" t="s">
        <v>39</v>
      </c>
      <c r="E1451" s="2" t="s">
        <v>40</v>
      </c>
      <c r="F1451" s="2" t="s">
        <v>1564</v>
      </c>
      <c r="G1451" s="2">
        <v>666.34</v>
      </c>
      <c r="H1451" s="2">
        <v>7</v>
      </c>
      <c r="I1451" s="2">
        <v>66.63</v>
      </c>
      <c r="J1451" t="str">
        <f t="shared" si="44"/>
        <v>November</v>
      </c>
      <c r="K1451">
        <f t="shared" si="45"/>
        <v>2021</v>
      </c>
    </row>
    <row r="1452" spans="1:11" ht="14.25" customHeight="1" x14ac:dyDescent="0.25">
      <c r="A1452" s="1">
        <v>44504</v>
      </c>
      <c r="B1452" s="2" t="s">
        <v>1563</v>
      </c>
      <c r="C1452" s="2" t="s">
        <v>27</v>
      </c>
      <c r="D1452" s="2" t="s">
        <v>34</v>
      </c>
      <c r="E1452" s="2" t="s">
        <v>145</v>
      </c>
      <c r="F1452" s="2" t="s">
        <v>790</v>
      </c>
      <c r="G1452" s="2">
        <v>573.73</v>
      </c>
      <c r="H1452" s="2">
        <v>4</v>
      </c>
      <c r="I1452" s="2">
        <v>-64.540000000000006</v>
      </c>
      <c r="J1452" t="str">
        <f t="shared" si="44"/>
        <v>November</v>
      </c>
      <c r="K1452">
        <f t="shared" si="45"/>
        <v>2021</v>
      </c>
    </row>
    <row r="1453" spans="1:11" ht="14.25" customHeight="1" x14ac:dyDescent="0.25">
      <c r="A1453" s="1">
        <v>44504</v>
      </c>
      <c r="B1453" s="2" t="s">
        <v>1563</v>
      </c>
      <c r="C1453" s="2" t="s">
        <v>27</v>
      </c>
      <c r="D1453" s="2" t="s">
        <v>11</v>
      </c>
      <c r="E1453" s="2" t="s">
        <v>20</v>
      </c>
      <c r="F1453" s="2" t="s">
        <v>1565</v>
      </c>
      <c r="G1453" s="2">
        <v>21.94</v>
      </c>
      <c r="H1453" s="2">
        <v>3</v>
      </c>
      <c r="I1453" s="2">
        <v>8.23</v>
      </c>
      <c r="J1453" t="str">
        <f t="shared" si="44"/>
        <v>November</v>
      </c>
      <c r="K1453">
        <f t="shared" si="45"/>
        <v>2021</v>
      </c>
    </row>
    <row r="1454" spans="1:11" ht="14.25" customHeight="1" x14ac:dyDescent="0.25">
      <c r="A1454" s="1">
        <v>44504</v>
      </c>
      <c r="B1454" s="2" t="s">
        <v>1563</v>
      </c>
      <c r="C1454" s="2" t="s">
        <v>27</v>
      </c>
      <c r="D1454" s="2" t="s">
        <v>11</v>
      </c>
      <c r="E1454" s="2" t="s">
        <v>12</v>
      </c>
      <c r="F1454" s="2" t="s">
        <v>1219</v>
      </c>
      <c r="G1454" s="2">
        <v>19.440000000000001</v>
      </c>
      <c r="H1454" s="2">
        <v>3</v>
      </c>
      <c r="I1454" s="2">
        <v>9.33</v>
      </c>
      <c r="J1454" t="str">
        <f t="shared" si="44"/>
        <v>November</v>
      </c>
      <c r="K1454">
        <f t="shared" si="45"/>
        <v>2021</v>
      </c>
    </row>
    <row r="1455" spans="1:11" ht="14.25" customHeight="1" x14ac:dyDescent="0.25">
      <c r="A1455" s="1">
        <v>44504</v>
      </c>
      <c r="B1455" s="2" t="s">
        <v>1563</v>
      </c>
      <c r="C1455" s="2" t="s">
        <v>27</v>
      </c>
      <c r="D1455" s="2" t="s">
        <v>39</v>
      </c>
      <c r="E1455" s="2" t="s">
        <v>302</v>
      </c>
      <c r="F1455" s="2" t="s">
        <v>1566</v>
      </c>
      <c r="G1455" s="2">
        <v>447.97</v>
      </c>
      <c r="H1455" s="2">
        <v>4</v>
      </c>
      <c r="I1455" s="2">
        <v>139.99</v>
      </c>
      <c r="J1455" t="str">
        <f t="shared" si="44"/>
        <v>November</v>
      </c>
      <c r="K1455">
        <f t="shared" si="45"/>
        <v>2021</v>
      </c>
    </row>
    <row r="1456" spans="1:11" ht="14.25" customHeight="1" x14ac:dyDescent="0.25">
      <c r="A1456" s="1">
        <v>44504</v>
      </c>
      <c r="B1456" s="2" t="s">
        <v>1223</v>
      </c>
      <c r="C1456" s="2" t="s">
        <v>149</v>
      </c>
      <c r="D1456" s="2" t="s">
        <v>11</v>
      </c>
      <c r="E1456" s="2" t="s">
        <v>20</v>
      </c>
      <c r="F1456" s="2" t="s">
        <v>1567</v>
      </c>
      <c r="G1456" s="2">
        <v>52.06</v>
      </c>
      <c r="H1456" s="2">
        <v>4</v>
      </c>
      <c r="I1456" s="2">
        <v>18.87</v>
      </c>
      <c r="J1456" t="str">
        <f t="shared" si="44"/>
        <v>November</v>
      </c>
      <c r="K1456">
        <f t="shared" si="45"/>
        <v>2021</v>
      </c>
    </row>
    <row r="1457" spans="1:11" ht="14.25" customHeight="1" x14ac:dyDescent="0.25">
      <c r="A1457" s="1">
        <v>44504</v>
      </c>
      <c r="B1457" s="2" t="s">
        <v>1568</v>
      </c>
      <c r="C1457" s="2" t="s">
        <v>27</v>
      </c>
      <c r="D1457" s="2" t="s">
        <v>11</v>
      </c>
      <c r="E1457" s="2" t="s">
        <v>24</v>
      </c>
      <c r="F1457" s="2" t="s">
        <v>1569</v>
      </c>
      <c r="G1457" s="2">
        <v>2.94</v>
      </c>
      <c r="H1457" s="2">
        <v>1</v>
      </c>
      <c r="I1457" s="2">
        <v>0.79</v>
      </c>
      <c r="J1457" t="str">
        <f t="shared" si="44"/>
        <v>November</v>
      </c>
      <c r="K1457">
        <f t="shared" si="45"/>
        <v>2021</v>
      </c>
    </row>
    <row r="1458" spans="1:11" ht="14.25" customHeight="1" x14ac:dyDescent="0.25">
      <c r="A1458" s="1">
        <v>44505</v>
      </c>
      <c r="B1458" s="2" t="s">
        <v>1143</v>
      </c>
      <c r="C1458" s="2" t="s">
        <v>27</v>
      </c>
      <c r="D1458" s="2" t="s">
        <v>34</v>
      </c>
      <c r="E1458" s="2" t="s">
        <v>47</v>
      </c>
      <c r="F1458" s="2" t="s">
        <v>1570</v>
      </c>
      <c r="G1458" s="2">
        <v>20.04</v>
      </c>
      <c r="H1458" s="2">
        <v>6</v>
      </c>
      <c r="I1458" s="2">
        <v>8.82</v>
      </c>
      <c r="J1458" t="str">
        <f t="shared" si="44"/>
        <v>November</v>
      </c>
      <c r="K1458">
        <f t="shared" si="45"/>
        <v>2021</v>
      </c>
    </row>
    <row r="1459" spans="1:11" ht="14.25" customHeight="1" x14ac:dyDescent="0.25">
      <c r="A1459" s="1">
        <v>44505</v>
      </c>
      <c r="B1459" s="2" t="s">
        <v>215</v>
      </c>
      <c r="C1459" s="2" t="s">
        <v>55</v>
      </c>
      <c r="D1459" s="2" t="s">
        <v>39</v>
      </c>
      <c r="E1459" s="2" t="s">
        <v>52</v>
      </c>
      <c r="F1459" s="2" t="s">
        <v>598</v>
      </c>
      <c r="G1459" s="2">
        <v>47.79</v>
      </c>
      <c r="H1459" s="2">
        <v>3</v>
      </c>
      <c r="I1459" s="2">
        <v>16.25</v>
      </c>
      <c r="J1459" t="str">
        <f t="shared" si="44"/>
        <v>November</v>
      </c>
      <c r="K1459">
        <f t="shared" si="45"/>
        <v>2021</v>
      </c>
    </row>
    <row r="1460" spans="1:11" ht="14.25" customHeight="1" x14ac:dyDescent="0.25">
      <c r="A1460" s="1">
        <v>44505</v>
      </c>
      <c r="B1460" s="2" t="s">
        <v>1571</v>
      </c>
      <c r="C1460" s="2" t="s">
        <v>23</v>
      </c>
      <c r="D1460" s="2" t="s">
        <v>34</v>
      </c>
      <c r="E1460" s="2" t="s">
        <v>47</v>
      </c>
      <c r="F1460" s="2" t="s">
        <v>1554</v>
      </c>
      <c r="G1460" s="2">
        <v>273.57</v>
      </c>
      <c r="H1460" s="2">
        <v>2</v>
      </c>
      <c r="I1460" s="2">
        <v>-34.200000000000003</v>
      </c>
      <c r="J1460" t="str">
        <f t="shared" si="44"/>
        <v>November</v>
      </c>
      <c r="K1460">
        <f t="shared" si="45"/>
        <v>2021</v>
      </c>
    </row>
    <row r="1461" spans="1:11" ht="14.25" customHeight="1" x14ac:dyDescent="0.25">
      <c r="A1461" s="1">
        <v>44505</v>
      </c>
      <c r="B1461" s="2" t="s">
        <v>1571</v>
      </c>
      <c r="C1461" s="2" t="s">
        <v>23</v>
      </c>
      <c r="D1461" s="2" t="s">
        <v>11</v>
      </c>
      <c r="E1461" s="2" t="s">
        <v>20</v>
      </c>
      <c r="F1461" s="2" t="s">
        <v>627</v>
      </c>
      <c r="G1461" s="2">
        <v>13.19</v>
      </c>
      <c r="H1461" s="2">
        <v>2</v>
      </c>
      <c r="I1461" s="2">
        <v>-8.8000000000000007</v>
      </c>
      <c r="J1461" t="str">
        <f t="shared" si="44"/>
        <v>November</v>
      </c>
      <c r="K1461">
        <f t="shared" si="45"/>
        <v>2021</v>
      </c>
    </row>
    <row r="1462" spans="1:11" ht="14.25" customHeight="1" x14ac:dyDescent="0.25">
      <c r="A1462" s="1">
        <v>44505</v>
      </c>
      <c r="B1462" s="2" t="s">
        <v>1571</v>
      </c>
      <c r="C1462" s="2" t="s">
        <v>23</v>
      </c>
      <c r="D1462" s="2" t="s">
        <v>11</v>
      </c>
      <c r="E1462" s="2" t="s">
        <v>18</v>
      </c>
      <c r="F1462" s="2" t="s">
        <v>1572</v>
      </c>
      <c r="G1462" s="2">
        <v>1080.0999999999999</v>
      </c>
      <c r="H1462" s="2">
        <v>6</v>
      </c>
      <c r="I1462" s="2">
        <v>-94.51</v>
      </c>
      <c r="J1462" t="str">
        <f t="shared" si="44"/>
        <v>November</v>
      </c>
      <c r="K1462">
        <f t="shared" si="45"/>
        <v>2021</v>
      </c>
    </row>
    <row r="1463" spans="1:11" ht="14.25" customHeight="1" x14ac:dyDescent="0.25">
      <c r="A1463" s="1">
        <v>44505</v>
      </c>
      <c r="B1463" s="2" t="s">
        <v>1571</v>
      </c>
      <c r="C1463" s="2" t="s">
        <v>23</v>
      </c>
      <c r="D1463" s="2" t="s">
        <v>39</v>
      </c>
      <c r="E1463" s="2" t="s">
        <v>52</v>
      </c>
      <c r="F1463" s="2" t="s">
        <v>1461</v>
      </c>
      <c r="G1463" s="2">
        <v>51.56</v>
      </c>
      <c r="H1463" s="2">
        <v>5</v>
      </c>
      <c r="I1463" s="2">
        <v>-6.45</v>
      </c>
      <c r="J1463" t="str">
        <f t="shared" si="44"/>
        <v>November</v>
      </c>
      <c r="K1463">
        <f t="shared" si="45"/>
        <v>2021</v>
      </c>
    </row>
    <row r="1464" spans="1:11" ht="14.25" customHeight="1" x14ac:dyDescent="0.25">
      <c r="A1464" s="1">
        <v>44505</v>
      </c>
      <c r="B1464" s="2" t="s">
        <v>1571</v>
      </c>
      <c r="C1464" s="2" t="s">
        <v>23</v>
      </c>
      <c r="D1464" s="2" t="s">
        <v>39</v>
      </c>
      <c r="E1464" s="2" t="s">
        <v>52</v>
      </c>
      <c r="F1464" s="2" t="s">
        <v>1573</v>
      </c>
      <c r="G1464" s="2">
        <v>58.42</v>
      </c>
      <c r="H1464" s="2">
        <v>2</v>
      </c>
      <c r="I1464" s="2">
        <v>16.79</v>
      </c>
      <c r="J1464" t="str">
        <f t="shared" si="44"/>
        <v>November</v>
      </c>
      <c r="K1464">
        <f t="shared" si="45"/>
        <v>2021</v>
      </c>
    </row>
    <row r="1465" spans="1:11" ht="14.25" customHeight="1" x14ac:dyDescent="0.25">
      <c r="A1465" s="1">
        <v>44505</v>
      </c>
      <c r="B1465" s="2" t="s">
        <v>1574</v>
      </c>
      <c r="C1465" s="2" t="s">
        <v>55</v>
      </c>
      <c r="D1465" s="2" t="s">
        <v>34</v>
      </c>
      <c r="E1465" s="2" t="s">
        <v>35</v>
      </c>
      <c r="F1465" s="2" t="s">
        <v>1575</v>
      </c>
      <c r="G1465" s="2">
        <v>149.9</v>
      </c>
      <c r="H1465" s="2">
        <v>5</v>
      </c>
      <c r="I1465" s="2">
        <v>40.47</v>
      </c>
      <c r="J1465" t="str">
        <f t="shared" si="44"/>
        <v>November</v>
      </c>
      <c r="K1465">
        <f t="shared" si="45"/>
        <v>2021</v>
      </c>
    </row>
    <row r="1466" spans="1:11" ht="14.25" customHeight="1" x14ac:dyDescent="0.25">
      <c r="A1466" s="1">
        <v>44506</v>
      </c>
      <c r="B1466" s="2" t="s">
        <v>680</v>
      </c>
      <c r="C1466" s="2" t="s">
        <v>30</v>
      </c>
      <c r="D1466" s="2" t="s">
        <v>11</v>
      </c>
      <c r="E1466" s="2" t="s">
        <v>12</v>
      </c>
      <c r="F1466" s="2" t="s">
        <v>240</v>
      </c>
      <c r="G1466" s="2">
        <v>43.68</v>
      </c>
      <c r="H1466" s="2">
        <v>6</v>
      </c>
      <c r="I1466" s="2">
        <v>20.97</v>
      </c>
      <c r="J1466" t="str">
        <f t="shared" si="44"/>
        <v>November</v>
      </c>
      <c r="K1466">
        <f t="shared" si="45"/>
        <v>2021</v>
      </c>
    </row>
    <row r="1467" spans="1:11" ht="14.25" customHeight="1" x14ac:dyDescent="0.25">
      <c r="A1467" s="1">
        <v>44507</v>
      </c>
      <c r="B1467" s="2" t="s">
        <v>1576</v>
      </c>
      <c r="C1467" s="2" t="s">
        <v>10</v>
      </c>
      <c r="D1467" s="2" t="s">
        <v>11</v>
      </c>
      <c r="E1467" s="2" t="s">
        <v>20</v>
      </c>
      <c r="F1467" s="2" t="s">
        <v>1139</v>
      </c>
      <c r="G1467" s="2">
        <v>26.05</v>
      </c>
      <c r="H1467" s="2">
        <v>3</v>
      </c>
      <c r="I1467" s="2">
        <v>-44.28</v>
      </c>
      <c r="J1467" t="str">
        <f t="shared" si="44"/>
        <v>November</v>
      </c>
      <c r="K1467">
        <f t="shared" si="45"/>
        <v>2021</v>
      </c>
    </row>
    <row r="1468" spans="1:11" ht="14.25" customHeight="1" x14ac:dyDescent="0.25">
      <c r="A1468" s="1">
        <v>44507</v>
      </c>
      <c r="B1468" s="2" t="s">
        <v>1576</v>
      </c>
      <c r="C1468" s="2" t="s">
        <v>10</v>
      </c>
      <c r="D1468" s="2" t="s">
        <v>11</v>
      </c>
      <c r="E1468" s="2" t="s">
        <v>63</v>
      </c>
      <c r="F1468" s="2" t="s">
        <v>64</v>
      </c>
      <c r="G1468" s="2">
        <v>74.349999999999994</v>
      </c>
      <c r="H1468" s="2">
        <v>3</v>
      </c>
      <c r="I1468" s="2">
        <v>26.95</v>
      </c>
      <c r="J1468" t="str">
        <f t="shared" si="44"/>
        <v>November</v>
      </c>
      <c r="K1468">
        <f t="shared" si="45"/>
        <v>2021</v>
      </c>
    </row>
    <row r="1469" spans="1:11" ht="14.25" customHeight="1" x14ac:dyDescent="0.25">
      <c r="A1469" s="1">
        <v>44507</v>
      </c>
      <c r="B1469" s="2" t="s">
        <v>1138</v>
      </c>
      <c r="C1469" s="2" t="s">
        <v>27</v>
      </c>
      <c r="D1469" s="2" t="s">
        <v>11</v>
      </c>
      <c r="E1469" s="2" t="s">
        <v>20</v>
      </c>
      <c r="F1469" s="2" t="s">
        <v>627</v>
      </c>
      <c r="G1469" s="2">
        <v>123.14</v>
      </c>
      <c r="H1469" s="2">
        <v>7</v>
      </c>
      <c r="I1469" s="2">
        <v>46.18</v>
      </c>
      <c r="J1469" t="str">
        <f t="shared" si="44"/>
        <v>November</v>
      </c>
      <c r="K1469">
        <f t="shared" si="45"/>
        <v>2021</v>
      </c>
    </row>
    <row r="1470" spans="1:11" ht="14.25" customHeight="1" x14ac:dyDescent="0.25">
      <c r="A1470" s="1">
        <v>44507</v>
      </c>
      <c r="B1470" s="2" t="s">
        <v>768</v>
      </c>
      <c r="C1470" s="2" t="s">
        <v>10</v>
      </c>
      <c r="D1470" s="2" t="s">
        <v>34</v>
      </c>
      <c r="E1470" s="2" t="s">
        <v>35</v>
      </c>
      <c r="F1470" s="2" t="s">
        <v>792</v>
      </c>
      <c r="G1470" s="2">
        <v>683.14</v>
      </c>
      <c r="H1470" s="2">
        <v>4</v>
      </c>
      <c r="I1470" s="2">
        <v>0</v>
      </c>
      <c r="J1470" t="str">
        <f t="shared" si="44"/>
        <v>November</v>
      </c>
      <c r="K1470">
        <f t="shared" si="45"/>
        <v>2021</v>
      </c>
    </row>
    <row r="1471" spans="1:11" ht="14.25" customHeight="1" x14ac:dyDescent="0.25">
      <c r="A1471" s="1">
        <v>44507</v>
      </c>
      <c r="B1471" s="2" t="s">
        <v>768</v>
      </c>
      <c r="C1471" s="2" t="s">
        <v>10</v>
      </c>
      <c r="D1471" s="2" t="s">
        <v>11</v>
      </c>
      <c r="E1471" s="2" t="s">
        <v>20</v>
      </c>
      <c r="F1471" s="2" t="s">
        <v>1577</v>
      </c>
      <c r="G1471" s="2">
        <v>1.48</v>
      </c>
      <c r="H1471" s="2">
        <v>3</v>
      </c>
      <c r="I1471" s="2">
        <v>-2.21</v>
      </c>
      <c r="J1471" t="str">
        <f t="shared" si="44"/>
        <v>November</v>
      </c>
      <c r="K1471">
        <f t="shared" si="45"/>
        <v>2021</v>
      </c>
    </row>
    <row r="1472" spans="1:11" ht="14.25" customHeight="1" x14ac:dyDescent="0.25">
      <c r="A1472" s="1">
        <v>44507</v>
      </c>
      <c r="B1472" s="2" t="s">
        <v>768</v>
      </c>
      <c r="C1472" s="2" t="s">
        <v>10</v>
      </c>
      <c r="D1472" s="2" t="s">
        <v>11</v>
      </c>
      <c r="E1472" s="2" t="s">
        <v>200</v>
      </c>
      <c r="F1472" s="2" t="s">
        <v>1578</v>
      </c>
      <c r="G1472" s="2">
        <v>40.71</v>
      </c>
      <c r="H1472" s="2">
        <v>7</v>
      </c>
      <c r="I1472" s="2">
        <v>3.56</v>
      </c>
      <c r="J1472" t="str">
        <f t="shared" si="44"/>
        <v>November</v>
      </c>
      <c r="K1472">
        <f t="shared" si="45"/>
        <v>2021</v>
      </c>
    </row>
    <row r="1473" spans="1:11" ht="14.25" customHeight="1" x14ac:dyDescent="0.25">
      <c r="A1473" s="1">
        <v>44507</v>
      </c>
      <c r="B1473" s="2" t="s">
        <v>1258</v>
      </c>
      <c r="C1473" s="2" t="s">
        <v>157</v>
      </c>
      <c r="D1473" s="2" t="s">
        <v>11</v>
      </c>
      <c r="E1473" s="2" t="s">
        <v>92</v>
      </c>
      <c r="F1473" s="2" t="s">
        <v>199</v>
      </c>
      <c r="G1473" s="2">
        <v>245.88</v>
      </c>
      <c r="H1473" s="2">
        <v>6</v>
      </c>
      <c r="I1473" s="2">
        <v>68.849999999999994</v>
      </c>
      <c r="J1473" t="str">
        <f t="shared" si="44"/>
        <v>November</v>
      </c>
      <c r="K1473">
        <f t="shared" si="45"/>
        <v>2021</v>
      </c>
    </row>
    <row r="1474" spans="1:11" ht="14.25" customHeight="1" x14ac:dyDescent="0.25">
      <c r="A1474" s="1">
        <v>44507</v>
      </c>
      <c r="B1474" s="2" t="s">
        <v>1258</v>
      </c>
      <c r="C1474" s="2" t="s">
        <v>157</v>
      </c>
      <c r="D1474" s="2" t="s">
        <v>11</v>
      </c>
      <c r="E1474" s="2" t="s">
        <v>18</v>
      </c>
      <c r="F1474" s="2" t="s">
        <v>1171</v>
      </c>
      <c r="G1474" s="2">
        <v>36.630000000000003</v>
      </c>
      <c r="H1474" s="2">
        <v>3</v>
      </c>
      <c r="I1474" s="2">
        <v>9.89</v>
      </c>
      <c r="J1474" t="str">
        <f t="shared" si="44"/>
        <v>November</v>
      </c>
      <c r="K1474">
        <f t="shared" si="45"/>
        <v>2021</v>
      </c>
    </row>
    <row r="1475" spans="1:11" ht="14.25" customHeight="1" x14ac:dyDescent="0.25">
      <c r="A1475" s="1">
        <v>44507</v>
      </c>
      <c r="B1475" s="2" t="s">
        <v>1258</v>
      </c>
      <c r="C1475" s="2" t="s">
        <v>157</v>
      </c>
      <c r="D1475" s="2" t="s">
        <v>11</v>
      </c>
      <c r="E1475" s="2" t="s">
        <v>18</v>
      </c>
      <c r="F1475" s="2" t="s">
        <v>585</v>
      </c>
      <c r="G1475" s="2">
        <v>22.58</v>
      </c>
      <c r="H1475" s="2">
        <v>2</v>
      </c>
      <c r="I1475" s="2">
        <v>5.87</v>
      </c>
      <c r="J1475" t="str">
        <f t="shared" ref="J1475:J1538" si="46">TEXT(A1475,"mmmm")</f>
        <v>November</v>
      </c>
      <c r="K1475">
        <f t="shared" ref="K1475:K1538" si="47">YEAR(A1475)</f>
        <v>2021</v>
      </c>
    </row>
    <row r="1476" spans="1:11" ht="14.25" customHeight="1" x14ac:dyDescent="0.25">
      <c r="A1476" s="1">
        <v>44507</v>
      </c>
      <c r="B1476" s="2" t="s">
        <v>1258</v>
      </c>
      <c r="C1476" s="2" t="s">
        <v>157</v>
      </c>
      <c r="D1476" s="2" t="s">
        <v>11</v>
      </c>
      <c r="E1476" s="2" t="s">
        <v>20</v>
      </c>
      <c r="F1476" s="2" t="s">
        <v>559</v>
      </c>
      <c r="G1476" s="2">
        <v>12.39</v>
      </c>
      <c r="H1476" s="2">
        <v>3</v>
      </c>
      <c r="I1476" s="2">
        <v>5.82</v>
      </c>
      <c r="J1476" t="str">
        <f t="shared" si="46"/>
        <v>November</v>
      </c>
      <c r="K1476">
        <f t="shared" si="47"/>
        <v>2021</v>
      </c>
    </row>
    <row r="1477" spans="1:11" ht="14.25" customHeight="1" x14ac:dyDescent="0.25">
      <c r="A1477" s="1">
        <v>44507</v>
      </c>
      <c r="B1477" s="2" t="s">
        <v>788</v>
      </c>
      <c r="C1477" s="2" t="s">
        <v>149</v>
      </c>
      <c r="D1477" s="2" t="s">
        <v>11</v>
      </c>
      <c r="E1477" s="2" t="s">
        <v>43</v>
      </c>
      <c r="F1477" s="2" t="s">
        <v>496</v>
      </c>
      <c r="G1477" s="2">
        <v>5.92</v>
      </c>
      <c r="H1477" s="2">
        <v>4</v>
      </c>
      <c r="I1477" s="2">
        <v>2.84</v>
      </c>
      <c r="J1477" t="str">
        <f t="shared" si="46"/>
        <v>November</v>
      </c>
      <c r="K1477">
        <f t="shared" si="47"/>
        <v>2021</v>
      </c>
    </row>
    <row r="1478" spans="1:11" ht="14.25" customHeight="1" x14ac:dyDescent="0.25">
      <c r="A1478" s="1">
        <v>44507</v>
      </c>
      <c r="B1478" s="2" t="s">
        <v>788</v>
      </c>
      <c r="C1478" s="2" t="s">
        <v>149</v>
      </c>
      <c r="D1478" s="2" t="s">
        <v>11</v>
      </c>
      <c r="E1478" s="2" t="s">
        <v>12</v>
      </c>
      <c r="F1478" s="2" t="s">
        <v>1141</v>
      </c>
      <c r="G1478" s="2">
        <v>30.18</v>
      </c>
      <c r="H1478" s="2">
        <v>3</v>
      </c>
      <c r="I1478" s="2">
        <v>13.88</v>
      </c>
      <c r="J1478" t="str">
        <f t="shared" si="46"/>
        <v>November</v>
      </c>
      <c r="K1478">
        <f t="shared" si="47"/>
        <v>2021</v>
      </c>
    </row>
    <row r="1479" spans="1:11" ht="14.25" customHeight="1" x14ac:dyDescent="0.25">
      <c r="A1479" s="1">
        <v>44507</v>
      </c>
      <c r="B1479" s="2" t="s">
        <v>208</v>
      </c>
      <c r="C1479" s="2" t="s">
        <v>91</v>
      </c>
      <c r="D1479" s="2" t="s">
        <v>11</v>
      </c>
      <c r="E1479" s="2" t="s">
        <v>12</v>
      </c>
      <c r="F1479" s="2" t="s">
        <v>880</v>
      </c>
      <c r="G1479" s="2">
        <v>25.92</v>
      </c>
      <c r="H1479" s="2">
        <v>5</v>
      </c>
      <c r="I1479" s="2">
        <v>9.07</v>
      </c>
      <c r="J1479" t="str">
        <f t="shared" si="46"/>
        <v>November</v>
      </c>
      <c r="K1479">
        <f t="shared" si="47"/>
        <v>2021</v>
      </c>
    </row>
    <row r="1480" spans="1:11" ht="14.25" customHeight="1" x14ac:dyDescent="0.25">
      <c r="A1480" s="1">
        <v>44507</v>
      </c>
      <c r="B1480" s="2" t="s">
        <v>208</v>
      </c>
      <c r="C1480" s="2" t="s">
        <v>91</v>
      </c>
      <c r="D1480" s="2" t="s">
        <v>11</v>
      </c>
      <c r="E1480" s="2" t="s">
        <v>24</v>
      </c>
      <c r="F1480" s="2" t="s">
        <v>1579</v>
      </c>
      <c r="G1480" s="2">
        <v>120.77</v>
      </c>
      <c r="H1480" s="2">
        <v>4</v>
      </c>
      <c r="I1480" s="2">
        <v>9.06</v>
      </c>
      <c r="J1480" t="str">
        <f t="shared" si="46"/>
        <v>November</v>
      </c>
      <c r="K1480">
        <f t="shared" si="47"/>
        <v>2021</v>
      </c>
    </row>
    <row r="1481" spans="1:11" ht="14.25" customHeight="1" x14ac:dyDescent="0.25">
      <c r="A1481" s="1">
        <v>44508</v>
      </c>
      <c r="B1481" s="2" t="s">
        <v>622</v>
      </c>
      <c r="C1481" s="2" t="s">
        <v>27</v>
      </c>
      <c r="D1481" s="2" t="s">
        <v>39</v>
      </c>
      <c r="E1481" s="2" t="s">
        <v>40</v>
      </c>
      <c r="F1481" s="2" t="s">
        <v>1580</v>
      </c>
      <c r="G1481" s="2">
        <v>333.58</v>
      </c>
      <c r="H1481" s="2">
        <v>3</v>
      </c>
      <c r="I1481" s="2">
        <v>25.02</v>
      </c>
      <c r="J1481" t="str">
        <f t="shared" si="46"/>
        <v>November</v>
      </c>
      <c r="K1481">
        <f t="shared" si="47"/>
        <v>2021</v>
      </c>
    </row>
    <row r="1482" spans="1:11" ht="14.25" customHeight="1" x14ac:dyDescent="0.25">
      <c r="A1482" s="1">
        <v>44509</v>
      </c>
      <c r="B1482" s="2" t="s">
        <v>1145</v>
      </c>
      <c r="C1482" s="2" t="s">
        <v>27</v>
      </c>
      <c r="D1482" s="2" t="s">
        <v>11</v>
      </c>
      <c r="E1482" s="2" t="s">
        <v>18</v>
      </c>
      <c r="F1482" s="2" t="s">
        <v>19</v>
      </c>
      <c r="G1482" s="2">
        <v>340.92</v>
      </c>
      <c r="H1482" s="2">
        <v>3</v>
      </c>
      <c r="I1482" s="2">
        <v>3.41</v>
      </c>
      <c r="J1482" t="str">
        <f t="shared" si="46"/>
        <v>November</v>
      </c>
      <c r="K1482">
        <f t="shared" si="47"/>
        <v>2021</v>
      </c>
    </row>
    <row r="1483" spans="1:11" ht="14.25" customHeight="1" x14ac:dyDescent="0.25">
      <c r="A1483" s="1">
        <v>44509</v>
      </c>
      <c r="B1483" s="2" t="s">
        <v>1145</v>
      </c>
      <c r="C1483" s="2" t="s">
        <v>27</v>
      </c>
      <c r="D1483" s="2" t="s">
        <v>34</v>
      </c>
      <c r="E1483" s="2" t="s">
        <v>74</v>
      </c>
      <c r="F1483" s="2" t="s">
        <v>1581</v>
      </c>
      <c r="G1483" s="2">
        <v>222.67</v>
      </c>
      <c r="H1483" s="2">
        <v>2</v>
      </c>
      <c r="I1483" s="2">
        <v>10.48</v>
      </c>
      <c r="J1483" t="str">
        <f t="shared" si="46"/>
        <v>November</v>
      </c>
      <c r="K1483">
        <f t="shared" si="47"/>
        <v>2021</v>
      </c>
    </row>
    <row r="1484" spans="1:11" ht="14.25" customHeight="1" x14ac:dyDescent="0.25">
      <c r="A1484" s="1">
        <v>44509</v>
      </c>
      <c r="B1484" s="2" t="s">
        <v>1145</v>
      </c>
      <c r="C1484" s="2" t="s">
        <v>27</v>
      </c>
      <c r="D1484" s="2" t="s">
        <v>39</v>
      </c>
      <c r="E1484" s="2" t="s">
        <v>40</v>
      </c>
      <c r="F1484" s="2" t="s">
        <v>750</v>
      </c>
      <c r="G1484" s="2">
        <v>703.97</v>
      </c>
      <c r="H1484" s="2">
        <v>4</v>
      </c>
      <c r="I1484" s="2">
        <v>88</v>
      </c>
      <c r="J1484" t="str">
        <f t="shared" si="46"/>
        <v>November</v>
      </c>
      <c r="K1484">
        <f t="shared" si="47"/>
        <v>2021</v>
      </c>
    </row>
    <row r="1485" spans="1:11" ht="14.25" customHeight="1" x14ac:dyDescent="0.25">
      <c r="A1485" s="1">
        <v>44509</v>
      </c>
      <c r="B1485" s="2" t="s">
        <v>1145</v>
      </c>
      <c r="C1485" s="2" t="s">
        <v>27</v>
      </c>
      <c r="D1485" s="2" t="s">
        <v>11</v>
      </c>
      <c r="E1485" s="2" t="s">
        <v>18</v>
      </c>
      <c r="F1485" s="2" t="s">
        <v>1331</v>
      </c>
      <c r="G1485" s="2">
        <v>92.52</v>
      </c>
      <c r="H1485" s="2">
        <v>6</v>
      </c>
      <c r="I1485" s="2">
        <v>24.98</v>
      </c>
      <c r="J1485" t="str">
        <f t="shared" si="46"/>
        <v>November</v>
      </c>
      <c r="K1485">
        <f t="shared" si="47"/>
        <v>2021</v>
      </c>
    </row>
    <row r="1486" spans="1:11" ht="14.25" customHeight="1" x14ac:dyDescent="0.25">
      <c r="A1486" s="1">
        <v>44509</v>
      </c>
      <c r="B1486" s="2" t="s">
        <v>1145</v>
      </c>
      <c r="C1486" s="2" t="s">
        <v>27</v>
      </c>
      <c r="D1486" s="2" t="s">
        <v>11</v>
      </c>
      <c r="E1486" s="2" t="s">
        <v>12</v>
      </c>
      <c r="F1486" s="2" t="s">
        <v>1582</v>
      </c>
      <c r="G1486" s="2">
        <v>62.65</v>
      </c>
      <c r="H1486" s="2">
        <v>7</v>
      </c>
      <c r="I1486" s="2">
        <v>28.82</v>
      </c>
      <c r="J1486" t="str">
        <f t="shared" si="46"/>
        <v>November</v>
      </c>
      <c r="K1486">
        <f t="shared" si="47"/>
        <v>2021</v>
      </c>
    </row>
    <row r="1487" spans="1:11" ht="14.25" customHeight="1" x14ac:dyDescent="0.25">
      <c r="A1487" s="1">
        <v>44509</v>
      </c>
      <c r="B1487" s="2" t="s">
        <v>1145</v>
      </c>
      <c r="C1487" s="2" t="s">
        <v>27</v>
      </c>
      <c r="D1487" s="2" t="s">
        <v>11</v>
      </c>
      <c r="E1487" s="2" t="s">
        <v>12</v>
      </c>
      <c r="F1487" s="2" t="s">
        <v>1583</v>
      </c>
      <c r="G1487" s="2">
        <v>94.85</v>
      </c>
      <c r="H1487" s="2">
        <v>5</v>
      </c>
      <c r="I1487" s="2">
        <v>45.53</v>
      </c>
      <c r="J1487" t="str">
        <f t="shared" si="46"/>
        <v>November</v>
      </c>
      <c r="K1487">
        <f t="shared" si="47"/>
        <v>2021</v>
      </c>
    </row>
    <row r="1488" spans="1:11" ht="14.25" customHeight="1" x14ac:dyDescent="0.25">
      <c r="A1488" s="1">
        <v>44509</v>
      </c>
      <c r="B1488" s="2" t="s">
        <v>1584</v>
      </c>
      <c r="C1488" s="2" t="s">
        <v>149</v>
      </c>
      <c r="D1488" s="2" t="s">
        <v>34</v>
      </c>
      <c r="E1488" s="2" t="s">
        <v>47</v>
      </c>
      <c r="F1488" s="2" t="s">
        <v>1585</v>
      </c>
      <c r="G1488" s="2">
        <v>56.52</v>
      </c>
      <c r="H1488" s="2">
        <v>9</v>
      </c>
      <c r="I1488" s="2">
        <v>21.48</v>
      </c>
      <c r="J1488" t="str">
        <f t="shared" si="46"/>
        <v>November</v>
      </c>
      <c r="K1488">
        <f t="shared" si="47"/>
        <v>2021</v>
      </c>
    </row>
    <row r="1489" spans="1:11" ht="14.25" customHeight="1" x14ac:dyDescent="0.25">
      <c r="A1489" s="1">
        <v>44510</v>
      </c>
      <c r="B1489" s="2" t="s">
        <v>465</v>
      </c>
      <c r="C1489" s="2" t="s">
        <v>27</v>
      </c>
      <c r="D1489" s="2" t="s">
        <v>39</v>
      </c>
      <c r="E1489" s="2" t="s">
        <v>40</v>
      </c>
      <c r="F1489" s="2" t="s">
        <v>138</v>
      </c>
      <c r="G1489" s="2">
        <v>601.54</v>
      </c>
      <c r="H1489" s="2">
        <v>8</v>
      </c>
      <c r="I1489" s="2">
        <v>60.15</v>
      </c>
      <c r="J1489" t="str">
        <f t="shared" si="46"/>
        <v>November</v>
      </c>
      <c r="K1489">
        <f t="shared" si="47"/>
        <v>2021</v>
      </c>
    </row>
    <row r="1490" spans="1:11" ht="14.25" customHeight="1" x14ac:dyDescent="0.25">
      <c r="A1490" s="1">
        <v>44510</v>
      </c>
      <c r="B1490" s="2" t="s">
        <v>465</v>
      </c>
      <c r="C1490" s="2" t="s">
        <v>27</v>
      </c>
      <c r="D1490" s="2" t="s">
        <v>39</v>
      </c>
      <c r="E1490" s="2" t="s">
        <v>52</v>
      </c>
      <c r="F1490" s="2" t="s">
        <v>1243</v>
      </c>
      <c r="G1490" s="2">
        <v>10.99</v>
      </c>
      <c r="H1490" s="2">
        <v>1</v>
      </c>
      <c r="I1490" s="2">
        <v>4.29</v>
      </c>
      <c r="J1490" t="str">
        <f t="shared" si="46"/>
        <v>November</v>
      </c>
      <c r="K1490">
        <f t="shared" si="47"/>
        <v>2021</v>
      </c>
    </row>
    <row r="1491" spans="1:11" ht="14.25" customHeight="1" x14ac:dyDescent="0.25">
      <c r="A1491" s="1">
        <v>44510</v>
      </c>
      <c r="B1491" s="2" t="s">
        <v>465</v>
      </c>
      <c r="C1491" s="2" t="s">
        <v>27</v>
      </c>
      <c r="D1491" s="2" t="s">
        <v>34</v>
      </c>
      <c r="E1491" s="2" t="s">
        <v>47</v>
      </c>
      <c r="F1491" s="2" t="s">
        <v>1586</v>
      </c>
      <c r="G1491" s="2">
        <v>39.880000000000003</v>
      </c>
      <c r="H1491" s="2">
        <v>2</v>
      </c>
      <c r="I1491" s="2">
        <v>11.17</v>
      </c>
      <c r="J1491" t="str">
        <f t="shared" si="46"/>
        <v>November</v>
      </c>
      <c r="K1491">
        <f t="shared" si="47"/>
        <v>2021</v>
      </c>
    </row>
    <row r="1492" spans="1:11" ht="14.25" customHeight="1" x14ac:dyDescent="0.25">
      <c r="A1492" s="1">
        <v>44510</v>
      </c>
      <c r="B1492" s="2" t="s">
        <v>465</v>
      </c>
      <c r="C1492" s="2" t="s">
        <v>27</v>
      </c>
      <c r="D1492" s="2" t="s">
        <v>11</v>
      </c>
      <c r="E1492" s="2" t="s">
        <v>12</v>
      </c>
      <c r="F1492" s="2" t="s">
        <v>284</v>
      </c>
      <c r="G1492" s="2">
        <v>62.24</v>
      </c>
      <c r="H1492" s="2">
        <v>8</v>
      </c>
      <c r="I1492" s="2">
        <v>28.01</v>
      </c>
      <c r="J1492" t="str">
        <f t="shared" si="46"/>
        <v>November</v>
      </c>
      <c r="K1492">
        <f t="shared" si="47"/>
        <v>2021</v>
      </c>
    </row>
    <row r="1493" spans="1:11" ht="14.25" customHeight="1" x14ac:dyDescent="0.25">
      <c r="A1493" s="1">
        <v>44510</v>
      </c>
      <c r="B1493" s="2" t="s">
        <v>465</v>
      </c>
      <c r="C1493" s="2" t="s">
        <v>27</v>
      </c>
      <c r="D1493" s="2" t="s">
        <v>34</v>
      </c>
      <c r="E1493" s="2" t="s">
        <v>47</v>
      </c>
      <c r="F1493" s="2" t="s">
        <v>1587</v>
      </c>
      <c r="G1493" s="2">
        <v>53.2</v>
      </c>
      <c r="H1493" s="2">
        <v>5</v>
      </c>
      <c r="I1493" s="2">
        <v>14.9</v>
      </c>
      <c r="J1493" t="str">
        <f t="shared" si="46"/>
        <v>November</v>
      </c>
      <c r="K1493">
        <f t="shared" si="47"/>
        <v>2021</v>
      </c>
    </row>
    <row r="1494" spans="1:11" ht="14.25" customHeight="1" x14ac:dyDescent="0.25">
      <c r="A1494" s="1">
        <v>44510</v>
      </c>
      <c r="B1494" s="2" t="s">
        <v>465</v>
      </c>
      <c r="C1494" s="2" t="s">
        <v>27</v>
      </c>
      <c r="D1494" s="2" t="s">
        <v>11</v>
      </c>
      <c r="E1494" s="2" t="s">
        <v>16</v>
      </c>
      <c r="F1494" s="2" t="s">
        <v>1588</v>
      </c>
      <c r="G1494" s="2">
        <v>39.840000000000003</v>
      </c>
      <c r="H1494" s="2">
        <v>8</v>
      </c>
      <c r="I1494" s="2">
        <v>18.329999999999998</v>
      </c>
      <c r="J1494" t="str">
        <f t="shared" si="46"/>
        <v>November</v>
      </c>
      <c r="K1494">
        <f t="shared" si="47"/>
        <v>2021</v>
      </c>
    </row>
    <row r="1495" spans="1:11" ht="14.25" customHeight="1" x14ac:dyDescent="0.25">
      <c r="A1495" s="1">
        <v>44510</v>
      </c>
      <c r="B1495" s="2" t="s">
        <v>252</v>
      </c>
      <c r="C1495" s="2" t="s">
        <v>110</v>
      </c>
      <c r="D1495" s="2" t="s">
        <v>11</v>
      </c>
      <c r="E1495" s="2" t="s">
        <v>24</v>
      </c>
      <c r="F1495" s="2" t="s">
        <v>1589</v>
      </c>
      <c r="G1495" s="2">
        <v>3.9</v>
      </c>
      <c r="H1495" s="2">
        <v>2</v>
      </c>
      <c r="I1495" s="2">
        <v>1.52</v>
      </c>
      <c r="J1495" t="str">
        <f t="shared" si="46"/>
        <v>November</v>
      </c>
      <c r="K1495">
        <f t="shared" si="47"/>
        <v>2021</v>
      </c>
    </row>
    <row r="1496" spans="1:11" ht="14.25" customHeight="1" x14ac:dyDescent="0.25">
      <c r="A1496" s="1">
        <v>44510</v>
      </c>
      <c r="B1496" s="2" t="s">
        <v>252</v>
      </c>
      <c r="C1496" s="2" t="s">
        <v>110</v>
      </c>
      <c r="D1496" s="2" t="s">
        <v>11</v>
      </c>
      <c r="E1496" s="2" t="s">
        <v>12</v>
      </c>
      <c r="F1496" s="2" t="s">
        <v>1590</v>
      </c>
      <c r="G1496" s="2">
        <v>12.84</v>
      </c>
      <c r="H1496" s="2">
        <v>3</v>
      </c>
      <c r="I1496" s="2">
        <v>5.78</v>
      </c>
      <c r="J1496" t="str">
        <f t="shared" si="46"/>
        <v>November</v>
      </c>
      <c r="K1496">
        <f t="shared" si="47"/>
        <v>2021</v>
      </c>
    </row>
    <row r="1497" spans="1:11" ht="14.25" customHeight="1" x14ac:dyDescent="0.25">
      <c r="A1497" s="1">
        <v>44510</v>
      </c>
      <c r="B1497" s="2" t="s">
        <v>252</v>
      </c>
      <c r="C1497" s="2" t="s">
        <v>110</v>
      </c>
      <c r="D1497" s="2" t="s">
        <v>11</v>
      </c>
      <c r="E1497" s="2" t="s">
        <v>12</v>
      </c>
      <c r="F1497" s="2" t="s">
        <v>1591</v>
      </c>
      <c r="G1497" s="2">
        <v>15.84</v>
      </c>
      <c r="H1497" s="2">
        <v>3</v>
      </c>
      <c r="I1497" s="2">
        <v>7.13</v>
      </c>
      <c r="J1497" t="str">
        <f t="shared" si="46"/>
        <v>November</v>
      </c>
      <c r="K1497">
        <f t="shared" si="47"/>
        <v>2021</v>
      </c>
    </row>
    <row r="1498" spans="1:11" ht="14.25" customHeight="1" x14ac:dyDescent="0.25">
      <c r="A1498" s="1">
        <v>44510</v>
      </c>
      <c r="B1498" s="2" t="s">
        <v>252</v>
      </c>
      <c r="C1498" s="2" t="s">
        <v>110</v>
      </c>
      <c r="D1498" s="2" t="s">
        <v>34</v>
      </c>
      <c r="E1498" s="2" t="s">
        <v>35</v>
      </c>
      <c r="F1498" s="2" t="s">
        <v>994</v>
      </c>
      <c r="G1498" s="2">
        <v>563.94000000000005</v>
      </c>
      <c r="H1498" s="2">
        <v>3</v>
      </c>
      <c r="I1498" s="2">
        <v>112.79</v>
      </c>
      <c r="J1498" t="str">
        <f t="shared" si="46"/>
        <v>November</v>
      </c>
      <c r="K1498">
        <f t="shared" si="47"/>
        <v>2021</v>
      </c>
    </row>
    <row r="1499" spans="1:11" ht="14.25" customHeight="1" x14ac:dyDescent="0.25">
      <c r="A1499" s="1">
        <v>44510</v>
      </c>
      <c r="B1499" s="2" t="s">
        <v>252</v>
      </c>
      <c r="C1499" s="2" t="s">
        <v>110</v>
      </c>
      <c r="D1499" s="2" t="s">
        <v>11</v>
      </c>
      <c r="E1499" s="2" t="s">
        <v>18</v>
      </c>
      <c r="F1499" s="2" t="s">
        <v>1592</v>
      </c>
      <c r="G1499" s="2">
        <v>62.94</v>
      </c>
      <c r="H1499" s="2">
        <v>3</v>
      </c>
      <c r="I1499" s="2">
        <v>11.96</v>
      </c>
      <c r="J1499" t="str">
        <f t="shared" si="46"/>
        <v>November</v>
      </c>
      <c r="K1499">
        <f t="shared" si="47"/>
        <v>2021</v>
      </c>
    </row>
    <row r="1500" spans="1:11" ht="14.25" customHeight="1" x14ac:dyDescent="0.25">
      <c r="A1500" s="1">
        <v>44510</v>
      </c>
      <c r="B1500" s="2" t="s">
        <v>252</v>
      </c>
      <c r="C1500" s="2" t="s">
        <v>110</v>
      </c>
      <c r="D1500" s="2" t="s">
        <v>11</v>
      </c>
      <c r="E1500" s="2" t="s">
        <v>18</v>
      </c>
      <c r="F1500" s="2" t="s">
        <v>308</v>
      </c>
      <c r="G1500" s="2">
        <v>535.41</v>
      </c>
      <c r="H1500" s="2">
        <v>3</v>
      </c>
      <c r="I1500" s="2">
        <v>160.62</v>
      </c>
      <c r="J1500" t="str">
        <f t="shared" si="46"/>
        <v>November</v>
      </c>
      <c r="K1500">
        <f t="shared" si="47"/>
        <v>2021</v>
      </c>
    </row>
    <row r="1501" spans="1:11" ht="14.25" customHeight="1" x14ac:dyDescent="0.25">
      <c r="A1501" s="1">
        <v>44511</v>
      </c>
      <c r="B1501" s="2" t="s">
        <v>1593</v>
      </c>
      <c r="C1501" s="2" t="s">
        <v>157</v>
      </c>
      <c r="D1501" s="2" t="s">
        <v>11</v>
      </c>
      <c r="E1501" s="2" t="s">
        <v>18</v>
      </c>
      <c r="F1501" s="2" t="s">
        <v>1594</v>
      </c>
      <c r="G1501" s="2">
        <v>665.88</v>
      </c>
      <c r="H1501" s="2">
        <v>6</v>
      </c>
      <c r="I1501" s="2">
        <v>13.32</v>
      </c>
      <c r="J1501" t="str">
        <f t="shared" si="46"/>
        <v>November</v>
      </c>
      <c r="K1501">
        <f t="shared" si="47"/>
        <v>2021</v>
      </c>
    </row>
    <row r="1502" spans="1:11" ht="14.25" customHeight="1" x14ac:dyDescent="0.25">
      <c r="A1502" s="1">
        <v>44511</v>
      </c>
      <c r="B1502" s="2" t="s">
        <v>1595</v>
      </c>
      <c r="C1502" s="2" t="s">
        <v>278</v>
      </c>
      <c r="D1502" s="2" t="s">
        <v>11</v>
      </c>
      <c r="E1502" s="2" t="s">
        <v>24</v>
      </c>
      <c r="F1502" s="2" t="s">
        <v>386</v>
      </c>
      <c r="G1502" s="2">
        <v>3.39</v>
      </c>
      <c r="H1502" s="2">
        <v>1</v>
      </c>
      <c r="I1502" s="2">
        <v>0.81</v>
      </c>
      <c r="J1502" t="str">
        <f t="shared" si="46"/>
        <v>November</v>
      </c>
      <c r="K1502">
        <f t="shared" si="47"/>
        <v>2021</v>
      </c>
    </row>
    <row r="1503" spans="1:11" ht="14.25" customHeight="1" x14ac:dyDescent="0.25">
      <c r="A1503" s="1">
        <v>44511</v>
      </c>
      <c r="B1503" s="2" t="s">
        <v>1595</v>
      </c>
      <c r="C1503" s="2" t="s">
        <v>278</v>
      </c>
      <c r="D1503" s="2" t="s">
        <v>39</v>
      </c>
      <c r="E1503" s="2" t="s">
        <v>40</v>
      </c>
      <c r="F1503" s="2" t="s">
        <v>1596</v>
      </c>
      <c r="G1503" s="2">
        <v>559.98</v>
      </c>
      <c r="H1503" s="2">
        <v>2</v>
      </c>
      <c r="I1503" s="2">
        <v>56</v>
      </c>
      <c r="J1503" t="str">
        <f t="shared" si="46"/>
        <v>November</v>
      </c>
      <c r="K1503">
        <f t="shared" si="47"/>
        <v>2021</v>
      </c>
    </row>
    <row r="1504" spans="1:11" ht="14.25" customHeight="1" x14ac:dyDescent="0.25">
      <c r="A1504" s="1">
        <v>44511</v>
      </c>
      <c r="B1504" s="2" t="s">
        <v>1595</v>
      </c>
      <c r="C1504" s="2" t="s">
        <v>278</v>
      </c>
      <c r="D1504" s="2" t="s">
        <v>34</v>
      </c>
      <c r="E1504" s="2" t="s">
        <v>35</v>
      </c>
      <c r="F1504" s="2" t="s">
        <v>1597</v>
      </c>
      <c r="G1504" s="2">
        <v>603.91999999999996</v>
      </c>
      <c r="H1504" s="2">
        <v>5</v>
      </c>
      <c r="I1504" s="2">
        <v>75.489999999999995</v>
      </c>
      <c r="J1504" t="str">
        <f t="shared" si="46"/>
        <v>November</v>
      </c>
      <c r="K1504">
        <f t="shared" si="47"/>
        <v>2021</v>
      </c>
    </row>
    <row r="1505" spans="1:11" ht="14.25" customHeight="1" x14ac:dyDescent="0.25">
      <c r="A1505" s="1">
        <v>44511</v>
      </c>
      <c r="B1505" s="2" t="s">
        <v>1598</v>
      </c>
      <c r="C1505" s="2" t="s">
        <v>10</v>
      </c>
      <c r="D1505" s="2" t="s">
        <v>11</v>
      </c>
      <c r="E1505" s="2" t="s">
        <v>20</v>
      </c>
      <c r="F1505" s="2" t="s">
        <v>1142</v>
      </c>
      <c r="G1505" s="2">
        <v>896.99</v>
      </c>
      <c r="H1505" s="2">
        <v>5</v>
      </c>
      <c r="I1505" s="2">
        <v>-1480.03</v>
      </c>
      <c r="J1505" t="str">
        <f t="shared" si="46"/>
        <v>November</v>
      </c>
      <c r="K1505">
        <f t="shared" si="47"/>
        <v>2021</v>
      </c>
    </row>
    <row r="1506" spans="1:11" ht="14.25" customHeight="1" x14ac:dyDescent="0.25">
      <c r="A1506" s="1">
        <v>44511</v>
      </c>
      <c r="B1506" s="2" t="s">
        <v>1598</v>
      </c>
      <c r="C1506" s="2" t="s">
        <v>10</v>
      </c>
      <c r="D1506" s="2" t="s">
        <v>11</v>
      </c>
      <c r="E1506" s="2" t="s">
        <v>20</v>
      </c>
      <c r="F1506" s="2" t="s">
        <v>1599</v>
      </c>
      <c r="G1506" s="2">
        <v>1.23</v>
      </c>
      <c r="H1506" s="2">
        <v>1</v>
      </c>
      <c r="I1506" s="2">
        <v>-1.97</v>
      </c>
      <c r="J1506" t="str">
        <f t="shared" si="46"/>
        <v>November</v>
      </c>
      <c r="K1506">
        <f t="shared" si="47"/>
        <v>2021</v>
      </c>
    </row>
    <row r="1507" spans="1:11" ht="14.25" customHeight="1" x14ac:dyDescent="0.25">
      <c r="A1507" s="1">
        <v>44511</v>
      </c>
      <c r="B1507" s="2" t="s">
        <v>1598</v>
      </c>
      <c r="C1507" s="2" t="s">
        <v>10</v>
      </c>
      <c r="D1507" s="2" t="s">
        <v>11</v>
      </c>
      <c r="E1507" s="2" t="s">
        <v>24</v>
      </c>
      <c r="F1507" s="2" t="s">
        <v>1600</v>
      </c>
      <c r="G1507" s="2">
        <v>67.56</v>
      </c>
      <c r="H1507" s="2">
        <v>3</v>
      </c>
      <c r="I1507" s="2">
        <v>6.76</v>
      </c>
      <c r="J1507" t="str">
        <f t="shared" si="46"/>
        <v>November</v>
      </c>
      <c r="K1507">
        <f t="shared" si="47"/>
        <v>2021</v>
      </c>
    </row>
    <row r="1508" spans="1:11" ht="14.25" customHeight="1" x14ac:dyDescent="0.25">
      <c r="A1508" s="1">
        <v>44511</v>
      </c>
      <c r="B1508" s="2" t="s">
        <v>1598</v>
      </c>
      <c r="C1508" s="2" t="s">
        <v>10</v>
      </c>
      <c r="D1508" s="2" t="s">
        <v>11</v>
      </c>
      <c r="E1508" s="2" t="s">
        <v>12</v>
      </c>
      <c r="F1508" s="2" t="s">
        <v>1337</v>
      </c>
      <c r="G1508" s="2">
        <v>21.72</v>
      </c>
      <c r="H1508" s="2">
        <v>5</v>
      </c>
      <c r="I1508" s="2">
        <v>7.87</v>
      </c>
      <c r="J1508" t="str">
        <f t="shared" si="46"/>
        <v>November</v>
      </c>
      <c r="K1508">
        <f t="shared" si="47"/>
        <v>2021</v>
      </c>
    </row>
    <row r="1509" spans="1:11" ht="14.25" customHeight="1" x14ac:dyDescent="0.25">
      <c r="A1509" s="1">
        <v>44511</v>
      </c>
      <c r="B1509" s="2" t="s">
        <v>1598</v>
      </c>
      <c r="C1509" s="2" t="s">
        <v>10</v>
      </c>
      <c r="D1509" s="2" t="s">
        <v>11</v>
      </c>
      <c r="E1509" s="2" t="s">
        <v>12</v>
      </c>
      <c r="F1509" s="2" t="s">
        <v>1601</v>
      </c>
      <c r="G1509" s="2">
        <v>262.33999999999997</v>
      </c>
      <c r="H1509" s="2">
        <v>8</v>
      </c>
      <c r="I1509" s="2">
        <v>95.1</v>
      </c>
      <c r="J1509" t="str">
        <f t="shared" si="46"/>
        <v>November</v>
      </c>
      <c r="K1509">
        <f t="shared" si="47"/>
        <v>2021</v>
      </c>
    </row>
    <row r="1510" spans="1:11" ht="14.25" customHeight="1" x14ac:dyDescent="0.25">
      <c r="A1510" s="1">
        <v>44511</v>
      </c>
      <c r="B1510" s="2" t="s">
        <v>1598</v>
      </c>
      <c r="C1510" s="2" t="s">
        <v>10</v>
      </c>
      <c r="D1510" s="2" t="s">
        <v>39</v>
      </c>
      <c r="E1510" s="2" t="s">
        <v>40</v>
      </c>
      <c r="F1510" s="2" t="s">
        <v>745</v>
      </c>
      <c r="G1510" s="2">
        <v>148.47999999999999</v>
      </c>
      <c r="H1510" s="2">
        <v>2</v>
      </c>
      <c r="I1510" s="2">
        <v>16.7</v>
      </c>
      <c r="J1510" t="str">
        <f t="shared" si="46"/>
        <v>November</v>
      </c>
      <c r="K1510">
        <f t="shared" si="47"/>
        <v>2021</v>
      </c>
    </row>
    <row r="1511" spans="1:11" ht="14.25" customHeight="1" x14ac:dyDescent="0.25">
      <c r="A1511" s="1">
        <v>44511</v>
      </c>
      <c r="B1511" s="2" t="s">
        <v>1598</v>
      </c>
      <c r="C1511" s="2" t="s">
        <v>10</v>
      </c>
      <c r="D1511" s="2" t="s">
        <v>39</v>
      </c>
      <c r="E1511" s="2" t="s">
        <v>40</v>
      </c>
      <c r="F1511" s="2" t="s">
        <v>1602</v>
      </c>
      <c r="G1511" s="2">
        <v>241.18</v>
      </c>
      <c r="H1511" s="2">
        <v>3</v>
      </c>
      <c r="I1511" s="2">
        <v>15.07</v>
      </c>
      <c r="J1511" t="str">
        <f t="shared" si="46"/>
        <v>November</v>
      </c>
      <c r="K1511">
        <f t="shared" si="47"/>
        <v>2021</v>
      </c>
    </row>
    <row r="1512" spans="1:11" ht="14.25" customHeight="1" x14ac:dyDescent="0.25">
      <c r="A1512" s="1">
        <v>44511</v>
      </c>
      <c r="B1512" s="2" t="s">
        <v>1152</v>
      </c>
      <c r="C1512" s="2" t="s">
        <v>27</v>
      </c>
      <c r="D1512" s="2" t="s">
        <v>11</v>
      </c>
      <c r="E1512" s="2" t="s">
        <v>24</v>
      </c>
      <c r="F1512" s="2" t="s">
        <v>1603</v>
      </c>
      <c r="G1512" s="2">
        <v>30.48</v>
      </c>
      <c r="H1512" s="2">
        <v>3</v>
      </c>
      <c r="I1512" s="2">
        <v>7.92</v>
      </c>
      <c r="J1512" t="str">
        <f t="shared" si="46"/>
        <v>November</v>
      </c>
      <c r="K1512">
        <f t="shared" si="47"/>
        <v>2021</v>
      </c>
    </row>
    <row r="1513" spans="1:11" ht="14.25" customHeight="1" x14ac:dyDescent="0.25">
      <c r="A1513" s="1">
        <v>44511</v>
      </c>
      <c r="B1513" s="2" t="s">
        <v>1152</v>
      </c>
      <c r="C1513" s="2" t="s">
        <v>27</v>
      </c>
      <c r="D1513" s="2" t="s">
        <v>34</v>
      </c>
      <c r="E1513" s="2" t="s">
        <v>35</v>
      </c>
      <c r="F1513" s="2" t="s">
        <v>723</v>
      </c>
      <c r="G1513" s="2">
        <v>112.65</v>
      </c>
      <c r="H1513" s="2">
        <v>1</v>
      </c>
      <c r="I1513" s="2">
        <v>11.26</v>
      </c>
      <c r="J1513" t="str">
        <f t="shared" si="46"/>
        <v>November</v>
      </c>
      <c r="K1513">
        <f t="shared" si="47"/>
        <v>2021</v>
      </c>
    </row>
    <row r="1514" spans="1:11" ht="14.25" customHeight="1" x14ac:dyDescent="0.25">
      <c r="A1514" s="1">
        <v>44511</v>
      </c>
      <c r="B1514" s="2" t="s">
        <v>1038</v>
      </c>
      <c r="C1514" s="2" t="s">
        <v>23</v>
      </c>
      <c r="D1514" s="2" t="s">
        <v>34</v>
      </c>
      <c r="E1514" s="2" t="s">
        <v>47</v>
      </c>
      <c r="F1514" s="2" t="s">
        <v>553</v>
      </c>
      <c r="G1514" s="2">
        <v>23.97</v>
      </c>
      <c r="H1514" s="2">
        <v>2</v>
      </c>
      <c r="I1514" s="2">
        <v>7.79</v>
      </c>
      <c r="J1514" t="str">
        <f t="shared" si="46"/>
        <v>November</v>
      </c>
      <c r="K1514">
        <f t="shared" si="47"/>
        <v>2021</v>
      </c>
    </row>
    <row r="1515" spans="1:11" ht="14.25" customHeight="1" x14ac:dyDescent="0.25">
      <c r="A1515" s="1">
        <v>44511</v>
      </c>
      <c r="B1515" s="2" t="s">
        <v>1038</v>
      </c>
      <c r="C1515" s="2" t="s">
        <v>23</v>
      </c>
      <c r="D1515" s="2" t="s">
        <v>34</v>
      </c>
      <c r="E1515" s="2" t="s">
        <v>74</v>
      </c>
      <c r="F1515" s="2" t="s">
        <v>1604</v>
      </c>
      <c r="G1515" s="2">
        <v>521.96</v>
      </c>
      <c r="H1515" s="2">
        <v>4</v>
      </c>
      <c r="I1515" s="2">
        <v>-250.54</v>
      </c>
      <c r="J1515" t="str">
        <f t="shared" si="46"/>
        <v>November</v>
      </c>
      <c r="K1515">
        <f t="shared" si="47"/>
        <v>2021</v>
      </c>
    </row>
    <row r="1516" spans="1:11" ht="14.25" customHeight="1" x14ac:dyDescent="0.25">
      <c r="A1516" s="1">
        <v>44511</v>
      </c>
      <c r="B1516" s="2" t="s">
        <v>1088</v>
      </c>
      <c r="C1516" s="2" t="s">
        <v>27</v>
      </c>
      <c r="D1516" s="2" t="s">
        <v>39</v>
      </c>
      <c r="E1516" s="2" t="s">
        <v>40</v>
      </c>
      <c r="F1516" s="2" t="s">
        <v>767</v>
      </c>
      <c r="G1516" s="2">
        <v>575.92999999999995</v>
      </c>
      <c r="H1516" s="2">
        <v>9</v>
      </c>
      <c r="I1516" s="2">
        <v>57.59</v>
      </c>
      <c r="J1516" t="str">
        <f t="shared" si="46"/>
        <v>November</v>
      </c>
      <c r="K1516">
        <f t="shared" si="47"/>
        <v>2021</v>
      </c>
    </row>
    <row r="1517" spans="1:11" ht="14.25" customHeight="1" x14ac:dyDescent="0.25">
      <c r="A1517" s="1">
        <v>44511</v>
      </c>
      <c r="B1517" s="2" t="s">
        <v>1088</v>
      </c>
      <c r="C1517" s="2" t="s">
        <v>27</v>
      </c>
      <c r="D1517" s="2" t="s">
        <v>11</v>
      </c>
      <c r="E1517" s="2" t="s">
        <v>92</v>
      </c>
      <c r="F1517" s="2" t="s">
        <v>776</v>
      </c>
      <c r="G1517" s="2">
        <v>7.78</v>
      </c>
      <c r="H1517" s="2">
        <v>2</v>
      </c>
      <c r="I1517" s="2">
        <v>2.02</v>
      </c>
      <c r="J1517" t="str">
        <f t="shared" si="46"/>
        <v>November</v>
      </c>
      <c r="K1517">
        <f t="shared" si="47"/>
        <v>2021</v>
      </c>
    </row>
    <row r="1518" spans="1:11" ht="14.25" customHeight="1" x14ac:dyDescent="0.25">
      <c r="A1518" s="1">
        <v>44511</v>
      </c>
      <c r="B1518" s="2" t="s">
        <v>1088</v>
      </c>
      <c r="C1518" s="2" t="s">
        <v>27</v>
      </c>
      <c r="D1518" s="2" t="s">
        <v>11</v>
      </c>
      <c r="E1518" s="2" t="s">
        <v>12</v>
      </c>
      <c r="F1518" s="2" t="s">
        <v>1605</v>
      </c>
      <c r="G1518" s="2">
        <v>123.92</v>
      </c>
      <c r="H1518" s="2">
        <v>4</v>
      </c>
      <c r="I1518" s="2">
        <v>55.76</v>
      </c>
      <c r="J1518" t="str">
        <f t="shared" si="46"/>
        <v>November</v>
      </c>
      <c r="K1518">
        <f t="shared" si="47"/>
        <v>2021</v>
      </c>
    </row>
    <row r="1519" spans="1:11" ht="14.25" customHeight="1" x14ac:dyDescent="0.25">
      <c r="A1519" s="1">
        <v>44511</v>
      </c>
      <c r="B1519" s="2" t="s">
        <v>450</v>
      </c>
      <c r="C1519" s="2" t="s">
        <v>164</v>
      </c>
      <c r="D1519" s="2" t="s">
        <v>11</v>
      </c>
      <c r="E1519" s="2" t="s">
        <v>92</v>
      </c>
      <c r="F1519" s="2" t="s">
        <v>801</v>
      </c>
      <c r="G1519" s="2">
        <v>22.98</v>
      </c>
      <c r="H1519" s="2">
        <v>1</v>
      </c>
      <c r="I1519" s="2">
        <v>6.89</v>
      </c>
      <c r="J1519" t="str">
        <f t="shared" si="46"/>
        <v>November</v>
      </c>
      <c r="K1519">
        <f t="shared" si="47"/>
        <v>2021</v>
      </c>
    </row>
    <row r="1520" spans="1:11" ht="14.25" customHeight="1" x14ac:dyDescent="0.25">
      <c r="A1520" s="1">
        <v>44511</v>
      </c>
      <c r="B1520" s="2" t="s">
        <v>450</v>
      </c>
      <c r="C1520" s="2" t="s">
        <v>164</v>
      </c>
      <c r="D1520" s="2" t="s">
        <v>39</v>
      </c>
      <c r="E1520" s="2" t="s">
        <v>52</v>
      </c>
      <c r="F1520" s="2" t="s">
        <v>1227</v>
      </c>
      <c r="G1520" s="2">
        <v>102.13</v>
      </c>
      <c r="H1520" s="2">
        <v>7</v>
      </c>
      <c r="I1520" s="2">
        <v>15.32</v>
      </c>
      <c r="J1520" t="str">
        <f t="shared" si="46"/>
        <v>November</v>
      </c>
      <c r="K1520">
        <f t="shared" si="47"/>
        <v>2021</v>
      </c>
    </row>
    <row r="1521" spans="1:11" ht="14.25" customHeight="1" x14ac:dyDescent="0.25">
      <c r="A1521" s="1">
        <v>44511</v>
      </c>
      <c r="B1521" s="2" t="s">
        <v>450</v>
      </c>
      <c r="C1521" s="2" t="s">
        <v>164</v>
      </c>
      <c r="D1521" s="2" t="s">
        <v>11</v>
      </c>
      <c r="E1521" s="2" t="s">
        <v>20</v>
      </c>
      <c r="F1521" s="2" t="s">
        <v>1606</v>
      </c>
      <c r="G1521" s="2">
        <v>2033.58</v>
      </c>
      <c r="H1521" s="2">
        <v>2</v>
      </c>
      <c r="I1521" s="2">
        <v>762.59</v>
      </c>
      <c r="J1521" t="str">
        <f t="shared" si="46"/>
        <v>November</v>
      </c>
      <c r="K1521">
        <f t="shared" si="47"/>
        <v>2021</v>
      </c>
    </row>
    <row r="1522" spans="1:11" ht="14.25" customHeight="1" x14ac:dyDescent="0.25">
      <c r="A1522" s="1">
        <v>44511</v>
      </c>
      <c r="B1522" s="2" t="s">
        <v>796</v>
      </c>
      <c r="C1522" s="2" t="s">
        <v>15</v>
      </c>
      <c r="D1522" s="2" t="s">
        <v>34</v>
      </c>
      <c r="E1522" s="2" t="s">
        <v>47</v>
      </c>
      <c r="F1522" s="2" t="s">
        <v>1607</v>
      </c>
      <c r="G1522" s="2">
        <v>10.98</v>
      </c>
      <c r="H1522" s="2">
        <v>2</v>
      </c>
      <c r="I1522" s="2">
        <v>-7.96</v>
      </c>
      <c r="J1522" t="str">
        <f t="shared" si="46"/>
        <v>November</v>
      </c>
      <c r="K1522">
        <f t="shared" si="47"/>
        <v>2021</v>
      </c>
    </row>
    <row r="1523" spans="1:11" ht="14.25" customHeight="1" x14ac:dyDescent="0.25">
      <c r="A1523" s="1">
        <v>44511</v>
      </c>
      <c r="B1523" s="2" t="s">
        <v>796</v>
      </c>
      <c r="C1523" s="2" t="s">
        <v>15</v>
      </c>
      <c r="D1523" s="2" t="s">
        <v>34</v>
      </c>
      <c r="E1523" s="2" t="s">
        <v>35</v>
      </c>
      <c r="F1523" s="2" t="s">
        <v>294</v>
      </c>
      <c r="G1523" s="2">
        <v>797.94</v>
      </c>
      <c r="H1523" s="2">
        <v>4</v>
      </c>
      <c r="I1523" s="2">
        <v>-57</v>
      </c>
      <c r="J1523" t="str">
        <f t="shared" si="46"/>
        <v>November</v>
      </c>
      <c r="K1523">
        <f t="shared" si="47"/>
        <v>2021</v>
      </c>
    </row>
    <row r="1524" spans="1:11" ht="14.25" customHeight="1" x14ac:dyDescent="0.25">
      <c r="A1524" s="1">
        <v>44511</v>
      </c>
      <c r="B1524" s="2" t="s">
        <v>239</v>
      </c>
      <c r="C1524" s="2" t="s">
        <v>149</v>
      </c>
      <c r="D1524" s="2" t="s">
        <v>11</v>
      </c>
      <c r="E1524" s="2" t="s">
        <v>12</v>
      </c>
      <c r="F1524" s="2" t="s">
        <v>1608</v>
      </c>
      <c r="G1524" s="2">
        <v>46.35</v>
      </c>
      <c r="H1524" s="2">
        <v>5</v>
      </c>
      <c r="I1524" s="2">
        <v>21.78</v>
      </c>
      <c r="J1524" t="str">
        <f t="shared" si="46"/>
        <v>November</v>
      </c>
      <c r="K1524">
        <f t="shared" si="47"/>
        <v>2021</v>
      </c>
    </row>
    <row r="1525" spans="1:11" ht="14.25" customHeight="1" x14ac:dyDescent="0.25">
      <c r="A1525" s="1">
        <v>44511</v>
      </c>
      <c r="B1525" s="2" t="s">
        <v>239</v>
      </c>
      <c r="C1525" s="2" t="s">
        <v>149</v>
      </c>
      <c r="D1525" s="2" t="s">
        <v>11</v>
      </c>
      <c r="E1525" s="2" t="s">
        <v>12</v>
      </c>
      <c r="F1525" s="2" t="s">
        <v>1609</v>
      </c>
      <c r="G1525" s="2">
        <v>223.92</v>
      </c>
      <c r="H1525" s="2">
        <v>4</v>
      </c>
      <c r="I1525" s="2">
        <v>109.72</v>
      </c>
      <c r="J1525" t="str">
        <f t="shared" si="46"/>
        <v>November</v>
      </c>
      <c r="K1525">
        <f t="shared" si="47"/>
        <v>2021</v>
      </c>
    </row>
    <row r="1526" spans="1:11" ht="14.25" customHeight="1" x14ac:dyDescent="0.25">
      <c r="A1526" s="1">
        <v>44511</v>
      </c>
      <c r="B1526" s="2" t="s">
        <v>239</v>
      </c>
      <c r="C1526" s="2" t="s">
        <v>149</v>
      </c>
      <c r="D1526" s="2" t="s">
        <v>11</v>
      </c>
      <c r="E1526" s="2" t="s">
        <v>200</v>
      </c>
      <c r="F1526" s="2" t="s">
        <v>1292</v>
      </c>
      <c r="G1526" s="2">
        <v>7.3</v>
      </c>
      <c r="H1526" s="2">
        <v>2</v>
      </c>
      <c r="I1526" s="2">
        <v>2.19</v>
      </c>
      <c r="J1526" t="str">
        <f t="shared" si="46"/>
        <v>November</v>
      </c>
      <c r="K1526">
        <f t="shared" si="47"/>
        <v>2021</v>
      </c>
    </row>
    <row r="1527" spans="1:11" ht="14.25" customHeight="1" x14ac:dyDescent="0.25">
      <c r="A1527" s="1">
        <v>44512</v>
      </c>
      <c r="B1527" s="2" t="s">
        <v>1610</v>
      </c>
      <c r="C1527" s="2" t="s">
        <v>10</v>
      </c>
      <c r="D1527" s="2" t="s">
        <v>11</v>
      </c>
      <c r="E1527" s="2" t="s">
        <v>18</v>
      </c>
      <c r="F1527" s="2" t="s">
        <v>1611</v>
      </c>
      <c r="G1527" s="2">
        <v>49.63</v>
      </c>
      <c r="H1527" s="2">
        <v>4</v>
      </c>
      <c r="I1527" s="2">
        <v>4.96</v>
      </c>
      <c r="J1527" t="str">
        <f t="shared" si="46"/>
        <v>November</v>
      </c>
      <c r="K1527">
        <f t="shared" si="47"/>
        <v>2021</v>
      </c>
    </row>
    <row r="1528" spans="1:11" ht="14.25" customHeight="1" x14ac:dyDescent="0.25">
      <c r="A1528" s="1">
        <v>44512</v>
      </c>
      <c r="B1528" s="2" t="s">
        <v>1320</v>
      </c>
      <c r="C1528" s="2" t="s">
        <v>27</v>
      </c>
      <c r="D1528" s="2" t="s">
        <v>11</v>
      </c>
      <c r="E1528" s="2" t="s">
        <v>12</v>
      </c>
      <c r="F1528" s="2" t="s">
        <v>1612</v>
      </c>
      <c r="G1528" s="2">
        <v>11.96</v>
      </c>
      <c r="H1528" s="2">
        <v>2</v>
      </c>
      <c r="I1528" s="2">
        <v>5.86</v>
      </c>
      <c r="J1528" t="str">
        <f t="shared" si="46"/>
        <v>November</v>
      </c>
      <c r="K1528">
        <f t="shared" si="47"/>
        <v>2021</v>
      </c>
    </row>
    <row r="1529" spans="1:11" ht="14.25" customHeight="1" x14ac:dyDescent="0.25">
      <c r="A1529" s="1">
        <v>44512</v>
      </c>
      <c r="B1529" s="2" t="s">
        <v>1320</v>
      </c>
      <c r="C1529" s="2" t="s">
        <v>27</v>
      </c>
      <c r="D1529" s="2" t="s">
        <v>34</v>
      </c>
      <c r="E1529" s="2" t="s">
        <v>145</v>
      </c>
      <c r="F1529" s="2" t="s">
        <v>1613</v>
      </c>
      <c r="G1529" s="2">
        <v>629.05999999999995</v>
      </c>
      <c r="H1529" s="2">
        <v>3</v>
      </c>
      <c r="I1529" s="2">
        <v>31.45</v>
      </c>
      <c r="J1529" t="str">
        <f t="shared" si="46"/>
        <v>November</v>
      </c>
      <c r="K1529">
        <f t="shared" si="47"/>
        <v>2021</v>
      </c>
    </row>
    <row r="1530" spans="1:11" ht="14.25" customHeight="1" x14ac:dyDescent="0.25">
      <c r="A1530" s="1">
        <v>44512</v>
      </c>
      <c r="B1530" s="2" t="s">
        <v>1555</v>
      </c>
      <c r="C1530" s="2" t="s">
        <v>245</v>
      </c>
      <c r="D1530" s="2" t="s">
        <v>11</v>
      </c>
      <c r="E1530" s="2" t="s">
        <v>24</v>
      </c>
      <c r="F1530" s="2" t="s">
        <v>620</v>
      </c>
      <c r="G1530" s="2">
        <v>7.87</v>
      </c>
      <c r="H1530" s="2">
        <v>3</v>
      </c>
      <c r="I1530" s="2">
        <v>0.89</v>
      </c>
      <c r="J1530" t="str">
        <f t="shared" si="46"/>
        <v>November</v>
      </c>
      <c r="K1530">
        <f t="shared" si="47"/>
        <v>2021</v>
      </c>
    </row>
    <row r="1531" spans="1:11" ht="14.25" customHeight="1" x14ac:dyDescent="0.25">
      <c r="A1531" s="1">
        <v>44512</v>
      </c>
      <c r="B1531" s="2" t="s">
        <v>1614</v>
      </c>
      <c r="C1531" s="2" t="s">
        <v>10</v>
      </c>
      <c r="D1531" s="2" t="s">
        <v>11</v>
      </c>
      <c r="E1531" s="2" t="s">
        <v>24</v>
      </c>
      <c r="F1531" s="2" t="s">
        <v>338</v>
      </c>
      <c r="G1531" s="2">
        <v>2.67</v>
      </c>
      <c r="H1531" s="2">
        <v>1</v>
      </c>
      <c r="I1531" s="2">
        <v>0.33</v>
      </c>
      <c r="J1531" t="str">
        <f t="shared" si="46"/>
        <v>November</v>
      </c>
      <c r="K1531">
        <f t="shared" si="47"/>
        <v>2021</v>
      </c>
    </row>
    <row r="1532" spans="1:11" ht="14.25" customHeight="1" x14ac:dyDescent="0.25">
      <c r="A1532" s="1">
        <v>44512</v>
      </c>
      <c r="B1532" s="2" t="s">
        <v>1614</v>
      </c>
      <c r="C1532" s="2" t="s">
        <v>10</v>
      </c>
      <c r="D1532" s="2" t="s">
        <v>11</v>
      </c>
      <c r="E1532" s="2" t="s">
        <v>200</v>
      </c>
      <c r="F1532" s="2" t="s">
        <v>1119</v>
      </c>
      <c r="G1532" s="2">
        <v>16.66</v>
      </c>
      <c r="H1532" s="2">
        <v>6</v>
      </c>
      <c r="I1532" s="2">
        <v>-3.12</v>
      </c>
      <c r="J1532" t="str">
        <f t="shared" si="46"/>
        <v>November</v>
      </c>
      <c r="K1532">
        <f t="shared" si="47"/>
        <v>2021</v>
      </c>
    </row>
    <row r="1533" spans="1:11" ht="14.25" customHeight="1" x14ac:dyDescent="0.25">
      <c r="A1533" s="1">
        <v>44512</v>
      </c>
      <c r="B1533" s="2" t="s">
        <v>1614</v>
      </c>
      <c r="C1533" s="2" t="s">
        <v>10</v>
      </c>
      <c r="D1533" s="2" t="s">
        <v>39</v>
      </c>
      <c r="E1533" s="2" t="s">
        <v>52</v>
      </c>
      <c r="F1533" s="2" t="s">
        <v>1615</v>
      </c>
      <c r="G1533" s="2">
        <v>79.510000000000005</v>
      </c>
      <c r="H1533" s="2">
        <v>3</v>
      </c>
      <c r="I1533" s="2">
        <v>20.87</v>
      </c>
      <c r="J1533" t="str">
        <f t="shared" si="46"/>
        <v>November</v>
      </c>
      <c r="K1533">
        <f t="shared" si="47"/>
        <v>2021</v>
      </c>
    </row>
    <row r="1534" spans="1:11" ht="14.25" customHeight="1" x14ac:dyDescent="0.25">
      <c r="A1534" s="1">
        <v>44512</v>
      </c>
      <c r="B1534" s="2" t="s">
        <v>1614</v>
      </c>
      <c r="C1534" s="2" t="s">
        <v>10</v>
      </c>
      <c r="D1534" s="2" t="s">
        <v>11</v>
      </c>
      <c r="E1534" s="2" t="s">
        <v>12</v>
      </c>
      <c r="F1534" s="2" t="s">
        <v>1203</v>
      </c>
      <c r="G1534" s="2">
        <v>36.29</v>
      </c>
      <c r="H1534" s="2">
        <v>7</v>
      </c>
      <c r="I1534" s="2">
        <v>12.7</v>
      </c>
      <c r="J1534" t="str">
        <f t="shared" si="46"/>
        <v>November</v>
      </c>
      <c r="K1534">
        <f t="shared" si="47"/>
        <v>2021</v>
      </c>
    </row>
    <row r="1535" spans="1:11" ht="14.25" customHeight="1" x14ac:dyDescent="0.25">
      <c r="A1535" s="1">
        <v>44512</v>
      </c>
      <c r="B1535" s="2" t="s">
        <v>1614</v>
      </c>
      <c r="C1535" s="2" t="s">
        <v>10</v>
      </c>
      <c r="D1535" s="2" t="s">
        <v>34</v>
      </c>
      <c r="E1535" s="2" t="s">
        <v>74</v>
      </c>
      <c r="F1535" s="2" t="s">
        <v>644</v>
      </c>
      <c r="G1535" s="2">
        <v>67.989999999999995</v>
      </c>
      <c r="H1535" s="2">
        <v>1</v>
      </c>
      <c r="I1535" s="2">
        <v>-13</v>
      </c>
      <c r="J1535" t="str">
        <f t="shared" si="46"/>
        <v>November</v>
      </c>
      <c r="K1535">
        <f t="shared" si="47"/>
        <v>2021</v>
      </c>
    </row>
    <row r="1536" spans="1:11" ht="14.25" customHeight="1" x14ac:dyDescent="0.25">
      <c r="A1536" s="1">
        <v>44512</v>
      </c>
      <c r="B1536" s="2" t="s">
        <v>9</v>
      </c>
      <c r="C1536" s="2" t="s">
        <v>10</v>
      </c>
      <c r="D1536" s="2" t="s">
        <v>34</v>
      </c>
      <c r="E1536" s="2" t="s">
        <v>47</v>
      </c>
      <c r="F1536" s="2" t="s">
        <v>132</v>
      </c>
      <c r="G1536" s="2">
        <v>25.13</v>
      </c>
      <c r="H1536" s="2">
        <v>3</v>
      </c>
      <c r="I1536" s="2">
        <v>-6.91</v>
      </c>
      <c r="J1536" t="str">
        <f t="shared" si="46"/>
        <v>November</v>
      </c>
      <c r="K1536">
        <f t="shared" si="47"/>
        <v>2021</v>
      </c>
    </row>
    <row r="1537" spans="1:11" ht="14.25" customHeight="1" x14ac:dyDescent="0.25">
      <c r="A1537" s="1">
        <v>44512</v>
      </c>
      <c r="B1537" s="2" t="s">
        <v>9</v>
      </c>
      <c r="C1537" s="2" t="s">
        <v>10</v>
      </c>
      <c r="D1537" s="2" t="s">
        <v>39</v>
      </c>
      <c r="E1537" s="2" t="s">
        <v>52</v>
      </c>
      <c r="F1537" s="2" t="s">
        <v>999</v>
      </c>
      <c r="G1537" s="2">
        <v>127.98</v>
      </c>
      <c r="H1537" s="2">
        <v>2</v>
      </c>
      <c r="I1537" s="2">
        <v>25.6</v>
      </c>
      <c r="J1537" t="str">
        <f t="shared" si="46"/>
        <v>November</v>
      </c>
      <c r="K1537">
        <f t="shared" si="47"/>
        <v>2021</v>
      </c>
    </row>
    <row r="1538" spans="1:11" ht="14.25" customHeight="1" x14ac:dyDescent="0.25">
      <c r="A1538" s="1">
        <v>44514</v>
      </c>
      <c r="B1538" s="2" t="s">
        <v>1616</v>
      </c>
      <c r="C1538" s="2" t="s">
        <v>613</v>
      </c>
      <c r="D1538" s="2" t="s">
        <v>39</v>
      </c>
      <c r="E1538" s="2" t="s">
        <v>40</v>
      </c>
      <c r="F1538" s="2" t="s">
        <v>1564</v>
      </c>
      <c r="G1538" s="2">
        <v>832.93</v>
      </c>
      <c r="H1538" s="2">
        <v>7</v>
      </c>
      <c r="I1538" s="2">
        <v>233.22</v>
      </c>
      <c r="J1538" t="str">
        <f t="shared" si="46"/>
        <v>November</v>
      </c>
      <c r="K1538">
        <f t="shared" si="47"/>
        <v>2021</v>
      </c>
    </row>
    <row r="1539" spans="1:11" ht="14.25" customHeight="1" x14ac:dyDescent="0.25">
      <c r="A1539" s="1">
        <v>44514</v>
      </c>
      <c r="B1539" s="2" t="s">
        <v>1616</v>
      </c>
      <c r="C1539" s="2" t="s">
        <v>613</v>
      </c>
      <c r="D1539" s="2" t="s">
        <v>11</v>
      </c>
      <c r="E1539" s="2" t="s">
        <v>20</v>
      </c>
      <c r="F1539" s="2" t="s">
        <v>1380</v>
      </c>
      <c r="G1539" s="2">
        <v>43.8</v>
      </c>
      <c r="H1539" s="2">
        <v>10</v>
      </c>
      <c r="I1539" s="2">
        <v>21.02</v>
      </c>
      <c r="J1539" t="str">
        <f t="shared" ref="J1539:J1602" si="48">TEXT(A1539,"mmmm")</f>
        <v>November</v>
      </c>
      <c r="K1539">
        <f t="shared" ref="K1539:K1602" si="49">YEAR(A1539)</f>
        <v>2021</v>
      </c>
    </row>
    <row r="1540" spans="1:11" ht="14.25" customHeight="1" x14ac:dyDescent="0.25">
      <c r="A1540" s="1">
        <v>44514</v>
      </c>
      <c r="B1540" s="2" t="s">
        <v>1617</v>
      </c>
      <c r="C1540" s="2" t="s">
        <v>110</v>
      </c>
      <c r="D1540" s="2" t="s">
        <v>11</v>
      </c>
      <c r="E1540" s="2" t="s">
        <v>20</v>
      </c>
      <c r="F1540" s="2" t="s">
        <v>834</v>
      </c>
      <c r="G1540" s="2">
        <v>12.72</v>
      </c>
      <c r="H1540" s="2">
        <v>3</v>
      </c>
      <c r="I1540" s="2">
        <v>6.36</v>
      </c>
      <c r="J1540" t="str">
        <f t="shared" si="48"/>
        <v>November</v>
      </c>
      <c r="K1540">
        <f t="shared" si="49"/>
        <v>2021</v>
      </c>
    </row>
    <row r="1541" spans="1:11" ht="14.25" customHeight="1" x14ac:dyDescent="0.25">
      <c r="A1541" s="1">
        <v>44514</v>
      </c>
      <c r="B1541" s="2" t="s">
        <v>1617</v>
      </c>
      <c r="C1541" s="2" t="s">
        <v>110</v>
      </c>
      <c r="D1541" s="2" t="s">
        <v>11</v>
      </c>
      <c r="E1541" s="2" t="s">
        <v>20</v>
      </c>
      <c r="F1541" s="2" t="s">
        <v>899</v>
      </c>
      <c r="G1541" s="2">
        <v>11.52</v>
      </c>
      <c r="H1541" s="2">
        <v>4</v>
      </c>
      <c r="I1541" s="2">
        <v>5.64</v>
      </c>
      <c r="J1541" t="str">
        <f t="shared" si="48"/>
        <v>November</v>
      </c>
      <c r="K1541">
        <f t="shared" si="49"/>
        <v>2021</v>
      </c>
    </row>
    <row r="1542" spans="1:11" ht="14.25" customHeight="1" x14ac:dyDescent="0.25">
      <c r="A1542" s="1">
        <v>44514</v>
      </c>
      <c r="B1542" s="2" t="s">
        <v>1618</v>
      </c>
      <c r="C1542" s="2" t="s">
        <v>10</v>
      </c>
      <c r="D1542" s="2" t="s">
        <v>11</v>
      </c>
      <c r="E1542" s="2" t="s">
        <v>12</v>
      </c>
      <c r="F1542" s="2" t="s">
        <v>1619</v>
      </c>
      <c r="G1542" s="2">
        <v>20.74</v>
      </c>
      <c r="H1542" s="2">
        <v>4</v>
      </c>
      <c r="I1542" s="2">
        <v>7.26</v>
      </c>
      <c r="J1542" t="str">
        <f t="shared" si="48"/>
        <v>November</v>
      </c>
      <c r="K1542">
        <f t="shared" si="49"/>
        <v>2021</v>
      </c>
    </row>
    <row r="1543" spans="1:11" ht="14.25" customHeight="1" x14ac:dyDescent="0.25">
      <c r="A1543" s="1">
        <v>44514</v>
      </c>
      <c r="B1543" s="2" t="s">
        <v>1620</v>
      </c>
      <c r="C1543" s="2" t="s">
        <v>149</v>
      </c>
      <c r="D1543" s="2" t="s">
        <v>11</v>
      </c>
      <c r="E1543" s="2" t="s">
        <v>12</v>
      </c>
      <c r="F1543" s="2" t="s">
        <v>1621</v>
      </c>
      <c r="G1543" s="2">
        <v>11.36</v>
      </c>
      <c r="H1543" s="2">
        <v>2</v>
      </c>
      <c r="I1543" s="2">
        <v>5.23</v>
      </c>
      <c r="J1543" t="str">
        <f t="shared" si="48"/>
        <v>November</v>
      </c>
      <c r="K1543">
        <f t="shared" si="49"/>
        <v>2021</v>
      </c>
    </row>
    <row r="1544" spans="1:11" ht="14.25" customHeight="1" x14ac:dyDescent="0.25">
      <c r="A1544" s="1">
        <v>44514</v>
      </c>
      <c r="B1544" s="2" t="s">
        <v>1620</v>
      </c>
      <c r="C1544" s="2" t="s">
        <v>149</v>
      </c>
      <c r="D1544" s="2" t="s">
        <v>34</v>
      </c>
      <c r="E1544" s="2" t="s">
        <v>35</v>
      </c>
      <c r="F1544" s="2" t="s">
        <v>944</v>
      </c>
      <c r="G1544" s="2">
        <v>69.260000000000005</v>
      </c>
      <c r="H1544" s="2">
        <v>2</v>
      </c>
      <c r="I1544" s="2">
        <v>14.62</v>
      </c>
      <c r="J1544" t="str">
        <f t="shared" si="48"/>
        <v>November</v>
      </c>
      <c r="K1544">
        <f t="shared" si="49"/>
        <v>2021</v>
      </c>
    </row>
    <row r="1545" spans="1:11" ht="14.25" customHeight="1" x14ac:dyDescent="0.25">
      <c r="A1545" s="1">
        <v>44514</v>
      </c>
      <c r="B1545" s="2" t="s">
        <v>1271</v>
      </c>
      <c r="C1545" s="2" t="s">
        <v>55</v>
      </c>
      <c r="D1545" s="2" t="s">
        <v>11</v>
      </c>
      <c r="E1545" s="2" t="s">
        <v>12</v>
      </c>
      <c r="F1545" s="2" t="s">
        <v>1622</v>
      </c>
      <c r="G1545" s="2">
        <v>32.4</v>
      </c>
      <c r="H1545" s="2">
        <v>5</v>
      </c>
      <c r="I1545" s="2">
        <v>15.55</v>
      </c>
      <c r="J1545" t="str">
        <f t="shared" si="48"/>
        <v>November</v>
      </c>
      <c r="K1545">
        <f t="shared" si="49"/>
        <v>2021</v>
      </c>
    </row>
    <row r="1546" spans="1:11" ht="14.25" customHeight="1" x14ac:dyDescent="0.25">
      <c r="A1546" s="1">
        <v>44515</v>
      </c>
      <c r="B1546" s="2" t="s">
        <v>1623</v>
      </c>
      <c r="C1546" s="2" t="s">
        <v>120</v>
      </c>
      <c r="D1546" s="2" t="s">
        <v>11</v>
      </c>
      <c r="E1546" s="2" t="s">
        <v>24</v>
      </c>
      <c r="F1546" s="2" t="s">
        <v>1624</v>
      </c>
      <c r="G1546" s="2">
        <v>4.22</v>
      </c>
      <c r="H1546" s="2">
        <v>3</v>
      </c>
      <c r="I1546" s="2">
        <v>0.48</v>
      </c>
      <c r="J1546" t="str">
        <f t="shared" si="48"/>
        <v>November</v>
      </c>
      <c r="K1546">
        <f t="shared" si="49"/>
        <v>2021</v>
      </c>
    </row>
    <row r="1547" spans="1:11" ht="14.25" customHeight="1" x14ac:dyDescent="0.25">
      <c r="A1547" s="1">
        <v>44515</v>
      </c>
      <c r="B1547" s="2" t="s">
        <v>1623</v>
      </c>
      <c r="C1547" s="2" t="s">
        <v>120</v>
      </c>
      <c r="D1547" s="2" t="s">
        <v>11</v>
      </c>
      <c r="E1547" s="2" t="s">
        <v>92</v>
      </c>
      <c r="F1547" s="2" t="s">
        <v>711</v>
      </c>
      <c r="G1547" s="2">
        <v>333.06</v>
      </c>
      <c r="H1547" s="2">
        <v>2</v>
      </c>
      <c r="I1547" s="2">
        <v>29.14</v>
      </c>
      <c r="J1547" t="str">
        <f t="shared" si="48"/>
        <v>November</v>
      </c>
      <c r="K1547">
        <f t="shared" si="49"/>
        <v>2021</v>
      </c>
    </row>
    <row r="1548" spans="1:11" ht="14.25" customHeight="1" x14ac:dyDescent="0.25">
      <c r="A1548" s="1">
        <v>44515</v>
      </c>
      <c r="B1548" s="2" t="s">
        <v>1623</v>
      </c>
      <c r="C1548" s="2" t="s">
        <v>120</v>
      </c>
      <c r="D1548" s="2" t="s">
        <v>11</v>
      </c>
      <c r="E1548" s="2" t="s">
        <v>12</v>
      </c>
      <c r="F1548" s="2" t="s">
        <v>284</v>
      </c>
      <c r="G1548" s="2">
        <v>24.9</v>
      </c>
      <c r="H1548" s="2">
        <v>4</v>
      </c>
      <c r="I1548" s="2">
        <v>7.78</v>
      </c>
      <c r="J1548" t="str">
        <f t="shared" si="48"/>
        <v>November</v>
      </c>
      <c r="K1548">
        <f t="shared" si="49"/>
        <v>2021</v>
      </c>
    </row>
    <row r="1549" spans="1:11" ht="14.25" customHeight="1" x14ac:dyDescent="0.25">
      <c r="A1549" s="1">
        <v>44515</v>
      </c>
      <c r="B1549" s="2" t="s">
        <v>1625</v>
      </c>
      <c r="C1549" s="2" t="s">
        <v>10</v>
      </c>
      <c r="D1549" s="2" t="s">
        <v>11</v>
      </c>
      <c r="E1549" s="2" t="s">
        <v>63</v>
      </c>
      <c r="F1549" s="2" t="s">
        <v>1626</v>
      </c>
      <c r="G1549" s="2">
        <v>604.66</v>
      </c>
      <c r="H1549" s="2">
        <v>9</v>
      </c>
      <c r="I1549" s="2">
        <v>204.07</v>
      </c>
      <c r="J1549" t="str">
        <f t="shared" si="48"/>
        <v>November</v>
      </c>
      <c r="K1549">
        <f t="shared" si="49"/>
        <v>2021</v>
      </c>
    </row>
    <row r="1550" spans="1:11" ht="14.25" customHeight="1" x14ac:dyDescent="0.25">
      <c r="A1550" s="1">
        <v>44515</v>
      </c>
      <c r="B1550" s="2" t="s">
        <v>740</v>
      </c>
      <c r="C1550" s="2" t="s">
        <v>27</v>
      </c>
      <c r="D1550" s="2" t="s">
        <v>34</v>
      </c>
      <c r="E1550" s="2" t="s">
        <v>47</v>
      </c>
      <c r="F1550" s="2" t="s">
        <v>1627</v>
      </c>
      <c r="G1550" s="2">
        <v>10.11</v>
      </c>
      <c r="H1550" s="2">
        <v>3</v>
      </c>
      <c r="I1550" s="2">
        <v>3.24</v>
      </c>
      <c r="J1550" t="str">
        <f t="shared" si="48"/>
        <v>November</v>
      </c>
      <c r="K1550">
        <f t="shared" si="49"/>
        <v>2021</v>
      </c>
    </row>
    <row r="1551" spans="1:11" ht="14.25" customHeight="1" x14ac:dyDescent="0.25">
      <c r="A1551" s="1">
        <v>44515</v>
      </c>
      <c r="B1551" s="2" t="s">
        <v>740</v>
      </c>
      <c r="C1551" s="2" t="s">
        <v>27</v>
      </c>
      <c r="D1551" s="2" t="s">
        <v>39</v>
      </c>
      <c r="E1551" s="2" t="s">
        <v>52</v>
      </c>
      <c r="F1551" s="2" t="s">
        <v>1628</v>
      </c>
      <c r="G1551" s="2">
        <v>772.47</v>
      </c>
      <c r="H1551" s="2">
        <v>3</v>
      </c>
      <c r="I1551" s="2">
        <v>146.77000000000001</v>
      </c>
      <c r="J1551" t="str">
        <f t="shared" si="48"/>
        <v>November</v>
      </c>
      <c r="K1551">
        <f t="shared" si="49"/>
        <v>2021</v>
      </c>
    </row>
    <row r="1552" spans="1:11" ht="14.25" customHeight="1" x14ac:dyDescent="0.25">
      <c r="A1552" s="1">
        <v>44515</v>
      </c>
      <c r="B1552" s="2" t="s">
        <v>740</v>
      </c>
      <c r="C1552" s="2" t="s">
        <v>27</v>
      </c>
      <c r="D1552" s="2" t="s">
        <v>11</v>
      </c>
      <c r="E1552" s="2" t="s">
        <v>200</v>
      </c>
      <c r="F1552" s="2" t="s">
        <v>1053</v>
      </c>
      <c r="G1552" s="2">
        <v>20.46</v>
      </c>
      <c r="H1552" s="2">
        <v>2</v>
      </c>
      <c r="I1552" s="2">
        <v>5.32</v>
      </c>
      <c r="J1552" t="str">
        <f t="shared" si="48"/>
        <v>November</v>
      </c>
      <c r="K1552">
        <f t="shared" si="49"/>
        <v>2021</v>
      </c>
    </row>
    <row r="1553" spans="1:11" ht="14.25" customHeight="1" x14ac:dyDescent="0.25">
      <c r="A1553" s="1">
        <v>44515</v>
      </c>
      <c r="B1553" s="2" t="s">
        <v>475</v>
      </c>
      <c r="C1553" s="2" t="s">
        <v>27</v>
      </c>
      <c r="D1553" s="2" t="s">
        <v>11</v>
      </c>
      <c r="E1553" s="2" t="s">
        <v>200</v>
      </c>
      <c r="F1553" s="2" t="s">
        <v>1292</v>
      </c>
      <c r="G1553" s="2">
        <v>10.95</v>
      </c>
      <c r="H1553" s="2">
        <v>3</v>
      </c>
      <c r="I1553" s="2">
        <v>3.29</v>
      </c>
      <c r="J1553" t="str">
        <f t="shared" si="48"/>
        <v>November</v>
      </c>
      <c r="K1553">
        <f t="shared" si="49"/>
        <v>2021</v>
      </c>
    </row>
    <row r="1554" spans="1:11" ht="14.25" customHeight="1" x14ac:dyDescent="0.25">
      <c r="A1554" s="1">
        <v>44516</v>
      </c>
      <c r="B1554" s="2" t="s">
        <v>1629</v>
      </c>
      <c r="C1554" s="2" t="s">
        <v>1283</v>
      </c>
      <c r="D1554" s="2" t="s">
        <v>39</v>
      </c>
      <c r="E1554" s="2" t="s">
        <v>40</v>
      </c>
      <c r="F1554" s="2" t="s">
        <v>1101</v>
      </c>
      <c r="G1554" s="2">
        <v>273.95999999999998</v>
      </c>
      <c r="H1554" s="2">
        <v>2</v>
      </c>
      <c r="I1554" s="2">
        <v>10.96</v>
      </c>
      <c r="J1554" t="str">
        <f t="shared" si="48"/>
        <v>November</v>
      </c>
      <c r="K1554">
        <f t="shared" si="49"/>
        <v>2021</v>
      </c>
    </row>
    <row r="1555" spans="1:11" ht="14.25" customHeight="1" x14ac:dyDescent="0.25">
      <c r="A1555" s="1">
        <v>44516</v>
      </c>
      <c r="B1555" s="2" t="s">
        <v>215</v>
      </c>
      <c r="C1555" s="2" t="s">
        <v>129</v>
      </c>
      <c r="D1555" s="2" t="s">
        <v>11</v>
      </c>
      <c r="E1555" s="2" t="s">
        <v>63</v>
      </c>
      <c r="F1555" s="2" t="s">
        <v>1350</v>
      </c>
      <c r="G1555" s="2">
        <v>78.349999999999994</v>
      </c>
      <c r="H1555" s="2">
        <v>5</v>
      </c>
      <c r="I1555" s="2">
        <v>36.82</v>
      </c>
      <c r="J1555" t="str">
        <f t="shared" si="48"/>
        <v>November</v>
      </c>
      <c r="K1555">
        <f t="shared" si="49"/>
        <v>2021</v>
      </c>
    </row>
    <row r="1556" spans="1:11" ht="14.25" customHeight="1" x14ac:dyDescent="0.25">
      <c r="A1556" s="1">
        <v>44516</v>
      </c>
      <c r="B1556" s="2" t="s">
        <v>215</v>
      </c>
      <c r="C1556" s="2" t="s">
        <v>129</v>
      </c>
      <c r="D1556" s="2" t="s">
        <v>11</v>
      </c>
      <c r="E1556" s="2" t="s">
        <v>12</v>
      </c>
      <c r="F1556" s="2" t="s">
        <v>1376</v>
      </c>
      <c r="G1556" s="2">
        <v>31.68</v>
      </c>
      <c r="H1556" s="2">
        <v>6</v>
      </c>
      <c r="I1556" s="2">
        <v>14.26</v>
      </c>
      <c r="J1556" t="str">
        <f t="shared" si="48"/>
        <v>November</v>
      </c>
      <c r="K1556">
        <f t="shared" si="49"/>
        <v>2021</v>
      </c>
    </row>
    <row r="1557" spans="1:11" ht="14.25" customHeight="1" x14ac:dyDescent="0.25">
      <c r="A1557" s="1">
        <v>44516</v>
      </c>
      <c r="B1557" s="2" t="s">
        <v>215</v>
      </c>
      <c r="C1557" s="2" t="s">
        <v>129</v>
      </c>
      <c r="D1557" s="2" t="s">
        <v>11</v>
      </c>
      <c r="E1557" s="2" t="s">
        <v>20</v>
      </c>
      <c r="F1557" s="2" t="s">
        <v>1630</v>
      </c>
      <c r="G1557" s="2">
        <v>29.12</v>
      </c>
      <c r="H1557" s="2">
        <v>4</v>
      </c>
      <c r="I1557" s="2">
        <v>14.27</v>
      </c>
      <c r="J1557" t="str">
        <f t="shared" si="48"/>
        <v>November</v>
      </c>
      <c r="K1557">
        <f t="shared" si="49"/>
        <v>2021</v>
      </c>
    </row>
    <row r="1558" spans="1:11" ht="14.25" customHeight="1" x14ac:dyDescent="0.25">
      <c r="A1558" s="1">
        <v>44516</v>
      </c>
      <c r="B1558" s="2" t="s">
        <v>215</v>
      </c>
      <c r="C1558" s="2" t="s">
        <v>129</v>
      </c>
      <c r="D1558" s="2" t="s">
        <v>11</v>
      </c>
      <c r="E1558" s="2" t="s">
        <v>18</v>
      </c>
      <c r="F1558" s="2" t="s">
        <v>1360</v>
      </c>
      <c r="G1558" s="2">
        <v>169.45</v>
      </c>
      <c r="H1558" s="2">
        <v>5</v>
      </c>
      <c r="I1558" s="2">
        <v>42.36</v>
      </c>
      <c r="J1558" t="str">
        <f t="shared" si="48"/>
        <v>November</v>
      </c>
      <c r="K1558">
        <f t="shared" si="49"/>
        <v>2021</v>
      </c>
    </row>
    <row r="1559" spans="1:11" ht="14.25" customHeight="1" x14ac:dyDescent="0.25">
      <c r="A1559" s="1">
        <v>44516</v>
      </c>
      <c r="B1559" s="2" t="s">
        <v>1631</v>
      </c>
      <c r="C1559" s="2" t="s">
        <v>27</v>
      </c>
      <c r="D1559" s="2" t="s">
        <v>11</v>
      </c>
      <c r="E1559" s="2" t="s">
        <v>16</v>
      </c>
      <c r="F1559" s="2" t="s">
        <v>1632</v>
      </c>
      <c r="G1559" s="2">
        <v>5.22</v>
      </c>
      <c r="H1559" s="2">
        <v>2</v>
      </c>
      <c r="I1559" s="2">
        <v>2.4</v>
      </c>
      <c r="J1559" t="str">
        <f t="shared" si="48"/>
        <v>November</v>
      </c>
      <c r="K1559">
        <f t="shared" si="49"/>
        <v>2021</v>
      </c>
    </row>
    <row r="1560" spans="1:11" ht="14.25" customHeight="1" x14ac:dyDescent="0.25">
      <c r="A1560" s="1">
        <v>44516</v>
      </c>
      <c r="B1560" s="2" t="s">
        <v>1633</v>
      </c>
      <c r="C1560" s="2" t="s">
        <v>15</v>
      </c>
      <c r="D1560" s="2" t="s">
        <v>34</v>
      </c>
      <c r="E1560" s="2" t="s">
        <v>35</v>
      </c>
      <c r="F1560" s="2" t="s">
        <v>1634</v>
      </c>
      <c r="G1560" s="2">
        <v>37.299999999999997</v>
      </c>
      <c r="H1560" s="2">
        <v>2</v>
      </c>
      <c r="I1560" s="2">
        <v>-1.07</v>
      </c>
      <c r="J1560" t="str">
        <f t="shared" si="48"/>
        <v>November</v>
      </c>
      <c r="K1560">
        <f t="shared" si="49"/>
        <v>2021</v>
      </c>
    </row>
    <row r="1561" spans="1:11" ht="14.25" customHeight="1" x14ac:dyDescent="0.25">
      <c r="A1561" s="1">
        <v>44516</v>
      </c>
      <c r="B1561" s="2" t="s">
        <v>1635</v>
      </c>
      <c r="C1561" s="2" t="s">
        <v>27</v>
      </c>
      <c r="D1561" s="2" t="s">
        <v>39</v>
      </c>
      <c r="E1561" s="2" t="s">
        <v>40</v>
      </c>
      <c r="F1561" s="2" t="s">
        <v>1636</v>
      </c>
      <c r="G1561" s="2">
        <v>79.97</v>
      </c>
      <c r="H1561" s="2">
        <v>4</v>
      </c>
      <c r="I1561" s="2">
        <v>-17.989999999999998</v>
      </c>
      <c r="J1561" t="str">
        <f t="shared" si="48"/>
        <v>November</v>
      </c>
      <c r="K1561">
        <f t="shared" si="49"/>
        <v>2021</v>
      </c>
    </row>
    <row r="1562" spans="1:11" ht="14.25" customHeight="1" x14ac:dyDescent="0.25">
      <c r="A1562" s="1">
        <v>44516</v>
      </c>
      <c r="B1562" s="2" t="s">
        <v>1635</v>
      </c>
      <c r="C1562" s="2" t="s">
        <v>27</v>
      </c>
      <c r="D1562" s="2" t="s">
        <v>34</v>
      </c>
      <c r="E1562" s="2" t="s">
        <v>74</v>
      </c>
      <c r="F1562" s="2" t="s">
        <v>1637</v>
      </c>
      <c r="G1562" s="2">
        <v>305.97000000000003</v>
      </c>
      <c r="H1562" s="2">
        <v>3</v>
      </c>
      <c r="I1562" s="2">
        <v>25.2</v>
      </c>
      <c r="J1562" t="str">
        <f t="shared" si="48"/>
        <v>November</v>
      </c>
      <c r="K1562">
        <f t="shared" si="49"/>
        <v>2021</v>
      </c>
    </row>
    <row r="1563" spans="1:11" ht="14.25" customHeight="1" x14ac:dyDescent="0.25">
      <c r="A1563" s="1">
        <v>44516</v>
      </c>
      <c r="B1563" s="2" t="s">
        <v>1635</v>
      </c>
      <c r="C1563" s="2" t="s">
        <v>27</v>
      </c>
      <c r="D1563" s="2" t="s">
        <v>11</v>
      </c>
      <c r="E1563" s="2" t="s">
        <v>18</v>
      </c>
      <c r="F1563" s="2" t="s">
        <v>153</v>
      </c>
      <c r="G1563" s="2">
        <v>344.91</v>
      </c>
      <c r="H1563" s="2">
        <v>3</v>
      </c>
      <c r="I1563" s="2">
        <v>10.35</v>
      </c>
      <c r="J1563" t="str">
        <f t="shared" si="48"/>
        <v>November</v>
      </c>
      <c r="K1563">
        <f t="shared" si="49"/>
        <v>2021</v>
      </c>
    </row>
    <row r="1564" spans="1:11" ht="14.25" customHeight="1" x14ac:dyDescent="0.25">
      <c r="A1564" s="1">
        <v>44517</v>
      </c>
      <c r="B1564" s="2" t="s">
        <v>413</v>
      </c>
      <c r="C1564" s="2" t="s">
        <v>315</v>
      </c>
      <c r="D1564" s="2" t="s">
        <v>34</v>
      </c>
      <c r="E1564" s="2" t="s">
        <v>35</v>
      </c>
      <c r="F1564" s="2" t="s">
        <v>1256</v>
      </c>
      <c r="G1564" s="2">
        <v>479.9</v>
      </c>
      <c r="H1564" s="2">
        <v>5</v>
      </c>
      <c r="I1564" s="2">
        <v>81.58</v>
      </c>
      <c r="J1564" t="str">
        <f t="shared" si="48"/>
        <v>November</v>
      </c>
      <c r="K1564">
        <f t="shared" si="49"/>
        <v>2021</v>
      </c>
    </row>
    <row r="1565" spans="1:11" ht="14.25" customHeight="1" x14ac:dyDescent="0.25">
      <c r="A1565" s="1">
        <v>44517</v>
      </c>
      <c r="B1565" s="2" t="s">
        <v>1638</v>
      </c>
      <c r="C1565" s="2" t="s">
        <v>59</v>
      </c>
      <c r="D1565" s="2" t="s">
        <v>11</v>
      </c>
      <c r="E1565" s="2" t="s">
        <v>18</v>
      </c>
      <c r="F1565" s="2" t="s">
        <v>1048</v>
      </c>
      <c r="G1565" s="2">
        <v>2934.33</v>
      </c>
      <c r="H1565" s="2">
        <v>7</v>
      </c>
      <c r="I1565" s="2">
        <v>792.27</v>
      </c>
      <c r="J1565" t="str">
        <f t="shared" si="48"/>
        <v>November</v>
      </c>
      <c r="K1565">
        <f t="shared" si="49"/>
        <v>2021</v>
      </c>
    </row>
    <row r="1566" spans="1:11" ht="14.25" customHeight="1" x14ac:dyDescent="0.25">
      <c r="A1566" s="1">
        <v>44517</v>
      </c>
      <c r="B1566" s="2" t="s">
        <v>1638</v>
      </c>
      <c r="C1566" s="2" t="s">
        <v>59</v>
      </c>
      <c r="D1566" s="2" t="s">
        <v>34</v>
      </c>
      <c r="E1566" s="2" t="s">
        <v>47</v>
      </c>
      <c r="F1566" s="2" t="s">
        <v>1639</v>
      </c>
      <c r="G1566" s="2">
        <v>124.41</v>
      </c>
      <c r="H1566" s="2">
        <v>3</v>
      </c>
      <c r="I1566" s="2">
        <v>14.93</v>
      </c>
      <c r="J1566" t="str">
        <f t="shared" si="48"/>
        <v>November</v>
      </c>
      <c r="K1566">
        <f t="shared" si="49"/>
        <v>2021</v>
      </c>
    </row>
    <row r="1567" spans="1:11" ht="14.25" customHeight="1" x14ac:dyDescent="0.25">
      <c r="A1567" s="1">
        <v>44517</v>
      </c>
      <c r="B1567" s="2" t="s">
        <v>1638</v>
      </c>
      <c r="C1567" s="2" t="s">
        <v>59</v>
      </c>
      <c r="D1567" s="2" t="s">
        <v>11</v>
      </c>
      <c r="E1567" s="2" t="s">
        <v>24</v>
      </c>
      <c r="F1567" s="2" t="s">
        <v>808</v>
      </c>
      <c r="G1567" s="2">
        <v>57.75</v>
      </c>
      <c r="H1567" s="2">
        <v>5</v>
      </c>
      <c r="I1567" s="2">
        <v>26.57</v>
      </c>
      <c r="J1567" t="str">
        <f t="shared" si="48"/>
        <v>November</v>
      </c>
      <c r="K1567">
        <f t="shared" si="49"/>
        <v>2021</v>
      </c>
    </row>
    <row r="1568" spans="1:11" ht="14.25" customHeight="1" x14ac:dyDescent="0.25">
      <c r="A1568" s="1">
        <v>44517</v>
      </c>
      <c r="B1568" s="2" t="s">
        <v>355</v>
      </c>
      <c r="C1568" s="2" t="s">
        <v>27</v>
      </c>
      <c r="D1568" s="2" t="s">
        <v>39</v>
      </c>
      <c r="E1568" s="2" t="s">
        <v>52</v>
      </c>
      <c r="F1568" s="2" t="s">
        <v>1008</v>
      </c>
      <c r="G1568" s="2">
        <v>99.98</v>
      </c>
      <c r="H1568" s="2">
        <v>2</v>
      </c>
      <c r="I1568" s="2">
        <v>8</v>
      </c>
      <c r="J1568" t="str">
        <f t="shared" si="48"/>
        <v>November</v>
      </c>
      <c r="K1568">
        <f t="shared" si="49"/>
        <v>2021</v>
      </c>
    </row>
    <row r="1569" spans="1:11" ht="14.25" customHeight="1" x14ac:dyDescent="0.25">
      <c r="A1569" s="1">
        <v>44517</v>
      </c>
      <c r="B1569" s="2" t="s">
        <v>355</v>
      </c>
      <c r="C1569" s="2" t="s">
        <v>27</v>
      </c>
      <c r="D1569" s="2" t="s">
        <v>11</v>
      </c>
      <c r="E1569" s="2" t="s">
        <v>12</v>
      </c>
      <c r="F1569" s="2" t="s">
        <v>882</v>
      </c>
      <c r="G1569" s="2">
        <v>733.95</v>
      </c>
      <c r="H1569" s="2">
        <v>7</v>
      </c>
      <c r="I1569" s="2">
        <v>352.3</v>
      </c>
      <c r="J1569" t="str">
        <f t="shared" si="48"/>
        <v>November</v>
      </c>
      <c r="K1569">
        <f t="shared" si="49"/>
        <v>2021</v>
      </c>
    </row>
    <row r="1570" spans="1:11" ht="14.25" customHeight="1" x14ac:dyDescent="0.25">
      <c r="A1570" s="1">
        <v>44517</v>
      </c>
      <c r="B1570" s="2" t="s">
        <v>355</v>
      </c>
      <c r="C1570" s="2" t="s">
        <v>27</v>
      </c>
      <c r="D1570" s="2" t="s">
        <v>11</v>
      </c>
      <c r="E1570" s="2" t="s">
        <v>92</v>
      </c>
      <c r="F1570" s="2" t="s">
        <v>1640</v>
      </c>
      <c r="G1570" s="2">
        <v>241.44</v>
      </c>
      <c r="H1570" s="2">
        <v>3</v>
      </c>
      <c r="I1570" s="2">
        <v>72.430000000000007</v>
      </c>
      <c r="J1570" t="str">
        <f t="shared" si="48"/>
        <v>November</v>
      </c>
      <c r="K1570">
        <f t="shared" si="49"/>
        <v>2021</v>
      </c>
    </row>
    <row r="1571" spans="1:11" ht="14.25" customHeight="1" x14ac:dyDescent="0.25">
      <c r="A1571" s="1">
        <v>44517</v>
      </c>
      <c r="B1571" s="2" t="s">
        <v>1641</v>
      </c>
      <c r="C1571" s="2" t="s">
        <v>23</v>
      </c>
      <c r="D1571" s="2" t="s">
        <v>11</v>
      </c>
      <c r="E1571" s="2" t="s">
        <v>12</v>
      </c>
      <c r="F1571" s="2" t="s">
        <v>284</v>
      </c>
      <c r="G1571" s="2">
        <v>12.45</v>
      </c>
      <c r="H1571" s="2">
        <v>2</v>
      </c>
      <c r="I1571" s="2">
        <v>3.89</v>
      </c>
      <c r="J1571" t="str">
        <f t="shared" si="48"/>
        <v>November</v>
      </c>
      <c r="K1571">
        <f t="shared" si="49"/>
        <v>2021</v>
      </c>
    </row>
    <row r="1572" spans="1:11" ht="14.25" customHeight="1" x14ac:dyDescent="0.25">
      <c r="A1572" s="1">
        <v>44517</v>
      </c>
      <c r="B1572" s="2" t="s">
        <v>1641</v>
      </c>
      <c r="C1572" s="2" t="s">
        <v>23</v>
      </c>
      <c r="D1572" s="2" t="s">
        <v>34</v>
      </c>
      <c r="E1572" s="2" t="s">
        <v>35</v>
      </c>
      <c r="F1572" s="2" t="s">
        <v>994</v>
      </c>
      <c r="G1572" s="2">
        <v>657.93</v>
      </c>
      <c r="H1572" s="2">
        <v>5</v>
      </c>
      <c r="I1572" s="2">
        <v>-93.99</v>
      </c>
      <c r="J1572" t="str">
        <f t="shared" si="48"/>
        <v>November</v>
      </c>
      <c r="K1572">
        <f t="shared" si="49"/>
        <v>2021</v>
      </c>
    </row>
    <row r="1573" spans="1:11" ht="14.25" customHeight="1" x14ac:dyDescent="0.25">
      <c r="A1573" s="1">
        <v>44517</v>
      </c>
      <c r="B1573" s="2" t="s">
        <v>352</v>
      </c>
      <c r="C1573" s="2" t="s">
        <v>10</v>
      </c>
      <c r="D1573" s="2" t="s">
        <v>11</v>
      </c>
      <c r="E1573" s="2" t="s">
        <v>63</v>
      </c>
      <c r="F1573" s="2" t="s">
        <v>1165</v>
      </c>
      <c r="G1573" s="2">
        <v>7.08</v>
      </c>
      <c r="H1573" s="2">
        <v>3</v>
      </c>
      <c r="I1573" s="2">
        <v>2.48</v>
      </c>
      <c r="J1573" t="str">
        <f t="shared" si="48"/>
        <v>November</v>
      </c>
      <c r="K1573">
        <f t="shared" si="49"/>
        <v>2021</v>
      </c>
    </row>
    <row r="1574" spans="1:11" ht="14.25" customHeight="1" x14ac:dyDescent="0.25">
      <c r="A1574" s="1">
        <v>44517</v>
      </c>
      <c r="B1574" s="2" t="s">
        <v>709</v>
      </c>
      <c r="C1574" s="2" t="s">
        <v>149</v>
      </c>
      <c r="D1574" s="2" t="s">
        <v>11</v>
      </c>
      <c r="E1574" s="2" t="s">
        <v>20</v>
      </c>
      <c r="F1574" s="2" t="s">
        <v>1142</v>
      </c>
      <c r="G1574" s="2">
        <v>2152.7800000000002</v>
      </c>
      <c r="H1574" s="2">
        <v>3</v>
      </c>
      <c r="I1574" s="2">
        <v>726.56</v>
      </c>
      <c r="J1574" t="str">
        <f t="shared" si="48"/>
        <v>November</v>
      </c>
      <c r="K1574">
        <f t="shared" si="49"/>
        <v>2021</v>
      </c>
    </row>
    <row r="1575" spans="1:11" ht="14.25" customHeight="1" x14ac:dyDescent="0.25">
      <c r="A1575" s="1">
        <v>44517</v>
      </c>
      <c r="B1575" s="2" t="s">
        <v>709</v>
      </c>
      <c r="C1575" s="2" t="s">
        <v>149</v>
      </c>
      <c r="D1575" s="2" t="s">
        <v>34</v>
      </c>
      <c r="E1575" s="2" t="s">
        <v>74</v>
      </c>
      <c r="F1575" s="2" t="s">
        <v>1344</v>
      </c>
      <c r="G1575" s="2">
        <v>4007.84</v>
      </c>
      <c r="H1575" s="2">
        <v>10</v>
      </c>
      <c r="I1575" s="2">
        <v>-50.1</v>
      </c>
      <c r="J1575" t="str">
        <f t="shared" si="48"/>
        <v>November</v>
      </c>
      <c r="K1575">
        <f t="shared" si="49"/>
        <v>2021</v>
      </c>
    </row>
    <row r="1576" spans="1:11" ht="14.25" customHeight="1" x14ac:dyDescent="0.25">
      <c r="A1576" s="1">
        <v>44517</v>
      </c>
      <c r="B1576" s="2" t="s">
        <v>696</v>
      </c>
      <c r="C1576" s="2" t="s">
        <v>149</v>
      </c>
      <c r="D1576" s="2" t="s">
        <v>11</v>
      </c>
      <c r="E1576" s="2" t="s">
        <v>12</v>
      </c>
      <c r="F1576" s="2" t="s">
        <v>1642</v>
      </c>
      <c r="G1576" s="2">
        <v>34.44</v>
      </c>
      <c r="H1576" s="2">
        <v>3</v>
      </c>
      <c r="I1576" s="2">
        <v>17.22</v>
      </c>
      <c r="J1576" t="str">
        <f t="shared" si="48"/>
        <v>November</v>
      </c>
      <c r="K1576">
        <f t="shared" si="49"/>
        <v>2021</v>
      </c>
    </row>
    <row r="1577" spans="1:11" ht="14.25" customHeight="1" x14ac:dyDescent="0.25">
      <c r="A1577" s="1">
        <v>44518</v>
      </c>
      <c r="B1577" s="2" t="s">
        <v>1643</v>
      </c>
      <c r="C1577" s="2" t="s">
        <v>278</v>
      </c>
      <c r="D1577" s="2" t="s">
        <v>34</v>
      </c>
      <c r="E1577" s="2" t="s">
        <v>145</v>
      </c>
      <c r="F1577" s="2" t="s">
        <v>1644</v>
      </c>
      <c r="G1577" s="2">
        <v>145.97999999999999</v>
      </c>
      <c r="H1577" s="2">
        <v>2</v>
      </c>
      <c r="I1577" s="2">
        <v>-99.27</v>
      </c>
      <c r="J1577" t="str">
        <f t="shared" si="48"/>
        <v>November</v>
      </c>
      <c r="K1577">
        <f t="shared" si="49"/>
        <v>2021</v>
      </c>
    </row>
    <row r="1578" spans="1:11" ht="14.25" customHeight="1" x14ac:dyDescent="0.25">
      <c r="A1578" s="1">
        <v>44518</v>
      </c>
      <c r="B1578" s="2" t="s">
        <v>1643</v>
      </c>
      <c r="C1578" s="2" t="s">
        <v>278</v>
      </c>
      <c r="D1578" s="2" t="s">
        <v>11</v>
      </c>
      <c r="E1578" s="2" t="s">
        <v>12</v>
      </c>
      <c r="F1578" s="2" t="s">
        <v>276</v>
      </c>
      <c r="G1578" s="2">
        <v>35.81</v>
      </c>
      <c r="H1578" s="2">
        <v>4</v>
      </c>
      <c r="I1578" s="2">
        <v>12.53</v>
      </c>
      <c r="J1578" t="str">
        <f t="shared" si="48"/>
        <v>November</v>
      </c>
      <c r="K1578">
        <f t="shared" si="49"/>
        <v>2021</v>
      </c>
    </row>
    <row r="1579" spans="1:11" ht="14.25" customHeight="1" x14ac:dyDescent="0.25">
      <c r="A1579" s="1">
        <v>44518</v>
      </c>
      <c r="B1579" s="2" t="s">
        <v>791</v>
      </c>
      <c r="C1579" s="2" t="s">
        <v>23</v>
      </c>
      <c r="D1579" s="2" t="s">
        <v>11</v>
      </c>
      <c r="E1579" s="2" t="s">
        <v>20</v>
      </c>
      <c r="F1579" s="2" t="s">
        <v>528</v>
      </c>
      <c r="G1579" s="2">
        <v>51</v>
      </c>
      <c r="H1579" s="2">
        <v>1</v>
      </c>
      <c r="I1579" s="2">
        <v>-40.799999999999997</v>
      </c>
      <c r="J1579" t="str">
        <f t="shared" si="48"/>
        <v>November</v>
      </c>
      <c r="K1579">
        <f t="shared" si="49"/>
        <v>2021</v>
      </c>
    </row>
    <row r="1580" spans="1:11" ht="14.25" customHeight="1" x14ac:dyDescent="0.25">
      <c r="A1580" s="1">
        <v>44518</v>
      </c>
      <c r="B1580" s="2" t="s">
        <v>791</v>
      </c>
      <c r="C1580" s="2" t="s">
        <v>23</v>
      </c>
      <c r="D1580" s="2" t="s">
        <v>11</v>
      </c>
      <c r="E1580" s="2" t="s">
        <v>18</v>
      </c>
      <c r="F1580" s="2" t="s">
        <v>1645</v>
      </c>
      <c r="G1580" s="2">
        <v>76.790000000000006</v>
      </c>
      <c r="H1580" s="2">
        <v>1</v>
      </c>
      <c r="I1580" s="2">
        <v>-16.32</v>
      </c>
      <c r="J1580" t="str">
        <f t="shared" si="48"/>
        <v>November</v>
      </c>
      <c r="K1580">
        <f t="shared" si="49"/>
        <v>2021</v>
      </c>
    </row>
    <row r="1581" spans="1:11" ht="14.25" customHeight="1" x14ac:dyDescent="0.25">
      <c r="A1581" s="1">
        <v>44518</v>
      </c>
      <c r="B1581" s="2" t="s">
        <v>791</v>
      </c>
      <c r="C1581" s="2" t="s">
        <v>23</v>
      </c>
      <c r="D1581" s="2" t="s">
        <v>39</v>
      </c>
      <c r="E1581" s="2" t="s">
        <v>40</v>
      </c>
      <c r="F1581" s="2" t="s">
        <v>439</v>
      </c>
      <c r="G1581" s="2">
        <v>539.96</v>
      </c>
      <c r="H1581" s="2">
        <v>6</v>
      </c>
      <c r="I1581" s="2">
        <v>-107.99</v>
      </c>
      <c r="J1581" t="str">
        <f t="shared" si="48"/>
        <v>November</v>
      </c>
      <c r="K1581">
        <f t="shared" si="49"/>
        <v>2021</v>
      </c>
    </row>
    <row r="1582" spans="1:11" ht="14.25" customHeight="1" x14ac:dyDescent="0.25">
      <c r="A1582" s="1">
        <v>44518</v>
      </c>
      <c r="B1582" s="2" t="s">
        <v>791</v>
      </c>
      <c r="C1582" s="2" t="s">
        <v>23</v>
      </c>
      <c r="D1582" s="2" t="s">
        <v>34</v>
      </c>
      <c r="E1582" s="2" t="s">
        <v>47</v>
      </c>
      <c r="F1582" s="2" t="s">
        <v>1646</v>
      </c>
      <c r="G1582" s="2">
        <v>60.31</v>
      </c>
      <c r="H1582" s="2">
        <v>3</v>
      </c>
      <c r="I1582" s="2">
        <v>5.28</v>
      </c>
      <c r="J1582" t="str">
        <f t="shared" si="48"/>
        <v>November</v>
      </c>
      <c r="K1582">
        <f t="shared" si="49"/>
        <v>2021</v>
      </c>
    </row>
    <row r="1583" spans="1:11" ht="14.25" customHeight="1" x14ac:dyDescent="0.25">
      <c r="A1583" s="1">
        <v>44518</v>
      </c>
      <c r="B1583" s="2" t="s">
        <v>791</v>
      </c>
      <c r="C1583" s="2" t="s">
        <v>23</v>
      </c>
      <c r="D1583" s="2" t="s">
        <v>11</v>
      </c>
      <c r="E1583" s="2" t="s">
        <v>20</v>
      </c>
      <c r="F1583" s="2" t="s">
        <v>1647</v>
      </c>
      <c r="G1583" s="2">
        <v>1.94</v>
      </c>
      <c r="H1583" s="2">
        <v>3</v>
      </c>
      <c r="I1583" s="2">
        <v>-1.43</v>
      </c>
      <c r="J1583" t="str">
        <f t="shared" si="48"/>
        <v>November</v>
      </c>
      <c r="K1583">
        <f t="shared" si="49"/>
        <v>2021</v>
      </c>
    </row>
    <row r="1584" spans="1:11" ht="14.25" customHeight="1" x14ac:dyDescent="0.25">
      <c r="A1584" s="1">
        <v>44518</v>
      </c>
      <c r="B1584" s="2" t="s">
        <v>1648</v>
      </c>
      <c r="C1584" s="2" t="s">
        <v>15</v>
      </c>
      <c r="D1584" s="2" t="s">
        <v>11</v>
      </c>
      <c r="E1584" s="2" t="s">
        <v>20</v>
      </c>
      <c r="F1584" s="2" t="s">
        <v>1649</v>
      </c>
      <c r="G1584" s="2">
        <v>14.48</v>
      </c>
      <c r="H1584" s="2">
        <v>5</v>
      </c>
      <c r="I1584" s="2">
        <v>-23.89</v>
      </c>
      <c r="J1584" t="str">
        <f t="shared" si="48"/>
        <v>November</v>
      </c>
      <c r="K1584">
        <f t="shared" si="49"/>
        <v>2021</v>
      </c>
    </row>
    <row r="1585" spans="1:11" ht="14.25" customHeight="1" x14ac:dyDescent="0.25">
      <c r="A1585" s="1">
        <v>44518</v>
      </c>
      <c r="B1585" s="2" t="s">
        <v>1562</v>
      </c>
      <c r="C1585" s="2" t="s">
        <v>78</v>
      </c>
      <c r="D1585" s="2" t="s">
        <v>11</v>
      </c>
      <c r="E1585" s="2" t="s">
        <v>20</v>
      </c>
      <c r="F1585" s="2" t="s">
        <v>1650</v>
      </c>
      <c r="G1585" s="2">
        <v>11.81</v>
      </c>
      <c r="H1585" s="2">
        <v>8</v>
      </c>
      <c r="I1585" s="2">
        <v>-8.66</v>
      </c>
      <c r="J1585" t="str">
        <f t="shared" si="48"/>
        <v>November</v>
      </c>
      <c r="K1585">
        <f t="shared" si="49"/>
        <v>2021</v>
      </c>
    </row>
    <row r="1586" spans="1:11" ht="14.25" customHeight="1" x14ac:dyDescent="0.25">
      <c r="A1586" s="1">
        <v>44518</v>
      </c>
      <c r="B1586" s="2" t="s">
        <v>1562</v>
      </c>
      <c r="C1586" s="2" t="s">
        <v>78</v>
      </c>
      <c r="D1586" s="2" t="s">
        <v>39</v>
      </c>
      <c r="E1586" s="2" t="s">
        <v>40</v>
      </c>
      <c r="F1586" s="2" t="s">
        <v>1651</v>
      </c>
      <c r="G1586" s="2">
        <v>9.59</v>
      </c>
      <c r="H1586" s="2">
        <v>2</v>
      </c>
      <c r="I1586" s="2">
        <v>-2.08</v>
      </c>
      <c r="J1586" t="str">
        <f t="shared" si="48"/>
        <v>November</v>
      </c>
      <c r="K1586">
        <f t="shared" si="49"/>
        <v>2021</v>
      </c>
    </row>
    <row r="1587" spans="1:11" ht="14.25" customHeight="1" x14ac:dyDescent="0.25">
      <c r="A1587" s="1">
        <v>44518</v>
      </c>
      <c r="B1587" s="2" t="s">
        <v>462</v>
      </c>
      <c r="C1587" s="2" t="s">
        <v>296</v>
      </c>
      <c r="D1587" s="2" t="s">
        <v>11</v>
      </c>
      <c r="E1587" s="2" t="s">
        <v>12</v>
      </c>
      <c r="F1587" s="2" t="s">
        <v>619</v>
      </c>
      <c r="G1587" s="2">
        <v>21.98</v>
      </c>
      <c r="H1587" s="2">
        <v>7</v>
      </c>
      <c r="I1587" s="2">
        <v>9.89</v>
      </c>
      <c r="J1587" t="str">
        <f t="shared" si="48"/>
        <v>November</v>
      </c>
      <c r="K1587">
        <f t="shared" si="49"/>
        <v>2021</v>
      </c>
    </row>
    <row r="1588" spans="1:11" ht="14.25" customHeight="1" x14ac:dyDescent="0.25">
      <c r="A1588" s="1">
        <v>44518</v>
      </c>
      <c r="B1588" s="2" t="s">
        <v>1652</v>
      </c>
      <c r="C1588" s="2" t="s">
        <v>15</v>
      </c>
      <c r="D1588" s="2" t="s">
        <v>34</v>
      </c>
      <c r="E1588" s="2" t="s">
        <v>145</v>
      </c>
      <c r="F1588" s="2" t="s">
        <v>1653</v>
      </c>
      <c r="G1588" s="2">
        <v>292.10000000000002</v>
      </c>
      <c r="H1588" s="2">
        <v>4</v>
      </c>
      <c r="I1588" s="2">
        <v>-175.26</v>
      </c>
      <c r="J1588" t="str">
        <f t="shared" si="48"/>
        <v>November</v>
      </c>
      <c r="K1588">
        <f t="shared" si="49"/>
        <v>2021</v>
      </c>
    </row>
    <row r="1589" spans="1:11" ht="14.25" customHeight="1" x14ac:dyDescent="0.25">
      <c r="A1589" s="1">
        <v>44518</v>
      </c>
      <c r="B1589" s="2" t="s">
        <v>1652</v>
      </c>
      <c r="C1589" s="2" t="s">
        <v>15</v>
      </c>
      <c r="D1589" s="2" t="s">
        <v>34</v>
      </c>
      <c r="E1589" s="2" t="s">
        <v>47</v>
      </c>
      <c r="F1589" s="2" t="s">
        <v>1355</v>
      </c>
      <c r="G1589" s="2">
        <v>8.5399999999999991</v>
      </c>
      <c r="H1589" s="2">
        <v>2</v>
      </c>
      <c r="I1589" s="2">
        <v>-7.48</v>
      </c>
      <c r="J1589" t="str">
        <f t="shared" si="48"/>
        <v>November</v>
      </c>
      <c r="K1589">
        <f t="shared" si="49"/>
        <v>2021</v>
      </c>
    </row>
    <row r="1590" spans="1:11" ht="14.25" customHeight="1" x14ac:dyDescent="0.25">
      <c r="A1590" s="1">
        <v>44518</v>
      </c>
      <c r="B1590" s="2" t="s">
        <v>1652</v>
      </c>
      <c r="C1590" s="2" t="s">
        <v>15</v>
      </c>
      <c r="D1590" s="2" t="s">
        <v>34</v>
      </c>
      <c r="E1590" s="2" t="s">
        <v>74</v>
      </c>
      <c r="F1590" s="2" t="s">
        <v>1654</v>
      </c>
      <c r="G1590" s="2">
        <v>424.12</v>
      </c>
      <c r="H1590" s="2">
        <v>6</v>
      </c>
      <c r="I1590" s="2">
        <v>-30.29</v>
      </c>
      <c r="J1590" t="str">
        <f t="shared" si="48"/>
        <v>November</v>
      </c>
      <c r="K1590">
        <f t="shared" si="49"/>
        <v>2021</v>
      </c>
    </row>
    <row r="1591" spans="1:11" ht="14.25" customHeight="1" x14ac:dyDescent="0.25">
      <c r="A1591" s="1">
        <v>44518</v>
      </c>
      <c r="B1591" s="2" t="s">
        <v>1652</v>
      </c>
      <c r="C1591" s="2" t="s">
        <v>15</v>
      </c>
      <c r="D1591" s="2" t="s">
        <v>11</v>
      </c>
      <c r="E1591" s="2" t="s">
        <v>20</v>
      </c>
      <c r="F1591" s="2" t="s">
        <v>189</v>
      </c>
      <c r="G1591" s="2">
        <v>2.89</v>
      </c>
      <c r="H1591" s="2">
        <v>3</v>
      </c>
      <c r="I1591" s="2">
        <v>-4.92</v>
      </c>
      <c r="J1591" t="str">
        <f t="shared" si="48"/>
        <v>November</v>
      </c>
      <c r="K1591">
        <f t="shared" si="49"/>
        <v>2021</v>
      </c>
    </row>
    <row r="1592" spans="1:11" ht="14.25" customHeight="1" x14ac:dyDescent="0.25">
      <c r="A1592" s="1">
        <v>44518</v>
      </c>
      <c r="B1592" s="2" t="s">
        <v>1652</v>
      </c>
      <c r="C1592" s="2" t="s">
        <v>15</v>
      </c>
      <c r="D1592" s="2" t="s">
        <v>11</v>
      </c>
      <c r="E1592" s="2" t="s">
        <v>18</v>
      </c>
      <c r="F1592" s="2" t="s">
        <v>68</v>
      </c>
      <c r="G1592" s="2">
        <v>381.72</v>
      </c>
      <c r="H1592" s="2">
        <v>5</v>
      </c>
      <c r="I1592" s="2">
        <v>-66.8</v>
      </c>
      <c r="J1592" t="str">
        <f t="shared" si="48"/>
        <v>November</v>
      </c>
      <c r="K1592">
        <f t="shared" si="49"/>
        <v>2021</v>
      </c>
    </row>
    <row r="1593" spans="1:11" ht="14.25" customHeight="1" x14ac:dyDescent="0.25">
      <c r="A1593" s="1">
        <v>44518</v>
      </c>
      <c r="B1593" s="2" t="s">
        <v>1655</v>
      </c>
      <c r="C1593" s="2" t="s">
        <v>315</v>
      </c>
      <c r="D1593" s="2" t="s">
        <v>11</v>
      </c>
      <c r="E1593" s="2" t="s">
        <v>18</v>
      </c>
      <c r="F1593" s="2" t="s">
        <v>1656</v>
      </c>
      <c r="G1593" s="2">
        <v>67.150000000000006</v>
      </c>
      <c r="H1593" s="2">
        <v>5</v>
      </c>
      <c r="I1593" s="2">
        <v>16.79</v>
      </c>
      <c r="J1593" t="str">
        <f t="shared" si="48"/>
        <v>November</v>
      </c>
      <c r="K1593">
        <f t="shared" si="49"/>
        <v>2021</v>
      </c>
    </row>
    <row r="1594" spans="1:11" ht="14.25" customHeight="1" x14ac:dyDescent="0.25">
      <c r="A1594" s="1">
        <v>44518</v>
      </c>
      <c r="B1594" s="2" t="s">
        <v>1657</v>
      </c>
      <c r="C1594" s="2" t="s">
        <v>157</v>
      </c>
      <c r="D1594" s="2" t="s">
        <v>34</v>
      </c>
      <c r="E1594" s="2" t="s">
        <v>35</v>
      </c>
      <c r="F1594" s="2" t="s">
        <v>371</v>
      </c>
      <c r="G1594" s="2">
        <v>392.94</v>
      </c>
      <c r="H1594" s="2">
        <v>3</v>
      </c>
      <c r="I1594" s="2">
        <v>43.22</v>
      </c>
      <c r="J1594" t="str">
        <f t="shared" si="48"/>
        <v>November</v>
      </c>
      <c r="K1594">
        <f t="shared" si="49"/>
        <v>2021</v>
      </c>
    </row>
    <row r="1595" spans="1:11" ht="14.25" customHeight="1" x14ac:dyDescent="0.25">
      <c r="A1595" s="1">
        <v>44518</v>
      </c>
      <c r="B1595" s="2" t="s">
        <v>727</v>
      </c>
      <c r="C1595" s="2" t="s">
        <v>164</v>
      </c>
      <c r="D1595" s="2" t="s">
        <v>34</v>
      </c>
      <c r="E1595" s="2" t="s">
        <v>47</v>
      </c>
      <c r="F1595" s="2" t="s">
        <v>1658</v>
      </c>
      <c r="G1595" s="2">
        <v>137.54</v>
      </c>
      <c r="H1595" s="2">
        <v>2</v>
      </c>
      <c r="I1595" s="2">
        <v>55.02</v>
      </c>
      <c r="J1595" t="str">
        <f t="shared" si="48"/>
        <v>November</v>
      </c>
      <c r="K1595">
        <f t="shared" si="49"/>
        <v>2021</v>
      </c>
    </row>
    <row r="1596" spans="1:11" ht="14.25" customHeight="1" x14ac:dyDescent="0.25">
      <c r="A1596" s="1">
        <v>44518</v>
      </c>
      <c r="B1596" s="2" t="s">
        <v>727</v>
      </c>
      <c r="C1596" s="2" t="s">
        <v>164</v>
      </c>
      <c r="D1596" s="2" t="s">
        <v>34</v>
      </c>
      <c r="E1596" s="2" t="s">
        <v>145</v>
      </c>
      <c r="F1596" s="2" t="s">
        <v>1496</v>
      </c>
      <c r="G1596" s="2">
        <v>730.2</v>
      </c>
      <c r="H1596" s="2">
        <v>4</v>
      </c>
      <c r="I1596" s="2">
        <v>94.93</v>
      </c>
      <c r="J1596" t="str">
        <f t="shared" si="48"/>
        <v>November</v>
      </c>
      <c r="K1596">
        <f t="shared" si="49"/>
        <v>2021</v>
      </c>
    </row>
    <row r="1597" spans="1:11" ht="14.25" customHeight="1" x14ac:dyDescent="0.25">
      <c r="A1597" s="1">
        <v>44519</v>
      </c>
      <c r="B1597" s="2" t="s">
        <v>1620</v>
      </c>
      <c r="C1597" s="2" t="s">
        <v>62</v>
      </c>
      <c r="D1597" s="2" t="s">
        <v>39</v>
      </c>
      <c r="E1597" s="2" t="s">
        <v>40</v>
      </c>
      <c r="F1597" s="2" t="s">
        <v>400</v>
      </c>
      <c r="G1597" s="2">
        <v>503.96</v>
      </c>
      <c r="H1597" s="2">
        <v>4</v>
      </c>
      <c r="I1597" s="2">
        <v>131.03</v>
      </c>
      <c r="J1597" t="str">
        <f t="shared" si="48"/>
        <v>November</v>
      </c>
      <c r="K1597">
        <f t="shared" si="49"/>
        <v>2021</v>
      </c>
    </row>
    <row r="1598" spans="1:11" ht="14.25" customHeight="1" x14ac:dyDescent="0.25">
      <c r="A1598" s="1">
        <v>44519</v>
      </c>
      <c r="B1598" s="2" t="s">
        <v>1620</v>
      </c>
      <c r="C1598" s="2" t="s">
        <v>62</v>
      </c>
      <c r="D1598" s="2" t="s">
        <v>39</v>
      </c>
      <c r="E1598" s="2" t="s">
        <v>40</v>
      </c>
      <c r="F1598" s="2" t="s">
        <v>1659</v>
      </c>
      <c r="G1598" s="2">
        <v>149.94999999999999</v>
      </c>
      <c r="H1598" s="2">
        <v>5</v>
      </c>
      <c r="I1598" s="2">
        <v>41.99</v>
      </c>
      <c r="J1598" t="str">
        <f t="shared" si="48"/>
        <v>November</v>
      </c>
      <c r="K1598">
        <f t="shared" si="49"/>
        <v>2021</v>
      </c>
    </row>
    <row r="1599" spans="1:11" ht="14.25" customHeight="1" x14ac:dyDescent="0.25">
      <c r="A1599" s="1">
        <v>44519</v>
      </c>
      <c r="B1599" s="2" t="s">
        <v>1620</v>
      </c>
      <c r="C1599" s="2" t="s">
        <v>62</v>
      </c>
      <c r="D1599" s="2" t="s">
        <v>39</v>
      </c>
      <c r="E1599" s="2" t="s">
        <v>52</v>
      </c>
      <c r="F1599" s="2" t="s">
        <v>1660</v>
      </c>
      <c r="G1599" s="2">
        <v>29</v>
      </c>
      <c r="H1599" s="2">
        <v>2</v>
      </c>
      <c r="I1599" s="2">
        <v>7.25</v>
      </c>
      <c r="J1599" t="str">
        <f t="shared" si="48"/>
        <v>November</v>
      </c>
      <c r="K1599">
        <f t="shared" si="49"/>
        <v>2021</v>
      </c>
    </row>
    <row r="1600" spans="1:11" ht="14.25" customHeight="1" x14ac:dyDescent="0.25">
      <c r="A1600" s="1">
        <v>44519</v>
      </c>
      <c r="B1600" s="2" t="s">
        <v>1661</v>
      </c>
      <c r="C1600" s="2" t="s">
        <v>149</v>
      </c>
      <c r="D1600" s="2" t="s">
        <v>39</v>
      </c>
      <c r="E1600" s="2" t="s">
        <v>40</v>
      </c>
      <c r="F1600" s="2" t="s">
        <v>676</v>
      </c>
      <c r="G1600" s="2">
        <v>4548.8100000000004</v>
      </c>
      <c r="H1600" s="2">
        <v>7</v>
      </c>
      <c r="I1600" s="2">
        <v>1228.18</v>
      </c>
      <c r="J1600" t="str">
        <f t="shared" si="48"/>
        <v>November</v>
      </c>
      <c r="K1600">
        <f t="shared" si="49"/>
        <v>2021</v>
      </c>
    </row>
    <row r="1601" spans="1:11" ht="14.25" customHeight="1" x14ac:dyDescent="0.25">
      <c r="A1601" s="1">
        <v>44519</v>
      </c>
      <c r="B1601" s="2" t="s">
        <v>1662</v>
      </c>
      <c r="C1601" s="2" t="s">
        <v>59</v>
      </c>
      <c r="D1601" s="2" t="s">
        <v>11</v>
      </c>
      <c r="E1601" s="2" t="s">
        <v>16</v>
      </c>
      <c r="F1601" s="2" t="s">
        <v>172</v>
      </c>
      <c r="G1601" s="2">
        <v>22.5</v>
      </c>
      <c r="H1601" s="2">
        <v>6</v>
      </c>
      <c r="I1601" s="2">
        <v>10.8</v>
      </c>
      <c r="J1601" t="str">
        <f t="shared" si="48"/>
        <v>November</v>
      </c>
      <c r="K1601">
        <f t="shared" si="49"/>
        <v>2021</v>
      </c>
    </row>
    <row r="1602" spans="1:11" ht="14.25" customHeight="1" x14ac:dyDescent="0.25">
      <c r="A1602" s="1">
        <v>44519</v>
      </c>
      <c r="B1602" s="2" t="s">
        <v>1662</v>
      </c>
      <c r="C1602" s="2" t="s">
        <v>59</v>
      </c>
      <c r="D1602" s="2" t="s">
        <v>11</v>
      </c>
      <c r="E1602" s="2" t="s">
        <v>16</v>
      </c>
      <c r="F1602" s="2" t="s">
        <v>1336</v>
      </c>
      <c r="G1602" s="2">
        <v>9.9600000000000009</v>
      </c>
      <c r="H1602" s="2">
        <v>2</v>
      </c>
      <c r="I1602" s="2">
        <v>4.58</v>
      </c>
      <c r="J1602" t="str">
        <f t="shared" si="48"/>
        <v>November</v>
      </c>
      <c r="K1602">
        <f t="shared" si="49"/>
        <v>2021</v>
      </c>
    </row>
    <row r="1603" spans="1:11" ht="14.25" customHeight="1" x14ac:dyDescent="0.25">
      <c r="A1603" s="1">
        <v>44519</v>
      </c>
      <c r="B1603" s="2" t="s">
        <v>1662</v>
      </c>
      <c r="C1603" s="2" t="s">
        <v>59</v>
      </c>
      <c r="D1603" s="2" t="s">
        <v>11</v>
      </c>
      <c r="E1603" s="2" t="s">
        <v>20</v>
      </c>
      <c r="F1603" s="2" t="s">
        <v>1281</v>
      </c>
      <c r="G1603" s="2">
        <v>213.08</v>
      </c>
      <c r="H1603" s="2">
        <v>7</v>
      </c>
      <c r="I1603" s="2">
        <v>102.28</v>
      </c>
      <c r="J1603" t="str">
        <f t="shared" ref="J1603:J1666" si="50">TEXT(A1603,"mmmm")</f>
        <v>November</v>
      </c>
      <c r="K1603">
        <f t="shared" ref="K1603:K1666" si="51">YEAR(A1603)</f>
        <v>2021</v>
      </c>
    </row>
    <row r="1604" spans="1:11" ht="14.25" customHeight="1" x14ac:dyDescent="0.25">
      <c r="A1604" s="1">
        <v>44519</v>
      </c>
      <c r="B1604" s="2" t="s">
        <v>1662</v>
      </c>
      <c r="C1604" s="2" t="s">
        <v>59</v>
      </c>
      <c r="D1604" s="2" t="s">
        <v>34</v>
      </c>
      <c r="E1604" s="2" t="s">
        <v>74</v>
      </c>
      <c r="F1604" s="2" t="s">
        <v>719</v>
      </c>
      <c r="G1604" s="2">
        <v>1025.8800000000001</v>
      </c>
      <c r="H1604" s="2">
        <v>6</v>
      </c>
      <c r="I1604" s="2">
        <v>235.95</v>
      </c>
      <c r="J1604" t="str">
        <f t="shared" si="50"/>
        <v>November</v>
      </c>
      <c r="K1604">
        <f t="shared" si="51"/>
        <v>2021</v>
      </c>
    </row>
    <row r="1605" spans="1:11" ht="14.25" customHeight="1" x14ac:dyDescent="0.25">
      <c r="A1605" s="1">
        <v>44519</v>
      </c>
      <c r="B1605" s="2" t="s">
        <v>1663</v>
      </c>
      <c r="C1605" s="2" t="s">
        <v>296</v>
      </c>
      <c r="D1605" s="2" t="s">
        <v>11</v>
      </c>
      <c r="E1605" s="2" t="s">
        <v>12</v>
      </c>
      <c r="F1605" s="2" t="s">
        <v>1664</v>
      </c>
      <c r="G1605" s="2">
        <v>166.44</v>
      </c>
      <c r="H1605" s="2">
        <v>3</v>
      </c>
      <c r="I1605" s="2">
        <v>79.89</v>
      </c>
      <c r="J1605" t="str">
        <f t="shared" si="50"/>
        <v>November</v>
      </c>
      <c r="K1605">
        <f t="shared" si="51"/>
        <v>2021</v>
      </c>
    </row>
    <row r="1606" spans="1:11" ht="14.25" customHeight="1" x14ac:dyDescent="0.25">
      <c r="A1606" s="1">
        <v>44519</v>
      </c>
      <c r="B1606" s="2" t="s">
        <v>465</v>
      </c>
      <c r="C1606" s="2" t="s">
        <v>23</v>
      </c>
      <c r="D1606" s="2" t="s">
        <v>39</v>
      </c>
      <c r="E1606" s="2" t="s">
        <v>52</v>
      </c>
      <c r="F1606" s="2" t="s">
        <v>1428</v>
      </c>
      <c r="G1606" s="2">
        <v>47.5</v>
      </c>
      <c r="H1606" s="2">
        <v>1</v>
      </c>
      <c r="I1606" s="2">
        <v>-1.19</v>
      </c>
      <c r="J1606" t="str">
        <f t="shared" si="50"/>
        <v>November</v>
      </c>
      <c r="K1606">
        <f t="shared" si="51"/>
        <v>2021</v>
      </c>
    </row>
    <row r="1607" spans="1:11" ht="14.25" customHeight="1" x14ac:dyDescent="0.25">
      <c r="A1607" s="1">
        <v>44519</v>
      </c>
      <c r="B1607" s="2" t="s">
        <v>1172</v>
      </c>
      <c r="C1607" s="2" t="s">
        <v>315</v>
      </c>
      <c r="D1607" s="2" t="s">
        <v>11</v>
      </c>
      <c r="E1607" s="2" t="s">
        <v>18</v>
      </c>
      <c r="F1607" s="2" t="s">
        <v>580</v>
      </c>
      <c r="G1607" s="2">
        <v>221.16</v>
      </c>
      <c r="H1607" s="2">
        <v>4</v>
      </c>
      <c r="I1607" s="2">
        <v>57.5</v>
      </c>
      <c r="J1607" t="str">
        <f t="shared" si="50"/>
        <v>November</v>
      </c>
      <c r="K1607">
        <f t="shared" si="51"/>
        <v>2021</v>
      </c>
    </row>
    <row r="1608" spans="1:11" ht="14.25" customHeight="1" x14ac:dyDescent="0.25">
      <c r="A1608" s="1">
        <v>44519</v>
      </c>
      <c r="B1608" s="2" t="s">
        <v>1172</v>
      </c>
      <c r="C1608" s="2" t="s">
        <v>315</v>
      </c>
      <c r="D1608" s="2" t="s">
        <v>39</v>
      </c>
      <c r="E1608" s="2" t="s">
        <v>40</v>
      </c>
      <c r="F1608" s="2" t="s">
        <v>138</v>
      </c>
      <c r="G1608" s="2">
        <v>281.97000000000003</v>
      </c>
      <c r="H1608" s="2">
        <v>3</v>
      </c>
      <c r="I1608" s="2">
        <v>78.95</v>
      </c>
      <c r="J1608" t="str">
        <f t="shared" si="50"/>
        <v>November</v>
      </c>
      <c r="K1608">
        <f t="shared" si="51"/>
        <v>2021</v>
      </c>
    </row>
    <row r="1609" spans="1:11" ht="14.25" customHeight="1" x14ac:dyDescent="0.25">
      <c r="A1609" s="1">
        <v>44519</v>
      </c>
      <c r="B1609" s="2" t="s">
        <v>1665</v>
      </c>
      <c r="C1609" s="2" t="s">
        <v>23</v>
      </c>
      <c r="D1609" s="2" t="s">
        <v>11</v>
      </c>
      <c r="E1609" s="2" t="s">
        <v>12</v>
      </c>
      <c r="F1609" s="2" t="s">
        <v>1666</v>
      </c>
      <c r="G1609" s="2">
        <v>5.88</v>
      </c>
      <c r="H1609" s="2">
        <v>1</v>
      </c>
      <c r="I1609" s="2">
        <v>1.98</v>
      </c>
      <c r="J1609" t="str">
        <f t="shared" si="50"/>
        <v>November</v>
      </c>
      <c r="K1609">
        <f t="shared" si="51"/>
        <v>2021</v>
      </c>
    </row>
    <row r="1610" spans="1:11" ht="14.25" customHeight="1" x14ac:dyDescent="0.25">
      <c r="A1610" s="1">
        <v>44520</v>
      </c>
      <c r="B1610" s="2" t="s">
        <v>433</v>
      </c>
      <c r="C1610" s="2" t="s">
        <v>149</v>
      </c>
      <c r="D1610" s="2" t="s">
        <v>11</v>
      </c>
      <c r="E1610" s="2" t="s">
        <v>63</v>
      </c>
      <c r="F1610" s="2" t="s">
        <v>1667</v>
      </c>
      <c r="G1610" s="2">
        <v>34.74</v>
      </c>
      <c r="H1610" s="2">
        <v>3</v>
      </c>
      <c r="I1610" s="2">
        <v>17.37</v>
      </c>
      <c r="J1610" t="str">
        <f t="shared" si="50"/>
        <v>November</v>
      </c>
      <c r="K1610">
        <f t="shared" si="51"/>
        <v>2021</v>
      </c>
    </row>
    <row r="1611" spans="1:11" ht="14.25" customHeight="1" x14ac:dyDescent="0.25">
      <c r="A1611" s="1">
        <v>44520</v>
      </c>
      <c r="B1611" s="2" t="s">
        <v>433</v>
      </c>
      <c r="C1611" s="2" t="s">
        <v>149</v>
      </c>
      <c r="D1611" s="2" t="s">
        <v>39</v>
      </c>
      <c r="E1611" s="2" t="s">
        <v>40</v>
      </c>
      <c r="F1611" s="2" t="s">
        <v>1580</v>
      </c>
      <c r="G1611" s="2">
        <v>833.94</v>
      </c>
      <c r="H1611" s="2">
        <v>6</v>
      </c>
      <c r="I1611" s="2">
        <v>216.82</v>
      </c>
      <c r="J1611" t="str">
        <f t="shared" si="50"/>
        <v>November</v>
      </c>
      <c r="K1611">
        <f t="shared" si="51"/>
        <v>2021</v>
      </c>
    </row>
    <row r="1612" spans="1:11" ht="14.25" customHeight="1" x14ac:dyDescent="0.25">
      <c r="A1612" s="1">
        <v>44520</v>
      </c>
      <c r="B1612" s="2" t="s">
        <v>433</v>
      </c>
      <c r="C1612" s="2" t="s">
        <v>149</v>
      </c>
      <c r="D1612" s="2" t="s">
        <v>11</v>
      </c>
      <c r="E1612" s="2" t="s">
        <v>20</v>
      </c>
      <c r="F1612" s="2" t="s">
        <v>1668</v>
      </c>
      <c r="G1612" s="2">
        <v>12.96</v>
      </c>
      <c r="H1612" s="2">
        <v>3</v>
      </c>
      <c r="I1612" s="2">
        <v>4.54</v>
      </c>
      <c r="J1612" t="str">
        <f t="shared" si="50"/>
        <v>November</v>
      </c>
      <c r="K1612">
        <f t="shared" si="51"/>
        <v>2021</v>
      </c>
    </row>
    <row r="1613" spans="1:11" ht="14.25" customHeight="1" x14ac:dyDescent="0.25">
      <c r="A1613" s="1">
        <v>44520</v>
      </c>
      <c r="B1613" s="2" t="s">
        <v>433</v>
      </c>
      <c r="C1613" s="2" t="s">
        <v>149</v>
      </c>
      <c r="D1613" s="2" t="s">
        <v>11</v>
      </c>
      <c r="E1613" s="2" t="s">
        <v>12</v>
      </c>
      <c r="F1613" s="2" t="s">
        <v>1219</v>
      </c>
      <c r="G1613" s="2">
        <v>25.92</v>
      </c>
      <c r="H1613" s="2">
        <v>4</v>
      </c>
      <c r="I1613" s="2">
        <v>12.44</v>
      </c>
      <c r="J1613" t="str">
        <f t="shared" si="50"/>
        <v>November</v>
      </c>
      <c r="K1613">
        <f t="shared" si="51"/>
        <v>2021</v>
      </c>
    </row>
    <row r="1614" spans="1:11" ht="14.25" customHeight="1" x14ac:dyDescent="0.25">
      <c r="A1614" s="1">
        <v>44521</v>
      </c>
      <c r="B1614" s="2" t="s">
        <v>1669</v>
      </c>
      <c r="C1614" s="2" t="s">
        <v>33</v>
      </c>
      <c r="D1614" s="2" t="s">
        <v>39</v>
      </c>
      <c r="E1614" s="2" t="s">
        <v>40</v>
      </c>
      <c r="F1614" s="2" t="s">
        <v>901</v>
      </c>
      <c r="G1614" s="2">
        <v>36.99</v>
      </c>
      <c r="H1614" s="2">
        <v>1</v>
      </c>
      <c r="I1614" s="2">
        <v>9.99</v>
      </c>
      <c r="J1614" t="str">
        <f t="shared" si="50"/>
        <v>November</v>
      </c>
      <c r="K1614">
        <f t="shared" si="51"/>
        <v>2021</v>
      </c>
    </row>
    <row r="1615" spans="1:11" ht="14.25" customHeight="1" x14ac:dyDescent="0.25">
      <c r="A1615" s="1">
        <v>44521</v>
      </c>
      <c r="B1615" s="2" t="s">
        <v>1669</v>
      </c>
      <c r="C1615" s="2" t="s">
        <v>33</v>
      </c>
      <c r="D1615" s="2" t="s">
        <v>11</v>
      </c>
      <c r="E1615" s="2" t="s">
        <v>12</v>
      </c>
      <c r="F1615" s="2" t="s">
        <v>1670</v>
      </c>
      <c r="G1615" s="2">
        <v>629.1</v>
      </c>
      <c r="H1615" s="2">
        <v>6</v>
      </c>
      <c r="I1615" s="2">
        <v>301.97000000000003</v>
      </c>
      <c r="J1615" t="str">
        <f t="shared" si="50"/>
        <v>November</v>
      </c>
      <c r="K1615">
        <f t="shared" si="51"/>
        <v>2021</v>
      </c>
    </row>
    <row r="1616" spans="1:11" ht="14.25" customHeight="1" x14ac:dyDescent="0.25">
      <c r="A1616" s="1">
        <v>44521</v>
      </c>
      <c r="B1616" s="2" t="s">
        <v>1669</v>
      </c>
      <c r="C1616" s="2" t="s">
        <v>33</v>
      </c>
      <c r="D1616" s="2" t="s">
        <v>11</v>
      </c>
      <c r="E1616" s="2" t="s">
        <v>18</v>
      </c>
      <c r="F1616" s="2" t="s">
        <v>418</v>
      </c>
      <c r="G1616" s="2">
        <v>193.95</v>
      </c>
      <c r="H1616" s="2">
        <v>3</v>
      </c>
      <c r="I1616" s="2">
        <v>9.6999999999999993</v>
      </c>
      <c r="J1616" t="str">
        <f t="shared" si="50"/>
        <v>November</v>
      </c>
      <c r="K1616">
        <f t="shared" si="51"/>
        <v>2021</v>
      </c>
    </row>
    <row r="1617" spans="1:11" ht="14.25" customHeight="1" x14ac:dyDescent="0.25">
      <c r="A1617" s="1">
        <v>44521</v>
      </c>
      <c r="B1617" s="2" t="s">
        <v>1669</v>
      </c>
      <c r="C1617" s="2" t="s">
        <v>33</v>
      </c>
      <c r="D1617" s="2" t="s">
        <v>11</v>
      </c>
      <c r="E1617" s="2" t="s">
        <v>24</v>
      </c>
      <c r="F1617" s="2" t="s">
        <v>798</v>
      </c>
      <c r="G1617" s="2">
        <v>5.46</v>
      </c>
      <c r="H1617" s="2">
        <v>3</v>
      </c>
      <c r="I1617" s="2">
        <v>1.47</v>
      </c>
      <c r="J1617" t="str">
        <f t="shared" si="50"/>
        <v>November</v>
      </c>
      <c r="K1617">
        <f t="shared" si="51"/>
        <v>2021</v>
      </c>
    </row>
    <row r="1618" spans="1:11" ht="14.25" customHeight="1" x14ac:dyDescent="0.25">
      <c r="A1618" s="1">
        <v>44521</v>
      </c>
      <c r="B1618" s="2" t="s">
        <v>1662</v>
      </c>
      <c r="C1618" s="2" t="s">
        <v>27</v>
      </c>
      <c r="D1618" s="2" t="s">
        <v>11</v>
      </c>
      <c r="E1618" s="2" t="s">
        <v>12</v>
      </c>
      <c r="F1618" s="2" t="s">
        <v>481</v>
      </c>
      <c r="G1618" s="2">
        <v>12.96</v>
      </c>
      <c r="H1618" s="2">
        <v>2</v>
      </c>
      <c r="I1618" s="2">
        <v>6.22</v>
      </c>
      <c r="J1618" t="str">
        <f t="shared" si="50"/>
        <v>November</v>
      </c>
      <c r="K1618">
        <f t="shared" si="51"/>
        <v>2021</v>
      </c>
    </row>
    <row r="1619" spans="1:11" ht="14.25" customHeight="1" x14ac:dyDescent="0.25">
      <c r="A1619" s="1">
        <v>44521</v>
      </c>
      <c r="B1619" s="2" t="s">
        <v>1671</v>
      </c>
      <c r="C1619" s="2" t="s">
        <v>10</v>
      </c>
      <c r="D1619" s="2" t="s">
        <v>11</v>
      </c>
      <c r="E1619" s="2" t="s">
        <v>63</v>
      </c>
      <c r="F1619" s="2" t="s">
        <v>396</v>
      </c>
      <c r="G1619" s="2">
        <v>1.63</v>
      </c>
      <c r="H1619" s="2">
        <v>1</v>
      </c>
      <c r="I1619" s="2">
        <v>0.55000000000000004</v>
      </c>
      <c r="J1619" t="str">
        <f t="shared" si="50"/>
        <v>November</v>
      </c>
      <c r="K1619">
        <f t="shared" si="51"/>
        <v>2021</v>
      </c>
    </row>
    <row r="1620" spans="1:11" ht="14.25" customHeight="1" x14ac:dyDescent="0.25">
      <c r="A1620" s="1">
        <v>44521</v>
      </c>
      <c r="B1620" s="2" t="s">
        <v>1671</v>
      </c>
      <c r="C1620" s="2" t="s">
        <v>10</v>
      </c>
      <c r="D1620" s="2" t="s">
        <v>39</v>
      </c>
      <c r="E1620" s="2" t="s">
        <v>40</v>
      </c>
      <c r="F1620" s="2" t="s">
        <v>494</v>
      </c>
      <c r="G1620" s="2">
        <v>267.95999999999998</v>
      </c>
      <c r="H1620" s="2">
        <v>5</v>
      </c>
      <c r="I1620" s="2">
        <v>16.75</v>
      </c>
      <c r="J1620" t="str">
        <f t="shared" si="50"/>
        <v>November</v>
      </c>
      <c r="K1620">
        <f t="shared" si="51"/>
        <v>2021</v>
      </c>
    </row>
    <row r="1621" spans="1:11" ht="14.25" customHeight="1" x14ac:dyDescent="0.25">
      <c r="A1621" s="1">
        <v>44521</v>
      </c>
      <c r="B1621" s="2" t="s">
        <v>1672</v>
      </c>
      <c r="C1621" s="2" t="s">
        <v>27</v>
      </c>
      <c r="D1621" s="2" t="s">
        <v>11</v>
      </c>
      <c r="E1621" s="2" t="s">
        <v>12</v>
      </c>
      <c r="F1621" s="2" t="s">
        <v>1673</v>
      </c>
      <c r="G1621" s="2">
        <v>6.58</v>
      </c>
      <c r="H1621" s="2">
        <v>2</v>
      </c>
      <c r="I1621" s="2">
        <v>3.03</v>
      </c>
      <c r="J1621" t="str">
        <f t="shared" si="50"/>
        <v>November</v>
      </c>
      <c r="K1621">
        <f t="shared" si="51"/>
        <v>2021</v>
      </c>
    </row>
    <row r="1622" spans="1:11" ht="14.25" customHeight="1" x14ac:dyDescent="0.25">
      <c r="A1622" s="1">
        <v>44521</v>
      </c>
      <c r="B1622" s="2" t="s">
        <v>1672</v>
      </c>
      <c r="C1622" s="2" t="s">
        <v>27</v>
      </c>
      <c r="D1622" s="2" t="s">
        <v>39</v>
      </c>
      <c r="E1622" s="2" t="s">
        <v>52</v>
      </c>
      <c r="F1622" s="2" t="s">
        <v>544</v>
      </c>
      <c r="G1622" s="2">
        <v>94.99</v>
      </c>
      <c r="H1622" s="2">
        <v>1</v>
      </c>
      <c r="I1622" s="2">
        <v>28.5</v>
      </c>
      <c r="J1622" t="str">
        <f t="shared" si="50"/>
        <v>November</v>
      </c>
      <c r="K1622">
        <f t="shared" si="51"/>
        <v>2021</v>
      </c>
    </row>
    <row r="1623" spans="1:11" ht="14.25" customHeight="1" x14ac:dyDescent="0.25">
      <c r="A1623" s="1">
        <v>44522</v>
      </c>
      <c r="B1623" s="2" t="s">
        <v>498</v>
      </c>
      <c r="C1623" s="2" t="s">
        <v>30</v>
      </c>
      <c r="D1623" s="2" t="s">
        <v>11</v>
      </c>
      <c r="E1623" s="2" t="s">
        <v>63</v>
      </c>
      <c r="F1623" s="2" t="s">
        <v>1674</v>
      </c>
      <c r="G1623" s="2">
        <v>16.23</v>
      </c>
      <c r="H1623" s="2">
        <v>3</v>
      </c>
      <c r="I1623" s="2">
        <v>7.95</v>
      </c>
      <c r="J1623" t="str">
        <f t="shared" si="50"/>
        <v>November</v>
      </c>
      <c r="K1623">
        <f t="shared" si="51"/>
        <v>2021</v>
      </c>
    </row>
    <row r="1624" spans="1:11" ht="14.25" customHeight="1" x14ac:dyDescent="0.25">
      <c r="A1624" s="1">
        <v>44522</v>
      </c>
      <c r="B1624" s="2" t="s">
        <v>498</v>
      </c>
      <c r="C1624" s="2" t="s">
        <v>30</v>
      </c>
      <c r="D1624" s="2" t="s">
        <v>11</v>
      </c>
      <c r="E1624" s="2" t="s">
        <v>20</v>
      </c>
      <c r="F1624" s="2" t="s">
        <v>697</v>
      </c>
      <c r="G1624" s="2">
        <v>319.89999999999998</v>
      </c>
      <c r="H1624" s="2">
        <v>5</v>
      </c>
      <c r="I1624" s="2">
        <v>156.75</v>
      </c>
      <c r="J1624" t="str">
        <f t="shared" si="50"/>
        <v>November</v>
      </c>
      <c r="K1624">
        <f t="shared" si="51"/>
        <v>2021</v>
      </c>
    </row>
    <row r="1625" spans="1:11" ht="14.25" customHeight="1" x14ac:dyDescent="0.25">
      <c r="A1625" s="1">
        <v>44522</v>
      </c>
      <c r="B1625" s="2" t="s">
        <v>498</v>
      </c>
      <c r="C1625" s="2" t="s">
        <v>30</v>
      </c>
      <c r="D1625" s="2" t="s">
        <v>11</v>
      </c>
      <c r="E1625" s="2" t="s">
        <v>63</v>
      </c>
      <c r="F1625" s="2" t="s">
        <v>64</v>
      </c>
      <c r="G1625" s="2">
        <v>11.36</v>
      </c>
      <c r="H1625" s="2">
        <v>2</v>
      </c>
      <c r="I1625" s="2">
        <v>5.34</v>
      </c>
      <c r="J1625" t="str">
        <f t="shared" si="50"/>
        <v>November</v>
      </c>
      <c r="K1625">
        <f t="shared" si="51"/>
        <v>2021</v>
      </c>
    </row>
    <row r="1626" spans="1:11" ht="14.25" customHeight="1" x14ac:dyDescent="0.25">
      <c r="A1626" s="1">
        <v>44522</v>
      </c>
      <c r="B1626" s="2" t="s">
        <v>498</v>
      </c>
      <c r="C1626" s="2" t="s">
        <v>30</v>
      </c>
      <c r="D1626" s="2" t="s">
        <v>11</v>
      </c>
      <c r="E1626" s="2" t="s">
        <v>92</v>
      </c>
      <c r="F1626" s="2" t="s">
        <v>1675</v>
      </c>
      <c r="G1626" s="2">
        <v>675.12</v>
      </c>
      <c r="H1626" s="2">
        <v>3</v>
      </c>
      <c r="I1626" s="2">
        <v>290.3</v>
      </c>
      <c r="J1626" t="str">
        <f t="shared" si="50"/>
        <v>November</v>
      </c>
      <c r="K1626">
        <f t="shared" si="51"/>
        <v>2021</v>
      </c>
    </row>
    <row r="1627" spans="1:11" ht="14.25" customHeight="1" x14ac:dyDescent="0.25">
      <c r="A1627" s="1">
        <v>44522</v>
      </c>
      <c r="B1627" s="2" t="s">
        <v>702</v>
      </c>
      <c r="C1627" s="2" t="s">
        <v>10</v>
      </c>
      <c r="D1627" s="2" t="s">
        <v>11</v>
      </c>
      <c r="E1627" s="2" t="s">
        <v>20</v>
      </c>
      <c r="F1627" s="2" t="s">
        <v>763</v>
      </c>
      <c r="G1627" s="2">
        <v>6.93</v>
      </c>
      <c r="H1627" s="2">
        <v>1</v>
      </c>
      <c r="I1627" s="2">
        <v>-11.08</v>
      </c>
      <c r="J1627" t="str">
        <f t="shared" si="50"/>
        <v>November</v>
      </c>
      <c r="K1627">
        <f t="shared" si="51"/>
        <v>2021</v>
      </c>
    </row>
    <row r="1628" spans="1:11" ht="14.25" customHeight="1" x14ac:dyDescent="0.25">
      <c r="A1628" s="1">
        <v>44522</v>
      </c>
      <c r="B1628" s="2" t="s">
        <v>1676</v>
      </c>
      <c r="C1628" s="2" t="s">
        <v>15</v>
      </c>
      <c r="D1628" s="2" t="s">
        <v>11</v>
      </c>
      <c r="E1628" s="2" t="s">
        <v>20</v>
      </c>
      <c r="F1628" s="2" t="s">
        <v>1523</v>
      </c>
      <c r="G1628" s="2">
        <v>9.98</v>
      </c>
      <c r="H1628" s="2">
        <v>5</v>
      </c>
      <c r="I1628" s="2">
        <v>-16.47</v>
      </c>
      <c r="J1628" t="str">
        <f t="shared" si="50"/>
        <v>November</v>
      </c>
      <c r="K1628">
        <f t="shared" si="51"/>
        <v>2021</v>
      </c>
    </row>
    <row r="1629" spans="1:11" ht="14.25" customHeight="1" x14ac:dyDescent="0.25">
      <c r="A1629" s="1">
        <v>44522</v>
      </c>
      <c r="B1629" s="2" t="s">
        <v>1677</v>
      </c>
      <c r="C1629" s="2" t="s">
        <v>27</v>
      </c>
      <c r="D1629" s="2" t="s">
        <v>11</v>
      </c>
      <c r="E1629" s="2" t="s">
        <v>12</v>
      </c>
      <c r="F1629" s="2" t="s">
        <v>924</v>
      </c>
      <c r="G1629" s="2">
        <v>53.82</v>
      </c>
      <c r="H1629" s="2">
        <v>9</v>
      </c>
      <c r="I1629" s="2">
        <v>24.22</v>
      </c>
      <c r="J1629" t="str">
        <f t="shared" si="50"/>
        <v>November</v>
      </c>
      <c r="K1629">
        <f t="shared" si="51"/>
        <v>2021</v>
      </c>
    </row>
    <row r="1630" spans="1:11" ht="14.25" customHeight="1" x14ac:dyDescent="0.25">
      <c r="A1630" s="1">
        <v>44522</v>
      </c>
      <c r="B1630" s="2" t="s">
        <v>1151</v>
      </c>
      <c r="C1630" s="2" t="s">
        <v>30</v>
      </c>
      <c r="D1630" s="2" t="s">
        <v>11</v>
      </c>
      <c r="E1630" s="2" t="s">
        <v>12</v>
      </c>
      <c r="F1630" s="2" t="s">
        <v>1678</v>
      </c>
      <c r="G1630" s="2">
        <v>9.9600000000000009</v>
      </c>
      <c r="H1630" s="2">
        <v>2</v>
      </c>
      <c r="I1630" s="2">
        <v>4.88</v>
      </c>
      <c r="J1630" t="str">
        <f t="shared" si="50"/>
        <v>November</v>
      </c>
      <c r="K1630">
        <f t="shared" si="51"/>
        <v>2021</v>
      </c>
    </row>
    <row r="1631" spans="1:11" ht="14.25" customHeight="1" x14ac:dyDescent="0.25">
      <c r="A1631" s="1">
        <v>44523</v>
      </c>
      <c r="B1631" s="2" t="s">
        <v>193</v>
      </c>
      <c r="C1631" s="2" t="s">
        <v>27</v>
      </c>
      <c r="D1631" s="2" t="s">
        <v>34</v>
      </c>
      <c r="E1631" s="2" t="s">
        <v>35</v>
      </c>
      <c r="F1631" s="2" t="s">
        <v>231</v>
      </c>
      <c r="G1631" s="2">
        <v>603.91999999999996</v>
      </c>
      <c r="H1631" s="2">
        <v>5</v>
      </c>
      <c r="I1631" s="2">
        <v>-67.94</v>
      </c>
      <c r="J1631" t="str">
        <f t="shared" si="50"/>
        <v>November</v>
      </c>
      <c r="K1631">
        <f t="shared" si="51"/>
        <v>2021</v>
      </c>
    </row>
    <row r="1632" spans="1:11" ht="14.25" customHeight="1" x14ac:dyDescent="0.25">
      <c r="A1632" s="1">
        <v>44523</v>
      </c>
      <c r="B1632" s="2" t="s">
        <v>193</v>
      </c>
      <c r="C1632" s="2" t="s">
        <v>27</v>
      </c>
      <c r="D1632" s="2" t="s">
        <v>11</v>
      </c>
      <c r="E1632" s="2" t="s">
        <v>63</v>
      </c>
      <c r="F1632" s="2" t="s">
        <v>1464</v>
      </c>
      <c r="G1632" s="2">
        <v>21.84</v>
      </c>
      <c r="H1632" s="2">
        <v>3</v>
      </c>
      <c r="I1632" s="2">
        <v>10.48</v>
      </c>
      <c r="J1632" t="str">
        <f t="shared" si="50"/>
        <v>November</v>
      </c>
      <c r="K1632">
        <f t="shared" si="51"/>
        <v>2021</v>
      </c>
    </row>
    <row r="1633" spans="1:11" ht="14.25" customHeight="1" x14ac:dyDescent="0.25">
      <c r="A1633" s="1">
        <v>44523</v>
      </c>
      <c r="B1633" s="2" t="s">
        <v>193</v>
      </c>
      <c r="C1633" s="2" t="s">
        <v>27</v>
      </c>
      <c r="D1633" s="2" t="s">
        <v>39</v>
      </c>
      <c r="E1633" s="2" t="s">
        <v>52</v>
      </c>
      <c r="F1633" s="2" t="s">
        <v>1556</v>
      </c>
      <c r="G1633" s="2">
        <v>29.99</v>
      </c>
      <c r="H1633" s="2">
        <v>1</v>
      </c>
      <c r="I1633" s="2">
        <v>6.3</v>
      </c>
      <c r="J1633" t="str">
        <f t="shared" si="50"/>
        <v>November</v>
      </c>
      <c r="K1633">
        <f t="shared" si="51"/>
        <v>2021</v>
      </c>
    </row>
    <row r="1634" spans="1:11" ht="14.25" customHeight="1" x14ac:dyDescent="0.25">
      <c r="A1634" s="1">
        <v>44523</v>
      </c>
      <c r="B1634" s="2" t="s">
        <v>193</v>
      </c>
      <c r="C1634" s="2" t="s">
        <v>27</v>
      </c>
      <c r="D1634" s="2" t="s">
        <v>34</v>
      </c>
      <c r="E1634" s="2" t="s">
        <v>35</v>
      </c>
      <c r="F1634" s="2" t="s">
        <v>1679</v>
      </c>
      <c r="G1634" s="2">
        <v>381.44</v>
      </c>
      <c r="H1634" s="2">
        <v>2</v>
      </c>
      <c r="I1634" s="2">
        <v>23.84</v>
      </c>
      <c r="J1634" t="str">
        <f t="shared" si="50"/>
        <v>November</v>
      </c>
      <c r="K1634">
        <f t="shared" si="51"/>
        <v>2021</v>
      </c>
    </row>
    <row r="1635" spans="1:11" ht="14.25" customHeight="1" x14ac:dyDescent="0.25">
      <c r="A1635" s="1">
        <v>44523</v>
      </c>
      <c r="B1635" s="2" t="s">
        <v>1097</v>
      </c>
      <c r="C1635" s="2" t="s">
        <v>10</v>
      </c>
      <c r="D1635" s="2" t="s">
        <v>11</v>
      </c>
      <c r="E1635" s="2" t="s">
        <v>16</v>
      </c>
      <c r="F1635" s="2" t="s">
        <v>1259</v>
      </c>
      <c r="G1635" s="2">
        <v>23.68</v>
      </c>
      <c r="H1635" s="2">
        <v>2</v>
      </c>
      <c r="I1635" s="2">
        <v>8.8800000000000008</v>
      </c>
      <c r="J1635" t="str">
        <f t="shared" si="50"/>
        <v>November</v>
      </c>
      <c r="K1635">
        <f t="shared" si="51"/>
        <v>2021</v>
      </c>
    </row>
    <row r="1636" spans="1:11" ht="14.25" customHeight="1" x14ac:dyDescent="0.25">
      <c r="A1636" s="1">
        <v>44523</v>
      </c>
      <c r="B1636" s="2" t="s">
        <v>1680</v>
      </c>
      <c r="C1636" s="2" t="s">
        <v>10</v>
      </c>
      <c r="D1636" s="2" t="s">
        <v>34</v>
      </c>
      <c r="E1636" s="2" t="s">
        <v>47</v>
      </c>
      <c r="F1636" s="2" t="s">
        <v>1015</v>
      </c>
      <c r="G1636" s="2">
        <v>6.37</v>
      </c>
      <c r="H1636" s="2">
        <v>2</v>
      </c>
      <c r="I1636" s="2">
        <v>-2.5499999999999998</v>
      </c>
      <c r="J1636" t="str">
        <f t="shared" si="50"/>
        <v>November</v>
      </c>
      <c r="K1636">
        <f t="shared" si="51"/>
        <v>2021</v>
      </c>
    </row>
    <row r="1637" spans="1:11" ht="14.25" customHeight="1" x14ac:dyDescent="0.25">
      <c r="A1637" s="1">
        <v>44523</v>
      </c>
      <c r="B1637" s="2" t="s">
        <v>1680</v>
      </c>
      <c r="C1637" s="2" t="s">
        <v>10</v>
      </c>
      <c r="D1637" s="2" t="s">
        <v>11</v>
      </c>
      <c r="E1637" s="2" t="s">
        <v>92</v>
      </c>
      <c r="F1637" s="2" t="s">
        <v>1681</v>
      </c>
      <c r="G1637" s="2">
        <v>34.18</v>
      </c>
      <c r="H1637" s="2">
        <v>3</v>
      </c>
      <c r="I1637" s="2">
        <v>-87.15</v>
      </c>
      <c r="J1637" t="str">
        <f t="shared" si="50"/>
        <v>November</v>
      </c>
      <c r="K1637">
        <f t="shared" si="51"/>
        <v>2021</v>
      </c>
    </row>
    <row r="1638" spans="1:11" ht="14.25" customHeight="1" x14ac:dyDescent="0.25">
      <c r="A1638" s="1">
        <v>44523</v>
      </c>
      <c r="B1638" s="2" t="s">
        <v>1680</v>
      </c>
      <c r="C1638" s="2" t="s">
        <v>10</v>
      </c>
      <c r="D1638" s="2" t="s">
        <v>39</v>
      </c>
      <c r="E1638" s="2" t="s">
        <v>52</v>
      </c>
      <c r="F1638" s="2" t="s">
        <v>961</v>
      </c>
      <c r="G1638" s="2">
        <v>5.54</v>
      </c>
      <c r="H1638" s="2">
        <v>7</v>
      </c>
      <c r="I1638" s="2">
        <v>1.66</v>
      </c>
      <c r="J1638" t="str">
        <f t="shared" si="50"/>
        <v>November</v>
      </c>
      <c r="K1638">
        <f t="shared" si="51"/>
        <v>2021</v>
      </c>
    </row>
    <row r="1639" spans="1:11" ht="14.25" customHeight="1" x14ac:dyDescent="0.25">
      <c r="A1639" s="1">
        <v>44523</v>
      </c>
      <c r="B1639" s="2" t="s">
        <v>1682</v>
      </c>
      <c r="C1639" s="2" t="s">
        <v>23</v>
      </c>
      <c r="D1639" s="2" t="s">
        <v>11</v>
      </c>
      <c r="E1639" s="2" t="s">
        <v>63</v>
      </c>
      <c r="F1639" s="2" t="s">
        <v>1683</v>
      </c>
      <c r="G1639" s="2">
        <v>62.81</v>
      </c>
      <c r="H1639" s="2">
        <v>3</v>
      </c>
      <c r="I1639" s="2">
        <v>21.2</v>
      </c>
      <c r="J1639" t="str">
        <f t="shared" si="50"/>
        <v>November</v>
      </c>
      <c r="K1639">
        <f t="shared" si="51"/>
        <v>2021</v>
      </c>
    </row>
    <row r="1640" spans="1:11" ht="14.25" customHeight="1" x14ac:dyDescent="0.25">
      <c r="A1640" s="1">
        <v>44523</v>
      </c>
      <c r="B1640" s="2" t="s">
        <v>1684</v>
      </c>
      <c r="C1640" s="2" t="s">
        <v>95</v>
      </c>
      <c r="D1640" s="2" t="s">
        <v>11</v>
      </c>
      <c r="E1640" s="2" t="s">
        <v>63</v>
      </c>
      <c r="F1640" s="2" t="s">
        <v>64</v>
      </c>
      <c r="G1640" s="2">
        <v>23.47</v>
      </c>
      <c r="H1640" s="2">
        <v>3</v>
      </c>
      <c r="I1640" s="2">
        <v>8.8000000000000007</v>
      </c>
      <c r="J1640" t="str">
        <f t="shared" si="50"/>
        <v>November</v>
      </c>
      <c r="K1640">
        <f t="shared" si="51"/>
        <v>2021</v>
      </c>
    </row>
    <row r="1641" spans="1:11" ht="14.25" customHeight="1" x14ac:dyDescent="0.25">
      <c r="A1641" s="1">
        <v>44523</v>
      </c>
      <c r="B1641" s="2" t="s">
        <v>389</v>
      </c>
      <c r="C1641" s="2" t="s">
        <v>10</v>
      </c>
      <c r="D1641" s="2" t="s">
        <v>34</v>
      </c>
      <c r="E1641" s="2" t="s">
        <v>35</v>
      </c>
      <c r="F1641" s="2" t="s">
        <v>1685</v>
      </c>
      <c r="G1641" s="2">
        <v>155.37</v>
      </c>
      <c r="H1641" s="2">
        <v>2</v>
      </c>
      <c r="I1641" s="2">
        <v>-35.51</v>
      </c>
      <c r="J1641" t="str">
        <f t="shared" si="50"/>
        <v>November</v>
      </c>
      <c r="K1641">
        <f t="shared" si="51"/>
        <v>2021</v>
      </c>
    </row>
    <row r="1642" spans="1:11" ht="14.25" customHeight="1" x14ac:dyDescent="0.25">
      <c r="A1642" s="1">
        <v>44523</v>
      </c>
      <c r="B1642" s="2" t="s">
        <v>774</v>
      </c>
      <c r="C1642" s="2" t="s">
        <v>110</v>
      </c>
      <c r="D1642" s="2" t="s">
        <v>11</v>
      </c>
      <c r="E1642" s="2" t="s">
        <v>20</v>
      </c>
      <c r="F1642" s="2" t="s">
        <v>1686</v>
      </c>
      <c r="G1642" s="2">
        <v>14.67</v>
      </c>
      <c r="H1642" s="2">
        <v>3</v>
      </c>
      <c r="I1642" s="2">
        <v>6.75</v>
      </c>
      <c r="J1642" t="str">
        <f t="shared" si="50"/>
        <v>November</v>
      </c>
      <c r="K1642">
        <f t="shared" si="51"/>
        <v>2021</v>
      </c>
    </row>
    <row r="1643" spans="1:11" ht="14.25" customHeight="1" x14ac:dyDescent="0.25">
      <c r="A1643" s="1">
        <v>44524</v>
      </c>
      <c r="B1643" s="2" t="s">
        <v>1687</v>
      </c>
      <c r="C1643" s="2" t="s">
        <v>78</v>
      </c>
      <c r="D1643" s="2" t="s">
        <v>11</v>
      </c>
      <c r="E1643" s="2" t="s">
        <v>24</v>
      </c>
      <c r="F1643" s="2" t="s">
        <v>459</v>
      </c>
      <c r="G1643" s="2">
        <v>2.62</v>
      </c>
      <c r="H1643" s="2">
        <v>1</v>
      </c>
      <c r="I1643" s="2">
        <v>0.43</v>
      </c>
      <c r="J1643" t="str">
        <f t="shared" si="50"/>
        <v>November</v>
      </c>
      <c r="K1643">
        <f t="shared" si="51"/>
        <v>2021</v>
      </c>
    </row>
    <row r="1644" spans="1:11" ht="14.25" customHeight="1" x14ac:dyDescent="0.25">
      <c r="A1644" s="1">
        <v>44524</v>
      </c>
      <c r="B1644" s="2" t="s">
        <v>1093</v>
      </c>
      <c r="C1644" s="2" t="s">
        <v>27</v>
      </c>
      <c r="D1644" s="2" t="s">
        <v>34</v>
      </c>
      <c r="E1644" s="2" t="s">
        <v>47</v>
      </c>
      <c r="F1644" s="2" t="s">
        <v>1085</v>
      </c>
      <c r="G1644" s="2">
        <v>151.72</v>
      </c>
      <c r="H1644" s="2">
        <v>4</v>
      </c>
      <c r="I1644" s="2">
        <v>27.31</v>
      </c>
      <c r="J1644" t="str">
        <f t="shared" si="50"/>
        <v>November</v>
      </c>
      <c r="K1644">
        <f t="shared" si="51"/>
        <v>2021</v>
      </c>
    </row>
    <row r="1645" spans="1:11" ht="14.25" customHeight="1" x14ac:dyDescent="0.25">
      <c r="A1645" s="1">
        <v>44524</v>
      </c>
      <c r="B1645" s="2" t="s">
        <v>1688</v>
      </c>
      <c r="C1645" s="2" t="s">
        <v>164</v>
      </c>
      <c r="D1645" s="2" t="s">
        <v>11</v>
      </c>
      <c r="E1645" s="2" t="s">
        <v>20</v>
      </c>
      <c r="F1645" s="2" t="s">
        <v>1647</v>
      </c>
      <c r="G1645" s="2">
        <v>12.1</v>
      </c>
      <c r="H1645" s="2">
        <v>7</v>
      </c>
      <c r="I1645" s="2">
        <v>4.2300000000000004</v>
      </c>
      <c r="J1645" t="str">
        <f t="shared" si="50"/>
        <v>November</v>
      </c>
      <c r="K1645">
        <f t="shared" si="51"/>
        <v>2021</v>
      </c>
    </row>
    <row r="1646" spans="1:11" ht="14.25" customHeight="1" x14ac:dyDescent="0.25">
      <c r="A1646" s="1">
        <v>44524</v>
      </c>
      <c r="B1646" s="2" t="s">
        <v>1688</v>
      </c>
      <c r="C1646" s="2" t="s">
        <v>164</v>
      </c>
      <c r="D1646" s="2" t="s">
        <v>11</v>
      </c>
      <c r="E1646" s="2" t="s">
        <v>18</v>
      </c>
      <c r="F1646" s="2" t="s">
        <v>267</v>
      </c>
      <c r="G1646" s="2">
        <v>485.88</v>
      </c>
      <c r="H1646" s="2">
        <v>6</v>
      </c>
      <c r="I1646" s="2">
        <v>9.7200000000000006</v>
      </c>
      <c r="J1646" t="str">
        <f t="shared" si="50"/>
        <v>November</v>
      </c>
      <c r="K1646">
        <f t="shared" si="51"/>
        <v>2021</v>
      </c>
    </row>
    <row r="1647" spans="1:11" ht="14.25" customHeight="1" x14ac:dyDescent="0.25">
      <c r="A1647" s="1">
        <v>44524</v>
      </c>
      <c r="B1647" s="2" t="s">
        <v>1688</v>
      </c>
      <c r="C1647" s="2" t="s">
        <v>164</v>
      </c>
      <c r="D1647" s="2" t="s">
        <v>11</v>
      </c>
      <c r="E1647" s="2" t="s">
        <v>12</v>
      </c>
      <c r="F1647" s="2" t="s">
        <v>219</v>
      </c>
      <c r="G1647" s="2">
        <v>25.92</v>
      </c>
      <c r="H1647" s="2">
        <v>4</v>
      </c>
      <c r="I1647" s="2">
        <v>12.44</v>
      </c>
      <c r="J1647" t="str">
        <f t="shared" si="50"/>
        <v>November</v>
      </c>
      <c r="K1647">
        <f t="shared" si="51"/>
        <v>2021</v>
      </c>
    </row>
    <row r="1648" spans="1:11" ht="14.25" customHeight="1" x14ac:dyDescent="0.25">
      <c r="A1648" s="1">
        <v>44524</v>
      </c>
      <c r="B1648" s="2" t="s">
        <v>1688</v>
      </c>
      <c r="C1648" s="2" t="s">
        <v>164</v>
      </c>
      <c r="D1648" s="2" t="s">
        <v>11</v>
      </c>
      <c r="E1648" s="2" t="s">
        <v>18</v>
      </c>
      <c r="F1648" s="2" t="s">
        <v>1689</v>
      </c>
      <c r="G1648" s="2">
        <v>197.58</v>
      </c>
      <c r="H1648" s="2">
        <v>2</v>
      </c>
      <c r="I1648" s="2">
        <v>53.35</v>
      </c>
      <c r="J1648" t="str">
        <f t="shared" si="50"/>
        <v>November</v>
      </c>
      <c r="K1648">
        <f t="shared" si="51"/>
        <v>2021</v>
      </c>
    </row>
    <row r="1649" spans="1:11" ht="14.25" customHeight="1" x14ac:dyDescent="0.25">
      <c r="A1649" s="1">
        <v>44524</v>
      </c>
      <c r="B1649" s="2" t="s">
        <v>289</v>
      </c>
      <c r="C1649" s="2" t="s">
        <v>186</v>
      </c>
      <c r="D1649" s="2" t="s">
        <v>39</v>
      </c>
      <c r="E1649" s="2" t="s">
        <v>52</v>
      </c>
      <c r="F1649" s="2" t="s">
        <v>1690</v>
      </c>
      <c r="G1649" s="2">
        <v>111.79</v>
      </c>
      <c r="H1649" s="2">
        <v>7</v>
      </c>
      <c r="I1649" s="2">
        <v>43.6</v>
      </c>
      <c r="J1649" t="str">
        <f t="shared" si="50"/>
        <v>November</v>
      </c>
      <c r="K1649">
        <f t="shared" si="51"/>
        <v>2021</v>
      </c>
    </row>
    <row r="1650" spans="1:11" ht="14.25" customHeight="1" x14ac:dyDescent="0.25">
      <c r="A1650" s="1">
        <v>44524</v>
      </c>
      <c r="B1650" s="2" t="s">
        <v>83</v>
      </c>
      <c r="C1650" s="2" t="s">
        <v>27</v>
      </c>
      <c r="D1650" s="2" t="s">
        <v>34</v>
      </c>
      <c r="E1650" s="2" t="s">
        <v>35</v>
      </c>
      <c r="F1650" s="2" t="s">
        <v>1691</v>
      </c>
      <c r="G1650" s="2">
        <v>120.71</v>
      </c>
      <c r="H1650" s="2">
        <v>1</v>
      </c>
      <c r="I1650" s="2">
        <v>-18.11</v>
      </c>
      <c r="J1650" t="str">
        <f t="shared" si="50"/>
        <v>November</v>
      </c>
      <c r="K1650">
        <f t="shared" si="51"/>
        <v>2021</v>
      </c>
    </row>
    <row r="1651" spans="1:11" ht="14.25" customHeight="1" x14ac:dyDescent="0.25">
      <c r="A1651" s="1">
        <v>44524</v>
      </c>
      <c r="B1651" s="2" t="s">
        <v>578</v>
      </c>
      <c r="C1651" s="2" t="s">
        <v>78</v>
      </c>
      <c r="D1651" s="2" t="s">
        <v>39</v>
      </c>
      <c r="E1651" s="2" t="s">
        <v>40</v>
      </c>
      <c r="F1651" s="2" t="s">
        <v>1596</v>
      </c>
      <c r="G1651" s="2">
        <v>1049.97</v>
      </c>
      <c r="H1651" s="2">
        <v>5</v>
      </c>
      <c r="I1651" s="2">
        <v>-209.99</v>
      </c>
      <c r="J1651" t="str">
        <f t="shared" si="50"/>
        <v>November</v>
      </c>
      <c r="K1651">
        <f t="shared" si="51"/>
        <v>2021</v>
      </c>
    </row>
    <row r="1652" spans="1:11" ht="14.25" customHeight="1" x14ac:dyDescent="0.25">
      <c r="A1652" s="1">
        <v>44524</v>
      </c>
      <c r="B1652" s="2" t="s">
        <v>578</v>
      </c>
      <c r="C1652" s="2" t="s">
        <v>78</v>
      </c>
      <c r="D1652" s="2" t="s">
        <v>34</v>
      </c>
      <c r="E1652" s="2" t="s">
        <v>35</v>
      </c>
      <c r="F1652" s="2" t="s">
        <v>1692</v>
      </c>
      <c r="G1652" s="2">
        <v>611.05999999999995</v>
      </c>
      <c r="H1652" s="2">
        <v>3</v>
      </c>
      <c r="I1652" s="2">
        <v>-34.92</v>
      </c>
      <c r="J1652" t="str">
        <f t="shared" si="50"/>
        <v>November</v>
      </c>
      <c r="K1652">
        <f t="shared" si="51"/>
        <v>2021</v>
      </c>
    </row>
    <row r="1653" spans="1:11" ht="14.25" customHeight="1" x14ac:dyDescent="0.25">
      <c r="A1653" s="1">
        <v>44524</v>
      </c>
      <c r="B1653" s="2" t="s">
        <v>1693</v>
      </c>
      <c r="C1653" s="2" t="s">
        <v>15</v>
      </c>
      <c r="D1653" s="2" t="s">
        <v>11</v>
      </c>
      <c r="E1653" s="2" t="s">
        <v>18</v>
      </c>
      <c r="F1653" s="2" t="s">
        <v>1410</v>
      </c>
      <c r="G1653" s="2">
        <v>646.20000000000005</v>
      </c>
      <c r="H1653" s="2">
        <v>5</v>
      </c>
      <c r="I1653" s="2">
        <v>-8.08</v>
      </c>
      <c r="J1653" t="str">
        <f t="shared" si="50"/>
        <v>November</v>
      </c>
      <c r="K1653">
        <f t="shared" si="51"/>
        <v>2021</v>
      </c>
    </row>
    <row r="1654" spans="1:11" ht="14.25" customHeight="1" x14ac:dyDescent="0.25">
      <c r="A1654" s="1">
        <v>44524</v>
      </c>
      <c r="B1654" s="2" t="s">
        <v>1392</v>
      </c>
      <c r="C1654" s="2" t="s">
        <v>78</v>
      </c>
      <c r="D1654" s="2" t="s">
        <v>34</v>
      </c>
      <c r="E1654" s="2" t="s">
        <v>47</v>
      </c>
      <c r="F1654" s="2" t="s">
        <v>1694</v>
      </c>
      <c r="G1654" s="2">
        <v>35.17</v>
      </c>
      <c r="H1654" s="2">
        <v>7</v>
      </c>
      <c r="I1654" s="2">
        <v>9.67</v>
      </c>
      <c r="J1654" t="str">
        <f t="shared" si="50"/>
        <v>November</v>
      </c>
      <c r="K1654">
        <f t="shared" si="51"/>
        <v>2021</v>
      </c>
    </row>
    <row r="1655" spans="1:11" ht="14.25" customHeight="1" x14ac:dyDescent="0.25">
      <c r="A1655" s="1">
        <v>44524</v>
      </c>
      <c r="B1655" s="2" t="s">
        <v>1392</v>
      </c>
      <c r="C1655" s="2" t="s">
        <v>78</v>
      </c>
      <c r="D1655" s="2" t="s">
        <v>39</v>
      </c>
      <c r="E1655" s="2" t="s">
        <v>40</v>
      </c>
      <c r="F1655" s="2" t="s">
        <v>1695</v>
      </c>
      <c r="G1655" s="2">
        <v>1502.38</v>
      </c>
      <c r="H1655" s="2">
        <v>4</v>
      </c>
      <c r="I1655" s="2">
        <v>-250.4</v>
      </c>
      <c r="J1655" t="str">
        <f t="shared" si="50"/>
        <v>November</v>
      </c>
      <c r="K1655">
        <f t="shared" si="51"/>
        <v>2021</v>
      </c>
    </row>
    <row r="1656" spans="1:11" ht="14.25" customHeight="1" x14ac:dyDescent="0.25">
      <c r="A1656" s="1">
        <v>44524</v>
      </c>
      <c r="B1656" s="2" t="s">
        <v>1696</v>
      </c>
      <c r="C1656" s="2" t="s">
        <v>110</v>
      </c>
      <c r="D1656" s="2" t="s">
        <v>11</v>
      </c>
      <c r="E1656" s="2" t="s">
        <v>24</v>
      </c>
      <c r="F1656" s="2" t="s">
        <v>1253</v>
      </c>
      <c r="G1656" s="2">
        <v>151.91999999999999</v>
      </c>
      <c r="H1656" s="2">
        <v>4</v>
      </c>
      <c r="I1656" s="2">
        <v>45.58</v>
      </c>
      <c r="J1656" t="str">
        <f t="shared" si="50"/>
        <v>November</v>
      </c>
      <c r="K1656">
        <f t="shared" si="51"/>
        <v>2021</v>
      </c>
    </row>
    <row r="1657" spans="1:11" ht="14.25" customHeight="1" x14ac:dyDescent="0.25">
      <c r="A1657" s="1">
        <v>44524</v>
      </c>
      <c r="B1657" s="2" t="s">
        <v>1696</v>
      </c>
      <c r="C1657" s="2" t="s">
        <v>110</v>
      </c>
      <c r="D1657" s="2" t="s">
        <v>11</v>
      </c>
      <c r="E1657" s="2" t="s">
        <v>16</v>
      </c>
      <c r="F1657" s="2" t="s">
        <v>814</v>
      </c>
      <c r="G1657" s="2">
        <v>196.62</v>
      </c>
      <c r="H1657" s="2">
        <v>2</v>
      </c>
      <c r="I1657" s="2">
        <v>96.34</v>
      </c>
      <c r="J1657" t="str">
        <f t="shared" si="50"/>
        <v>November</v>
      </c>
      <c r="K1657">
        <f t="shared" si="51"/>
        <v>2021</v>
      </c>
    </row>
    <row r="1658" spans="1:11" ht="14.25" customHeight="1" x14ac:dyDescent="0.25">
      <c r="A1658" s="1">
        <v>44524</v>
      </c>
      <c r="B1658" s="2" t="s">
        <v>1696</v>
      </c>
      <c r="C1658" s="2" t="s">
        <v>110</v>
      </c>
      <c r="D1658" s="2" t="s">
        <v>11</v>
      </c>
      <c r="E1658" s="2" t="s">
        <v>12</v>
      </c>
      <c r="F1658" s="2" t="s">
        <v>1697</v>
      </c>
      <c r="G1658" s="2">
        <v>144.12</v>
      </c>
      <c r="H1658" s="2">
        <v>3</v>
      </c>
      <c r="I1658" s="2">
        <v>69.180000000000007</v>
      </c>
      <c r="J1658" t="str">
        <f t="shared" si="50"/>
        <v>November</v>
      </c>
      <c r="K1658">
        <f t="shared" si="51"/>
        <v>2021</v>
      </c>
    </row>
    <row r="1659" spans="1:11" ht="14.25" customHeight="1" x14ac:dyDescent="0.25">
      <c r="A1659" s="1">
        <v>44524</v>
      </c>
      <c r="B1659" s="2" t="s">
        <v>1696</v>
      </c>
      <c r="C1659" s="2" t="s">
        <v>110</v>
      </c>
      <c r="D1659" s="2" t="s">
        <v>11</v>
      </c>
      <c r="E1659" s="2" t="s">
        <v>12</v>
      </c>
      <c r="F1659" s="2" t="s">
        <v>754</v>
      </c>
      <c r="G1659" s="2">
        <v>15.96</v>
      </c>
      <c r="H1659" s="2">
        <v>2</v>
      </c>
      <c r="I1659" s="2">
        <v>7.98</v>
      </c>
      <c r="J1659" t="str">
        <f t="shared" si="50"/>
        <v>November</v>
      </c>
      <c r="K1659">
        <f t="shared" si="51"/>
        <v>2021</v>
      </c>
    </row>
    <row r="1660" spans="1:11" ht="14.25" customHeight="1" x14ac:dyDescent="0.25">
      <c r="A1660" s="1">
        <v>44524</v>
      </c>
      <c r="B1660" s="2" t="s">
        <v>626</v>
      </c>
      <c r="C1660" s="2" t="s">
        <v>55</v>
      </c>
      <c r="D1660" s="2" t="s">
        <v>34</v>
      </c>
      <c r="E1660" s="2" t="s">
        <v>47</v>
      </c>
      <c r="F1660" s="2" t="s">
        <v>1698</v>
      </c>
      <c r="G1660" s="2">
        <v>111.15</v>
      </c>
      <c r="H1660" s="2">
        <v>5</v>
      </c>
      <c r="I1660" s="2">
        <v>48.91</v>
      </c>
      <c r="J1660" t="str">
        <f t="shared" si="50"/>
        <v>November</v>
      </c>
      <c r="K1660">
        <f t="shared" si="51"/>
        <v>2021</v>
      </c>
    </row>
    <row r="1661" spans="1:11" ht="14.25" customHeight="1" x14ac:dyDescent="0.25">
      <c r="A1661" s="1">
        <v>44524</v>
      </c>
      <c r="B1661" s="2" t="s">
        <v>1699</v>
      </c>
      <c r="C1661" s="2" t="s">
        <v>78</v>
      </c>
      <c r="D1661" s="2" t="s">
        <v>11</v>
      </c>
      <c r="E1661" s="2" t="s">
        <v>20</v>
      </c>
      <c r="F1661" s="2" t="s">
        <v>1700</v>
      </c>
      <c r="G1661" s="2">
        <v>5.74</v>
      </c>
      <c r="H1661" s="2">
        <v>3</v>
      </c>
      <c r="I1661" s="2">
        <v>-4.59</v>
      </c>
      <c r="J1661" t="str">
        <f t="shared" si="50"/>
        <v>November</v>
      </c>
      <c r="K1661">
        <f t="shared" si="51"/>
        <v>2021</v>
      </c>
    </row>
    <row r="1662" spans="1:11" ht="14.25" customHeight="1" x14ac:dyDescent="0.25">
      <c r="A1662" s="1">
        <v>44525</v>
      </c>
      <c r="B1662" s="2" t="s">
        <v>743</v>
      </c>
      <c r="C1662" s="2" t="s">
        <v>27</v>
      </c>
      <c r="D1662" s="2" t="s">
        <v>11</v>
      </c>
      <c r="E1662" s="2" t="s">
        <v>92</v>
      </c>
      <c r="F1662" s="2" t="s">
        <v>534</v>
      </c>
      <c r="G1662" s="2">
        <v>320.88</v>
      </c>
      <c r="H1662" s="2">
        <v>6</v>
      </c>
      <c r="I1662" s="2">
        <v>93.06</v>
      </c>
      <c r="J1662" t="str">
        <f t="shared" si="50"/>
        <v>November</v>
      </c>
      <c r="K1662">
        <f t="shared" si="51"/>
        <v>2021</v>
      </c>
    </row>
    <row r="1663" spans="1:11" ht="14.25" customHeight="1" x14ac:dyDescent="0.25">
      <c r="A1663" s="1">
        <v>44525</v>
      </c>
      <c r="B1663" s="2" t="s">
        <v>743</v>
      </c>
      <c r="C1663" s="2" t="s">
        <v>27</v>
      </c>
      <c r="D1663" s="2" t="s">
        <v>34</v>
      </c>
      <c r="E1663" s="2" t="s">
        <v>47</v>
      </c>
      <c r="F1663" s="2" t="s">
        <v>1015</v>
      </c>
      <c r="G1663" s="2">
        <v>23.88</v>
      </c>
      <c r="H1663" s="2">
        <v>3</v>
      </c>
      <c r="I1663" s="2">
        <v>10.51</v>
      </c>
      <c r="J1663" t="str">
        <f t="shared" si="50"/>
        <v>November</v>
      </c>
      <c r="K1663">
        <f t="shared" si="51"/>
        <v>2021</v>
      </c>
    </row>
    <row r="1664" spans="1:11" ht="14.25" customHeight="1" x14ac:dyDescent="0.25">
      <c r="A1664" s="1">
        <v>44525</v>
      </c>
      <c r="B1664" s="2" t="s">
        <v>743</v>
      </c>
      <c r="C1664" s="2" t="s">
        <v>27</v>
      </c>
      <c r="D1664" s="2" t="s">
        <v>11</v>
      </c>
      <c r="E1664" s="2" t="s">
        <v>12</v>
      </c>
      <c r="F1664" s="2" t="s">
        <v>1701</v>
      </c>
      <c r="G1664" s="2">
        <v>26.76</v>
      </c>
      <c r="H1664" s="2">
        <v>4</v>
      </c>
      <c r="I1664" s="2">
        <v>12.31</v>
      </c>
      <c r="J1664" t="str">
        <f t="shared" si="50"/>
        <v>November</v>
      </c>
      <c r="K1664">
        <f t="shared" si="51"/>
        <v>2021</v>
      </c>
    </row>
    <row r="1665" spans="1:11" ht="14.25" customHeight="1" x14ac:dyDescent="0.25">
      <c r="A1665" s="1">
        <v>44525</v>
      </c>
      <c r="B1665" s="2" t="s">
        <v>689</v>
      </c>
      <c r="C1665" s="2" t="s">
        <v>10</v>
      </c>
      <c r="D1665" s="2" t="s">
        <v>39</v>
      </c>
      <c r="E1665" s="2" t="s">
        <v>52</v>
      </c>
      <c r="F1665" s="2" t="s">
        <v>1199</v>
      </c>
      <c r="G1665" s="2">
        <v>24.67</v>
      </c>
      <c r="H1665" s="2">
        <v>3</v>
      </c>
      <c r="I1665" s="2">
        <v>0</v>
      </c>
      <c r="J1665" t="str">
        <f t="shared" si="50"/>
        <v>November</v>
      </c>
      <c r="K1665">
        <f t="shared" si="51"/>
        <v>2021</v>
      </c>
    </row>
    <row r="1666" spans="1:11" ht="14.25" customHeight="1" x14ac:dyDescent="0.25">
      <c r="A1666" s="1">
        <v>44525</v>
      </c>
      <c r="B1666" s="2" t="s">
        <v>689</v>
      </c>
      <c r="C1666" s="2" t="s">
        <v>10</v>
      </c>
      <c r="D1666" s="2" t="s">
        <v>11</v>
      </c>
      <c r="E1666" s="2" t="s">
        <v>16</v>
      </c>
      <c r="F1666" s="2" t="s">
        <v>1702</v>
      </c>
      <c r="G1666" s="2">
        <v>2.52</v>
      </c>
      <c r="H1666" s="2">
        <v>1</v>
      </c>
      <c r="I1666" s="2">
        <v>0.88</v>
      </c>
      <c r="J1666" t="str">
        <f t="shared" si="50"/>
        <v>November</v>
      </c>
      <c r="K1666">
        <f t="shared" si="51"/>
        <v>2021</v>
      </c>
    </row>
    <row r="1667" spans="1:11" ht="14.25" customHeight="1" x14ac:dyDescent="0.25">
      <c r="A1667" s="1">
        <v>44525</v>
      </c>
      <c r="B1667" s="2" t="s">
        <v>689</v>
      </c>
      <c r="C1667" s="2" t="s">
        <v>10</v>
      </c>
      <c r="D1667" s="2" t="s">
        <v>34</v>
      </c>
      <c r="E1667" s="2" t="s">
        <v>145</v>
      </c>
      <c r="F1667" s="2" t="s">
        <v>1703</v>
      </c>
      <c r="G1667" s="2">
        <v>1218.74</v>
      </c>
      <c r="H1667" s="2">
        <v>5</v>
      </c>
      <c r="I1667" s="2">
        <v>-121.87</v>
      </c>
      <c r="J1667" t="str">
        <f t="shared" ref="J1667:J1730" si="52">TEXT(A1667,"mmmm")</f>
        <v>November</v>
      </c>
      <c r="K1667">
        <f t="shared" ref="K1667:K1730" si="53">YEAR(A1667)</f>
        <v>2021</v>
      </c>
    </row>
    <row r="1668" spans="1:11" ht="14.25" customHeight="1" x14ac:dyDescent="0.25">
      <c r="A1668" s="1">
        <v>44525</v>
      </c>
      <c r="B1668" s="2" t="s">
        <v>689</v>
      </c>
      <c r="C1668" s="2" t="s">
        <v>10</v>
      </c>
      <c r="D1668" s="2" t="s">
        <v>11</v>
      </c>
      <c r="E1668" s="2" t="s">
        <v>16</v>
      </c>
      <c r="F1668" s="2" t="s">
        <v>1704</v>
      </c>
      <c r="G1668" s="2">
        <v>5.9</v>
      </c>
      <c r="H1668" s="2">
        <v>2</v>
      </c>
      <c r="I1668" s="2">
        <v>1.99</v>
      </c>
      <c r="J1668" t="str">
        <f t="shared" si="52"/>
        <v>November</v>
      </c>
      <c r="K1668">
        <f t="shared" si="53"/>
        <v>2021</v>
      </c>
    </row>
    <row r="1669" spans="1:11" ht="14.25" customHeight="1" x14ac:dyDescent="0.25">
      <c r="A1669" s="1">
        <v>44525</v>
      </c>
      <c r="B1669" s="2" t="s">
        <v>689</v>
      </c>
      <c r="C1669" s="2" t="s">
        <v>10</v>
      </c>
      <c r="D1669" s="2" t="s">
        <v>11</v>
      </c>
      <c r="E1669" s="2" t="s">
        <v>12</v>
      </c>
      <c r="F1669" s="2" t="s">
        <v>45</v>
      </c>
      <c r="G1669" s="2">
        <v>15.7</v>
      </c>
      <c r="H1669" s="2">
        <v>3</v>
      </c>
      <c r="I1669" s="2">
        <v>5.0999999999999996</v>
      </c>
      <c r="J1669" t="str">
        <f t="shared" si="52"/>
        <v>November</v>
      </c>
      <c r="K1669">
        <f t="shared" si="53"/>
        <v>2021</v>
      </c>
    </row>
    <row r="1670" spans="1:11" ht="14.25" customHeight="1" x14ac:dyDescent="0.25">
      <c r="A1670" s="1">
        <v>44525</v>
      </c>
      <c r="B1670" s="2" t="s">
        <v>689</v>
      </c>
      <c r="C1670" s="2" t="s">
        <v>10</v>
      </c>
      <c r="D1670" s="2" t="s">
        <v>34</v>
      </c>
      <c r="E1670" s="2" t="s">
        <v>47</v>
      </c>
      <c r="F1670" s="2" t="s">
        <v>214</v>
      </c>
      <c r="G1670" s="2">
        <v>6.1</v>
      </c>
      <c r="H1670" s="2">
        <v>3</v>
      </c>
      <c r="I1670" s="2">
        <v>-3.96</v>
      </c>
      <c r="J1670" t="str">
        <f t="shared" si="52"/>
        <v>November</v>
      </c>
      <c r="K1670">
        <f t="shared" si="53"/>
        <v>2021</v>
      </c>
    </row>
    <row r="1671" spans="1:11" ht="14.25" customHeight="1" x14ac:dyDescent="0.25">
      <c r="A1671" s="1">
        <v>44525</v>
      </c>
      <c r="B1671" s="2" t="s">
        <v>1705</v>
      </c>
      <c r="C1671" s="2" t="s">
        <v>1529</v>
      </c>
      <c r="D1671" s="2" t="s">
        <v>34</v>
      </c>
      <c r="E1671" s="2" t="s">
        <v>47</v>
      </c>
      <c r="F1671" s="2" t="s">
        <v>86</v>
      </c>
      <c r="G1671" s="2">
        <v>52.96</v>
      </c>
      <c r="H1671" s="2">
        <v>2</v>
      </c>
      <c r="I1671" s="2">
        <v>20.12</v>
      </c>
      <c r="J1671" t="str">
        <f t="shared" si="52"/>
        <v>November</v>
      </c>
      <c r="K1671">
        <f t="shared" si="53"/>
        <v>2021</v>
      </c>
    </row>
    <row r="1672" spans="1:11" ht="14.25" customHeight="1" x14ac:dyDescent="0.25">
      <c r="A1672" s="1">
        <v>44525</v>
      </c>
      <c r="B1672" s="2" t="s">
        <v>401</v>
      </c>
      <c r="C1672" s="2" t="s">
        <v>149</v>
      </c>
      <c r="D1672" s="2" t="s">
        <v>11</v>
      </c>
      <c r="E1672" s="2" t="s">
        <v>18</v>
      </c>
      <c r="F1672" s="2" t="s">
        <v>795</v>
      </c>
      <c r="G1672" s="2">
        <v>1117.92</v>
      </c>
      <c r="H1672" s="2">
        <v>4</v>
      </c>
      <c r="I1672" s="2">
        <v>55.9</v>
      </c>
      <c r="J1672" t="str">
        <f t="shared" si="52"/>
        <v>November</v>
      </c>
      <c r="K1672">
        <f t="shared" si="53"/>
        <v>2021</v>
      </c>
    </row>
    <row r="1673" spans="1:11" ht="14.25" customHeight="1" x14ac:dyDescent="0.25">
      <c r="A1673" s="1">
        <v>44525</v>
      </c>
      <c r="B1673" s="2" t="s">
        <v>401</v>
      </c>
      <c r="C1673" s="2" t="s">
        <v>149</v>
      </c>
      <c r="D1673" s="2" t="s">
        <v>34</v>
      </c>
      <c r="E1673" s="2" t="s">
        <v>74</v>
      </c>
      <c r="F1673" s="2" t="s">
        <v>1706</v>
      </c>
      <c r="G1673" s="2">
        <v>275.95</v>
      </c>
      <c r="H1673" s="2">
        <v>3</v>
      </c>
      <c r="I1673" s="2">
        <v>-37.94</v>
      </c>
      <c r="J1673" t="str">
        <f t="shared" si="52"/>
        <v>November</v>
      </c>
      <c r="K1673">
        <f t="shared" si="53"/>
        <v>2021</v>
      </c>
    </row>
    <row r="1674" spans="1:11" ht="14.25" customHeight="1" x14ac:dyDescent="0.25">
      <c r="A1674" s="1">
        <v>44525</v>
      </c>
      <c r="B1674" s="2" t="s">
        <v>509</v>
      </c>
      <c r="C1674" s="2" t="s">
        <v>91</v>
      </c>
      <c r="D1674" s="2" t="s">
        <v>11</v>
      </c>
      <c r="E1674" s="2" t="s">
        <v>24</v>
      </c>
      <c r="F1674" s="2" t="s">
        <v>147</v>
      </c>
      <c r="G1674" s="2">
        <v>51.02</v>
      </c>
      <c r="H1674" s="2">
        <v>7</v>
      </c>
      <c r="I1674" s="2">
        <v>8.2899999999999991</v>
      </c>
      <c r="J1674" t="str">
        <f t="shared" si="52"/>
        <v>November</v>
      </c>
      <c r="K1674">
        <f t="shared" si="53"/>
        <v>2021</v>
      </c>
    </row>
    <row r="1675" spans="1:11" ht="14.25" customHeight="1" x14ac:dyDescent="0.25">
      <c r="A1675" s="1">
        <v>44525</v>
      </c>
      <c r="B1675" s="2" t="s">
        <v>289</v>
      </c>
      <c r="C1675" s="2" t="s">
        <v>27</v>
      </c>
      <c r="D1675" s="2" t="s">
        <v>39</v>
      </c>
      <c r="E1675" s="2" t="s">
        <v>40</v>
      </c>
      <c r="F1675" s="2" t="s">
        <v>1707</v>
      </c>
      <c r="G1675" s="2">
        <v>539.91999999999996</v>
      </c>
      <c r="H1675" s="2">
        <v>5</v>
      </c>
      <c r="I1675" s="2">
        <v>47.24</v>
      </c>
      <c r="J1675" t="str">
        <f t="shared" si="52"/>
        <v>November</v>
      </c>
      <c r="K1675">
        <f t="shared" si="53"/>
        <v>2021</v>
      </c>
    </row>
    <row r="1676" spans="1:11" ht="14.25" customHeight="1" x14ac:dyDescent="0.25">
      <c r="A1676" s="1">
        <v>44525</v>
      </c>
      <c r="B1676" s="2" t="s">
        <v>289</v>
      </c>
      <c r="C1676" s="2" t="s">
        <v>27</v>
      </c>
      <c r="D1676" s="2" t="s">
        <v>34</v>
      </c>
      <c r="E1676" s="2" t="s">
        <v>35</v>
      </c>
      <c r="F1676" s="2" t="s">
        <v>1072</v>
      </c>
      <c r="G1676" s="2">
        <v>725.34</v>
      </c>
      <c r="H1676" s="2">
        <v>4</v>
      </c>
      <c r="I1676" s="2">
        <v>54.4</v>
      </c>
      <c r="J1676" t="str">
        <f t="shared" si="52"/>
        <v>November</v>
      </c>
      <c r="K1676">
        <f t="shared" si="53"/>
        <v>2021</v>
      </c>
    </row>
    <row r="1677" spans="1:11" ht="14.25" customHeight="1" x14ac:dyDescent="0.25">
      <c r="A1677" s="1">
        <v>44525</v>
      </c>
      <c r="B1677" s="2" t="s">
        <v>289</v>
      </c>
      <c r="C1677" s="2" t="s">
        <v>27</v>
      </c>
      <c r="D1677" s="2" t="s">
        <v>11</v>
      </c>
      <c r="E1677" s="2" t="s">
        <v>24</v>
      </c>
      <c r="F1677" s="2" t="s">
        <v>207</v>
      </c>
      <c r="G1677" s="2">
        <v>7.44</v>
      </c>
      <c r="H1677" s="2">
        <v>3</v>
      </c>
      <c r="I1677" s="2">
        <v>2.6</v>
      </c>
      <c r="J1677" t="str">
        <f t="shared" si="52"/>
        <v>November</v>
      </c>
      <c r="K1677">
        <f t="shared" si="53"/>
        <v>2021</v>
      </c>
    </row>
    <row r="1678" spans="1:11" ht="14.25" customHeight="1" x14ac:dyDescent="0.25">
      <c r="A1678" s="1">
        <v>44526</v>
      </c>
      <c r="B1678" s="2" t="s">
        <v>857</v>
      </c>
      <c r="C1678" s="2" t="s">
        <v>10</v>
      </c>
      <c r="D1678" s="2" t="s">
        <v>34</v>
      </c>
      <c r="E1678" s="2" t="s">
        <v>47</v>
      </c>
      <c r="F1678" s="2" t="s">
        <v>104</v>
      </c>
      <c r="G1678" s="2">
        <v>19.3</v>
      </c>
      <c r="H1678" s="2">
        <v>5</v>
      </c>
      <c r="I1678" s="2">
        <v>-14.48</v>
      </c>
      <c r="J1678" t="str">
        <f t="shared" si="52"/>
        <v>November</v>
      </c>
      <c r="K1678">
        <f t="shared" si="53"/>
        <v>2021</v>
      </c>
    </row>
    <row r="1679" spans="1:11" ht="14.25" customHeight="1" x14ac:dyDescent="0.25">
      <c r="A1679" s="1">
        <v>44526</v>
      </c>
      <c r="B1679" s="2" t="s">
        <v>848</v>
      </c>
      <c r="C1679" s="2" t="s">
        <v>91</v>
      </c>
      <c r="D1679" s="2" t="s">
        <v>11</v>
      </c>
      <c r="E1679" s="2" t="s">
        <v>12</v>
      </c>
      <c r="F1679" s="2" t="s">
        <v>836</v>
      </c>
      <c r="G1679" s="2">
        <v>15.55</v>
      </c>
      <c r="H1679" s="2">
        <v>3</v>
      </c>
      <c r="I1679" s="2">
        <v>5.44</v>
      </c>
      <c r="J1679" t="str">
        <f t="shared" si="52"/>
        <v>November</v>
      </c>
      <c r="K1679">
        <f t="shared" si="53"/>
        <v>2021</v>
      </c>
    </row>
    <row r="1680" spans="1:11" ht="14.25" customHeight="1" x14ac:dyDescent="0.25">
      <c r="A1680" s="1">
        <v>44526</v>
      </c>
      <c r="B1680" s="2" t="s">
        <v>848</v>
      </c>
      <c r="C1680" s="2" t="s">
        <v>91</v>
      </c>
      <c r="D1680" s="2" t="s">
        <v>11</v>
      </c>
      <c r="E1680" s="2" t="s">
        <v>18</v>
      </c>
      <c r="F1680" s="2" t="s">
        <v>860</v>
      </c>
      <c r="G1680" s="2">
        <v>669.08</v>
      </c>
      <c r="H1680" s="2">
        <v>5</v>
      </c>
      <c r="I1680" s="2">
        <v>-167.27</v>
      </c>
      <c r="J1680" t="str">
        <f t="shared" si="52"/>
        <v>November</v>
      </c>
      <c r="K1680">
        <f t="shared" si="53"/>
        <v>2021</v>
      </c>
    </row>
    <row r="1681" spans="1:11" ht="14.25" customHeight="1" x14ac:dyDescent="0.25">
      <c r="A1681" s="1">
        <v>44526</v>
      </c>
      <c r="B1681" s="2" t="s">
        <v>848</v>
      </c>
      <c r="C1681" s="2" t="s">
        <v>91</v>
      </c>
      <c r="D1681" s="2" t="s">
        <v>39</v>
      </c>
      <c r="E1681" s="2" t="s">
        <v>40</v>
      </c>
      <c r="F1681" s="2" t="s">
        <v>1101</v>
      </c>
      <c r="G1681" s="2">
        <v>438.34</v>
      </c>
      <c r="H1681" s="2">
        <v>4</v>
      </c>
      <c r="I1681" s="2">
        <v>-87.67</v>
      </c>
      <c r="J1681" t="str">
        <f t="shared" si="52"/>
        <v>November</v>
      </c>
      <c r="K1681">
        <f t="shared" si="53"/>
        <v>2021</v>
      </c>
    </row>
    <row r="1682" spans="1:11" ht="14.25" customHeight="1" x14ac:dyDescent="0.25">
      <c r="A1682" s="1">
        <v>44526</v>
      </c>
      <c r="B1682" s="2" t="s">
        <v>1497</v>
      </c>
      <c r="C1682" s="2" t="s">
        <v>27</v>
      </c>
      <c r="D1682" s="2" t="s">
        <v>11</v>
      </c>
      <c r="E1682" s="2" t="s">
        <v>12</v>
      </c>
      <c r="F1682" s="2" t="s">
        <v>1601</v>
      </c>
      <c r="G1682" s="2">
        <v>81.98</v>
      </c>
      <c r="H1682" s="2">
        <v>2</v>
      </c>
      <c r="I1682" s="2">
        <v>40.17</v>
      </c>
      <c r="J1682" t="str">
        <f t="shared" si="52"/>
        <v>November</v>
      </c>
      <c r="K1682">
        <f t="shared" si="53"/>
        <v>2021</v>
      </c>
    </row>
    <row r="1683" spans="1:11" ht="14.25" customHeight="1" x14ac:dyDescent="0.25">
      <c r="A1683" s="1">
        <v>44526</v>
      </c>
      <c r="B1683" s="2" t="s">
        <v>1475</v>
      </c>
      <c r="C1683" s="2" t="s">
        <v>149</v>
      </c>
      <c r="D1683" s="2" t="s">
        <v>39</v>
      </c>
      <c r="E1683" s="2" t="s">
        <v>40</v>
      </c>
      <c r="F1683" s="2" t="s">
        <v>1708</v>
      </c>
      <c r="G1683" s="2">
        <v>279.95999999999998</v>
      </c>
      <c r="H1683" s="2">
        <v>4</v>
      </c>
      <c r="I1683" s="2">
        <v>78.39</v>
      </c>
      <c r="J1683" t="str">
        <f t="shared" si="52"/>
        <v>November</v>
      </c>
      <c r="K1683">
        <f t="shared" si="53"/>
        <v>2021</v>
      </c>
    </row>
    <row r="1684" spans="1:11" ht="14.25" customHeight="1" x14ac:dyDescent="0.25">
      <c r="A1684" s="1">
        <v>44526</v>
      </c>
      <c r="B1684" s="2" t="s">
        <v>1475</v>
      </c>
      <c r="C1684" s="2" t="s">
        <v>149</v>
      </c>
      <c r="D1684" s="2" t="s">
        <v>11</v>
      </c>
      <c r="E1684" s="2" t="s">
        <v>20</v>
      </c>
      <c r="F1684" s="2" t="s">
        <v>631</v>
      </c>
      <c r="G1684" s="2">
        <v>12.91</v>
      </c>
      <c r="H1684" s="2">
        <v>3</v>
      </c>
      <c r="I1684" s="2">
        <v>4.68</v>
      </c>
      <c r="J1684" t="str">
        <f t="shared" si="52"/>
        <v>November</v>
      </c>
      <c r="K1684">
        <f t="shared" si="53"/>
        <v>2021</v>
      </c>
    </row>
    <row r="1685" spans="1:11" ht="14.25" customHeight="1" x14ac:dyDescent="0.25">
      <c r="A1685" s="1">
        <v>44526</v>
      </c>
      <c r="B1685" s="2" t="s">
        <v>1475</v>
      </c>
      <c r="C1685" s="2" t="s">
        <v>149</v>
      </c>
      <c r="D1685" s="2" t="s">
        <v>11</v>
      </c>
      <c r="E1685" s="2" t="s">
        <v>20</v>
      </c>
      <c r="F1685" s="2" t="s">
        <v>203</v>
      </c>
      <c r="G1685" s="2">
        <v>17.09</v>
      </c>
      <c r="H1685" s="2">
        <v>4</v>
      </c>
      <c r="I1685" s="2">
        <v>5.77</v>
      </c>
      <c r="J1685" t="str">
        <f t="shared" si="52"/>
        <v>November</v>
      </c>
      <c r="K1685">
        <f t="shared" si="53"/>
        <v>2021</v>
      </c>
    </row>
    <row r="1686" spans="1:11" ht="14.25" customHeight="1" x14ac:dyDescent="0.25">
      <c r="A1686" s="1">
        <v>44526</v>
      </c>
      <c r="B1686" s="2" t="s">
        <v>1475</v>
      </c>
      <c r="C1686" s="2" t="s">
        <v>149</v>
      </c>
      <c r="D1686" s="2" t="s">
        <v>11</v>
      </c>
      <c r="E1686" s="2" t="s">
        <v>16</v>
      </c>
      <c r="F1686" s="2" t="s">
        <v>1709</v>
      </c>
      <c r="G1686" s="2">
        <v>93.15</v>
      </c>
      <c r="H1686" s="2">
        <v>9</v>
      </c>
      <c r="I1686" s="2">
        <v>44.71</v>
      </c>
      <c r="J1686" t="str">
        <f t="shared" si="52"/>
        <v>November</v>
      </c>
      <c r="K1686">
        <f t="shared" si="53"/>
        <v>2021</v>
      </c>
    </row>
    <row r="1687" spans="1:11" ht="14.25" customHeight="1" x14ac:dyDescent="0.25">
      <c r="A1687" s="1">
        <v>44526</v>
      </c>
      <c r="B1687" s="2" t="s">
        <v>1475</v>
      </c>
      <c r="C1687" s="2" t="s">
        <v>149</v>
      </c>
      <c r="D1687" s="2" t="s">
        <v>11</v>
      </c>
      <c r="E1687" s="2" t="s">
        <v>16</v>
      </c>
      <c r="F1687" s="2" t="s">
        <v>584</v>
      </c>
      <c r="G1687" s="2">
        <v>11.52</v>
      </c>
      <c r="H1687" s="2">
        <v>4</v>
      </c>
      <c r="I1687" s="2">
        <v>5.64</v>
      </c>
      <c r="J1687" t="str">
        <f t="shared" si="52"/>
        <v>November</v>
      </c>
      <c r="K1687">
        <f t="shared" si="53"/>
        <v>2021</v>
      </c>
    </row>
    <row r="1688" spans="1:11" ht="14.25" customHeight="1" x14ac:dyDescent="0.25">
      <c r="A1688" s="1">
        <v>44526</v>
      </c>
      <c r="B1688" s="2" t="s">
        <v>1483</v>
      </c>
      <c r="C1688" s="2" t="s">
        <v>27</v>
      </c>
      <c r="D1688" s="2" t="s">
        <v>11</v>
      </c>
      <c r="E1688" s="2" t="s">
        <v>20</v>
      </c>
      <c r="F1688" s="2" t="s">
        <v>205</v>
      </c>
      <c r="G1688" s="2">
        <v>4.32</v>
      </c>
      <c r="H1688" s="2">
        <v>3</v>
      </c>
      <c r="I1688" s="2">
        <v>1.51</v>
      </c>
      <c r="J1688" t="str">
        <f t="shared" si="52"/>
        <v>November</v>
      </c>
      <c r="K1688">
        <f t="shared" si="53"/>
        <v>2021</v>
      </c>
    </row>
    <row r="1689" spans="1:11" ht="14.25" customHeight="1" x14ac:dyDescent="0.25">
      <c r="A1689" s="1">
        <v>44526</v>
      </c>
      <c r="B1689" s="2" t="s">
        <v>1483</v>
      </c>
      <c r="C1689" s="2" t="s">
        <v>27</v>
      </c>
      <c r="D1689" s="2" t="s">
        <v>11</v>
      </c>
      <c r="E1689" s="2" t="s">
        <v>12</v>
      </c>
      <c r="F1689" s="2" t="s">
        <v>1710</v>
      </c>
      <c r="G1689" s="2">
        <v>14.94</v>
      </c>
      <c r="H1689" s="2">
        <v>3</v>
      </c>
      <c r="I1689" s="2">
        <v>7.02</v>
      </c>
      <c r="J1689" t="str">
        <f t="shared" si="52"/>
        <v>November</v>
      </c>
      <c r="K1689">
        <f t="shared" si="53"/>
        <v>2021</v>
      </c>
    </row>
    <row r="1690" spans="1:11" ht="14.25" customHeight="1" x14ac:dyDescent="0.25">
      <c r="A1690" s="1">
        <v>44526</v>
      </c>
      <c r="B1690" s="2" t="s">
        <v>1483</v>
      </c>
      <c r="C1690" s="2" t="s">
        <v>27</v>
      </c>
      <c r="D1690" s="2" t="s">
        <v>11</v>
      </c>
      <c r="E1690" s="2" t="s">
        <v>92</v>
      </c>
      <c r="F1690" s="2" t="s">
        <v>93</v>
      </c>
      <c r="G1690" s="2">
        <v>40.54</v>
      </c>
      <c r="H1690" s="2">
        <v>2</v>
      </c>
      <c r="I1690" s="2">
        <v>11.35</v>
      </c>
      <c r="J1690" t="str">
        <f t="shared" si="52"/>
        <v>November</v>
      </c>
      <c r="K1690">
        <f t="shared" si="53"/>
        <v>2021</v>
      </c>
    </row>
    <row r="1691" spans="1:11" ht="14.25" customHeight="1" x14ac:dyDescent="0.25">
      <c r="A1691" s="1">
        <v>44526</v>
      </c>
      <c r="B1691" s="2" t="s">
        <v>1483</v>
      </c>
      <c r="C1691" s="2" t="s">
        <v>27</v>
      </c>
      <c r="D1691" s="2" t="s">
        <v>11</v>
      </c>
      <c r="E1691" s="2" t="s">
        <v>20</v>
      </c>
      <c r="F1691" s="2" t="s">
        <v>865</v>
      </c>
      <c r="G1691" s="2">
        <v>7.31</v>
      </c>
      <c r="H1691" s="2">
        <v>1</v>
      </c>
      <c r="I1691" s="2">
        <v>2.56</v>
      </c>
      <c r="J1691" t="str">
        <f t="shared" si="52"/>
        <v>November</v>
      </c>
      <c r="K1691">
        <f t="shared" si="53"/>
        <v>2021</v>
      </c>
    </row>
    <row r="1692" spans="1:11" ht="14.25" customHeight="1" x14ac:dyDescent="0.25">
      <c r="A1692" s="1">
        <v>44527</v>
      </c>
      <c r="B1692" s="2" t="s">
        <v>902</v>
      </c>
      <c r="C1692" s="2" t="s">
        <v>149</v>
      </c>
      <c r="D1692" s="2" t="s">
        <v>11</v>
      </c>
      <c r="E1692" s="2" t="s">
        <v>43</v>
      </c>
      <c r="F1692" s="2" t="s">
        <v>160</v>
      </c>
      <c r="G1692" s="2">
        <v>3.76</v>
      </c>
      <c r="H1692" s="2">
        <v>2</v>
      </c>
      <c r="I1692" s="2">
        <v>1.32</v>
      </c>
      <c r="J1692" t="str">
        <f t="shared" si="52"/>
        <v>November</v>
      </c>
      <c r="K1692">
        <f t="shared" si="53"/>
        <v>2021</v>
      </c>
    </row>
    <row r="1693" spans="1:11" ht="14.25" customHeight="1" x14ac:dyDescent="0.25">
      <c r="A1693" s="1">
        <v>44527</v>
      </c>
      <c r="B1693" s="2" t="s">
        <v>29</v>
      </c>
      <c r="C1693" s="2" t="s">
        <v>149</v>
      </c>
      <c r="D1693" s="2" t="s">
        <v>34</v>
      </c>
      <c r="E1693" s="2" t="s">
        <v>47</v>
      </c>
      <c r="F1693" s="2" t="s">
        <v>1711</v>
      </c>
      <c r="G1693" s="2">
        <v>199.9</v>
      </c>
      <c r="H1693" s="2">
        <v>5</v>
      </c>
      <c r="I1693" s="2">
        <v>39.979999999999997</v>
      </c>
      <c r="J1693" t="str">
        <f t="shared" si="52"/>
        <v>November</v>
      </c>
      <c r="K1693">
        <f t="shared" si="53"/>
        <v>2021</v>
      </c>
    </row>
    <row r="1694" spans="1:11" ht="14.25" customHeight="1" x14ac:dyDescent="0.25">
      <c r="A1694" s="1">
        <v>44528</v>
      </c>
      <c r="B1694" s="2" t="s">
        <v>1712</v>
      </c>
      <c r="C1694" s="2" t="s">
        <v>488</v>
      </c>
      <c r="D1694" s="2" t="s">
        <v>11</v>
      </c>
      <c r="E1694" s="2" t="s">
        <v>24</v>
      </c>
      <c r="F1694" s="2" t="s">
        <v>1713</v>
      </c>
      <c r="G1694" s="2">
        <v>14.67</v>
      </c>
      <c r="H1694" s="2">
        <v>3</v>
      </c>
      <c r="I1694" s="2">
        <v>3.96</v>
      </c>
      <c r="J1694" t="str">
        <f t="shared" si="52"/>
        <v>November</v>
      </c>
      <c r="K1694">
        <f t="shared" si="53"/>
        <v>2021</v>
      </c>
    </row>
    <row r="1695" spans="1:11" ht="14.25" customHeight="1" x14ac:dyDescent="0.25">
      <c r="A1695" s="1">
        <v>44528</v>
      </c>
      <c r="B1695" s="2" t="s">
        <v>1714</v>
      </c>
      <c r="C1695" s="2" t="s">
        <v>149</v>
      </c>
      <c r="D1695" s="2" t="s">
        <v>11</v>
      </c>
      <c r="E1695" s="2" t="s">
        <v>20</v>
      </c>
      <c r="F1695" s="2" t="s">
        <v>96</v>
      </c>
      <c r="G1695" s="2">
        <v>17.25</v>
      </c>
      <c r="H1695" s="2">
        <v>2</v>
      </c>
      <c r="I1695" s="2">
        <v>6.04</v>
      </c>
      <c r="J1695" t="str">
        <f t="shared" si="52"/>
        <v>November</v>
      </c>
      <c r="K1695">
        <f t="shared" si="53"/>
        <v>2021</v>
      </c>
    </row>
    <row r="1696" spans="1:11" ht="14.25" customHeight="1" x14ac:dyDescent="0.25">
      <c r="A1696" s="1">
        <v>44528</v>
      </c>
      <c r="B1696" s="2" t="s">
        <v>61</v>
      </c>
      <c r="C1696" s="2" t="s">
        <v>70</v>
      </c>
      <c r="D1696" s="2" t="s">
        <v>34</v>
      </c>
      <c r="E1696" s="2" t="s">
        <v>47</v>
      </c>
      <c r="F1696" s="2" t="s">
        <v>1715</v>
      </c>
      <c r="G1696" s="2">
        <v>397.6</v>
      </c>
      <c r="H1696" s="2">
        <v>5</v>
      </c>
      <c r="I1696" s="2">
        <v>43.74</v>
      </c>
      <c r="J1696" t="str">
        <f t="shared" si="52"/>
        <v>November</v>
      </c>
      <c r="K1696">
        <f t="shared" si="53"/>
        <v>2021</v>
      </c>
    </row>
    <row r="1697" spans="1:11" ht="14.25" customHeight="1" x14ac:dyDescent="0.25">
      <c r="A1697" s="1">
        <v>44528</v>
      </c>
      <c r="B1697" s="2" t="s">
        <v>61</v>
      </c>
      <c r="C1697" s="2" t="s">
        <v>70</v>
      </c>
      <c r="D1697" s="2" t="s">
        <v>11</v>
      </c>
      <c r="E1697" s="2" t="s">
        <v>12</v>
      </c>
      <c r="F1697" s="2" t="s">
        <v>621</v>
      </c>
      <c r="G1697" s="2">
        <v>85.96</v>
      </c>
      <c r="H1697" s="2">
        <v>7</v>
      </c>
      <c r="I1697" s="2">
        <v>40.4</v>
      </c>
      <c r="J1697" t="str">
        <f t="shared" si="52"/>
        <v>November</v>
      </c>
      <c r="K1697">
        <f t="shared" si="53"/>
        <v>2021</v>
      </c>
    </row>
    <row r="1698" spans="1:11" ht="14.25" customHeight="1" x14ac:dyDescent="0.25">
      <c r="A1698" s="1">
        <v>44528</v>
      </c>
      <c r="B1698" s="2" t="s">
        <v>61</v>
      </c>
      <c r="C1698" s="2" t="s">
        <v>70</v>
      </c>
      <c r="D1698" s="2" t="s">
        <v>11</v>
      </c>
      <c r="E1698" s="2" t="s">
        <v>24</v>
      </c>
      <c r="F1698" s="2" t="s">
        <v>459</v>
      </c>
      <c r="G1698" s="2">
        <v>13.12</v>
      </c>
      <c r="H1698" s="2">
        <v>4</v>
      </c>
      <c r="I1698" s="2">
        <v>4.33</v>
      </c>
      <c r="J1698" t="str">
        <f t="shared" si="52"/>
        <v>November</v>
      </c>
      <c r="K1698">
        <f t="shared" si="53"/>
        <v>2021</v>
      </c>
    </row>
    <row r="1699" spans="1:11" ht="14.25" customHeight="1" x14ac:dyDescent="0.25">
      <c r="A1699" s="1">
        <v>44528</v>
      </c>
      <c r="B1699" s="2" t="s">
        <v>61</v>
      </c>
      <c r="C1699" s="2" t="s">
        <v>70</v>
      </c>
      <c r="D1699" s="2" t="s">
        <v>11</v>
      </c>
      <c r="E1699" s="2" t="s">
        <v>20</v>
      </c>
      <c r="F1699" s="2" t="s">
        <v>330</v>
      </c>
      <c r="G1699" s="2">
        <v>45.66</v>
      </c>
      <c r="H1699" s="2">
        <v>3</v>
      </c>
      <c r="I1699" s="2">
        <v>22.37</v>
      </c>
      <c r="J1699" t="str">
        <f t="shared" si="52"/>
        <v>November</v>
      </c>
      <c r="K1699">
        <f t="shared" si="53"/>
        <v>2021</v>
      </c>
    </row>
    <row r="1700" spans="1:11" ht="14.25" customHeight="1" x14ac:dyDescent="0.25">
      <c r="A1700" s="1">
        <v>44528</v>
      </c>
      <c r="B1700" s="2" t="s">
        <v>1115</v>
      </c>
      <c r="C1700" s="2" t="s">
        <v>27</v>
      </c>
      <c r="D1700" s="2" t="s">
        <v>11</v>
      </c>
      <c r="E1700" s="2" t="s">
        <v>200</v>
      </c>
      <c r="F1700" s="2" t="s">
        <v>807</v>
      </c>
      <c r="G1700" s="2">
        <v>7.36</v>
      </c>
      <c r="H1700" s="2">
        <v>2</v>
      </c>
      <c r="I1700" s="2">
        <v>0.15</v>
      </c>
      <c r="J1700" t="str">
        <f t="shared" si="52"/>
        <v>November</v>
      </c>
      <c r="K1700">
        <f t="shared" si="53"/>
        <v>2021</v>
      </c>
    </row>
    <row r="1701" spans="1:11" ht="14.25" customHeight="1" x14ac:dyDescent="0.25">
      <c r="A1701" s="1">
        <v>44528</v>
      </c>
      <c r="B1701" s="2" t="s">
        <v>1115</v>
      </c>
      <c r="C1701" s="2" t="s">
        <v>27</v>
      </c>
      <c r="D1701" s="2" t="s">
        <v>11</v>
      </c>
      <c r="E1701" s="2" t="s">
        <v>16</v>
      </c>
      <c r="F1701" s="2" t="s">
        <v>1716</v>
      </c>
      <c r="G1701" s="2">
        <v>41.4</v>
      </c>
      <c r="H1701" s="2">
        <v>4</v>
      </c>
      <c r="I1701" s="2">
        <v>19.87</v>
      </c>
      <c r="J1701" t="str">
        <f t="shared" si="52"/>
        <v>November</v>
      </c>
      <c r="K1701">
        <f t="shared" si="53"/>
        <v>2021</v>
      </c>
    </row>
    <row r="1702" spans="1:11" ht="14.25" customHeight="1" x14ac:dyDescent="0.25">
      <c r="A1702" s="1">
        <v>44528</v>
      </c>
      <c r="B1702" s="2" t="s">
        <v>1115</v>
      </c>
      <c r="C1702" s="2" t="s">
        <v>27</v>
      </c>
      <c r="D1702" s="2" t="s">
        <v>34</v>
      </c>
      <c r="E1702" s="2" t="s">
        <v>74</v>
      </c>
      <c r="F1702" s="2" t="s">
        <v>1717</v>
      </c>
      <c r="G1702" s="2">
        <v>411.33</v>
      </c>
      <c r="H1702" s="2">
        <v>4</v>
      </c>
      <c r="I1702" s="2">
        <v>-4.84</v>
      </c>
      <c r="J1702" t="str">
        <f t="shared" si="52"/>
        <v>November</v>
      </c>
      <c r="K1702">
        <f t="shared" si="53"/>
        <v>2021</v>
      </c>
    </row>
    <row r="1703" spans="1:11" ht="14.25" customHeight="1" x14ac:dyDescent="0.25">
      <c r="A1703" s="1">
        <v>44528</v>
      </c>
      <c r="B1703" s="2" t="s">
        <v>1023</v>
      </c>
      <c r="C1703" s="2" t="s">
        <v>27</v>
      </c>
      <c r="D1703" s="2" t="s">
        <v>11</v>
      </c>
      <c r="E1703" s="2" t="s">
        <v>92</v>
      </c>
      <c r="F1703" s="2" t="s">
        <v>764</v>
      </c>
      <c r="G1703" s="2">
        <v>43.68</v>
      </c>
      <c r="H1703" s="2">
        <v>3</v>
      </c>
      <c r="I1703" s="2">
        <v>11.79</v>
      </c>
      <c r="J1703" t="str">
        <f t="shared" si="52"/>
        <v>November</v>
      </c>
      <c r="K1703">
        <f t="shared" si="53"/>
        <v>2021</v>
      </c>
    </row>
    <row r="1704" spans="1:11" ht="14.25" customHeight="1" x14ac:dyDescent="0.25">
      <c r="A1704" s="1">
        <v>44528</v>
      </c>
      <c r="B1704" s="2" t="s">
        <v>1023</v>
      </c>
      <c r="C1704" s="2" t="s">
        <v>27</v>
      </c>
      <c r="D1704" s="2" t="s">
        <v>39</v>
      </c>
      <c r="E1704" s="2" t="s">
        <v>52</v>
      </c>
      <c r="F1704" s="2" t="s">
        <v>1718</v>
      </c>
      <c r="G1704" s="2">
        <v>139.93</v>
      </c>
      <c r="H1704" s="2">
        <v>7</v>
      </c>
      <c r="I1704" s="2">
        <v>34.979999999999997</v>
      </c>
      <c r="J1704" t="str">
        <f t="shared" si="52"/>
        <v>November</v>
      </c>
      <c r="K1704">
        <f t="shared" si="53"/>
        <v>2021</v>
      </c>
    </row>
    <row r="1705" spans="1:11" ht="14.25" customHeight="1" x14ac:dyDescent="0.25">
      <c r="A1705" s="1">
        <v>44528</v>
      </c>
      <c r="B1705" s="2" t="s">
        <v>1719</v>
      </c>
      <c r="C1705" s="2" t="s">
        <v>10</v>
      </c>
      <c r="D1705" s="2" t="s">
        <v>39</v>
      </c>
      <c r="E1705" s="2" t="s">
        <v>302</v>
      </c>
      <c r="F1705" s="2" t="s">
        <v>1217</v>
      </c>
      <c r="G1705" s="2">
        <v>998.85</v>
      </c>
      <c r="H1705" s="2">
        <v>5</v>
      </c>
      <c r="I1705" s="2">
        <v>-199.77</v>
      </c>
      <c r="J1705" t="str">
        <f t="shared" si="52"/>
        <v>November</v>
      </c>
      <c r="K1705">
        <f t="shared" si="53"/>
        <v>2021</v>
      </c>
    </row>
    <row r="1706" spans="1:11" ht="14.25" customHeight="1" x14ac:dyDescent="0.25">
      <c r="A1706" s="1">
        <v>44528</v>
      </c>
      <c r="B1706" s="2" t="s">
        <v>1720</v>
      </c>
      <c r="C1706" s="2" t="s">
        <v>129</v>
      </c>
      <c r="D1706" s="2" t="s">
        <v>11</v>
      </c>
      <c r="E1706" s="2" t="s">
        <v>63</v>
      </c>
      <c r="F1706" s="2" t="s">
        <v>1721</v>
      </c>
      <c r="G1706" s="2">
        <v>64.02</v>
      </c>
      <c r="H1706" s="2">
        <v>6</v>
      </c>
      <c r="I1706" s="2">
        <v>29.45</v>
      </c>
      <c r="J1706" t="str">
        <f t="shared" si="52"/>
        <v>November</v>
      </c>
      <c r="K1706">
        <f t="shared" si="53"/>
        <v>2021</v>
      </c>
    </row>
    <row r="1707" spans="1:11" ht="14.25" customHeight="1" x14ac:dyDescent="0.25">
      <c r="A1707" s="1">
        <v>44529</v>
      </c>
      <c r="B1707" s="2" t="s">
        <v>839</v>
      </c>
      <c r="C1707" s="2" t="s">
        <v>23</v>
      </c>
      <c r="D1707" s="2" t="s">
        <v>11</v>
      </c>
      <c r="E1707" s="2" t="s">
        <v>16</v>
      </c>
      <c r="F1707" s="2" t="s">
        <v>582</v>
      </c>
      <c r="G1707" s="2">
        <v>5.04</v>
      </c>
      <c r="H1707" s="2">
        <v>2</v>
      </c>
      <c r="I1707" s="2">
        <v>1.76</v>
      </c>
      <c r="J1707" t="str">
        <f t="shared" si="52"/>
        <v>November</v>
      </c>
      <c r="K1707">
        <f t="shared" si="53"/>
        <v>2021</v>
      </c>
    </row>
    <row r="1708" spans="1:11" ht="14.25" customHeight="1" x14ac:dyDescent="0.25">
      <c r="A1708" s="1">
        <v>44529</v>
      </c>
      <c r="B1708" s="2" t="s">
        <v>1722</v>
      </c>
      <c r="C1708" s="2" t="s">
        <v>15</v>
      </c>
      <c r="D1708" s="2" t="s">
        <v>11</v>
      </c>
      <c r="E1708" s="2" t="s">
        <v>43</v>
      </c>
      <c r="F1708" s="2" t="s">
        <v>160</v>
      </c>
      <c r="G1708" s="2">
        <v>12.62</v>
      </c>
      <c r="H1708" s="2">
        <v>2</v>
      </c>
      <c r="I1708" s="2">
        <v>3.95</v>
      </c>
      <c r="J1708" t="str">
        <f t="shared" si="52"/>
        <v>November</v>
      </c>
      <c r="K1708">
        <f t="shared" si="53"/>
        <v>2021</v>
      </c>
    </row>
    <row r="1709" spans="1:11" ht="14.25" customHeight="1" x14ac:dyDescent="0.25">
      <c r="A1709" s="1">
        <v>44529</v>
      </c>
      <c r="B1709" s="2" t="s">
        <v>1723</v>
      </c>
      <c r="C1709" s="2" t="s">
        <v>27</v>
      </c>
      <c r="D1709" s="2" t="s">
        <v>39</v>
      </c>
      <c r="E1709" s="2" t="s">
        <v>40</v>
      </c>
      <c r="F1709" s="2" t="s">
        <v>898</v>
      </c>
      <c r="G1709" s="2">
        <v>575.91999999999996</v>
      </c>
      <c r="H1709" s="2">
        <v>2</v>
      </c>
      <c r="I1709" s="2">
        <v>71.989999999999995</v>
      </c>
      <c r="J1709" t="str">
        <f t="shared" si="52"/>
        <v>November</v>
      </c>
      <c r="K1709">
        <f t="shared" si="53"/>
        <v>2021</v>
      </c>
    </row>
    <row r="1710" spans="1:11" ht="14.25" customHeight="1" x14ac:dyDescent="0.25">
      <c r="A1710" s="1">
        <v>44529</v>
      </c>
      <c r="B1710" s="2" t="s">
        <v>1723</v>
      </c>
      <c r="C1710" s="2" t="s">
        <v>27</v>
      </c>
      <c r="D1710" s="2" t="s">
        <v>11</v>
      </c>
      <c r="E1710" s="2" t="s">
        <v>43</v>
      </c>
      <c r="F1710" s="2" t="s">
        <v>160</v>
      </c>
      <c r="G1710" s="2">
        <v>30.4</v>
      </c>
      <c r="H1710" s="2">
        <v>5</v>
      </c>
      <c r="I1710" s="2">
        <v>15.2</v>
      </c>
      <c r="J1710" t="str">
        <f t="shared" si="52"/>
        <v>November</v>
      </c>
      <c r="K1710">
        <f t="shared" si="53"/>
        <v>2021</v>
      </c>
    </row>
    <row r="1711" spans="1:11" ht="14.25" customHeight="1" x14ac:dyDescent="0.25">
      <c r="A1711" s="1">
        <v>44529</v>
      </c>
      <c r="B1711" s="2" t="s">
        <v>953</v>
      </c>
      <c r="C1711" s="2" t="s">
        <v>149</v>
      </c>
      <c r="D1711" s="2" t="s">
        <v>11</v>
      </c>
      <c r="E1711" s="2" t="s">
        <v>16</v>
      </c>
      <c r="F1711" s="2" t="s">
        <v>1025</v>
      </c>
      <c r="G1711" s="2">
        <v>25.06</v>
      </c>
      <c r="H1711" s="2">
        <v>2</v>
      </c>
      <c r="I1711" s="2">
        <v>11.78</v>
      </c>
      <c r="J1711" t="str">
        <f t="shared" si="52"/>
        <v>November</v>
      </c>
      <c r="K1711">
        <f t="shared" si="53"/>
        <v>2021</v>
      </c>
    </row>
    <row r="1712" spans="1:11" ht="14.25" customHeight="1" x14ac:dyDescent="0.25">
      <c r="A1712" s="1">
        <v>44530</v>
      </c>
      <c r="B1712" s="2" t="s">
        <v>1617</v>
      </c>
      <c r="C1712" s="2" t="s">
        <v>149</v>
      </c>
      <c r="D1712" s="2" t="s">
        <v>11</v>
      </c>
      <c r="E1712" s="2" t="s">
        <v>63</v>
      </c>
      <c r="F1712" s="2" t="s">
        <v>1724</v>
      </c>
      <c r="G1712" s="2">
        <v>62.28</v>
      </c>
      <c r="H1712" s="2">
        <v>4</v>
      </c>
      <c r="I1712" s="2">
        <v>29.27</v>
      </c>
      <c r="J1712" t="str">
        <f t="shared" si="52"/>
        <v>November</v>
      </c>
      <c r="K1712">
        <f t="shared" si="53"/>
        <v>2021</v>
      </c>
    </row>
    <row r="1713" spans="1:11" ht="14.25" customHeight="1" x14ac:dyDescent="0.25">
      <c r="A1713" s="1">
        <v>44530</v>
      </c>
      <c r="B1713" s="2" t="s">
        <v>684</v>
      </c>
      <c r="C1713" s="2" t="s">
        <v>123</v>
      </c>
      <c r="D1713" s="2" t="s">
        <v>11</v>
      </c>
      <c r="E1713" s="2" t="s">
        <v>20</v>
      </c>
      <c r="F1713" s="2" t="s">
        <v>1577</v>
      </c>
      <c r="G1713" s="2">
        <v>6.64</v>
      </c>
      <c r="H1713" s="2">
        <v>9</v>
      </c>
      <c r="I1713" s="2">
        <v>-4.43</v>
      </c>
      <c r="J1713" t="str">
        <f t="shared" si="52"/>
        <v>November</v>
      </c>
      <c r="K1713">
        <f t="shared" si="53"/>
        <v>2021</v>
      </c>
    </row>
    <row r="1714" spans="1:11" ht="14.25" customHeight="1" x14ac:dyDescent="0.25">
      <c r="A1714" s="1">
        <v>44530</v>
      </c>
      <c r="B1714" s="2" t="s">
        <v>953</v>
      </c>
      <c r="C1714" s="2" t="s">
        <v>95</v>
      </c>
      <c r="D1714" s="2" t="s">
        <v>11</v>
      </c>
      <c r="E1714" s="2" t="s">
        <v>200</v>
      </c>
      <c r="F1714" s="2" t="s">
        <v>782</v>
      </c>
      <c r="G1714" s="2">
        <v>47.99</v>
      </c>
      <c r="H1714" s="2">
        <v>7</v>
      </c>
      <c r="I1714" s="2">
        <v>3.6</v>
      </c>
      <c r="J1714" t="str">
        <f t="shared" si="52"/>
        <v>November</v>
      </c>
      <c r="K1714">
        <f t="shared" si="53"/>
        <v>2021</v>
      </c>
    </row>
    <row r="1715" spans="1:11" ht="14.25" customHeight="1" x14ac:dyDescent="0.25">
      <c r="A1715" s="1">
        <v>44530</v>
      </c>
      <c r="B1715" s="2" t="s">
        <v>953</v>
      </c>
      <c r="C1715" s="2" t="s">
        <v>95</v>
      </c>
      <c r="D1715" s="2" t="s">
        <v>39</v>
      </c>
      <c r="E1715" s="2" t="s">
        <v>52</v>
      </c>
      <c r="F1715" s="2" t="s">
        <v>1725</v>
      </c>
      <c r="G1715" s="2">
        <v>102.24</v>
      </c>
      <c r="H1715" s="2">
        <v>4</v>
      </c>
      <c r="I1715" s="2">
        <v>-16.61</v>
      </c>
      <c r="J1715" t="str">
        <f t="shared" si="52"/>
        <v>November</v>
      </c>
      <c r="K1715">
        <f t="shared" si="53"/>
        <v>2021</v>
      </c>
    </row>
    <row r="1716" spans="1:11" ht="14.25" customHeight="1" x14ac:dyDescent="0.25">
      <c r="A1716" s="1">
        <v>44531</v>
      </c>
      <c r="B1716" s="2" t="s">
        <v>712</v>
      </c>
      <c r="C1716" s="2" t="s">
        <v>157</v>
      </c>
      <c r="D1716" s="2" t="s">
        <v>34</v>
      </c>
      <c r="E1716" s="2" t="s">
        <v>35</v>
      </c>
      <c r="F1716" s="2" t="s">
        <v>1726</v>
      </c>
      <c r="G1716" s="2">
        <v>2807.84</v>
      </c>
      <c r="H1716" s="2">
        <v>8</v>
      </c>
      <c r="I1716" s="2">
        <v>673.88</v>
      </c>
      <c r="J1716" t="str">
        <f t="shared" si="52"/>
        <v>December</v>
      </c>
      <c r="K1716">
        <f t="shared" si="53"/>
        <v>2021</v>
      </c>
    </row>
    <row r="1717" spans="1:11" ht="14.25" customHeight="1" x14ac:dyDescent="0.25">
      <c r="A1717" s="1">
        <v>44531</v>
      </c>
      <c r="B1717" s="2" t="s">
        <v>712</v>
      </c>
      <c r="C1717" s="2" t="s">
        <v>157</v>
      </c>
      <c r="D1717" s="2" t="s">
        <v>11</v>
      </c>
      <c r="E1717" s="2" t="s">
        <v>24</v>
      </c>
      <c r="F1717" s="2" t="s">
        <v>877</v>
      </c>
      <c r="G1717" s="2">
        <v>46.64</v>
      </c>
      <c r="H1717" s="2">
        <v>4</v>
      </c>
      <c r="I1717" s="2">
        <v>12.59</v>
      </c>
      <c r="J1717" t="str">
        <f t="shared" si="52"/>
        <v>December</v>
      </c>
      <c r="K1717">
        <f t="shared" si="53"/>
        <v>2021</v>
      </c>
    </row>
    <row r="1718" spans="1:11" ht="14.25" customHeight="1" x14ac:dyDescent="0.25">
      <c r="A1718" s="1">
        <v>44531</v>
      </c>
      <c r="B1718" s="2" t="s">
        <v>1727</v>
      </c>
      <c r="C1718" s="2" t="s">
        <v>27</v>
      </c>
      <c r="D1718" s="2" t="s">
        <v>34</v>
      </c>
      <c r="E1718" s="2" t="s">
        <v>47</v>
      </c>
      <c r="F1718" s="2" t="s">
        <v>1728</v>
      </c>
      <c r="G1718" s="2">
        <v>58.2</v>
      </c>
      <c r="H1718" s="2">
        <v>3</v>
      </c>
      <c r="I1718" s="2">
        <v>28.52</v>
      </c>
      <c r="J1718" t="str">
        <f t="shared" si="52"/>
        <v>December</v>
      </c>
      <c r="K1718">
        <f t="shared" si="53"/>
        <v>2021</v>
      </c>
    </row>
    <row r="1719" spans="1:11" ht="14.25" customHeight="1" x14ac:dyDescent="0.25">
      <c r="A1719" s="1">
        <v>44531</v>
      </c>
      <c r="B1719" s="2" t="s">
        <v>853</v>
      </c>
      <c r="C1719" s="2" t="s">
        <v>245</v>
      </c>
      <c r="D1719" s="2" t="s">
        <v>39</v>
      </c>
      <c r="E1719" s="2" t="s">
        <v>40</v>
      </c>
      <c r="F1719" s="2" t="s">
        <v>1729</v>
      </c>
      <c r="G1719" s="2">
        <v>95.97</v>
      </c>
      <c r="H1719" s="2">
        <v>4</v>
      </c>
      <c r="I1719" s="2">
        <v>9.6</v>
      </c>
      <c r="J1719" t="str">
        <f t="shared" si="52"/>
        <v>December</v>
      </c>
      <c r="K1719">
        <f t="shared" si="53"/>
        <v>2021</v>
      </c>
    </row>
    <row r="1720" spans="1:11" ht="14.25" customHeight="1" x14ac:dyDescent="0.25">
      <c r="A1720" s="1">
        <v>44531</v>
      </c>
      <c r="B1720" s="2" t="s">
        <v>1652</v>
      </c>
      <c r="C1720" s="2" t="s">
        <v>78</v>
      </c>
      <c r="D1720" s="2" t="s">
        <v>39</v>
      </c>
      <c r="E1720" s="2" t="s">
        <v>603</v>
      </c>
      <c r="F1720" s="2" t="s">
        <v>1089</v>
      </c>
      <c r="G1720" s="2">
        <v>659.99</v>
      </c>
      <c r="H1720" s="2">
        <v>2</v>
      </c>
      <c r="I1720" s="2">
        <v>110</v>
      </c>
      <c r="J1720" t="str">
        <f t="shared" si="52"/>
        <v>December</v>
      </c>
      <c r="K1720">
        <f t="shared" si="53"/>
        <v>2021</v>
      </c>
    </row>
    <row r="1721" spans="1:11" ht="14.25" customHeight="1" x14ac:dyDescent="0.25">
      <c r="A1721" s="1">
        <v>44531</v>
      </c>
      <c r="B1721" s="2" t="s">
        <v>1652</v>
      </c>
      <c r="C1721" s="2" t="s">
        <v>78</v>
      </c>
      <c r="D1721" s="2" t="s">
        <v>34</v>
      </c>
      <c r="E1721" s="2" t="s">
        <v>47</v>
      </c>
      <c r="F1721" s="2" t="s">
        <v>214</v>
      </c>
      <c r="G1721" s="2">
        <v>8.1300000000000008</v>
      </c>
      <c r="H1721" s="2">
        <v>2</v>
      </c>
      <c r="I1721" s="2">
        <v>1.42</v>
      </c>
      <c r="J1721" t="str">
        <f t="shared" si="52"/>
        <v>December</v>
      </c>
      <c r="K1721">
        <f t="shared" si="53"/>
        <v>2021</v>
      </c>
    </row>
    <row r="1722" spans="1:11" ht="14.25" customHeight="1" x14ac:dyDescent="0.25">
      <c r="A1722" s="1">
        <v>44531</v>
      </c>
      <c r="B1722" s="2" t="s">
        <v>1652</v>
      </c>
      <c r="C1722" s="2" t="s">
        <v>78</v>
      </c>
      <c r="D1722" s="2" t="s">
        <v>11</v>
      </c>
      <c r="E1722" s="2" t="s">
        <v>12</v>
      </c>
      <c r="F1722" s="2" t="s">
        <v>1730</v>
      </c>
      <c r="G1722" s="2">
        <v>36.29</v>
      </c>
      <c r="H1722" s="2">
        <v>7</v>
      </c>
      <c r="I1722" s="2">
        <v>12.7</v>
      </c>
      <c r="J1722" t="str">
        <f t="shared" si="52"/>
        <v>December</v>
      </c>
      <c r="K1722">
        <f t="shared" si="53"/>
        <v>2021</v>
      </c>
    </row>
    <row r="1723" spans="1:11" ht="14.25" customHeight="1" x14ac:dyDescent="0.25">
      <c r="A1723" s="1">
        <v>44531</v>
      </c>
      <c r="B1723" s="2" t="s">
        <v>1652</v>
      </c>
      <c r="C1723" s="2" t="s">
        <v>78</v>
      </c>
      <c r="D1723" s="2" t="s">
        <v>34</v>
      </c>
      <c r="E1723" s="2" t="s">
        <v>35</v>
      </c>
      <c r="F1723" s="2" t="s">
        <v>660</v>
      </c>
      <c r="G1723" s="2">
        <v>909.72</v>
      </c>
      <c r="H1723" s="2">
        <v>6</v>
      </c>
      <c r="I1723" s="2">
        <v>-51.98</v>
      </c>
      <c r="J1723" t="str">
        <f t="shared" si="52"/>
        <v>December</v>
      </c>
      <c r="K1723">
        <f t="shared" si="53"/>
        <v>2021</v>
      </c>
    </row>
    <row r="1724" spans="1:11" ht="14.25" customHeight="1" x14ac:dyDescent="0.25">
      <c r="A1724" s="1">
        <v>44531</v>
      </c>
      <c r="B1724" s="2" t="s">
        <v>346</v>
      </c>
      <c r="C1724" s="2" t="s">
        <v>10</v>
      </c>
      <c r="D1724" s="2" t="s">
        <v>34</v>
      </c>
      <c r="E1724" s="2" t="s">
        <v>35</v>
      </c>
      <c r="F1724" s="2" t="s">
        <v>1731</v>
      </c>
      <c r="G1724" s="2">
        <v>674.06</v>
      </c>
      <c r="H1724" s="2">
        <v>3</v>
      </c>
      <c r="I1724" s="2">
        <v>-19.260000000000002</v>
      </c>
      <c r="J1724" t="str">
        <f t="shared" si="52"/>
        <v>December</v>
      </c>
      <c r="K1724">
        <f t="shared" si="53"/>
        <v>2021</v>
      </c>
    </row>
    <row r="1725" spans="1:11" ht="14.25" customHeight="1" x14ac:dyDescent="0.25">
      <c r="A1725" s="1">
        <v>44531</v>
      </c>
      <c r="B1725" s="2" t="s">
        <v>861</v>
      </c>
      <c r="C1725" s="2" t="s">
        <v>434</v>
      </c>
      <c r="D1725" s="2" t="s">
        <v>39</v>
      </c>
      <c r="E1725" s="2" t="s">
        <v>40</v>
      </c>
      <c r="F1725" s="2" t="s">
        <v>1539</v>
      </c>
      <c r="G1725" s="2">
        <v>271.89999999999998</v>
      </c>
      <c r="H1725" s="2">
        <v>2</v>
      </c>
      <c r="I1725" s="2">
        <v>78.849999999999994</v>
      </c>
      <c r="J1725" t="str">
        <f t="shared" si="52"/>
        <v>December</v>
      </c>
      <c r="K1725">
        <f t="shared" si="53"/>
        <v>2021</v>
      </c>
    </row>
    <row r="1726" spans="1:11" ht="14.25" customHeight="1" x14ac:dyDescent="0.25">
      <c r="A1726" s="1">
        <v>44531</v>
      </c>
      <c r="B1726" s="2" t="s">
        <v>861</v>
      </c>
      <c r="C1726" s="2" t="s">
        <v>434</v>
      </c>
      <c r="D1726" s="2" t="s">
        <v>34</v>
      </c>
      <c r="E1726" s="2" t="s">
        <v>47</v>
      </c>
      <c r="F1726" s="2" t="s">
        <v>1732</v>
      </c>
      <c r="G1726" s="2">
        <v>45.84</v>
      </c>
      <c r="H1726" s="2">
        <v>3</v>
      </c>
      <c r="I1726" s="2">
        <v>15.59</v>
      </c>
      <c r="J1726" t="str">
        <f t="shared" si="52"/>
        <v>December</v>
      </c>
      <c r="K1726">
        <f t="shared" si="53"/>
        <v>2021</v>
      </c>
    </row>
    <row r="1727" spans="1:11" ht="14.25" customHeight="1" x14ac:dyDescent="0.25">
      <c r="A1727" s="1">
        <v>44531</v>
      </c>
      <c r="B1727" s="2" t="s">
        <v>861</v>
      </c>
      <c r="C1727" s="2" t="s">
        <v>434</v>
      </c>
      <c r="D1727" s="2" t="s">
        <v>34</v>
      </c>
      <c r="E1727" s="2" t="s">
        <v>47</v>
      </c>
      <c r="F1727" s="2" t="s">
        <v>117</v>
      </c>
      <c r="G1727" s="2">
        <v>9.82</v>
      </c>
      <c r="H1727" s="2">
        <v>2</v>
      </c>
      <c r="I1727" s="2">
        <v>3.24</v>
      </c>
      <c r="J1727" t="str">
        <f t="shared" si="52"/>
        <v>December</v>
      </c>
      <c r="K1727">
        <f t="shared" si="53"/>
        <v>2021</v>
      </c>
    </row>
    <row r="1728" spans="1:11" ht="14.25" customHeight="1" x14ac:dyDescent="0.25">
      <c r="A1728" s="1">
        <v>44532</v>
      </c>
      <c r="B1728" s="2" t="s">
        <v>1733</v>
      </c>
      <c r="C1728" s="2" t="s">
        <v>149</v>
      </c>
      <c r="D1728" s="2" t="s">
        <v>39</v>
      </c>
      <c r="E1728" s="2" t="s">
        <v>52</v>
      </c>
      <c r="F1728" s="2" t="s">
        <v>84</v>
      </c>
      <c r="G1728" s="2">
        <v>119.96</v>
      </c>
      <c r="H1728" s="2">
        <v>4</v>
      </c>
      <c r="I1728" s="2">
        <v>52.78</v>
      </c>
      <c r="J1728" t="str">
        <f t="shared" si="52"/>
        <v>December</v>
      </c>
      <c r="K1728">
        <f t="shared" si="53"/>
        <v>2021</v>
      </c>
    </row>
    <row r="1729" spans="1:11" ht="14.25" customHeight="1" x14ac:dyDescent="0.25">
      <c r="A1729" s="1">
        <v>44532</v>
      </c>
      <c r="B1729" s="2" t="s">
        <v>1733</v>
      </c>
      <c r="C1729" s="2" t="s">
        <v>149</v>
      </c>
      <c r="D1729" s="2" t="s">
        <v>34</v>
      </c>
      <c r="E1729" s="2" t="s">
        <v>74</v>
      </c>
      <c r="F1729" s="2" t="s">
        <v>777</v>
      </c>
      <c r="G1729" s="2">
        <v>883.92</v>
      </c>
      <c r="H1729" s="2">
        <v>5</v>
      </c>
      <c r="I1729" s="2">
        <v>-110.49</v>
      </c>
      <c r="J1729" t="str">
        <f t="shared" si="52"/>
        <v>December</v>
      </c>
      <c r="K1729">
        <f t="shared" si="53"/>
        <v>2021</v>
      </c>
    </row>
    <row r="1730" spans="1:11" ht="14.25" customHeight="1" x14ac:dyDescent="0.25">
      <c r="A1730" s="1">
        <v>44532</v>
      </c>
      <c r="B1730" s="2" t="s">
        <v>1733</v>
      </c>
      <c r="C1730" s="2" t="s">
        <v>149</v>
      </c>
      <c r="D1730" s="2" t="s">
        <v>11</v>
      </c>
      <c r="E1730" s="2" t="s">
        <v>20</v>
      </c>
      <c r="F1730" s="2" t="s">
        <v>1225</v>
      </c>
      <c r="G1730" s="2">
        <v>46.72</v>
      </c>
      <c r="H1730" s="2">
        <v>8</v>
      </c>
      <c r="I1730" s="2">
        <v>15.77</v>
      </c>
      <c r="J1730" t="str">
        <f t="shared" si="52"/>
        <v>December</v>
      </c>
      <c r="K1730">
        <f t="shared" si="53"/>
        <v>2021</v>
      </c>
    </row>
    <row r="1731" spans="1:11" ht="14.25" customHeight="1" x14ac:dyDescent="0.25">
      <c r="A1731" s="1">
        <v>44532</v>
      </c>
      <c r="B1731" s="2" t="s">
        <v>1734</v>
      </c>
      <c r="C1731" s="2" t="s">
        <v>10</v>
      </c>
      <c r="D1731" s="2" t="s">
        <v>34</v>
      </c>
      <c r="E1731" s="2" t="s">
        <v>47</v>
      </c>
      <c r="F1731" s="2" t="s">
        <v>1391</v>
      </c>
      <c r="G1731" s="2">
        <v>58.36</v>
      </c>
      <c r="H1731" s="2">
        <v>5</v>
      </c>
      <c r="I1731" s="2">
        <v>-24.8</v>
      </c>
      <c r="J1731" t="str">
        <f t="shared" ref="J1731:J1794" si="54">TEXT(A1731,"mmmm")</f>
        <v>December</v>
      </c>
      <c r="K1731">
        <f t="shared" ref="K1731:K1794" si="55">YEAR(A1731)</f>
        <v>2021</v>
      </c>
    </row>
    <row r="1732" spans="1:11" ht="14.25" customHeight="1" x14ac:dyDescent="0.25">
      <c r="A1732" s="1">
        <v>44532</v>
      </c>
      <c r="B1732" s="2" t="s">
        <v>1734</v>
      </c>
      <c r="C1732" s="2" t="s">
        <v>10</v>
      </c>
      <c r="D1732" s="2" t="s">
        <v>11</v>
      </c>
      <c r="E1732" s="2" t="s">
        <v>24</v>
      </c>
      <c r="F1732" s="2" t="s">
        <v>1569</v>
      </c>
      <c r="G1732" s="2">
        <v>16.46</v>
      </c>
      <c r="H1732" s="2">
        <v>7</v>
      </c>
      <c r="I1732" s="2">
        <v>1.44</v>
      </c>
      <c r="J1732" t="str">
        <f t="shared" si="54"/>
        <v>December</v>
      </c>
      <c r="K1732">
        <f t="shared" si="55"/>
        <v>2021</v>
      </c>
    </row>
    <row r="1733" spans="1:11" ht="14.25" customHeight="1" x14ac:dyDescent="0.25">
      <c r="A1733" s="1">
        <v>44532</v>
      </c>
      <c r="B1733" s="2" t="s">
        <v>1734</v>
      </c>
      <c r="C1733" s="2" t="s">
        <v>10</v>
      </c>
      <c r="D1733" s="2" t="s">
        <v>34</v>
      </c>
      <c r="E1733" s="2" t="s">
        <v>47</v>
      </c>
      <c r="F1733" s="2" t="s">
        <v>1735</v>
      </c>
      <c r="G1733" s="2">
        <v>39.96</v>
      </c>
      <c r="H1733" s="2">
        <v>5</v>
      </c>
      <c r="I1733" s="2">
        <v>-23.98</v>
      </c>
      <c r="J1733" t="str">
        <f t="shared" si="54"/>
        <v>December</v>
      </c>
      <c r="K1733">
        <f t="shared" si="55"/>
        <v>2021</v>
      </c>
    </row>
    <row r="1734" spans="1:11" ht="14.25" customHeight="1" x14ac:dyDescent="0.25">
      <c r="A1734" s="1">
        <v>44532</v>
      </c>
      <c r="B1734" s="2" t="s">
        <v>1736</v>
      </c>
      <c r="C1734" s="2" t="s">
        <v>78</v>
      </c>
      <c r="D1734" s="2" t="s">
        <v>39</v>
      </c>
      <c r="E1734" s="2" t="s">
        <v>52</v>
      </c>
      <c r="F1734" s="2" t="s">
        <v>1737</v>
      </c>
      <c r="G1734" s="2">
        <v>119.8</v>
      </c>
      <c r="H1734" s="2">
        <v>5</v>
      </c>
      <c r="I1734" s="2">
        <v>29.95</v>
      </c>
      <c r="J1734" t="str">
        <f t="shared" si="54"/>
        <v>December</v>
      </c>
      <c r="K1734">
        <f t="shared" si="55"/>
        <v>2021</v>
      </c>
    </row>
    <row r="1735" spans="1:11" ht="14.25" customHeight="1" x14ac:dyDescent="0.25">
      <c r="A1735" s="1">
        <v>44532</v>
      </c>
      <c r="B1735" s="2" t="s">
        <v>1738</v>
      </c>
      <c r="C1735" s="2" t="s">
        <v>15</v>
      </c>
      <c r="D1735" s="2" t="s">
        <v>11</v>
      </c>
      <c r="E1735" s="2" t="s">
        <v>92</v>
      </c>
      <c r="F1735" s="2" t="s">
        <v>658</v>
      </c>
      <c r="G1735" s="2">
        <v>2.39</v>
      </c>
      <c r="H1735" s="2">
        <v>1</v>
      </c>
      <c r="I1735" s="2">
        <v>-6.34</v>
      </c>
      <c r="J1735" t="str">
        <f t="shared" si="54"/>
        <v>December</v>
      </c>
      <c r="K1735">
        <f t="shared" si="55"/>
        <v>2021</v>
      </c>
    </row>
    <row r="1736" spans="1:11" ht="14.25" customHeight="1" x14ac:dyDescent="0.25">
      <c r="A1736" s="1">
        <v>44532</v>
      </c>
      <c r="B1736" s="2" t="s">
        <v>1289</v>
      </c>
      <c r="C1736" s="2" t="s">
        <v>531</v>
      </c>
      <c r="D1736" s="2" t="s">
        <v>34</v>
      </c>
      <c r="E1736" s="2" t="s">
        <v>47</v>
      </c>
      <c r="F1736" s="2" t="s">
        <v>1739</v>
      </c>
      <c r="G1736" s="2">
        <v>60.72</v>
      </c>
      <c r="H1736" s="2">
        <v>3</v>
      </c>
      <c r="I1736" s="2">
        <v>23.68</v>
      </c>
      <c r="J1736" t="str">
        <f t="shared" si="54"/>
        <v>December</v>
      </c>
      <c r="K1736">
        <f t="shared" si="55"/>
        <v>2021</v>
      </c>
    </row>
    <row r="1737" spans="1:11" ht="14.25" customHeight="1" x14ac:dyDescent="0.25">
      <c r="A1737" s="1">
        <v>44532</v>
      </c>
      <c r="B1737" s="2" t="s">
        <v>1289</v>
      </c>
      <c r="C1737" s="2" t="s">
        <v>531</v>
      </c>
      <c r="D1737" s="2" t="s">
        <v>11</v>
      </c>
      <c r="E1737" s="2" t="s">
        <v>12</v>
      </c>
      <c r="F1737" s="2" t="s">
        <v>1294</v>
      </c>
      <c r="G1737" s="2">
        <v>146.82</v>
      </c>
      <c r="H1737" s="2">
        <v>3</v>
      </c>
      <c r="I1737" s="2">
        <v>73.41</v>
      </c>
      <c r="J1737" t="str">
        <f t="shared" si="54"/>
        <v>December</v>
      </c>
      <c r="K1737">
        <f t="shared" si="55"/>
        <v>2021</v>
      </c>
    </row>
    <row r="1738" spans="1:11" ht="14.25" customHeight="1" x14ac:dyDescent="0.25">
      <c r="A1738" s="1">
        <v>44532</v>
      </c>
      <c r="B1738" s="2" t="s">
        <v>1289</v>
      </c>
      <c r="C1738" s="2" t="s">
        <v>531</v>
      </c>
      <c r="D1738" s="2" t="s">
        <v>34</v>
      </c>
      <c r="E1738" s="2" t="s">
        <v>35</v>
      </c>
      <c r="F1738" s="2" t="s">
        <v>1575</v>
      </c>
      <c r="G1738" s="2">
        <v>239.84</v>
      </c>
      <c r="H1738" s="2">
        <v>8</v>
      </c>
      <c r="I1738" s="2">
        <v>64.760000000000005</v>
      </c>
      <c r="J1738" t="str">
        <f t="shared" si="54"/>
        <v>December</v>
      </c>
      <c r="K1738">
        <f t="shared" si="55"/>
        <v>2021</v>
      </c>
    </row>
    <row r="1739" spans="1:11" ht="14.25" customHeight="1" x14ac:dyDescent="0.25">
      <c r="A1739" s="1">
        <v>44532</v>
      </c>
      <c r="B1739" s="2" t="s">
        <v>1289</v>
      </c>
      <c r="C1739" s="2" t="s">
        <v>531</v>
      </c>
      <c r="D1739" s="2" t="s">
        <v>11</v>
      </c>
      <c r="E1739" s="2" t="s">
        <v>16</v>
      </c>
      <c r="F1739" s="2" t="s">
        <v>1740</v>
      </c>
      <c r="G1739" s="2">
        <v>15.66</v>
      </c>
      <c r="H1739" s="2">
        <v>6</v>
      </c>
      <c r="I1739" s="2">
        <v>7.2</v>
      </c>
      <c r="J1739" t="str">
        <f t="shared" si="54"/>
        <v>December</v>
      </c>
      <c r="K1739">
        <f t="shared" si="55"/>
        <v>2021</v>
      </c>
    </row>
    <row r="1740" spans="1:11" ht="14.25" customHeight="1" x14ac:dyDescent="0.25">
      <c r="A1740" s="1">
        <v>44532</v>
      </c>
      <c r="B1740" s="2" t="s">
        <v>1741</v>
      </c>
      <c r="C1740" s="2" t="s">
        <v>30</v>
      </c>
      <c r="D1740" s="2" t="s">
        <v>39</v>
      </c>
      <c r="E1740" s="2" t="s">
        <v>52</v>
      </c>
      <c r="F1740" s="2" t="s">
        <v>1742</v>
      </c>
      <c r="G1740" s="2">
        <v>5.95</v>
      </c>
      <c r="H1740" s="2">
        <v>1</v>
      </c>
      <c r="I1740" s="2">
        <v>0.83</v>
      </c>
      <c r="J1740" t="str">
        <f t="shared" si="54"/>
        <v>December</v>
      </c>
      <c r="K1740">
        <f t="shared" si="55"/>
        <v>2021</v>
      </c>
    </row>
    <row r="1741" spans="1:11" ht="14.25" customHeight="1" x14ac:dyDescent="0.25">
      <c r="A1741" s="1">
        <v>44532</v>
      </c>
      <c r="B1741" s="2" t="s">
        <v>1741</v>
      </c>
      <c r="C1741" s="2" t="s">
        <v>30</v>
      </c>
      <c r="D1741" s="2" t="s">
        <v>11</v>
      </c>
      <c r="E1741" s="2" t="s">
        <v>12</v>
      </c>
      <c r="F1741" s="2" t="s">
        <v>1531</v>
      </c>
      <c r="G1741" s="2">
        <v>15.24</v>
      </c>
      <c r="H1741" s="2">
        <v>3</v>
      </c>
      <c r="I1741" s="2">
        <v>7.16</v>
      </c>
      <c r="J1741" t="str">
        <f t="shared" si="54"/>
        <v>December</v>
      </c>
      <c r="K1741">
        <f t="shared" si="55"/>
        <v>2021</v>
      </c>
    </row>
    <row r="1742" spans="1:11" ht="14.25" customHeight="1" x14ac:dyDescent="0.25">
      <c r="A1742" s="1">
        <v>44533</v>
      </c>
      <c r="B1742" s="2" t="s">
        <v>1687</v>
      </c>
      <c r="C1742" s="2" t="s">
        <v>840</v>
      </c>
      <c r="D1742" s="2" t="s">
        <v>39</v>
      </c>
      <c r="E1742" s="2" t="s">
        <v>40</v>
      </c>
      <c r="F1742" s="2" t="s">
        <v>1743</v>
      </c>
      <c r="G1742" s="2">
        <v>479.96</v>
      </c>
      <c r="H1742" s="2">
        <v>4</v>
      </c>
      <c r="I1742" s="2">
        <v>134.38999999999999</v>
      </c>
      <c r="J1742" t="str">
        <f t="shared" si="54"/>
        <v>December</v>
      </c>
      <c r="K1742">
        <f t="shared" si="55"/>
        <v>2021</v>
      </c>
    </row>
    <row r="1743" spans="1:11" ht="14.25" customHeight="1" x14ac:dyDescent="0.25">
      <c r="A1743" s="1">
        <v>44533</v>
      </c>
      <c r="B1743" s="2" t="s">
        <v>1720</v>
      </c>
      <c r="C1743" s="2" t="s">
        <v>186</v>
      </c>
      <c r="D1743" s="2" t="s">
        <v>11</v>
      </c>
      <c r="E1743" s="2" t="s">
        <v>12</v>
      </c>
      <c r="F1743" s="2" t="s">
        <v>1730</v>
      </c>
      <c r="G1743" s="2">
        <v>25.92</v>
      </c>
      <c r="H1743" s="2">
        <v>4</v>
      </c>
      <c r="I1743" s="2">
        <v>12.44</v>
      </c>
      <c r="J1743" t="str">
        <f t="shared" si="54"/>
        <v>December</v>
      </c>
      <c r="K1743">
        <f t="shared" si="55"/>
        <v>2021</v>
      </c>
    </row>
    <row r="1744" spans="1:11" ht="14.25" customHeight="1" x14ac:dyDescent="0.25">
      <c r="A1744" s="1">
        <v>44534</v>
      </c>
      <c r="B1744" s="2" t="s">
        <v>1744</v>
      </c>
      <c r="C1744" s="2" t="s">
        <v>149</v>
      </c>
      <c r="D1744" s="2" t="s">
        <v>39</v>
      </c>
      <c r="E1744" s="2" t="s">
        <v>40</v>
      </c>
      <c r="F1744" s="2" t="s">
        <v>1537</v>
      </c>
      <c r="G1744" s="2">
        <v>129.97999999999999</v>
      </c>
      <c r="H1744" s="2">
        <v>2</v>
      </c>
      <c r="I1744" s="2">
        <v>62.39</v>
      </c>
      <c r="J1744" t="str">
        <f t="shared" si="54"/>
        <v>December</v>
      </c>
      <c r="K1744">
        <f t="shared" si="55"/>
        <v>2021</v>
      </c>
    </row>
    <row r="1745" spans="1:11" ht="14.25" customHeight="1" x14ac:dyDescent="0.25">
      <c r="A1745" s="1">
        <v>44535</v>
      </c>
      <c r="B1745" s="2" t="s">
        <v>81</v>
      </c>
      <c r="C1745" s="2" t="s">
        <v>95</v>
      </c>
      <c r="D1745" s="2" t="s">
        <v>11</v>
      </c>
      <c r="E1745" s="2" t="s">
        <v>24</v>
      </c>
      <c r="F1745" s="2" t="s">
        <v>1745</v>
      </c>
      <c r="G1745" s="2">
        <v>1113.02</v>
      </c>
      <c r="H1745" s="2">
        <v>8</v>
      </c>
      <c r="I1745" s="2">
        <v>111.3</v>
      </c>
      <c r="J1745" t="str">
        <f t="shared" si="54"/>
        <v>December</v>
      </c>
      <c r="K1745">
        <f t="shared" si="55"/>
        <v>2021</v>
      </c>
    </row>
    <row r="1746" spans="1:11" ht="14.25" customHeight="1" x14ac:dyDescent="0.25">
      <c r="A1746" s="1">
        <v>44535</v>
      </c>
      <c r="B1746" s="2" t="s">
        <v>81</v>
      </c>
      <c r="C1746" s="2" t="s">
        <v>95</v>
      </c>
      <c r="D1746" s="2" t="s">
        <v>39</v>
      </c>
      <c r="E1746" s="2" t="s">
        <v>40</v>
      </c>
      <c r="F1746" s="2" t="s">
        <v>721</v>
      </c>
      <c r="G1746" s="2">
        <v>167.97</v>
      </c>
      <c r="H1746" s="2">
        <v>4</v>
      </c>
      <c r="I1746" s="2">
        <v>62.99</v>
      </c>
      <c r="J1746" t="str">
        <f t="shared" si="54"/>
        <v>December</v>
      </c>
      <c r="K1746">
        <f t="shared" si="55"/>
        <v>2021</v>
      </c>
    </row>
    <row r="1747" spans="1:11" ht="14.25" customHeight="1" x14ac:dyDescent="0.25">
      <c r="A1747" s="1">
        <v>44535</v>
      </c>
      <c r="B1747" s="2" t="s">
        <v>1746</v>
      </c>
      <c r="C1747" s="2" t="s">
        <v>15</v>
      </c>
      <c r="D1747" s="2" t="s">
        <v>11</v>
      </c>
      <c r="E1747" s="2" t="s">
        <v>18</v>
      </c>
      <c r="F1747" s="2" t="s">
        <v>463</v>
      </c>
      <c r="G1747" s="2">
        <v>24.82</v>
      </c>
      <c r="H1747" s="2">
        <v>2</v>
      </c>
      <c r="I1747" s="2">
        <v>1.86</v>
      </c>
      <c r="J1747" t="str">
        <f t="shared" si="54"/>
        <v>December</v>
      </c>
      <c r="K1747">
        <f t="shared" si="55"/>
        <v>2021</v>
      </c>
    </row>
    <row r="1748" spans="1:11" ht="14.25" customHeight="1" x14ac:dyDescent="0.25">
      <c r="A1748" s="1">
        <v>44535</v>
      </c>
      <c r="B1748" s="2" t="s">
        <v>1746</v>
      </c>
      <c r="C1748" s="2" t="s">
        <v>15</v>
      </c>
      <c r="D1748" s="2" t="s">
        <v>39</v>
      </c>
      <c r="E1748" s="2" t="s">
        <v>52</v>
      </c>
      <c r="F1748" s="2" t="s">
        <v>474</v>
      </c>
      <c r="G1748" s="2">
        <v>408.74</v>
      </c>
      <c r="H1748" s="2">
        <v>7</v>
      </c>
      <c r="I1748" s="2">
        <v>76.64</v>
      </c>
      <c r="J1748" t="str">
        <f t="shared" si="54"/>
        <v>December</v>
      </c>
      <c r="K1748">
        <f t="shared" si="55"/>
        <v>2021</v>
      </c>
    </row>
    <row r="1749" spans="1:11" ht="14.25" customHeight="1" x14ac:dyDescent="0.25">
      <c r="A1749" s="1">
        <v>44535</v>
      </c>
      <c r="B1749" s="2" t="s">
        <v>1747</v>
      </c>
      <c r="C1749" s="2" t="s">
        <v>55</v>
      </c>
      <c r="D1749" s="2" t="s">
        <v>11</v>
      </c>
      <c r="E1749" s="2" t="s">
        <v>18</v>
      </c>
      <c r="F1749" s="2" t="s">
        <v>843</v>
      </c>
      <c r="G1749" s="2">
        <v>24.56</v>
      </c>
      <c r="H1749" s="2">
        <v>2</v>
      </c>
      <c r="I1749" s="2">
        <v>6.88</v>
      </c>
      <c r="J1749" t="str">
        <f t="shared" si="54"/>
        <v>December</v>
      </c>
      <c r="K1749">
        <f t="shared" si="55"/>
        <v>2021</v>
      </c>
    </row>
    <row r="1750" spans="1:11" ht="14.25" customHeight="1" x14ac:dyDescent="0.25">
      <c r="A1750" s="1">
        <v>44535</v>
      </c>
      <c r="B1750" s="2" t="s">
        <v>1748</v>
      </c>
      <c r="C1750" s="2" t="s">
        <v>23</v>
      </c>
      <c r="D1750" s="2" t="s">
        <v>11</v>
      </c>
      <c r="E1750" s="2" t="s">
        <v>63</v>
      </c>
      <c r="F1750" s="2" t="s">
        <v>543</v>
      </c>
      <c r="G1750" s="2">
        <v>348.49</v>
      </c>
      <c r="H1750" s="2">
        <v>7</v>
      </c>
      <c r="I1750" s="2">
        <v>117.61</v>
      </c>
      <c r="J1750" t="str">
        <f t="shared" si="54"/>
        <v>December</v>
      </c>
      <c r="K1750">
        <f t="shared" si="55"/>
        <v>2021</v>
      </c>
    </row>
    <row r="1751" spans="1:11" ht="14.25" customHeight="1" x14ac:dyDescent="0.25">
      <c r="A1751" s="1">
        <v>44535</v>
      </c>
      <c r="B1751" s="2" t="s">
        <v>1748</v>
      </c>
      <c r="C1751" s="2" t="s">
        <v>23</v>
      </c>
      <c r="D1751" s="2" t="s">
        <v>11</v>
      </c>
      <c r="E1751" s="2" t="s">
        <v>18</v>
      </c>
      <c r="F1751" s="2" t="s">
        <v>236</v>
      </c>
      <c r="G1751" s="2">
        <v>172.74</v>
      </c>
      <c r="H1751" s="2">
        <v>4</v>
      </c>
      <c r="I1751" s="2">
        <v>-30.23</v>
      </c>
      <c r="J1751" t="str">
        <f t="shared" si="54"/>
        <v>December</v>
      </c>
      <c r="K1751">
        <f t="shared" si="55"/>
        <v>2021</v>
      </c>
    </row>
    <row r="1752" spans="1:11" ht="14.25" customHeight="1" x14ac:dyDescent="0.25">
      <c r="A1752" s="1">
        <v>44535</v>
      </c>
      <c r="B1752" s="2" t="s">
        <v>1287</v>
      </c>
      <c r="C1752" s="2" t="s">
        <v>78</v>
      </c>
      <c r="D1752" s="2" t="s">
        <v>11</v>
      </c>
      <c r="E1752" s="2" t="s">
        <v>12</v>
      </c>
      <c r="F1752" s="2" t="s">
        <v>1601</v>
      </c>
      <c r="G1752" s="2">
        <v>98.38</v>
      </c>
      <c r="H1752" s="2">
        <v>3</v>
      </c>
      <c r="I1752" s="2">
        <v>35.659999999999997</v>
      </c>
      <c r="J1752" t="str">
        <f t="shared" si="54"/>
        <v>December</v>
      </c>
      <c r="K1752">
        <f t="shared" si="55"/>
        <v>2021</v>
      </c>
    </row>
    <row r="1753" spans="1:11" ht="14.25" customHeight="1" x14ac:dyDescent="0.25">
      <c r="A1753" s="1">
        <v>44535</v>
      </c>
      <c r="B1753" s="2" t="s">
        <v>1287</v>
      </c>
      <c r="C1753" s="2" t="s">
        <v>78</v>
      </c>
      <c r="D1753" s="2" t="s">
        <v>11</v>
      </c>
      <c r="E1753" s="2" t="s">
        <v>20</v>
      </c>
      <c r="F1753" s="2" t="s">
        <v>471</v>
      </c>
      <c r="G1753" s="2">
        <v>29.94</v>
      </c>
      <c r="H1753" s="2">
        <v>4</v>
      </c>
      <c r="I1753" s="2">
        <v>-23.95</v>
      </c>
      <c r="J1753" t="str">
        <f t="shared" si="54"/>
        <v>December</v>
      </c>
      <c r="K1753">
        <f t="shared" si="55"/>
        <v>2021</v>
      </c>
    </row>
    <row r="1754" spans="1:11" ht="14.25" customHeight="1" x14ac:dyDescent="0.25">
      <c r="A1754" s="1">
        <v>44535</v>
      </c>
      <c r="B1754" s="2" t="s">
        <v>1287</v>
      </c>
      <c r="C1754" s="2" t="s">
        <v>78</v>
      </c>
      <c r="D1754" s="2" t="s">
        <v>11</v>
      </c>
      <c r="E1754" s="2" t="s">
        <v>12</v>
      </c>
      <c r="F1754" s="2" t="s">
        <v>232</v>
      </c>
      <c r="G1754" s="2">
        <v>17.47</v>
      </c>
      <c r="H1754" s="2">
        <v>3</v>
      </c>
      <c r="I1754" s="2">
        <v>5.68</v>
      </c>
      <c r="J1754" t="str">
        <f t="shared" si="54"/>
        <v>December</v>
      </c>
      <c r="K1754">
        <f t="shared" si="55"/>
        <v>2021</v>
      </c>
    </row>
    <row r="1755" spans="1:11" ht="14.25" customHeight="1" x14ac:dyDescent="0.25">
      <c r="A1755" s="1">
        <v>44535</v>
      </c>
      <c r="B1755" s="2" t="s">
        <v>1287</v>
      </c>
      <c r="C1755" s="2" t="s">
        <v>78</v>
      </c>
      <c r="D1755" s="2" t="s">
        <v>39</v>
      </c>
      <c r="E1755" s="2" t="s">
        <v>40</v>
      </c>
      <c r="F1755" s="2" t="s">
        <v>1749</v>
      </c>
      <c r="G1755" s="2">
        <v>36.74</v>
      </c>
      <c r="H1755" s="2">
        <v>1</v>
      </c>
      <c r="I1755" s="2">
        <v>-9.18</v>
      </c>
      <c r="J1755" t="str">
        <f t="shared" si="54"/>
        <v>December</v>
      </c>
      <c r="K1755">
        <f t="shared" si="55"/>
        <v>2021</v>
      </c>
    </row>
    <row r="1756" spans="1:11" ht="14.25" customHeight="1" x14ac:dyDescent="0.25">
      <c r="A1756" s="1">
        <v>44535</v>
      </c>
      <c r="B1756" s="2" t="s">
        <v>1287</v>
      </c>
      <c r="C1756" s="2" t="s">
        <v>78</v>
      </c>
      <c r="D1756" s="2" t="s">
        <v>39</v>
      </c>
      <c r="E1756" s="2" t="s">
        <v>40</v>
      </c>
      <c r="F1756" s="2" t="s">
        <v>1750</v>
      </c>
      <c r="G1756" s="2">
        <v>179.94</v>
      </c>
      <c r="H1756" s="2">
        <v>2</v>
      </c>
      <c r="I1756" s="2">
        <v>-44.99</v>
      </c>
      <c r="J1756" t="str">
        <f t="shared" si="54"/>
        <v>December</v>
      </c>
      <c r="K1756">
        <f t="shared" si="55"/>
        <v>2021</v>
      </c>
    </row>
    <row r="1757" spans="1:11" ht="14.25" customHeight="1" x14ac:dyDescent="0.25">
      <c r="A1757" s="1">
        <v>44535</v>
      </c>
      <c r="B1757" s="2" t="s">
        <v>1751</v>
      </c>
      <c r="C1757" s="2" t="s">
        <v>27</v>
      </c>
      <c r="D1757" s="2" t="s">
        <v>11</v>
      </c>
      <c r="E1757" s="2" t="s">
        <v>24</v>
      </c>
      <c r="F1757" s="2" t="s">
        <v>1252</v>
      </c>
      <c r="G1757" s="2">
        <v>26.46</v>
      </c>
      <c r="H1757" s="2">
        <v>9</v>
      </c>
      <c r="I1757" s="2">
        <v>11.91</v>
      </c>
      <c r="J1757" t="str">
        <f t="shared" si="54"/>
        <v>December</v>
      </c>
      <c r="K1757">
        <f t="shared" si="55"/>
        <v>2021</v>
      </c>
    </row>
    <row r="1758" spans="1:11" ht="14.25" customHeight="1" x14ac:dyDescent="0.25">
      <c r="A1758" s="1">
        <v>44535</v>
      </c>
      <c r="B1758" s="2" t="s">
        <v>1751</v>
      </c>
      <c r="C1758" s="2" t="s">
        <v>27</v>
      </c>
      <c r="D1758" s="2" t="s">
        <v>11</v>
      </c>
      <c r="E1758" s="2" t="s">
        <v>12</v>
      </c>
      <c r="F1758" s="2" t="s">
        <v>621</v>
      </c>
      <c r="G1758" s="2">
        <v>49.12</v>
      </c>
      <c r="H1758" s="2">
        <v>4</v>
      </c>
      <c r="I1758" s="2">
        <v>23.09</v>
      </c>
      <c r="J1758" t="str">
        <f t="shared" si="54"/>
        <v>December</v>
      </c>
      <c r="K1758">
        <f t="shared" si="55"/>
        <v>2021</v>
      </c>
    </row>
    <row r="1759" spans="1:11" ht="14.25" customHeight="1" x14ac:dyDescent="0.25">
      <c r="A1759" s="1">
        <v>44535</v>
      </c>
      <c r="B1759" s="2" t="s">
        <v>1751</v>
      </c>
      <c r="C1759" s="2" t="s">
        <v>27</v>
      </c>
      <c r="D1759" s="2" t="s">
        <v>11</v>
      </c>
      <c r="E1759" s="2" t="s">
        <v>43</v>
      </c>
      <c r="F1759" s="2" t="s">
        <v>1247</v>
      </c>
      <c r="G1759" s="2">
        <v>15</v>
      </c>
      <c r="H1759" s="2">
        <v>3</v>
      </c>
      <c r="I1759" s="2">
        <v>7.2</v>
      </c>
      <c r="J1759" t="str">
        <f t="shared" si="54"/>
        <v>December</v>
      </c>
      <c r="K1759">
        <f t="shared" si="55"/>
        <v>2021</v>
      </c>
    </row>
    <row r="1760" spans="1:11" ht="14.25" customHeight="1" x14ac:dyDescent="0.25">
      <c r="A1760" s="1">
        <v>44535</v>
      </c>
      <c r="B1760" s="2" t="s">
        <v>1752</v>
      </c>
      <c r="C1760" s="2" t="s">
        <v>27</v>
      </c>
      <c r="D1760" s="2" t="s">
        <v>11</v>
      </c>
      <c r="E1760" s="2" t="s">
        <v>92</v>
      </c>
      <c r="F1760" s="2" t="s">
        <v>1278</v>
      </c>
      <c r="G1760" s="2">
        <v>250.26</v>
      </c>
      <c r="H1760" s="2">
        <v>6</v>
      </c>
      <c r="I1760" s="2">
        <v>72.58</v>
      </c>
      <c r="J1760" t="str">
        <f t="shared" si="54"/>
        <v>December</v>
      </c>
      <c r="K1760">
        <f t="shared" si="55"/>
        <v>2021</v>
      </c>
    </row>
    <row r="1761" spans="1:11" ht="14.25" customHeight="1" x14ac:dyDescent="0.25">
      <c r="A1761" s="1">
        <v>44536</v>
      </c>
      <c r="B1761" s="2" t="s">
        <v>1027</v>
      </c>
      <c r="C1761" s="2" t="s">
        <v>10</v>
      </c>
      <c r="D1761" s="2" t="s">
        <v>34</v>
      </c>
      <c r="E1761" s="2" t="s">
        <v>47</v>
      </c>
      <c r="F1761" s="2" t="s">
        <v>1735</v>
      </c>
      <c r="G1761" s="2">
        <v>23.98</v>
      </c>
      <c r="H1761" s="2">
        <v>3</v>
      </c>
      <c r="I1761" s="2">
        <v>-14.39</v>
      </c>
      <c r="J1761" t="str">
        <f t="shared" si="54"/>
        <v>December</v>
      </c>
      <c r="K1761">
        <f t="shared" si="55"/>
        <v>2021</v>
      </c>
    </row>
    <row r="1762" spans="1:11" ht="14.25" customHeight="1" x14ac:dyDescent="0.25">
      <c r="A1762" s="1">
        <v>44536</v>
      </c>
      <c r="B1762" s="2" t="s">
        <v>1164</v>
      </c>
      <c r="C1762" s="2" t="s">
        <v>91</v>
      </c>
      <c r="D1762" s="2" t="s">
        <v>11</v>
      </c>
      <c r="E1762" s="2" t="s">
        <v>18</v>
      </c>
      <c r="F1762" s="2" t="s">
        <v>1753</v>
      </c>
      <c r="G1762" s="2">
        <v>53.42</v>
      </c>
      <c r="H1762" s="2">
        <v>3</v>
      </c>
      <c r="I1762" s="2">
        <v>4.67</v>
      </c>
      <c r="J1762" t="str">
        <f t="shared" si="54"/>
        <v>December</v>
      </c>
      <c r="K1762">
        <f t="shared" si="55"/>
        <v>2021</v>
      </c>
    </row>
    <row r="1763" spans="1:11" ht="14.25" customHeight="1" x14ac:dyDescent="0.25">
      <c r="A1763" s="1">
        <v>44536</v>
      </c>
      <c r="B1763" s="2" t="s">
        <v>1164</v>
      </c>
      <c r="C1763" s="2" t="s">
        <v>91</v>
      </c>
      <c r="D1763" s="2" t="s">
        <v>34</v>
      </c>
      <c r="E1763" s="2" t="s">
        <v>145</v>
      </c>
      <c r="F1763" s="2" t="s">
        <v>783</v>
      </c>
      <c r="G1763" s="2">
        <v>275.49</v>
      </c>
      <c r="H1763" s="2">
        <v>1</v>
      </c>
      <c r="I1763" s="2">
        <v>-170.8</v>
      </c>
      <c r="J1763" t="str">
        <f t="shared" si="54"/>
        <v>December</v>
      </c>
      <c r="K1763">
        <f t="shared" si="55"/>
        <v>2021</v>
      </c>
    </row>
    <row r="1764" spans="1:11" ht="14.25" customHeight="1" x14ac:dyDescent="0.25">
      <c r="A1764" s="1">
        <v>44536</v>
      </c>
      <c r="B1764" s="2" t="s">
        <v>1051</v>
      </c>
      <c r="C1764" s="2" t="s">
        <v>15</v>
      </c>
      <c r="D1764" s="2" t="s">
        <v>11</v>
      </c>
      <c r="E1764" s="2" t="s">
        <v>92</v>
      </c>
      <c r="F1764" s="2" t="s">
        <v>1754</v>
      </c>
      <c r="G1764" s="2">
        <v>14.02</v>
      </c>
      <c r="H1764" s="2">
        <v>4</v>
      </c>
      <c r="I1764" s="2">
        <v>-31.54</v>
      </c>
      <c r="J1764" t="str">
        <f t="shared" si="54"/>
        <v>December</v>
      </c>
      <c r="K1764">
        <f t="shared" si="55"/>
        <v>2021</v>
      </c>
    </row>
    <row r="1765" spans="1:11" ht="14.25" customHeight="1" x14ac:dyDescent="0.25">
      <c r="A1765" s="1">
        <v>44536</v>
      </c>
      <c r="B1765" s="2" t="s">
        <v>1051</v>
      </c>
      <c r="C1765" s="2" t="s">
        <v>15</v>
      </c>
      <c r="D1765" s="2" t="s">
        <v>34</v>
      </c>
      <c r="E1765" s="2" t="s">
        <v>145</v>
      </c>
      <c r="F1765" s="2" t="s">
        <v>473</v>
      </c>
      <c r="G1765" s="2">
        <v>214.95</v>
      </c>
      <c r="H1765" s="2">
        <v>5</v>
      </c>
      <c r="I1765" s="2">
        <v>-120.37</v>
      </c>
      <c r="J1765" t="str">
        <f t="shared" si="54"/>
        <v>December</v>
      </c>
      <c r="K1765">
        <f t="shared" si="55"/>
        <v>2021</v>
      </c>
    </row>
    <row r="1766" spans="1:11" ht="14.25" customHeight="1" x14ac:dyDescent="0.25">
      <c r="A1766" s="1">
        <v>44536</v>
      </c>
      <c r="B1766" s="2" t="s">
        <v>1051</v>
      </c>
      <c r="C1766" s="2" t="s">
        <v>15</v>
      </c>
      <c r="D1766" s="2" t="s">
        <v>39</v>
      </c>
      <c r="E1766" s="2" t="s">
        <v>40</v>
      </c>
      <c r="F1766" s="2" t="s">
        <v>1755</v>
      </c>
      <c r="G1766" s="2">
        <v>35.04</v>
      </c>
      <c r="H1766" s="2">
        <v>4</v>
      </c>
      <c r="I1766" s="2">
        <v>-7.01</v>
      </c>
      <c r="J1766" t="str">
        <f t="shared" si="54"/>
        <v>December</v>
      </c>
      <c r="K1766">
        <f t="shared" si="55"/>
        <v>2021</v>
      </c>
    </row>
    <row r="1767" spans="1:11" ht="14.25" customHeight="1" x14ac:dyDescent="0.25">
      <c r="A1767" s="1">
        <v>44536</v>
      </c>
      <c r="B1767" s="2" t="s">
        <v>1051</v>
      </c>
      <c r="C1767" s="2" t="s">
        <v>15</v>
      </c>
      <c r="D1767" s="2" t="s">
        <v>34</v>
      </c>
      <c r="E1767" s="2" t="s">
        <v>47</v>
      </c>
      <c r="F1767" s="2" t="s">
        <v>1092</v>
      </c>
      <c r="G1767" s="2">
        <v>10.78</v>
      </c>
      <c r="H1767" s="2">
        <v>3</v>
      </c>
      <c r="I1767" s="2">
        <v>-4.8499999999999996</v>
      </c>
      <c r="J1767" t="str">
        <f t="shared" si="54"/>
        <v>December</v>
      </c>
      <c r="K1767">
        <f t="shared" si="55"/>
        <v>2021</v>
      </c>
    </row>
    <row r="1768" spans="1:11" ht="14.25" customHeight="1" x14ac:dyDescent="0.25">
      <c r="A1768" s="1">
        <v>44536</v>
      </c>
      <c r="B1768" s="2" t="s">
        <v>1051</v>
      </c>
      <c r="C1768" s="2" t="s">
        <v>15</v>
      </c>
      <c r="D1768" s="2" t="s">
        <v>11</v>
      </c>
      <c r="E1768" s="2" t="s">
        <v>20</v>
      </c>
      <c r="F1768" s="2" t="s">
        <v>1372</v>
      </c>
      <c r="G1768" s="2">
        <v>4.5999999999999996</v>
      </c>
      <c r="H1768" s="2">
        <v>2</v>
      </c>
      <c r="I1768" s="2">
        <v>-8.0500000000000007</v>
      </c>
      <c r="J1768" t="str">
        <f t="shared" si="54"/>
        <v>December</v>
      </c>
      <c r="K1768">
        <f t="shared" si="55"/>
        <v>2021</v>
      </c>
    </row>
    <row r="1769" spans="1:11" ht="14.25" customHeight="1" x14ac:dyDescent="0.25">
      <c r="A1769" s="1">
        <v>44536</v>
      </c>
      <c r="B1769" s="2" t="s">
        <v>1051</v>
      </c>
      <c r="C1769" s="2" t="s">
        <v>15</v>
      </c>
      <c r="D1769" s="2" t="s">
        <v>11</v>
      </c>
      <c r="E1769" s="2" t="s">
        <v>18</v>
      </c>
      <c r="F1769" s="2" t="s">
        <v>1756</v>
      </c>
      <c r="G1769" s="2">
        <v>35.17</v>
      </c>
      <c r="H1769" s="2">
        <v>2</v>
      </c>
      <c r="I1769" s="2">
        <v>-8.35</v>
      </c>
      <c r="J1769" t="str">
        <f t="shared" si="54"/>
        <v>December</v>
      </c>
      <c r="K1769">
        <f t="shared" si="55"/>
        <v>2021</v>
      </c>
    </row>
    <row r="1770" spans="1:11" ht="14.25" customHeight="1" x14ac:dyDescent="0.25">
      <c r="A1770" s="1">
        <v>44536</v>
      </c>
      <c r="B1770" s="2" t="s">
        <v>490</v>
      </c>
      <c r="C1770" s="2" t="s">
        <v>27</v>
      </c>
      <c r="D1770" s="2" t="s">
        <v>11</v>
      </c>
      <c r="E1770" s="2" t="s">
        <v>18</v>
      </c>
      <c r="F1770" s="2" t="s">
        <v>1757</v>
      </c>
      <c r="G1770" s="2">
        <v>1261.33</v>
      </c>
      <c r="H1770" s="2">
        <v>7</v>
      </c>
      <c r="I1770" s="2">
        <v>327.95</v>
      </c>
      <c r="J1770" t="str">
        <f t="shared" si="54"/>
        <v>December</v>
      </c>
      <c r="K1770">
        <f t="shared" si="55"/>
        <v>2021</v>
      </c>
    </row>
    <row r="1771" spans="1:11" ht="14.25" customHeight="1" x14ac:dyDescent="0.25">
      <c r="A1771" s="1">
        <v>44536</v>
      </c>
      <c r="B1771" s="2" t="s">
        <v>1574</v>
      </c>
      <c r="C1771" s="2" t="s">
        <v>120</v>
      </c>
      <c r="D1771" s="2" t="s">
        <v>11</v>
      </c>
      <c r="E1771" s="2" t="s">
        <v>12</v>
      </c>
      <c r="F1771" s="2" t="s">
        <v>335</v>
      </c>
      <c r="G1771" s="2">
        <v>42.21</v>
      </c>
      <c r="H1771" s="2">
        <v>2</v>
      </c>
      <c r="I1771" s="2">
        <v>13.72</v>
      </c>
      <c r="J1771" t="str">
        <f t="shared" si="54"/>
        <v>December</v>
      </c>
      <c r="K1771">
        <f t="shared" si="55"/>
        <v>2021</v>
      </c>
    </row>
    <row r="1772" spans="1:11" ht="14.25" customHeight="1" x14ac:dyDescent="0.25">
      <c r="A1772" s="1">
        <v>44537</v>
      </c>
      <c r="B1772" s="2" t="s">
        <v>1546</v>
      </c>
      <c r="C1772" s="2" t="s">
        <v>55</v>
      </c>
      <c r="D1772" s="2" t="s">
        <v>11</v>
      </c>
      <c r="E1772" s="2" t="s">
        <v>12</v>
      </c>
      <c r="F1772" s="2" t="s">
        <v>335</v>
      </c>
      <c r="G1772" s="2">
        <v>105.52</v>
      </c>
      <c r="H1772" s="2">
        <v>4</v>
      </c>
      <c r="I1772" s="2">
        <v>48.54</v>
      </c>
      <c r="J1772" t="str">
        <f t="shared" si="54"/>
        <v>December</v>
      </c>
      <c r="K1772">
        <f t="shared" si="55"/>
        <v>2021</v>
      </c>
    </row>
    <row r="1773" spans="1:11" ht="14.25" customHeight="1" x14ac:dyDescent="0.25">
      <c r="A1773" s="1">
        <v>44537</v>
      </c>
      <c r="B1773" s="2" t="s">
        <v>1758</v>
      </c>
      <c r="C1773" s="2" t="s">
        <v>27</v>
      </c>
      <c r="D1773" s="2" t="s">
        <v>11</v>
      </c>
      <c r="E1773" s="2" t="s">
        <v>24</v>
      </c>
      <c r="F1773" s="2" t="s">
        <v>1000</v>
      </c>
      <c r="G1773" s="2">
        <v>8.64</v>
      </c>
      <c r="H1773" s="2">
        <v>3</v>
      </c>
      <c r="I1773" s="2">
        <v>2.42</v>
      </c>
      <c r="J1773" t="str">
        <f t="shared" si="54"/>
        <v>December</v>
      </c>
      <c r="K1773">
        <f t="shared" si="55"/>
        <v>2021</v>
      </c>
    </row>
    <row r="1774" spans="1:11" ht="14.25" customHeight="1" x14ac:dyDescent="0.25">
      <c r="A1774" s="1">
        <v>44537</v>
      </c>
      <c r="B1774" s="2" t="s">
        <v>1044</v>
      </c>
      <c r="C1774" s="2" t="s">
        <v>164</v>
      </c>
      <c r="D1774" s="2" t="s">
        <v>11</v>
      </c>
      <c r="E1774" s="2" t="s">
        <v>18</v>
      </c>
      <c r="F1774" s="2" t="s">
        <v>1087</v>
      </c>
      <c r="G1774" s="2">
        <v>269.36</v>
      </c>
      <c r="H1774" s="2">
        <v>7</v>
      </c>
      <c r="I1774" s="2">
        <v>70.03</v>
      </c>
      <c r="J1774" t="str">
        <f t="shared" si="54"/>
        <v>December</v>
      </c>
      <c r="K1774">
        <f t="shared" si="55"/>
        <v>2021</v>
      </c>
    </row>
    <row r="1775" spans="1:11" ht="14.25" customHeight="1" x14ac:dyDescent="0.25">
      <c r="A1775" s="1">
        <v>44537</v>
      </c>
      <c r="B1775" s="2" t="s">
        <v>665</v>
      </c>
      <c r="C1775" s="2" t="s">
        <v>27</v>
      </c>
      <c r="D1775" s="2" t="s">
        <v>11</v>
      </c>
      <c r="E1775" s="2" t="s">
        <v>12</v>
      </c>
      <c r="F1775" s="2" t="s">
        <v>1759</v>
      </c>
      <c r="G1775" s="2">
        <v>164.88</v>
      </c>
      <c r="H1775" s="2">
        <v>3</v>
      </c>
      <c r="I1775" s="2">
        <v>80.790000000000006</v>
      </c>
      <c r="J1775" t="str">
        <f t="shared" si="54"/>
        <v>December</v>
      </c>
      <c r="K1775">
        <f t="shared" si="55"/>
        <v>2021</v>
      </c>
    </row>
    <row r="1776" spans="1:11" ht="14.25" customHeight="1" x14ac:dyDescent="0.25">
      <c r="A1776" s="1">
        <v>44538</v>
      </c>
      <c r="B1776" s="2" t="s">
        <v>1760</v>
      </c>
      <c r="C1776" s="2" t="s">
        <v>10</v>
      </c>
      <c r="D1776" s="2" t="s">
        <v>11</v>
      </c>
      <c r="E1776" s="2" t="s">
        <v>18</v>
      </c>
      <c r="F1776" s="2" t="s">
        <v>1761</v>
      </c>
      <c r="G1776" s="2">
        <v>60.42</v>
      </c>
      <c r="H1776" s="2">
        <v>2</v>
      </c>
      <c r="I1776" s="2">
        <v>6.04</v>
      </c>
      <c r="J1776" t="str">
        <f t="shared" si="54"/>
        <v>December</v>
      </c>
      <c r="K1776">
        <f t="shared" si="55"/>
        <v>2021</v>
      </c>
    </row>
    <row r="1777" spans="1:11" ht="14.25" customHeight="1" x14ac:dyDescent="0.25">
      <c r="A1777" s="1">
        <v>44538</v>
      </c>
      <c r="B1777" s="2" t="s">
        <v>1762</v>
      </c>
      <c r="C1777" s="2" t="s">
        <v>91</v>
      </c>
      <c r="D1777" s="2" t="s">
        <v>11</v>
      </c>
      <c r="E1777" s="2" t="s">
        <v>16</v>
      </c>
      <c r="F1777" s="2" t="s">
        <v>1336</v>
      </c>
      <c r="G1777" s="2">
        <v>27.89</v>
      </c>
      <c r="H1777" s="2">
        <v>7</v>
      </c>
      <c r="I1777" s="2">
        <v>9.06</v>
      </c>
      <c r="J1777" t="str">
        <f t="shared" si="54"/>
        <v>December</v>
      </c>
      <c r="K1777">
        <f t="shared" si="55"/>
        <v>2021</v>
      </c>
    </row>
    <row r="1778" spans="1:11" ht="14.25" customHeight="1" x14ac:dyDescent="0.25">
      <c r="A1778" s="1">
        <v>44538</v>
      </c>
      <c r="B1778" s="2" t="s">
        <v>1762</v>
      </c>
      <c r="C1778" s="2" t="s">
        <v>91</v>
      </c>
      <c r="D1778" s="2" t="s">
        <v>11</v>
      </c>
      <c r="E1778" s="2" t="s">
        <v>20</v>
      </c>
      <c r="F1778" s="2" t="s">
        <v>1763</v>
      </c>
      <c r="G1778" s="2">
        <v>6.46</v>
      </c>
      <c r="H1778" s="2">
        <v>4</v>
      </c>
      <c r="I1778" s="2">
        <v>-4.5199999999999996</v>
      </c>
      <c r="J1778" t="str">
        <f t="shared" si="54"/>
        <v>December</v>
      </c>
      <c r="K1778">
        <f t="shared" si="55"/>
        <v>2021</v>
      </c>
    </row>
    <row r="1779" spans="1:11" ht="14.25" customHeight="1" x14ac:dyDescent="0.25">
      <c r="A1779" s="1">
        <v>44538</v>
      </c>
      <c r="B1779" s="2" t="s">
        <v>1762</v>
      </c>
      <c r="C1779" s="2" t="s">
        <v>91</v>
      </c>
      <c r="D1779" s="2" t="s">
        <v>39</v>
      </c>
      <c r="E1779" s="2" t="s">
        <v>40</v>
      </c>
      <c r="F1779" s="2" t="s">
        <v>1764</v>
      </c>
      <c r="G1779" s="2">
        <v>52.68</v>
      </c>
      <c r="H1779" s="2">
        <v>3</v>
      </c>
      <c r="I1779" s="2">
        <v>19.760000000000002</v>
      </c>
      <c r="J1779" t="str">
        <f t="shared" si="54"/>
        <v>December</v>
      </c>
      <c r="K1779">
        <f t="shared" si="55"/>
        <v>2021</v>
      </c>
    </row>
    <row r="1780" spans="1:11" ht="14.25" customHeight="1" x14ac:dyDescent="0.25">
      <c r="A1780" s="1">
        <v>44538</v>
      </c>
      <c r="B1780" s="2" t="s">
        <v>1762</v>
      </c>
      <c r="C1780" s="2" t="s">
        <v>91</v>
      </c>
      <c r="D1780" s="2" t="s">
        <v>11</v>
      </c>
      <c r="E1780" s="2" t="s">
        <v>200</v>
      </c>
      <c r="F1780" s="2" t="s">
        <v>1119</v>
      </c>
      <c r="G1780" s="2">
        <v>13.88</v>
      </c>
      <c r="H1780" s="2">
        <v>5</v>
      </c>
      <c r="I1780" s="2">
        <v>-2.6</v>
      </c>
      <c r="J1780" t="str">
        <f t="shared" si="54"/>
        <v>December</v>
      </c>
      <c r="K1780">
        <f t="shared" si="55"/>
        <v>2021</v>
      </c>
    </row>
    <row r="1781" spans="1:11" ht="14.25" customHeight="1" x14ac:dyDescent="0.25">
      <c r="A1781" s="1">
        <v>44538</v>
      </c>
      <c r="B1781" s="2" t="s">
        <v>1762</v>
      </c>
      <c r="C1781" s="2" t="s">
        <v>91</v>
      </c>
      <c r="D1781" s="2" t="s">
        <v>39</v>
      </c>
      <c r="E1781" s="2" t="s">
        <v>52</v>
      </c>
      <c r="F1781" s="2" t="s">
        <v>691</v>
      </c>
      <c r="G1781" s="2">
        <v>103.92</v>
      </c>
      <c r="H1781" s="2">
        <v>10</v>
      </c>
      <c r="I1781" s="2">
        <v>-18.190000000000001</v>
      </c>
      <c r="J1781" t="str">
        <f t="shared" si="54"/>
        <v>December</v>
      </c>
      <c r="K1781">
        <f t="shared" si="55"/>
        <v>2021</v>
      </c>
    </row>
    <row r="1782" spans="1:11" ht="14.25" customHeight="1" x14ac:dyDescent="0.25">
      <c r="A1782" s="1">
        <v>44538</v>
      </c>
      <c r="B1782" s="2" t="s">
        <v>1762</v>
      </c>
      <c r="C1782" s="2" t="s">
        <v>91</v>
      </c>
      <c r="D1782" s="2" t="s">
        <v>11</v>
      </c>
      <c r="E1782" s="2" t="s">
        <v>16</v>
      </c>
      <c r="F1782" s="2" t="s">
        <v>359</v>
      </c>
      <c r="G1782" s="2">
        <v>11.52</v>
      </c>
      <c r="H1782" s="2">
        <v>5</v>
      </c>
      <c r="I1782" s="2">
        <v>3.74</v>
      </c>
      <c r="J1782" t="str">
        <f t="shared" si="54"/>
        <v>December</v>
      </c>
      <c r="K1782">
        <f t="shared" si="55"/>
        <v>2021</v>
      </c>
    </row>
    <row r="1783" spans="1:11" ht="14.25" customHeight="1" x14ac:dyDescent="0.25">
      <c r="A1783" s="1">
        <v>44538</v>
      </c>
      <c r="B1783" s="2" t="s">
        <v>1762</v>
      </c>
      <c r="C1783" s="2" t="s">
        <v>91</v>
      </c>
      <c r="D1783" s="2" t="s">
        <v>11</v>
      </c>
      <c r="E1783" s="2" t="s">
        <v>12</v>
      </c>
      <c r="F1783" s="2" t="s">
        <v>549</v>
      </c>
      <c r="G1783" s="2">
        <v>10.37</v>
      </c>
      <c r="H1783" s="2">
        <v>2</v>
      </c>
      <c r="I1783" s="2">
        <v>3.63</v>
      </c>
      <c r="J1783" t="str">
        <f t="shared" si="54"/>
        <v>December</v>
      </c>
      <c r="K1783">
        <f t="shared" si="55"/>
        <v>2021</v>
      </c>
    </row>
    <row r="1784" spans="1:11" ht="14.25" customHeight="1" x14ac:dyDescent="0.25">
      <c r="A1784" s="1">
        <v>44538</v>
      </c>
      <c r="B1784" s="2" t="s">
        <v>1762</v>
      </c>
      <c r="C1784" s="2" t="s">
        <v>91</v>
      </c>
      <c r="D1784" s="2" t="s">
        <v>11</v>
      </c>
      <c r="E1784" s="2" t="s">
        <v>18</v>
      </c>
      <c r="F1784" s="2" t="s">
        <v>464</v>
      </c>
      <c r="G1784" s="2">
        <v>39.07</v>
      </c>
      <c r="H1784" s="2">
        <v>3</v>
      </c>
      <c r="I1784" s="2">
        <v>2.93</v>
      </c>
      <c r="J1784" t="str">
        <f t="shared" si="54"/>
        <v>December</v>
      </c>
      <c r="K1784">
        <f t="shared" si="55"/>
        <v>2021</v>
      </c>
    </row>
    <row r="1785" spans="1:11" ht="14.25" customHeight="1" x14ac:dyDescent="0.25">
      <c r="A1785" s="1">
        <v>44538</v>
      </c>
      <c r="B1785" s="2" t="s">
        <v>749</v>
      </c>
      <c r="C1785" s="2" t="s">
        <v>164</v>
      </c>
      <c r="D1785" s="2" t="s">
        <v>11</v>
      </c>
      <c r="E1785" s="2" t="s">
        <v>12</v>
      </c>
      <c r="F1785" s="2" t="s">
        <v>1765</v>
      </c>
      <c r="G1785" s="2">
        <v>45.68</v>
      </c>
      <c r="H1785" s="2">
        <v>2</v>
      </c>
      <c r="I1785" s="2">
        <v>21.01</v>
      </c>
      <c r="J1785" t="str">
        <f t="shared" si="54"/>
        <v>December</v>
      </c>
      <c r="K1785">
        <f t="shared" si="55"/>
        <v>2021</v>
      </c>
    </row>
    <row r="1786" spans="1:11" ht="14.25" customHeight="1" x14ac:dyDescent="0.25">
      <c r="A1786" s="1">
        <v>44538</v>
      </c>
      <c r="B1786" s="2" t="s">
        <v>749</v>
      </c>
      <c r="C1786" s="2" t="s">
        <v>164</v>
      </c>
      <c r="D1786" s="2" t="s">
        <v>34</v>
      </c>
      <c r="E1786" s="2" t="s">
        <v>35</v>
      </c>
      <c r="F1786" s="2" t="s">
        <v>542</v>
      </c>
      <c r="G1786" s="2">
        <v>603.91999999999996</v>
      </c>
      <c r="H1786" s="2">
        <v>5</v>
      </c>
      <c r="I1786" s="2">
        <v>45.29</v>
      </c>
      <c r="J1786" t="str">
        <f t="shared" si="54"/>
        <v>December</v>
      </c>
      <c r="K1786">
        <f t="shared" si="55"/>
        <v>2021</v>
      </c>
    </row>
    <row r="1787" spans="1:11" ht="14.25" customHeight="1" x14ac:dyDescent="0.25">
      <c r="A1787" s="1">
        <v>44538</v>
      </c>
      <c r="B1787" s="2" t="s">
        <v>1766</v>
      </c>
      <c r="C1787" s="2" t="s">
        <v>27</v>
      </c>
      <c r="D1787" s="2" t="s">
        <v>34</v>
      </c>
      <c r="E1787" s="2" t="s">
        <v>47</v>
      </c>
      <c r="F1787" s="2" t="s">
        <v>1586</v>
      </c>
      <c r="G1787" s="2">
        <v>39.880000000000003</v>
      </c>
      <c r="H1787" s="2">
        <v>2</v>
      </c>
      <c r="I1787" s="2">
        <v>11.17</v>
      </c>
      <c r="J1787" t="str">
        <f t="shared" si="54"/>
        <v>December</v>
      </c>
      <c r="K1787">
        <f t="shared" si="55"/>
        <v>2021</v>
      </c>
    </row>
    <row r="1788" spans="1:11" ht="14.25" customHeight="1" x14ac:dyDescent="0.25">
      <c r="A1788" s="1">
        <v>44538</v>
      </c>
      <c r="B1788" s="2" t="s">
        <v>1766</v>
      </c>
      <c r="C1788" s="2" t="s">
        <v>27</v>
      </c>
      <c r="D1788" s="2" t="s">
        <v>34</v>
      </c>
      <c r="E1788" s="2" t="s">
        <v>47</v>
      </c>
      <c r="F1788" s="2" t="s">
        <v>1216</v>
      </c>
      <c r="G1788" s="2">
        <v>79.44</v>
      </c>
      <c r="H1788" s="2">
        <v>3</v>
      </c>
      <c r="I1788" s="2">
        <v>28.6</v>
      </c>
      <c r="J1788" t="str">
        <f t="shared" si="54"/>
        <v>December</v>
      </c>
      <c r="K1788">
        <f t="shared" si="55"/>
        <v>2021</v>
      </c>
    </row>
    <row r="1789" spans="1:11" ht="14.25" customHeight="1" x14ac:dyDescent="0.25">
      <c r="A1789" s="1">
        <v>44539</v>
      </c>
      <c r="B1789" s="2" t="s">
        <v>176</v>
      </c>
      <c r="C1789" s="2" t="s">
        <v>27</v>
      </c>
      <c r="D1789" s="2" t="s">
        <v>11</v>
      </c>
      <c r="E1789" s="2" t="s">
        <v>12</v>
      </c>
      <c r="F1789" s="2" t="s">
        <v>1767</v>
      </c>
      <c r="G1789" s="2">
        <v>34.68</v>
      </c>
      <c r="H1789" s="2">
        <v>6</v>
      </c>
      <c r="I1789" s="2">
        <v>16.989999999999998</v>
      </c>
      <c r="J1789" t="str">
        <f t="shared" si="54"/>
        <v>December</v>
      </c>
      <c r="K1789">
        <f t="shared" si="55"/>
        <v>2021</v>
      </c>
    </row>
    <row r="1790" spans="1:11" ht="14.25" customHeight="1" x14ac:dyDescent="0.25">
      <c r="A1790" s="1">
        <v>44539</v>
      </c>
      <c r="B1790" s="2" t="s">
        <v>1414</v>
      </c>
      <c r="C1790" s="2" t="s">
        <v>95</v>
      </c>
      <c r="D1790" s="2" t="s">
        <v>11</v>
      </c>
      <c r="E1790" s="2" t="s">
        <v>18</v>
      </c>
      <c r="F1790" s="2" t="s">
        <v>1592</v>
      </c>
      <c r="G1790" s="2">
        <v>100.7</v>
      </c>
      <c r="H1790" s="2">
        <v>6</v>
      </c>
      <c r="I1790" s="2">
        <v>-1.26</v>
      </c>
      <c r="J1790" t="str">
        <f t="shared" si="54"/>
        <v>December</v>
      </c>
      <c r="K1790">
        <f t="shared" si="55"/>
        <v>2021</v>
      </c>
    </row>
    <row r="1791" spans="1:11" ht="14.25" customHeight="1" x14ac:dyDescent="0.25">
      <c r="A1791" s="1">
        <v>44539</v>
      </c>
      <c r="B1791" s="2" t="s">
        <v>1214</v>
      </c>
      <c r="C1791" s="2" t="s">
        <v>10</v>
      </c>
      <c r="D1791" s="2" t="s">
        <v>11</v>
      </c>
      <c r="E1791" s="2" t="s">
        <v>12</v>
      </c>
      <c r="F1791" s="2" t="s">
        <v>127</v>
      </c>
      <c r="G1791" s="2">
        <v>10.69</v>
      </c>
      <c r="H1791" s="2">
        <v>2</v>
      </c>
      <c r="I1791" s="2">
        <v>3.74</v>
      </c>
      <c r="J1791" t="str">
        <f t="shared" si="54"/>
        <v>December</v>
      </c>
      <c r="K1791">
        <f t="shared" si="55"/>
        <v>2021</v>
      </c>
    </row>
    <row r="1792" spans="1:11" ht="14.25" customHeight="1" x14ac:dyDescent="0.25">
      <c r="A1792" s="1">
        <v>44539</v>
      </c>
      <c r="B1792" s="2" t="s">
        <v>1214</v>
      </c>
      <c r="C1792" s="2" t="s">
        <v>10</v>
      </c>
      <c r="D1792" s="2" t="s">
        <v>11</v>
      </c>
      <c r="E1792" s="2" t="s">
        <v>18</v>
      </c>
      <c r="F1792" s="2" t="s">
        <v>1689</v>
      </c>
      <c r="G1792" s="2">
        <v>237.1</v>
      </c>
      <c r="H1792" s="2">
        <v>3</v>
      </c>
      <c r="I1792" s="2">
        <v>20.75</v>
      </c>
      <c r="J1792" t="str">
        <f t="shared" si="54"/>
        <v>December</v>
      </c>
      <c r="K1792">
        <f t="shared" si="55"/>
        <v>2021</v>
      </c>
    </row>
    <row r="1793" spans="1:11" ht="14.25" customHeight="1" x14ac:dyDescent="0.25">
      <c r="A1793" s="1">
        <v>44539</v>
      </c>
      <c r="B1793" s="2" t="s">
        <v>355</v>
      </c>
      <c r="C1793" s="2" t="s">
        <v>15</v>
      </c>
      <c r="D1793" s="2" t="s">
        <v>11</v>
      </c>
      <c r="E1793" s="2" t="s">
        <v>12</v>
      </c>
      <c r="F1793" s="2" t="s">
        <v>1768</v>
      </c>
      <c r="G1793" s="2">
        <v>8.4499999999999993</v>
      </c>
      <c r="H1793" s="2">
        <v>2</v>
      </c>
      <c r="I1793" s="2">
        <v>2.96</v>
      </c>
      <c r="J1793" t="str">
        <f t="shared" si="54"/>
        <v>December</v>
      </c>
      <c r="K1793">
        <f t="shared" si="55"/>
        <v>2021</v>
      </c>
    </row>
    <row r="1794" spans="1:11" ht="14.25" customHeight="1" x14ac:dyDescent="0.25">
      <c r="A1794" s="1">
        <v>44539</v>
      </c>
      <c r="B1794" s="2" t="s">
        <v>355</v>
      </c>
      <c r="C1794" s="2" t="s">
        <v>15</v>
      </c>
      <c r="D1794" s="2" t="s">
        <v>11</v>
      </c>
      <c r="E1794" s="2" t="s">
        <v>92</v>
      </c>
      <c r="F1794" s="2" t="s">
        <v>1125</v>
      </c>
      <c r="G1794" s="2">
        <v>20.39</v>
      </c>
      <c r="H1794" s="2">
        <v>2</v>
      </c>
      <c r="I1794" s="2">
        <v>-53.01</v>
      </c>
      <c r="J1794" t="str">
        <f t="shared" si="54"/>
        <v>December</v>
      </c>
      <c r="K1794">
        <f t="shared" si="55"/>
        <v>2021</v>
      </c>
    </row>
    <row r="1795" spans="1:11" ht="14.25" customHeight="1" x14ac:dyDescent="0.25">
      <c r="A1795" s="1">
        <v>44539</v>
      </c>
      <c r="B1795" s="2" t="s">
        <v>1758</v>
      </c>
      <c r="C1795" s="2" t="s">
        <v>23</v>
      </c>
      <c r="D1795" s="2" t="s">
        <v>11</v>
      </c>
      <c r="E1795" s="2" t="s">
        <v>63</v>
      </c>
      <c r="F1795" s="2" t="s">
        <v>1091</v>
      </c>
      <c r="G1795" s="2">
        <v>30.67</v>
      </c>
      <c r="H1795" s="2">
        <v>3</v>
      </c>
      <c r="I1795" s="2">
        <v>9.59</v>
      </c>
      <c r="J1795" t="str">
        <f t="shared" ref="J1795:J1858" si="56">TEXT(A1795,"mmmm")</f>
        <v>December</v>
      </c>
      <c r="K1795">
        <f t="shared" ref="K1795:K1858" si="57">YEAR(A1795)</f>
        <v>2021</v>
      </c>
    </row>
    <row r="1796" spans="1:11" ht="14.25" customHeight="1" x14ac:dyDescent="0.25">
      <c r="A1796" s="1">
        <v>44539</v>
      </c>
      <c r="B1796" s="2" t="s">
        <v>1758</v>
      </c>
      <c r="C1796" s="2" t="s">
        <v>23</v>
      </c>
      <c r="D1796" s="2" t="s">
        <v>39</v>
      </c>
      <c r="E1796" s="2" t="s">
        <v>603</v>
      </c>
      <c r="F1796" s="2" t="s">
        <v>1769</v>
      </c>
      <c r="G1796" s="2">
        <v>1079.98</v>
      </c>
      <c r="H1796" s="2">
        <v>4</v>
      </c>
      <c r="I1796" s="2">
        <v>126</v>
      </c>
      <c r="J1796" t="str">
        <f t="shared" si="56"/>
        <v>December</v>
      </c>
      <c r="K1796">
        <f t="shared" si="57"/>
        <v>2021</v>
      </c>
    </row>
    <row r="1797" spans="1:11" ht="14.25" customHeight="1" x14ac:dyDescent="0.25">
      <c r="A1797" s="1">
        <v>44540</v>
      </c>
      <c r="B1797" s="2" t="s">
        <v>1684</v>
      </c>
      <c r="C1797" s="2" t="s">
        <v>149</v>
      </c>
      <c r="D1797" s="2" t="s">
        <v>11</v>
      </c>
      <c r="E1797" s="2" t="s">
        <v>12</v>
      </c>
      <c r="F1797" s="2" t="s">
        <v>1621</v>
      </c>
      <c r="G1797" s="2">
        <v>11.36</v>
      </c>
      <c r="H1797" s="2">
        <v>2</v>
      </c>
      <c r="I1797" s="2">
        <v>5.23</v>
      </c>
      <c r="J1797" t="str">
        <f t="shared" si="56"/>
        <v>December</v>
      </c>
      <c r="K1797">
        <f t="shared" si="57"/>
        <v>2021</v>
      </c>
    </row>
    <row r="1798" spans="1:11" ht="14.25" customHeight="1" x14ac:dyDescent="0.25">
      <c r="A1798" s="1">
        <v>44540</v>
      </c>
      <c r="B1798" s="2" t="s">
        <v>1684</v>
      </c>
      <c r="C1798" s="2" t="s">
        <v>149</v>
      </c>
      <c r="D1798" s="2" t="s">
        <v>11</v>
      </c>
      <c r="E1798" s="2" t="s">
        <v>20</v>
      </c>
      <c r="F1798" s="2" t="s">
        <v>1770</v>
      </c>
      <c r="G1798" s="2">
        <v>106.34</v>
      </c>
      <c r="H1798" s="2">
        <v>7</v>
      </c>
      <c r="I1798" s="2">
        <v>37.22</v>
      </c>
      <c r="J1798" t="str">
        <f t="shared" si="56"/>
        <v>December</v>
      </c>
      <c r="K1798">
        <f t="shared" si="57"/>
        <v>2021</v>
      </c>
    </row>
    <row r="1799" spans="1:11" ht="14.25" customHeight="1" x14ac:dyDescent="0.25">
      <c r="A1799" s="1">
        <v>44540</v>
      </c>
      <c r="B1799" s="2" t="s">
        <v>1771</v>
      </c>
      <c r="C1799" s="2" t="s">
        <v>510</v>
      </c>
      <c r="D1799" s="2" t="s">
        <v>34</v>
      </c>
      <c r="E1799" s="2" t="s">
        <v>35</v>
      </c>
      <c r="F1799" s="2" t="s">
        <v>1772</v>
      </c>
      <c r="G1799" s="2">
        <v>338.35</v>
      </c>
      <c r="H1799" s="2">
        <v>3</v>
      </c>
      <c r="I1799" s="2">
        <v>4.2300000000000004</v>
      </c>
      <c r="J1799" t="str">
        <f t="shared" si="56"/>
        <v>December</v>
      </c>
      <c r="K1799">
        <f t="shared" si="57"/>
        <v>2021</v>
      </c>
    </row>
    <row r="1800" spans="1:11" ht="14.25" customHeight="1" x14ac:dyDescent="0.25">
      <c r="A1800" s="1">
        <v>44540</v>
      </c>
      <c r="B1800" s="2" t="s">
        <v>1771</v>
      </c>
      <c r="C1800" s="2" t="s">
        <v>510</v>
      </c>
      <c r="D1800" s="2" t="s">
        <v>11</v>
      </c>
      <c r="E1800" s="2" t="s">
        <v>12</v>
      </c>
      <c r="F1800" s="2" t="s">
        <v>1157</v>
      </c>
      <c r="G1800" s="2">
        <v>25.92</v>
      </c>
      <c r="H1800" s="2">
        <v>4</v>
      </c>
      <c r="I1800" s="2">
        <v>12.44</v>
      </c>
      <c r="J1800" t="str">
        <f t="shared" si="56"/>
        <v>December</v>
      </c>
      <c r="K1800">
        <f t="shared" si="57"/>
        <v>2021</v>
      </c>
    </row>
    <row r="1801" spans="1:11" ht="14.25" customHeight="1" x14ac:dyDescent="0.25">
      <c r="A1801" s="1">
        <v>44540</v>
      </c>
      <c r="B1801" s="2" t="s">
        <v>1771</v>
      </c>
      <c r="C1801" s="2" t="s">
        <v>510</v>
      </c>
      <c r="D1801" s="2" t="s">
        <v>11</v>
      </c>
      <c r="E1801" s="2" t="s">
        <v>12</v>
      </c>
      <c r="F1801" s="2" t="s">
        <v>1773</v>
      </c>
      <c r="G1801" s="2">
        <v>91.36</v>
      </c>
      <c r="H1801" s="2">
        <v>4</v>
      </c>
      <c r="I1801" s="2">
        <v>42.03</v>
      </c>
      <c r="J1801" t="str">
        <f t="shared" si="56"/>
        <v>December</v>
      </c>
      <c r="K1801">
        <f t="shared" si="57"/>
        <v>2021</v>
      </c>
    </row>
    <row r="1802" spans="1:11" ht="14.25" customHeight="1" x14ac:dyDescent="0.25">
      <c r="A1802" s="1">
        <v>44542</v>
      </c>
      <c r="B1802" s="2" t="s">
        <v>1211</v>
      </c>
      <c r="C1802" s="2" t="s">
        <v>27</v>
      </c>
      <c r="D1802" s="2" t="s">
        <v>34</v>
      </c>
      <c r="E1802" s="2" t="s">
        <v>145</v>
      </c>
      <c r="F1802" s="2" t="s">
        <v>1774</v>
      </c>
      <c r="G1802" s="2">
        <v>764.69</v>
      </c>
      <c r="H1802" s="2">
        <v>6</v>
      </c>
      <c r="I1802" s="2">
        <v>95.59</v>
      </c>
      <c r="J1802" t="str">
        <f t="shared" si="56"/>
        <v>December</v>
      </c>
      <c r="K1802">
        <f t="shared" si="57"/>
        <v>2021</v>
      </c>
    </row>
    <row r="1803" spans="1:11" ht="14.25" customHeight="1" x14ac:dyDescent="0.25">
      <c r="A1803" s="1">
        <v>44542</v>
      </c>
      <c r="B1803" s="2" t="s">
        <v>1211</v>
      </c>
      <c r="C1803" s="2" t="s">
        <v>27</v>
      </c>
      <c r="D1803" s="2" t="s">
        <v>34</v>
      </c>
      <c r="E1803" s="2" t="s">
        <v>145</v>
      </c>
      <c r="F1803" s="2" t="s">
        <v>320</v>
      </c>
      <c r="G1803" s="2">
        <v>3610.85</v>
      </c>
      <c r="H1803" s="2">
        <v>12</v>
      </c>
      <c r="I1803" s="2">
        <v>135.41</v>
      </c>
      <c r="J1803" t="str">
        <f t="shared" si="56"/>
        <v>December</v>
      </c>
      <c r="K1803">
        <f t="shared" si="57"/>
        <v>2021</v>
      </c>
    </row>
    <row r="1804" spans="1:11" ht="14.25" customHeight="1" x14ac:dyDescent="0.25">
      <c r="A1804" s="1">
        <v>44542</v>
      </c>
      <c r="B1804" s="2" t="s">
        <v>1211</v>
      </c>
      <c r="C1804" s="2" t="s">
        <v>27</v>
      </c>
      <c r="D1804" s="2" t="s">
        <v>34</v>
      </c>
      <c r="E1804" s="2" t="s">
        <v>74</v>
      </c>
      <c r="F1804" s="2" t="s">
        <v>644</v>
      </c>
      <c r="G1804" s="2">
        <v>254.97</v>
      </c>
      <c r="H1804" s="2">
        <v>3</v>
      </c>
      <c r="I1804" s="2">
        <v>12</v>
      </c>
      <c r="J1804" t="str">
        <f t="shared" si="56"/>
        <v>December</v>
      </c>
      <c r="K1804">
        <f t="shared" si="57"/>
        <v>2021</v>
      </c>
    </row>
    <row r="1805" spans="1:11" ht="14.25" customHeight="1" x14ac:dyDescent="0.25">
      <c r="A1805" s="1">
        <v>44542</v>
      </c>
      <c r="B1805" s="2" t="s">
        <v>1563</v>
      </c>
      <c r="C1805" s="2" t="s">
        <v>27</v>
      </c>
      <c r="D1805" s="2" t="s">
        <v>34</v>
      </c>
      <c r="E1805" s="2" t="s">
        <v>47</v>
      </c>
      <c r="F1805" s="2" t="s">
        <v>1775</v>
      </c>
      <c r="G1805" s="2">
        <v>43.31</v>
      </c>
      <c r="H1805" s="2">
        <v>1</v>
      </c>
      <c r="I1805" s="2">
        <v>4.33</v>
      </c>
      <c r="J1805" t="str">
        <f t="shared" si="56"/>
        <v>December</v>
      </c>
      <c r="K1805">
        <f t="shared" si="57"/>
        <v>2021</v>
      </c>
    </row>
    <row r="1806" spans="1:11" ht="14.25" customHeight="1" x14ac:dyDescent="0.25">
      <c r="A1806" s="1">
        <v>44542</v>
      </c>
      <c r="B1806" s="2" t="s">
        <v>1776</v>
      </c>
      <c r="C1806" s="2" t="s">
        <v>10</v>
      </c>
      <c r="D1806" s="2" t="s">
        <v>11</v>
      </c>
      <c r="E1806" s="2" t="s">
        <v>20</v>
      </c>
      <c r="F1806" s="2" t="s">
        <v>1777</v>
      </c>
      <c r="G1806" s="2">
        <v>210.39</v>
      </c>
      <c r="H1806" s="2">
        <v>2</v>
      </c>
      <c r="I1806" s="2">
        <v>-336.63</v>
      </c>
      <c r="J1806" t="str">
        <f t="shared" si="56"/>
        <v>December</v>
      </c>
      <c r="K1806">
        <f t="shared" si="57"/>
        <v>2021</v>
      </c>
    </row>
    <row r="1807" spans="1:11" ht="14.25" customHeight="1" x14ac:dyDescent="0.25">
      <c r="A1807" s="1">
        <v>44542</v>
      </c>
      <c r="B1807" s="2" t="s">
        <v>1778</v>
      </c>
      <c r="C1807" s="2" t="s">
        <v>27</v>
      </c>
      <c r="D1807" s="2" t="s">
        <v>34</v>
      </c>
      <c r="E1807" s="2" t="s">
        <v>47</v>
      </c>
      <c r="F1807" s="2" t="s">
        <v>1779</v>
      </c>
      <c r="G1807" s="2">
        <v>12.54</v>
      </c>
      <c r="H1807" s="2">
        <v>3</v>
      </c>
      <c r="I1807" s="2">
        <v>4.51</v>
      </c>
      <c r="J1807" t="str">
        <f t="shared" si="56"/>
        <v>December</v>
      </c>
      <c r="K1807">
        <f t="shared" si="57"/>
        <v>2021</v>
      </c>
    </row>
    <row r="1808" spans="1:11" ht="14.25" customHeight="1" x14ac:dyDescent="0.25">
      <c r="A1808" s="1">
        <v>44542</v>
      </c>
      <c r="B1808" s="2" t="s">
        <v>1778</v>
      </c>
      <c r="C1808" s="2" t="s">
        <v>27</v>
      </c>
      <c r="D1808" s="2" t="s">
        <v>11</v>
      </c>
      <c r="E1808" s="2" t="s">
        <v>18</v>
      </c>
      <c r="F1808" s="2" t="s">
        <v>1780</v>
      </c>
      <c r="G1808" s="2">
        <v>8.94</v>
      </c>
      <c r="H1808" s="2">
        <v>3</v>
      </c>
      <c r="I1808" s="2">
        <v>0.63</v>
      </c>
      <c r="J1808" t="str">
        <f t="shared" si="56"/>
        <v>December</v>
      </c>
      <c r="K1808">
        <f t="shared" si="57"/>
        <v>2021</v>
      </c>
    </row>
    <row r="1809" spans="1:11" ht="14.25" customHeight="1" x14ac:dyDescent="0.25">
      <c r="A1809" s="1">
        <v>44542</v>
      </c>
      <c r="B1809" s="2" t="s">
        <v>1778</v>
      </c>
      <c r="C1809" s="2" t="s">
        <v>27</v>
      </c>
      <c r="D1809" s="2" t="s">
        <v>34</v>
      </c>
      <c r="E1809" s="2" t="s">
        <v>47</v>
      </c>
      <c r="F1809" s="2" t="s">
        <v>1404</v>
      </c>
      <c r="G1809" s="2">
        <v>9.24</v>
      </c>
      <c r="H1809" s="2">
        <v>3</v>
      </c>
      <c r="I1809" s="2">
        <v>4.4400000000000004</v>
      </c>
      <c r="J1809" t="str">
        <f t="shared" si="56"/>
        <v>December</v>
      </c>
      <c r="K1809">
        <f t="shared" si="57"/>
        <v>2021</v>
      </c>
    </row>
    <row r="1810" spans="1:11" ht="14.25" customHeight="1" x14ac:dyDescent="0.25">
      <c r="A1810" s="1">
        <v>44542</v>
      </c>
      <c r="B1810" s="2" t="s">
        <v>953</v>
      </c>
      <c r="C1810" s="2" t="s">
        <v>123</v>
      </c>
      <c r="D1810" s="2" t="s">
        <v>11</v>
      </c>
      <c r="E1810" s="2" t="s">
        <v>63</v>
      </c>
      <c r="F1810" s="2" t="s">
        <v>64</v>
      </c>
      <c r="G1810" s="2">
        <v>23.47</v>
      </c>
      <c r="H1810" s="2">
        <v>3</v>
      </c>
      <c r="I1810" s="2">
        <v>7.63</v>
      </c>
      <c r="J1810" t="str">
        <f t="shared" si="56"/>
        <v>December</v>
      </c>
      <c r="K1810">
        <f t="shared" si="57"/>
        <v>2021</v>
      </c>
    </row>
    <row r="1811" spans="1:11" ht="14.25" customHeight="1" x14ac:dyDescent="0.25">
      <c r="A1811" s="1">
        <v>44543</v>
      </c>
      <c r="B1811" s="2" t="s">
        <v>1207</v>
      </c>
      <c r="C1811" s="2" t="s">
        <v>27</v>
      </c>
      <c r="D1811" s="2" t="s">
        <v>11</v>
      </c>
      <c r="E1811" s="2" t="s">
        <v>12</v>
      </c>
      <c r="F1811" s="2" t="s">
        <v>1395</v>
      </c>
      <c r="G1811" s="2">
        <v>90.24</v>
      </c>
      <c r="H1811" s="2">
        <v>6</v>
      </c>
      <c r="I1811" s="2">
        <v>41.51</v>
      </c>
      <c r="J1811" t="str">
        <f t="shared" si="56"/>
        <v>December</v>
      </c>
      <c r="K1811">
        <f t="shared" si="57"/>
        <v>2021</v>
      </c>
    </row>
    <row r="1812" spans="1:11" ht="14.25" customHeight="1" x14ac:dyDescent="0.25">
      <c r="A1812" s="1">
        <v>44543</v>
      </c>
      <c r="B1812" s="2" t="s">
        <v>1781</v>
      </c>
      <c r="C1812" s="2" t="s">
        <v>10</v>
      </c>
      <c r="D1812" s="2" t="s">
        <v>11</v>
      </c>
      <c r="E1812" s="2" t="s">
        <v>200</v>
      </c>
      <c r="F1812" s="2" t="s">
        <v>1292</v>
      </c>
      <c r="G1812" s="2">
        <v>2.92</v>
      </c>
      <c r="H1812" s="2">
        <v>1</v>
      </c>
      <c r="I1812" s="2">
        <v>0.37</v>
      </c>
      <c r="J1812" t="str">
        <f t="shared" si="56"/>
        <v>December</v>
      </c>
      <c r="K1812">
        <f t="shared" si="57"/>
        <v>2021</v>
      </c>
    </row>
    <row r="1813" spans="1:11" ht="14.25" customHeight="1" x14ac:dyDescent="0.25">
      <c r="A1813" s="1">
        <v>44543</v>
      </c>
      <c r="B1813" s="2" t="s">
        <v>738</v>
      </c>
      <c r="C1813" s="2" t="s">
        <v>15</v>
      </c>
      <c r="D1813" s="2" t="s">
        <v>34</v>
      </c>
      <c r="E1813" s="2" t="s">
        <v>47</v>
      </c>
      <c r="F1813" s="2" t="s">
        <v>1782</v>
      </c>
      <c r="G1813" s="2">
        <v>94.43</v>
      </c>
      <c r="H1813" s="2">
        <v>3</v>
      </c>
      <c r="I1813" s="2">
        <v>-42.49</v>
      </c>
      <c r="J1813" t="str">
        <f t="shared" si="56"/>
        <v>December</v>
      </c>
      <c r="K1813">
        <f t="shared" si="57"/>
        <v>2021</v>
      </c>
    </row>
    <row r="1814" spans="1:11" ht="14.25" customHeight="1" x14ac:dyDescent="0.25">
      <c r="A1814" s="1">
        <v>44543</v>
      </c>
      <c r="B1814" s="2" t="s">
        <v>684</v>
      </c>
      <c r="C1814" s="2" t="s">
        <v>95</v>
      </c>
      <c r="D1814" s="2" t="s">
        <v>34</v>
      </c>
      <c r="E1814" s="2" t="s">
        <v>47</v>
      </c>
      <c r="F1814" s="2" t="s">
        <v>716</v>
      </c>
      <c r="G1814" s="2">
        <v>87.96</v>
      </c>
      <c r="H1814" s="2">
        <v>3</v>
      </c>
      <c r="I1814" s="2">
        <v>7.7</v>
      </c>
      <c r="J1814" t="str">
        <f t="shared" si="56"/>
        <v>December</v>
      </c>
      <c r="K1814">
        <f t="shared" si="57"/>
        <v>2021</v>
      </c>
    </row>
    <row r="1815" spans="1:11" ht="14.25" customHeight="1" x14ac:dyDescent="0.25">
      <c r="A1815" s="1">
        <v>44543</v>
      </c>
      <c r="B1815" s="2" t="s">
        <v>684</v>
      </c>
      <c r="C1815" s="2" t="s">
        <v>95</v>
      </c>
      <c r="D1815" s="2" t="s">
        <v>11</v>
      </c>
      <c r="E1815" s="2" t="s">
        <v>20</v>
      </c>
      <c r="F1815" s="2" t="s">
        <v>966</v>
      </c>
      <c r="G1815" s="2">
        <v>5.21</v>
      </c>
      <c r="H1815" s="2">
        <v>2</v>
      </c>
      <c r="I1815" s="2">
        <v>-4.17</v>
      </c>
      <c r="J1815" t="str">
        <f t="shared" si="56"/>
        <v>December</v>
      </c>
      <c r="K1815">
        <f t="shared" si="57"/>
        <v>2021</v>
      </c>
    </row>
    <row r="1816" spans="1:11" ht="14.25" customHeight="1" x14ac:dyDescent="0.25">
      <c r="A1816" s="1">
        <v>44543</v>
      </c>
      <c r="B1816" s="2" t="s">
        <v>1783</v>
      </c>
      <c r="C1816" s="2" t="s">
        <v>33</v>
      </c>
      <c r="D1816" s="2" t="s">
        <v>11</v>
      </c>
      <c r="E1816" s="2" t="s">
        <v>20</v>
      </c>
      <c r="F1816" s="2" t="s">
        <v>559</v>
      </c>
      <c r="G1816" s="2">
        <v>12.39</v>
      </c>
      <c r="H1816" s="2">
        <v>3</v>
      </c>
      <c r="I1816" s="2">
        <v>5.82</v>
      </c>
      <c r="J1816" t="str">
        <f t="shared" si="56"/>
        <v>December</v>
      </c>
      <c r="K1816">
        <f t="shared" si="57"/>
        <v>2021</v>
      </c>
    </row>
    <row r="1817" spans="1:11" ht="14.25" customHeight="1" x14ac:dyDescent="0.25">
      <c r="A1817" s="1">
        <v>44544</v>
      </c>
      <c r="B1817" s="2" t="s">
        <v>1433</v>
      </c>
      <c r="C1817" s="2" t="s">
        <v>15</v>
      </c>
      <c r="D1817" s="2" t="s">
        <v>11</v>
      </c>
      <c r="E1817" s="2" t="s">
        <v>20</v>
      </c>
      <c r="F1817" s="2" t="s">
        <v>682</v>
      </c>
      <c r="G1817" s="2">
        <v>5.0999999999999996</v>
      </c>
      <c r="H1817" s="2">
        <v>4</v>
      </c>
      <c r="I1817" s="2">
        <v>-8.68</v>
      </c>
      <c r="J1817" t="str">
        <f t="shared" si="56"/>
        <v>December</v>
      </c>
      <c r="K1817">
        <f t="shared" si="57"/>
        <v>2021</v>
      </c>
    </row>
    <row r="1818" spans="1:11" ht="14.25" customHeight="1" x14ac:dyDescent="0.25">
      <c r="A1818" s="1">
        <v>44544</v>
      </c>
      <c r="B1818" s="2" t="s">
        <v>1433</v>
      </c>
      <c r="C1818" s="2" t="s">
        <v>15</v>
      </c>
      <c r="D1818" s="2" t="s">
        <v>11</v>
      </c>
      <c r="E1818" s="2" t="s">
        <v>43</v>
      </c>
      <c r="F1818" s="2" t="s">
        <v>1784</v>
      </c>
      <c r="G1818" s="2">
        <v>2.9</v>
      </c>
      <c r="H1818" s="2">
        <v>2</v>
      </c>
      <c r="I1818" s="2">
        <v>0.47</v>
      </c>
      <c r="J1818" t="str">
        <f t="shared" si="56"/>
        <v>December</v>
      </c>
      <c r="K1818">
        <f t="shared" si="57"/>
        <v>2021</v>
      </c>
    </row>
    <row r="1819" spans="1:11" ht="14.25" customHeight="1" x14ac:dyDescent="0.25">
      <c r="A1819" s="1">
        <v>44544</v>
      </c>
      <c r="B1819" s="2" t="s">
        <v>1433</v>
      </c>
      <c r="C1819" s="2" t="s">
        <v>15</v>
      </c>
      <c r="D1819" s="2" t="s">
        <v>39</v>
      </c>
      <c r="E1819" s="2" t="s">
        <v>52</v>
      </c>
      <c r="F1819" s="2" t="s">
        <v>1227</v>
      </c>
      <c r="G1819" s="2">
        <v>35.020000000000003</v>
      </c>
      <c r="H1819" s="2">
        <v>3</v>
      </c>
      <c r="I1819" s="2">
        <v>-2.19</v>
      </c>
      <c r="J1819" t="str">
        <f t="shared" si="56"/>
        <v>December</v>
      </c>
      <c r="K1819">
        <f t="shared" si="57"/>
        <v>2021</v>
      </c>
    </row>
    <row r="1820" spans="1:11" ht="14.25" customHeight="1" x14ac:dyDescent="0.25">
      <c r="A1820" s="1">
        <v>44544</v>
      </c>
      <c r="B1820" s="2" t="s">
        <v>778</v>
      </c>
      <c r="C1820" s="2" t="s">
        <v>123</v>
      </c>
      <c r="D1820" s="2" t="s">
        <v>34</v>
      </c>
      <c r="E1820" s="2" t="s">
        <v>35</v>
      </c>
      <c r="F1820" s="2" t="s">
        <v>382</v>
      </c>
      <c r="G1820" s="2">
        <v>186.3</v>
      </c>
      <c r="H1820" s="2">
        <v>4</v>
      </c>
      <c r="I1820" s="2">
        <v>13.97</v>
      </c>
      <c r="J1820" t="str">
        <f t="shared" si="56"/>
        <v>December</v>
      </c>
      <c r="K1820">
        <f t="shared" si="57"/>
        <v>2021</v>
      </c>
    </row>
    <row r="1821" spans="1:11" ht="14.25" customHeight="1" x14ac:dyDescent="0.25">
      <c r="A1821" s="1">
        <v>44544</v>
      </c>
      <c r="B1821" s="2" t="s">
        <v>1785</v>
      </c>
      <c r="C1821" s="2" t="s">
        <v>78</v>
      </c>
      <c r="D1821" s="2" t="s">
        <v>11</v>
      </c>
      <c r="E1821" s="2" t="s">
        <v>24</v>
      </c>
      <c r="F1821" s="2" t="s">
        <v>317</v>
      </c>
      <c r="G1821" s="2">
        <v>2.62</v>
      </c>
      <c r="H1821" s="2">
        <v>1</v>
      </c>
      <c r="I1821" s="2">
        <v>0.3</v>
      </c>
      <c r="J1821" t="str">
        <f t="shared" si="56"/>
        <v>December</v>
      </c>
      <c r="K1821">
        <f t="shared" si="57"/>
        <v>2021</v>
      </c>
    </row>
    <row r="1822" spans="1:11" ht="14.25" customHeight="1" x14ac:dyDescent="0.25">
      <c r="A1822" s="1">
        <v>44544</v>
      </c>
      <c r="B1822" s="2" t="s">
        <v>1785</v>
      </c>
      <c r="C1822" s="2" t="s">
        <v>78</v>
      </c>
      <c r="D1822" s="2" t="s">
        <v>34</v>
      </c>
      <c r="E1822" s="2" t="s">
        <v>145</v>
      </c>
      <c r="F1822" s="2" t="s">
        <v>1786</v>
      </c>
      <c r="G1822" s="2">
        <v>136.53</v>
      </c>
      <c r="H1822" s="2">
        <v>1</v>
      </c>
      <c r="I1822" s="2">
        <v>-52.34</v>
      </c>
      <c r="J1822" t="str">
        <f t="shared" si="56"/>
        <v>December</v>
      </c>
      <c r="K1822">
        <f t="shared" si="57"/>
        <v>2021</v>
      </c>
    </row>
    <row r="1823" spans="1:11" ht="14.25" customHeight="1" x14ac:dyDescent="0.25">
      <c r="A1823" s="1">
        <v>44544</v>
      </c>
      <c r="B1823" s="2" t="s">
        <v>1785</v>
      </c>
      <c r="C1823" s="2" t="s">
        <v>78</v>
      </c>
      <c r="D1823" s="2" t="s">
        <v>39</v>
      </c>
      <c r="E1823" s="2" t="s">
        <v>52</v>
      </c>
      <c r="F1823" s="2" t="s">
        <v>1787</v>
      </c>
      <c r="G1823" s="2">
        <v>263.95999999999998</v>
      </c>
      <c r="H1823" s="2">
        <v>1</v>
      </c>
      <c r="I1823" s="2">
        <v>42.89</v>
      </c>
      <c r="J1823" t="str">
        <f t="shared" si="56"/>
        <v>December</v>
      </c>
      <c r="K1823">
        <f t="shared" si="57"/>
        <v>2021</v>
      </c>
    </row>
    <row r="1824" spans="1:11" ht="14.25" customHeight="1" x14ac:dyDescent="0.25">
      <c r="A1824" s="1">
        <v>44544</v>
      </c>
      <c r="B1824" s="2" t="s">
        <v>122</v>
      </c>
      <c r="C1824" s="2" t="s">
        <v>149</v>
      </c>
      <c r="D1824" s="2" t="s">
        <v>39</v>
      </c>
      <c r="E1824" s="2" t="s">
        <v>302</v>
      </c>
      <c r="F1824" s="2" t="s">
        <v>1329</v>
      </c>
      <c r="G1824" s="2">
        <v>6999.96</v>
      </c>
      <c r="H1824" s="2">
        <v>4</v>
      </c>
      <c r="I1824" s="2">
        <v>2239.9899999999998</v>
      </c>
      <c r="J1824" t="str">
        <f t="shared" si="56"/>
        <v>December</v>
      </c>
      <c r="K1824">
        <f t="shared" si="57"/>
        <v>2021</v>
      </c>
    </row>
    <row r="1825" spans="1:11" ht="14.25" customHeight="1" x14ac:dyDescent="0.25">
      <c r="A1825" s="1">
        <v>44544</v>
      </c>
      <c r="B1825" s="2" t="s">
        <v>1788</v>
      </c>
      <c r="C1825" s="2" t="s">
        <v>15</v>
      </c>
      <c r="D1825" s="2" t="s">
        <v>11</v>
      </c>
      <c r="E1825" s="2" t="s">
        <v>20</v>
      </c>
      <c r="F1825" s="2" t="s">
        <v>1509</v>
      </c>
      <c r="G1825" s="2">
        <v>9.26</v>
      </c>
      <c r="H1825" s="2">
        <v>3</v>
      </c>
      <c r="I1825" s="2">
        <v>-13.9</v>
      </c>
      <c r="J1825" t="str">
        <f t="shared" si="56"/>
        <v>December</v>
      </c>
      <c r="K1825">
        <f t="shared" si="57"/>
        <v>2021</v>
      </c>
    </row>
    <row r="1826" spans="1:11" ht="14.25" customHeight="1" x14ac:dyDescent="0.25">
      <c r="A1826" s="1">
        <v>44545</v>
      </c>
      <c r="B1826" s="2" t="s">
        <v>831</v>
      </c>
      <c r="C1826" s="2" t="s">
        <v>10</v>
      </c>
      <c r="D1826" s="2" t="s">
        <v>39</v>
      </c>
      <c r="E1826" s="2" t="s">
        <v>40</v>
      </c>
      <c r="F1826" s="2" t="s">
        <v>1789</v>
      </c>
      <c r="G1826" s="2">
        <v>40.68</v>
      </c>
      <c r="H1826" s="2">
        <v>3</v>
      </c>
      <c r="I1826" s="2">
        <v>-9.15</v>
      </c>
      <c r="J1826" t="str">
        <f t="shared" si="56"/>
        <v>December</v>
      </c>
      <c r="K1826">
        <f t="shared" si="57"/>
        <v>2021</v>
      </c>
    </row>
    <row r="1827" spans="1:11" ht="14.25" customHeight="1" x14ac:dyDescent="0.25">
      <c r="A1827" s="1">
        <v>44545</v>
      </c>
      <c r="B1827" s="2" t="s">
        <v>831</v>
      </c>
      <c r="C1827" s="2" t="s">
        <v>10</v>
      </c>
      <c r="D1827" s="2" t="s">
        <v>34</v>
      </c>
      <c r="E1827" s="2" t="s">
        <v>35</v>
      </c>
      <c r="F1827" s="2" t="s">
        <v>633</v>
      </c>
      <c r="G1827" s="2">
        <v>763.28</v>
      </c>
      <c r="H1827" s="2">
        <v>5</v>
      </c>
      <c r="I1827" s="2">
        <v>-21.81</v>
      </c>
      <c r="J1827" t="str">
        <f t="shared" si="56"/>
        <v>December</v>
      </c>
      <c r="K1827">
        <f t="shared" si="57"/>
        <v>2021</v>
      </c>
    </row>
    <row r="1828" spans="1:11" ht="14.25" customHeight="1" x14ac:dyDescent="0.25">
      <c r="A1828" s="1">
        <v>44545</v>
      </c>
      <c r="B1828" s="2" t="s">
        <v>422</v>
      </c>
      <c r="C1828" s="2" t="s">
        <v>27</v>
      </c>
      <c r="D1828" s="2" t="s">
        <v>34</v>
      </c>
      <c r="E1828" s="2" t="s">
        <v>47</v>
      </c>
      <c r="F1828" s="2" t="s">
        <v>1790</v>
      </c>
      <c r="G1828" s="2">
        <v>6.16</v>
      </c>
      <c r="H1828" s="2">
        <v>2</v>
      </c>
      <c r="I1828" s="2">
        <v>1.97</v>
      </c>
      <c r="J1828" t="str">
        <f t="shared" si="56"/>
        <v>December</v>
      </c>
      <c r="K1828">
        <f t="shared" si="57"/>
        <v>2021</v>
      </c>
    </row>
    <row r="1829" spans="1:11" ht="14.25" customHeight="1" x14ac:dyDescent="0.25">
      <c r="A1829" s="1">
        <v>44545</v>
      </c>
      <c r="B1829" s="2" t="s">
        <v>1791</v>
      </c>
      <c r="C1829" s="2" t="s">
        <v>15</v>
      </c>
      <c r="D1829" s="2" t="s">
        <v>34</v>
      </c>
      <c r="E1829" s="2" t="s">
        <v>47</v>
      </c>
      <c r="F1829" s="2" t="s">
        <v>1355</v>
      </c>
      <c r="G1829" s="2">
        <v>8.5399999999999991</v>
      </c>
      <c r="H1829" s="2">
        <v>2</v>
      </c>
      <c r="I1829" s="2">
        <v>-7.48</v>
      </c>
      <c r="J1829" t="str">
        <f t="shared" si="56"/>
        <v>December</v>
      </c>
      <c r="K1829">
        <f t="shared" si="57"/>
        <v>2021</v>
      </c>
    </row>
    <row r="1830" spans="1:11" ht="14.25" customHeight="1" x14ac:dyDescent="0.25">
      <c r="A1830" s="1">
        <v>44545</v>
      </c>
      <c r="B1830" s="2" t="s">
        <v>922</v>
      </c>
      <c r="C1830" s="2" t="s">
        <v>23</v>
      </c>
      <c r="D1830" s="2" t="s">
        <v>34</v>
      </c>
      <c r="E1830" s="2" t="s">
        <v>35</v>
      </c>
      <c r="F1830" s="2" t="s">
        <v>1480</v>
      </c>
      <c r="G1830" s="2">
        <v>445.8</v>
      </c>
      <c r="H1830" s="2">
        <v>7</v>
      </c>
      <c r="I1830" s="2">
        <v>-108.27</v>
      </c>
      <c r="J1830" t="str">
        <f t="shared" si="56"/>
        <v>December</v>
      </c>
      <c r="K1830">
        <f t="shared" si="57"/>
        <v>2021</v>
      </c>
    </row>
    <row r="1831" spans="1:11" ht="14.25" customHeight="1" x14ac:dyDescent="0.25">
      <c r="A1831" s="1">
        <v>44546</v>
      </c>
      <c r="B1831" s="2" t="s">
        <v>519</v>
      </c>
      <c r="C1831" s="2" t="s">
        <v>123</v>
      </c>
      <c r="D1831" s="2" t="s">
        <v>11</v>
      </c>
      <c r="E1831" s="2" t="s">
        <v>20</v>
      </c>
      <c r="F1831" s="2" t="s">
        <v>1792</v>
      </c>
      <c r="G1831" s="2">
        <v>1.17</v>
      </c>
      <c r="H1831" s="2">
        <v>1</v>
      </c>
      <c r="I1831" s="2">
        <v>-0.86</v>
      </c>
      <c r="J1831" t="str">
        <f t="shared" si="56"/>
        <v>December</v>
      </c>
      <c r="K1831">
        <f t="shared" si="57"/>
        <v>2021</v>
      </c>
    </row>
    <row r="1832" spans="1:11" ht="14.25" customHeight="1" x14ac:dyDescent="0.25">
      <c r="A1832" s="1">
        <v>44546</v>
      </c>
      <c r="B1832" s="2" t="s">
        <v>1793</v>
      </c>
      <c r="C1832" s="2" t="s">
        <v>27</v>
      </c>
      <c r="D1832" s="2" t="s">
        <v>34</v>
      </c>
      <c r="E1832" s="2" t="s">
        <v>47</v>
      </c>
      <c r="F1832" s="2" t="s">
        <v>1794</v>
      </c>
      <c r="G1832" s="2">
        <v>44.46</v>
      </c>
      <c r="H1832" s="2">
        <v>2</v>
      </c>
      <c r="I1832" s="2">
        <v>14.67</v>
      </c>
      <c r="J1832" t="str">
        <f t="shared" si="56"/>
        <v>December</v>
      </c>
      <c r="K1832">
        <f t="shared" si="57"/>
        <v>2021</v>
      </c>
    </row>
    <row r="1833" spans="1:11" ht="14.25" customHeight="1" x14ac:dyDescent="0.25">
      <c r="A1833" s="1">
        <v>44546</v>
      </c>
      <c r="B1833" s="2" t="s">
        <v>1793</v>
      </c>
      <c r="C1833" s="2" t="s">
        <v>27</v>
      </c>
      <c r="D1833" s="2" t="s">
        <v>34</v>
      </c>
      <c r="E1833" s="2" t="s">
        <v>35</v>
      </c>
      <c r="F1833" s="2" t="s">
        <v>542</v>
      </c>
      <c r="G1833" s="2">
        <v>241.57</v>
      </c>
      <c r="H1833" s="2">
        <v>2</v>
      </c>
      <c r="I1833" s="2">
        <v>18.12</v>
      </c>
      <c r="J1833" t="str">
        <f t="shared" si="56"/>
        <v>December</v>
      </c>
      <c r="K1833">
        <f t="shared" si="57"/>
        <v>2021</v>
      </c>
    </row>
    <row r="1834" spans="1:11" ht="14.25" customHeight="1" x14ac:dyDescent="0.25">
      <c r="A1834" s="1">
        <v>44546</v>
      </c>
      <c r="B1834" s="2" t="s">
        <v>1793</v>
      </c>
      <c r="C1834" s="2" t="s">
        <v>27</v>
      </c>
      <c r="D1834" s="2" t="s">
        <v>39</v>
      </c>
      <c r="E1834" s="2" t="s">
        <v>52</v>
      </c>
      <c r="F1834" s="2" t="s">
        <v>1795</v>
      </c>
      <c r="G1834" s="2">
        <v>395</v>
      </c>
      <c r="H1834" s="2">
        <v>5</v>
      </c>
      <c r="I1834" s="2">
        <v>39.5</v>
      </c>
      <c r="J1834" t="str">
        <f t="shared" si="56"/>
        <v>December</v>
      </c>
      <c r="K1834">
        <f t="shared" si="57"/>
        <v>2021</v>
      </c>
    </row>
    <row r="1835" spans="1:11" ht="14.25" customHeight="1" x14ac:dyDescent="0.25">
      <c r="A1835" s="1">
        <v>44546</v>
      </c>
      <c r="B1835" s="2" t="s">
        <v>1793</v>
      </c>
      <c r="C1835" s="2" t="s">
        <v>27</v>
      </c>
      <c r="D1835" s="2" t="s">
        <v>39</v>
      </c>
      <c r="E1835" s="2" t="s">
        <v>40</v>
      </c>
      <c r="F1835" s="2" t="s">
        <v>41</v>
      </c>
      <c r="G1835" s="2">
        <v>627.16999999999996</v>
      </c>
      <c r="H1835" s="2">
        <v>4</v>
      </c>
      <c r="I1835" s="2">
        <v>70.56</v>
      </c>
      <c r="J1835" t="str">
        <f t="shared" si="56"/>
        <v>December</v>
      </c>
      <c r="K1835">
        <f t="shared" si="57"/>
        <v>2021</v>
      </c>
    </row>
    <row r="1836" spans="1:11" ht="14.25" customHeight="1" x14ac:dyDescent="0.25">
      <c r="A1836" s="1">
        <v>44546</v>
      </c>
      <c r="B1836" s="2" t="s">
        <v>452</v>
      </c>
      <c r="C1836" s="2" t="s">
        <v>123</v>
      </c>
      <c r="D1836" s="2" t="s">
        <v>34</v>
      </c>
      <c r="E1836" s="2" t="s">
        <v>35</v>
      </c>
      <c r="F1836" s="2" t="s">
        <v>723</v>
      </c>
      <c r="G1836" s="2">
        <v>1013.83</v>
      </c>
      <c r="H1836" s="2">
        <v>9</v>
      </c>
      <c r="I1836" s="2">
        <v>101.38</v>
      </c>
      <c r="J1836" t="str">
        <f t="shared" si="56"/>
        <v>December</v>
      </c>
      <c r="K1836">
        <f t="shared" si="57"/>
        <v>2021</v>
      </c>
    </row>
    <row r="1837" spans="1:11" ht="14.25" customHeight="1" x14ac:dyDescent="0.25">
      <c r="A1837" s="1">
        <v>44546</v>
      </c>
      <c r="B1837" s="2" t="s">
        <v>452</v>
      </c>
      <c r="C1837" s="2" t="s">
        <v>123</v>
      </c>
      <c r="D1837" s="2" t="s">
        <v>11</v>
      </c>
      <c r="E1837" s="2" t="s">
        <v>43</v>
      </c>
      <c r="F1837" s="2" t="s">
        <v>1796</v>
      </c>
      <c r="G1837" s="2">
        <v>1.98</v>
      </c>
      <c r="H1837" s="2">
        <v>2</v>
      </c>
      <c r="I1837" s="2">
        <v>0.67</v>
      </c>
      <c r="J1837" t="str">
        <f t="shared" si="56"/>
        <v>December</v>
      </c>
      <c r="K1837">
        <f t="shared" si="57"/>
        <v>2021</v>
      </c>
    </row>
    <row r="1838" spans="1:11" ht="14.25" customHeight="1" x14ac:dyDescent="0.25">
      <c r="A1838" s="1">
        <v>44546</v>
      </c>
      <c r="B1838" s="2" t="s">
        <v>143</v>
      </c>
      <c r="C1838" s="2" t="s">
        <v>10</v>
      </c>
      <c r="D1838" s="2" t="s">
        <v>11</v>
      </c>
      <c r="E1838" s="2" t="s">
        <v>12</v>
      </c>
      <c r="F1838" s="2" t="s">
        <v>507</v>
      </c>
      <c r="G1838" s="2">
        <v>36.29</v>
      </c>
      <c r="H1838" s="2">
        <v>7</v>
      </c>
      <c r="I1838" s="2">
        <v>12.7</v>
      </c>
      <c r="J1838" t="str">
        <f t="shared" si="56"/>
        <v>December</v>
      </c>
      <c r="K1838">
        <f t="shared" si="57"/>
        <v>2021</v>
      </c>
    </row>
    <row r="1839" spans="1:11" ht="14.25" customHeight="1" x14ac:dyDescent="0.25">
      <c r="A1839" s="1">
        <v>44546</v>
      </c>
      <c r="B1839" s="2" t="s">
        <v>143</v>
      </c>
      <c r="C1839" s="2" t="s">
        <v>10</v>
      </c>
      <c r="D1839" s="2" t="s">
        <v>34</v>
      </c>
      <c r="E1839" s="2" t="s">
        <v>47</v>
      </c>
      <c r="F1839" s="2" t="s">
        <v>1205</v>
      </c>
      <c r="G1839" s="2">
        <v>56.57</v>
      </c>
      <c r="H1839" s="2">
        <v>2</v>
      </c>
      <c r="I1839" s="2">
        <v>-74.95</v>
      </c>
      <c r="J1839" t="str">
        <f t="shared" si="56"/>
        <v>December</v>
      </c>
      <c r="K1839">
        <f t="shared" si="57"/>
        <v>2021</v>
      </c>
    </row>
    <row r="1840" spans="1:11" ht="14.25" customHeight="1" x14ac:dyDescent="0.25">
      <c r="A1840" s="1">
        <v>44546</v>
      </c>
      <c r="B1840" s="2" t="s">
        <v>1797</v>
      </c>
      <c r="C1840" s="2" t="s">
        <v>110</v>
      </c>
      <c r="D1840" s="2" t="s">
        <v>11</v>
      </c>
      <c r="E1840" s="2" t="s">
        <v>12</v>
      </c>
      <c r="F1840" s="2" t="s">
        <v>1132</v>
      </c>
      <c r="G1840" s="2">
        <v>114.2</v>
      </c>
      <c r="H1840" s="2">
        <v>5</v>
      </c>
      <c r="I1840" s="2">
        <v>52.53</v>
      </c>
      <c r="J1840" t="str">
        <f t="shared" si="56"/>
        <v>December</v>
      </c>
      <c r="K1840">
        <f t="shared" si="57"/>
        <v>2021</v>
      </c>
    </row>
    <row r="1841" spans="1:11" ht="14.25" customHeight="1" x14ac:dyDescent="0.25">
      <c r="A1841" s="1">
        <v>44546</v>
      </c>
      <c r="B1841" s="2" t="s">
        <v>1798</v>
      </c>
      <c r="C1841" s="2" t="s">
        <v>27</v>
      </c>
      <c r="D1841" s="2" t="s">
        <v>34</v>
      </c>
      <c r="E1841" s="2" t="s">
        <v>35</v>
      </c>
      <c r="F1841" s="2" t="s">
        <v>1726</v>
      </c>
      <c r="G1841" s="2">
        <v>1403.92</v>
      </c>
      <c r="H1841" s="2">
        <v>5</v>
      </c>
      <c r="I1841" s="2">
        <v>70.2</v>
      </c>
      <c r="J1841" t="str">
        <f t="shared" si="56"/>
        <v>December</v>
      </c>
      <c r="K1841">
        <f t="shared" si="57"/>
        <v>2021</v>
      </c>
    </row>
    <row r="1842" spans="1:11" ht="14.25" customHeight="1" x14ac:dyDescent="0.25">
      <c r="A1842" s="1">
        <v>44546</v>
      </c>
      <c r="B1842" s="2" t="s">
        <v>732</v>
      </c>
      <c r="C1842" s="2" t="s">
        <v>55</v>
      </c>
      <c r="D1842" s="2" t="s">
        <v>39</v>
      </c>
      <c r="E1842" s="2" t="s">
        <v>52</v>
      </c>
      <c r="F1842" s="2" t="s">
        <v>1008</v>
      </c>
      <c r="G1842" s="2">
        <v>99.98</v>
      </c>
      <c r="H1842" s="2">
        <v>2</v>
      </c>
      <c r="I1842" s="2">
        <v>8</v>
      </c>
      <c r="J1842" t="str">
        <f t="shared" si="56"/>
        <v>December</v>
      </c>
      <c r="K1842">
        <f t="shared" si="57"/>
        <v>2021</v>
      </c>
    </row>
    <row r="1843" spans="1:11" ht="14.25" customHeight="1" x14ac:dyDescent="0.25">
      <c r="A1843" s="1">
        <v>44546</v>
      </c>
      <c r="B1843" s="2" t="s">
        <v>732</v>
      </c>
      <c r="C1843" s="2" t="s">
        <v>55</v>
      </c>
      <c r="D1843" s="2" t="s">
        <v>34</v>
      </c>
      <c r="E1843" s="2" t="s">
        <v>47</v>
      </c>
      <c r="F1843" s="2" t="s">
        <v>117</v>
      </c>
      <c r="G1843" s="2">
        <v>29.46</v>
      </c>
      <c r="H1843" s="2">
        <v>6</v>
      </c>
      <c r="I1843" s="2">
        <v>9.7200000000000006</v>
      </c>
      <c r="J1843" t="str">
        <f t="shared" si="56"/>
        <v>December</v>
      </c>
      <c r="K1843">
        <f t="shared" si="57"/>
        <v>2021</v>
      </c>
    </row>
    <row r="1844" spans="1:11" ht="14.25" customHeight="1" x14ac:dyDescent="0.25">
      <c r="A1844" s="1">
        <v>44546</v>
      </c>
      <c r="B1844" s="2" t="s">
        <v>1799</v>
      </c>
      <c r="C1844" s="2" t="s">
        <v>10</v>
      </c>
      <c r="D1844" s="2" t="s">
        <v>39</v>
      </c>
      <c r="E1844" s="2" t="s">
        <v>52</v>
      </c>
      <c r="F1844" s="2" t="s">
        <v>486</v>
      </c>
      <c r="G1844" s="2">
        <v>319.97000000000003</v>
      </c>
      <c r="H1844" s="2">
        <v>4</v>
      </c>
      <c r="I1844" s="2">
        <v>95.99</v>
      </c>
      <c r="J1844" t="str">
        <f t="shared" si="56"/>
        <v>December</v>
      </c>
      <c r="K1844">
        <f t="shared" si="57"/>
        <v>2021</v>
      </c>
    </row>
    <row r="1845" spans="1:11" ht="14.25" customHeight="1" x14ac:dyDescent="0.25">
      <c r="A1845" s="1">
        <v>44546</v>
      </c>
      <c r="B1845" s="2" t="s">
        <v>1799</v>
      </c>
      <c r="C1845" s="2" t="s">
        <v>10</v>
      </c>
      <c r="D1845" s="2" t="s">
        <v>34</v>
      </c>
      <c r="E1845" s="2" t="s">
        <v>47</v>
      </c>
      <c r="F1845" s="2" t="s">
        <v>1404</v>
      </c>
      <c r="G1845" s="2">
        <v>8.6199999999999992</v>
      </c>
      <c r="H1845" s="2">
        <v>7</v>
      </c>
      <c r="I1845" s="2">
        <v>-2.59</v>
      </c>
      <c r="J1845" t="str">
        <f t="shared" si="56"/>
        <v>December</v>
      </c>
      <c r="K1845">
        <f t="shared" si="57"/>
        <v>2021</v>
      </c>
    </row>
    <row r="1846" spans="1:11" ht="14.25" customHeight="1" x14ac:dyDescent="0.25">
      <c r="A1846" s="1">
        <v>44547</v>
      </c>
      <c r="B1846" s="2" t="s">
        <v>1610</v>
      </c>
      <c r="C1846" s="2" t="s">
        <v>30</v>
      </c>
      <c r="D1846" s="2" t="s">
        <v>11</v>
      </c>
      <c r="E1846" s="2" t="s">
        <v>24</v>
      </c>
      <c r="F1846" s="2" t="s">
        <v>466</v>
      </c>
      <c r="G1846" s="2">
        <v>40.049999999999997</v>
      </c>
      <c r="H1846" s="2">
        <v>3</v>
      </c>
      <c r="I1846" s="2">
        <v>11.21</v>
      </c>
      <c r="J1846" t="str">
        <f t="shared" si="56"/>
        <v>December</v>
      </c>
      <c r="K1846">
        <f t="shared" si="57"/>
        <v>2021</v>
      </c>
    </row>
    <row r="1847" spans="1:11" ht="14.25" customHeight="1" x14ac:dyDescent="0.25">
      <c r="A1847" s="1">
        <v>44547</v>
      </c>
      <c r="B1847" s="2" t="s">
        <v>1800</v>
      </c>
      <c r="C1847" s="2" t="s">
        <v>78</v>
      </c>
      <c r="D1847" s="2" t="s">
        <v>11</v>
      </c>
      <c r="E1847" s="2" t="s">
        <v>20</v>
      </c>
      <c r="F1847" s="2" t="s">
        <v>937</v>
      </c>
      <c r="G1847" s="2">
        <v>5.48</v>
      </c>
      <c r="H1847" s="2">
        <v>4</v>
      </c>
      <c r="I1847" s="2">
        <v>-4.0199999999999996</v>
      </c>
      <c r="J1847" t="str">
        <f t="shared" si="56"/>
        <v>December</v>
      </c>
      <c r="K1847">
        <f t="shared" si="57"/>
        <v>2021</v>
      </c>
    </row>
    <row r="1848" spans="1:11" ht="14.25" customHeight="1" x14ac:dyDescent="0.25">
      <c r="A1848" s="1">
        <v>44549</v>
      </c>
      <c r="B1848" s="2" t="s">
        <v>1801</v>
      </c>
      <c r="C1848" s="2" t="s">
        <v>123</v>
      </c>
      <c r="D1848" s="2" t="s">
        <v>11</v>
      </c>
      <c r="E1848" s="2" t="s">
        <v>20</v>
      </c>
      <c r="F1848" s="2" t="s">
        <v>310</v>
      </c>
      <c r="G1848" s="2">
        <v>4.8099999999999996</v>
      </c>
      <c r="H1848" s="2">
        <v>2</v>
      </c>
      <c r="I1848" s="2">
        <v>-3.69</v>
      </c>
      <c r="J1848" t="str">
        <f t="shared" si="56"/>
        <v>December</v>
      </c>
      <c r="K1848">
        <f t="shared" si="57"/>
        <v>2021</v>
      </c>
    </row>
    <row r="1849" spans="1:11" ht="14.25" customHeight="1" x14ac:dyDescent="0.25">
      <c r="A1849" s="1">
        <v>44549</v>
      </c>
      <c r="B1849" s="2" t="s">
        <v>1801</v>
      </c>
      <c r="C1849" s="2" t="s">
        <v>123</v>
      </c>
      <c r="D1849" s="2" t="s">
        <v>39</v>
      </c>
      <c r="E1849" s="2" t="s">
        <v>52</v>
      </c>
      <c r="F1849" s="2" t="s">
        <v>1802</v>
      </c>
      <c r="G1849" s="2">
        <v>247.8</v>
      </c>
      <c r="H1849" s="2">
        <v>5</v>
      </c>
      <c r="I1849" s="2">
        <v>-18.59</v>
      </c>
      <c r="J1849" t="str">
        <f t="shared" si="56"/>
        <v>December</v>
      </c>
      <c r="K1849">
        <f t="shared" si="57"/>
        <v>2021</v>
      </c>
    </row>
    <row r="1850" spans="1:11" ht="14.25" customHeight="1" x14ac:dyDescent="0.25">
      <c r="A1850" s="1">
        <v>44549</v>
      </c>
      <c r="B1850" s="2" t="s">
        <v>1803</v>
      </c>
      <c r="C1850" s="2" t="s">
        <v>488</v>
      </c>
      <c r="D1850" s="2" t="s">
        <v>11</v>
      </c>
      <c r="E1850" s="2" t="s">
        <v>20</v>
      </c>
      <c r="F1850" s="2" t="s">
        <v>1804</v>
      </c>
      <c r="G1850" s="2">
        <v>152.76</v>
      </c>
      <c r="H1850" s="2">
        <v>6</v>
      </c>
      <c r="I1850" s="2">
        <v>74.849999999999994</v>
      </c>
      <c r="J1850" t="str">
        <f t="shared" si="56"/>
        <v>December</v>
      </c>
      <c r="K1850">
        <f t="shared" si="57"/>
        <v>2021</v>
      </c>
    </row>
    <row r="1851" spans="1:11" ht="14.25" customHeight="1" x14ac:dyDescent="0.25">
      <c r="A1851" s="1">
        <v>44549</v>
      </c>
      <c r="B1851" s="2" t="s">
        <v>1803</v>
      </c>
      <c r="C1851" s="2" t="s">
        <v>488</v>
      </c>
      <c r="D1851" s="2" t="s">
        <v>11</v>
      </c>
      <c r="E1851" s="2" t="s">
        <v>200</v>
      </c>
      <c r="F1851" s="2" t="s">
        <v>1578</v>
      </c>
      <c r="G1851" s="2">
        <v>7.27</v>
      </c>
      <c r="H1851" s="2">
        <v>1</v>
      </c>
      <c r="I1851" s="2">
        <v>1.96</v>
      </c>
      <c r="J1851" t="str">
        <f t="shared" si="56"/>
        <v>December</v>
      </c>
      <c r="K1851">
        <f t="shared" si="57"/>
        <v>2021</v>
      </c>
    </row>
    <row r="1852" spans="1:11" ht="14.25" customHeight="1" x14ac:dyDescent="0.25">
      <c r="A1852" s="1">
        <v>44549</v>
      </c>
      <c r="B1852" s="2" t="s">
        <v>1803</v>
      </c>
      <c r="C1852" s="2" t="s">
        <v>488</v>
      </c>
      <c r="D1852" s="2" t="s">
        <v>34</v>
      </c>
      <c r="E1852" s="2" t="s">
        <v>35</v>
      </c>
      <c r="F1852" s="2" t="s">
        <v>1805</v>
      </c>
      <c r="G1852" s="2">
        <v>1819.86</v>
      </c>
      <c r="H1852" s="2">
        <v>14</v>
      </c>
      <c r="I1852" s="2">
        <v>163.79</v>
      </c>
      <c r="J1852" t="str">
        <f t="shared" si="56"/>
        <v>December</v>
      </c>
      <c r="K1852">
        <f t="shared" si="57"/>
        <v>2021</v>
      </c>
    </row>
    <row r="1853" spans="1:11" ht="14.25" customHeight="1" x14ac:dyDescent="0.25">
      <c r="A1853" s="1">
        <v>44549</v>
      </c>
      <c r="B1853" s="2" t="s">
        <v>788</v>
      </c>
      <c r="C1853" s="2" t="s">
        <v>27</v>
      </c>
      <c r="D1853" s="2" t="s">
        <v>11</v>
      </c>
      <c r="E1853" s="2" t="s">
        <v>16</v>
      </c>
      <c r="F1853" s="2" t="s">
        <v>906</v>
      </c>
      <c r="G1853" s="2">
        <v>14.62</v>
      </c>
      <c r="H1853" s="2">
        <v>2</v>
      </c>
      <c r="I1853" s="2">
        <v>6.87</v>
      </c>
      <c r="J1853" t="str">
        <f t="shared" si="56"/>
        <v>December</v>
      </c>
      <c r="K1853">
        <f t="shared" si="57"/>
        <v>2021</v>
      </c>
    </row>
    <row r="1854" spans="1:11" ht="14.25" customHeight="1" x14ac:dyDescent="0.25">
      <c r="A1854" s="1">
        <v>44549</v>
      </c>
      <c r="B1854" s="2" t="s">
        <v>788</v>
      </c>
      <c r="C1854" s="2" t="s">
        <v>27</v>
      </c>
      <c r="D1854" s="2" t="s">
        <v>11</v>
      </c>
      <c r="E1854" s="2" t="s">
        <v>43</v>
      </c>
      <c r="F1854" s="2" t="s">
        <v>1806</v>
      </c>
      <c r="G1854" s="2">
        <v>22.55</v>
      </c>
      <c r="H1854" s="2">
        <v>5</v>
      </c>
      <c r="I1854" s="2">
        <v>8.7899999999999991</v>
      </c>
      <c r="J1854" t="str">
        <f t="shared" si="56"/>
        <v>December</v>
      </c>
      <c r="K1854">
        <f t="shared" si="57"/>
        <v>2021</v>
      </c>
    </row>
    <row r="1855" spans="1:11" ht="14.25" customHeight="1" x14ac:dyDescent="0.25">
      <c r="A1855" s="1">
        <v>44549</v>
      </c>
      <c r="B1855" s="2" t="s">
        <v>788</v>
      </c>
      <c r="C1855" s="2" t="s">
        <v>27</v>
      </c>
      <c r="D1855" s="2" t="s">
        <v>39</v>
      </c>
      <c r="E1855" s="2" t="s">
        <v>40</v>
      </c>
      <c r="F1855" s="2" t="s">
        <v>1807</v>
      </c>
      <c r="G1855" s="2">
        <v>583.79999999999995</v>
      </c>
      <c r="H1855" s="2">
        <v>5</v>
      </c>
      <c r="I1855" s="2">
        <v>72.98</v>
      </c>
      <c r="J1855" t="str">
        <f t="shared" si="56"/>
        <v>December</v>
      </c>
      <c r="K1855">
        <f t="shared" si="57"/>
        <v>2021</v>
      </c>
    </row>
    <row r="1856" spans="1:11" ht="14.25" customHeight="1" x14ac:dyDescent="0.25">
      <c r="A1856" s="1">
        <v>44549</v>
      </c>
      <c r="B1856" s="2" t="s">
        <v>788</v>
      </c>
      <c r="C1856" s="2" t="s">
        <v>27</v>
      </c>
      <c r="D1856" s="2" t="s">
        <v>39</v>
      </c>
      <c r="E1856" s="2" t="s">
        <v>40</v>
      </c>
      <c r="F1856" s="2" t="s">
        <v>1808</v>
      </c>
      <c r="G1856" s="2">
        <v>211.17</v>
      </c>
      <c r="H1856" s="2">
        <v>4</v>
      </c>
      <c r="I1856" s="2">
        <v>15.84</v>
      </c>
      <c r="J1856" t="str">
        <f t="shared" si="56"/>
        <v>December</v>
      </c>
      <c r="K1856">
        <f t="shared" si="57"/>
        <v>2021</v>
      </c>
    </row>
    <row r="1857" spans="1:11" ht="14.25" customHeight="1" x14ac:dyDescent="0.25">
      <c r="A1857" s="1">
        <v>44549</v>
      </c>
      <c r="B1857" s="2" t="s">
        <v>128</v>
      </c>
      <c r="C1857" s="2" t="s">
        <v>15</v>
      </c>
      <c r="D1857" s="2" t="s">
        <v>39</v>
      </c>
      <c r="E1857" s="2" t="s">
        <v>40</v>
      </c>
      <c r="F1857" s="2" t="s">
        <v>1809</v>
      </c>
      <c r="G1857" s="2">
        <v>323.98</v>
      </c>
      <c r="H1857" s="2">
        <v>3</v>
      </c>
      <c r="I1857" s="2">
        <v>36.450000000000003</v>
      </c>
      <c r="J1857" t="str">
        <f t="shared" si="56"/>
        <v>December</v>
      </c>
      <c r="K1857">
        <f t="shared" si="57"/>
        <v>2021</v>
      </c>
    </row>
    <row r="1858" spans="1:11" ht="14.25" customHeight="1" x14ac:dyDescent="0.25">
      <c r="A1858" s="1">
        <v>44549</v>
      </c>
      <c r="B1858" s="2" t="s">
        <v>128</v>
      </c>
      <c r="C1858" s="2" t="s">
        <v>15</v>
      </c>
      <c r="D1858" s="2" t="s">
        <v>11</v>
      </c>
      <c r="E1858" s="2" t="s">
        <v>12</v>
      </c>
      <c r="F1858" s="2" t="s">
        <v>1116</v>
      </c>
      <c r="G1858" s="2">
        <v>15.55</v>
      </c>
      <c r="H1858" s="2">
        <v>3</v>
      </c>
      <c r="I1858" s="2">
        <v>5.44</v>
      </c>
      <c r="J1858" t="str">
        <f t="shared" si="56"/>
        <v>December</v>
      </c>
      <c r="K1858">
        <f t="shared" si="57"/>
        <v>2021</v>
      </c>
    </row>
    <row r="1859" spans="1:11" ht="14.25" customHeight="1" x14ac:dyDescent="0.25">
      <c r="A1859" s="1">
        <v>44549</v>
      </c>
      <c r="B1859" s="2" t="s">
        <v>128</v>
      </c>
      <c r="C1859" s="2" t="s">
        <v>15</v>
      </c>
      <c r="D1859" s="2" t="s">
        <v>11</v>
      </c>
      <c r="E1859" s="2" t="s">
        <v>18</v>
      </c>
      <c r="F1859" s="2" t="s">
        <v>1810</v>
      </c>
      <c r="G1859" s="2">
        <v>32.590000000000003</v>
      </c>
      <c r="H1859" s="2">
        <v>3</v>
      </c>
      <c r="I1859" s="2">
        <v>-7.74</v>
      </c>
      <c r="J1859" t="str">
        <f t="shared" ref="J1859:J1922" si="58">TEXT(A1859,"mmmm")</f>
        <v>December</v>
      </c>
      <c r="K1859">
        <f t="shared" ref="K1859:K1922" si="59">YEAR(A1859)</f>
        <v>2021</v>
      </c>
    </row>
    <row r="1860" spans="1:11" ht="14.25" customHeight="1" x14ac:dyDescent="0.25">
      <c r="A1860" s="1">
        <v>44550</v>
      </c>
      <c r="B1860" s="2" t="s">
        <v>1811</v>
      </c>
      <c r="C1860" s="2" t="s">
        <v>55</v>
      </c>
      <c r="D1860" s="2" t="s">
        <v>11</v>
      </c>
      <c r="E1860" s="2" t="s">
        <v>18</v>
      </c>
      <c r="F1860" s="2" t="s">
        <v>133</v>
      </c>
      <c r="G1860" s="2">
        <v>122.48</v>
      </c>
      <c r="H1860" s="2">
        <v>2</v>
      </c>
      <c r="I1860" s="2">
        <v>0</v>
      </c>
      <c r="J1860" t="str">
        <f t="shared" si="58"/>
        <v>December</v>
      </c>
      <c r="K1860">
        <f t="shared" si="59"/>
        <v>2021</v>
      </c>
    </row>
    <row r="1861" spans="1:11" ht="14.25" customHeight="1" x14ac:dyDescent="0.25">
      <c r="A1861" s="1">
        <v>44550</v>
      </c>
      <c r="B1861" s="2" t="s">
        <v>1811</v>
      </c>
      <c r="C1861" s="2" t="s">
        <v>55</v>
      </c>
      <c r="D1861" s="2" t="s">
        <v>34</v>
      </c>
      <c r="E1861" s="2" t="s">
        <v>145</v>
      </c>
      <c r="F1861" s="2" t="s">
        <v>1812</v>
      </c>
      <c r="G1861" s="2">
        <v>2244.48</v>
      </c>
      <c r="H1861" s="2">
        <v>7</v>
      </c>
      <c r="I1861" s="2">
        <v>493.79</v>
      </c>
      <c r="J1861" t="str">
        <f t="shared" si="58"/>
        <v>December</v>
      </c>
      <c r="K1861">
        <f t="shared" si="59"/>
        <v>2021</v>
      </c>
    </row>
    <row r="1862" spans="1:11" ht="14.25" customHeight="1" x14ac:dyDescent="0.25">
      <c r="A1862" s="1">
        <v>44550</v>
      </c>
      <c r="B1862" s="2" t="s">
        <v>1811</v>
      </c>
      <c r="C1862" s="2" t="s">
        <v>55</v>
      </c>
      <c r="D1862" s="2" t="s">
        <v>11</v>
      </c>
      <c r="E1862" s="2" t="s">
        <v>20</v>
      </c>
      <c r="F1862" s="2" t="s">
        <v>781</v>
      </c>
      <c r="G1862" s="2">
        <v>62.31</v>
      </c>
      <c r="H1862" s="2">
        <v>3</v>
      </c>
      <c r="I1862" s="2">
        <v>29.29</v>
      </c>
      <c r="J1862" t="str">
        <f t="shared" si="58"/>
        <v>December</v>
      </c>
      <c r="K1862">
        <f t="shared" si="59"/>
        <v>2021</v>
      </c>
    </row>
    <row r="1863" spans="1:11" ht="14.25" customHeight="1" x14ac:dyDescent="0.25">
      <c r="A1863" s="1">
        <v>44550</v>
      </c>
      <c r="B1863" s="2" t="s">
        <v>1811</v>
      </c>
      <c r="C1863" s="2" t="s">
        <v>55</v>
      </c>
      <c r="D1863" s="2" t="s">
        <v>34</v>
      </c>
      <c r="E1863" s="2" t="s">
        <v>145</v>
      </c>
      <c r="F1863" s="2" t="s">
        <v>1501</v>
      </c>
      <c r="G1863" s="2">
        <v>455.1</v>
      </c>
      <c r="H1863" s="2">
        <v>2</v>
      </c>
      <c r="I1863" s="2">
        <v>100.12</v>
      </c>
      <c r="J1863" t="str">
        <f t="shared" si="58"/>
        <v>December</v>
      </c>
      <c r="K1863">
        <f t="shared" si="59"/>
        <v>2021</v>
      </c>
    </row>
    <row r="1864" spans="1:11" ht="14.25" customHeight="1" x14ac:dyDescent="0.25">
      <c r="A1864" s="1">
        <v>44550</v>
      </c>
      <c r="B1864" s="2" t="s">
        <v>1121</v>
      </c>
      <c r="C1864" s="2" t="s">
        <v>164</v>
      </c>
      <c r="D1864" s="2" t="s">
        <v>11</v>
      </c>
      <c r="E1864" s="2" t="s">
        <v>16</v>
      </c>
      <c r="F1864" s="2" t="s">
        <v>1716</v>
      </c>
      <c r="G1864" s="2">
        <v>31.05</v>
      </c>
      <c r="H1864" s="2">
        <v>3</v>
      </c>
      <c r="I1864" s="2">
        <v>14.9</v>
      </c>
      <c r="J1864" t="str">
        <f t="shared" si="58"/>
        <v>December</v>
      </c>
      <c r="K1864">
        <f t="shared" si="59"/>
        <v>2021</v>
      </c>
    </row>
    <row r="1865" spans="1:11" ht="14.25" customHeight="1" x14ac:dyDescent="0.25">
      <c r="A1865" s="1">
        <v>44550</v>
      </c>
      <c r="B1865" s="2" t="s">
        <v>1813</v>
      </c>
      <c r="C1865" s="2" t="s">
        <v>120</v>
      </c>
      <c r="D1865" s="2" t="s">
        <v>11</v>
      </c>
      <c r="E1865" s="2" t="s">
        <v>92</v>
      </c>
      <c r="F1865" s="2" t="s">
        <v>1814</v>
      </c>
      <c r="G1865" s="2">
        <v>43.51</v>
      </c>
      <c r="H1865" s="2">
        <v>7</v>
      </c>
      <c r="I1865" s="2">
        <v>3.81</v>
      </c>
      <c r="J1865" t="str">
        <f t="shared" si="58"/>
        <v>December</v>
      </c>
      <c r="K1865">
        <f t="shared" si="59"/>
        <v>2021</v>
      </c>
    </row>
    <row r="1866" spans="1:11" ht="14.25" customHeight="1" x14ac:dyDescent="0.25">
      <c r="A1866" s="1">
        <v>44550</v>
      </c>
      <c r="B1866" s="2" t="s">
        <v>1813</v>
      </c>
      <c r="C1866" s="2" t="s">
        <v>120</v>
      </c>
      <c r="D1866" s="2" t="s">
        <v>34</v>
      </c>
      <c r="E1866" s="2" t="s">
        <v>35</v>
      </c>
      <c r="F1866" s="2" t="s">
        <v>1237</v>
      </c>
      <c r="G1866" s="2">
        <v>662.88</v>
      </c>
      <c r="H1866" s="2">
        <v>3</v>
      </c>
      <c r="I1866" s="2">
        <v>74.569999999999993</v>
      </c>
      <c r="J1866" t="str">
        <f t="shared" si="58"/>
        <v>December</v>
      </c>
      <c r="K1866">
        <f t="shared" si="59"/>
        <v>2021</v>
      </c>
    </row>
    <row r="1867" spans="1:11" ht="14.25" customHeight="1" x14ac:dyDescent="0.25">
      <c r="A1867" s="1">
        <v>44550</v>
      </c>
      <c r="B1867" s="2" t="s">
        <v>1813</v>
      </c>
      <c r="C1867" s="2" t="s">
        <v>120</v>
      </c>
      <c r="D1867" s="2" t="s">
        <v>11</v>
      </c>
      <c r="E1867" s="2" t="s">
        <v>12</v>
      </c>
      <c r="F1867" s="2" t="s">
        <v>640</v>
      </c>
      <c r="G1867" s="2">
        <v>25.92</v>
      </c>
      <c r="H1867" s="2">
        <v>5</v>
      </c>
      <c r="I1867" s="2">
        <v>9.07</v>
      </c>
      <c r="J1867" t="str">
        <f t="shared" si="58"/>
        <v>December</v>
      </c>
      <c r="K1867">
        <f t="shared" si="59"/>
        <v>2021</v>
      </c>
    </row>
    <row r="1868" spans="1:11" ht="14.25" customHeight="1" x14ac:dyDescent="0.25">
      <c r="A1868" s="1">
        <v>44550</v>
      </c>
      <c r="B1868" s="2" t="s">
        <v>904</v>
      </c>
      <c r="C1868" s="2" t="s">
        <v>27</v>
      </c>
      <c r="D1868" s="2" t="s">
        <v>11</v>
      </c>
      <c r="E1868" s="2" t="s">
        <v>20</v>
      </c>
      <c r="F1868" s="2" t="s">
        <v>37</v>
      </c>
      <c r="G1868" s="2">
        <v>487.98</v>
      </c>
      <c r="H1868" s="2">
        <v>2</v>
      </c>
      <c r="I1868" s="2">
        <v>152.5</v>
      </c>
      <c r="J1868" t="str">
        <f t="shared" si="58"/>
        <v>December</v>
      </c>
      <c r="K1868">
        <f t="shared" si="59"/>
        <v>2021</v>
      </c>
    </row>
    <row r="1869" spans="1:11" ht="14.25" customHeight="1" x14ac:dyDescent="0.25">
      <c r="A1869" s="1">
        <v>44550</v>
      </c>
      <c r="B1869" s="2" t="s">
        <v>904</v>
      </c>
      <c r="C1869" s="2" t="s">
        <v>27</v>
      </c>
      <c r="D1869" s="2" t="s">
        <v>11</v>
      </c>
      <c r="E1869" s="2" t="s">
        <v>24</v>
      </c>
      <c r="F1869" s="2" t="s">
        <v>484</v>
      </c>
      <c r="G1869" s="2">
        <v>47.3</v>
      </c>
      <c r="H1869" s="2">
        <v>2</v>
      </c>
      <c r="I1869" s="2">
        <v>12.3</v>
      </c>
      <c r="J1869" t="str">
        <f t="shared" si="58"/>
        <v>December</v>
      </c>
      <c r="K1869">
        <f t="shared" si="59"/>
        <v>2021</v>
      </c>
    </row>
    <row r="1870" spans="1:11" ht="14.25" customHeight="1" x14ac:dyDescent="0.25">
      <c r="A1870" s="1">
        <v>44550</v>
      </c>
      <c r="B1870" s="2" t="s">
        <v>904</v>
      </c>
      <c r="C1870" s="2" t="s">
        <v>27</v>
      </c>
      <c r="D1870" s="2" t="s">
        <v>11</v>
      </c>
      <c r="E1870" s="2" t="s">
        <v>24</v>
      </c>
      <c r="F1870" s="2" t="s">
        <v>1815</v>
      </c>
      <c r="G1870" s="2">
        <v>4.13</v>
      </c>
      <c r="H1870" s="2">
        <v>1</v>
      </c>
      <c r="I1870" s="2">
        <v>1.1599999999999999</v>
      </c>
      <c r="J1870" t="str">
        <f t="shared" si="58"/>
        <v>December</v>
      </c>
      <c r="K1870">
        <f t="shared" si="59"/>
        <v>2021</v>
      </c>
    </row>
    <row r="1871" spans="1:11" ht="14.25" customHeight="1" x14ac:dyDescent="0.25">
      <c r="A1871" s="1">
        <v>44550</v>
      </c>
      <c r="B1871" s="2" t="s">
        <v>904</v>
      </c>
      <c r="C1871" s="2" t="s">
        <v>27</v>
      </c>
      <c r="D1871" s="2" t="s">
        <v>11</v>
      </c>
      <c r="E1871" s="2" t="s">
        <v>20</v>
      </c>
      <c r="F1871" s="2" t="s">
        <v>300</v>
      </c>
      <c r="G1871" s="2">
        <v>155.12</v>
      </c>
      <c r="H1871" s="2">
        <v>5</v>
      </c>
      <c r="I1871" s="2">
        <v>50.41</v>
      </c>
      <c r="J1871" t="str">
        <f t="shared" si="58"/>
        <v>December</v>
      </c>
      <c r="K1871">
        <f t="shared" si="59"/>
        <v>2021</v>
      </c>
    </row>
    <row r="1872" spans="1:11" ht="14.25" customHeight="1" x14ac:dyDescent="0.25">
      <c r="A1872" s="1">
        <v>44550</v>
      </c>
      <c r="B1872" s="2" t="s">
        <v>1471</v>
      </c>
      <c r="C1872" s="2" t="s">
        <v>278</v>
      </c>
      <c r="D1872" s="2" t="s">
        <v>39</v>
      </c>
      <c r="E1872" s="2" t="s">
        <v>52</v>
      </c>
      <c r="F1872" s="2" t="s">
        <v>1816</v>
      </c>
      <c r="G1872" s="2">
        <v>447.94</v>
      </c>
      <c r="H1872" s="2">
        <v>7</v>
      </c>
      <c r="I1872" s="2">
        <v>89.59</v>
      </c>
      <c r="J1872" t="str">
        <f t="shared" si="58"/>
        <v>December</v>
      </c>
      <c r="K1872">
        <f t="shared" si="59"/>
        <v>2021</v>
      </c>
    </row>
    <row r="1873" spans="1:11" ht="14.25" customHeight="1" x14ac:dyDescent="0.25">
      <c r="A1873" s="1">
        <v>44550</v>
      </c>
      <c r="B1873" s="2" t="s">
        <v>1817</v>
      </c>
      <c r="C1873" s="2" t="s">
        <v>129</v>
      </c>
      <c r="D1873" s="2" t="s">
        <v>11</v>
      </c>
      <c r="E1873" s="2" t="s">
        <v>16</v>
      </c>
      <c r="F1873" s="2" t="s">
        <v>1818</v>
      </c>
      <c r="G1873" s="2">
        <v>3.69</v>
      </c>
      <c r="H1873" s="2">
        <v>1</v>
      </c>
      <c r="I1873" s="2">
        <v>1.73</v>
      </c>
      <c r="J1873" t="str">
        <f t="shared" si="58"/>
        <v>December</v>
      </c>
      <c r="K1873">
        <f t="shared" si="59"/>
        <v>2021</v>
      </c>
    </row>
    <row r="1874" spans="1:11" ht="14.25" customHeight="1" x14ac:dyDescent="0.25">
      <c r="A1874" s="1">
        <v>44550</v>
      </c>
      <c r="B1874" s="2" t="s">
        <v>1817</v>
      </c>
      <c r="C1874" s="2" t="s">
        <v>129</v>
      </c>
      <c r="D1874" s="2" t="s">
        <v>11</v>
      </c>
      <c r="E1874" s="2" t="s">
        <v>20</v>
      </c>
      <c r="F1874" s="2" t="s">
        <v>1103</v>
      </c>
      <c r="G1874" s="2">
        <v>1103.97</v>
      </c>
      <c r="H1874" s="2">
        <v>3</v>
      </c>
      <c r="I1874" s="2">
        <v>496.79</v>
      </c>
      <c r="J1874" t="str">
        <f t="shared" si="58"/>
        <v>December</v>
      </c>
      <c r="K1874">
        <f t="shared" si="59"/>
        <v>2021</v>
      </c>
    </row>
    <row r="1875" spans="1:11" ht="14.25" customHeight="1" x14ac:dyDescent="0.25">
      <c r="A1875" s="1">
        <v>44550</v>
      </c>
      <c r="B1875" s="2" t="s">
        <v>935</v>
      </c>
      <c r="C1875" s="2" t="s">
        <v>78</v>
      </c>
      <c r="D1875" s="2" t="s">
        <v>34</v>
      </c>
      <c r="E1875" s="2" t="s">
        <v>47</v>
      </c>
      <c r="F1875" s="2" t="s">
        <v>1715</v>
      </c>
      <c r="G1875" s="2">
        <v>190.85</v>
      </c>
      <c r="H1875" s="2">
        <v>3</v>
      </c>
      <c r="I1875" s="2">
        <v>-21.47</v>
      </c>
      <c r="J1875" t="str">
        <f t="shared" si="58"/>
        <v>December</v>
      </c>
      <c r="K1875">
        <f t="shared" si="59"/>
        <v>2021</v>
      </c>
    </row>
    <row r="1876" spans="1:11" ht="14.25" customHeight="1" x14ac:dyDescent="0.25">
      <c r="A1876" s="1">
        <v>44550</v>
      </c>
      <c r="B1876" s="2" t="s">
        <v>630</v>
      </c>
      <c r="C1876" s="2" t="s">
        <v>95</v>
      </c>
      <c r="D1876" s="2" t="s">
        <v>34</v>
      </c>
      <c r="E1876" s="2" t="s">
        <v>47</v>
      </c>
      <c r="F1876" s="2" t="s">
        <v>1362</v>
      </c>
      <c r="G1876" s="2">
        <v>51.97</v>
      </c>
      <c r="H1876" s="2">
        <v>2</v>
      </c>
      <c r="I1876" s="2">
        <v>10.39</v>
      </c>
      <c r="J1876" t="str">
        <f t="shared" si="58"/>
        <v>December</v>
      </c>
      <c r="K1876">
        <f t="shared" si="59"/>
        <v>2021</v>
      </c>
    </row>
    <row r="1877" spans="1:11" ht="14.25" customHeight="1" x14ac:dyDescent="0.25">
      <c r="A1877" s="1">
        <v>44550</v>
      </c>
      <c r="B1877" s="2" t="s">
        <v>630</v>
      </c>
      <c r="C1877" s="2" t="s">
        <v>95</v>
      </c>
      <c r="D1877" s="2" t="s">
        <v>39</v>
      </c>
      <c r="E1877" s="2" t="s">
        <v>52</v>
      </c>
      <c r="F1877" s="2" t="s">
        <v>84</v>
      </c>
      <c r="G1877" s="2">
        <v>71.98</v>
      </c>
      <c r="H1877" s="2">
        <v>3</v>
      </c>
      <c r="I1877" s="2">
        <v>21.59</v>
      </c>
      <c r="J1877" t="str">
        <f t="shared" si="58"/>
        <v>December</v>
      </c>
      <c r="K1877">
        <f t="shared" si="59"/>
        <v>2021</v>
      </c>
    </row>
    <row r="1878" spans="1:11" ht="14.25" customHeight="1" x14ac:dyDescent="0.25">
      <c r="A1878" s="1">
        <v>44550</v>
      </c>
      <c r="B1878" s="2" t="s">
        <v>630</v>
      </c>
      <c r="C1878" s="2" t="s">
        <v>95</v>
      </c>
      <c r="D1878" s="2" t="s">
        <v>34</v>
      </c>
      <c r="E1878" s="2" t="s">
        <v>35</v>
      </c>
      <c r="F1878" s="2" t="s">
        <v>1819</v>
      </c>
      <c r="G1878" s="2">
        <v>242.35</v>
      </c>
      <c r="H1878" s="2">
        <v>3</v>
      </c>
      <c r="I1878" s="2">
        <v>-42.41</v>
      </c>
      <c r="J1878" t="str">
        <f t="shared" si="58"/>
        <v>December</v>
      </c>
      <c r="K1878">
        <f t="shared" si="59"/>
        <v>2021</v>
      </c>
    </row>
    <row r="1879" spans="1:11" ht="14.25" customHeight="1" x14ac:dyDescent="0.25">
      <c r="A1879" s="1">
        <v>44550</v>
      </c>
      <c r="B1879" s="2" t="s">
        <v>630</v>
      </c>
      <c r="C1879" s="2" t="s">
        <v>95</v>
      </c>
      <c r="D1879" s="2" t="s">
        <v>11</v>
      </c>
      <c r="E1879" s="2" t="s">
        <v>12</v>
      </c>
      <c r="F1879" s="2" t="s">
        <v>1664</v>
      </c>
      <c r="G1879" s="2">
        <v>221.92</v>
      </c>
      <c r="H1879" s="2">
        <v>5</v>
      </c>
      <c r="I1879" s="2">
        <v>77.67</v>
      </c>
      <c r="J1879" t="str">
        <f t="shared" si="58"/>
        <v>December</v>
      </c>
      <c r="K1879">
        <f t="shared" si="59"/>
        <v>2021</v>
      </c>
    </row>
    <row r="1880" spans="1:11" ht="14.25" customHeight="1" x14ac:dyDescent="0.25">
      <c r="A1880" s="1">
        <v>44550</v>
      </c>
      <c r="B1880" s="2" t="s">
        <v>630</v>
      </c>
      <c r="C1880" s="2" t="s">
        <v>95</v>
      </c>
      <c r="D1880" s="2" t="s">
        <v>11</v>
      </c>
      <c r="E1880" s="2" t="s">
        <v>12</v>
      </c>
      <c r="F1880" s="2" t="s">
        <v>1376</v>
      </c>
      <c r="G1880" s="2">
        <v>8.4499999999999993</v>
      </c>
      <c r="H1880" s="2">
        <v>2</v>
      </c>
      <c r="I1880" s="2">
        <v>2.64</v>
      </c>
      <c r="J1880" t="str">
        <f t="shared" si="58"/>
        <v>December</v>
      </c>
      <c r="K1880">
        <f t="shared" si="59"/>
        <v>2021</v>
      </c>
    </row>
    <row r="1881" spans="1:11" ht="14.25" customHeight="1" x14ac:dyDescent="0.25">
      <c r="A1881" s="1">
        <v>44550</v>
      </c>
      <c r="B1881" s="2" t="s">
        <v>1563</v>
      </c>
      <c r="C1881" s="2" t="s">
        <v>10</v>
      </c>
      <c r="D1881" s="2" t="s">
        <v>11</v>
      </c>
      <c r="E1881" s="2" t="s">
        <v>92</v>
      </c>
      <c r="F1881" s="2" t="s">
        <v>1820</v>
      </c>
      <c r="G1881" s="2">
        <v>19.43</v>
      </c>
      <c r="H1881" s="2">
        <v>2</v>
      </c>
      <c r="I1881" s="2">
        <v>-49.55</v>
      </c>
      <c r="J1881" t="str">
        <f t="shared" si="58"/>
        <v>December</v>
      </c>
      <c r="K1881">
        <f t="shared" si="59"/>
        <v>2021</v>
      </c>
    </row>
    <row r="1882" spans="1:11" ht="14.25" customHeight="1" x14ac:dyDescent="0.25">
      <c r="A1882" s="1">
        <v>44550</v>
      </c>
      <c r="B1882" s="2" t="s">
        <v>1563</v>
      </c>
      <c r="C1882" s="2" t="s">
        <v>10</v>
      </c>
      <c r="D1882" s="2" t="s">
        <v>39</v>
      </c>
      <c r="E1882" s="2" t="s">
        <v>52</v>
      </c>
      <c r="F1882" s="2" t="s">
        <v>1068</v>
      </c>
      <c r="G1882" s="2">
        <v>65.44</v>
      </c>
      <c r="H1882" s="2">
        <v>5</v>
      </c>
      <c r="I1882" s="2">
        <v>-8.18</v>
      </c>
      <c r="J1882" t="str">
        <f t="shared" si="58"/>
        <v>December</v>
      </c>
      <c r="K1882">
        <f t="shared" si="59"/>
        <v>2021</v>
      </c>
    </row>
    <row r="1883" spans="1:11" ht="14.25" customHeight="1" x14ac:dyDescent="0.25">
      <c r="A1883" s="1">
        <v>44550</v>
      </c>
      <c r="B1883" s="2" t="s">
        <v>1401</v>
      </c>
      <c r="C1883" s="2" t="s">
        <v>149</v>
      </c>
      <c r="D1883" s="2" t="s">
        <v>34</v>
      </c>
      <c r="E1883" s="2" t="s">
        <v>35</v>
      </c>
      <c r="F1883" s="2" t="s">
        <v>1821</v>
      </c>
      <c r="G1883" s="2">
        <v>192.19</v>
      </c>
      <c r="H1883" s="2">
        <v>3</v>
      </c>
      <c r="I1883" s="2">
        <v>36.299999999999997</v>
      </c>
      <c r="J1883" t="str">
        <f t="shared" si="58"/>
        <v>December</v>
      </c>
      <c r="K1883">
        <f t="shared" si="59"/>
        <v>2021</v>
      </c>
    </row>
    <row r="1884" spans="1:11" ht="14.25" customHeight="1" x14ac:dyDescent="0.25">
      <c r="A1884" s="1">
        <v>44551</v>
      </c>
      <c r="B1884" s="2" t="s">
        <v>363</v>
      </c>
      <c r="C1884" s="2" t="s">
        <v>27</v>
      </c>
      <c r="D1884" s="2" t="s">
        <v>34</v>
      </c>
      <c r="E1884" s="2" t="s">
        <v>35</v>
      </c>
      <c r="F1884" s="2" t="s">
        <v>1237</v>
      </c>
      <c r="G1884" s="2">
        <v>1325.76</v>
      </c>
      <c r="H1884" s="2">
        <v>6</v>
      </c>
      <c r="I1884" s="2">
        <v>149.15</v>
      </c>
      <c r="J1884" t="str">
        <f t="shared" si="58"/>
        <v>December</v>
      </c>
      <c r="K1884">
        <f t="shared" si="59"/>
        <v>2021</v>
      </c>
    </row>
    <row r="1885" spans="1:11" ht="14.25" customHeight="1" x14ac:dyDescent="0.25">
      <c r="A1885" s="1">
        <v>44551</v>
      </c>
      <c r="B1885" s="2" t="s">
        <v>363</v>
      </c>
      <c r="C1885" s="2" t="s">
        <v>27</v>
      </c>
      <c r="D1885" s="2" t="s">
        <v>34</v>
      </c>
      <c r="E1885" s="2" t="s">
        <v>35</v>
      </c>
      <c r="F1885" s="2" t="s">
        <v>1679</v>
      </c>
      <c r="G1885" s="2">
        <v>572.16</v>
      </c>
      <c r="H1885" s="2">
        <v>3</v>
      </c>
      <c r="I1885" s="2">
        <v>35.76</v>
      </c>
      <c r="J1885" t="str">
        <f t="shared" si="58"/>
        <v>December</v>
      </c>
      <c r="K1885">
        <f t="shared" si="59"/>
        <v>2021</v>
      </c>
    </row>
    <row r="1886" spans="1:11" ht="14.25" customHeight="1" x14ac:dyDescent="0.25">
      <c r="A1886" s="1">
        <v>44551</v>
      </c>
      <c r="B1886" s="2" t="s">
        <v>910</v>
      </c>
      <c r="C1886" s="2" t="s">
        <v>120</v>
      </c>
      <c r="D1886" s="2" t="s">
        <v>11</v>
      </c>
      <c r="E1886" s="2" t="s">
        <v>20</v>
      </c>
      <c r="F1886" s="2" t="s">
        <v>701</v>
      </c>
      <c r="G1886" s="2">
        <v>18.239999999999998</v>
      </c>
      <c r="H1886" s="2">
        <v>2</v>
      </c>
      <c r="I1886" s="2">
        <v>-14.59</v>
      </c>
      <c r="J1886" t="str">
        <f t="shared" si="58"/>
        <v>December</v>
      </c>
      <c r="K1886">
        <f t="shared" si="59"/>
        <v>2021</v>
      </c>
    </row>
    <row r="1887" spans="1:11" ht="14.25" customHeight="1" x14ac:dyDescent="0.25">
      <c r="A1887" s="1">
        <v>44551</v>
      </c>
      <c r="B1887" s="2" t="s">
        <v>1301</v>
      </c>
      <c r="C1887" s="2" t="s">
        <v>59</v>
      </c>
      <c r="D1887" s="2" t="s">
        <v>11</v>
      </c>
      <c r="E1887" s="2" t="s">
        <v>16</v>
      </c>
      <c r="F1887" s="2" t="s">
        <v>359</v>
      </c>
      <c r="G1887" s="2">
        <v>17.28</v>
      </c>
      <c r="H1887" s="2">
        <v>6</v>
      </c>
      <c r="I1887" s="2">
        <v>7.95</v>
      </c>
      <c r="J1887" t="str">
        <f t="shared" si="58"/>
        <v>December</v>
      </c>
      <c r="K1887">
        <f t="shared" si="59"/>
        <v>2021</v>
      </c>
    </row>
    <row r="1888" spans="1:11" ht="14.25" customHeight="1" x14ac:dyDescent="0.25">
      <c r="A1888" s="1">
        <v>44552</v>
      </c>
      <c r="B1888" s="2" t="s">
        <v>1822</v>
      </c>
      <c r="C1888" s="2" t="s">
        <v>27</v>
      </c>
      <c r="D1888" s="2" t="s">
        <v>11</v>
      </c>
      <c r="E1888" s="2" t="s">
        <v>24</v>
      </c>
      <c r="F1888" s="2" t="s">
        <v>1823</v>
      </c>
      <c r="G1888" s="2">
        <v>11.76</v>
      </c>
      <c r="H1888" s="2">
        <v>4</v>
      </c>
      <c r="I1888" s="2">
        <v>3.18</v>
      </c>
      <c r="J1888" t="str">
        <f t="shared" si="58"/>
        <v>December</v>
      </c>
      <c r="K1888">
        <f t="shared" si="59"/>
        <v>2021</v>
      </c>
    </row>
    <row r="1889" spans="1:11" ht="14.25" customHeight="1" x14ac:dyDescent="0.25">
      <c r="A1889" s="1">
        <v>44552</v>
      </c>
      <c r="B1889" s="2" t="s">
        <v>695</v>
      </c>
      <c r="C1889" s="2" t="s">
        <v>149</v>
      </c>
      <c r="D1889" s="2" t="s">
        <v>11</v>
      </c>
      <c r="E1889" s="2" t="s">
        <v>18</v>
      </c>
      <c r="F1889" s="2" t="s">
        <v>1824</v>
      </c>
      <c r="G1889" s="2">
        <v>216.4</v>
      </c>
      <c r="H1889" s="2">
        <v>4</v>
      </c>
      <c r="I1889" s="2">
        <v>56.26</v>
      </c>
      <c r="J1889" t="str">
        <f t="shared" si="58"/>
        <v>December</v>
      </c>
      <c r="K1889">
        <f t="shared" si="59"/>
        <v>2021</v>
      </c>
    </row>
    <row r="1890" spans="1:11" ht="14.25" customHeight="1" x14ac:dyDescent="0.25">
      <c r="A1890" s="1">
        <v>44552</v>
      </c>
      <c r="B1890" s="2" t="s">
        <v>1211</v>
      </c>
      <c r="C1890" s="2" t="s">
        <v>15</v>
      </c>
      <c r="D1890" s="2" t="s">
        <v>11</v>
      </c>
      <c r="E1890" s="2" t="s">
        <v>18</v>
      </c>
      <c r="F1890" s="2" t="s">
        <v>374</v>
      </c>
      <c r="G1890" s="2">
        <v>132.16</v>
      </c>
      <c r="H1890" s="2">
        <v>1</v>
      </c>
      <c r="I1890" s="2">
        <v>9.91</v>
      </c>
      <c r="J1890" t="str">
        <f t="shared" si="58"/>
        <v>December</v>
      </c>
      <c r="K1890">
        <f t="shared" si="59"/>
        <v>2021</v>
      </c>
    </row>
    <row r="1891" spans="1:11" ht="14.25" customHeight="1" x14ac:dyDescent="0.25">
      <c r="A1891" s="1">
        <v>44552</v>
      </c>
      <c r="B1891" s="2" t="s">
        <v>1211</v>
      </c>
      <c r="C1891" s="2" t="s">
        <v>15</v>
      </c>
      <c r="D1891" s="2" t="s">
        <v>11</v>
      </c>
      <c r="E1891" s="2" t="s">
        <v>20</v>
      </c>
      <c r="F1891" s="2" t="s">
        <v>1825</v>
      </c>
      <c r="G1891" s="2">
        <v>17.899999999999999</v>
      </c>
      <c r="H1891" s="2">
        <v>6</v>
      </c>
      <c r="I1891" s="2">
        <v>-31.33</v>
      </c>
      <c r="J1891" t="str">
        <f t="shared" si="58"/>
        <v>December</v>
      </c>
      <c r="K1891">
        <f t="shared" si="59"/>
        <v>2021</v>
      </c>
    </row>
    <row r="1892" spans="1:11" ht="14.25" customHeight="1" x14ac:dyDescent="0.25">
      <c r="A1892" s="1">
        <v>44552</v>
      </c>
      <c r="B1892" s="2" t="s">
        <v>1211</v>
      </c>
      <c r="C1892" s="2" t="s">
        <v>15</v>
      </c>
      <c r="D1892" s="2" t="s">
        <v>11</v>
      </c>
      <c r="E1892" s="2" t="s">
        <v>12</v>
      </c>
      <c r="F1892" s="2" t="s">
        <v>1054</v>
      </c>
      <c r="G1892" s="2">
        <v>124.03</v>
      </c>
      <c r="H1892" s="2">
        <v>4</v>
      </c>
      <c r="I1892" s="2">
        <v>44.96</v>
      </c>
      <c r="J1892" t="str">
        <f t="shared" si="58"/>
        <v>December</v>
      </c>
      <c r="K1892">
        <f t="shared" si="59"/>
        <v>2021</v>
      </c>
    </row>
    <row r="1893" spans="1:11" ht="14.25" customHeight="1" x14ac:dyDescent="0.25">
      <c r="A1893" s="1">
        <v>44552</v>
      </c>
      <c r="B1893" s="2" t="s">
        <v>1826</v>
      </c>
      <c r="C1893" s="2" t="s">
        <v>149</v>
      </c>
      <c r="D1893" s="2" t="s">
        <v>11</v>
      </c>
      <c r="E1893" s="2" t="s">
        <v>20</v>
      </c>
      <c r="F1893" s="2" t="s">
        <v>1827</v>
      </c>
      <c r="G1893" s="2">
        <v>296.70999999999998</v>
      </c>
      <c r="H1893" s="2">
        <v>13</v>
      </c>
      <c r="I1893" s="2">
        <v>100.14</v>
      </c>
      <c r="J1893" t="str">
        <f t="shared" si="58"/>
        <v>December</v>
      </c>
      <c r="K1893">
        <f t="shared" si="59"/>
        <v>2021</v>
      </c>
    </row>
    <row r="1894" spans="1:11" ht="14.25" customHeight="1" x14ac:dyDescent="0.25">
      <c r="A1894" s="1">
        <v>44553</v>
      </c>
      <c r="B1894" s="2" t="s">
        <v>1828</v>
      </c>
      <c r="C1894" s="2" t="s">
        <v>129</v>
      </c>
      <c r="D1894" s="2" t="s">
        <v>11</v>
      </c>
      <c r="E1894" s="2" t="s">
        <v>92</v>
      </c>
      <c r="F1894" s="2" t="s">
        <v>1829</v>
      </c>
      <c r="G1894" s="2">
        <v>207.24</v>
      </c>
      <c r="H1894" s="2">
        <v>11</v>
      </c>
      <c r="I1894" s="2">
        <v>58.03</v>
      </c>
      <c r="J1894" t="str">
        <f t="shared" si="58"/>
        <v>December</v>
      </c>
      <c r="K1894">
        <f t="shared" si="59"/>
        <v>2021</v>
      </c>
    </row>
    <row r="1895" spans="1:11" ht="14.25" customHeight="1" x14ac:dyDescent="0.25">
      <c r="A1895" s="1">
        <v>44553</v>
      </c>
      <c r="B1895" s="2" t="s">
        <v>1568</v>
      </c>
      <c r="C1895" s="2" t="s">
        <v>149</v>
      </c>
      <c r="D1895" s="2" t="s">
        <v>34</v>
      </c>
      <c r="E1895" s="2" t="s">
        <v>145</v>
      </c>
      <c r="F1895" s="2" t="s">
        <v>1830</v>
      </c>
      <c r="G1895" s="2">
        <v>53.32</v>
      </c>
      <c r="H1895" s="2">
        <v>2</v>
      </c>
      <c r="I1895" s="2">
        <v>-19.55</v>
      </c>
      <c r="J1895" t="str">
        <f t="shared" si="58"/>
        <v>December</v>
      </c>
      <c r="K1895">
        <f t="shared" si="59"/>
        <v>2021</v>
      </c>
    </row>
    <row r="1896" spans="1:11" ht="14.25" customHeight="1" x14ac:dyDescent="0.25">
      <c r="A1896" s="1">
        <v>44553</v>
      </c>
      <c r="B1896" s="2" t="s">
        <v>1568</v>
      </c>
      <c r="C1896" s="2" t="s">
        <v>149</v>
      </c>
      <c r="D1896" s="2" t="s">
        <v>11</v>
      </c>
      <c r="E1896" s="2" t="s">
        <v>92</v>
      </c>
      <c r="F1896" s="2" t="s">
        <v>1829</v>
      </c>
      <c r="G1896" s="2">
        <v>56.52</v>
      </c>
      <c r="H1896" s="2">
        <v>3</v>
      </c>
      <c r="I1896" s="2">
        <v>15.83</v>
      </c>
      <c r="J1896" t="str">
        <f t="shared" si="58"/>
        <v>December</v>
      </c>
      <c r="K1896">
        <f t="shared" si="59"/>
        <v>2021</v>
      </c>
    </row>
    <row r="1897" spans="1:11" ht="14.25" customHeight="1" x14ac:dyDescent="0.25">
      <c r="A1897" s="1">
        <v>44553</v>
      </c>
      <c r="B1897" s="2" t="s">
        <v>989</v>
      </c>
      <c r="C1897" s="2" t="s">
        <v>10</v>
      </c>
      <c r="D1897" s="2" t="s">
        <v>11</v>
      </c>
      <c r="E1897" s="2" t="s">
        <v>12</v>
      </c>
      <c r="F1897" s="2" t="s">
        <v>1219</v>
      </c>
      <c r="G1897" s="2">
        <v>5.18</v>
      </c>
      <c r="H1897" s="2">
        <v>1</v>
      </c>
      <c r="I1897" s="2">
        <v>1.81</v>
      </c>
      <c r="J1897" t="str">
        <f t="shared" si="58"/>
        <v>December</v>
      </c>
      <c r="K1897">
        <f t="shared" si="59"/>
        <v>2021</v>
      </c>
    </row>
    <row r="1898" spans="1:11" ht="14.25" customHeight="1" x14ac:dyDescent="0.25">
      <c r="A1898" s="1">
        <v>44553</v>
      </c>
      <c r="B1898" s="2" t="s">
        <v>1831</v>
      </c>
      <c r="C1898" s="2" t="s">
        <v>123</v>
      </c>
      <c r="D1898" s="2" t="s">
        <v>11</v>
      </c>
      <c r="E1898" s="2" t="s">
        <v>12</v>
      </c>
      <c r="F1898" s="2" t="s">
        <v>1832</v>
      </c>
      <c r="G1898" s="2">
        <v>45.53</v>
      </c>
      <c r="H1898" s="2">
        <v>3</v>
      </c>
      <c r="I1898" s="2">
        <v>15.93</v>
      </c>
      <c r="J1898" t="str">
        <f t="shared" si="58"/>
        <v>December</v>
      </c>
      <c r="K1898">
        <f t="shared" si="59"/>
        <v>2021</v>
      </c>
    </row>
    <row r="1899" spans="1:11" ht="14.25" customHeight="1" x14ac:dyDescent="0.25">
      <c r="A1899" s="1">
        <v>44553</v>
      </c>
      <c r="B1899" s="2" t="s">
        <v>1831</v>
      </c>
      <c r="C1899" s="2" t="s">
        <v>123</v>
      </c>
      <c r="D1899" s="2" t="s">
        <v>34</v>
      </c>
      <c r="E1899" s="2" t="s">
        <v>35</v>
      </c>
      <c r="F1899" s="2" t="s">
        <v>862</v>
      </c>
      <c r="G1899" s="2">
        <v>64.78</v>
      </c>
      <c r="H1899" s="2">
        <v>1</v>
      </c>
      <c r="I1899" s="2">
        <v>6.48</v>
      </c>
      <c r="J1899" t="str">
        <f t="shared" si="58"/>
        <v>December</v>
      </c>
      <c r="K1899">
        <f t="shared" si="59"/>
        <v>2021</v>
      </c>
    </row>
    <row r="1900" spans="1:11" ht="14.25" customHeight="1" x14ac:dyDescent="0.25">
      <c r="A1900" s="1">
        <v>44553</v>
      </c>
      <c r="B1900" s="2" t="s">
        <v>1831</v>
      </c>
      <c r="C1900" s="2" t="s">
        <v>123</v>
      </c>
      <c r="D1900" s="2" t="s">
        <v>11</v>
      </c>
      <c r="E1900" s="2" t="s">
        <v>18</v>
      </c>
      <c r="F1900" s="2" t="s">
        <v>73</v>
      </c>
      <c r="G1900" s="2">
        <v>424.27</v>
      </c>
      <c r="H1900" s="2">
        <v>2</v>
      </c>
      <c r="I1900" s="2">
        <v>-10.61</v>
      </c>
      <c r="J1900" t="str">
        <f t="shared" si="58"/>
        <v>December</v>
      </c>
      <c r="K1900">
        <f t="shared" si="59"/>
        <v>2021</v>
      </c>
    </row>
    <row r="1901" spans="1:11" ht="14.25" customHeight="1" x14ac:dyDescent="0.25">
      <c r="A1901" s="1">
        <v>44553</v>
      </c>
      <c r="B1901" s="2" t="s">
        <v>1831</v>
      </c>
      <c r="C1901" s="2" t="s">
        <v>123</v>
      </c>
      <c r="D1901" s="2" t="s">
        <v>11</v>
      </c>
      <c r="E1901" s="2" t="s">
        <v>24</v>
      </c>
      <c r="F1901" s="2" t="s">
        <v>541</v>
      </c>
      <c r="G1901" s="2">
        <v>1.34</v>
      </c>
      <c r="H1901" s="2">
        <v>1</v>
      </c>
      <c r="I1901" s="2">
        <v>0.5</v>
      </c>
      <c r="J1901" t="str">
        <f t="shared" si="58"/>
        <v>December</v>
      </c>
      <c r="K1901">
        <f t="shared" si="59"/>
        <v>2021</v>
      </c>
    </row>
    <row r="1902" spans="1:11" ht="14.25" customHeight="1" x14ac:dyDescent="0.25">
      <c r="A1902" s="1">
        <v>44553</v>
      </c>
      <c r="B1902" s="2" t="s">
        <v>1831</v>
      </c>
      <c r="C1902" s="2" t="s">
        <v>123</v>
      </c>
      <c r="D1902" s="2" t="s">
        <v>11</v>
      </c>
      <c r="E1902" s="2" t="s">
        <v>18</v>
      </c>
      <c r="F1902" s="2" t="s">
        <v>1592</v>
      </c>
      <c r="G1902" s="2">
        <v>83.92</v>
      </c>
      <c r="H1902" s="2">
        <v>5</v>
      </c>
      <c r="I1902" s="2">
        <v>-1.05</v>
      </c>
      <c r="J1902" t="str">
        <f t="shared" si="58"/>
        <v>December</v>
      </c>
      <c r="K1902">
        <f t="shared" si="59"/>
        <v>2021</v>
      </c>
    </row>
    <row r="1903" spans="1:11" ht="14.25" customHeight="1" x14ac:dyDescent="0.25">
      <c r="A1903" s="1">
        <v>44554</v>
      </c>
      <c r="B1903" s="2" t="s">
        <v>1027</v>
      </c>
      <c r="C1903" s="2" t="s">
        <v>123</v>
      </c>
      <c r="D1903" s="2" t="s">
        <v>11</v>
      </c>
      <c r="E1903" s="2" t="s">
        <v>12</v>
      </c>
      <c r="F1903" s="2" t="s">
        <v>1612</v>
      </c>
      <c r="G1903" s="2">
        <v>9.57</v>
      </c>
      <c r="H1903" s="2">
        <v>2</v>
      </c>
      <c r="I1903" s="2">
        <v>3.47</v>
      </c>
      <c r="J1903" t="str">
        <f t="shared" si="58"/>
        <v>December</v>
      </c>
      <c r="K1903">
        <f t="shared" si="59"/>
        <v>2021</v>
      </c>
    </row>
    <row r="1904" spans="1:11" ht="14.25" customHeight="1" x14ac:dyDescent="0.25">
      <c r="A1904" s="1">
        <v>44554</v>
      </c>
      <c r="B1904" s="2" t="s">
        <v>712</v>
      </c>
      <c r="C1904" s="2" t="s">
        <v>78</v>
      </c>
      <c r="D1904" s="2" t="s">
        <v>34</v>
      </c>
      <c r="E1904" s="2" t="s">
        <v>47</v>
      </c>
      <c r="F1904" s="2" t="s">
        <v>1833</v>
      </c>
      <c r="G1904" s="2">
        <v>30.36</v>
      </c>
      <c r="H1904" s="2">
        <v>5</v>
      </c>
      <c r="I1904" s="2">
        <v>8.73</v>
      </c>
      <c r="J1904" t="str">
        <f t="shared" si="58"/>
        <v>December</v>
      </c>
      <c r="K1904">
        <f t="shared" si="59"/>
        <v>2021</v>
      </c>
    </row>
    <row r="1905" spans="1:11" ht="14.25" customHeight="1" x14ac:dyDescent="0.25">
      <c r="A1905" s="1">
        <v>44554</v>
      </c>
      <c r="B1905" s="2" t="s">
        <v>1655</v>
      </c>
      <c r="C1905" s="2" t="s">
        <v>27</v>
      </c>
      <c r="D1905" s="2" t="s">
        <v>11</v>
      </c>
      <c r="E1905" s="2" t="s">
        <v>18</v>
      </c>
      <c r="F1905" s="2" t="s">
        <v>974</v>
      </c>
      <c r="G1905" s="2">
        <v>142.86000000000001</v>
      </c>
      <c r="H1905" s="2">
        <v>1</v>
      </c>
      <c r="I1905" s="2">
        <v>41.43</v>
      </c>
      <c r="J1905" t="str">
        <f t="shared" si="58"/>
        <v>December</v>
      </c>
      <c r="K1905">
        <f t="shared" si="59"/>
        <v>2021</v>
      </c>
    </row>
    <row r="1906" spans="1:11" ht="14.25" customHeight="1" x14ac:dyDescent="0.25">
      <c r="A1906" s="1">
        <v>44554</v>
      </c>
      <c r="B1906" s="2" t="s">
        <v>1655</v>
      </c>
      <c r="C1906" s="2" t="s">
        <v>27</v>
      </c>
      <c r="D1906" s="2" t="s">
        <v>34</v>
      </c>
      <c r="E1906" s="2" t="s">
        <v>35</v>
      </c>
      <c r="F1906" s="2" t="s">
        <v>187</v>
      </c>
      <c r="G1906" s="2">
        <v>292.27</v>
      </c>
      <c r="H1906" s="2">
        <v>6</v>
      </c>
      <c r="I1906" s="2">
        <v>18.27</v>
      </c>
      <c r="J1906" t="str">
        <f t="shared" si="58"/>
        <v>December</v>
      </c>
      <c r="K1906">
        <f t="shared" si="59"/>
        <v>2021</v>
      </c>
    </row>
    <row r="1907" spans="1:11" ht="14.25" customHeight="1" x14ac:dyDescent="0.25">
      <c r="A1907" s="1">
        <v>44554</v>
      </c>
      <c r="B1907" s="2" t="s">
        <v>530</v>
      </c>
      <c r="C1907" s="2" t="s">
        <v>27</v>
      </c>
      <c r="D1907" s="2" t="s">
        <v>39</v>
      </c>
      <c r="E1907" s="2" t="s">
        <v>40</v>
      </c>
      <c r="F1907" s="2" t="s">
        <v>1834</v>
      </c>
      <c r="G1907" s="2">
        <v>173.66</v>
      </c>
      <c r="H1907" s="2">
        <v>7</v>
      </c>
      <c r="I1907" s="2">
        <v>17.37</v>
      </c>
      <c r="J1907" t="str">
        <f t="shared" si="58"/>
        <v>December</v>
      </c>
      <c r="K1907">
        <f t="shared" si="59"/>
        <v>2021</v>
      </c>
    </row>
    <row r="1908" spans="1:11" ht="14.25" customHeight="1" x14ac:dyDescent="0.25">
      <c r="A1908" s="1">
        <v>44554</v>
      </c>
      <c r="B1908" s="2" t="s">
        <v>530</v>
      </c>
      <c r="C1908" s="2" t="s">
        <v>27</v>
      </c>
      <c r="D1908" s="2" t="s">
        <v>11</v>
      </c>
      <c r="E1908" s="2" t="s">
        <v>92</v>
      </c>
      <c r="F1908" s="2" t="s">
        <v>1835</v>
      </c>
      <c r="G1908" s="2">
        <v>361.96</v>
      </c>
      <c r="H1908" s="2">
        <v>2</v>
      </c>
      <c r="I1908" s="2">
        <v>101.35</v>
      </c>
      <c r="J1908" t="str">
        <f t="shared" si="58"/>
        <v>December</v>
      </c>
      <c r="K1908">
        <f t="shared" si="59"/>
        <v>2021</v>
      </c>
    </row>
    <row r="1909" spans="1:11" ht="14.25" customHeight="1" x14ac:dyDescent="0.25">
      <c r="A1909" s="1">
        <v>44554</v>
      </c>
      <c r="B1909" s="2" t="s">
        <v>530</v>
      </c>
      <c r="C1909" s="2" t="s">
        <v>27</v>
      </c>
      <c r="D1909" s="2" t="s">
        <v>39</v>
      </c>
      <c r="E1909" s="2" t="s">
        <v>52</v>
      </c>
      <c r="F1909" s="2" t="s">
        <v>1836</v>
      </c>
      <c r="G1909" s="2">
        <v>62.85</v>
      </c>
      <c r="H1909" s="2">
        <v>3</v>
      </c>
      <c r="I1909" s="2">
        <v>13.2</v>
      </c>
      <c r="J1909" t="str">
        <f t="shared" si="58"/>
        <v>December</v>
      </c>
      <c r="K1909">
        <f t="shared" si="59"/>
        <v>2021</v>
      </c>
    </row>
    <row r="1910" spans="1:11" ht="14.25" customHeight="1" x14ac:dyDescent="0.25">
      <c r="A1910" s="1">
        <v>44554</v>
      </c>
      <c r="B1910" s="2" t="s">
        <v>530</v>
      </c>
      <c r="C1910" s="2" t="s">
        <v>27</v>
      </c>
      <c r="D1910" s="2" t="s">
        <v>39</v>
      </c>
      <c r="E1910" s="2" t="s">
        <v>40</v>
      </c>
      <c r="F1910" s="2" t="s">
        <v>1100</v>
      </c>
      <c r="G1910" s="2">
        <v>818.38</v>
      </c>
      <c r="H1910" s="2">
        <v>3</v>
      </c>
      <c r="I1910" s="2">
        <v>51.15</v>
      </c>
      <c r="J1910" t="str">
        <f t="shared" si="58"/>
        <v>December</v>
      </c>
      <c r="K1910">
        <f t="shared" si="59"/>
        <v>2021</v>
      </c>
    </row>
    <row r="1911" spans="1:11" ht="14.25" customHeight="1" x14ac:dyDescent="0.25">
      <c r="A1911" s="1">
        <v>44554</v>
      </c>
      <c r="B1911" s="2" t="s">
        <v>530</v>
      </c>
      <c r="C1911" s="2" t="s">
        <v>27</v>
      </c>
      <c r="D1911" s="2" t="s">
        <v>11</v>
      </c>
      <c r="E1911" s="2" t="s">
        <v>18</v>
      </c>
      <c r="F1911" s="2" t="s">
        <v>356</v>
      </c>
      <c r="G1911" s="2">
        <v>20.34</v>
      </c>
      <c r="H1911" s="2">
        <v>1</v>
      </c>
      <c r="I1911" s="2">
        <v>0.2</v>
      </c>
      <c r="J1911" t="str">
        <f t="shared" si="58"/>
        <v>December</v>
      </c>
      <c r="K1911">
        <f t="shared" si="59"/>
        <v>2021</v>
      </c>
    </row>
    <row r="1912" spans="1:11" ht="14.25" customHeight="1" x14ac:dyDescent="0.25">
      <c r="A1912" s="1">
        <v>44554</v>
      </c>
      <c r="B1912" s="2" t="s">
        <v>530</v>
      </c>
      <c r="C1912" s="2" t="s">
        <v>27</v>
      </c>
      <c r="D1912" s="2" t="s">
        <v>34</v>
      </c>
      <c r="E1912" s="2" t="s">
        <v>47</v>
      </c>
      <c r="F1912" s="2" t="s">
        <v>1837</v>
      </c>
      <c r="G1912" s="2">
        <v>23.99</v>
      </c>
      <c r="H1912" s="2">
        <v>1</v>
      </c>
      <c r="I1912" s="2">
        <v>5.52</v>
      </c>
      <c r="J1912" t="str">
        <f t="shared" si="58"/>
        <v>December</v>
      </c>
      <c r="K1912">
        <f t="shared" si="59"/>
        <v>2021</v>
      </c>
    </row>
    <row r="1913" spans="1:11" ht="14.25" customHeight="1" x14ac:dyDescent="0.25">
      <c r="A1913" s="1">
        <v>44554</v>
      </c>
      <c r="B1913" s="2" t="s">
        <v>1361</v>
      </c>
      <c r="C1913" s="2" t="s">
        <v>27</v>
      </c>
      <c r="D1913" s="2" t="s">
        <v>11</v>
      </c>
      <c r="E1913" s="2" t="s">
        <v>92</v>
      </c>
      <c r="F1913" s="2" t="s">
        <v>1838</v>
      </c>
      <c r="G1913" s="2">
        <v>13.97</v>
      </c>
      <c r="H1913" s="2">
        <v>1</v>
      </c>
      <c r="I1913" s="2">
        <v>3.63</v>
      </c>
      <c r="J1913" t="str">
        <f t="shared" si="58"/>
        <v>December</v>
      </c>
      <c r="K1913">
        <f t="shared" si="59"/>
        <v>2021</v>
      </c>
    </row>
    <row r="1914" spans="1:11" ht="14.25" customHeight="1" x14ac:dyDescent="0.25">
      <c r="A1914" s="1">
        <v>44556</v>
      </c>
      <c r="B1914" s="2" t="s">
        <v>1665</v>
      </c>
      <c r="C1914" s="2" t="s">
        <v>10</v>
      </c>
      <c r="D1914" s="2" t="s">
        <v>34</v>
      </c>
      <c r="E1914" s="2" t="s">
        <v>35</v>
      </c>
      <c r="F1914" s="2" t="s">
        <v>36</v>
      </c>
      <c r="G1914" s="2">
        <v>600.55999999999995</v>
      </c>
      <c r="H1914" s="2">
        <v>3</v>
      </c>
      <c r="I1914" s="2">
        <v>-8.58</v>
      </c>
      <c r="J1914" t="str">
        <f t="shared" si="58"/>
        <v>December</v>
      </c>
      <c r="K1914">
        <f t="shared" si="59"/>
        <v>2021</v>
      </c>
    </row>
    <row r="1915" spans="1:11" ht="14.25" customHeight="1" x14ac:dyDescent="0.25">
      <c r="A1915" s="1">
        <v>44556</v>
      </c>
      <c r="B1915" s="2" t="s">
        <v>817</v>
      </c>
      <c r="C1915" s="2" t="s">
        <v>278</v>
      </c>
      <c r="D1915" s="2" t="s">
        <v>34</v>
      </c>
      <c r="E1915" s="2" t="s">
        <v>47</v>
      </c>
      <c r="F1915" s="2" t="s">
        <v>535</v>
      </c>
      <c r="G1915" s="2">
        <v>300.42</v>
      </c>
      <c r="H1915" s="2">
        <v>8</v>
      </c>
      <c r="I1915" s="2">
        <v>78.86</v>
      </c>
      <c r="J1915" t="str">
        <f t="shared" si="58"/>
        <v>December</v>
      </c>
      <c r="K1915">
        <f t="shared" si="59"/>
        <v>2021</v>
      </c>
    </row>
    <row r="1916" spans="1:11" ht="14.25" customHeight="1" x14ac:dyDescent="0.25">
      <c r="A1916" s="1">
        <v>44556</v>
      </c>
      <c r="B1916" s="2" t="s">
        <v>817</v>
      </c>
      <c r="C1916" s="2" t="s">
        <v>278</v>
      </c>
      <c r="D1916" s="2" t="s">
        <v>34</v>
      </c>
      <c r="E1916" s="2" t="s">
        <v>35</v>
      </c>
      <c r="F1916" s="2" t="s">
        <v>1839</v>
      </c>
      <c r="G1916" s="2">
        <v>230.35</v>
      </c>
      <c r="H1916" s="2">
        <v>3</v>
      </c>
      <c r="I1916" s="2">
        <v>20.16</v>
      </c>
      <c r="J1916" t="str">
        <f t="shared" si="58"/>
        <v>December</v>
      </c>
      <c r="K1916">
        <f t="shared" si="59"/>
        <v>2021</v>
      </c>
    </row>
    <row r="1917" spans="1:11" ht="14.25" customHeight="1" x14ac:dyDescent="0.25">
      <c r="A1917" s="1">
        <v>44556</v>
      </c>
      <c r="B1917" s="2" t="s">
        <v>817</v>
      </c>
      <c r="C1917" s="2" t="s">
        <v>278</v>
      </c>
      <c r="D1917" s="2" t="s">
        <v>34</v>
      </c>
      <c r="E1917" s="2" t="s">
        <v>47</v>
      </c>
      <c r="F1917" s="2" t="s">
        <v>112</v>
      </c>
      <c r="G1917" s="2">
        <v>218.35</v>
      </c>
      <c r="H1917" s="2">
        <v>3</v>
      </c>
      <c r="I1917" s="2">
        <v>-24.56</v>
      </c>
      <c r="J1917" t="str">
        <f t="shared" si="58"/>
        <v>December</v>
      </c>
      <c r="K1917">
        <f t="shared" si="59"/>
        <v>2021</v>
      </c>
    </row>
    <row r="1918" spans="1:11" ht="14.25" customHeight="1" x14ac:dyDescent="0.25">
      <c r="A1918" s="1">
        <v>44556</v>
      </c>
      <c r="B1918" s="2" t="s">
        <v>817</v>
      </c>
      <c r="C1918" s="2" t="s">
        <v>278</v>
      </c>
      <c r="D1918" s="2" t="s">
        <v>11</v>
      </c>
      <c r="E1918" s="2" t="s">
        <v>20</v>
      </c>
      <c r="F1918" s="2" t="s">
        <v>165</v>
      </c>
      <c r="G1918" s="2">
        <v>78.599999999999994</v>
      </c>
      <c r="H1918" s="2">
        <v>5</v>
      </c>
      <c r="I1918" s="2">
        <v>-62.88</v>
      </c>
      <c r="J1918" t="str">
        <f t="shared" si="58"/>
        <v>December</v>
      </c>
      <c r="K1918">
        <f t="shared" si="59"/>
        <v>2021</v>
      </c>
    </row>
    <row r="1919" spans="1:11" ht="14.25" customHeight="1" x14ac:dyDescent="0.25">
      <c r="A1919" s="1">
        <v>44556</v>
      </c>
      <c r="B1919" s="2" t="s">
        <v>817</v>
      </c>
      <c r="C1919" s="2" t="s">
        <v>278</v>
      </c>
      <c r="D1919" s="2" t="s">
        <v>11</v>
      </c>
      <c r="E1919" s="2" t="s">
        <v>43</v>
      </c>
      <c r="F1919" s="2" t="s">
        <v>1109</v>
      </c>
      <c r="G1919" s="2">
        <v>27.55</v>
      </c>
      <c r="H1919" s="2">
        <v>3</v>
      </c>
      <c r="I1919" s="2">
        <v>9.3000000000000007</v>
      </c>
      <c r="J1919" t="str">
        <f t="shared" si="58"/>
        <v>December</v>
      </c>
      <c r="K1919">
        <f t="shared" si="59"/>
        <v>2021</v>
      </c>
    </row>
    <row r="1920" spans="1:11" ht="14.25" customHeight="1" x14ac:dyDescent="0.25">
      <c r="A1920" s="1">
        <v>44556</v>
      </c>
      <c r="B1920" s="2" t="s">
        <v>383</v>
      </c>
      <c r="C1920" s="2" t="s">
        <v>15</v>
      </c>
      <c r="D1920" s="2" t="s">
        <v>11</v>
      </c>
      <c r="E1920" s="2" t="s">
        <v>20</v>
      </c>
      <c r="F1920" s="2" t="s">
        <v>966</v>
      </c>
      <c r="G1920" s="2">
        <v>8.69</v>
      </c>
      <c r="H1920" s="2">
        <v>5</v>
      </c>
      <c r="I1920" s="2">
        <v>-14.77</v>
      </c>
      <c r="J1920" t="str">
        <f t="shared" si="58"/>
        <v>December</v>
      </c>
      <c r="K1920">
        <f t="shared" si="59"/>
        <v>2021</v>
      </c>
    </row>
    <row r="1921" spans="1:11" ht="14.25" customHeight="1" x14ac:dyDescent="0.25">
      <c r="A1921" s="1">
        <v>44556</v>
      </c>
      <c r="B1921" s="2" t="s">
        <v>1840</v>
      </c>
      <c r="C1921" s="2" t="s">
        <v>27</v>
      </c>
      <c r="D1921" s="2" t="s">
        <v>11</v>
      </c>
      <c r="E1921" s="2" t="s">
        <v>200</v>
      </c>
      <c r="F1921" s="2" t="s">
        <v>1841</v>
      </c>
      <c r="G1921" s="2">
        <v>11.91</v>
      </c>
      <c r="H1921" s="2">
        <v>3</v>
      </c>
      <c r="I1921" s="2">
        <v>0.12</v>
      </c>
      <c r="J1921" t="str">
        <f t="shared" si="58"/>
        <v>December</v>
      </c>
      <c r="K1921">
        <f t="shared" si="59"/>
        <v>2021</v>
      </c>
    </row>
    <row r="1922" spans="1:11" ht="14.25" customHeight="1" x14ac:dyDescent="0.25">
      <c r="A1922" s="1">
        <v>44556</v>
      </c>
      <c r="B1922" s="2" t="s">
        <v>1840</v>
      </c>
      <c r="C1922" s="2" t="s">
        <v>27</v>
      </c>
      <c r="D1922" s="2" t="s">
        <v>34</v>
      </c>
      <c r="E1922" s="2" t="s">
        <v>47</v>
      </c>
      <c r="F1922" s="2" t="s">
        <v>616</v>
      </c>
      <c r="G1922" s="2">
        <v>3.48</v>
      </c>
      <c r="H1922" s="2">
        <v>2</v>
      </c>
      <c r="I1922" s="2">
        <v>1.1100000000000001</v>
      </c>
      <c r="J1922" t="str">
        <f t="shared" si="58"/>
        <v>December</v>
      </c>
      <c r="K1922">
        <f t="shared" si="59"/>
        <v>2021</v>
      </c>
    </row>
    <row r="1923" spans="1:11" ht="14.25" customHeight="1" x14ac:dyDescent="0.25">
      <c r="A1923" s="1">
        <v>44556</v>
      </c>
      <c r="B1923" s="2" t="s">
        <v>1842</v>
      </c>
      <c r="C1923" s="2" t="s">
        <v>23</v>
      </c>
      <c r="D1923" s="2" t="s">
        <v>11</v>
      </c>
      <c r="E1923" s="2" t="s">
        <v>12</v>
      </c>
      <c r="F1923" s="2" t="s">
        <v>985</v>
      </c>
      <c r="G1923" s="2">
        <v>18.260000000000002</v>
      </c>
      <c r="H1923" s="2">
        <v>3</v>
      </c>
      <c r="I1923" s="2">
        <v>6.16</v>
      </c>
      <c r="J1923" t="str">
        <f t="shared" ref="J1923:J1986" si="60">TEXT(A1923,"mmmm")</f>
        <v>December</v>
      </c>
      <c r="K1923">
        <f t="shared" ref="K1923:K1986" si="61">YEAR(A1923)</f>
        <v>2021</v>
      </c>
    </row>
    <row r="1924" spans="1:11" ht="14.25" customHeight="1" x14ac:dyDescent="0.25">
      <c r="A1924" s="1">
        <v>44556</v>
      </c>
      <c r="B1924" s="2" t="s">
        <v>1842</v>
      </c>
      <c r="C1924" s="2" t="s">
        <v>23</v>
      </c>
      <c r="D1924" s="2" t="s">
        <v>11</v>
      </c>
      <c r="E1924" s="2" t="s">
        <v>92</v>
      </c>
      <c r="F1924" s="2" t="s">
        <v>1843</v>
      </c>
      <c r="G1924" s="2">
        <v>34.659999999999997</v>
      </c>
      <c r="H1924" s="2">
        <v>2</v>
      </c>
      <c r="I1924" s="2">
        <v>5.63</v>
      </c>
      <c r="J1924" t="str">
        <f t="shared" si="60"/>
        <v>December</v>
      </c>
      <c r="K1924">
        <f t="shared" si="61"/>
        <v>2021</v>
      </c>
    </row>
    <row r="1925" spans="1:11" ht="14.25" customHeight="1" x14ac:dyDescent="0.25">
      <c r="A1925" s="1">
        <v>44556</v>
      </c>
      <c r="B1925" s="2" t="s">
        <v>1842</v>
      </c>
      <c r="C1925" s="2" t="s">
        <v>23</v>
      </c>
      <c r="D1925" s="2" t="s">
        <v>11</v>
      </c>
      <c r="E1925" s="2" t="s">
        <v>92</v>
      </c>
      <c r="F1925" s="2" t="s">
        <v>1125</v>
      </c>
      <c r="G1925" s="2">
        <v>81.55</v>
      </c>
      <c r="H1925" s="2">
        <v>2</v>
      </c>
      <c r="I1925" s="2">
        <v>8.16</v>
      </c>
      <c r="J1925" t="str">
        <f t="shared" si="60"/>
        <v>December</v>
      </c>
      <c r="K1925">
        <f t="shared" si="61"/>
        <v>2021</v>
      </c>
    </row>
    <row r="1926" spans="1:11" ht="14.25" customHeight="1" x14ac:dyDescent="0.25">
      <c r="A1926" s="1">
        <v>44556</v>
      </c>
      <c r="B1926" s="2" t="s">
        <v>1842</v>
      </c>
      <c r="C1926" s="2" t="s">
        <v>23</v>
      </c>
      <c r="D1926" s="2" t="s">
        <v>11</v>
      </c>
      <c r="E1926" s="2" t="s">
        <v>18</v>
      </c>
      <c r="F1926" s="2" t="s">
        <v>257</v>
      </c>
      <c r="G1926" s="2">
        <v>227.14</v>
      </c>
      <c r="H1926" s="2">
        <v>4</v>
      </c>
      <c r="I1926" s="2">
        <v>-42.59</v>
      </c>
      <c r="J1926" t="str">
        <f t="shared" si="60"/>
        <v>December</v>
      </c>
      <c r="K1926">
        <f t="shared" si="61"/>
        <v>2021</v>
      </c>
    </row>
    <row r="1927" spans="1:11" ht="14.25" customHeight="1" x14ac:dyDescent="0.25">
      <c r="A1927" s="1">
        <v>44556</v>
      </c>
      <c r="B1927" s="2" t="s">
        <v>1477</v>
      </c>
      <c r="C1927" s="2" t="s">
        <v>149</v>
      </c>
      <c r="D1927" s="2" t="s">
        <v>11</v>
      </c>
      <c r="E1927" s="2" t="s">
        <v>18</v>
      </c>
      <c r="F1927" s="2" t="s">
        <v>909</v>
      </c>
      <c r="G1927" s="2">
        <v>191.88</v>
      </c>
      <c r="H1927" s="2">
        <v>6</v>
      </c>
      <c r="I1927" s="2">
        <v>19.190000000000001</v>
      </c>
      <c r="J1927" t="str">
        <f t="shared" si="60"/>
        <v>December</v>
      </c>
      <c r="K1927">
        <f t="shared" si="61"/>
        <v>2021</v>
      </c>
    </row>
    <row r="1928" spans="1:11" ht="14.25" customHeight="1" x14ac:dyDescent="0.25">
      <c r="A1928" s="1">
        <v>44556</v>
      </c>
      <c r="B1928" s="2" t="s">
        <v>478</v>
      </c>
      <c r="C1928" s="2" t="s">
        <v>23</v>
      </c>
      <c r="D1928" s="2" t="s">
        <v>11</v>
      </c>
      <c r="E1928" s="2" t="s">
        <v>24</v>
      </c>
      <c r="F1928" s="2" t="s">
        <v>1844</v>
      </c>
      <c r="G1928" s="2">
        <v>8.02</v>
      </c>
      <c r="H1928" s="2">
        <v>3</v>
      </c>
      <c r="I1928" s="2">
        <v>1.1000000000000001</v>
      </c>
      <c r="J1928" t="str">
        <f t="shared" si="60"/>
        <v>December</v>
      </c>
      <c r="K1928">
        <f t="shared" si="61"/>
        <v>2021</v>
      </c>
    </row>
    <row r="1929" spans="1:11" ht="14.25" customHeight="1" x14ac:dyDescent="0.25">
      <c r="A1929" s="1">
        <v>44557</v>
      </c>
      <c r="B1929" s="2" t="s">
        <v>1699</v>
      </c>
      <c r="C1929" s="2" t="s">
        <v>27</v>
      </c>
      <c r="D1929" s="2" t="s">
        <v>11</v>
      </c>
      <c r="E1929" s="2" t="s">
        <v>16</v>
      </c>
      <c r="F1929" s="2" t="s">
        <v>221</v>
      </c>
      <c r="G1929" s="2">
        <v>11.56</v>
      </c>
      <c r="H1929" s="2">
        <v>4</v>
      </c>
      <c r="I1929" s="2">
        <v>5.43</v>
      </c>
      <c r="J1929" t="str">
        <f t="shared" si="60"/>
        <v>December</v>
      </c>
      <c r="K1929">
        <f t="shared" si="61"/>
        <v>2021</v>
      </c>
    </row>
    <row r="1930" spans="1:11" ht="14.25" customHeight="1" x14ac:dyDescent="0.25">
      <c r="A1930" s="1">
        <v>44557</v>
      </c>
      <c r="B1930" s="2" t="s">
        <v>839</v>
      </c>
      <c r="C1930" s="2" t="s">
        <v>15</v>
      </c>
      <c r="D1930" s="2" t="s">
        <v>34</v>
      </c>
      <c r="E1930" s="2" t="s">
        <v>47</v>
      </c>
      <c r="F1930" s="2" t="s">
        <v>365</v>
      </c>
      <c r="G1930" s="2">
        <v>32.950000000000003</v>
      </c>
      <c r="H1930" s="2">
        <v>6</v>
      </c>
      <c r="I1930" s="2">
        <v>-19.77</v>
      </c>
      <c r="J1930" t="str">
        <f t="shared" si="60"/>
        <v>December</v>
      </c>
      <c r="K1930">
        <f t="shared" si="61"/>
        <v>2021</v>
      </c>
    </row>
    <row r="1931" spans="1:11" ht="14.25" customHeight="1" x14ac:dyDescent="0.25">
      <c r="A1931" s="1">
        <v>44557</v>
      </c>
      <c r="B1931" s="2" t="s">
        <v>839</v>
      </c>
      <c r="C1931" s="2" t="s">
        <v>15</v>
      </c>
      <c r="D1931" s="2" t="s">
        <v>11</v>
      </c>
      <c r="E1931" s="2" t="s">
        <v>18</v>
      </c>
      <c r="F1931" s="2" t="s">
        <v>299</v>
      </c>
      <c r="G1931" s="2">
        <v>30.02</v>
      </c>
      <c r="H1931" s="2">
        <v>4</v>
      </c>
      <c r="I1931" s="2">
        <v>3</v>
      </c>
      <c r="J1931" t="str">
        <f t="shared" si="60"/>
        <v>December</v>
      </c>
      <c r="K1931">
        <f t="shared" si="61"/>
        <v>2021</v>
      </c>
    </row>
    <row r="1932" spans="1:11" ht="14.25" customHeight="1" x14ac:dyDescent="0.25">
      <c r="A1932" s="1">
        <v>44557</v>
      </c>
      <c r="B1932" s="2" t="s">
        <v>1487</v>
      </c>
      <c r="C1932" s="2" t="s">
        <v>27</v>
      </c>
      <c r="D1932" s="2" t="s">
        <v>34</v>
      </c>
      <c r="E1932" s="2" t="s">
        <v>35</v>
      </c>
      <c r="F1932" s="2" t="s">
        <v>574</v>
      </c>
      <c r="G1932" s="2">
        <v>230.28</v>
      </c>
      <c r="H1932" s="2">
        <v>3</v>
      </c>
      <c r="I1932" s="2">
        <v>23.03</v>
      </c>
      <c r="J1932" t="str">
        <f t="shared" si="60"/>
        <v>December</v>
      </c>
      <c r="K1932">
        <f t="shared" si="61"/>
        <v>2021</v>
      </c>
    </row>
    <row r="1933" spans="1:11" ht="14.25" customHeight="1" x14ac:dyDescent="0.25">
      <c r="A1933" s="1">
        <v>44557</v>
      </c>
      <c r="B1933" s="2" t="s">
        <v>1487</v>
      </c>
      <c r="C1933" s="2" t="s">
        <v>27</v>
      </c>
      <c r="D1933" s="2" t="s">
        <v>11</v>
      </c>
      <c r="E1933" s="2" t="s">
        <v>12</v>
      </c>
      <c r="F1933" s="2" t="s">
        <v>1845</v>
      </c>
      <c r="G1933" s="2">
        <v>12.84</v>
      </c>
      <c r="H1933" s="2">
        <v>3</v>
      </c>
      <c r="I1933" s="2">
        <v>5.78</v>
      </c>
      <c r="J1933" t="str">
        <f t="shared" si="60"/>
        <v>December</v>
      </c>
      <c r="K1933">
        <f t="shared" si="61"/>
        <v>2021</v>
      </c>
    </row>
    <row r="1934" spans="1:11" ht="14.25" customHeight="1" x14ac:dyDescent="0.25">
      <c r="A1934" s="1">
        <v>44557</v>
      </c>
      <c r="B1934" s="2" t="s">
        <v>1846</v>
      </c>
      <c r="C1934" s="2" t="s">
        <v>149</v>
      </c>
      <c r="D1934" s="2" t="s">
        <v>34</v>
      </c>
      <c r="E1934" s="2" t="s">
        <v>35</v>
      </c>
      <c r="F1934" s="2" t="s">
        <v>265</v>
      </c>
      <c r="G1934" s="2">
        <v>767.21</v>
      </c>
      <c r="H1934" s="2">
        <v>14</v>
      </c>
      <c r="I1934" s="2">
        <v>161.97</v>
      </c>
      <c r="J1934" t="str">
        <f t="shared" si="60"/>
        <v>December</v>
      </c>
      <c r="K1934">
        <f t="shared" si="61"/>
        <v>2021</v>
      </c>
    </row>
    <row r="1935" spans="1:11" ht="14.25" customHeight="1" x14ac:dyDescent="0.25">
      <c r="A1935" s="1">
        <v>44557</v>
      </c>
      <c r="B1935" s="2" t="s">
        <v>159</v>
      </c>
      <c r="C1935" s="2" t="s">
        <v>27</v>
      </c>
      <c r="D1935" s="2" t="s">
        <v>11</v>
      </c>
      <c r="E1935" s="2" t="s">
        <v>92</v>
      </c>
      <c r="F1935" s="2" t="s">
        <v>658</v>
      </c>
      <c r="G1935" s="2">
        <v>10.98</v>
      </c>
      <c r="H1935" s="2">
        <v>1</v>
      </c>
      <c r="I1935" s="2">
        <v>2.96</v>
      </c>
      <c r="J1935" t="str">
        <f t="shared" si="60"/>
        <v>December</v>
      </c>
      <c r="K1935">
        <f t="shared" si="61"/>
        <v>2021</v>
      </c>
    </row>
    <row r="1936" spans="1:11" ht="14.25" customHeight="1" x14ac:dyDescent="0.25">
      <c r="A1936" s="1">
        <v>44557</v>
      </c>
      <c r="B1936" s="2" t="s">
        <v>159</v>
      </c>
      <c r="C1936" s="2" t="s">
        <v>27</v>
      </c>
      <c r="D1936" s="2" t="s">
        <v>11</v>
      </c>
      <c r="E1936" s="2" t="s">
        <v>43</v>
      </c>
      <c r="F1936" s="2" t="s">
        <v>160</v>
      </c>
      <c r="G1936" s="2">
        <v>7.86</v>
      </c>
      <c r="H1936" s="2">
        <v>3</v>
      </c>
      <c r="I1936" s="2">
        <v>3.62</v>
      </c>
      <c r="J1936" t="str">
        <f t="shared" si="60"/>
        <v>December</v>
      </c>
      <c r="K1936">
        <f t="shared" si="61"/>
        <v>2021</v>
      </c>
    </row>
    <row r="1937" spans="1:11" ht="14.25" customHeight="1" x14ac:dyDescent="0.25">
      <c r="A1937" s="1">
        <v>44557</v>
      </c>
      <c r="B1937" s="2" t="s">
        <v>159</v>
      </c>
      <c r="C1937" s="2" t="s">
        <v>27</v>
      </c>
      <c r="D1937" s="2" t="s">
        <v>11</v>
      </c>
      <c r="E1937" s="2" t="s">
        <v>18</v>
      </c>
      <c r="F1937" s="2" t="s">
        <v>1847</v>
      </c>
      <c r="G1937" s="2">
        <v>51.45</v>
      </c>
      <c r="H1937" s="2">
        <v>3</v>
      </c>
      <c r="I1937" s="2">
        <v>13.89</v>
      </c>
      <c r="J1937" t="str">
        <f t="shared" si="60"/>
        <v>December</v>
      </c>
      <c r="K1937">
        <f t="shared" si="61"/>
        <v>2021</v>
      </c>
    </row>
    <row r="1938" spans="1:11" ht="14.25" customHeight="1" x14ac:dyDescent="0.25">
      <c r="A1938" s="1">
        <v>44557</v>
      </c>
      <c r="B1938" s="2" t="s">
        <v>159</v>
      </c>
      <c r="C1938" s="2" t="s">
        <v>27</v>
      </c>
      <c r="D1938" s="2" t="s">
        <v>11</v>
      </c>
      <c r="E1938" s="2" t="s">
        <v>20</v>
      </c>
      <c r="F1938" s="2" t="s">
        <v>1509</v>
      </c>
      <c r="G1938" s="2">
        <v>37.06</v>
      </c>
      <c r="H1938" s="2">
        <v>3</v>
      </c>
      <c r="I1938" s="2">
        <v>13.9</v>
      </c>
      <c r="J1938" t="str">
        <f t="shared" si="60"/>
        <v>December</v>
      </c>
      <c r="K1938">
        <f t="shared" si="61"/>
        <v>2021</v>
      </c>
    </row>
    <row r="1939" spans="1:11" ht="14.25" customHeight="1" x14ac:dyDescent="0.25">
      <c r="A1939" s="1">
        <v>44557</v>
      </c>
      <c r="B1939" s="2" t="s">
        <v>1576</v>
      </c>
      <c r="C1939" s="2" t="s">
        <v>488</v>
      </c>
      <c r="D1939" s="2" t="s">
        <v>11</v>
      </c>
      <c r="E1939" s="2" t="s">
        <v>12</v>
      </c>
      <c r="F1939" s="2" t="s">
        <v>1848</v>
      </c>
      <c r="G1939" s="2">
        <v>23.92</v>
      </c>
      <c r="H1939" s="2">
        <v>4</v>
      </c>
      <c r="I1939" s="2">
        <v>11.72</v>
      </c>
      <c r="J1939" t="str">
        <f t="shared" si="60"/>
        <v>December</v>
      </c>
      <c r="K1939">
        <f t="shared" si="61"/>
        <v>2021</v>
      </c>
    </row>
    <row r="1940" spans="1:11" ht="14.25" customHeight="1" x14ac:dyDescent="0.25">
      <c r="A1940" s="1">
        <v>44557</v>
      </c>
      <c r="B1940" s="2" t="s">
        <v>1576</v>
      </c>
      <c r="C1940" s="2" t="s">
        <v>488</v>
      </c>
      <c r="D1940" s="2" t="s">
        <v>39</v>
      </c>
      <c r="E1940" s="2" t="s">
        <v>52</v>
      </c>
      <c r="F1940" s="2" t="s">
        <v>1849</v>
      </c>
      <c r="G1940" s="2">
        <v>498</v>
      </c>
      <c r="H1940" s="2">
        <v>5</v>
      </c>
      <c r="I1940" s="2">
        <v>184.26</v>
      </c>
      <c r="J1940" t="str">
        <f t="shared" si="60"/>
        <v>December</v>
      </c>
      <c r="K1940">
        <f t="shared" si="61"/>
        <v>2021</v>
      </c>
    </row>
    <row r="1941" spans="1:11" ht="14.25" customHeight="1" x14ac:dyDescent="0.25">
      <c r="A1941" s="1">
        <v>44557</v>
      </c>
      <c r="B1941" s="2" t="s">
        <v>607</v>
      </c>
      <c r="C1941" s="2" t="s">
        <v>10</v>
      </c>
      <c r="D1941" s="2" t="s">
        <v>11</v>
      </c>
      <c r="E1941" s="2" t="s">
        <v>20</v>
      </c>
      <c r="F1941" s="2" t="s">
        <v>765</v>
      </c>
      <c r="G1941" s="2">
        <v>4.9800000000000004</v>
      </c>
      <c r="H1941" s="2">
        <v>1</v>
      </c>
      <c r="I1941" s="2">
        <v>-8.4700000000000006</v>
      </c>
      <c r="J1941" t="str">
        <f t="shared" si="60"/>
        <v>December</v>
      </c>
      <c r="K1941">
        <f t="shared" si="61"/>
        <v>2021</v>
      </c>
    </row>
    <row r="1942" spans="1:11" ht="14.25" customHeight="1" x14ac:dyDescent="0.25">
      <c r="A1942" s="1">
        <v>44557</v>
      </c>
      <c r="B1942" s="2" t="s">
        <v>1178</v>
      </c>
      <c r="C1942" s="2" t="s">
        <v>78</v>
      </c>
      <c r="D1942" s="2" t="s">
        <v>34</v>
      </c>
      <c r="E1942" s="2" t="s">
        <v>47</v>
      </c>
      <c r="F1942" s="2" t="s">
        <v>1850</v>
      </c>
      <c r="G1942" s="2">
        <v>182.35</v>
      </c>
      <c r="H1942" s="2">
        <v>3</v>
      </c>
      <c r="I1942" s="2">
        <v>-18.239999999999998</v>
      </c>
      <c r="J1942" t="str">
        <f t="shared" si="60"/>
        <v>December</v>
      </c>
      <c r="K1942">
        <f t="shared" si="61"/>
        <v>2021</v>
      </c>
    </row>
    <row r="1943" spans="1:11" ht="14.25" customHeight="1" x14ac:dyDescent="0.25">
      <c r="A1943" s="1">
        <v>44557</v>
      </c>
      <c r="B1943" s="2" t="s">
        <v>1178</v>
      </c>
      <c r="C1943" s="2" t="s">
        <v>78</v>
      </c>
      <c r="D1943" s="2" t="s">
        <v>11</v>
      </c>
      <c r="E1943" s="2" t="s">
        <v>18</v>
      </c>
      <c r="F1943" s="2" t="s">
        <v>1851</v>
      </c>
      <c r="G1943" s="2">
        <v>118.16</v>
      </c>
      <c r="H1943" s="2">
        <v>2</v>
      </c>
      <c r="I1943" s="2">
        <v>-25.11</v>
      </c>
      <c r="J1943" t="str">
        <f t="shared" si="60"/>
        <v>December</v>
      </c>
      <c r="K1943">
        <f t="shared" si="61"/>
        <v>2021</v>
      </c>
    </row>
    <row r="1944" spans="1:11" ht="14.25" customHeight="1" x14ac:dyDescent="0.25">
      <c r="A1944" s="1">
        <v>44557</v>
      </c>
      <c r="B1944" s="2" t="s">
        <v>712</v>
      </c>
      <c r="C1944" s="2" t="s">
        <v>95</v>
      </c>
      <c r="D1944" s="2" t="s">
        <v>11</v>
      </c>
      <c r="E1944" s="2" t="s">
        <v>20</v>
      </c>
      <c r="F1944" s="2" t="s">
        <v>1777</v>
      </c>
      <c r="G1944" s="2">
        <v>946.76</v>
      </c>
      <c r="H1944" s="2">
        <v>6</v>
      </c>
      <c r="I1944" s="2">
        <v>-694.29</v>
      </c>
      <c r="J1944" t="str">
        <f t="shared" si="60"/>
        <v>December</v>
      </c>
      <c r="K1944">
        <f t="shared" si="61"/>
        <v>2021</v>
      </c>
    </row>
    <row r="1945" spans="1:11" ht="14.25" customHeight="1" x14ac:dyDescent="0.25">
      <c r="A1945" s="1">
        <v>44558</v>
      </c>
      <c r="B1945" s="2" t="s">
        <v>1791</v>
      </c>
      <c r="C1945" s="2" t="s">
        <v>23</v>
      </c>
      <c r="D1945" s="2" t="s">
        <v>11</v>
      </c>
      <c r="E1945" s="2" t="s">
        <v>24</v>
      </c>
      <c r="F1945" s="2" t="s">
        <v>1852</v>
      </c>
      <c r="G1945" s="2">
        <v>99.14</v>
      </c>
      <c r="H1945" s="2">
        <v>4</v>
      </c>
      <c r="I1945" s="2">
        <v>8.67</v>
      </c>
      <c r="J1945" t="str">
        <f t="shared" si="60"/>
        <v>December</v>
      </c>
      <c r="K1945">
        <f t="shared" si="61"/>
        <v>2021</v>
      </c>
    </row>
    <row r="1946" spans="1:11" ht="14.25" customHeight="1" x14ac:dyDescent="0.25">
      <c r="A1946" s="1">
        <v>44558</v>
      </c>
      <c r="B1946" s="2" t="s">
        <v>54</v>
      </c>
      <c r="C1946" s="2" t="s">
        <v>434</v>
      </c>
      <c r="D1946" s="2" t="s">
        <v>11</v>
      </c>
      <c r="E1946" s="2" t="s">
        <v>92</v>
      </c>
      <c r="F1946" s="2" t="s">
        <v>1853</v>
      </c>
      <c r="G1946" s="2">
        <v>1737.18</v>
      </c>
      <c r="H1946" s="2">
        <v>6</v>
      </c>
      <c r="I1946" s="2">
        <v>503.78</v>
      </c>
      <c r="J1946" t="str">
        <f t="shared" si="60"/>
        <v>December</v>
      </c>
      <c r="K1946">
        <f t="shared" si="61"/>
        <v>2021</v>
      </c>
    </row>
    <row r="1947" spans="1:11" ht="14.25" customHeight="1" x14ac:dyDescent="0.25">
      <c r="A1947" s="1">
        <v>44558</v>
      </c>
      <c r="B1947" s="2" t="s">
        <v>54</v>
      </c>
      <c r="C1947" s="2" t="s">
        <v>434</v>
      </c>
      <c r="D1947" s="2" t="s">
        <v>11</v>
      </c>
      <c r="E1947" s="2" t="s">
        <v>18</v>
      </c>
      <c r="F1947" s="2" t="s">
        <v>1854</v>
      </c>
      <c r="G1947" s="2">
        <v>704.25</v>
      </c>
      <c r="H1947" s="2">
        <v>5</v>
      </c>
      <c r="I1947" s="2">
        <v>84.51</v>
      </c>
      <c r="J1947" t="str">
        <f t="shared" si="60"/>
        <v>December</v>
      </c>
      <c r="K1947">
        <f t="shared" si="61"/>
        <v>2021</v>
      </c>
    </row>
    <row r="1948" spans="1:11" ht="14.25" customHeight="1" x14ac:dyDescent="0.25">
      <c r="A1948" s="1">
        <v>44558</v>
      </c>
      <c r="B1948" s="2" t="s">
        <v>54</v>
      </c>
      <c r="C1948" s="2" t="s">
        <v>434</v>
      </c>
      <c r="D1948" s="2" t="s">
        <v>11</v>
      </c>
      <c r="E1948" s="2" t="s">
        <v>12</v>
      </c>
      <c r="F1948" s="2" t="s">
        <v>1855</v>
      </c>
      <c r="G1948" s="2">
        <v>141.76</v>
      </c>
      <c r="H1948" s="2">
        <v>4</v>
      </c>
      <c r="I1948" s="2">
        <v>66.63</v>
      </c>
      <c r="J1948" t="str">
        <f t="shared" si="60"/>
        <v>December</v>
      </c>
      <c r="K1948">
        <f t="shared" si="61"/>
        <v>2021</v>
      </c>
    </row>
    <row r="1949" spans="1:11" ht="14.25" customHeight="1" x14ac:dyDescent="0.25">
      <c r="A1949" s="1">
        <v>44558</v>
      </c>
      <c r="B1949" s="2" t="s">
        <v>1571</v>
      </c>
      <c r="C1949" s="2" t="s">
        <v>27</v>
      </c>
      <c r="D1949" s="2" t="s">
        <v>11</v>
      </c>
      <c r="E1949" s="2" t="s">
        <v>18</v>
      </c>
      <c r="F1949" s="2" t="s">
        <v>586</v>
      </c>
      <c r="G1949" s="2">
        <v>998.82</v>
      </c>
      <c r="H1949" s="2">
        <v>9</v>
      </c>
      <c r="I1949" s="2">
        <v>29.96</v>
      </c>
      <c r="J1949" t="str">
        <f t="shared" si="60"/>
        <v>December</v>
      </c>
      <c r="K1949">
        <f t="shared" si="61"/>
        <v>2021</v>
      </c>
    </row>
    <row r="1950" spans="1:11" ht="14.25" customHeight="1" x14ac:dyDescent="0.25">
      <c r="A1950" s="1">
        <v>44558</v>
      </c>
      <c r="B1950" s="2" t="s">
        <v>1571</v>
      </c>
      <c r="C1950" s="2" t="s">
        <v>27</v>
      </c>
      <c r="D1950" s="2" t="s">
        <v>11</v>
      </c>
      <c r="E1950" s="2" t="s">
        <v>200</v>
      </c>
      <c r="F1950" s="2" t="s">
        <v>1053</v>
      </c>
      <c r="G1950" s="2">
        <v>51.15</v>
      </c>
      <c r="H1950" s="2">
        <v>5</v>
      </c>
      <c r="I1950" s="2">
        <v>13.3</v>
      </c>
      <c r="J1950" t="str">
        <f t="shared" si="60"/>
        <v>December</v>
      </c>
      <c r="K1950">
        <f t="shared" si="61"/>
        <v>2021</v>
      </c>
    </row>
    <row r="1951" spans="1:11" ht="14.25" customHeight="1" x14ac:dyDescent="0.25">
      <c r="A1951" s="1">
        <v>44559</v>
      </c>
      <c r="B1951" s="2" t="s">
        <v>1856</v>
      </c>
      <c r="C1951" s="2" t="s">
        <v>315</v>
      </c>
      <c r="D1951" s="2" t="s">
        <v>11</v>
      </c>
      <c r="E1951" s="2" t="s">
        <v>18</v>
      </c>
      <c r="F1951" s="2" t="s">
        <v>843</v>
      </c>
      <c r="G1951" s="2">
        <v>24.56</v>
      </c>
      <c r="H1951" s="2">
        <v>2</v>
      </c>
      <c r="I1951" s="2">
        <v>6.88</v>
      </c>
      <c r="J1951" t="str">
        <f t="shared" si="60"/>
        <v>December</v>
      </c>
      <c r="K1951">
        <f t="shared" si="61"/>
        <v>2021</v>
      </c>
    </row>
    <row r="1952" spans="1:11" ht="14.25" customHeight="1" x14ac:dyDescent="0.25">
      <c r="A1952" s="1">
        <v>44559</v>
      </c>
      <c r="B1952" s="2" t="s">
        <v>1856</v>
      </c>
      <c r="C1952" s="2" t="s">
        <v>315</v>
      </c>
      <c r="D1952" s="2" t="s">
        <v>39</v>
      </c>
      <c r="E1952" s="2" t="s">
        <v>52</v>
      </c>
      <c r="F1952" s="2" t="s">
        <v>1737</v>
      </c>
      <c r="G1952" s="2">
        <v>119.8</v>
      </c>
      <c r="H1952" s="2">
        <v>4</v>
      </c>
      <c r="I1952" s="2">
        <v>47.92</v>
      </c>
      <c r="J1952" t="str">
        <f t="shared" si="60"/>
        <v>December</v>
      </c>
      <c r="K1952">
        <f t="shared" si="61"/>
        <v>2021</v>
      </c>
    </row>
    <row r="1953" spans="1:11" ht="14.25" customHeight="1" x14ac:dyDescent="0.25">
      <c r="A1953" s="1">
        <v>44559</v>
      </c>
      <c r="B1953" s="2" t="s">
        <v>669</v>
      </c>
      <c r="C1953" s="2" t="s">
        <v>27</v>
      </c>
      <c r="D1953" s="2" t="s">
        <v>34</v>
      </c>
      <c r="E1953" s="2" t="s">
        <v>47</v>
      </c>
      <c r="F1953" s="2" t="s">
        <v>849</v>
      </c>
      <c r="G1953" s="2">
        <v>24.9</v>
      </c>
      <c r="H1953" s="2">
        <v>5</v>
      </c>
      <c r="I1953" s="2">
        <v>8.2200000000000006</v>
      </c>
      <c r="J1953" t="str">
        <f t="shared" si="60"/>
        <v>December</v>
      </c>
      <c r="K1953">
        <f t="shared" si="61"/>
        <v>2021</v>
      </c>
    </row>
    <row r="1954" spans="1:11" ht="14.25" customHeight="1" x14ac:dyDescent="0.25">
      <c r="A1954" s="1">
        <v>44559</v>
      </c>
      <c r="B1954" s="2" t="s">
        <v>669</v>
      </c>
      <c r="C1954" s="2" t="s">
        <v>27</v>
      </c>
      <c r="D1954" s="2" t="s">
        <v>11</v>
      </c>
      <c r="E1954" s="2" t="s">
        <v>12</v>
      </c>
      <c r="F1954" s="2" t="s">
        <v>1857</v>
      </c>
      <c r="G1954" s="2">
        <v>21.12</v>
      </c>
      <c r="H1954" s="2">
        <v>4</v>
      </c>
      <c r="I1954" s="2">
        <v>9.5</v>
      </c>
      <c r="J1954" t="str">
        <f t="shared" si="60"/>
        <v>December</v>
      </c>
      <c r="K1954">
        <f t="shared" si="61"/>
        <v>2021</v>
      </c>
    </row>
    <row r="1955" spans="1:11" ht="14.25" customHeight="1" x14ac:dyDescent="0.25">
      <c r="A1955" s="1">
        <v>44559</v>
      </c>
      <c r="B1955" s="2" t="s">
        <v>669</v>
      </c>
      <c r="C1955" s="2" t="s">
        <v>27</v>
      </c>
      <c r="D1955" s="2" t="s">
        <v>39</v>
      </c>
      <c r="E1955" s="2" t="s">
        <v>302</v>
      </c>
      <c r="F1955" s="2" t="s">
        <v>1858</v>
      </c>
      <c r="G1955" s="2">
        <v>767.95</v>
      </c>
      <c r="H1955" s="2">
        <v>6</v>
      </c>
      <c r="I1955" s="2">
        <v>287.98</v>
      </c>
      <c r="J1955" t="str">
        <f t="shared" si="60"/>
        <v>December</v>
      </c>
      <c r="K1955">
        <f t="shared" si="61"/>
        <v>2021</v>
      </c>
    </row>
    <row r="1956" spans="1:11" ht="14.25" customHeight="1" x14ac:dyDescent="0.25">
      <c r="A1956" s="1">
        <v>44559</v>
      </c>
      <c r="B1956" s="2" t="s">
        <v>669</v>
      </c>
      <c r="C1956" s="2" t="s">
        <v>27</v>
      </c>
      <c r="D1956" s="2" t="s">
        <v>11</v>
      </c>
      <c r="E1956" s="2" t="s">
        <v>20</v>
      </c>
      <c r="F1956" s="2" t="s">
        <v>1859</v>
      </c>
      <c r="G1956" s="2">
        <v>14.35</v>
      </c>
      <c r="H1956" s="2">
        <v>3</v>
      </c>
      <c r="I1956" s="2">
        <v>4.66</v>
      </c>
      <c r="J1956" t="str">
        <f t="shared" si="60"/>
        <v>December</v>
      </c>
      <c r="K1956">
        <f t="shared" si="61"/>
        <v>2021</v>
      </c>
    </row>
    <row r="1957" spans="1:11" ht="14.25" customHeight="1" x14ac:dyDescent="0.25">
      <c r="A1957" s="1">
        <v>44559</v>
      </c>
      <c r="B1957" s="2" t="s">
        <v>669</v>
      </c>
      <c r="C1957" s="2" t="s">
        <v>27</v>
      </c>
      <c r="D1957" s="2" t="s">
        <v>39</v>
      </c>
      <c r="E1957" s="2" t="s">
        <v>40</v>
      </c>
      <c r="F1957" s="2" t="s">
        <v>767</v>
      </c>
      <c r="G1957" s="2">
        <v>191.98</v>
      </c>
      <c r="H1957" s="2">
        <v>3</v>
      </c>
      <c r="I1957" s="2">
        <v>19.2</v>
      </c>
      <c r="J1957" t="str">
        <f t="shared" si="60"/>
        <v>December</v>
      </c>
      <c r="K1957">
        <f t="shared" si="61"/>
        <v>2021</v>
      </c>
    </row>
    <row r="1958" spans="1:11" ht="14.25" customHeight="1" x14ac:dyDescent="0.25">
      <c r="A1958" s="1">
        <v>44559</v>
      </c>
      <c r="B1958" s="2" t="s">
        <v>669</v>
      </c>
      <c r="C1958" s="2" t="s">
        <v>27</v>
      </c>
      <c r="D1958" s="2" t="s">
        <v>11</v>
      </c>
      <c r="E1958" s="2" t="s">
        <v>16</v>
      </c>
      <c r="F1958" s="2" t="s">
        <v>1860</v>
      </c>
      <c r="G1958" s="2">
        <v>274.77</v>
      </c>
      <c r="H1958" s="2">
        <v>9</v>
      </c>
      <c r="I1958" s="2">
        <v>126.39</v>
      </c>
      <c r="J1958" t="str">
        <f t="shared" si="60"/>
        <v>December</v>
      </c>
      <c r="K1958">
        <f t="shared" si="61"/>
        <v>2021</v>
      </c>
    </row>
    <row r="1959" spans="1:11" ht="14.25" customHeight="1" x14ac:dyDescent="0.25">
      <c r="A1959" s="1">
        <v>44559</v>
      </c>
      <c r="B1959" s="2" t="s">
        <v>669</v>
      </c>
      <c r="C1959" s="2" t="s">
        <v>27</v>
      </c>
      <c r="D1959" s="2" t="s">
        <v>34</v>
      </c>
      <c r="E1959" s="2" t="s">
        <v>47</v>
      </c>
      <c r="F1959" s="2" t="s">
        <v>1861</v>
      </c>
      <c r="G1959" s="2">
        <v>70.56</v>
      </c>
      <c r="H1959" s="2">
        <v>6</v>
      </c>
      <c r="I1959" s="2">
        <v>23.99</v>
      </c>
      <c r="J1959" t="str">
        <f t="shared" si="60"/>
        <v>December</v>
      </c>
      <c r="K1959">
        <f t="shared" si="61"/>
        <v>2021</v>
      </c>
    </row>
    <row r="1960" spans="1:11" ht="14.25" customHeight="1" x14ac:dyDescent="0.25">
      <c r="A1960" s="1">
        <v>44559</v>
      </c>
      <c r="B1960" s="2" t="s">
        <v>195</v>
      </c>
      <c r="C1960" s="2" t="s">
        <v>399</v>
      </c>
      <c r="D1960" s="2" t="s">
        <v>39</v>
      </c>
      <c r="E1960" s="2" t="s">
        <v>40</v>
      </c>
      <c r="F1960" s="2" t="s">
        <v>1862</v>
      </c>
      <c r="G1960" s="2">
        <v>23.98</v>
      </c>
      <c r="H1960" s="2">
        <v>3</v>
      </c>
      <c r="I1960" s="2">
        <v>-5.69</v>
      </c>
      <c r="J1960" t="str">
        <f t="shared" si="60"/>
        <v>December</v>
      </c>
      <c r="K1960">
        <f t="shared" si="61"/>
        <v>2021</v>
      </c>
    </row>
    <row r="1961" spans="1:11" ht="14.25" customHeight="1" x14ac:dyDescent="0.25">
      <c r="A1961" s="1">
        <v>44559</v>
      </c>
      <c r="B1961" s="2" t="s">
        <v>195</v>
      </c>
      <c r="C1961" s="2" t="s">
        <v>399</v>
      </c>
      <c r="D1961" s="2" t="s">
        <v>11</v>
      </c>
      <c r="E1961" s="2" t="s">
        <v>18</v>
      </c>
      <c r="F1961" s="2" t="s">
        <v>115</v>
      </c>
      <c r="G1961" s="2">
        <v>33.29</v>
      </c>
      <c r="H1961" s="2">
        <v>1</v>
      </c>
      <c r="I1961" s="2">
        <v>7.99</v>
      </c>
      <c r="J1961" t="str">
        <f t="shared" si="60"/>
        <v>December</v>
      </c>
      <c r="K1961">
        <f t="shared" si="61"/>
        <v>2021</v>
      </c>
    </row>
    <row r="1962" spans="1:11" ht="14.25" customHeight="1" x14ac:dyDescent="0.25">
      <c r="A1962" s="1">
        <v>44559</v>
      </c>
      <c r="B1962" s="2" t="s">
        <v>1459</v>
      </c>
      <c r="C1962" s="2" t="s">
        <v>15</v>
      </c>
      <c r="D1962" s="2" t="s">
        <v>34</v>
      </c>
      <c r="E1962" s="2" t="s">
        <v>47</v>
      </c>
      <c r="F1962" s="2" t="s">
        <v>1506</v>
      </c>
      <c r="G1962" s="2">
        <v>38.979999999999997</v>
      </c>
      <c r="H1962" s="2">
        <v>3</v>
      </c>
      <c r="I1962" s="2">
        <v>-50.67</v>
      </c>
      <c r="J1962" t="str">
        <f t="shared" si="60"/>
        <v>December</v>
      </c>
      <c r="K1962">
        <f t="shared" si="61"/>
        <v>2021</v>
      </c>
    </row>
    <row r="1963" spans="1:11" ht="14.25" customHeight="1" x14ac:dyDescent="0.25">
      <c r="A1963" s="1">
        <v>44559</v>
      </c>
      <c r="B1963" s="2" t="s">
        <v>1863</v>
      </c>
      <c r="C1963" s="2" t="s">
        <v>15</v>
      </c>
      <c r="D1963" s="2" t="s">
        <v>34</v>
      </c>
      <c r="E1963" s="2" t="s">
        <v>47</v>
      </c>
      <c r="F1963" s="2" t="s">
        <v>181</v>
      </c>
      <c r="G1963" s="2">
        <v>8.74</v>
      </c>
      <c r="H1963" s="2">
        <v>3</v>
      </c>
      <c r="I1963" s="2">
        <v>-4.8</v>
      </c>
      <c r="J1963" t="str">
        <f t="shared" si="60"/>
        <v>December</v>
      </c>
      <c r="K1963">
        <f t="shared" si="61"/>
        <v>2021</v>
      </c>
    </row>
    <row r="1964" spans="1:11" ht="14.25" customHeight="1" x14ac:dyDescent="0.25">
      <c r="A1964" s="1">
        <v>44559</v>
      </c>
      <c r="B1964" s="2" t="s">
        <v>587</v>
      </c>
      <c r="C1964" s="2" t="s">
        <v>27</v>
      </c>
      <c r="D1964" s="2" t="s">
        <v>11</v>
      </c>
      <c r="E1964" s="2" t="s">
        <v>16</v>
      </c>
      <c r="F1964" s="2" t="s">
        <v>1259</v>
      </c>
      <c r="G1964" s="2">
        <v>88.8</v>
      </c>
      <c r="H1964" s="2">
        <v>6</v>
      </c>
      <c r="I1964" s="2">
        <v>44.4</v>
      </c>
      <c r="J1964" t="str">
        <f t="shared" si="60"/>
        <v>December</v>
      </c>
      <c r="K1964">
        <f t="shared" si="61"/>
        <v>2021</v>
      </c>
    </row>
    <row r="1965" spans="1:11" ht="14.25" customHeight="1" x14ac:dyDescent="0.25">
      <c r="A1965" s="1">
        <v>44559</v>
      </c>
      <c r="B1965" s="2" t="s">
        <v>587</v>
      </c>
      <c r="C1965" s="2" t="s">
        <v>27</v>
      </c>
      <c r="D1965" s="2" t="s">
        <v>39</v>
      </c>
      <c r="E1965" s="2" t="s">
        <v>40</v>
      </c>
      <c r="F1965" s="2" t="s">
        <v>1864</v>
      </c>
      <c r="G1965" s="2">
        <v>319.97000000000003</v>
      </c>
      <c r="H1965" s="2">
        <v>4</v>
      </c>
      <c r="I1965" s="2">
        <v>36</v>
      </c>
      <c r="J1965" t="str">
        <f t="shared" si="60"/>
        <v>December</v>
      </c>
      <c r="K1965">
        <f t="shared" si="61"/>
        <v>2021</v>
      </c>
    </row>
    <row r="1966" spans="1:11" ht="14.25" customHeight="1" x14ac:dyDescent="0.25">
      <c r="A1966" s="1">
        <v>44559</v>
      </c>
      <c r="B1966" s="2" t="s">
        <v>1865</v>
      </c>
      <c r="C1966" s="2" t="s">
        <v>78</v>
      </c>
      <c r="D1966" s="2" t="s">
        <v>11</v>
      </c>
      <c r="E1966" s="2" t="s">
        <v>92</v>
      </c>
      <c r="F1966" s="2" t="s">
        <v>1031</v>
      </c>
      <c r="G1966" s="2">
        <v>48.36</v>
      </c>
      <c r="H1966" s="2">
        <v>5</v>
      </c>
      <c r="I1966" s="2">
        <v>6.05</v>
      </c>
      <c r="J1966" t="str">
        <f t="shared" si="60"/>
        <v>December</v>
      </c>
      <c r="K1966">
        <f t="shared" si="61"/>
        <v>2021</v>
      </c>
    </row>
    <row r="1967" spans="1:11" ht="14.25" customHeight="1" x14ac:dyDescent="0.25">
      <c r="A1967" s="1">
        <v>44560</v>
      </c>
      <c r="B1967" s="2" t="s">
        <v>1866</v>
      </c>
      <c r="C1967" s="2" t="s">
        <v>110</v>
      </c>
      <c r="D1967" s="2" t="s">
        <v>11</v>
      </c>
      <c r="E1967" s="2" t="s">
        <v>24</v>
      </c>
      <c r="F1967" s="2" t="s">
        <v>620</v>
      </c>
      <c r="G1967" s="2">
        <v>9.84</v>
      </c>
      <c r="H1967" s="2">
        <v>3</v>
      </c>
      <c r="I1967" s="2">
        <v>2.85</v>
      </c>
      <c r="J1967" t="str">
        <f t="shared" si="60"/>
        <v>December</v>
      </c>
      <c r="K1967">
        <f t="shared" si="61"/>
        <v>2021</v>
      </c>
    </row>
    <row r="1968" spans="1:11" ht="14.25" customHeight="1" x14ac:dyDescent="0.25">
      <c r="A1968" s="1">
        <v>44560</v>
      </c>
      <c r="B1968" s="2" t="s">
        <v>1249</v>
      </c>
      <c r="C1968" s="2" t="s">
        <v>10</v>
      </c>
      <c r="D1968" s="2" t="s">
        <v>11</v>
      </c>
      <c r="E1968" s="2" t="s">
        <v>63</v>
      </c>
      <c r="F1968" s="2" t="s">
        <v>1674</v>
      </c>
      <c r="G1968" s="2">
        <v>12.98</v>
      </c>
      <c r="H1968" s="2">
        <v>3</v>
      </c>
      <c r="I1968" s="2">
        <v>4.71</v>
      </c>
      <c r="J1968" t="str">
        <f t="shared" si="60"/>
        <v>December</v>
      </c>
      <c r="K1968">
        <f t="shared" si="61"/>
        <v>2021</v>
      </c>
    </row>
    <row r="1969" spans="1:11" ht="14.25" customHeight="1" x14ac:dyDescent="0.25">
      <c r="A1969" s="1">
        <v>44560</v>
      </c>
      <c r="B1969" s="2" t="s">
        <v>1249</v>
      </c>
      <c r="C1969" s="2" t="s">
        <v>10</v>
      </c>
      <c r="D1969" s="2" t="s">
        <v>39</v>
      </c>
      <c r="E1969" s="2" t="s">
        <v>40</v>
      </c>
      <c r="F1969" s="2" t="s">
        <v>1073</v>
      </c>
      <c r="G1969" s="2">
        <v>217.58</v>
      </c>
      <c r="H1969" s="2">
        <v>2</v>
      </c>
      <c r="I1969" s="2">
        <v>19.04</v>
      </c>
      <c r="J1969" t="str">
        <f t="shared" si="60"/>
        <v>December</v>
      </c>
      <c r="K1969">
        <f t="shared" si="61"/>
        <v>2021</v>
      </c>
    </row>
    <row r="1970" spans="1:11" ht="14.25" customHeight="1" x14ac:dyDescent="0.25">
      <c r="A1970" s="1">
        <v>44560</v>
      </c>
      <c r="B1970" s="2" t="s">
        <v>1249</v>
      </c>
      <c r="C1970" s="2" t="s">
        <v>10</v>
      </c>
      <c r="D1970" s="2" t="s">
        <v>39</v>
      </c>
      <c r="E1970" s="2" t="s">
        <v>40</v>
      </c>
      <c r="F1970" s="2" t="s">
        <v>521</v>
      </c>
      <c r="G1970" s="2">
        <v>328.78</v>
      </c>
      <c r="H1970" s="2">
        <v>3</v>
      </c>
      <c r="I1970" s="2">
        <v>28.77</v>
      </c>
      <c r="J1970" t="str">
        <f t="shared" si="60"/>
        <v>December</v>
      </c>
      <c r="K1970">
        <f t="shared" si="61"/>
        <v>2021</v>
      </c>
    </row>
    <row r="1971" spans="1:11" ht="14.25" customHeight="1" x14ac:dyDescent="0.25">
      <c r="A1971" s="1">
        <v>44560</v>
      </c>
      <c r="B1971" s="2" t="s">
        <v>1249</v>
      </c>
      <c r="C1971" s="2" t="s">
        <v>10</v>
      </c>
      <c r="D1971" s="2" t="s">
        <v>11</v>
      </c>
      <c r="E1971" s="2" t="s">
        <v>20</v>
      </c>
      <c r="F1971" s="2" t="s">
        <v>970</v>
      </c>
      <c r="G1971" s="2">
        <v>2.29</v>
      </c>
      <c r="H1971" s="2">
        <v>3</v>
      </c>
      <c r="I1971" s="2">
        <v>-3.66</v>
      </c>
      <c r="J1971" t="str">
        <f t="shared" si="60"/>
        <v>December</v>
      </c>
      <c r="K1971">
        <f t="shared" si="61"/>
        <v>2021</v>
      </c>
    </row>
    <row r="1972" spans="1:11" ht="14.25" customHeight="1" x14ac:dyDescent="0.25">
      <c r="A1972" s="1">
        <v>44560</v>
      </c>
      <c r="B1972" s="2" t="s">
        <v>1249</v>
      </c>
      <c r="C1972" s="2" t="s">
        <v>10</v>
      </c>
      <c r="D1972" s="2" t="s">
        <v>39</v>
      </c>
      <c r="E1972" s="2" t="s">
        <v>52</v>
      </c>
      <c r="F1972" s="2" t="s">
        <v>84</v>
      </c>
      <c r="G1972" s="2">
        <v>47.98</v>
      </c>
      <c r="H1972" s="2">
        <v>2</v>
      </c>
      <c r="I1972" s="2">
        <v>14.4</v>
      </c>
      <c r="J1972" t="str">
        <f t="shared" si="60"/>
        <v>December</v>
      </c>
      <c r="K1972">
        <f t="shared" si="61"/>
        <v>2021</v>
      </c>
    </row>
    <row r="1973" spans="1:11" ht="14.25" customHeight="1" x14ac:dyDescent="0.25">
      <c r="A1973" s="1">
        <v>44560</v>
      </c>
      <c r="B1973" s="2" t="s">
        <v>1867</v>
      </c>
      <c r="C1973" s="2" t="s">
        <v>95</v>
      </c>
      <c r="D1973" s="2" t="s">
        <v>11</v>
      </c>
      <c r="E1973" s="2" t="s">
        <v>20</v>
      </c>
      <c r="F1973" s="2" t="s">
        <v>1103</v>
      </c>
      <c r="G1973" s="2">
        <v>551.99</v>
      </c>
      <c r="H1973" s="2">
        <v>5</v>
      </c>
      <c r="I1973" s="2">
        <v>-459.99</v>
      </c>
      <c r="J1973" t="str">
        <f t="shared" si="60"/>
        <v>December</v>
      </c>
      <c r="K1973">
        <f t="shared" si="61"/>
        <v>2021</v>
      </c>
    </row>
    <row r="1974" spans="1:11" ht="14.25" customHeight="1" x14ac:dyDescent="0.25">
      <c r="A1974" s="1">
        <v>44560</v>
      </c>
      <c r="B1974" s="2" t="s">
        <v>185</v>
      </c>
      <c r="C1974" s="2" t="s">
        <v>23</v>
      </c>
      <c r="D1974" s="2" t="s">
        <v>39</v>
      </c>
      <c r="E1974" s="2" t="s">
        <v>52</v>
      </c>
      <c r="F1974" s="2" t="s">
        <v>1390</v>
      </c>
      <c r="G1974" s="2">
        <v>27.97</v>
      </c>
      <c r="H1974" s="2">
        <v>2</v>
      </c>
      <c r="I1974" s="2">
        <v>6.99</v>
      </c>
      <c r="J1974" t="str">
        <f t="shared" si="60"/>
        <v>December</v>
      </c>
      <c r="K1974">
        <f t="shared" si="61"/>
        <v>2021</v>
      </c>
    </row>
    <row r="1975" spans="1:11" ht="14.25" customHeight="1" x14ac:dyDescent="0.25">
      <c r="A1975" s="1">
        <v>44560</v>
      </c>
      <c r="B1975" s="2" t="s">
        <v>1868</v>
      </c>
      <c r="C1975" s="2" t="s">
        <v>23</v>
      </c>
      <c r="D1975" s="2" t="s">
        <v>39</v>
      </c>
      <c r="E1975" s="2" t="s">
        <v>40</v>
      </c>
      <c r="F1975" s="2" t="s">
        <v>1708</v>
      </c>
      <c r="G1975" s="2">
        <v>251.96</v>
      </c>
      <c r="H1975" s="2">
        <v>6</v>
      </c>
      <c r="I1975" s="2">
        <v>-50.39</v>
      </c>
      <c r="J1975" t="str">
        <f t="shared" si="60"/>
        <v>December</v>
      </c>
      <c r="K1975">
        <f t="shared" si="61"/>
        <v>2021</v>
      </c>
    </row>
    <row r="1976" spans="1:11" ht="14.25" customHeight="1" x14ac:dyDescent="0.25">
      <c r="A1976" s="1">
        <v>44560</v>
      </c>
      <c r="B1976" s="2" t="s">
        <v>1868</v>
      </c>
      <c r="C1976" s="2" t="s">
        <v>23</v>
      </c>
      <c r="D1976" s="2" t="s">
        <v>34</v>
      </c>
      <c r="E1976" s="2" t="s">
        <v>145</v>
      </c>
      <c r="F1976" s="2" t="s">
        <v>942</v>
      </c>
      <c r="G1976" s="2">
        <v>523.76</v>
      </c>
      <c r="H1976" s="2">
        <v>3</v>
      </c>
      <c r="I1976" s="2">
        <v>-192.05</v>
      </c>
      <c r="J1976" t="str">
        <f t="shared" si="60"/>
        <v>December</v>
      </c>
      <c r="K1976">
        <f t="shared" si="61"/>
        <v>2021</v>
      </c>
    </row>
    <row r="1977" spans="1:11" ht="14.25" customHeight="1" x14ac:dyDescent="0.25">
      <c r="A1977" s="1">
        <v>44560</v>
      </c>
      <c r="B1977" s="2" t="s">
        <v>1298</v>
      </c>
      <c r="C1977" s="2" t="s">
        <v>149</v>
      </c>
      <c r="D1977" s="2" t="s">
        <v>11</v>
      </c>
      <c r="E1977" s="2" t="s">
        <v>92</v>
      </c>
      <c r="F1977" s="2" t="s">
        <v>1869</v>
      </c>
      <c r="G1977" s="2">
        <v>122.94</v>
      </c>
      <c r="H1977" s="2">
        <v>3</v>
      </c>
      <c r="I1977" s="2">
        <v>30.74</v>
      </c>
      <c r="J1977" t="str">
        <f t="shared" si="60"/>
        <v>December</v>
      </c>
      <c r="K1977">
        <f t="shared" si="61"/>
        <v>2021</v>
      </c>
    </row>
    <row r="1978" spans="1:11" ht="14.25" customHeight="1" x14ac:dyDescent="0.25">
      <c r="A1978" s="1">
        <v>44560</v>
      </c>
      <c r="B1978" s="2" t="s">
        <v>1298</v>
      </c>
      <c r="C1978" s="2" t="s">
        <v>149</v>
      </c>
      <c r="D1978" s="2" t="s">
        <v>11</v>
      </c>
      <c r="E1978" s="2" t="s">
        <v>20</v>
      </c>
      <c r="F1978" s="2" t="s">
        <v>248</v>
      </c>
      <c r="G1978" s="2">
        <v>35.450000000000003</v>
      </c>
      <c r="H1978" s="2">
        <v>7</v>
      </c>
      <c r="I1978" s="2">
        <v>12.85</v>
      </c>
      <c r="J1978" t="str">
        <f t="shared" si="60"/>
        <v>December</v>
      </c>
      <c r="K1978">
        <f t="shared" si="61"/>
        <v>2021</v>
      </c>
    </row>
    <row r="1979" spans="1:11" ht="14.25" customHeight="1" x14ac:dyDescent="0.25">
      <c r="A1979" s="1">
        <v>44560</v>
      </c>
      <c r="B1979" s="2" t="s">
        <v>424</v>
      </c>
      <c r="C1979" s="2" t="s">
        <v>120</v>
      </c>
      <c r="D1979" s="2" t="s">
        <v>11</v>
      </c>
      <c r="E1979" s="2" t="s">
        <v>18</v>
      </c>
      <c r="F1979" s="2" t="s">
        <v>1870</v>
      </c>
      <c r="G1979" s="2">
        <v>39.130000000000003</v>
      </c>
      <c r="H1979" s="2">
        <v>1</v>
      </c>
      <c r="I1979" s="2">
        <v>-8.8000000000000007</v>
      </c>
      <c r="J1979" t="str">
        <f t="shared" si="60"/>
        <v>December</v>
      </c>
      <c r="K1979">
        <f t="shared" si="61"/>
        <v>2021</v>
      </c>
    </row>
    <row r="1980" spans="1:11" ht="14.25" customHeight="1" x14ac:dyDescent="0.25">
      <c r="A1980" s="1">
        <v>44561</v>
      </c>
      <c r="B1980" s="2" t="s">
        <v>1871</v>
      </c>
      <c r="C1980" s="2" t="s">
        <v>149</v>
      </c>
      <c r="D1980" s="2" t="s">
        <v>34</v>
      </c>
      <c r="E1980" s="2" t="s">
        <v>74</v>
      </c>
      <c r="F1980" s="2" t="s">
        <v>1872</v>
      </c>
      <c r="G1980" s="2">
        <v>1573.49</v>
      </c>
      <c r="H1980" s="2">
        <v>7</v>
      </c>
      <c r="I1980" s="2">
        <v>196.69</v>
      </c>
      <c r="J1980" t="str">
        <f t="shared" si="60"/>
        <v>December</v>
      </c>
      <c r="K1980">
        <f t="shared" si="61"/>
        <v>2021</v>
      </c>
    </row>
    <row r="1981" spans="1:11" ht="14.25" customHeight="1" x14ac:dyDescent="0.25">
      <c r="A1981" s="1">
        <v>44561</v>
      </c>
      <c r="B1981" s="2" t="s">
        <v>883</v>
      </c>
      <c r="C1981" s="2" t="s">
        <v>186</v>
      </c>
      <c r="D1981" s="2" t="s">
        <v>11</v>
      </c>
      <c r="E1981" s="2" t="s">
        <v>24</v>
      </c>
      <c r="F1981" s="2" t="s">
        <v>386</v>
      </c>
      <c r="G1981" s="2">
        <v>29.68</v>
      </c>
      <c r="H1981" s="2">
        <v>7</v>
      </c>
      <c r="I1981" s="2">
        <v>11.58</v>
      </c>
      <c r="J1981" t="str">
        <f t="shared" si="60"/>
        <v>December</v>
      </c>
      <c r="K1981">
        <f t="shared" si="61"/>
        <v>2021</v>
      </c>
    </row>
    <row r="1982" spans="1:11" ht="14.25" customHeight="1" x14ac:dyDescent="0.25">
      <c r="A1982" s="1">
        <v>44561</v>
      </c>
      <c r="B1982" s="2" t="s">
        <v>883</v>
      </c>
      <c r="C1982" s="2" t="s">
        <v>186</v>
      </c>
      <c r="D1982" s="2" t="s">
        <v>39</v>
      </c>
      <c r="E1982" s="2" t="s">
        <v>52</v>
      </c>
      <c r="F1982" s="2" t="s">
        <v>1873</v>
      </c>
      <c r="G1982" s="2">
        <v>47.53</v>
      </c>
      <c r="H1982" s="2">
        <v>7</v>
      </c>
      <c r="I1982" s="2">
        <v>16.16</v>
      </c>
      <c r="J1982" t="str">
        <f t="shared" si="60"/>
        <v>December</v>
      </c>
      <c r="K1982">
        <f t="shared" si="61"/>
        <v>2021</v>
      </c>
    </row>
    <row r="1983" spans="1:11" ht="14.25" customHeight="1" x14ac:dyDescent="0.25">
      <c r="A1983" s="1">
        <v>44561</v>
      </c>
      <c r="B1983" s="2" t="s">
        <v>512</v>
      </c>
      <c r="C1983" s="2" t="s">
        <v>434</v>
      </c>
      <c r="D1983" s="2" t="s">
        <v>34</v>
      </c>
      <c r="E1983" s="2" t="s">
        <v>47</v>
      </c>
      <c r="F1983" s="2" t="s">
        <v>1269</v>
      </c>
      <c r="G1983" s="2">
        <v>63.2</v>
      </c>
      <c r="H1983" s="2">
        <v>5</v>
      </c>
      <c r="I1983" s="2">
        <v>23.38</v>
      </c>
      <c r="J1983" t="str">
        <f t="shared" si="60"/>
        <v>December</v>
      </c>
      <c r="K1983">
        <f t="shared" si="61"/>
        <v>2021</v>
      </c>
    </row>
    <row r="1984" spans="1:11" ht="14.25" customHeight="1" x14ac:dyDescent="0.25">
      <c r="A1984" s="1">
        <v>44561</v>
      </c>
      <c r="B1984" s="2" t="s">
        <v>512</v>
      </c>
      <c r="C1984" s="2" t="s">
        <v>434</v>
      </c>
      <c r="D1984" s="2" t="s">
        <v>39</v>
      </c>
      <c r="E1984" s="2" t="s">
        <v>52</v>
      </c>
      <c r="F1984" s="2" t="s">
        <v>1874</v>
      </c>
      <c r="G1984" s="2">
        <v>113.97</v>
      </c>
      <c r="H1984" s="2">
        <v>3</v>
      </c>
      <c r="I1984" s="2">
        <v>27.35</v>
      </c>
      <c r="J1984" t="str">
        <f t="shared" si="60"/>
        <v>December</v>
      </c>
      <c r="K1984">
        <f t="shared" si="61"/>
        <v>2021</v>
      </c>
    </row>
    <row r="1985" spans="1:11" ht="14.25" customHeight="1" x14ac:dyDescent="0.25">
      <c r="A1985" s="1">
        <v>44561</v>
      </c>
      <c r="B1985" s="2" t="s">
        <v>1618</v>
      </c>
      <c r="C1985" s="2" t="s">
        <v>10</v>
      </c>
      <c r="D1985" s="2" t="s">
        <v>11</v>
      </c>
      <c r="E1985" s="2" t="s">
        <v>63</v>
      </c>
      <c r="F1985" s="2" t="s">
        <v>64</v>
      </c>
      <c r="G1985" s="2">
        <v>49.57</v>
      </c>
      <c r="H1985" s="2">
        <v>2</v>
      </c>
      <c r="I1985" s="2">
        <v>17.97</v>
      </c>
      <c r="J1985" t="str">
        <f t="shared" si="60"/>
        <v>December</v>
      </c>
      <c r="K1985">
        <f t="shared" si="61"/>
        <v>2021</v>
      </c>
    </row>
    <row r="1986" spans="1:11" ht="14.25" customHeight="1" x14ac:dyDescent="0.25">
      <c r="A1986" s="1">
        <v>44561</v>
      </c>
      <c r="B1986" s="2" t="s">
        <v>973</v>
      </c>
      <c r="C1986" s="2" t="s">
        <v>1529</v>
      </c>
      <c r="D1986" s="2" t="s">
        <v>11</v>
      </c>
      <c r="E1986" s="2" t="s">
        <v>12</v>
      </c>
      <c r="F1986" s="2" t="s">
        <v>1492</v>
      </c>
      <c r="G1986" s="2">
        <v>195.64</v>
      </c>
      <c r="H1986" s="2">
        <v>4</v>
      </c>
      <c r="I1986" s="2">
        <v>91.95</v>
      </c>
      <c r="J1986" t="str">
        <f t="shared" si="60"/>
        <v>December</v>
      </c>
      <c r="K1986">
        <f t="shared" si="61"/>
        <v>2021</v>
      </c>
    </row>
    <row r="1987" spans="1:11" ht="14.25" customHeight="1" x14ac:dyDescent="0.25">
      <c r="A1987" s="1">
        <v>44561</v>
      </c>
      <c r="B1987" s="2" t="s">
        <v>973</v>
      </c>
      <c r="C1987" s="2" t="s">
        <v>1529</v>
      </c>
      <c r="D1987" s="2" t="s">
        <v>11</v>
      </c>
      <c r="E1987" s="2" t="s">
        <v>12</v>
      </c>
      <c r="F1987" s="2" t="s">
        <v>1710</v>
      </c>
      <c r="G1987" s="2">
        <v>14.94</v>
      </c>
      <c r="H1987" s="2">
        <v>3</v>
      </c>
      <c r="I1987" s="2">
        <v>7.02</v>
      </c>
      <c r="J1987" t="str">
        <f t="shared" ref="J1987:J2050" si="62">TEXT(A1987,"mmmm")</f>
        <v>December</v>
      </c>
      <c r="K1987">
        <f t="shared" ref="K1987:K2050" si="63">YEAR(A1987)</f>
        <v>2021</v>
      </c>
    </row>
    <row r="1988" spans="1:11" ht="14.25" customHeight="1" x14ac:dyDescent="0.25">
      <c r="A1988" s="1">
        <v>44561</v>
      </c>
      <c r="B1988" s="2" t="s">
        <v>973</v>
      </c>
      <c r="C1988" s="2" t="s">
        <v>1529</v>
      </c>
      <c r="D1988" s="2" t="s">
        <v>39</v>
      </c>
      <c r="E1988" s="2" t="s">
        <v>52</v>
      </c>
      <c r="F1988" s="2" t="s">
        <v>1875</v>
      </c>
      <c r="G1988" s="2">
        <v>1687.8</v>
      </c>
      <c r="H1988" s="2">
        <v>4</v>
      </c>
      <c r="I1988" s="2">
        <v>742.63</v>
      </c>
      <c r="J1988" t="str">
        <f t="shared" si="62"/>
        <v>December</v>
      </c>
      <c r="K1988">
        <f t="shared" si="63"/>
        <v>2021</v>
      </c>
    </row>
    <row r="1989" spans="1:11" ht="14.25" customHeight="1" x14ac:dyDescent="0.25">
      <c r="A1989" s="1">
        <v>44561</v>
      </c>
      <c r="B1989" s="2" t="s">
        <v>973</v>
      </c>
      <c r="C1989" s="2" t="s">
        <v>1529</v>
      </c>
      <c r="D1989" s="2" t="s">
        <v>34</v>
      </c>
      <c r="E1989" s="2" t="s">
        <v>74</v>
      </c>
      <c r="F1989" s="2" t="s">
        <v>719</v>
      </c>
      <c r="G1989" s="2">
        <v>341.96</v>
      </c>
      <c r="H1989" s="2">
        <v>2</v>
      </c>
      <c r="I1989" s="2">
        <v>78.650000000000006</v>
      </c>
      <c r="J1989" t="str">
        <f t="shared" si="62"/>
        <v>December</v>
      </c>
      <c r="K1989">
        <f t="shared" si="63"/>
        <v>2021</v>
      </c>
    </row>
    <row r="1990" spans="1:11" ht="14.25" customHeight="1" x14ac:dyDescent="0.25">
      <c r="A1990" s="1">
        <v>44561</v>
      </c>
      <c r="B1990" s="2" t="s">
        <v>973</v>
      </c>
      <c r="C1990" s="2" t="s">
        <v>1529</v>
      </c>
      <c r="D1990" s="2" t="s">
        <v>34</v>
      </c>
      <c r="E1990" s="2" t="s">
        <v>35</v>
      </c>
      <c r="F1990" s="2" t="s">
        <v>1876</v>
      </c>
      <c r="G1990" s="2">
        <v>605.88</v>
      </c>
      <c r="H1990" s="2">
        <v>6</v>
      </c>
      <c r="I1990" s="2">
        <v>151.47</v>
      </c>
      <c r="J1990" t="str">
        <f t="shared" si="62"/>
        <v>December</v>
      </c>
      <c r="K1990">
        <f t="shared" si="63"/>
        <v>2021</v>
      </c>
    </row>
    <row r="1991" spans="1:11" ht="14.25" customHeight="1" x14ac:dyDescent="0.25">
      <c r="A1991" s="1">
        <v>44561</v>
      </c>
      <c r="B1991" s="2" t="s">
        <v>1877</v>
      </c>
      <c r="C1991" s="2" t="s">
        <v>126</v>
      </c>
      <c r="D1991" s="2" t="s">
        <v>39</v>
      </c>
      <c r="E1991" s="2" t="s">
        <v>40</v>
      </c>
      <c r="F1991" s="2" t="s">
        <v>1878</v>
      </c>
      <c r="G1991" s="2">
        <v>475.94</v>
      </c>
      <c r="H1991" s="2">
        <v>7</v>
      </c>
      <c r="I1991" s="2">
        <v>59.49</v>
      </c>
      <c r="J1991" t="str">
        <f t="shared" si="62"/>
        <v>December</v>
      </c>
      <c r="K1991">
        <f t="shared" si="63"/>
        <v>2021</v>
      </c>
    </row>
    <row r="1992" spans="1:11" ht="14.25" customHeight="1" x14ac:dyDescent="0.25">
      <c r="A1992" s="1">
        <v>44561</v>
      </c>
      <c r="B1992" s="2" t="s">
        <v>558</v>
      </c>
      <c r="C1992" s="2" t="s">
        <v>149</v>
      </c>
      <c r="D1992" s="2" t="s">
        <v>39</v>
      </c>
      <c r="E1992" s="2" t="s">
        <v>52</v>
      </c>
      <c r="F1992" s="2" t="s">
        <v>1879</v>
      </c>
      <c r="G1992" s="2">
        <v>34.770000000000003</v>
      </c>
      <c r="H1992" s="2">
        <v>3</v>
      </c>
      <c r="I1992" s="2">
        <v>11.47</v>
      </c>
      <c r="J1992" t="str">
        <f t="shared" si="62"/>
        <v>December</v>
      </c>
      <c r="K1992">
        <f t="shared" si="63"/>
        <v>2021</v>
      </c>
    </row>
    <row r="1993" spans="1:11" ht="14.25" customHeight="1" x14ac:dyDescent="0.25">
      <c r="A1993" s="1">
        <v>44561</v>
      </c>
      <c r="B1993" s="2" t="s">
        <v>558</v>
      </c>
      <c r="C1993" s="2" t="s">
        <v>149</v>
      </c>
      <c r="D1993" s="2" t="s">
        <v>11</v>
      </c>
      <c r="E1993" s="2" t="s">
        <v>16</v>
      </c>
      <c r="F1993" s="2" t="s">
        <v>1297</v>
      </c>
      <c r="G1993" s="2">
        <v>18.899999999999999</v>
      </c>
      <c r="H1993" s="2">
        <v>3</v>
      </c>
      <c r="I1993" s="2">
        <v>8.69</v>
      </c>
      <c r="J1993" t="str">
        <f t="shared" si="62"/>
        <v>December</v>
      </c>
      <c r="K1993">
        <f t="shared" si="63"/>
        <v>2021</v>
      </c>
    </row>
    <row r="1994" spans="1:11" ht="14.25" customHeight="1" x14ac:dyDescent="0.25">
      <c r="A1994" s="1">
        <v>44563</v>
      </c>
      <c r="B1994" s="2" t="s">
        <v>659</v>
      </c>
      <c r="C1994" s="2" t="s">
        <v>78</v>
      </c>
      <c r="D1994" s="2" t="s">
        <v>11</v>
      </c>
      <c r="E1994" s="2" t="s">
        <v>16</v>
      </c>
      <c r="F1994" s="2" t="s">
        <v>364</v>
      </c>
      <c r="G1994" s="2">
        <v>23.68</v>
      </c>
      <c r="H1994" s="2">
        <v>2</v>
      </c>
      <c r="I1994" s="2">
        <v>8.8800000000000008</v>
      </c>
      <c r="J1994" t="str">
        <f t="shared" si="62"/>
        <v>January</v>
      </c>
      <c r="K1994">
        <f t="shared" si="63"/>
        <v>2022</v>
      </c>
    </row>
    <row r="1995" spans="1:11" ht="14.25" customHeight="1" x14ac:dyDescent="0.25">
      <c r="A1995" s="1">
        <v>44563</v>
      </c>
      <c r="B1995" s="2" t="s">
        <v>659</v>
      </c>
      <c r="C1995" s="2" t="s">
        <v>78</v>
      </c>
      <c r="D1995" s="2" t="s">
        <v>34</v>
      </c>
      <c r="E1995" s="2" t="s">
        <v>74</v>
      </c>
      <c r="F1995" s="2" t="s">
        <v>1880</v>
      </c>
      <c r="G1995" s="2">
        <v>452.45</v>
      </c>
      <c r="H1995" s="2">
        <v>5</v>
      </c>
      <c r="I1995" s="2">
        <v>-244.32</v>
      </c>
      <c r="J1995" t="str">
        <f t="shared" si="62"/>
        <v>January</v>
      </c>
      <c r="K1995">
        <f t="shared" si="63"/>
        <v>2022</v>
      </c>
    </row>
    <row r="1996" spans="1:11" ht="14.25" customHeight="1" x14ac:dyDescent="0.25">
      <c r="A1996" s="1">
        <v>44563</v>
      </c>
      <c r="B1996" s="2" t="s">
        <v>659</v>
      </c>
      <c r="C1996" s="2" t="s">
        <v>78</v>
      </c>
      <c r="D1996" s="2" t="s">
        <v>39</v>
      </c>
      <c r="E1996" s="2" t="s">
        <v>40</v>
      </c>
      <c r="F1996" s="2" t="s">
        <v>1881</v>
      </c>
      <c r="G1996" s="2">
        <v>62.98</v>
      </c>
      <c r="H1996" s="2">
        <v>3</v>
      </c>
      <c r="I1996" s="2">
        <v>-14.7</v>
      </c>
      <c r="J1996" t="str">
        <f t="shared" si="62"/>
        <v>January</v>
      </c>
      <c r="K1996">
        <f t="shared" si="63"/>
        <v>2022</v>
      </c>
    </row>
    <row r="1997" spans="1:11" ht="14.25" customHeight="1" x14ac:dyDescent="0.25">
      <c r="A1997" s="1">
        <v>44563</v>
      </c>
      <c r="B1997" s="2" t="s">
        <v>659</v>
      </c>
      <c r="C1997" s="2" t="s">
        <v>78</v>
      </c>
      <c r="D1997" s="2" t="s">
        <v>39</v>
      </c>
      <c r="E1997" s="2" t="s">
        <v>302</v>
      </c>
      <c r="F1997" s="2" t="s">
        <v>1882</v>
      </c>
      <c r="G1997" s="2">
        <v>1188</v>
      </c>
      <c r="H1997" s="2">
        <v>9</v>
      </c>
      <c r="I1997" s="2">
        <v>-950.4</v>
      </c>
      <c r="J1997" t="str">
        <f t="shared" si="62"/>
        <v>January</v>
      </c>
      <c r="K1997">
        <f t="shared" si="63"/>
        <v>2022</v>
      </c>
    </row>
    <row r="1998" spans="1:11" ht="14.25" customHeight="1" x14ac:dyDescent="0.25">
      <c r="A1998" s="1">
        <v>44563</v>
      </c>
      <c r="B1998" s="2" t="s">
        <v>659</v>
      </c>
      <c r="C1998" s="2" t="s">
        <v>78</v>
      </c>
      <c r="D1998" s="2" t="s">
        <v>39</v>
      </c>
      <c r="E1998" s="2" t="s">
        <v>52</v>
      </c>
      <c r="F1998" s="2" t="s">
        <v>636</v>
      </c>
      <c r="G1998" s="2">
        <v>89.58</v>
      </c>
      <c r="H1998" s="2">
        <v>2</v>
      </c>
      <c r="I1998" s="2">
        <v>4.4800000000000004</v>
      </c>
      <c r="J1998" t="str">
        <f t="shared" si="62"/>
        <v>January</v>
      </c>
      <c r="K1998">
        <f t="shared" si="63"/>
        <v>2022</v>
      </c>
    </row>
    <row r="1999" spans="1:11" ht="14.25" customHeight="1" x14ac:dyDescent="0.25">
      <c r="A1999" s="1">
        <v>44563</v>
      </c>
      <c r="B1999" s="2" t="s">
        <v>1883</v>
      </c>
      <c r="C1999" s="2" t="s">
        <v>59</v>
      </c>
      <c r="D1999" s="2" t="s">
        <v>11</v>
      </c>
      <c r="E1999" s="2" t="s">
        <v>18</v>
      </c>
      <c r="F1999" s="2" t="s">
        <v>725</v>
      </c>
      <c r="G1999" s="2">
        <v>85.52</v>
      </c>
      <c r="H1999" s="2">
        <v>2</v>
      </c>
      <c r="I1999" s="2">
        <v>22.24</v>
      </c>
      <c r="J1999" t="str">
        <f t="shared" si="62"/>
        <v>January</v>
      </c>
      <c r="K1999">
        <f t="shared" si="63"/>
        <v>2022</v>
      </c>
    </row>
    <row r="2000" spans="1:11" ht="14.25" customHeight="1" x14ac:dyDescent="0.25">
      <c r="A2000" s="1">
        <v>44563</v>
      </c>
      <c r="B2000" s="2" t="s">
        <v>1883</v>
      </c>
      <c r="C2000" s="2" t="s">
        <v>59</v>
      </c>
      <c r="D2000" s="2" t="s">
        <v>11</v>
      </c>
      <c r="E2000" s="2" t="s">
        <v>24</v>
      </c>
      <c r="F2000" s="2" t="s">
        <v>1321</v>
      </c>
      <c r="G2000" s="2">
        <v>9.84</v>
      </c>
      <c r="H2000" s="2">
        <v>3</v>
      </c>
      <c r="I2000" s="2">
        <v>2.66</v>
      </c>
      <c r="J2000" t="str">
        <f t="shared" si="62"/>
        <v>January</v>
      </c>
      <c r="K2000">
        <f t="shared" si="63"/>
        <v>2022</v>
      </c>
    </row>
    <row r="2001" spans="1:11" ht="14.25" customHeight="1" x14ac:dyDescent="0.25">
      <c r="A2001" s="1">
        <v>44563</v>
      </c>
      <c r="B2001" s="2" t="s">
        <v>1883</v>
      </c>
      <c r="C2001" s="2" t="s">
        <v>59</v>
      </c>
      <c r="D2001" s="2" t="s">
        <v>11</v>
      </c>
      <c r="E2001" s="2" t="s">
        <v>12</v>
      </c>
      <c r="F2001" s="2" t="s">
        <v>1884</v>
      </c>
      <c r="G2001" s="2">
        <v>20.04</v>
      </c>
      <c r="H2001" s="2">
        <v>3</v>
      </c>
      <c r="I2001" s="2">
        <v>9.6199999999999992</v>
      </c>
      <c r="J2001" t="str">
        <f t="shared" si="62"/>
        <v>January</v>
      </c>
      <c r="K2001">
        <f t="shared" si="63"/>
        <v>2022</v>
      </c>
    </row>
    <row r="2002" spans="1:11" ht="14.25" customHeight="1" x14ac:dyDescent="0.25">
      <c r="A2002" s="1">
        <v>44564</v>
      </c>
      <c r="B2002" s="2" t="s">
        <v>1502</v>
      </c>
      <c r="C2002" s="2" t="s">
        <v>10</v>
      </c>
      <c r="D2002" s="2" t="s">
        <v>11</v>
      </c>
      <c r="E2002" s="2" t="s">
        <v>12</v>
      </c>
      <c r="F2002" s="2" t="s">
        <v>1096</v>
      </c>
      <c r="G2002" s="2">
        <v>10.37</v>
      </c>
      <c r="H2002" s="2">
        <v>2</v>
      </c>
      <c r="I2002" s="2">
        <v>3.63</v>
      </c>
      <c r="J2002" t="str">
        <f t="shared" si="62"/>
        <v>January</v>
      </c>
      <c r="K2002">
        <f t="shared" si="63"/>
        <v>2022</v>
      </c>
    </row>
    <row r="2003" spans="1:11" ht="14.25" customHeight="1" x14ac:dyDescent="0.25">
      <c r="A2003" s="1">
        <v>44564</v>
      </c>
      <c r="B2003" s="2" t="s">
        <v>1885</v>
      </c>
      <c r="C2003" s="2" t="s">
        <v>10</v>
      </c>
      <c r="D2003" s="2" t="s">
        <v>39</v>
      </c>
      <c r="E2003" s="2" t="s">
        <v>52</v>
      </c>
      <c r="F2003" s="2" t="s">
        <v>1849</v>
      </c>
      <c r="G2003" s="2">
        <v>398.4</v>
      </c>
      <c r="H2003" s="2">
        <v>5</v>
      </c>
      <c r="I2003" s="2">
        <v>84.66</v>
      </c>
      <c r="J2003" t="str">
        <f t="shared" si="62"/>
        <v>January</v>
      </c>
      <c r="K2003">
        <f t="shared" si="63"/>
        <v>2022</v>
      </c>
    </row>
    <row r="2004" spans="1:11" ht="14.25" customHeight="1" x14ac:dyDescent="0.25">
      <c r="A2004" s="1">
        <v>44564</v>
      </c>
      <c r="B2004" s="2" t="s">
        <v>1885</v>
      </c>
      <c r="C2004" s="2" t="s">
        <v>10</v>
      </c>
      <c r="D2004" s="2" t="s">
        <v>11</v>
      </c>
      <c r="E2004" s="2" t="s">
        <v>24</v>
      </c>
      <c r="F2004" s="2" t="s">
        <v>706</v>
      </c>
      <c r="G2004" s="2">
        <v>7.06</v>
      </c>
      <c r="H2004" s="2">
        <v>3</v>
      </c>
      <c r="I2004" s="2">
        <v>0.79</v>
      </c>
      <c r="J2004" t="str">
        <f t="shared" si="62"/>
        <v>January</v>
      </c>
      <c r="K2004">
        <f t="shared" si="63"/>
        <v>2022</v>
      </c>
    </row>
    <row r="2005" spans="1:11" ht="14.25" customHeight="1" x14ac:dyDescent="0.25">
      <c r="A2005" s="1">
        <v>44564</v>
      </c>
      <c r="B2005" s="2" t="s">
        <v>1885</v>
      </c>
      <c r="C2005" s="2" t="s">
        <v>10</v>
      </c>
      <c r="D2005" s="2" t="s">
        <v>34</v>
      </c>
      <c r="E2005" s="2" t="s">
        <v>74</v>
      </c>
      <c r="F2005" s="2" t="s">
        <v>777</v>
      </c>
      <c r="G2005" s="2">
        <v>1352.4</v>
      </c>
      <c r="H2005" s="2">
        <v>9</v>
      </c>
      <c r="I2005" s="2">
        <v>-437.54</v>
      </c>
      <c r="J2005" t="str">
        <f t="shared" si="62"/>
        <v>January</v>
      </c>
      <c r="K2005">
        <f t="shared" si="63"/>
        <v>2022</v>
      </c>
    </row>
    <row r="2006" spans="1:11" ht="14.25" customHeight="1" x14ac:dyDescent="0.25">
      <c r="A2006" s="1">
        <v>44565</v>
      </c>
      <c r="B2006" s="2" t="s">
        <v>61</v>
      </c>
      <c r="C2006" s="2" t="s">
        <v>315</v>
      </c>
      <c r="D2006" s="2" t="s">
        <v>11</v>
      </c>
      <c r="E2006" s="2" t="s">
        <v>20</v>
      </c>
      <c r="F2006" s="2" t="s">
        <v>96</v>
      </c>
      <c r="G2006" s="2">
        <v>32.340000000000003</v>
      </c>
      <c r="H2006" s="2">
        <v>3</v>
      </c>
      <c r="I2006" s="2">
        <v>15.52</v>
      </c>
      <c r="J2006" t="str">
        <f t="shared" si="62"/>
        <v>January</v>
      </c>
      <c r="K2006">
        <f t="shared" si="63"/>
        <v>2022</v>
      </c>
    </row>
    <row r="2007" spans="1:11" ht="14.25" customHeight="1" x14ac:dyDescent="0.25">
      <c r="A2007" s="1">
        <v>44565</v>
      </c>
      <c r="B2007" s="2" t="s">
        <v>61</v>
      </c>
      <c r="C2007" s="2" t="s">
        <v>315</v>
      </c>
      <c r="D2007" s="2" t="s">
        <v>11</v>
      </c>
      <c r="E2007" s="2" t="s">
        <v>12</v>
      </c>
      <c r="F2007" s="2" t="s">
        <v>754</v>
      </c>
      <c r="G2007" s="2">
        <v>39.9</v>
      </c>
      <c r="H2007" s="2">
        <v>5</v>
      </c>
      <c r="I2007" s="2">
        <v>19.95</v>
      </c>
      <c r="J2007" t="str">
        <f t="shared" si="62"/>
        <v>January</v>
      </c>
      <c r="K2007">
        <f t="shared" si="63"/>
        <v>2022</v>
      </c>
    </row>
    <row r="2008" spans="1:11" ht="14.25" customHeight="1" x14ac:dyDescent="0.25">
      <c r="A2008" s="1">
        <v>44565</v>
      </c>
      <c r="B2008" s="2" t="s">
        <v>1886</v>
      </c>
      <c r="C2008" s="2" t="s">
        <v>55</v>
      </c>
      <c r="D2008" s="2" t="s">
        <v>34</v>
      </c>
      <c r="E2008" s="2" t="s">
        <v>47</v>
      </c>
      <c r="F2008" s="2" t="s">
        <v>365</v>
      </c>
      <c r="G2008" s="2">
        <v>192.22</v>
      </c>
      <c r="H2008" s="2">
        <v>14</v>
      </c>
      <c r="I2008" s="2">
        <v>69.2</v>
      </c>
      <c r="J2008" t="str">
        <f t="shared" si="62"/>
        <v>January</v>
      </c>
      <c r="K2008">
        <f t="shared" si="63"/>
        <v>2022</v>
      </c>
    </row>
    <row r="2009" spans="1:11" ht="14.25" customHeight="1" x14ac:dyDescent="0.25">
      <c r="A2009" s="1">
        <v>44566</v>
      </c>
      <c r="B2009" s="2" t="s">
        <v>215</v>
      </c>
      <c r="C2009" s="2" t="s">
        <v>164</v>
      </c>
      <c r="D2009" s="2" t="s">
        <v>34</v>
      </c>
      <c r="E2009" s="2" t="s">
        <v>35</v>
      </c>
      <c r="F2009" s="2" t="s">
        <v>699</v>
      </c>
      <c r="G2009" s="2">
        <v>61.58</v>
      </c>
      <c r="H2009" s="2">
        <v>1</v>
      </c>
      <c r="I2009" s="2">
        <v>-6.93</v>
      </c>
      <c r="J2009" t="str">
        <f t="shared" si="62"/>
        <v>January</v>
      </c>
      <c r="K2009">
        <f t="shared" si="63"/>
        <v>2022</v>
      </c>
    </row>
    <row r="2010" spans="1:11" ht="14.25" customHeight="1" x14ac:dyDescent="0.25">
      <c r="A2010" s="1">
        <v>44566</v>
      </c>
      <c r="B2010" s="2" t="s">
        <v>657</v>
      </c>
      <c r="C2010" s="2" t="s">
        <v>149</v>
      </c>
      <c r="D2010" s="2" t="s">
        <v>11</v>
      </c>
      <c r="E2010" s="2" t="s">
        <v>24</v>
      </c>
      <c r="F2010" s="2" t="s">
        <v>1351</v>
      </c>
      <c r="G2010" s="2">
        <v>59.52</v>
      </c>
      <c r="H2010" s="2">
        <v>3</v>
      </c>
      <c r="I2010" s="2">
        <v>15.48</v>
      </c>
      <c r="J2010" t="str">
        <f t="shared" si="62"/>
        <v>January</v>
      </c>
      <c r="K2010">
        <f t="shared" si="63"/>
        <v>2022</v>
      </c>
    </row>
    <row r="2011" spans="1:11" ht="14.25" customHeight="1" x14ac:dyDescent="0.25">
      <c r="A2011" s="1">
        <v>44566</v>
      </c>
      <c r="B2011" s="2" t="s">
        <v>657</v>
      </c>
      <c r="C2011" s="2" t="s">
        <v>149</v>
      </c>
      <c r="D2011" s="2" t="s">
        <v>11</v>
      </c>
      <c r="E2011" s="2" t="s">
        <v>63</v>
      </c>
      <c r="F2011" s="2" t="s">
        <v>785</v>
      </c>
      <c r="G2011" s="2">
        <v>17.48</v>
      </c>
      <c r="H2011" s="2">
        <v>2</v>
      </c>
      <c r="I2011" s="2">
        <v>8.2200000000000006</v>
      </c>
      <c r="J2011" t="str">
        <f t="shared" si="62"/>
        <v>January</v>
      </c>
      <c r="K2011">
        <f t="shared" si="63"/>
        <v>2022</v>
      </c>
    </row>
    <row r="2012" spans="1:11" ht="14.25" customHeight="1" x14ac:dyDescent="0.25">
      <c r="A2012" s="1">
        <v>44566</v>
      </c>
      <c r="B2012" s="2" t="s">
        <v>657</v>
      </c>
      <c r="C2012" s="2" t="s">
        <v>149</v>
      </c>
      <c r="D2012" s="2" t="s">
        <v>11</v>
      </c>
      <c r="E2012" s="2" t="s">
        <v>20</v>
      </c>
      <c r="F2012" s="2" t="s">
        <v>1043</v>
      </c>
      <c r="G2012" s="2">
        <v>13.17</v>
      </c>
      <c r="H2012" s="2">
        <v>2</v>
      </c>
      <c r="I2012" s="2">
        <v>4.6100000000000003</v>
      </c>
      <c r="J2012" t="str">
        <f t="shared" si="62"/>
        <v>January</v>
      </c>
      <c r="K2012">
        <f t="shared" si="63"/>
        <v>2022</v>
      </c>
    </row>
    <row r="2013" spans="1:11" ht="14.25" customHeight="1" x14ac:dyDescent="0.25">
      <c r="A2013" s="1">
        <v>44566</v>
      </c>
      <c r="B2013" s="2" t="s">
        <v>1877</v>
      </c>
      <c r="C2013" s="2" t="s">
        <v>27</v>
      </c>
      <c r="D2013" s="2" t="s">
        <v>11</v>
      </c>
      <c r="E2013" s="2" t="s">
        <v>92</v>
      </c>
      <c r="F2013" s="2" t="s">
        <v>764</v>
      </c>
      <c r="G2013" s="2">
        <v>87.36</v>
      </c>
      <c r="H2013" s="2">
        <v>6</v>
      </c>
      <c r="I2013" s="2">
        <v>23.59</v>
      </c>
      <c r="J2013" t="str">
        <f t="shared" si="62"/>
        <v>January</v>
      </c>
      <c r="K2013">
        <f t="shared" si="63"/>
        <v>2022</v>
      </c>
    </row>
    <row r="2014" spans="1:11" ht="14.25" customHeight="1" x14ac:dyDescent="0.25">
      <c r="A2014" s="1">
        <v>44566</v>
      </c>
      <c r="B2014" s="2" t="s">
        <v>1877</v>
      </c>
      <c r="C2014" s="2" t="s">
        <v>27</v>
      </c>
      <c r="D2014" s="2" t="s">
        <v>11</v>
      </c>
      <c r="E2014" s="2" t="s">
        <v>20</v>
      </c>
      <c r="F2014" s="2" t="s">
        <v>611</v>
      </c>
      <c r="G2014" s="2">
        <v>56.16</v>
      </c>
      <c r="H2014" s="2">
        <v>6</v>
      </c>
      <c r="I2014" s="2">
        <v>17.55</v>
      </c>
      <c r="J2014" t="str">
        <f t="shared" si="62"/>
        <v>January</v>
      </c>
      <c r="K2014">
        <f t="shared" si="63"/>
        <v>2022</v>
      </c>
    </row>
    <row r="2015" spans="1:11" ht="14.25" customHeight="1" x14ac:dyDescent="0.25">
      <c r="A2015" s="1">
        <v>44567</v>
      </c>
      <c r="B2015" s="2" t="s">
        <v>1249</v>
      </c>
      <c r="C2015" s="2" t="s">
        <v>278</v>
      </c>
      <c r="D2015" s="2" t="s">
        <v>11</v>
      </c>
      <c r="E2015" s="2" t="s">
        <v>12</v>
      </c>
      <c r="F2015" s="2" t="s">
        <v>1887</v>
      </c>
      <c r="G2015" s="2">
        <v>29.6</v>
      </c>
      <c r="H2015" s="2">
        <v>5</v>
      </c>
      <c r="I2015" s="2">
        <v>9.25</v>
      </c>
      <c r="J2015" t="str">
        <f t="shared" si="62"/>
        <v>January</v>
      </c>
      <c r="K2015">
        <f t="shared" si="63"/>
        <v>2022</v>
      </c>
    </row>
    <row r="2016" spans="1:11" ht="14.25" customHeight="1" x14ac:dyDescent="0.25">
      <c r="A2016" s="1">
        <v>44567</v>
      </c>
      <c r="B2016" s="2" t="s">
        <v>1249</v>
      </c>
      <c r="C2016" s="2" t="s">
        <v>278</v>
      </c>
      <c r="D2016" s="2" t="s">
        <v>11</v>
      </c>
      <c r="E2016" s="2" t="s">
        <v>20</v>
      </c>
      <c r="F2016" s="2" t="s">
        <v>522</v>
      </c>
      <c r="G2016" s="2">
        <v>1.94</v>
      </c>
      <c r="H2016" s="2">
        <v>2</v>
      </c>
      <c r="I2016" s="2">
        <v>-1.36</v>
      </c>
      <c r="J2016" t="str">
        <f t="shared" si="62"/>
        <v>January</v>
      </c>
      <c r="K2016">
        <f t="shared" si="63"/>
        <v>2022</v>
      </c>
    </row>
    <row r="2017" spans="1:11" ht="14.25" customHeight="1" x14ac:dyDescent="0.25">
      <c r="A2017" s="1">
        <v>44570</v>
      </c>
      <c r="B2017" s="2" t="s">
        <v>366</v>
      </c>
      <c r="C2017" s="2" t="s">
        <v>33</v>
      </c>
      <c r="D2017" s="2" t="s">
        <v>11</v>
      </c>
      <c r="E2017" s="2" t="s">
        <v>12</v>
      </c>
      <c r="F2017" s="2" t="s">
        <v>625</v>
      </c>
      <c r="G2017" s="2">
        <v>106.32</v>
      </c>
      <c r="H2017" s="2">
        <v>3</v>
      </c>
      <c r="I2017" s="2">
        <v>49.97</v>
      </c>
      <c r="J2017" t="str">
        <f t="shared" si="62"/>
        <v>January</v>
      </c>
      <c r="K2017">
        <f t="shared" si="63"/>
        <v>2022</v>
      </c>
    </row>
    <row r="2018" spans="1:11" ht="14.25" customHeight="1" x14ac:dyDescent="0.25">
      <c r="A2018" s="1">
        <v>44570</v>
      </c>
      <c r="B2018" s="2" t="s">
        <v>366</v>
      </c>
      <c r="C2018" s="2" t="s">
        <v>33</v>
      </c>
      <c r="D2018" s="2" t="s">
        <v>11</v>
      </c>
      <c r="E2018" s="2" t="s">
        <v>92</v>
      </c>
      <c r="F2018" s="2" t="s">
        <v>1888</v>
      </c>
      <c r="G2018" s="2">
        <v>163.44</v>
      </c>
      <c r="H2018" s="2">
        <v>3</v>
      </c>
      <c r="I2018" s="2">
        <v>45.76</v>
      </c>
      <c r="J2018" t="str">
        <f t="shared" si="62"/>
        <v>January</v>
      </c>
      <c r="K2018">
        <f t="shared" si="63"/>
        <v>2022</v>
      </c>
    </row>
    <row r="2019" spans="1:11" ht="14.25" customHeight="1" x14ac:dyDescent="0.25">
      <c r="A2019" s="1">
        <v>44570</v>
      </c>
      <c r="B2019" s="2" t="s">
        <v>366</v>
      </c>
      <c r="C2019" s="2" t="s">
        <v>33</v>
      </c>
      <c r="D2019" s="2" t="s">
        <v>11</v>
      </c>
      <c r="E2019" s="2" t="s">
        <v>24</v>
      </c>
      <c r="F2019" s="2" t="s">
        <v>1889</v>
      </c>
      <c r="G2019" s="2">
        <v>42.76</v>
      </c>
      <c r="H2019" s="2">
        <v>2</v>
      </c>
      <c r="I2019" s="2">
        <v>11.12</v>
      </c>
      <c r="J2019" t="str">
        <f t="shared" si="62"/>
        <v>January</v>
      </c>
      <c r="K2019">
        <f t="shared" si="63"/>
        <v>2022</v>
      </c>
    </row>
    <row r="2020" spans="1:11" ht="14.25" customHeight="1" x14ac:dyDescent="0.25">
      <c r="A2020" s="1">
        <v>44570</v>
      </c>
      <c r="B2020" s="2" t="s">
        <v>366</v>
      </c>
      <c r="C2020" s="2" t="s">
        <v>33</v>
      </c>
      <c r="D2020" s="2" t="s">
        <v>11</v>
      </c>
      <c r="E2020" s="2" t="s">
        <v>12</v>
      </c>
      <c r="F2020" s="2" t="s">
        <v>1890</v>
      </c>
      <c r="G2020" s="2">
        <v>51.55</v>
      </c>
      <c r="H2020" s="2">
        <v>5</v>
      </c>
      <c r="I2020" s="2">
        <v>24.23</v>
      </c>
      <c r="J2020" t="str">
        <f t="shared" si="62"/>
        <v>January</v>
      </c>
      <c r="K2020">
        <f t="shared" si="63"/>
        <v>2022</v>
      </c>
    </row>
    <row r="2021" spans="1:11" ht="14.25" customHeight="1" x14ac:dyDescent="0.25">
      <c r="A2021" s="1">
        <v>44571</v>
      </c>
      <c r="B2021" s="2" t="s">
        <v>77</v>
      </c>
      <c r="C2021" s="2" t="s">
        <v>149</v>
      </c>
      <c r="D2021" s="2" t="s">
        <v>34</v>
      </c>
      <c r="E2021" s="2" t="s">
        <v>145</v>
      </c>
      <c r="F2021" s="2" t="s">
        <v>404</v>
      </c>
      <c r="G2021" s="2">
        <v>1018.1</v>
      </c>
      <c r="H2021" s="2">
        <v>4</v>
      </c>
      <c r="I2021" s="2">
        <v>-373.3</v>
      </c>
      <c r="J2021" t="str">
        <f t="shared" si="62"/>
        <v>January</v>
      </c>
      <c r="K2021">
        <f t="shared" si="63"/>
        <v>2022</v>
      </c>
    </row>
    <row r="2022" spans="1:11" ht="14.25" customHeight="1" x14ac:dyDescent="0.25">
      <c r="A2022" s="1">
        <v>44573</v>
      </c>
      <c r="B2022" s="2" t="s">
        <v>1891</v>
      </c>
      <c r="C2022" s="2" t="s">
        <v>59</v>
      </c>
      <c r="D2022" s="2" t="s">
        <v>11</v>
      </c>
      <c r="E2022" s="2" t="s">
        <v>18</v>
      </c>
      <c r="F2022" s="2" t="s">
        <v>1384</v>
      </c>
      <c r="G2022" s="2">
        <v>465.18</v>
      </c>
      <c r="H2022" s="2">
        <v>3</v>
      </c>
      <c r="I2022" s="2">
        <v>120.95</v>
      </c>
      <c r="J2022" t="str">
        <f t="shared" si="62"/>
        <v>January</v>
      </c>
      <c r="K2022">
        <f t="shared" si="63"/>
        <v>2022</v>
      </c>
    </row>
    <row r="2023" spans="1:11" ht="14.25" customHeight="1" x14ac:dyDescent="0.25">
      <c r="A2023" s="1">
        <v>44573</v>
      </c>
      <c r="B2023" s="2" t="s">
        <v>1892</v>
      </c>
      <c r="C2023" s="2" t="s">
        <v>78</v>
      </c>
      <c r="D2023" s="2" t="s">
        <v>11</v>
      </c>
      <c r="E2023" s="2" t="s">
        <v>24</v>
      </c>
      <c r="F2023" s="2" t="s">
        <v>258</v>
      </c>
      <c r="G2023" s="2">
        <v>10.37</v>
      </c>
      <c r="H2023" s="2">
        <v>2</v>
      </c>
      <c r="I2023" s="2">
        <v>1.56</v>
      </c>
      <c r="J2023" t="str">
        <f t="shared" si="62"/>
        <v>January</v>
      </c>
      <c r="K2023">
        <f t="shared" si="63"/>
        <v>2022</v>
      </c>
    </row>
    <row r="2024" spans="1:11" ht="14.25" customHeight="1" x14ac:dyDescent="0.25">
      <c r="A2024" s="1">
        <v>44573</v>
      </c>
      <c r="B2024" s="2" t="s">
        <v>1892</v>
      </c>
      <c r="C2024" s="2" t="s">
        <v>78</v>
      </c>
      <c r="D2024" s="2" t="s">
        <v>39</v>
      </c>
      <c r="E2024" s="2" t="s">
        <v>40</v>
      </c>
      <c r="F2024" s="2" t="s">
        <v>41</v>
      </c>
      <c r="G2024" s="2">
        <v>235.19</v>
      </c>
      <c r="H2024" s="2">
        <v>2</v>
      </c>
      <c r="I2024" s="2">
        <v>-43.12</v>
      </c>
      <c r="J2024" t="str">
        <f t="shared" si="62"/>
        <v>January</v>
      </c>
      <c r="K2024">
        <f t="shared" si="63"/>
        <v>2022</v>
      </c>
    </row>
    <row r="2025" spans="1:11" ht="14.25" customHeight="1" x14ac:dyDescent="0.25">
      <c r="A2025" s="1">
        <v>44573</v>
      </c>
      <c r="B2025" s="2" t="s">
        <v>1892</v>
      </c>
      <c r="C2025" s="2" t="s">
        <v>78</v>
      </c>
      <c r="D2025" s="2" t="s">
        <v>39</v>
      </c>
      <c r="E2025" s="2" t="s">
        <v>40</v>
      </c>
      <c r="F2025" s="2" t="s">
        <v>1893</v>
      </c>
      <c r="G2025" s="2">
        <v>26.38</v>
      </c>
      <c r="H2025" s="2">
        <v>4</v>
      </c>
      <c r="I2025" s="2">
        <v>2.64</v>
      </c>
      <c r="J2025" t="str">
        <f t="shared" si="62"/>
        <v>January</v>
      </c>
      <c r="K2025">
        <f t="shared" si="63"/>
        <v>2022</v>
      </c>
    </row>
    <row r="2026" spans="1:11" ht="14.25" customHeight="1" x14ac:dyDescent="0.25">
      <c r="A2026" s="1">
        <v>44573</v>
      </c>
      <c r="B2026" s="2" t="s">
        <v>1892</v>
      </c>
      <c r="C2026" s="2" t="s">
        <v>78</v>
      </c>
      <c r="D2026" s="2" t="s">
        <v>39</v>
      </c>
      <c r="E2026" s="2" t="s">
        <v>52</v>
      </c>
      <c r="F2026" s="2" t="s">
        <v>1894</v>
      </c>
      <c r="G2026" s="2">
        <v>10.38</v>
      </c>
      <c r="H2026" s="2">
        <v>2</v>
      </c>
      <c r="I2026" s="2">
        <v>2.21</v>
      </c>
      <c r="J2026" t="str">
        <f t="shared" si="62"/>
        <v>January</v>
      </c>
      <c r="K2026">
        <f t="shared" si="63"/>
        <v>2022</v>
      </c>
    </row>
    <row r="2027" spans="1:11" ht="14.25" customHeight="1" x14ac:dyDescent="0.25">
      <c r="A2027" s="1">
        <v>44573</v>
      </c>
      <c r="B2027" s="2" t="s">
        <v>1892</v>
      </c>
      <c r="C2027" s="2" t="s">
        <v>78</v>
      </c>
      <c r="D2027" s="2" t="s">
        <v>39</v>
      </c>
      <c r="E2027" s="2" t="s">
        <v>40</v>
      </c>
      <c r="F2027" s="2" t="s">
        <v>1895</v>
      </c>
      <c r="G2027" s="2">
        <v>107.12</v>
      </c>
      <c r="H2027" s="2">
        <v>3</v>
      </c>
      <c r="I2027" s="2">
        <v>-21.42</v>
      </c>
      <c r="J2027" t="str">
        <f t="shared" si="62"/>
        <v>January</v>
      </c>
      <c r="K2027">
        <f t="shared" si="63"/>
        <v>2022</v>
      </c>
    </row>
    <row r="2028" spans="1:11" ht="14.25" customHeight="1" x14ac:dyDescent="0.25">
      <c r="A2028" s="1">
        <v>44574</v>
      </c>
      <c r="B2028" s="2" t="s">
        <v>953</v>
      </c>
      <c r="C2028" s="2" t="s">
        <v>27</v>
      </c>
      <c r="D2028" s="2" t="s">
        <v>11</v>
      </c>
      <c r="E2028" s="2" t="s">
        <v>20</v>
      </c>
      <c r="F2028" s="2" t="s">
        <v>1896</v>
      </c>
      <c r="G2028" s="2">
        <v>70.010000000000005</v>
      </c>
      <c r="H2028" s="2">
        <v>3</v>
      </c>
      <c r="I2028" s="2">
        <v>24.5</v>
      </c>
      <c r="J2028" t="str">
        <f t="shared" si="62"/>
        <v>January</v>
      </c>
      <c r="K2028">
        <f t="shared" si="63"/>
        <v>2022</v>
      </c>
    </row>
    <row r="2029" spans="1:11" ht="14.25" customHeight="1" x14ac:dyDescent="0.25">
      <c r="A2029" s="1">
        <v>44574</v>
      </c>
      <c r="B2029" s="2" t="s">
        <v>953</v>
      </c>
      <c r="C2029" s="2" t="s">
        <v>27</v>
      </c>
      <c r="D2029" s="2" t="s">
        <v>34</v>
      </c>
      <c r="E2029" s="2" t="s">
        <v>47</v>
      </c>
      <c r="F2029" s="2" t="s">
        <v>1728</v>
      </c>
      <c r="G2029" s="2">
        <v>77.599999999999994</v>
      </c>
      <c r="H2029" s="2">
        <v>4</v>
      </c>
      <c r="I2029" s="2">
        <v>38.020000000000003</v>
      </c>
      <c r="J2029" t="str">
        <f t="shared" si="62"/>
        <v>January</v>
      </c>
      <c r="K2029">
        <f t="shared" si="63"/>
        <v>2022</v>
      </c>
    </row>
    <row r="2030" spans="1:11" ht="14.25" customHeight="1" x14ac:dyDescent="0.25">
      <c r="A2030" s="1">
        <v>44574</v>
      </c>
      <c r="B2030" s="2" t="s">
        <v>953</v>
      </c>
      <c r="C2030" s="2" t="s">
        <v>27</v>
      </c>
      <c r="D2030" s="2" t="s">
        <v>34</v>
      </c>
      <c r="E2030" s="2" t="s">
        <v>47</v>
      </c>
      <c r="F2030" s="2" t="s">
        <v>1897</v>
      </c>
      <c r="G2030" s="2">
        <v>464.85</v>
      </c>
      <c r="H2030" s="2">
        <v>9</v>
      </c>
      <c r="I2030" s="2">
        <v>92.97</v>
      </c>
      <c r="J2030" t="str">
        <f t="shared" si="62"/>
        <v>January</v>
      </c>
      <c r="K2030">
        <f t="shared" si="63"/>
        <v>2022</v>
      </c>
    </row>
    <row r="2031" spans="1:11" ht="14.25" customHeight="1" x14ac:dyDescent="0.25">
      <c r="A2031" s="1">
        <v>44574</v>
      </c>
      <c r="B2031" s="2" t="s">
        <v>1898</v>
      </c>
      <c r="C2031" s="2" t="s">
        <v>30</v>
      </c>
      <c r="D2031" s="2" t="s">
        <v>11</v>
      </c>
      <c r="E2031" s="2" t="s">
        <v>16</v>
      </c>
      <c r="F2031" s="2" t="s">
        <v>17</v>
      </c>
      <c r="G2031" s="2">
        <v>9.82</v>
      </c>
      <c r="H2031" s="2">
        <v>2</v>
      </c>
      <c r="I2031" s="2">
        <v>4.8099999999999996</v>
      </c>
      <c r="J2031" t="str">
        <f t="shared" si="62"/>
        <v>January</v>
      </c>
      <c r="K2031">
        <f t="shared" si="63"/>
        <v>2022</v>
      </c>
    </row>
    <row r="2032" spans="1:11" ht="14.25" customHeight="1" x14ac:dyDescent="0.25">
      <c r="A2032" s="1">
        <v>44578</v>
      </c>
      <c r="B2032" s="2" t="s">
        <v>605</v>
      </c>
      <c r="C2032" s="2" t="s">
        <v>15</v>
      </c>
      <c r="D2032" s="2" t="s">
        <v>34</v>
      </c>
      <c r="E2032" s="2" t="s">
        <v>47</v>
      </c>
      <c r="F2032" s="2" t="s">
        <v>112</v>
      </c>
      <c r="G2032" s="2">
        <v>254.74</v>
      </c>
      <c r="H2032" s="2">
        <v>7</v>
      </c>
      <c r="I2032" s="2">
        <v>-312.06</v>
      </c>
      <c r="J2032" t="str">
        <f t="shared" si="62"/>
        <v>January</v>
      </c>
      <c r="K2032">
        <f t="shared" si="63"/>
        <v>2022</v>
      </c>
    </row>
    <row r="2033" spans="1:11" ht="14.25" customHeight="1" x14ac:dyDescent="0.25">
      <c r="A2033" s="1">
        <v>44578</v>
      </c>
      <c r="B2033" s="2" t="s">
        <v>475</v>
      </c>
      <c r="C2033" s="2" t="s">
        <v>434</v>
      </c>
      <c r="D2033" s="2" t="s">
        <v>11</v>
      </c>
      <c r="E2033" s="2" t="s">
        <v>24</v>
      </c>
      <c r="F2033" s="2" t="s">
        <v>338</v>
      </c>
      <c r="G2033" s="2">
        <v>6.68</v>
      </c>
      <c r="H2033" s="2">
        <v>2</v>
      </c>
      <c r="I2033" s="2">
        <v>2</v>
      </c>
      <c r="J2033" t="str">
        <f t="shared" si="62"/>
        <v>January</v>
      </c>
      <c r="K2033">
        <f t="shared" si="63"/>
        <v>2022</v>
      </c>
    </row>
    <row r="2034" spans="1:11" ht="14.25" customHeight="1" x14ac:dyDescent="0.25">
      <c r="A2034" s="1">
        <v>44578</v>
      </c>
      <c r="B2034" s="2" t="s">
        <v>1885</v>
      </c>
      <c r="C2034" s="2" t="s">
        <v>120</v>
      </c>
      <c r="D2034" s="2" t="s">
        <v>11</v>
      </c>
      <c r="E2034" s="2" t="s">
        <v>200</v>
      </c>
      <c r="F2034" s="2" t="s">
        <v>1458</v>
      </c>
      <c r="G2034" s="2">
        <v>88.96</v>
      </c>
      <c r="H2034" s="2">
        <v>8</v>
      </c>
      <c r="I2034" s="2">
        <v>10.01</v>
      </c>
      <c r="J2034" t="str">
        <f t="shared" si="62"/>
        <v>January</v>
      </c>
      <c r="K2034">
        <f t="shared" si="63"/>
        <v>2022</v>
      </c>
    </row>
    <row r="2035" spans="1:11" ht="14.25" customHeight="1" x14ac:dyDescent="0.25">
      <c r="A2035" s="1">
        <v>44580</v>
      </c>
      <c r="B2035" s="2" t="s">
        <v>610</v>
      </c>
      <c r="C2035" s="2" t="s">
        <v>10</v>
      </c>
      <c r="D2035" s="2" t="s">
        <v>34</v>
      </c>
      <c r="E2035" s="2" t="s">
        <v>145</v>
      </c>
      <c r="F2035" s="2" t="s">
        <v>950</v>
      </c>
      <c r="G2035" s="2">
        <v>102.44</v>
      </c>
      <c r="H2035" s="2">
        <v>1</v>
      </c>
      <c r="I2035" s="2">
        <v>-13.17</v>
      </c>
      <c r="J2035" t="str">
        <f t="shared" si="62"/>
        <v>January</v>
      </c>
      <c r="K2035">
        <f t="shared" si="63"/>
        <v>2022</v>
      </c>
    </row>
    <row r="2036" spans="1:11" ht="14.25" customHeight="1" x14ac:dyDescent="0.25">
      <c r="A2036" s="1">
        <v>44580</v>
      </c>
      <c r="B2036" s="2" t="s">
        <v>610</v>
      </c>
      <c r="C2036" s="2" t="s">
        <v>10</v>
      </c>
      <c r="D2036" s="2" t="s">
        <v>34</v>
      </c>
      <c r="E2036" s="2" t="s">
        <v>35</v>
      </c>
      <c r="F2036" s="2" t="s">
        <v>1821</v>
      </c>
      <c r="G2036" s="2">
        <v>199.3</v>
      </c>
      <c r="H2036" s="2">
        <v>4</v>
      </c>
      <c r="I2036" s="2">
        <v>-8.5399999999999991</v>
      </c>
      <c r="J2036" t="str">
        <f t="shared" si="62"/>
        <v>January</v>
      </c>
      <c r="K2036">
        <f t="shared" si="63"/>
        <v>2022</v>
      </c>
    </row>
    <row r="2037" spans="1:11" ht="14.25" customHeight="1" x14ac:dyDescent="0.25">
      <c r="A2037" s="1">
        <v>44584</v>
      </c>
      <c r="B2037" s="2" t="s">
        <v>803</v>
      </c>
      <c r="C2037" s="2" t="s">
        <v>515</v>
      </c>
      <c r="D2037" s="2" t="s">
        <v>11</v>
      </c>
      <c r="E2037" s="2" t="s">
        <v>12</v>
      </c>
      <c r="F2037" s="2" t="s">
        <v>108</v>
      </c>
      <c r="G2037" s="2">
        <v>29.04</v>
      </c>
      <c r="H2037" s="2">
        <v>3</v>
      </c>
      <c r="I2037" s="2">
        <v>13.94</v>
      </c>
      <c r="J2037" t="str">
        <f t="shared" si="62"/>
        <v>January</v>
      </c>
      <c r="K2037">
        <f t="shared" si="63"/>
        <v>2022</v>
      </c>
    </row>
    <row r="2038" spans="1:11" ht="14.25" customHeight="1" x14ac:dyDescent="0.25">
      <c r="A2038" s="1">
        <v>44584</v>
      </c>
      <c r="B2038" s="2" t="s">
        <v>803</v>
      </c>
      <c r="C2038" s="2" t="s">
        <v>515</v>
      </c>
      <c r="D2038" s="2" t="s">
        <v>11</v>
      </c>
      <c r="E2038" s="2" t="s">
        <v>16</v>
      </c>
      <c r="F2038" s="2" t="s">
        <v>1899</v>
      </c>
      <c r="G2038" s="2">
        <v>14.62</v>
      </c>
      <c r="H2038" s="2">
        <v>2</v>
      </c>
      <c r="I2038" s="2">
        <v>6.87</v>
      </c>
      <c r="J2038" t="str">
        <f t="shared" si="62"/>
        <v>January</v>
      </c>
      <c r="K2038">
        <f t="shared" si="63"/>
        <v>2022</v>
      </c>
    </row>
    <row r="2039" spans="1:11" ht="14.25" customHeight="1" x14ac:dyDescent="0.25">
      <c r="A2039" s="1">
        <v>44585</v>
      </c>
      <c r="B2039" s="2" t="s">
        <v>1900</v>
      </c>
      <c r="C2039" s="2" t="s">
        <v>123</v>
      </c>
      <c r="D2039" s="2" t="s">
        <v>11</v>
      </c>
      <c r="E2039" s="2" t="s">
        <v>24</v>
      </c>
      <c r="F2039" s="2" t="s">
        <v>459</v>
      </c>
      <c r="G2039" s="2">
        <v>13.12</v>
      </c>
      <c r="H2039" s="2">
        <v>5</v>
      </c>
      <c r="I2039" s="2">
        <v>2.13</v>
      </c>
      <c r="J2039" t="str">
        <f t="shared" si="62"/>
        <v>January</v>
      </c>
      <c r="K2039">
        <f t="shared" si="63"/>
        <v>2022</v>
      </c>
    </row>
    <row r="2040" spans="1:11" ht="14.25" customHeight="1" x14ac:dyDescent="0.25">
      <c r="A2040" s="1">
        <v>44587</v>
      </c>
      <c r="B2040" s="2" t="s">
        <v>1741</v>
      </c>
      <c r="C2040" s="2" t="s">
        <v>27</v>
      </c>
      <c r="D2040" s="2" t="s">
        <v>11</v>
      </c>
      <c r="E2040" s="2" t="s">
        <v>12</v>
      </c>
      <c r="F2040" s="2" t="s">
        <v>1901</v>
      </c>
      <c r="G2040" s="2">
        <v>182.72</v>
      </c>
      <c r="H2040" s="2">
        <v>8</v>
      </c>
      <c r="I2040" s="2">
        <v>84.05</v>
      </c>
      <c r="J2040" t="str">
        <f t="shared" si="62"/>
        <v>January</v>
      </c>
      <c r="K2040">
        <f t="shared" si="63"/>
        <v>2022</v>
      </c>
    </row>
    <row r="2041" spans="1:11" ht="14.25" customHeight="1" x14ac:dyDescent="0.25">
      <c r="A2041" s="1">
        <v>44588</v>
      </c>
      <c r="B2041" s="2" t="s">
        <v>58</v>
      </c>
      <c r="C2041" s="2" t="s">
        <v>78</v>
      </c>
      <c r="D2041" s="2" t="s">
        <v>34</v>
      </c>
      <c r="E2041" s="2" t="s">
        <v>35</v>
      </c>
      <c r="F2041" s="2" t="s">
        <v>1805</v>
      </c>
      <c r="G2041" s="2">
        <v>181.99</v>
      </c>
      <c r="H2041" s="2">
        <v>2</v>
      </c>
      <c r="I2041" s="2">
        <v>-54.6</v>
      </c>
      <c r="J2041" t="str">
        <f t="shared" si="62"/>
        <v>January</v>
      </c>
      <c r="K2041">
        <f t="shared" si="63"/>
        <v>2022</v>
      </c>
    </row>
    <row r="2042" spans="1:11" ht="14.25" customHeight="1" x14ac:dyDescent="0.25">
      <c r="A2042" s="1">
        <v>44588</v>
      </c>
      <c r="B2042" s="2" t="s">
        <v>58</v>
      </c>
      <c r="C2042" s="2" t="s">
        <v>78</v>
      </c>
      <c r="D2042" s="2" t="s">
        <v>39</v>
      </c>
      <c r="E2042" s="2" t="s">
        <v>40</v>
      </c>
      <c r="F2042" s="2" t="s">
        <v>933</v>
      </c>
      <c r="G2042" s="2">
        <v>431.98</v>
      </c>
      <c r="H2042" s="2">
        <v>4</v>
      </c>
      <c r="I2042" s="2">
        <v>-100.79</v>
      </c>
      <c r="J2042" t="str">
        <f t="shared" si="62"/>
        <v>January</v>
      </c>
      <c r="K2042">
        <f t="shared" si="63"/>
        <v>2022</v>
      </c>
    </row>
    <row r="2043" spans="1:11" ht="14.25" customHeight="1" x14ac:dyDescent="0.25">
      <c r="A2043" s="1">
        <v>44588</v>
      </c>
      <c r="B2043" s="2" t="s">
        <v>58</v>
      </c>
      <c r="C2043" s="2" t="s">
        <v>78</v>
      </c>
      <c r="D2043" s="2" t="s">
        <v>39</v>
      </c>
      <c r="E2043" s="2" t="s">
        <v>40</v>
      </c>
      <c r="F2043" s="2" t="s">
        <v>1902</v>
      </c>
      <c r="G2043" s="2">
        <v>155.37</v>
      </c>
      <c r="H2043" s="2">
        <v>1</v>
      </c>
      <c r="I2043" s="2">
        <v>-36.25</v>
      </c>
      <c r="J2043" t="str">
        <f t="shared" si="62"/>
        <v>January</v>
      </c>
      <c r="K2043">
        <f t="shared" si="63"/>
        <v>2022</v>
      </c>
    </row>
    <row r="2044" spans="1:11" ht="14.25" customHeight="1" x14ac:dyDescent="0.25">
      <c r="A2044" s="1">
        <v>44588</v>
      </c>
      <c r="B2044" s="2" t="s">
        <v>1799</v>
      </c>
      <c r="C2044" s="2" t="s">
        <v>27</v>
      </c>
      <c r="D2044" s="2" t="s">
        <v>34</v>
      </c>
      <c r="E2044" s="2" t="s">
        <v>35</v>
      </c>
      <c r="F2044" s="2" t="s">
        <v>976</v>
      </c>
      <c r="G2044" s="2">
        <v>2803.92</v>
      </c>
      <c r="H2044" s="2">
        <v>5</v>
      </c>
      <c r="I2044" s="2">
        <v>0</v>
      </c>
      <c r="J2044" t="str">
        <f t="shared" si="62"/>
        <v>January</v>
      </c>
      <c r="K2044">
        <f t="shared" si="63"/>
        <v>2022</v>
      </c>
    </row>
    <row r="2045" spans="1:11" ht="14.25" customHeight="1" x14ac:dyDescent="0.25">
      <c r="A2045" s="1">
        <v>44589</v>
      </c>
      <c r="B2045" s="2" t="s">
        <v>1102</v>
      </c>
      <c r="C2045" s="2" t="s">
        <v>245</v>
      </c>
      <c r="D2045" s="2" t="s">
        <v>34</v>
      </c>
      <c r="E2045" s="2" t="s">
        <v>145</v>
      </c>
      <c r="F2045" s="2" t="s">
        <v>402</v>
      </c>
      <c r="G2045" s="2">
        <v>4297.6400000000003</v>
      </c>
      <c r="H2045" s="2">
        <v>13</v>
      </c>
      <c r="I2045" s="2">
        <v>-1862.31</v>
      </c>
      <c r="J2045" t="str">
        <f t="shared" si="62"/>
        <v>January</v>
      </c>
      <c r="K2045">
        <f t="shared" si="63"/>
        <v>2022</v>
      </c>
    </row>
    <row r="2046" spans="1:11" ht="14.25" customHeight="1" x14ac:dyDescent="0.25">
      <c r="A2046" s="1">
        <v>44591</v>
      </c>
      <c r="B2046" s="2" t="s">
        <v>1145</v>
      </c>
      <c r="C2046" s="2" t="s">
        <v>10</v>
      </c>
      <c r="D2046" s="2" t="s">
        <v>11</v>
      </c>
      <c r="E2046" s="2" t="s">
        <v>12</v>
      </c>
      <c r="F2046" s="2" t="s">
        <v>1903</v>
      </c>
      <c r="G2046" s="2">
        <v>14.3</v>
      </c>
      <c r="H2046" s="2">
        <v>6</v>
      </c>
      <c r="I2046" s="2">
        <v>5.01</v>
      </c>
      <c r="J2046" t="str">
        <f t="shared" si="62"/>
        <v>January</v>
      </c>
      <c r="K2046">
        <f t="shared" si="63"/>
        <v>2022</v>
      </c>
    </row>
    <row r="2047" spans="1:11" ht="14.25" customHeight="1" x14ac:dyDescent="0.25">
      <c r="A2047" s="1">
        <v>44591</v>
      </c>
      <c r="B2047" s="2" t="s">
        <v>978</v>
      </c>
      <c r="C2047" s="2" t="s">
        <v>27</v>
      </c>
      <c r="D2047" s="2" t="s">
        <v>34</v>
      </c>
      <c r="E2047" s="2" t="s">
        <v>47</v>
      </c>
      <c r="F2047" s="2" t="s">
        <v>1362</v>
      </c>
      <c r="G2047" s="2">
        <v>227.36</v>
      </c>
      <c r="H2047" s="2">
        <v>7</v>
      </c>
      <c r="I2047" s="2">
        <v>81.849999999999994</v>
      </c>
      <c r="J2047" t="str">
        <f t="shared" si="62"/>
        <v>January</v>
      </c>
      <c r="K2047">
        <f t="shared" si="63"/>
        <v>2022</v>
      </c>
    </row>
    <row r="2048" spans="1:11" ht="14.25" customHeight="1" x14ac:dyDescent="0.25">
      <c r="A2048" s="1">
        <v>44591</v>
      </c>
      <c r="B2048" s="2" t="s">
        <v>978</v>
      </c>
      <c r="C2048" s="2" t="s">
        <v>27</v>
      </c>
      <c r="D2048" s="2" t="s">
        <v>39</v>
      </c>
      <c r="E2048" s="2" t="s">
        <v>302</v>
      </c>
      <c r="F2048" s="2" t="s">
        <v>1904</v>
      </c>
      <c r="G2048" s="2">
        <v>1919.98</v>
      </c>
      <c r="H2048" s="2">
        <v>3</v>
      </c>
      <c r="I2048" s="2">
        <v>216</v>
      </c>
      <c r="J2048" t="str">
        <f t="shared" si="62"/>
        <v>January</v>
      </c>
      <c r="K2048">
        <f t="shared" si="63"/>
        <v>2022</v>
      </c>
    </row>
    <row r="2049" spans="1:11" ht="14.25" customHeight="1" x14ac:dyDescent="0.25">
      <c r="A2049" s="1">
        <v>44592</v>
      </c>
      <c r="B2049" s="2" t="s">
        <v>1178</v>
      </c>
      <c r="C2049" s="2" t="s">
        <v>315</v>
      </c>
      <c r="D2049" s="2" t="s">
        <v>11</v>
      </c>
      <c r="E2049" s="2" t="s">
        <v>12</v>
      </c>
      <c r="F2049" s="2" t="s">
        <v>708</v>
      </c>
      <c r="G2049" s="2">
        <v>12.96</v>
      </c>
      <c r="H2049" s="2">
        <v>2</v>
      </c>
      <c r="I2049" s="2">
        <v>6.22</v>
      </c>
      <c r="J2049" t="str">
        <f t="shared" si="62"/>
        <v>January</v>
      </c>
      <c r="K2049">
        <f t="shared" si="63"/>
        <v>2022</v>
      </c>
    </row>
    <row r="2050" spans="1:11" ht="14.25" customHeight="1" x14ac:dyDescent="0.25">
      <c r="A2050" s="1">
        <v>44592</v>
      </c>
      <c r="B2050" s="2" t="s">
        <v>1178</v>
      </c>
      <c r="C2050" s="2" t="s">
        <v>315</v>
      </c>
      <c r="D2050" s="2" t="s">
        <v>34</v>
      </c>
      <c r="E2050" s="2" t="s">
        <v>47</v>
      </c>
      <c r="F2050" s="2" t="s">
        <v>1905</v>
      </c>
      <c r="G2050" s="2">
        <v>53.34</v>
      </c>
      <c r="H2050" s="2">
        <v>3</v>
      </c>
      <c r="I2050" s="2">
        <v>16.54</v>
      </c>
      <c r="J2050" t="str">
        <f t="shared" si="62"/>
        <v>January</v>
      </c>
      <c r="K2050">
        <f t="shared" si="63"/>
        <v>2022</v>
      </c>
    </row>
    <row r="2051" spans="1:11" ht="14.25" customHeight="1" x14ac:dyDescent="0.25">
      <c r="A2051" s="1">
        <v>44592</v>
      </c>
      <c r="B2051" s="2" t="s">
        <v>1178</v>
      </c>
      <c r="C2051" s="2" t="s">
        <v>315</v>
      </c>
      <c r="D2051" s="2" t="s">
        <v>11</v>
      </c>
      <c r="E2051" s="2" t="s">
        <v>20</v>
      </c>
      <c r="F2051" s="2" t="s">
        <v>469</v>
      </c>
      <c r="G2051" s="2">
        <v>32.96</v>
      </c>
      <c r="H2051" s="2">
        <v>2</v>
      </c>
      <c r="I2051" s="2">
        <v>16.149999999999999</v>
      </c>
      <c r="J2051" t="str">
        <f t="shared" ref="J2051:J2114" si="64">TEXT(A2051,"mmmm")</f>
        <v>January</v>
      </c>
      <c r="K2051">
        <f t="shared" ref="K2051:K2114" si="65">YEAR(A2051)</f>
        <v>2022</v>
      </c>
    </row>
    <row r="2052" spans="1:11" ht="14.25" customHeight="1" x14ac:dyDescent="0.25">
      <c r="A2052" s="1">
        <v>44595</v>
      </c>
      <c r="B2052" s="2" t="s">
        <v>554</v>
      </c>
      <c r="C2052" s="2" t="s">
        <v>996</v>
      </c>
      <c r="D2052" s="2" t="s">
        <v>34</v>
      </c>
      <c r="E2052" s="2" t="s">
        <v>47</v>
      </c>
      <c r="F2052" s="2" t="s">
        <v>1906</v>
      </c>
      <c r="G2052" s="2">
        <v>28.4</v>
      </c>
      <c r="H2052" s="2">
        <v>2</v>
      </c>
      <c r="I2052" s="2">
        <v>11.08</v>
      </c>
      <c r="J2052" t="str">
        <f t="shared" si="64"/>
        <v>February</v>
      </c>
      <c r="K2052">
        <f t="shared" si="65"/>
        <v>2022</v>
      </c>
    </row>
    <row r="2053" spans="1:11" ht="14.25" customHeight="1" x14ac:dyDescent="0.25">
      <c r="A2053" s="1">
        <v>44595</v>
      </c>
      <c r="B2053" s="2" t="s">
        <v>554</v>
      </c>
      <c r="C2053" s="2" t="s">
        <v>996</v>
      </c>
      <c r="D2053" s="2" t="s">
        <v>39</v>
      </c>
      <c r="E2053" s="2" t="s">
        <v>52</v>
      </c>
      <c r="F2053" s="2" t="s">
        <v>426</v>
      </c>
      <c r="G2053" s="2">
        <v>149.97</v>
      </c>
      <c r="H2053" s="2">
        <v>3</v>
      </c>
      <c r="I2053" s="2">
        <v>50.99</v>
      </c>
      <c r="J2053" t="str">
        <f t="shared" si="64"/>
        <v>February</v>
      </c>
      <c r="K2053">
        <f t="shared" si="65"/>
        <v>2022</v>
      </c>
    </row>
    <row r="2054" spans="1:11" ht="14.25" customHeight="1" x14ac:dyDescent="0.25">
      <c r="A2054" s="1">
        <v>44595</v>
      </c>
      <c r="B2054" s="2" t="s">
        <v>1907</v>
      </c>
      <c r="C2054" s="2" t="s">
        <v>27</v>
      </c>
      <c r="D2054" s="2" t="s">
        <v>34</v>
      </c>
      <c r="E2054" s="2" t="s">
        <v>47</v>
      </c>
      <c r="F2054" s="2" t="s">
        <v>1908</v>
      </c>
      <c r="G2054" s="2">
        <v>136.91999999999999</v>
      </c>
      <c r="H2054" s="2">
        <v>4</v>
      </c>
      <c r="I2054" s="2">
        <v>41.08</v>
      </c>
      <c r="J2054" t="str">
        <f t="shared" si="64"/>
        <v>February</v>
      </c>
      <c r="K2054">
        <f t="shared" si="65"/>
        <v>2022</v>
      </c>
    </row>
    <row r="2055" spans="1:11" ht="14.25" customHeight="1" x14ac:dyDescent="0.25">
      <c r="A2055" s="1">
        <v>44595</v>
      </c>
      <c r="B2055" s="2" t="s">
        <v>1538</v>
      </c>
      <c r="C2055" s="2" t="s">
        <v>296</v>
      </c>
      <c r="D2055" s="2" t="s">
        <v>11</v>
      </c>
      <c r="E2055" s="2" t="s">
        <v>20</v>
      </c>
      <c r="F2055" s="2" t="s">
        <v>1197</v>
      </c>
      <c r="G2055" s="2">
        <v>12.14</v>
      </c>
      <c r="H2055" s="2">
        <v>3</v>
      </c>
      <c r="I2055" s="2">
        <v>4.0999999999999996</v>
      </c>
      <c r="J2055" t="str">
        <f t="shared" si="64"/>
        <v>February</v>
      </c>
      <c r="K2055">
        <f t="shared" si="65"/>
        <v>2022</v>
      </c>
    </row>
    <row r="2056" spans="1:11" ht="14.25" customHeight="1" x14ac:dyDescent="0.25">
      <c r="A2056" s="1">
        <v>44595</v>
      </c>
      <c r="B2056" s="2" t="s">
        <v>809</v>
      </c>
      <c r="C2056" s="2" t="s">
        <v>30</v>
      </c>
      <c r="D2056" s="2" t="s">
        <v>11</v>
      </c>
      <c r="E2056" s="2" t="s">
        <v>63</v>
      </c>
      <c r="F2056" s="2" t="s">
        <v>64</v>
      </c>
      <c r="G2056" s="2">
        <v>74.52</v>
      </c>
      <c r="H2056" s="2">
        <v>9</v>
      </c>
      <c r="I2056" s="2">
        <v>35.020000000000003</v>
      </c>
      <c r="J2056" t="str">
        <f t="shared" si="64"/>
        <v>February</v>
      </c>
      <c r="K2056">
        <f t="shared" si="65"/>
        <v>2022</v>
      </c>
    </row>
    <row r="2057" spans="1:11" ht="14.25" customHeight="1" x14ac:dyDescent="0.25">
      <c r="A2057" s="1">
        <v>44595</v>
      </c>
      <c r="B2057" s="2" t="s">
        <v>671</v>
      </c>
      <c r="C2057" s="2" t="s">
        <v>149</v>
      </c>
      <c r="D2057" s="2" t="s">
        <v>34</v>
      </c>
      <c r="E2057" s="2" t="s">
        <v>35</v>
      </c>
      <c r="F2057" s="2" t="s">
        <v>1876</v>
      </c>
      <c r="G2057" s="2">
        <v>90.88</v>
      </c>
      <c r="H2057" s="2">
        <v>1</v>
      </c>
      <c r="I2057" s="2">
        <v>15.15</v>
      </c>
      <c r="J2057" t="str">
        <f t="shared" si="64"/>
        <v>February</v>
      </c>
      <c r="K2057">
        <f t="shared" si="65"/>
        <v>2022</v>
      </c>
    </row>
    <row r="2058" spans="1:11" ht="14.25" customHeight="1" x14ac:dyDescent="0.25">
      <c r="A2058" s="1">
        <v>44598</v>
      </c>
      <c r="B2058" s="2" t="s">
        <v>659</v>
      </c>
      <c r="C2058" s="2" t="s">
        <v>164</v>
      </c>
      <c r="D2058" s="2" t="s">
        <v>11</v>
      </c>
      <c r="E2058" s="2" t="s">
        <v>24</v>
      </c>
      <c r="F2058" s="2" t="s">
        <v>1624</v>
      </c>
      <c r="G2058" s="2">
        <v>5.28</v>
      </c>
      <c r="H2058" s="2">
        <v>3</v>
      </c>
      <c r="I2058" s="2">
        <v>1.53</v>
      </c>
      <c r="J2058" t="str">
        <f t="shared" si="64"/>
        <v>February</v>
      </c>
      <c r="K2058">
        <f t="shared" si="65"/>
        <v>2022</v>
      </c>
    </row>
    <row r="2059" spans="1:11" ht="14.25" customHeight="1" x14ac:dyDescent="0.25">
      <c r="A2059" s="1">
        <v>44598</v>
      </c>
      <c r="B2059" s="2" t="s">
        <v>1042</v>
      </c>
      <c r="C2059" s="2" t="s">
        <v>59</v>
      </c>
      <c r="D2059" s="2" t="s">
        <v>34</v>
      </c>
      <c r="E2059" s="2" t="s">
        <v>35</v>
      </c>
      <c r="F2059" s="2" t="s">
        <v>1772</v>
      </c>
      <c r="G2059" s="2">
        <v>1268.82</v>
      </c>
      <c r="H2059" s="2">
        <v>9</v>
      </c>
      <c r="I2059" s="2">
        <v>266.45</v>
      </c>
      <c r="J2059" t="str">
        <f t="shared" si="64"/>
        <v>February</v>
      </c>
      <c r="K2059">
        <f t="shared" si="65"/>
        <v>2022</v>
      </c>
    </row>
    <row r="2060" spans="1:11" ht="14.25" customHeight="1" x14ac:dyDescent="0.25">
      <c r="A2060" s="1">
        <v>44598</v>
      </c>
      <c r="B2060" s="2" t="s">
        <v>1042</v>
      </c>
      <c r="C2060" s="2" t="s">
        <v>59</v>
      </c>
      <c r="D2060" s="2" t="s">
        <v>34</v>
      </c>
      <c r="E2060" s="2" t="s">
        <v>74</v>
      </c>
      <c r="F2060" s="2" t="s">
        <v>1909</v>
      </c>
      <c r="G2060" s="2">
        <v>283.92</v>
      </c>
      <c r="H2060" s="2">
        <v>4</v>
      </c>
      <c r="I2060" s="2">
        <v>82.34</v>
      </c>
      <c r="J2060" t="str">
        <f t="shared" si="64"/>
        <v>February</v>
      </c>
      <c r="K2060">
        <f t="shared" si="65"/>
        <v>2022</v>
      </c>
    </row>
    <row r="2061" spans="1:11" ht="14.25" customHeight="1" x14ac:dyDescent="0.25">
      <c r="A2061" s="1">
        <v>44598</v>
      </c>
      <c r="B2061" s="2" t="s">
        <v>1042</v>
      </c>
      <c r="C2061" s="2" t="s">
        <v>59</v>
      </c>
      <c r="D2061" s="2" t="s">
        <v>11</v>
      </c>
      <c r="E2061" s="2" t="s">
        <v>24</v>
      </c>
      <c r="F2061" s="2" t="s">
        <v>1504</v>
      </c>
      <c r="G2061" s="2">
        <v>5.68</v>
      </c>
      <c r="H2061" s="2">
        <v>2</v>
      </c>
      <c r="I2061" s="2">
        <v>1.76</v>
      </c>
      <c r="J2061" t="str">
        <f t="shared" si="64"/>
        <v>February</v>
      </c>
      <c r="K2061">
        <f t="shared" si="65"/>
        <v>2022</v>
      </c>
    </row>
    <row r="2062" spans="1:11" ht="14.25" customHeight="1" x14ac:dyDescent="0.25">
      <c r="A2062" s="1">
        <v>44598</v>
      </c>
      <c r="B2062" s="2" t="s">
        <v>1910</v>
      </c>
      <c r="C2062" s="2" t="s">
        <v>10</v>
      </c>
      <c r="D2062" s="2" t="s">
        <v>11</v>
      </c>
      <c r="E2062" s="2" t="s">
        <v>20</v>
      </c>
      <c r="F2062" s="2" t="s">
        <v>1686</v>
      </c>
      <c r="G2062" s="2">
        <v>2.93</v>
      </c>
      <c r="H2062" s="2">
        <v>3</v>
      </c>
      <c r="I2062" s="2">
        <v>-4.99</v>
      </c>
      <c r="J2062" t="str">
        <f t="shared" si="64"/>
        <v>February</v>
      </c>
      <c r="K2062">
        <f t="shared" si="65"/>
        <v>2022</v>
      </c>
    </row>
    <row r="2063" spans="1:11" ht="14.25" customHeight="1" x14ac:dyDescent="0.25">
      <c r="A2063" s="1">
        <v>44598</v>
      </c>
      <c r="B2063" s="2" t="s">
        <v>1910</v>
      </c>
      <c r="C2063" s="2" t="s">
        <v>10</v>
      </c>
      <c r="D2063" s="2" t="s">
        <v>39</v>
      </c>
      <c r="E2063" s="2" t="s">
        <v>52</v>
      </c>
      <c r="F2063" s="2" t="s">
        <v>1911</v>
      </c>
      <c r="G2063" s="2">
        <v>18.53</v>
      </c>
      <c r="H2063" s="2">
        <v>2</v>
      </c>
      <c r="I2063" s="2">
        <v>4.4000000000000004</v>
      </c>
      <c r="J2063" t="str">
        <f t="shared" si="64"/>
        <v>February</v>
      </c>
      <c r="K2063">
        <f t="shared" si="65"/>
        <v>2022</v>
      </c>
    </row>
    <row r="2064" spans="1:11" ht="14.25" customHeight="1" x14ac:dyDescent="0.25">
      <c r="A2064" s="1">
        <v>44598</v>
      </c>
      <c r="B2064" s="2" t="s">
        <v>1910</v>
      </c>
      <c r="C2064" s="2" t="s">
        <v>10</v>
      </c>
      <c r="D2064" s="2" t="s">
        <v>11</v>
      </c>
      <c r="E2064" s="2" t="s">
        <v>18</v>
      </c>
      <c r="F2064" s="2" t="s">
        <v>795</v>
      </c>
      <c r="G2064" s="2">
        <v>670.75</v>
      </c>
      <c r="H2064" s="2">
        <v>3</v>
      </c>
      <c r="I2064" s="2">
        <v>-125.77</v>
      </c>
      <c r="J2064" t="str">
        <f t="shared" si="64"/>
        <v>February</v>
      </c>
      <c r="K2064">
        <f t="shared" si="65"/>
        <v>2022</v>
      </c>
    </row>
    <row r="2065" spans="1:11" ht="14.25" customHeight="1" x14ac:dyDescent="0.25">
      <c r="A2065" s="1">
        <v>44598</v>
      </c>
      <c r="B2065" s="2" t="s">
        <v>1912</v>
      </c>
      <c r="C2065" s="2" t="s">
        <v>55</v>
      </c>
      <c r="D2065" s="2" t="s">
        <v>11</v>
      </c>
      <c r="E2065" s="2" t="s">
        <v>18</v>
      </c>
      <c r="F2065" s="2" t="s">
        <v>1870</v>
      </c>
      <c r="G2065" s="2">
        <v>146.72999999999999</v>
      </c>
      <c r="H2065" s="2">
        <v>3</v>
      </c>
      <c r="I2065" s="2">
        <v>2.93</v>
      </c>
      <c r="J2065" t="str">
        <f t="shared" si="64"/>
        <v>February</v>
      </c>
      <c r="K2065">
        <f t="shared" si="65"/>
        <v>2022</v>
      </c>
    </row>
    <row r="2066" spans="1:11" ht="14.25" customHeight="1" x14ac:dyDescent="0.25">
      <c r="A2066" s="1">
        <v>44598</v>
      </c>
      <c r="B2066" s="2" t="s">
        <v>1912</v>
      </c>
      <c r="C2066" s="2" t="s">
        <v>55</v>
      </c>
      <c r="D2066" s="2" t="s">
        <v>11</v>
      </c>
      <c r="E2066" s="2" t="s">
        <v>12</v>
      </c>
      <c r="F2066" s="2" t="s">
        <v>1913</v>
      </c>
      <c r="G2066" s="2">
        <v>29.9</v>
      </c>
      <c r="H2066" s="2">
        <v>5</v>
      </c>
      <c r="I2066" s="2">
        <v>13.46</v>
      </c>
      <c r="J2066" t="str">
        <f t="shared" si="64"/>
        <v>February</v>
      </c>
      <c r="K2066">
        <f t="shared" si="65"/>
        <v>2022</v>
      </c>
    </row>
    <row r="2067" spans="1:11" ht="14.25" customHeight="1" x14ac:dyDescent="0.25">
      <c r="A2067" s="1">
        <v>44599</v>
      </c>
      <c r="B2067" s="2" t="s">
        <v>389</v>
      </c>
      <c r="C2067" s="2" t="s">
        <v>55</v>
      </c>
      <c r="D2067" s="2" t="s">
        <v>11</v>
      </c>
      <c r="E2067" s="2" t="s">
        <v>63</v>
      </c>
      <c r="F2067" s="2" t="s">
        <v>543</v>
      </c>
      <c r="G2067" s="2">
        <v>311.14999999999998</v>
      </c>
      <c r="H2067" s="2">
        <v>5</v>
      </c>
      <c r="I2067" s="2">
        <v>146.24</v>
      </c>
      <c r="J2067" t="str">
        <f t="shared" si="64"/>
        <v>February</v>
      </c>
      <c r="K2067">
        <f t="shared" si="65"/>
        <v>2022</v>
      </c>
    </row>
    <row r="2068" spans="1:11" ht="14.25" customHeight="1" x14ac:dyDescent="0.25">
      <c r="A2068" s="1">
        <v>44599</v>
      </c>
      <c r="B2068" s="2" t="s">
        <v>389</v>
      </c>
      <c r="C2068" s="2" t="s">
        <v>55</v>
      </c>
      <c r="D2068" s="2" t="s">
        <v>11</v>
      </c>
      <c r="E2068" s="2" t="s">
        <v>12</v>
      </c>
      <c r="F2068" s="2" t="s">
        <v>331</v>
      </c>
      <c r="G2068" s="2">
        <v>12.96</v>
      </c>
      <c r="H2068" s="2">
        <v>2</v>
      </c>
      <c r="I2068" s="2">
        <v>6.35</v>
      </c>
      <c r="J2068" t="str">
        <f t="shared" si="64"/>
        <v>February</v>
      </c>
      <c r="K2068">
        <f t="shared" si="65"/>
        <v>2022</v>
      </c>
    </row>
    <row r="2069" spans="1:11" ht="14.25" customHeight="1" x14ac:dyDescent="0.25">
      <c r="A2069" s="1">
        <v>44600</v>
      </c>
      <c r="B2069" s="2" t="s">
        <v>1241</v>
      </c>
      <c r="C2069" s="2" t="s">
        <v>78</v>
      </c>
      <c r="D2069" s="2" t="s">
        <v>39</v>
      </c>
      <c r="E2069" s="2" t="s">
        <v>40</v>
      </c>
      <c r="F2069" s="2" t="s">
        <v>1239</v>
      </c>
      <c r="G2069" s="2">
        <v>107.98</v>
      </c>
      <c r="H2069" s="2">
        <v>3</v>
      </c>
      <c r="I2069" s="2">
        <v>-27</v>
      </c>
      <c r="J2069" t="str">
        <f t="shared" si="64"/>
        <v>February</v>
      </c>
      <c r="K2069">
        <f t="shared" si="65"/>
        <v>2022</v>
      </c>
    </row>
    <row r="2070" spans="1:11" ht="14.25" customHeight="1" x14ac:dyDescent="0.25">
      <c r="A2070" s="1">
        <v>44600</v>
      </c>
      <c r="B2070" s="2" t="s">
        <v>796</v>
      </c>
      <c r="C2070" s="2" t="s">
        <v>1283</v>
      </c>
      <c r="D2070" s="2" t="s">
        <v>11</v>
      </c>
      <c r="E2070" s="2" t="s">
        <v>12</v>
      </c>
      <c r="F2070" s="2" t="s">
        <v>1914</v>
      </c>
      <c r="G2070" s="2">
        <v>9.5399999999999991</v>
      </c>
      <c r="H2070" s="2">
        <v>2</v>
      </c>
      <c r="I2070" s="2">
        <v>4.29</v>
      </c>
      <c r="J2070" t="str">
        <f t="shared" si="64"/>
        <v>February</v>
      </c>
      <c r="K2070">
        <f t="shared" si="65"/>
        <v>2022</v>
      </c>
    </row>
    <row r="2071" spans="1:11" ht="14.25" customHeight="1" x14ac:dyDescent="0.25">
      <c r="A2071" s="1">
        <v>44600</v>
      </c>
      <c r="B2071" s="2" t="s">
        <v>796</v>
      </c>
      <c r="C2071" s="2" t="s">
        <v>1283</v>
      </c>
      <c r="D2071" s="2" t="s">
        <v>11</v>
      </c>
      <c r="E2071" s="2" t="s">
        <v>43</v>
      </c>
      <c r="F2071" s="2" t="s">
        <v>540</v>
      </c>
      <c r="G2071" s="2">
        <v>5.81</v>
      </c>
      <c r="H2071" s="2">
        <v>1</v>
      </c>
      <c r="I2071" s="2">
        <v>1.8</v>
      </c>
      <c r="J2071" t="str">
        <f t="shared" si="64"/>
        <v>February</v>
      </c>
      <c r="K2071">
        <f t="shared" si="65"/>
        <v>2022</v>
      </c>
    </row>
    <row r="2072" spans="1:11" ht="14.25" customHeight="1" x14ac:dyDescent="0.25">
      <c r="A2072" s="1">
        <v>44600</v>
      </c>
      <c r="B2072" s="2" t="s">
        <v>796</v>
      </c>
      <c r="C2072" s="2" t="s">
        <v>1283</v>
      </c>
      <c r="D2072" s="2" t="s">
        <v>11</v>
      </c>
      <c r="E2072" s="2" t="s">
        <v>24</v>
      </c>
      <c r="F2072" s="2" t="s">
        <v>1915</v>
      </c>
      <c r="G2072" s="2">
        <v>5.76</v>
      </c>
      <c r="H2072" s="2">
        <v>2</v>
      </c>
      <c r="I2072" s="2">
        <v>1.73</v>
      </c>
      <c r="J2072" t="str">
        <f t="shared" si="64"/>
        <v>February</v>
      </c>
      <c r="K2072">
        <f t="shared" si="65"/>
        <v>2022</v>
      </c>
    </row>
    <row r="2073" spans="1:11" ht="14.25" customHeight="1" x14ac:dyDescent="0.25">
      <c r="A2073" s="1">
        <v>44601</v>
      </c>
      <c r="B2073" s="2" t="s">
        <v>892</v>
      </c>
      <c r="C2073" s="2" t="s">
        <v>10</v>
      </c>
      <c r="D2073" s="2" t="s">
        <v>39</v>
      </c>
      <c r="E2073" s="2" t="s">
        <v>52</v>
      </c>
      <c r="F2073" s="2" t="s">
        <v>53</v>
      </c>
      <c r="G2073" s="2">
        <v>20.8</v>
      </c>
      <c r="H2073" s="2">
        <v>2</v>
      </c>
      <c r="I2073" s="2">
        <v>6.5</v>
      </c>
      <c r="J2073" t="str">
        <f t="shared" si="64"/>
        <v>February</v>
      </c>
      <c r="K2073">
        <f t="shared" si="65"/>
        <v>2022</v>
      </c>
    </row>
    <row r="2074" spans="1:11" ht="14.25" customHeight="1" x14ac:dyDescent="0.25">
      <c r="A2074" s="1">
        <v>44601</v>
      </c>
      <c r="B2074" s="2" t="s">
        <v>1327</v>
      </c>
      <c r="C2074" s="2" t="s">
        <v>10</v>
      </c>
      <c r="D2074" s="2" t="s">
        <v>11</v>
      </c>
      <c r="E2074" s="2" t="s">
        <v>16</v>
      </c>
      <c r="F2074" s="2" t="s">
        <v>89</v>
      </c>
      <c r="G2074" s="2">
        <v>40.1</v>
      </c>
      <c r="H2074" s="2">
        <v>4</v>
      </c>
      <c r="I2074" s="2">
        <v>13.53</v>
      </c>
      <c r="J2074" t="str">
        <f t="shared" si="64"/>
        <v>February</v>
      </c>
      <c r="K2074">
        <f t="shared" si="65"/>
        <v>2022</v>
      </c>
    </row>
    <row r="2075" spans="1:11" ht="14.25" customHeight="1" x14ac:dyDescent="0.25">
      <c r="A2075" s="1">
        <v>44601</v>
      </c>
      <c r="B2075" s="2" t="s">
        <v>1327</v>
      </c>
      <c r="C2075" s="2" t="s">
        <v>10</v>
      </c>
      <c r="D2075" s="2" t="s">
        <v>34</v>
      </c>
      <c r="E2075" s="2" t="s">
        <v>47</v>
      </c>
      <c r="F2075" s="2" t="s">
        <v>340</v>
      </c>
      <c r="G2075" s="2">
        <v>40.78</v>
      </c>
      <c r="H2075" s="2">
        <v>2</v>
      </c>
      <c r="I2075" s="2">
        <v>-30.59</v>
      </c>
      <c r="J2075" t="str">
        <f t="shared" si="64"/>
        <v>February</v>
      </c>
      <c r="K2075">
        <f t="shared" si="65"/>
        <v>2022</v>
      </c>
    </row>
    <row r="2076" spans="1:11" ht="14.25" customHeight="1" x14ac:dyDescent="0.25">
      <c r="A2076" s="1">
        <v>44601</v>
      </c>
      <c r="B2076" s="2" t="s">
        <v>1916</v>
      </c>
      <c r="C2076" s="2" t="s">
        <v>27</v>
      </c>
      <c r="D2076" s="2" t="s">
        <v>34</v>
      </c>
      <c r="E2076" s="2" t="s">
        <v>35</v>
      </c>
      <c r="F2076" s="2" t="s">
        <v>1425</v>
      </c>
      <c r="G2076" s="2">
        <v>203.92</v>
      </c>
      <c r="H2076" s="2">
        <v>5</v>
      </c>
      <c r="I2076" s="2">
        <v>22.94</v>
      </c>
      <c r="J2076" t="str">
        <f t="shared" si="64"/>
        <v>February</v>
      </c>
      <c r="K2076">
        <f t="shared" si="65"/>
        <v>2022</v>
      </c>
    </row>
    <row r="2077" spans="1:11" ht="14.25" customHeight="1" x14ac:dyDescent="0.25">
      <c r="A2077" s="1">
        <v>44601</v>
      </c>
      <c r="B2077" s="2" t="s">
        <v>1448</v>
      </c>
      <c r="C2077" s="2" t="s">
        <v>15</v>
      </c>
      <c r="D2077" s="2" t="s">
        <v>39</v>
      </c>
      <c r="E2077" s="2" t="s">
        <v>52</v>
      </c>
      <c r="F2077" s="2" t="s">
        <v>502</v>
      </c>
      <c r="G2077" s="2">
        <v>479.95</v>
      </c>
      <c r="H2077" s="2">
        <v>6</v>
      </c>
      <c r="I2077" s="2">
        <v>89.99</v>
      </c>
      <c r="J2077" t="str">
        <f t="shared" si="64"/>
        <v>February</v>
      </c>
      <c r="K2077">
        <f t="shared" si="65"/>
        <v>2022</v>
      </c>
    </row>
    <row r="2078" spans="1:11" ht="14.25" customHeight="1" x14ac:dyDescent="0.25">
      <c r="A2078" s="1">
        <v>44602</v>
      </c>
      <c r="B2078" s="2" t="s">
        <v>1748</v>
      </c>
      <c r="C2078" s="2" t="s">
        <v>23</v>
      </c>
      <c r="D2078" s="2" t="s">
        <v>11</v>
      </c>
      <c r="E2078" s="2" t="s">
        <v>18</v>
      </c>
      <c r="F2078" s="2" t="s">
        <v>1317</v>
      </c>
      <c r="G2078" s="2">
        <v>77.239999999999995</v>
      </c>
      <c r="H2078" s="2">
        <v>5</v>
      </c>
      <c r="I2078" s="2">
        <v>7.72</v>
      </c>
      <c r="J2078" t="str">
        <f t="shared" si="64"/>
        <v>February</v>
      </c>
      <c r="K2078">
        <f t="shared" si="65"/>
        <v>2022</v>
      </c>
    </row>
    <row r="2079" spans="1:11" ht="14.25" customHeight="1" x14ac:dyDescent="0.25">
      <c r="A2079" s="1">
        <v>44606</v>
      </c>
      <c r="B2079" s="2" t="s">
        <v>1178</v>
      </c>
      <c r="C2079" s="2" t="s">
        <v>78</v>
      </c>
      <c r="D2079" s="2" t="s">
        <v>11</v>
      </c>
      <c r="E2079" s="2" t="s">
        <v>20</v>
      </c>
      <c r="F2079" s="2" t="s">
        <v>765</v>
      </c>
      <c r="G2079" s="2">
        <v>14.95</v>
      </c>
      <c r="H2079" s="2">
        <v>2</v>
      </c>
      <c r="I2079" s="2">
        <v>-11.96</v>
      </c>
      <c r="J2079" t="str">
        <f t="shared" si="64"/>
        <v>February</v>
      </c>
      <c r="K2079">
        <f t="shared" si="65"/>
        <v>2022</v>
      </c>
    </row>
    <row r="2080" spans="1:11" ht="14.25" customHeight="1" x14ac:dyDescent="0.25">
      <c r="A2080" s="1">
        <v>44606</v>
      </c>
      <c r="B2080" s="2" t="s">
        <v>1178</v>
      </c>
      <c r="C2080" s="2" t="s">
        <v>78</v>
      </c>
      <c r="D2080" s="2" t="s">
        <v>39</v>
      </c>
      <c r="E2080" s="2" t="s">
        <v>40</v>
      </c>
      <c r="F2080" s="2" t="s">
        <v>1917</v>
      </c>
      <c r="G2080" s="2">
        <v>323.98</v>
      </c>
      <c r="H2080" s="2">
        <v>3</v>
      </c>
      <c r="I2080" s="2">
        <v>-81</v>
      </c>
      <c r="J2080" t="str">
        <f t="shared" si="64"/>
        <v>February</v>
      </c>
      <c r="K2080">
        <f t="shared" si="65"/>
        <v>2022</v>
      </c>
    </row>
    <row r="2081" spans="1:11" ht="14.25" customHeight="1" x14ac:dyDescent="0.25">
      <c r="A2081" s="1">
        <v>44606</v>
      </c>
      <c r="B2081" s="2" t="s">
        <v>1178</v>
      </c>
      <c r="C2081" s="2" t="s">
        <v>78</v>
      </c>
      <c r="D2081" s="2" t="s">
        <v>11</v>
      </c>
      <c r="E2081" s="2" t="s">
        <v>20</v>
      </c>
      <c r="F2081" s="2" t="s">
        <v>970</v>
      </c>
      <c r="G2081" s="2">
        <v>2.29</v>
      </c>
      <c r="H2081" s="2">
        <v>2</v>
      </c>
      <c r="I2081" s="2">
        <v>-1.68</v>
      </c>
      <c r="J2081" t="str">
        <f t="shared" si="64"/>
        <v>February</v>
      </c>
      <c r="K2081">
        <f t="shared" si="65"/>
        <v>2022</v>
      </c>
    </row>
    <row r="2082" spans="1:11" ht="14.25" customHeight="1" x14ac:dyDescent="0.25">
      <c r="A2082" s="1">
        <v>44606</v>
      </c>
      <c r="B2082" s="2" t="s">
        <v>1178</v>
      </c>
      <c r="C2082" s="2" t="s">
        <v>78</v>
      </c>
      <c r="D2082" s="2" t="s">
        <v>11</v>
      </c>
      <c r="E2082" s="2" t="s">
        <v>24</v>
      </c>
      <c r="F2082" s="2" t="s">
        <v>960</v>
      </c>
      <c r="G2082" s="2">
        <v>14.35</v>
      </c>
      <c r="H2082" s="2">
        <v>3</v>
      </c>
      <c r="I2082" s="2">
        <v>0.9</v>
      </c>
      <c r="J2082" t="str">
        <f t="shared" si="64"/>
        <v>February</v>
      </c>
      <c r="K2082">
        <f t="shared" si="65"/>
        <v>2022</v>
      </c>
    </row>
    <row r="2083" spans="1:11" ht="14.25" customHeight="1" x14ac:dyDescent="0.25">
      <c r="A2083" s="1">
        <v>44606</v>
      </c>
      <c r="B2083" s="2" t="s">
        <v>1178</v>
      </c>
      <c r="C2083" s="2" t="s">
        <v>78</v>
      </c>
      <c r="D2083" s="2" t="s">
        <v>39</v>
      </c>
      <c r="E2083" s="2" t="s">
        <v>52</v>
      </c>
      <c r="F2083" s="2" t="s">
        <v>1556</v>
      </c>
      <c r="G2083" s="2">
        <v>71.98</v>
      </c>
      <c r="H2083" s="2">
        <v>3</v>
      </c>
      <c r="I2083" s="2">
        <v>0.9</v>
      </c>
      <c r="J2083" t="str">
        <f t="shared" si="64"/>
        <v>February</v>
      </c>
      <c r="K2083">
        <f t="shared" si="65"/>
        <v>2022</v>
      </c>
    </row>
    <row r="2084" spans="1:11" ht="14.25" customHeight="1" x14ac:dyDescent="0.25">
      <c r="A2084" s="1">
        <v>44606</v>
      </c>
      <c r="B2084" s="2" t="s">
        <v>677</v>
      </c>
      <c r="C2084" s="2" t="s">
        <v>149</v>
      </c>
      <c r="D2084" s="2" t="s">
        <v>11</v>
      </c>
      <c r="E2084" s="2" t="s">
        <v>20</v>
      </c>
      <c r="F2084" s="2" t="s">
        <v>1918</v>
      </c>
      <c r="G2084" s="2">
        <v>26.42</v>
      </c>
      <c r="H2084" s="2">
        <v>9</v>
      </c>
      <c r="I2084" s="2">
        <v>9.58</v>
      </c>
      <c r="J2084" t="str">
        <f t="shared" si="64"/>
        <v>February</v>
      </c>
      <c r="K2084">
        <f t="shared" si="65"/>
        <v>2022</v>
      </c>
    </row>
    <row r="2085" spans="1:11" ht="14.25" customHeight="1" x14ac:dyDescent="0.25">
      <c r="A2085" s="1">
        <v>44606</v>
      </c>
      <c r="B2085" s="2" t="s">
        <v>677</v>
      </c>
      <c r="C2085" s="2" t="s">
        <v>149</v>
      </c>
      <c r="D2085" s="2" t="s">
        <v>39</v>
      </c>
      <c r="E2085" s="2" t="s">
        <v>40</v>
      </c>
      <c r="F2085" s="2" t="s">
        <v>1695</v>
      </c>
      <c r="G2085" s="2">
        <v>625.99</v>
      </c>
      <c r="H2085" s="2">
        <v>1</v>
      </c>
      <c r="I2085" s="2">
        <v>187.8</v>
      </c>
      <c r="J2085" t="str">
        <f t="shared" si="64"/>
        <v>February</v>
      </c>
      <c r="K2085">
        <f t="shared" si="65"/>
        <v>2022</v>
      </c>
    </row>
    <row r="2086" spans="1:11" ht="14.25" customHeight="1" x14ac:dyDescent="0.25">
      <c r="A2086" s="1">
        <v>44607</v>
      </c>
      <c r="B2086" s="2" t="s">
        <v>468</v>
      </c>
      <c r="C2086" s="2" t="s">
        <v>157</v>
      </c>
      <c r="D2086" s="2" t="s">
        <v>39</v>
      </c>
      <c r="E2086" s="2" t="s">
        <v>40</v>
      </c>
      <c r="F2086" s="2" t="s">
        <v>415</v>
      </c>
      <c r="G2086" s="2">
        <v>134.97</v>
      </c>
      <c r="H2086" s="2">
        <v>3</v>
      </c>
      <c r="I2086" s="2">
        <v>64.790000000000006</v>
      </c>
      <c r="J2086" t="str">
        <f t="shared" si="64"/>
        <v>February</v>
      </c>
      <c r="K2086">
        <f t="shared" si="65"/>
        <v>2022</v>
      </c>
    </row>
    <row r="2087" spans="1:11" ht="14.25" customHeight="1" x14ac:dyDescent="0.25">
      <c r="A2087" s="1">
        <v>44607</v>
      </c>
      <c r="B2087" s="2" t="s">
        <v>468</v>
      </c>
      <c r="C2087" s="2" t="s">
        <v>157</v>
      </c>
      <c r="D2087" s="2" t="s">
        <v>39</v>
      </c>
      <c r="E2087" s="2" t="s">
        <v>40</v>
      </c>
      <c r="F2087" s="2" t="s">
        <v>1596</v>
      </c>
      <c r="G2087" s="2">
        <v>699.98</v>
      </c>
      <c r="H2087" s="2">
        <v>2</v>
      </c>
      <c r="I2087" s="2">
        <v>195.99</v>
      </c>
      <c r="J2087" t="str">
        <f t="shared" si="64"/>
        <v>February</v>
      </c>
      <c r="K2087">
        <f t="shared" si="65"/>
        <v>2022</v>
      </c>
    </row>
    <row r="2088" spans="1:11" ht="14.25" customHeight="1" x14ac:dyDescent="0.25">
      <c r="A2088" s="1">
        <v>44607</v>
      </c>
      <c r="B2088" s="2" t="s">
        <v>468</v>
      </c>
      <c r="C2088" s="2" t="s">
        <v>157</v>
      </c>
      <c r="D2088" s="2" t="s">
        <v>39</v>
      </c>
      <c r="E2088" s="2" t="s">
        <v>52</v>
      </c>
      <c r="F2088" s="2" t="s">
        <v>1526</v>
      </c>
      <c r="G2088" s="2">
        <v>139.94999999999999</v>
      </c>
      <c r="H2088" s="2">
        <v>5</v>
      </c>
      <c r="I2088" s="2">
        <v>26.59</v>
      </c>
      <c r="J2088" t="str">
        <f t="shared" si="64"/>
        <v>February</v>
      </c>
      <c r="K2088">
        <f t="shared" si="65"/>
        <v>2022</v>
      </c>
    </row>
    <row r="2089" spans="1:11" ht="14.25" customHeight="1" x14ac:dyDescent="0.25">
      <c r="A2089" s="1">
        <v>44607</v>
      </c>
      <c r="B2089" s="2" t="s">
        <v>599</v>
      </c>
      <c r="C2089" s="2" t="s">
        <v>27</v>
      </c>
      <c r="D2089" s="2" t="s">
        <v>11</v>
      </c>
      <c r="E2089" s="2" t="s">
        <v>12</v>
      </c>
      <c r="F2089" s="2" t="s">
        <v>1884</v>
      </c>
      <c r="G2089" s="2">
        <v>13.36</v>
      </c>
      <c r="H2089" s="2">
        <v>2</v>
      </c>
      <c r="I2089" s="2">
        <v>6.41</v>
      </c>
      <c r="J2089" t="str">
        <f t="shared" si="64"/>
        <v>February</v>
      </c>
      <c r="K2089">
        <f t="shared" si="65"/>
        <v>2022</v>
      </c>
    </row>
    <row r="2090" spans="1:11" ht="14.25" customHeight="1" x14ac:dyDescent="0.25">
      <c r="A2090" s="1">
        <v>44607</v>
      </c>
      <c r="B2090" s="2" t="s">
        <v>599</v>
      </c>
      <c r="C2090" s="2" t="s">
        <v>27</v>
      </c>
      <c r="D2090" s="2" t="s">
        <v>11</v>
      </c>
      <c r="E2090" s="2" t="s">
        <v>20</v>
      </c>
      <c r="F2090" s="2" t="s">
        <v>579</v>
      </c>
      <c r="G2090" s="2">
        <v>41.72</v>
      </c>
      <c r="H2090" s="2">
        <v>5</v>
      </c>
      <c r="I2090" s="2">
        <v>13.04</v>
      </c>
      <c r="J2090" t="str">
        <f t="shared" si="64"/>
        <v>February</v>
      </c>
      <c r="K2090">
        <f t="shared" si="65"/>
        <v>2022</v>
      </c>
    </row>
    <row r="2091" spans="1:11" ht="14.25" customHeight="1" x14ac:dyDescent="0.25">
      <c r="A2091" s="1">
        <v>44607</v>
      </c>
      <c r="B2091" s="2" t="s">
        <v>599</v>
      </c>
      <c r="C2091" s="2" t="s">
        <v>27</v>
      </c>
      <c r="D2091" s="2" t="s">
        <v>11</v>
      </c>
      <c r="E2091" s="2" t="s">
        <v>20</v>
      </c>
      <c r="F2091" s="2" t="s">
        <v>899</v>
      </c>
      <c r="G2091" s="2">
        <v>11.52</v>
      </c>
      <c r="H2091" s="2">
        <v>5</v>
      </c>
      <c r="I2091" s="2">
        <v>4.18</v>
      </c>
      <c r="J2091" t="str">
        <f t="shared" si="64"/>
        <v>February</v>
      </c>
      <c r="K2091">
        <f t="shared" si="65"/>
        <v>2022</v>
      </c>
    </row>
    <row r="2092" spans="1:11" ht="14.25" customHeight="1" x14ac:dyDescent="0.25">
      <c r="A2092" s="1">
        <v>44607</v>
      </c>
      <c r="B2092" s="2" t="s">
        <v>599</v>
      </c>
      <c r="C2092" s="2" t="s">
        <v>27</v>
      </c>
      <c r="D2092" s="2" t="s">
        <v>11</v>
      </c>
      <c r="E2092" s="2" t="s">
        <v>92</v>
      </c>
      <c r="F2092" s="2" t="s">
        <v>571</v>
      </c>
      <c r="G2092" s="2">
        <v>541.44000000000005</v>
      </c>
      <c r="H2092" s="2">
        <v>6</v>
      </c>
      <c r="I2092" s="2">
        <v>157.02000000000001</v>
      </c>
      <c r="J2092" t="str">
        <f t="shared" si="64"/>
        <v>February</v>
      </c>
      <c r="K2092">
        <f t="shared" si="65"/>
        <v>2022</v>
      </c>
    </row>
    <row r="2093" spans="1:11" ht="14.25" customHeight="1" x14ac:dyDescent="0.25">
      <c r="A2093" s="1">
        <v>44607</v>
      </c>
      <c r="B2093" s="2" t="s">
        <v>599</v>
      </c>
      <c r="C2093" s="2" t="s">
        <v>27</v>
      </c>
      <c r="D2093" s="2" t="s">
        <v>11</v>
      </c>
      <c r="E2093" s="2" t="s">
        <v>12</v>
      </c>
      <c r="F2093" s="2" t="s">
        <v>1919</v>
      </c>
      <c r="G2093" s="2">
        <v>19.440000000000001</v>
      </c>
      <c r="H2093" s="2">
        <v>3</v>
      </c>
      <c r="I2093" s="2">
        <v>9.33</v>
      </c>
      <c r="J2093" t="str">
        <f t="shared" si="64"/>
        <v>February</v>
      </c>
      <c r="K2093">
        <f t="shared" si="65"/>
        <v>2022</v>
      </c>
    </row>
    <row r="2094" spans="1:11" ht="14.25" customHeight="1" x14ac:dyDescent="0.25">
      <c r="A2094" s="1">
        <v>44608</v>
      </c>
      <c r="B2094" s="2" t="s">
        <v>1791</v>
      </c>
      <c r="C2094" s="2" t="s">
        <v>685</v>
      </c>
      <c r="D2094" s="2" t="s">
        <v>11</v>
      </c>
      <c r="E2094" s="2" t="s">
        <v>12</v>
      </c>
      <c r="F2094" s="2" t="s">
        <v>1913</v>
      </c>
      <c r="G2094" s="2">
        <v>35.880000000000003</v>
      </c>
      <c r="H2094" s="2">
        <v>6</v>
      </c>
      <c r="I2094" s="2">
        <v>16.149999999999999</v>
      </c>
      <c r="J2094" t="str">
        <f t="shared" si="64"/>
        <v>February</v>
      </c>
      <c r="K2094">
        <f t="shared" si="65"/>
        <v>2022</v>
      </c>
    </row>
    <row r="2095" spans="1:11" ht="14.25" customHeight="1" x14ac:dyDescent="0.25">
      <c r="A2095" s="1">
        <v>44608</v>
      </c>
      <c r="B2095" s="2" t="s">
        <v>437</v>
      </c>
      <c r="C2095" s="2" t="s">
        <v>27</v>
      </c>
      <c r="D2095" s="2" t="s">
        <v>11</v>
      </c>
      <c r="E2095" s="2" t="s">
        <v>12</v>
      </c>
      <c r="F2095" s="2" t="s">
        <v>936</v>
      </c>
      <c r="G2095" s="2">
        <v>36.840000000000003</v>
      </c>
      <c r="H2095" s="2">
        <v>3</v>
      </c>
      <c r="I2095" s="2">
        <v>17.309999999999999</v>
      </c>
      <c r="J2095" t="str">
        <f t="shared" si="64"/>
        <v>February</v>
      </c>
      <c r="K2095">
        <f t="shared" si="65"/>
        <v>2022</v>
      </c>
    </row>
    <row r="2096" spans="1:11" ht="14.25" customHeight="1" x14ac:dyDescent="0.25">
      <c r="A2096" s="1">
        <v>44608</v>
      </c>
      <c r="B2096" s="2" t="s">
        <v>437</v>
      </c>
      <c r="C2096" s="2" t="s">
        <v>27</v>
      </c>
      <c r="D2096" s="2" t="s">
        <v>11</v>
      </c>
      <c r="E2096" s="2" t="s">
        <v>16</v>
      </c>
      <c r="F2096" s="2" t="s">
        <v>1025</v>
      </c>
      <c r="G2096" s="2">
        <v>87.71</v>
      </c>
      <c r="H2096" s="2">
        <v>7</v>
      </c>
      <c r="I2096" s="2">
        <v>41.22</v>
      </c>
      <c r="J2096" t="str">
        <f t="shared" si="64"/>
        <v>February</v>
      </c>
      <c r="K2096">
        <f t="shared" si="65"/>
        <v>2022</v>
      </c>
    </row>
    <row r="2097" spans="1:11" ht="14.25" customHeight="1" x14ac:dyDescent="0.25">
      <c r="A2097" s="1">
        <v>44610</v>
      </c>
      <c r="B2097" s="2" t="s">
        <v>1648</v>
      </c>
      <c r="C2097" s="2" t="s">
        <v>27</v>
      </c>
      <c r="D2097" s="2" t="s">
        <v>11</v>
      </c>
      <c r="E2097" s="2" t="s">
        <v>16</v>
      </c>
      <c r="F2097" s="2" t="s">
        <v>1430</v>
      </c>
      <c r="G2097" s="2">
        <v>9.24</v>
      </c>
      <c r="H2097" s="2">
        <v>3</v>
      </c>
      <c r="I2097" s="2">
        <v>4.4400000000000004</v>
      </c>
      <c r="J2097" t="str">
        <f t="shared" si="64"/>
        <v>February</v>
      </c>
      <c r="K2097">
        <f t="shared" si="65"/>
        <v>2022</v>
      </c>
    </row>
    <row r="2098" spans="1:11" ht="14.25" customHeight="1" x14ac:dyDescent="0.25">
      <c r="A2098" s="1">
        <v>44610</v>
      </c>
      <c r="B2098" s="2" t="s">
        <v>1920</v>
      </c>
      <c r="C2098" s="2" t="s">
        <v>27</v>
      </c>
      <c r="D2098" s="2" t="s">
        <v>11</v>
      </c>
      <c r="E2098" s="2" t="s">
        <v>16</v>
      </c>
      <c r="F2098" s="2" t="s">
        <v>1500</v>
      </c>
      <c r="G2098" s="2">
        <v>61.06</v>
      </c>
      <c r="H2098" s="2">
        <v>2</v>
      </c>
      <c r="I2098" s="2">
        <v>28.09</v>
      </c>
      <c r="J2098" t="str">
        <f t="shared" si="64"/>
        <v>February</v>
      </c>
      <c r="K2098">
        <f t="shared" si="65"/>
        <v>2022</v>
      </c>
    </row>
    <row r="2099" spans="1:11" ht="14.25" customHeight="1" x14ac:dyDescent="0.25">
      <c r="A2099" s="1">
        <v>44610</v>
      </c>
      <c r="B2099" s="2" t="s">
        <v>1920</v>
      </c>
      <c r="C2099" s="2" t="s">
        <v>27</v>
      </c>
      <c r="D2099" s="2" t="s">
        <v>34</v>
      </c>
      <c r="E2099" s="2" t="s">
        <v>145</v>
      </c>
      <c r="F2099" s="2" t="s">
        <v>1830</v>
      </c>
      <c r="G2099" s="2">
        <v>35.54</v>
      </c>
      <c r="H2099" s="2">
        <v>1</v>
      </c>
      <c r="I2099" s="2">
        <v>-0.89</v>
      </c>
      <c r="J2099" t="str">
        <f t="shared" si="64"/>
        <v>February</v>
      </c>
      <c r="K2099">
        <f t="shared" si="65"/>
        <v>2022</v>
      </c>
    </row>
    <row r="2100" spans="1:11" ht="14.25" customHeight="1" x14ac:dyDescent="0.25">
      <c r="A2100" s="1">
        <v>44612</v>
      </c>
      <c r="B2100" s="2" t="s">
        <v>878</v>
      </c>
      <c r="C2100" s="2" t="s">
        <v>101</v>
      </c>
      <c r="D2100" s="2" t="s">
        <v>39</v>
      </c>
      <c r="E2100" s="2" t="s">
        <v>52</v>
      </c>
      <c r="F2100" s="2" t="s">
        <v>1921</v>
      </c>
      <c r="G2100" s="2">
        <v>29.99</v>
      </c>
      <c r="H2100" s="2">
        <v>1</v>
      </c>
      <c r="I2100" s="2">
        <v>3</v>
      </c>
      <c r="J2100" t="str">
        <f t="shared" si="64"/>
        <v>February</v>
      </c>
      <c r="K2100">
        <f t="shared" si="65"/>
        <v>2022</v>
      </c>
    </row>
    <row r="2101" spans="1:11" ht="14.25" customHeight="1" x14ac:dyDescent="0.25">
      <c r="A2101" s="1">
        <v>44612</v>
      </c>
      <c r="B2101" s="2" t="s">
        <v>283</v>
      </c>
      <c r="C2101" s="2" t="s">
        <v>177</v>
      </c>
      <c r="D2101" s="2" t="s">
        <v>11</v>
      </c>
      <c r="E2101" s="2" t="s">
        <v>24</v>
      </c>
      <c r="F2101" s="2" t="s">
        <v>1108</v>
      </c>
      <c r="G2101" s="2">
        <v>286.79000000000002</v>
      </c>
      <c r="H2101" s="2">
        <v>7</v>
      </c>
      <c r="I2101" s="2">
        <v>74.569999999999993</v>
      </c>
      <c r="J2101" t="str">
        <f t="shared" si="64"/>
        <v>February</v>
      </c>
      <c r="K2101">
        <f t="shared" si="65"/>
        <v>2022</v>
      </c>
    </row>
    <row r="2102" spans="1:11" ht="14.25" customHeight="1" x14ac:dyDescent="0.25">
      <c r="A2102" s="1">
        <v>44613</v>
      </c>
      <c r="B2102" s="2" t="s">
        <v>1173</v>
      </c>
      <c r="C2102" s="2" t="s">
        <v>399</v>
      </c>
      <c r="D2102" s="2" t="s">
        <v>11</v>
      </c>
      <c r="E2102" s="2" t="s">
        <v>12</v>
      </c>
      <c r="F2102" s="2" t="s">
        <v>625</v>
      </c>
      <c r="G2102" s="2">
        <v>49.12</v>
      </c>
      <c r="H2102" s="2">
        <v>4</v>
      </c>
      <c r="I2102" s="2">
        <v>23.09</v>
      </c>
      <c r="J2102" t="str">
        <f t="shared" si="64"/>
        <v>February</v>
      </c>
      <c r="K2102">
        <f t="shared" si="65"/>
        <v>2022</v>
      </c>
    </row>
    <row r="2103" spans="1:11" ht="14.25" customHeight="1" x14ac:dyDescent="0.25">
      <c r="A2103" s="1">
        <v>44613</v>
      </c>
      <c r="B2103" s="2" t="s">
        <v>1643</v>
      </c>
      <c r="C2103" s="2" t="s">
        <v>531</v>
      </c>
      <c r="D2103" s="2" t="s">
        <v>11</v>
      </c>
      <c r="E2103" s="2" t="s">
        <v>20</v>
      </c>
      <c r="F2103" s="2" t="s">
        <v>1606</v>
      </c>
      <c r="G2103" s="2">
        <v>2541.98</v>
      </c>
      <c r="H2103" s="2">
        <v>2</v>
      </c>
      <c r="I2103" s="2">
        <v>1270.99</v>
      </c>
      <c r="J2103" t="str">
        <f t="shared" si="64"/>
        <v>February</v>
      </c>
      <c r="K2103">
        <f t="shared" si="65"/>
        <v>2022</v>
      </c>
    </row>
    <row r="2104" spans="1:11" ht="14.25" customHeight="1" x14ac:dyDescent="0.25">
      <c r="A2104" s="1">
        <v>44614</v>
      </c>
      <c r="B2104" s="2" t="s">
        <v>1811</v>
      </c>
      <c r="C2104" s="2" t="s">
        <v>110</v>
      </c>
      <c r="D2104" s="2" t="s">
        <v>11</v>
      </c>
      <c r="E2104" s="2" t="s">
        <v>24</v>
      </c>
      <c r="F2104" s="2" t="s">
        <v>1351</v>
      </c>
      <c r="G2104" s="2">
        <v>79.36</v>
      </c>
      <c r="H2104" s="2">
        <v>4</v>
      </c>
      <c r="I2104" s="2">
        <v>20.63</v>
      </c>
      <c r="J2104" t="str">
        <f t="shared" si="64"/>
        <v>February</v>
      </c>
      <c r="K2104">
        <f t="shared" si="65"/>
        <v>2022</v>
      </c>
    </row>
    <row r="2105" spans="1:11" ht="14.25" customHeight="1" x14ac:dyDescent="0.25">
      <c r="A2105" s="1">
        <v>44615</v>
      </c>
      <c r="B2105" s="2" t="s">
        <v>1922</v>
      </c>
      <c r="C2105" s="2" t="s">
        <v>149</v>
      </c>
      <c r="D2105" s="2" t="s">
        <v>11</v>
      </c>
      <c r="E2105" s="2" t="s">
        <v>92</v>
      </c>
      <c r="F2105" s="2" t="s">
        <v>1923</v>
      </c>
      <c r="G2105" s="2">
        <v>26.88</v>
      </c>
      <c r="H2105" s="2">
        <v>6</v>
      </c>
      <c r="I2105" s="2">
        <v>6.72</v>
      </c>
      <c r="J2105" t="str">
        <f t="shared" si="64"/>
        <v>February</v>
      </c>
      <c r="K2105">
        <f t="shared" si="65"/>
        <v>2022</v>
      </c>
    </row>
    <row r="2106" spans="1:11" ht="14.25" customHeight="1" x14ac:dyDescent="0.25">
      <c r="A2106" s="1">
        <v>44615</v>
      </c>
      <c r="B2106" s="2" t="s">
        <v>1922</v>
      </c>
      <c r="C2106" s="2" t="s">
        <v>149</v>
      </c>
      <c r="D2106" s="2" t="s">
        <v>11</v>
      </c>
      <c r="E2106" s="2" t="s">
        <v>20</v>
      </c>
      <c r="F2106" s="2" t="s">
        <v>1377</v>
      </c>
      <c r="G2106" s="2">
        <v>10.9</v>
      </c>
      <c r="H2106" s="2">
        <v>2</v>
      </c>
      <c r="I2106" s="2">
        <v>3.81</v>
      </c>
      <c r="J2106" t="str">
        <f t="shared" si="64"/>
        <v>February</v>
      </c>
      <c r="K2106">
        <f t="shared" si="65"/>
        <v>2022</v>
      </c>
    </row>
    <row r="2107" spans="1:11" ht="14.25" customHeight="1" x14ac:dyDescent="0.25">
      <c r="A2107" s="1">
        <v>44617</v>
      </c>
      <c r="B2107" s="2" t="s">
        <v>1785</v>
      </c>
      <c r="C2107" s="2" t="s">
        <v>434</v>
      </c>
      <c r="D2107" s="2" t="s">
        <v>11</v>
      </c>
      <c r="E2107" s="2" t="s">
        <v>16</v>
      </c>
      <c r="F2107" s="2" t="s">
        <v>447</v>
      </c>
      <c r="G2107" s="2">
        <v>3.15</v>
      </c>
      <c r="H2107" s="2">
        <v>1</v>
      </c>
      <c r="I2107" s="2">
        <v>1.51</v>
      </c>
      <c r="J2107" t="str">
        <f t="shared" si="64"/>
        <v>February</v>
      </c>
      <c r="K2107">
        <f t="shared" si="65"/>
        <v>2022</v>
      </c>
    </row>
    <row r="2108" spans="1:11" ht="14.25" customHeight="1" x14ac:dyDescent="0.25">
      <c r="A2108" s="1">
        <v>44617</v>
      </c>
      <c r="B2108" s="2" t="s">
        <v>1785</v>
      </c>
      <c r="C2108" s="2" t="s">
        <v>434</v>
      </c>
      <c r="D2108" s="2" t="s">
        <v>11</v>
      </c>
      <c r="E2108" s="2" t="s">
        <v>12</v>
      </c>
      <c r="F2108" s="2" t="s">
        <v>1924</v>
      </c>
      <c r="G2108" s="2">
        <v>22.72</v>
      </c>
      <c r="H2108" s="2">
        <v>4</v>
      </c>
      <c r="I2108" s="2">
        <v>10.220000000000001</v>
      </c>
      <c r="J2108" t="str">
        <f t="shared" si="64"/>
        <v>February</v>
      </c>
      <c r="K2108">
        <f t="shared" si="65"/>
        <v>2022</v>
      </c>
    </row>
    <row r="2109" spans="1:11" ht="14.25" customHeight="1" x14ac:dyDescent="0.25">
      <c r="A2109" s="1">
        <v>44619</v>
      </c>
      <c r="B2109" s="2" t="s">
        <v>1517</v>
      </c>
      <c r="C2109" s="2" t="s">
        <v>23</v>
      </c>
      <c r="D2109" s="2" t="s">
        <v>11</v>
      </c>
      <c r="E2109" s="2" t="s">
        <v>20</v>
      </c>
      <c r="F2109" s="2" t="s">
        <v>150</v>
      </c>
      <c r="G2109" s="2">
        <v>4.42</v>
      </c>
      <c r="H2109" s="2">
        <v>3</v>
      </c>
      <c r="I2109" s="2">
        <v>-3.39</v>
      </c>
      <c r="J2109" t="str">
        <f t="shared" si="64"/>
        <v>February</v>
      </c>
      <c r="K2109">
        <f t="shared" si="65"/>
        <v>2022</v>
      </c>
    </row>
    <row r="2110" spans="1:11" ht="14.25" customHeight="1" x14ac:dyDescent="0.25">
      <c r="A2110" s="1">
        <v>44619</v>
      </c>
      <c r="B2110" s="2" t="s">
        <v>1517</v>
      </c>
      <c r="C2110" s="2" t="s">
        <v>23</v>
      </c>
      <c r="D2110" s="2" t="s">
        <v>11</v>
      </c>
      <c r="E2110" s="2" t="s">
        <v>24</v>
      </c>
      <c r="F2110" s="2" t="s">
        <v>1844</v>
      </c>
      <c r="G2110" s="2">
        <v>16.03</v>
      </c>
      <c r="H2110" s="2">
        <v>6</v>
      </c>
      <c r="I2110" s="2">
        <v>2.2000000000000002</v>
      </c>
      <c r="J2110" t="str">
        <f t="shared" si="64"/>
        <v>February</v>
      </c>
      <c r="K2110">
        <f t="shared" si="65"/>
        <v>2022</v>
      </c>
    </row>
    <row r="2111" spans="1:11" ht="14.25" customHeight="1" x14ac:dyDescent="0.25">
      <c r="A2111" s="1">
        <v>44619</v>
      </c>
      <c r="B2111" s="2" t="s">
        <v>1417</v>
      </c>
      <c r="C2111" s="2" t="s">
        <v>1529</v>
      </c>
      <c r="D2111" s="2" t="s">
        <v>39</v>
      </c>
      <c r="E2111" s="2" t="s">
        <v>40</v>
      </c>
      <c r="F2111" s="2" t="s">
        <v>1925</v>
      </c>
      <c r="G2111" s="2">
        <v>105.98</v>
      </c>
      <c r="H2111" s="2">
        <v>2</v>
      </c>
      <c r="I2111" s="2">
        <v>1.06</v>
      </c>
      <c r="J2111" t="str">
        <f t="shared" si="64"/>
        <v>February</v>
      </c>
      <c r="K2111">
        <f t="shared" si="65"/>
        <v>2022</v>
      </c>
    </row>
    <row r="2112" spans="1:11" ht="14.25" customHeight="1" x14ac:dyDescent="0.25">
      <c r="A2112" s="1">
        <v>44619</v>
      </c>
      <c r="B2112" s="2" t="s">
        <v>1417</v>
      </c>
      <c r="C2112" s="2" t="s">
        <v>1529</v>
      </c>
      <c r="D2112" s="2" t="s">
        <v>34</v>
      </c>
      <c r="E2112" s="2" t="s">
        <v>145</v>
      </c>
      <c r="F2112" s="2" t="s">
        <v>968</v>
      </c>
      <c r="G2112" s="2">
        <v>493.92</v>
      </c>
      <c r="H2112" s="2">
        <v>7</v>
      </c>
      <c r="I2112" s="2">
        <v>-28.22</v>
      </c>
      <c r="J2112" t="str">
        <f t="shared" si="64"/>
        <v>February</v>
      </c>
      <c r="K2112">
        <f t="shared" si="65"/>
        <v>2022</v>
      </c>
    </row>
    <row r="2113" spans="1:11" ht="14.25" customHeight="1" x14ac:dyDescent="0.25">
      <c r="A2113" s="1">
        <v>44619</v>
      </c>
      <c r="B2113" s="2" t="s">
        <v>1926</v>
      </c>
      <c r="C2113" s="2" t="s">
        <v>164</v>
      </c>
      <c r="D2113" s="2" t="s">
        <v>39</v>
      </c>
      <c r="E2113" s="2" t="s">
        <v>52</v>
      </c>
      <c r="F2113" s="2" t="s">
        <v>1007</v>
      </c>
      <c r="G2113" s="2">
        <v>538.91999999999996</v>
      </c>
      <c r="H2113" s="2">
        <v>9</v>
      </c>
      <c r="I2113" s="2">
        <v>80.84</v>
      </c>
      <c r="J2113" t="str">
        <f t="shared" si="64"/>
        <v>February</v>
      </c>
      <c r="K2113">
        <f t="shared" si="65"/>
        <v>2022</v>
      </c>
    </row>
    <row r="2114" spans="1:11" ht="14.25" customHeight="1" x14ac:dyDescent="0.25">
      <c r="A2114" s="1">
        <v>44620</v>
      </c>
      <c r="B2114" s="2" t="s">
        <v>1055</v>
      </c>
      <c r="C2114" s="2" t="s">
        <v>120</v>
      </c>
      <c r="D2114" s="2" t="s">
        <v>34</v>
      </c>
      <c r="E2114" s="2" t="s">
        <v>35</v>
      </c>
      <c r="F2114" s="2" t="s">
        <v>1819</v>
      </c>
      <c r="G2114" s="2">
        <v>161.57</v>
      </c>
      <c r="H2114" s="2">
        <v>2</v>
      </c>
      <c r="I2114" s="2">
        <v>-28.27</v>
      </c>
      <c r="J2114" t="str">
        <f t="shared" si="64"/>
        <v>February</v>
      </c>
      <c r="K2114">
        <f t="shared" si="65"/>
        <v>2022</v>
      </c>
    </row>
    <row r="2115" spans="1:11" ht="14.25" customHeight="1" x14ac:dyDescent="0.25">
      <c r="A2115" s="1">
        <v>44620</v>
      </c>
      <c r="B2115" s="2" t="s">
        <v>1055</v>
      </c>
      <c r="C2115" s="2" t="s">
        <v>120</v>
      </c>
      <c r="D2115" s="2" t="s">
        <v>34</v>
      </c>
      <c r="E2115" s="2" t="s">
        <v>35</v>
      </c>
      <c r="F2115" s="2" t="s">
        <v>265</v>
      </c>
      <c r="G2115" s="2">
        <v>389.7</v>
      </c>
      <c r="H2115" s="2">
        <v>8</v>
      </c>
      <c r="I2115" s="2">
        <v>43.84</v>
      </c>
      <c r="J2115" t="str">
        <f t="shared" ref="J2115:J2178" si="66">TEXT(A2115,"mmmm")</f>
        <v>February</v>
      </c>
      <c r="K2115">
        <f t="shared" ref="K2115:K2178" si="67">YEAR(A2115)</f>
        <v>2022</v>
      </c>
    </row>
    <row r="2116" spans="1:11" ht="14.25" customHeight="1" x14ac:dyDescent="0.25">
      <c r="A2116" s="1">
        <v>44621</v>
      </c>
      <c r="B2116" s="2" t="s">
        <v>195</v>
      </c>
      <c r="C2116" s="2" t="s">
        <v>30</v>
      </c>
      <c r="D2116" s="2" t="s">
        <v>11</v>
      </c>
      <c r="E2116" s="2" t="s">
        <v>20</v>
      </c>
      <c r="F2116" s="2" t="s">
        <v>1927</v>
      </c>
      <c r="G2116" s="2">
        <v>58.72</v>
      </c>
      <c r="H2116" s="2">
        <v>4</v>
      </c>
      <c r="I2116" s="2">
        <v>27.01</v>
      </c>
      <c r="J2116" t="str">
        <f t="shared" si="66"/>
        <v>March</v>
      </c>
      <c r="K2116">
        <f t="shared" si="67"/>
        <v>2022</v>
      </c>
    </row>
    <row r="2117" spans="1:11" ht="14.25" customHeight="1" x14ac:dyDescent="0.25">
      <c r="A2117" s="1">
        <v>44621</v>
      </c>
      <c r="B2117" s="2" t="s">
        <v>1669</v>
      </c>
      <c r="C2117" s="2" t="s">
        <v>27</v>
      </c>
      <c r="D2117" s="2" t="s">
        <v>39</v>
      </c>
      <c r="E2117" s="2" t="s">
        <v>40</v>
      </c>
      <c r="F2117" s="2" t="s">
        <v>597</v>
      </c>
      <c r="G2117" s="2">
        <v>15.98</v>
      </c>
      <c r="H2117" s="2">
        <v>2</v>
      </c>
      <c r="I2117" s="2">
        <v>1.2</v>
      </c>
      <c r="J2117" t="str">
        <f t="shared" si="66"/>
        <v>March</v>
      </c>
      <c r="K2117">
        <f t="shared" si="67"/>
        <v>2022</v>
      </c>
    </row>
    <row r="2118" spans="1:11" ht="14.25" customHeight="1" x14ac:dyDescent="0.25">
      <c r="A2118" s="1">
        <v>44621</v>
      </c>
      <c r="B2118" s="2" t="s">
        <v>1669</v>
      </c>
      <c r="C2118" s="2" t="s">
        <v>27</v>
      </c>
      <c r="D2118" s="2" t="s">
        <v>34</v>
      </c>
      <c r="E2118" s="2" t="s">
        <v>35</v>
      </c>
      <c r="F2118" s="2" t="s">
        <v>699</v>
      </c>
      <c r="G2118" s="2">
        <v>184.75</v>
      </c>
      <c r="H2118" s="2">
        <v>3</v>
      </c>
      <c r="I2118" s="2">
        <v>-20.78</v>
      </c>
      <c r="J2118" t="str">
        <f t="shared" si="66"/>
        <v>March</v>
      </c>
      <c r="K2118">
        <f t="shared" si="67"/>
        <v>2022</v>
      </c>
    </row>
    <row r="2119" spans="1:11" ht="14.25" customHeight="1" x14ac:dyDescent="0.25">
      <c r="A2119" s="1">
        <v>44621</v>
      </c>
      <c r="B2119" s="2" t="s">
        <v>712</v>
      </c>
      <c r="C2119" s="2" t="s">
        <v>23</v>
      </c>
      <c r="D2119" s="2" t="s">
        <v>11</v>
      </c>
      <c r="E2119" s="2" t="s">
        <v>92</v>
      </c>
      <c r="F2119" s="2" t="s">
        <v>1928</v>
      </c>
      <c r="G2119" s="2">
        <v>3.55</v>
      </c>
      <c r="H2119" s="2">
        <v>2</v>
      </c>
      <c r="I2119" s="2">
        <v>0.44</v>
      </c>
      <c r="J2119" t="str">
        <f t="shared" si="66"/>
        <v>March</v>
      </c>
      <c r="K2119">
        <f t="shared" si="67"/>
        <v>2022</v>
      </c>
    </row>
    <row r="2120" spans="1:11" ht="14.25" customHeight="1" x14ac:dyDescent="0.25">
      <c r="A2120" s="1">
        <v>44621</v>
      </c>
      <c r="B2120" s="2" t="s">
        <v>270</v>
      </c>
      <c r="C2120" s="2" t="s">
        <v>10</v>
      </c>
      <c r="D2120" s="2" t="s">
        <v>11</v>
      </c>
      <c r="E2120" s="2" t="s">
        <v>24</v>
      </c>
      <c r="F2120" s="2" t="s">
        <v>1929</v>
      </c>
      <c r="G2120" s="2">
        <v>55.33</v>
      </c>
      <c r="H2120" s="2">
        <v>2</v>
      </c>
      <c r="I2120" s="2">
        <v>6.22</v>
      </c>
      <c r="J2120" t="str">
        <f t="shared" si="66"/>
        <v>March</v>
      </c>
      <c r="K2120">
        <f t="shared" si="67"/>
        <v>2022</v>
      </c>
    </row>
    <row r="2121" spans="1:11" ht="14.25" customHeight="1" x14ac:dyDescent="0.25">
      <c r="A2121" s="1">
        <v>44621</v>
      </c>
      <c r="B2121" s="2" t="s">
        <v>270</v>
      </c>
      <c r="C2121" s="2" t="s">
        <v>10</v>
      </c>
      <c r="D2121" s="2" t="s">
        <v>34</v>
      </c>
      <c r="E2121" s="2" t="s">
        <v>74</v>
      </c>
      <c r="F2121" s="2" t="s">
        <v>1930</v>
      </c>
      <c r="G2121" s="2">
        <v>1228</v>
      </c>
      <c r="H2121" s="2">
        <v>6</v>
      </c>
      <c r="I2121" s="2">
        <v>-36.119999999999997</v>
      </c>
      <c r="J2121" t="str">
        <f t="shared" si="66"/>
        <v>March</v>
      </c>
      <c r="K2121">
        <f t="shared" si="67"/>
        <v>2022</v>
      </c>
    </row>
    <row r="2122" spans="1:11" ht="14.25" customHeight="1" x14ac:dyDescent="0.25">
      <c r="A2122" s="1">
        <v>44621</v>
      </c>
      <c r="B2122" s="2" t="s">
        <v>1931</v>
      </c>
      <c r="C2122" s="2" t="s">
        <v>10</v>
      </c>
      <c r="D2122" s="2" t="s">
        <v>39</v>
      </c>
      <c r="E2122" s="2" t="s">
        <v>40</v>
      </c>
      <c r="F2122" s="2" t="s">
        <v>1932</v>
      </c>
      <c r="G2122" s="2">
        <v>95.84</v>
      </c>
      <c r="H2122" s="2">
        <v>4</v>
      </c>
      <c r="I2122" s="2">
        <v>34.74</v>
      </c>
      <c r="J2122" t="str">
        <f t="shared" si="66"/>
        <v>March</v>
      </c>
      <c r="K2122">
        <f t="shared" si="67"/>
        <v>2022</v>
      </c>
    </row>
    <row r="2123" spans="1:11" ht="14.25" customHeight="1" x14ac:dyDescent="0.25">
      <c r="A2123" s="1">
        <v>44622</v>
      </c>
      <c r="B2123" s="2" t="s">
        <v>1933</v>
      </c>
      <c r="C2123" s="2" t="s">
        <v>164</v>
      </c>
      <c r="D2123" s="2" t="s">
        <v>34</v>
      </c>
      <c r="E2123" s="2" t="s">
        <v>145</v>
      </c>
      <c r="F2123" s="2" t="s">
        <v>1553</v>
      </c>
      <c r="G2123" s="2">
        <v>787.53</v>
      </c>
      <c r="H2123" s="2">
        <v>3</v>
      </c>
      <c r="I2123" s="2">
        <v>165.38</v>
      </c>
      <c r="J2123" t="str">
        <f t="shared" si="66"/>
        <v>March</v>
      </c>
      <c r="K2123">
        <f t="shared" si="67"/>
        <v>2022</v>
      </c>
    </row>
    <row r="2124" spans="1:11" ht="14.25" customHeight="1" x14ac:dyDescent="0.25">
      <c r="A2124" s="1">
        <v>44622</v>
      </c>
      <c r="B2124" s="2" t="s">
        <v>674</v>
      </c>
      <c r="C2124" s="2" t="s">
        <v>129</v>
      </c>
      <c r="D2124" s="2" t="s">
        <v>11</v>
      </c>
      <c r="E2124" s="2" t="s">
        <v>24</v>
      </c>
      <c r="F2124" s="2" t="s">
        <v>1603</v>
      </c>
      <c r="G2124" s="2">
        <v>10.16</v>
      </c>
      <c r="H2124" s="2">
        <v>1</v>
      </c>
      <c r="I2124" s="2">
        <v>2.64</v>
      </c>
      <c r="J2124" t="str">
        <f t="shared" si="66"/>
        <v>March</v>
      </c>
      <c r="K2124">
        <f t="shared" si="67"/>
        <v>2022</v>
      </c>
    </row>
    <row r="2125" spans="1:11" ht="14.25" customHeight="1" x14ac:dyDescent="0.25">
      <c r="A2125" s="1">
        <v>44622</v>
      </c>
      <c r="B2125" s="2" t="s">
        <v>674</v>
      </c>
      <c r="C2125" s="2" t="s">
        <v>129</v>
      </c>
      <c r="D2125" s="2" t="s">
        <v>11</v>
      </c>
      <c r="E2125" s="2" t="s">
        <v>63</v>
      </c>
      <c r="F2125" s="2" t="s">
        <v>65</v>
      </c>
      <c r="G2125" s="2">
        <v>101.88</v>
      </c>
      <c r="H2125" s="2">
        <v>6</v>
      </c>
      <c r="I2125" s="2">
        <v>50.94</v>
      </c>
      <c r="J2125" t="str">
        <f t="shared" si="66"/>
        <v>March</v>
      </c>
      <c r="K2125">
        <f t="shared" si="67"/>
        <v>2022</v>
      </c>
    </row>
    <row r="2126" spans="1:11" ht="14.25" customHeight="1" x14ac:dyDescent="0.25">
      <c r="A2126" s="1">
        <v>44625</v>
      </c>
      <c r="B2126" s="2" t="s">
        <v>1027</v>
      </c>
      <c r="C2126" s="2" t="s">
        <v>149</v>
      </c>
      <c r="D2126" s="2" t="s">
        <v>11</v>
      </c>
      <c r="E2126" s="2" t="s">
        <v>63</v>
      </c>
      <c r="F2126" s="2" t="s">
        <v>64</v>
      </c>
      <c r="G2126" s="2">
        <v>29.34</v>
      </c>
      <c r="H2126" s="2">
        <v>3</v>
      </c>
      <c r="I2126" s="2">
        <v>14.67</v>
      </c>
      <c r="J2126" t="str">
        <f t="shared" si="66"/>
        <v>March</v>
      </c>
      <c r="K2126">
        <f t="shared" si="67"/>
        <v>2022</v>
      </c>
    </row>
    <row r="2127" spans="1:11" ht="14.25" customHeight="1" x14ac:dyDescent="0.25">
      <c r="A2127" s="1">
        <v>44625</v>
      </c>
      <c r="B2127" s="2" t="s">
        <v>1027</v>
      </c>
      <c r="C2127" s="2" t="s">
        <v>149</v>
      </c>
      <c r="D2127" s="2" t="s">
        <v>34</v>
      </c>
      <c r="E2127" s="2" t="s">
        <v>35</v>
      </c>
      <c r="F2127" s="2" t="s">
        <v>187</v>
      </c>
      <c r="G2127" s="2">
        <v>383.61</v>
      </c>
      <c r="H2127" s="2">
        <v>7</v>
      </c>
      <c r="I2127" s="2">
        <v>63.93</v>
      </c>
      <c r="J2127" t="str">
        <f t="shared" si="66"/>
        <v>March</v>
      </c>
      <c r="K2127">
        <f t="shared" si="67"/>
        <v>2022</v>
      </c>
    </row>
    <row r="2128" spans="1:11" ht="14.25" customHeight="1" x14ac:dyDescent="0.25">
      <c r="A2128" s="1">
        <v>44625</v>
      </c>
      <c r="B2128" s="2" t="s">
        <v>1027</v>
      </c>
      <c r="C2128" s="2" t="s">
        <v>149</v>
      </c>
      <c r="D2128" s="2" t="s">
        <v>11</v>
      </c>
      <c r="E2128" s="2" t="s">
        <v>18</v>
      </c>
      <c r="F2128" s="2" t="s">
        <v>1854</v>
      </c>
      <c r="G2128" s="2">
        <v>563.4</v>
      </c>
      <c r="H2128" s="2">
        <v>4</v>
      </c>
      <c r="I2128" s="2">
        <v>67.61</v>
      </c>
      <c r="J2128" t="str">
        <f t="shared" si="66"/>
        <v>March</v>
      </c>
      <c r="K2128">
        <f t="shared" si="67"/>
        <v>2022</v>
      </c>
    </row>
    <row r="2129" spans="1:11" ht="14.25" customHeight="1" x14ac:dyDescent="0.25">
      <c r="A2129" s="1">
        <v>44625</v>
      </c>
      <c r="B2129" s="2" t="s">
        <v>1828</v>
      </c>
      <c r="C2129" s="2" t="s">
        <v>129</v>
      </c>
      <c r="D2129" s="2" t="s">
        <v>39</v>
      </c>
      <c r="E2129" s="2" t="s">
        <v>40</v>
      </c>
      <c r="F2129" s="2" t="s">
        <v>735</v>
      </c>
      <c r="G2129" s="2">
        <v>23.92</v>
      </c>
      <c r="H2129" s="2">
        <v>2</v>
      </c>
      <c r="I2129" s="2">
        <v>6.7</v>
      </c>
      <c r="J2129" t="str">
        <f t="shared" si="66"/>
        <v>March</v>
      </c>
      <c r="K2129">
        <f t="shared" si="67"/>
        <v>2022</v>
      </c>
    </row>
    <row r="2130" spans="1:11" ht="14.25" customHeight="1" x14ac:dyDescent="0.25">
      <c r="A2130" s="1">
        <v>44625</v>
      </c>
      <c r="B2130" s="2" t="s">
        <v>1828</v>
      </c>
      <c r="C2130" s="2" t="s">
        <v>129</v>
      </c>
      <c r="D2130" s="2" t="s">
        <v>11</v>
      </c>
      <c r="E2130" s="2" t="s">
        <v>92</v>
      </c>
      <c r="F2130" s="2" t="s">
        <v>658</v>
      </c>
      <c r="G2130" s="2">
        <v>60.69</v>
      </c>
      <c r="H2130" s="2">
        <v>7</v>
      </c>
      <c r="I2130" s="2">
        <v>16.39</v>
      </c>
      <c r="J2130" t="str">
        <f t="shared" si="66"/>
        <v>March</v>
      </c>
      <c r="K2130">
        <f t="shared" si="67"/>
        <v>2022</v>
      </c>
    </row>
    <row r="2131" spans="1:11" ht="14.25" customHeight="1" x14ac:dyDescent="0.25">
      <c r="A2131" s="1">
        <v>44625</v>
      </c>
      <c r="B2131" s="2" t="s">
        <v>1736</v>
      </c>
      <c r="C2131" s="2" t="s">
        <v>23</v>
      </c>
      <c r="D2131" s="2" t="s">
        <v>39</v>
      </c>
      <c r="E2131" s="2" t="s">
        <v>40</v>
      </c>
      <c r="F2131" s="2" t="s">
        <v>1934</v>
      </c>
      <c r="G2131" s="2">
        <v>466.16</v>
      </c>
      <c r="H2131" s="2">
        <v>7</v>
      </c>
      <c r="I2131" s="2">
        <v>-93.23</v>
      </c>
      <c r="J2131" t="str">
        <f t="shared" si="66"/>
        <v>March</v>
      </c>
      <c r="K2131">
        <f t="shared" si="67"/>
        <v>2022</v>
      </c>
    </row>
    <row r="2132" spans="1:11" ht="14.25" customHeight="1" x14ac:dyDescent="0.25">
      <c r="A2132" s="1">
        <v>44625</v>
      </c>
      <c r="B2132" s="2" t="s">
        <v>1736</v>
      </c>
      <c r="C2132" s="2" t="s">
        <v>23</v>
      </c>
      <c r="D2132" s="2" t="s">
        <v>39</v>
      </c>
      <c r="E2132" s="2" t="s">
        <v>52</v>
      </c>
      <c r="F2132" s="2" t="s">
        <v>1461</v>
      </c>
      <c r="G2132" s="2">
        <v>10.31</v>
      </c>
      <c r="H2132" s="2">
        <v>1</v>
      </c>
      <c r="I2132" s="2">
        <v>-1.29</v>
      </c>
      <c r="J2132" t="str">
        <f t="shared" si="66"/>
        <v>March</v>
      </c>
      <c r="K2132">
        <f t="shared" si="67"/>
        <v>2022</v>
      </c>
    </row>
    <row r="2133" spans="1:11" ht="14.25" customHeight="1" x14ac:dyDescent="0.25">
      <c r="A2133" s="1">
        <v>44625</v>
      </c>
      <c r="B2133" s="2" t="s">
        <v>1736</v>
      </c>
      <c r="C2133" s="2" t="s">
        <v>23</v>
      </c>
      <c r="D2133" s="2" t="s">
        <v>11</v>
      </c>
      <c r="E2133" s="2" t="s">
        <v>20</v>
      </c>
      <c r="F2133" s="2" t="s">
        <v>423</v>
      </c>
      <c r="G2133" s="2">
        <v>2.56</v>
      </c>
      <c r="H2133" s="2">
        <v>3</v>
      </c>
      <c r="I2133" s="2">
        <v>-1.79</v>
      </c>
      <c r="J2133" t="str">
        <f t="shared" si="66"/>
        <v>March</v>
      </c>
      <c r="K2133">
        <f t="shared" si="67"/>
        <v>2022</v>
      </c>
    </row>
    <row r="2134" spans="1:11" ht="14.25" customHeight="1" x14ac:dyDescent="0.25">
      <c r="A2134" s="1">
        <v>44625</v>
      </c>
      <c r="B2134" s="2" t="s">
        <v>1935</v>
      </c>
      <c r="C2134" s="2" t="s">
        <v>23</v>
      </c>
      <c r="D2134" s="2" t="s">
        <v>34</v>
      </c>
      <c r="E2134" s="2" t="s">
        <v>35</v>
      </c>
      <c r="F2134" s="2" t="s">
        <v>793</v>
      </c>
      <c r="G2134" s="2">
        <v>99.37</v>
      </c>
      <c r="H2134" s="2">
        <v>2</v>
      </c>
      <c r="I2134" s="2">
        <v>-7.1</v>
      </c>
      <c r="J2134" t="str">
        <f t="shared" si="66"/>
        <v>March</v>
      </c>
      <c r="K2134">
        <f t="shared" si="67"/>
        <v>2022</v>
      </c>
    </row>
    <row r="2135" spans="1:11" ht="14.25" customHeight="1" x14ac:dyDescent="0.25">
      <c r="A2135" s="1">
        <v>44625</v>
      </c>
      <c r="B2135" s="2" t="s">
        <v>1935</v>
      </c>
      <c r="C2135" s="2" t="s">
        <v>23</v>
      </c>
      <c r="D2135" s="2" t="s">
        <v>34</v>
      </c>
      <c r="E2135" s="2" t="s">
        <v>47</v>
      </c>
      <c r="F2135" s="2" t="s">
        <v>1936</v>
      </c>
      <c r="G2135" s="2">
        <v>33.57</v>
      </c>
      <c r="H2135" s="2">
        <v>2</v>
      </c>
      <c r="I2135" s="2">
        <v>-5.45</v>
      </c>
      <c r="J2135" t="str">
        <f t="shared" si="66"/>
        <v>March</v>
      </c>
      <c r="K2135">
        <f t="shared" si="67"/>
        <v>2022</v>
      </c>
    </row>
    <row r="2136" spans="1:11" ht="14.25" customHeight="1" x14ac:dyDescent="0.25">
      <c r="A2136" s="1">
        <v>44625</v>
      </c>
      <c r="B2136" s="2" t="s">
        <v>151</v>
      </c>
      <c r="C2136" s="2" t="s">
        <v>10</v>
      </c>
      <c r="D2136" s="2" t="s">
        <v>39</v>
      </c>
      <c r="E2136" s="2" t="s">
        <v>40</v>
      </c>
      <c r="F2136" s="2" t="s">
        <v>1156</v>
      </c>
      <c r="G2136" s="2">
        <v>31.92</v>
      </c>
      <c r="H2136" s="2">
        <v>2</v>
      </c>
      <c r="I2136" s="2">
        <v>2.39</v>
      </c>
      <c r="J2136" t="str">
        <f t="shared" si="66"/>
        <v>March</v>
      </c>
      <c r="K2136">
        <f t="shared" si="67"/>
        <v>2022</v>
      </c>
    </row>
    <row r="2137" spans="1:11" ht="14.25" customHeight="1" x14ac:dyDescent="0.25">
      <c r="A2137" s="1">
        <v>44625</v>
      </c>
      <c r="B2137" s="2" t="s">
        <v>1937</v>
      </c>
      <c r="C2137" s="2" t="s">
        <v>15</v>
      </c>
      <c r="D2137" s="2" t="s">
        <v>11</v>
      </c>
      <c r="E2137" s="2" t="s">
        <v>43</v>
      </c>
      <c r="F2137" s="2" t="s">
        <v>496</v>
      </c>
      <c r="G2137" s="2">
        <v>7.1</v>
      </c>
      <c r="H2137" s="2">
        <v>6</v>
      </c>
      <c r="I2137" s="2">
        <v>2.4900000000000002</v>
      </c>
      <c r="J2137" t="str">
        <f t="shared" si="66"/>
        <v>March</v>
      </c>
      <c r="K2137">
        <f t="shared" si="67"/>
        <v>2022</v>
      </c>
    </row>
    <row r="2138" spans="1:11" ht="14.25" customHeight="1" x14ac:dyDescent="0.25">
      <c r="A2138" s="1">
        <v>44625</v>
      </c>
      <c r="B2138" s="2" t="s">
        <v>1258</v>
      </c>
      <c r="C2138" s="2" t="s">
        <v>15</v>
      </c>
      <c r="D2138" s="2" t="s">
        <v>11</v>
      </c>
      <c r="E2138" s="2" t="s">
        <v>20</v>
      </c>
      <c r="F2138" s="2" t="s">
        <v>1112</v>
      </c>
      <c r="G2138" s="2">
        <v>11.21</v>
      </c>
      <c r="H2138" s="2">
        <v>2</v>
      </c>
      <c r="I2138" s="2">
        <v>-16.82</v>
      </c>
      <c r="J2138" t="str">
        <f t="shared" si="66"/>
        <v>March</v>
      </c>
      <c r="K2138">
        <f t="shared" si="67"/>
        <v>2022</v>
      </c>
    </row>
    <row r="2139" spans="1:11" ht="14.25" customHeight="1" x14ac:dyDescent="0.25">
      <c r="A2139" s="1">
        <v>44625</v>
      </c>
      <c r="B2139" s="2" t="s">
        <v>1258</v>
      </c>
      <c r="C2139" s="2" t="s">
        <v>15</v>
      </c>
      <c r="D2139" s="2" t="s">
        <v>34</v>
      </c>
      <c r="E2139" s="2" t="s">
        <v>47</v>
      </c>
      <c r="F2139" s="2" t="s">
        <v>281</v>
      </c>
      <c r="G2139" s="2">
        <v>4.71</v>
      </c>
      <c r="H2139" s="2">
        <v>2</v>
      </c>
      <c r="I2139" s="2">
        <v>-1.88</v>
      </c>
      <c r="J2139" t="str">
        <f t="shared" si="66"/>
        <v>March</v>
      </c>
      <c r="K2139">
        <f t="shared" si="67"/>
        <v>2022</v>
      </c>
    </row>
    <row r="2140" spans="1:11" ht="14.25" customHeight="1" x14ac:dyDescent="0.25">
      <c r="A2140" s="1">
        <v>44625</v>
      </c>
      <c r="B2140" s="2" t="s">
        <v>1258</v>
      </c>
      <c r="C2140" s="2" t="s">
        <v>15</v>
      </c>
      <c r="D2140" s="2" t="s">
        <v>11</v>
      </c>
      <c r="E2140" s="2" t="s">
        <v>92</v>
      </c>
      <c r="F2140" s="2" t="s">
        <v>1835</v>
      </c>
      <c r="G2140" s="2">
        <v>180.98</v>
      </c>
      <c r="H2140" s="2">
        <v>5</v>
      </c>
      <c r="I2140" s="2">
        <v>-470.55</v>
      </c>
      <c r="J2140" t="str">
        <f t="shared" si="66"/>
        <v>March</v>
      </c>
      <c r="K2140">
        <f t="shared" si="67"/>
        <v>2022</v>
      </c>
    </row>
    <row r="2141" spans="1:11" ht="14.25" customHeight="1" x14ac:dyDescent="0.25">
      <c r="A2141" s="1">
        <v>44625</v>
      </c>
      <c r="B2141" s="2" t="s">
        <v>1258</v>
      </c>
      <c r="C2141" s="2" t="s">
        <v>15</v>
      </c>
      <c r="D2141" s="2" t="s">
        <v>11</v>
      </c>
      <c r="E2141" s="2" t="s">
        <v>18</v>
      </c>
      <c r="F2141" s="2" t="s">
        <v>1761</v>
      </c>
      <c r="G2141" s="2">
        <v>60.42</v>
      </c>
      <c r="H2141" s="2">
        <v>2</v>
      </c>
      <c r="I2141" s="2">
        <v>6.04</v>
      </c>
      <c r="J2141" t="str">
        <f t="shared" si="66"/>
        <v>March</v>
      </c>
      <c r="K2141">
        <f t="shared" si="67"/>
        <v>2022</v>
      </c>
    </row>
    <row r="2142" spans="1:11" ht="14.25" customHeight="1" x14ac:dyDescent="0.25">
      <c r="A2142" s="1">
        <v>44626</v>
      </c>
      <c r="B2142" s="2" t="s">
        <v>1004</v>
      </c>
      <c r="C2142" s="2" t="s">
        <v>27</v>
      </c>
      <c r="D2142" s="2" t="s">
        <v>34</v>
      </c>
      <c r="E2142" s="2" t="s">
        <v>47</v>
      </c>
      <c r="F2142" s="2" t="s">
        <v>678</v>
      </c>
      <c r="G2142" s="2">
        <v>435.26</v>
      </c>
      <c r="H2142" s="2">
        <v>7</v>
      </c>
      <c r="I2142" s="2">
        <v>95.76</v>
      </c>
      <c r="J2142" t="str">
        <f t="shared" si="66"/>
        <v>March</v>
      </c>
      <c r="K2142">
        <f t="shared" si="67"/>
        <v>2022</v>
      </c>
    </row>
    <row r="2143" spans="1:11" ht="14.25" customHeight="1" x14ac:dyDescent="0.25">
      <c r="A2143" s="1">
        <v>44626</v>
      </c>
      <c r="B2143" s="2" t="s">
        <v>1004</v>
      </c>
      <c r="C2143" s="2" t="s">
        <v>27</v>
      </c>
      <c r="D2143" s="2" t="s">
        <v>39</v>
      </c>
      <c r="E2143" s="2" t="s">
        <v>603</v>
      </c>
      <c r="F2143" s="2" t="s">
        <v>1938</v>
      </c>
      <c r="G2143" s="2">
        <v>1119.98</v>
      </c>
      <c r="H2143" s="2">
        <v>2</v>
      </c>
      <c r="I2143" s="2">
        <v>377.99</v>
      </c>
      <c r="J2143" t="str">
        <f t="shared" si="66"/>
        <v>March</v>
      </c>
      <c r="K2143">
        <f t="shared" si="67"/>
        <v>2022</v>
      </c>
    </row>
    <row r="2144" spans="1:11" ht="14.25" customHeight="1" x14ac:dyDescent="0.25">
      <c r="A2144" s="1">
        <v>44627</v>
      </c>
      <c r="B2144" s="2" t="s">
        <v>971</v>
      </c>
      <c r="C2144" s="2" t="s">
        <v>59</v>
      </c>
      <c r="D2144" s="2" t="s">
        <v>39</v>
      </c>
      <c r="E2144" s="2" t="s">
        <v>52</v>
      </c>
      <c r="F2144" s="2" t="s">
        <v>1939</v>
      </c>
      <c r="G2144" s="2">
        <v>119.85</v>
      </c>
      <c r="H2144" s="2">
        <v>3</v>
      </c>
      <c r="I2144" s="2">
        <v>52.73</v>
      </c>
      <c r="J2144" t="str">
        <f t="shared" si="66"/>
        <v>March</v>
      </c>
      <c r="K2144">
        <f t="shared" si="67"/>
        <v>2022</v>
      </c>
    </row>
    <row r="2145" spans="1:11" ht="14.25" customHeight="1" x14ac:dyDescent="0.25">
      <c r="A2145" s="1">
        <v>44627</v>
      </c>
      <c r="B2145" s="2" t="s">
        <v>971</v>
      </c>
      <c r="C2145" s="2" t="s">
        <v>59</v>
      </c>
      <c r="D2145" s="2" t="s">
        <v>11</v>
      </c>
      <c r="E2145" s="2" t="s">
        <v>20</v>
      </c>
      <c r="F2145" s="2" t="s">
        <v>330</v>
      </c>
      <c r="G2145" s="2">
        <v>30.44</v>
      </c>
      <c r="H2145" s="2">
        <v>2</v>
      </c>
      <c r="I2145" s="2">
        <v>14.92</v>
      </c>
      <c r="J2145" t="str">
        <f t="shared" si="66"/>
        <v>March</v>
      </c>
      <c r="K2145">
        <f t="shared" si="67"/>
        <v>2022</v>
      </c>
    </row>
    <row r="2146" spans="1:11" ht="14.25" customHeight="1" x14ac:dyDescent="0.25">
      <c r="A2146" s="1">
        <v>44627</v>
      </c>
      <c r="B2146" s="2" t="s">
        <v>971</v>
      </c>
      <c r="C2146" s="2" t="s">
        <v>59</v>
      </c>
      <c r="D2146" s="2" t="s">
        <v>11</v>
      </c>
      <c r="E2146" s="2" t="s">
        <v>20</v>
      </c>
      <c r="F2146" s="2" t="s">
        <v>763</v>
      </c>
      <c r="G2146" s="2">
        <v>69.28</v>
      </c>
      <c r="H2146" s="2">
        <v>2</v>
      </c>
      <c r="I2146" s="2">
        <v>33.25</v>
      </c>
      <c r="J2146" t="str">
        <f t="shared" si="66"/>
        <v>March</v>
      </c>
      <c r="K2146">
        <f t="shared" si="67"/>
        <v>2022</v>
      </c>
    </row>
    <row r="2147" spans="1:11" ht="14.25" customHeight="1" x14ac:dyDescent="0.25">
      <c r="A2147" s="1">
        <v>44627</v>
      </c>
      <c r="B2147" s="2" t="s">
        <v>971</v>
      </c>
      <c r="C2147" s="2" t="s">
        <v>59</v>
      </c>
      <c r="D2147" s="2" t="s">
        <v>39</v>
      </c>
      <c r="E2147" s="2" t="s">
        <v>40</v>
      </c>
      <c r="F2147" s="2" t="s">
        <v>1940</v>
      </c>
      <c r="G2147" s="2">
        <v>587.97</v>
      </c>
      <c r="H2147" s="2">
        <v>3</v>
      </c>
      <c r="I2147" s="2">
        <v>170.51</v>
      </c>
      <c r="J2147" t="str">
        <f t="shared" si="66"/>
        <v>March</v>
      </c>
      <c r="K2147">
        <f t="shared" si="67"/>
        <v>2022</v>
      </c>
    </row>
    <row r="2148" spans="1:11" ht="14.25" customHeight="1" x14ac:dyDescent="0.25">
      <c r="A2148" s="1">
        <v>44628</v>
      </c>
      <c r="B2148" s="2" t="s">
        <v>1941</v>
      </c>
      <c r="C2148" s="2" t="s">
        <v>157</v>
      </c>
      <c r="D2148" s="2" t="s">
        <v>34</v>
      </c>
      <c r="E2148" s="2" t="s">
        <v>74</v>
      </c>
      <c r="F2148" s="2" t="s">
        <v>1039</v>
      </c>
      <c r="G2148" s="2">
        <v>512.94000000000005</v>
      </c>
      <c r="H2148" s="2">
        <v>3</v>
      </c>
      <c r="I2148" s="2">
        <v>97.46</v>
      </c>
      <c r="J2148" t="str">
        <f t="shared" si="66"/>
        <v>March</v>
      </c>
      <c r="K2148">
        <f t="shared" si="67"/>
        <v>2022</v>
      </c>
    </row>
    <row r="2149" spans="1:11" ht="14.25" customHeight="1" x14ac:dyDescent="0.25">
      <c r="A2149" s="1">
        <v>44628</v>
      </c>
      <c r="B2149" s="2" t="s">
        <v>1941</v>
      </c>
      <c r="C2149" s="2" t="s">
        <v>157</v>
      </c>
      <c r="D2149" s="2" t="s">
        <v>34</v>
      </c>
      <c r="E2149" s="2" t="s">
        <v>35</v>
      </c>
      <c r="F2149" s="2" t="s">
        <v>1942</v>
      </c>
      <c r="G2149" s="2">
        <v>860.93</v>
      </c>
      <c r="H2149" s="2">
        <v>7</v>
      </c>
      <c r="I2149" s="2">
        <v>189.4</v>
      </c>
      <c r="J2149" t="str">
        <f t="shared" si="66"/>
        <v>March</v>
      </c>
      <c r="K2149">
        <f t="shared" si="67"/>
        <v>2022</v>
      </c>
    </row>
    <row r="2150" spans="1:11" ht="14.25" customHeight="1" x14ac:dyDescent="0.25">
      <c r="A2150" s="1">
        <v>44628</v>
      </c>
      <c r="B2150" s="2" t="s">
        <v>1941</v>
      </c>
      <c r="C2150" s="2" t="s">
        <v>157</v>
      </c>
      <c r="D2150" s="2" t="s">
        <v>39</v>
      </c>
      <c r="E2150" s="2" t="s">
        <v>40</v>
      </c>
      <c r="F2150" s="2" t="s">
        <v>1347</v>
      </c>
      <c r="G2150" s="2">
        <v>769.95</v>
      </c>
      <c r="H2150" s="2">
        <v>5</v>
      </c>
      <c r="I2150" s="2">
        <v>223.29</v>
      </c>
      <c r="J2150" t="str">
        <f t="shared" si="66"/>
        <v>March</v>
      </c>
      <c r="K2150">
        <f t="shared" si="67"/>
        <v>2022</v>
      </c>
    </row>
    <row r="2151" spans="1:11" ht="14.25" customHeight="1" x14ac:dyDescent="0.25">
      <c r="A2151" s="1">
        <v>44628</v>
      </c>
      <c r="B2151" s="2" t="s">
        <v>1941</v>
      </c>
      <c r="C2151" s="2" t="s">
        <v>157</v>
      </c>
      <c r="D2151" s="2" t="s">
        <v>11</v>
      </c>
      <c r="E2151" s="2" t="s">
        <v>24</v>
      </c>
      <c r="F2151" s="2" t="s">
        <v>1943</v>
      </c>
      <c r="G2151" s="2">
        <v>14.98</v>
      </c>
      <c r="H2151" s="2">
        <v>1</v>
      </c>
      <c r="I2151" s="2">
        <v>4.49</v>
      </c>
      <c r="J2151" t="str">
        <f t="shared" si="66"/>
        <v>March</v>
      </c>
      <c r="K2151">
        <f t="shared" si="67"/>
        <v>2022</v>
      </c>
    </row>
    <row r="2152" spans="1:11" ht="14.25" customHeight="1" x14ac:dyDescent="0.25">
      <c r="A2152" s="1">
        <v>44628</v>
      </c>
      <c r="B2152" s="2" t="s">
        <v>1941</v>
      </c>
      <c r="C2152" s="2" t="s">
        <v>157</v>
      </c>
      <c r="D2152" s="2" t="s">
        <v>34</v>
      </c>
      <c r="E2152" s="2" t="s">
        <v>47</v>
      </c>
      <c r="F2152" s="2" t="s">
        <v>678</v>
      </c>
      <c r="G2152" s="2">
        <v>373.08</v>
      </c>
      <c r="H2152" s="2">
        <v>6</v>
      </c>
      <c r="I2152" s="2">
        <v>82.08</v>
      </c>
      <c r="J2152" t="str">
        <f t="shared" si="66"/>
        <v>March</v>
      </c>
      <c r="K2152">
        <f t="shared" si="67"/>
        <v>2022</v>
      </c>
    </row>
    <row r="2153" spans="1:11" ht="14.25" customHeight="1" x14ac:dyDescent="0.25">
      <c r="A2153" s="1">
        <v>44628</v>
      </c>
      <c r="B2153" s="2" t="s">
        <v>891</v>
      </c>
      <c r="C2153" s="2" t="s">
        <v>149</v>
      </c>
      <c r="D2153" s="2" t="s">
        <v>11</v>
      </c>
      <c r="E2153" s="2" t="s">
        <v>12</v>
      </c>
      <c r="F2153" s="2" t="s">
        <v>1944</v>
      </c>
      <c r="G2153" s="2">
        <v>19.440000000000001</v>
      </c>
      <c r="H2153" s="2">
        <v>3</v>
      </c>
      <c r="I2153" s="2">
        <v>9.33</v>
      </c>
      <c r="J2153" t="str">
        <f t="shared" si="66"/>
        <v>March</v>
      </c>
      <c r="K2153">
        <f t="shared" si="67"/>
        <v>2022</v>
      </c>
    </row>
    <row r="2154" spans="1:11" ht="14.25" customHeight="1" x14ac:dyDescent="0.25">
      <c r="A2154" s="1">
        <v>44628</v>
      </c>
      <c r="B2154" s="2" t="s">
        <v>1446</v>
      </c>
      <c r="C2154" s="2" t="s">
        <v>278</v>
      </c>
      <c r="D2154" s="2" t="s">
        <v>11</v>
      </c>
      <c r="E2154" s="2" t="s">
        <v>24</v>
      </c>
      <c r="F2154" s="2" t="s">
        <v>31</v>
      </c>
      <c r="G2154" s="2">
        <v>3.41</v>
      </c>
      <c r="H2154" s="2">
        <v>1</v>
      </c>
      <c r="I2154" s="2">
        <v>0.89</v>
      </c>
      <c r="J2154" t="str">
        <f t="shared" si="66"/>
        <v>March</v>
      </c>
      <c r="K2154">
        <f t="shared" si="67"/>
        <v>2022</v>
      </c>
    </row>
    <row r="2155" spans="1:11" ht="14.25" customHeight="1" x14ac:dyDescent="0.25">
      <c r="A2155" s="1">
        <v>44628</v>
      </c>
      <c r="B2155" s="2" t="s">
        <v>809</v>
      </c>
      <c r="C2155" s="2" t="s">
        <v>15</v>
      </c>
      <c r="D2155" s="2" t="s">
        <v>11</v>
      </c>
      <c r="E2155" s="2" t="s">
        <v>20</v>
      </c>
      <c r="F2155" s="2" t="s">
        <v>819</v>
      </c>
      <c r="G2155" s="2">
        <v>8.57</v>
      </c>
      <c r="H2155" s="2">
        <v>3</v>
      </c>
      <c r="I2155" s="2">
        <v>-14.57</v>
      </c>
      <c r="J2155" t="str">
        <f t="shared" si="66"/>
        <v>March</v>
      </c>
      <c r="K2155">
        <f t="shared" si="67"/>
        <v>2022</v>
      </c>
    </row>
    <row r="2156" spans="1:11" ht="14.25" customHeight="1" x14ac:dyDescent="0.25">
      <c r="A2156" s="1">
        <v>44629</v>
      </c>
      <c r="B2156" s="2" t="s">
        <v>873</v>
      </c>
      <c r="C2156" s="2" t="s">
        <v>10</v>
      </c>
      <c r="D2156" s="2" t="s">
        <v>39</v>
      </c>
      <c r="E2156" s="2" t="s">
        <v>52</v>
      </c>
      <c r="F2156" s="2" t="s">
        <v>1063</v>
      </c>
      <c r="G2156" s="2">
        <v>113.52</v>
      </c>
      <c r="H2156" s="2">
        <v>5</v>
      </c>
      <c r="I2156" s="2">
        <v>29.8</v>
      </c>
      <c r="J2156" t="str">
        <f t="shared" si="66"/>
        <v>March</v>
      </c>
      <c r="K2156">
        <f t="shared" si="67"/>
        <v>2022</v>
      </c>
    </row>
    <row r="2157" spans="1:11" ht="14.25" customHeight="1" x14ac:dyDescent="0.25">
      <c r="A2157" s="1">
        <v>44629</v>
      </c>
      <c r="B2157" s="2" t="s">
        <v>873</v>
      </c>
      <c r="C2157" s="2" t="s">
        <v>10</v>
      </c>
      <c r="D2157" s="2" t="s">
        <v>39</v>
      </c>
      <c r="E2157" s="2" t="s">
        <v>40</v>
      </c>
      <c r="F2157" s="2" t="s">
        <v>1750</v>
      </c>
      <c r="G2157" s="2">
        <v>359.88</v>
      </c>
      <c r="H2157" s="2">
        <v>3</v>
      </c>
      <c r="I2157" s="2">
        <v>22.49</v>
      </c>
      <c r="J2157" t="str">
        <f t="shared" si="66"/>
        <v>March</v>
      </c>
      <c r="K2157">
        <f t="shared" si="67"/>
        <v>2022</v>
      </c>
    </row>
    <row r="2158" spans="1:11" ht="14.25" customHeight="1" x14ac:dyDescent="0.25">
      <c r="A2158" s="1">
        <v>44629</v>
      </c>
      <c r="B2158" s="2" t="s">
        <v>1945</v>
      </c>
      <c r="C2158" s="2" t="s">
        <v>245</v>
      </c>
      <c r="D2158" s="2" t="s">
        <v>11</v>
      </c>
      <c r="E2158" s="2" t="s">
        <v>16</v>
      </c>
      <c r="F2158" s="2" t="s">
        <v>932</v>
      </c>
      <c r="G2158" s="2">
        <v>4.6100000000000003</v>
      </c>
      <c r="H2158" s="2">
        <v>2</v>
      </c>
      <c r="I2158" s="2">
        <v>1.67</v>
      </c>
      <c r="J2158" t="str">
        <f t="shared" si="66"/>
        <v>March</v>
      </c>
      <c r="K2158">
        <f t="shared" si="67"/>
        <v>2022</v>
      </c>
    </row>
    <row r="2159" spans="1:11" ht="14.25" customHeight="1" x14ac:dyDescent="0.25">
      <c r="A2159" s="1">
        <v>44630</v>
      </c>
      <c r="B2159" s="2" t="s">
        <v>94</v>
      </c>
      <c r="C2159" s="2" t="s">
        <v>10</v>
      </c>
      <c r="D2159" s="2" t="s">
        <v>11</v>
      </c>
      <c r="E2159" s="2" t="s">
        <v>20</v>
      </c>
      <c r="F2159" s="2" t="s">
        <v>1291</v>
      </c>
      <c r="G2159" s="2">
        <v>1.1100000000000001</v>
      </c>
      <c r="H2159" s="2">
        <v>2</v>
      </c>
      <c r="I2159" s="2">
        <v>-1.89</v>
      </c>
      <c r="J2159" t="str">
        <f t="shared" si="66"/>
        <v>March</v>
      </c>
      <c r="K2159">
        <f t="shared" si="67"/>
        <v>2022</v>
      </c>
    </row>
    <row r="2160" spans="1:11" ht="14.25" customHeight="1" x14ac:dyDescent="0.25">
      <c r="A2160" s="1">
        <v>44630</v>
      </c>
      <c r="B2160" s="2" t="s">
        <v>452</v>
      </c>
      <c r="C2160" s="2" t="s">
        <v>531</v>
      </c>
      <c r="D2160" s="2" t="s">
        <v>11</v>
      </c>
      <c r="E2160" s="2" t="s">
        <v>18</v>
      </c>
      <c r="F2160" s="2" t="s">
        <v>1245</v>
      </c>
      <c r="G2160" s="2">
        <v>89.82</v>
      </c>
      <c r="H2160" s="2">
        <v>6</v>
      </c>
      <c r="I2160" s="2">
        <v>25.15</v>
      </c>
      <c r="J2160" t="str">
        <f t="shared" si="66"/>
        <v>March</v>
      </c>
      <c r="K2160">
        <f t="shared" si="67"/>
        <v>2022</v>
      </c>
    </row>
    <row r="2161" spans="1:11" ht="14.25" customHeight="1" x14ac:dyDescent="0.25">
      <c r="A2161" s="1">
        <v>44632</v>
      </c>
      <c r="B2161" s="2" t="s">
        <v>1946</v>
      </c>
      <c r="C2161" s="2" t="s">
        <v>123</v>
      </c>
      <c r="D2161" s="2" t="s">
        <v>11</v>
      </c>
      <c r="E2161" s="2" t="s">
        <v>63</v>
      </c>
      <c r="F2161" s="2" t="s">
        <v>1427</v>
      </c>
      <c r="G2161" s="2">
        <v>8.69</v>
      </c>
      <c r="H2161" s="2">
        <v>3</v>
      </c>
      <c r="I2161" s="2">
        <v>2.93</v>
      </c>
      <c r="J2161" t="str">
        <f t="shared" si="66"/>
        <v>March</v>
      </c>
      <c r="K2161">
        <f t="shared" si="67"/>
        <v>2022</v>
      </c>
    </row>
    <row r="2162" spans="1:11" ht="14.25" customHeight="1" x14ac:dyDescent="0.25">
      <c r="A2162" s="1">
        <v>44632</v>
      </c>
      <c r="B2162" s="2" t="s">
        <v>1946</v>
      </c>
      <c r="C2162" s="2" t="s">
        <v>123</v>
      </c>
      <c r="D2162" s="2" t="s">
        <v>34</v>
      </c>
      <c r="E2162" s="2" t="s">
        <v>47</v>
      </c>
      <c r="F2162" s="2" t="s">
        <v>104</v>
      </c>
      <c r="G2162" s="2">
        <v>30.88</v>
      </c>
      <c r="H2162" s="2">
        <v>4</v>
      </c>
      <c r="I2162" s="2">
        <v>3.86</v>
      </c>
      <c r="J2162" t="str">
        <f t="shared" si="66"/>
        <v>March</v>
      </c>
      <c r="K2162">
        <f t="shared" si="67"/>
        <v>2022</v>
      </c>
    </row>
    <row r="2163" spans="1:11" ht="14.25" customHeight="1" x14ac:dyDescent="0.25">
      <c r="A2163" s="1">
        <v>44632</v>
      </c>
      <c r="B2163" s="2" t="s">
        <v>1946</v>
      </c>
      <c r="C2163" s="2" t="s">
        <v>123</v>
      </c>
      <c r="D2163" s="2" t="s">
        <v>34</v>
      </c>
      <c r="E2163" s="2" t="s">
        <v>47</v>
      </c>
      <c r="F2163" s="2" t="s">
        <v>872</v>
      </c>
      <c r="G2163" s="2">
        <v>6.41</v>
      </c>
      <c r="H2163" s="2">
        <v>3</v>
      </c>
      <c r="I2163" s="2">
        <v>1.44</v>
      </c>
      <c r="J2163" t="str">
        <f t="shared" si="66"/>
        <v>March</v>
      </c>
      <c r="K2163">
        <f t="shared" si="67"/>
        <v>2022</v>
      </c>
    </row>
    <row r="2164" spans="1:11" ht="14.25" customHeight="1" x14ac:dyDescent="0.25">
      <c r="A2164" s="1">
        <v>44632</v>
      </c>
      <c r="B2164" s="2" t="s">
        <v>1408</v>
      </c>
      <c r="C2164" s="2" t="s">
        <v>245</v>
      </c>
      <c r="D2164" s="2" t="s">
        <v>11</v>
      </c>
      <c r="E2164" s="2" t="s">
        <v>16</v>
      </c>
      <c r="F2164" s="2" t="s">
        <v>447</v>
      </c>
      <c r="G2164" s="2">
        <v>5.04</v>
      </c>
      <c r="H2164" s="2">
        <v>2</v>
      </c>
      <c r="I2164" s="2">
        <v>1.76</v>
      </c>
      <c r="J2164" t="str">
        <f t="shared" si="66"/>
        <v>March</v>
      </c>
      <c r="K2164">
        <f t="shared" si="67"/>
        <v>2022</v>
      </c>
    </row>
    <row r="2165" spans="1:11" ht="14.25" customHeight="1" x14ac:dyDescent="0.25">
      <c r="A2165" s="1">
        <v>44633</v>
      </c>
      <c r="B2165" s="2" t="s">
        <v>1251</v>
      </c>
      <c r="C2165" s="2" t="s">
        <v>164</v>
      </c>
      <c r="D2165" s="2" t="s">
        <v>34</v>
      </c>
      <c r="E2165" s="2" t="s">
        <v>74</v>
      </c>
      <c r="F2165" s="2" t="s">
        <v>142</v>
      </c>
      <c r="G2165" s="2">
        <v>141.96</v>
      </c>
      <c r="H2165" s="2">
        <v>2</v>
      </c>
      <c r="I2165" s="2">
        <v>39.75</v>
      </c>
      <c r="J2165" t="str">
        <f t="shared" si="66"/>
        <v>March</v>
      </c>
      <c r="K2165">
        <f t="shared" si="67"/>
        <v>2022</v>
      </c>
    </row>
    <row r="2166" spans="1:11" ht="14.25" customHeight="1" x14ac:dyDescent="0.25">
      <c r="A2166" s="1">
        <v>44633</v>
      </c>
      <c r="B2166" s="2" t="s">
        <v>545</v>
      </c>
      <c r="C2166" s="2" t="s">
        <v>27</v>
      </c>
      <c r="D2166" s="2" t="s">
        <v>34</v>
      </c>
      <c r="E2166" s="2" t="s">
        <v>35</v>
      </c>
      <c r="F2166" s="2" t="s">
        <v>36</v>
      </c>
      <c r="G2166" s="2">
        <v>915.14</v>
      </c>
      <c r="H2166" s="2">
        <v>4</v>
      </c>
      <c r="I2166" s="2">
        <v>102.95</v>
      </c>
      <c r="J2166" t="str">
        <f t="shared" si="66"/>
        <v>March</v>
      </c>
      <c r="K2166">
        <f t="shared" si="67"/>
        <v>2022</v>
      </c>
    </row>
    <row r="2167" spans="1:11" ht="14.25" customHeight="1" x14ac:dyDescent="0.25">
      <c r="A2167" s="1">
        <v>44633</v>
      </c>
      <c r="B2167" s="2" t="s">
        <v>545</v>
      </c>
      <c r="C2167" s="2" t="s">
        <v>27</v>
      </c>
      <c r="D2167" s="2" t="s">
        <v>34</v>
      </c>
      <c r="E2167" s="2" t="s">
        <v>47</v>
      </c>
      <c r="F2167" s="2" t="s">
        <v>1083</v>
      </c>
      <c r="G2167" s="2">
        <v>327.76</v>
      </c>
      <c r="H2167" s="2">
        <v>8</v>
      </c>
      <c r="I2167" s="2">
        <v>91.77</v>
      </c>
      <c r="J2167" t="str">
        <f t="shared" si="66"/>
        <v>March</v>
      </c>
      <c r="K2167">
        <f t="shared" si="67"/>
        <v>2022</v>
      </c>
    </row>
    <row r="2168" spans="1:11" ht="14.25" customHeight="1" x14ac:dyDescent="0.25">
      <c r="A2168" s="1">
        <v>44634</v>
      </c>
      <c r="B2168" s="2" t="s">
        <v>915</v>
      </c>
      <c r="C2168" s="2" t="s">
        <v>685</v>
      </c>
      <c r="D2168" s="2" t="s">
        <v>11</v>
      </c>
      <c r="E2168" s="2" t="s">
        <v>16</v>
      </c>
      <c r="F2168" s="2" t="s">
        <v>377</v>
      </c>
      <c r="G2168" s="2">
        <v>16.52</v>
      </c>
      <c r="H2168" s="2">
        <v>4</v>
      </c>
      <c r="I2168" s="2">
        <v>7.6</v>
      </c>
      <c r="J2168" t="str">
        <f t="shared" si="66"/>
        <v>March</v>
      </c>
      <c r="K2168">
        <f t="shared" si="67"/>
        <v>2022</v>
      </c>
    </row>
    <row r="2169" spans="1:11" ht="14.25" customHeight="1" x14ac:dyDescent="0.25">
      <c r="A2169" s="1">
        <v>44634</v>
      </c>
      <c r="B2169" s="2" t="s">
        <v>915</v>
      </c>
      <c r="C2169" s="2" t="s">
        <v>685</v>
      </c>
      <c r="D2169" s="2" t="s">
        <v>11</v>
      </c>
      <c r="E2169" s="2" t="s">
        <v>20</v>
      </c>
      <c r="F2169" s="2" t="s">
        <v>121</v>
      </c>
      <c r="G2169" s="2">
        <v>671.94</v>
      </c>
      <c r="H2169" s="2">
        <v>3</v>
      </c>
      <c r="I2169" s="2">
        <v>315.81</v>
      </c>
      <c r="J2169" t="str">
        <f t="shared" si="66"/>
        <v>March</v>
      </c>
      <c r="K2169">
        <f t="shared" si="67"/>
        <v>2022</v>
      </c>
    </row>
    <row r="2170" spans="1:11" ht="14.25" customHeight="1" x14ac:dyDescent="0.25">
      <c r="A2170" s="1">
        <v>44634</v>
      </c>
      <c r="B2170" s="2" t="s">
        <v>587</v>
      </c>
      <c r="C2170" s="2" t="s">
        <v>27</v>
      </c>
      <c r="D2170" s="2" t="s">
        <v>11</v>
      </c>
      <c r="E2170" s="2" t="s">
        <v>12</v>
      </c>
      <c r="F2170" s="2" t="s">
        <v>1398</v>
      </c>
      <c r="G2170" s="2">
        <v>19.440000000000001</v>
      </c>
      <c r="H2170" s="2">
        <v>3</v>
      </c>
      <c r="I2170" s="2">
        <v>9.33</v>
      </c>
      <c r="J2170" t="str">
        <f t="shared" si="66"/>
        <v>March</v>
      </c>
      <c r="K2170">
        <f t="shared" si="67"/>
        <v>2022</v>
      </c>
    </row>
    <row r="2171" spans="1:11" ht="14.25" customHeight="1" x14ac:dyDescent="0.25">
      <c r="A2171" s="1">
        <v>44635</v>
      </c>
      <c r="B2171" s="2" t="s">
        <v>1898</v>
      </c>
      <c r="C2171" s="2" t="s">
        <v>296</v>
      </c>
      <c r="D2171" s="2" t="s">
        <v>39</v>
      </c>
      <c r="E2171" s="2" t="s">
        <v>40</v>
      </c>
      <c r="F2171" s="2" t="s">
        <v>1947</v>
      </c>
      <c r="G2171" s="2">
        <v>16.78</v>
      </c>
      <c r="H2171" s="2">
        <v>3</v>
      </c>
      <c r="I2171" s="2">
        <v>1.68</v>
      </c>
      <c r="J2171" t="str">
        <f t="shared" si="66"/>
        <v>March</v>
      </c>
      <c r="K2171">
        <f t="shared" si="67"/>
        <v>2022</v>
      </c>
    </row>
    <row r="2172" spans="1:11" ht="14.25" customHeight="1" x14ac:dyDescent="0.25">
      <c r="A2172" s="1">
        <v>44636</v>
      </c>
      <c r="B2172" s="2" t="s">
        <v>1948</v>
      </c>
      <c r="C2172" s="2" t="s">
        <v>30</v>
      </c>
      <c r="D2172" s="2" t="s">
        <v>11</v>
      </c>
      <c r="E2172" s="2" t="s">
        <v>24</v>
      </c>
      <c r="F2172" s="2" t="s">
        <v>38</v>
      </c>
      <c r="G2172" s="2">
        <v>2.74</v>
      </c>
      <c r="H2172" s="2">
        <v>1</v>
      </c>
      <c r="I2172" s="2">
        <v>0.74</v>
      </c>
      <c r="J2172" t="str">
        <f t="shared" si="66"/>
        <v>March</v>
      </c>
      <c r="K2172">
        <f t="shared" si="67"/>
        <v>2022</v>
      </c>
    </row>
    <row r="2173" spans="1:11" ht="14.25" customHeight="1" x14ac:dyDescent="0.25">
      <c r="A2173" s="1">
        <v>44636</v>
      </c>
      <c r="B2173" s="2" t="s">
        <v>1948</v>
      </c>
      <c r="C2173" s="2" t="s">
        <v>30</v>
      </c>
      <c r="D2173" s="2" t="s">
        <v>11</v>
      </c>
      <c r="E2173" s="2" t="s">
        <v>24</v>
      </c>
      <c r="F2173" s="2" t="s">
        <v>1949</v>
      </c>
      <c r="G2173" s="2">
        <v>8.34</v>
      </c>
      <c r="H2173" s="2">
        <v>3</v>
      </c>
      <c r="I2173" s="2">
        <v>2.17</v>
      </c>
      <c r="J2173" t="str">
        <f t="shared" si="66"/>
        <v>March</v>
      </c>
      <c r="K2173">
        <f t="shared" si="67"/>
        <v>2022</v>
      </c>
    </row>
    <row r="2174" spans="1:11" ht="14.25" customHeight="1" x14ac:dyDescent="0.25">
      <c r="A2174" s="1">
        <v>44636</v>
      </c>
      <c r="B2174" s="2" t="s">
        <v>1948</v>
      </c>
      <c r="C2174" s="2" t="s">
        <v>30</v>
      </c>
      <c r="D2174" s="2" t="s">
        <v>11</v>
      </c>
      <c r="E2174" s="2" t="s">
        <v>18</v>
      </c>
      <c r="F2174" s="2" t="s">
        <v>1950</v>
      </c>
      <c r="G2174" s="2">
        <v>46.74</v>
      </c>
      <c r="H2174" s="2">
        <v>3</v>
      </c>
      <c r="I2174" s="2">
        <v>11.69</v>
      </c>
      <c r="J2174" t="str">
        <f t="shared" si="66"/>
        <v>March</v>
      </c>
      <c r="K2174">
        <f t="shared" si="67"/>
        <v>2022</v>
      </c>
    </row>
    <row r="2175" spans="1:11" ht="14.25" customHeight="1" x14ac:dyDescent="0.25">
      <c r="A2175" s="1">
        <v>44636</v>
      </c>
      <c r="B2175" s="2" t="s">
        <v>1948</v>
      </c>
      <c r="C2175" s="2" t="s">
        <v>30</v>
      </c>
      <c r="D2175" s="2" t="s">
        <v>11</v>
      </c>
      <c r="E2175" s="2" t="s">
        <v>20</v>
      </c>
      <c r="F2175" s="2" t="s">
        <v>1606</v>
      </c>
      <c r="G2175" s="2">
        <v>6354.95</v>
      </c>
      <c r="H2175" s="2">
        <v>5</v>
      </c>
      <c r="I2175" s="2">
        <v>3177.48</v>
      </c>
      <c r="J2175" t="str">
        <f t="shared" si="66"/>
        <v>March</v>
      </c>
      <c r="K2175">
        <f t="shared" si="67"/>
        <v>2022</v>
      </c>
    </row>
    <row r="2176" spans="1:11" ht="14.25" customHeight="1" x14ac:dyDescent="0.25">
      <c r="A2176" s="1">
        <v>44636</v>
      </c>
      <c r="B2176" s="2" t="s">
        <v>1951</v>
      </c>
      <c r="C2176" s="2" t="s">
        <v>164</v>
      </c>
      <c r="D2176" s="2" t="s">
        <v>34</v>
      </c>
      <c r="E2176" s="2" t="s">
        <v>145</v>
      </c>
      <c r="F2176" s="2" t="s">
        <v>473</v>
      </c>
      <c r="G2176" s="2">
        <v>171.96</v>
      </c>
      <c r="H2176" s="2">
        <v>2</v>
      </c>
      <c r="I2176" s="2">
        <v>44.71</v>
      </c>
      <c r="J2176" t="str">
        <f t="shared" si="66"/>
        <v>March</v>
      </c>
      <c r="K2176">
        <f t="shared" si="67"/>
        <v>2022</v>
      </c>
    </row>
    <row r="2177" spans="1:11" ht="14.25" customHeight="1" x14ac:dyDescent="0.25">
      <c r="A2177" s="1">
        <v>44636</v>
      </c>
      <c r="B2177" s="2" t="s">
        <v>1310</v>
      </c>
      <c r="C2177" s="2" t="s">
        <v>27</v>
      </c>
      <c r="D2177" s="2" t="s">
        <v>34</v>
      </c>
      <c r="E2177" s="2" t="s">
        <v>47</v>
      </c>
      <c r="F2177" s="2" t="s">
        <v>1952</v>
      </c>
      <c r="G2177" s="2">
        <v>43.13</v>
      </c>
      <c r="H2177" s="2">
        <v>1</v>
      </c>
      <c r="I2177" s="2">
        <v>18.11</v>
      </c>
      <c r="J2177" t="str">
        <f t="shared" si="66"/>
        <v>March</v>
      </c>
      <c r="K2177">
        <f t="shared" si="67"/>
        <v>2022</v>
      </c>
    </row>
    <row r="2178" spans="1:11" ht="14.25" customHeight="1" x14ac:dyDescent="0.25">
      <c r="A2178" s="1">
        <v>44636</v>
      </c>
      <c r="B2178" s="2" t="s">
        <v>892</v>
      </c>
      <c r="C2178" s="2" t="s">
        <v>149</v>
      </c>
      <c r="D2178" s="2" t="s">
        <v>39</v>
      </c>
      <c r="E2178" s="2" t="s">
        <v>40</v>
      </c>
      <c r="F2178" s="2" t="s">
        <v>1953</v>
      </c>
      <c r="G2178" s="2">
        <v>85.9</v>
      </c>
      <c r="H2178" s="2">
        <v>2</v>
      </c>
      <c r="I2178" s="2">
        <v>2.58</v>
      </c>
      <c r="J2178" t="str">
        <f t="shared" si="66"/>
        <v>March</v>
      </c>
      <c r="K2178">
        <f t="shared" si="67"/>
        <v>2022</v>
      </c>
    </row>
    <row r="2179" spans="1:11" ht="14.25" customHeight="1" x14ac:dyDescent="0.25">
      <c r="A2179" s="1">
        <v>44636</v>
      </c>
      <c r="B2179" s="2" t="s">
        <v>380</v>
      </c>
      <c r="C2179" s="2" t="s">
        <v>488</v>
      </c>
      <c r="D2179" s="2" t="s">
        <v>11</v>
      </c>
      <c r="E2179" s="2" t="s">
        <v>16</v>
      </c>
      <c r="F2179" s="2" t="s">
        <v>814</v>
      </c>
      <c r="G2179" s="2">
        <v>491.55</v>
      </c>
      <c r="H2179" s="2">
        <v>5</v>
      </c>
      <c r="I2179" s="2">
        <v>240.86</v>
      </c>
      <c r="J2179" t="str">
        <f t="shared" ref="J2179:J2242" si="68">TEXT(A2179,"mmmm")</f>
        <v>March</v>
      </c>
      <c r="K2179">
        <f t="shared" ref="K2179:K2242" si="69">YEAR(A2179)</f>
        <v>2022</v>
      </c>
    </row>
    <row r="2180" spans="1:11" ht="14.25" customHeight="1" x14ac:dyDescent="0.25">
      <c r="A2180" s="1">
        <v>44636</v>
      </c>
      <c r="B2180" s="2" t="s">
        <v>380</v>
      </c>
      <c r="C2180" s="2" t="s">
        <v>488</v>
      </c>
      <c r="D2180" s="2" t="s">
        <v>11</v>
      </c>
      <c r="E2180" s="2" t="s">
        <v>63</v>
      </c>
      <c r="F2180" s="2" t="s">
        <v>1299</v>
      </c>
      <c r="G2180" s="2">
        <v>7.38</v>
      </c>
      <c r="H2180" s="2">
        <v>2</v>
      </c>
      <c r="I2180" s="2">
        <v>3.39</v>
      </c>
      <c r="J2180" t="str">
        <f t="shared" si="68"/>
        <v>March</v>
      </c>
      <c r="K2180">
        <f t="shared" si="69"/>
        <v>2022</v>
      </c>
    </row>
    <row r="2181" spans="1:11" ht="14.25" customHeight="1" x14ac:dyDescent="0.25">
      <c r="A2181" s="1">
        <v>44636</v>
      </c>
      <c r="B2181" s="2" t="s">
        <v>1332</v>
      </c>
      <c r="C2181" s="2" t="s">
        <v>149</v>
      </c>
      <c r="D2181" s="2" t="s">
        <v>11</v>
      </c>
      <c r="E2181" s="2" t="s">
        <v>24</v>
      </c>
      <c r="F2181" s="2" t="s">
        <v>1954</v>
      </c>
      <c r="G2181" s="2">
        <v>17.52</v>
      </c>
      <c r="H2181" s="2">
        <v>3</v>
      </c>
      <c r="I2181" s="2">
        <v>6.31</v>
      </c>
      <c r="J2181" t="str">
        <f t="shared" si="68"/>
        <v>March</v>
      </c>
      <c r="K2181">
        <f t="shared" si="69"/>
        <v>2022</v>
      </c>
    </row>
    <row r="2182" spans="1:11" ht="14.25" customHeight="1" x14ac:dyDescent="0.25">
      <c r="A2182" s="1">
        <v>44637</v>
      </c>
      <c r="B2182" s="2" t="s">
        <v>1688</v>
      </c>
      <c r="C2182" s="2" t="s">
        <v>149</v>
      </c>
      <c r="D2182" s="2" t="s">
        <v>39</v>
      </c>
      <c r="E2182" s="2" t="s">
        <v>52</v>
      </c>
      <c r="F2182" s="2" t="s">
        <v>1955</v>
      </c>
      <c r="G2182" s="2">
        <v>15.02</v>
      </c>
      <c r="H2182" s="2">
        <v>1</v>
      </c>
      <c r="I2182" s="2">
        <v>2.7</v>
      </c>
      <c r="J2182" t="str">
        <f t="shared" si="68"/>
        <v>March</v>
      </c>
      <c r="K2182">
        <f t="shared" si="69"/>
        <v>2022</v>
      </c>
    </row>
    <row r="2183" spans="1:11" ht="14.25" customHeight="1" x14ac:dyDescent="0.25">
      <c r="A2183" s="1">
        <v>44637</v>
      </c>
      <c r="B2183" s="2" t="s">
        <v>1688</v>
      </c>
      <c r="C2183" s="2" t="s">
        <v>149</v>
      </c>
      <c r="D2183" s="2" t="s">
        <v>11</v>
      </c>
      <c r="E2183" s="2" t="s">
        <v>18</v>
      </c>
      <c r="F2183" s="2" t="s">
        <v>1956</v>
      </c>
      <c r="G2183" s="2">
        <v>33.82</v>
      </c>
      <c r="H2183" s="2">
        <v>2</v>
      </c>
      <c r="I2183" s="2">
        <v>9.1300000000000008</v>
      </c>
      <c r="J2183" t="str">
        <f t="shared" si="68"/>
        <v>March</v>
      </c>
      <c r="K2183">
        <f t="shared" si="69"/>
        <v>2022</v>
      </c>
    </row>
    <row r="2184" spans="1:11" ht="14.25" customHeight="1" x14ac:dyDescent="0.25">
      <c r="A2184" s="1">
        <v>44639</v>
      </c>
      <c r="B2184" s="2" t="s">
        <v>1957</v>
      </c>
      <c r="C2184" s="2" t="s">
        <v>164</v>
      </c>
      <c r="D2184" s="2" t="s">
        <v>39</v>
      </c>
      <c r="E2184" s="2" t="s">
        <v>40</v>
      </c>
      <c r="F2184" s="2" t="s">
        <v>42</v>
      </c>
      <c r="G2184" s="2">
        <v>453.58</v>
      </c>
      <c r="H2184" s="2">
        <v>3</v>
      </c>
      <c r="I2184" s="2">
        <v>39.69</v>
      </c>
      <c r="J2184" t="str">
        <f t="shared" si="68"/>
        <v>March</v>
      </c>
      <c r="K2184">
        <f t="shared" si="69"/>
        <v>2022</v>
      </c>
    </row>
    <row r="2185" spans="1:11" ht="14.25" customHeight="1" x14ac:dyDescent="0.25">
      <c r="A2185" s="1">
        <v>44639</v>
      </c>
      <c r="B2185" s="2" t="s">
        <v>1495</v>
      </c>
      <c r="C2185" s="2" t="s">
        <v>164</v>
      </c>
      <c r="D2185" s="2" t="s">
        <v>11</v>
      </c>
      <c r="E2185" s="2" t="s">
        <v>18</v>
      </c>
      <c r="F2185" s="2" t="s">
        <v>1958</v>
      </c>
      <c r="G2185" s="2">
        <v>1247.6400000000001</v>
      </c>
      <c r="H2185" s="2">
        <v>3</v>
      </c>
      <c r="I2185" s="2">
        <v>349.34</v>
      </c>
      <c r="J2185" t="str">
        <f t="shared" si="68"/>
        <v>March</v>
      </c>
      <c r="K2185">
        <f t="shared" si="69"/>
        <v>2022</v>
      </c>
    </row>
    <row r="2186" spans="1:11" ht="14.25" customHeight="1" x14ac:dyDescent="0.25">
      <c r="A2186" s="1">
        <v>44639</v>
      </c>
      <c r="B2186" s="2" t="s">
        <v>1495</v>
      </c>
      <c r="C2186" s="2" t="s">
        <v>164</v>
      </c>
      <c r="D2186" s="2" t="s">
        <v>39</v>
      </c>
      <c r="E2186" s="2" t="s">
        <v>603</v>
      </c>
      <c r="F2186" s="2" t="s">
        <v>1769</v>
      </c>
      <c r="G2186" s="2">
        <v>3149.93</v>
      </c>
      <c r="H2186" s="2">
        <v>7</v>
      </c>
      <c r="I2186" s="2">
        <v>1480.47</v>
      </c>
      <c r="J2186" t="str">
        <f t="shared" si="68"/>
        <v>March</v>
      </c>
      <c r="K2186">
        <f t="shared" si="69"/>
        <v>2022</v>
      </c>
    </row>
    <row r="2187" spans="1:11" ht="14.25" customHeight="1" x14ac:dyDescent="0.25">
      <c r="A2187" s="1">
        <v>44639</v>
      </c>
      <c r="B2187" s="2" t="s">
        <v>1495</v>
      </c>
      <c r="C2187" s="2" t="s">
        <v>164</v>
      </c>
      <c r="D2187" s="2" t="s">
        <v>11</v>
      </c>
      <c r="E2187" s="2" t="s">
        <v>12</v>
      </c>
      <c r="F2187" s="2" t="s">
        <v>1670</v>
      </c>
      <c r="G2187" s="2">
        <v>209.7</v>
      </c>
      <c r="H2187" s="2">
        <v>2</v>
      </c>
      <c r="I2187" s="2">
        <v>100.66</v>
      </c>
      <c r="J2187" t="str">
        <f t="shared" si="68"/>
        <v>March</v>
      </c>
      <c r="K2187">
        <f t="shared" si="69"/>
        <v>2022</v>
      </c>
    </row>
    <row r="2188" spans="1:11" ht="14.25" customHeight="1" x14ac:dyDescent="0.25">
      <c r="A2188" s="1">
        <v>44639</v>
      </c>
      <c r="B2188" s="2" t="s">
        <v>1051</v>
      </c>
      <c r="C2188" s="2" t="s">
        <v>27</v>
      </c>
      <c r="D2188" s="2" t="s">
        <v>11</v>
      </c>
      <c r="E2188" s="2" t="s">
        <v>20</v>
      </c>
      <c r="F2188" s="2" t="s">
        <v>1959</v>
      </c>
      <c r="G2188" s="2">
        <v>17.57</v>
      </c>
      <c r="H2188" s="2">
        <v>2</v>
      </c>
      <c r="I2188" s="2">
        <v>6.37</v>
      </c>
      <c r="J2188" t="str">
        <f t="shared" si="68"/>
        <v>March</v>
      </c>
      <c r="K2188">
        <f t="shared" si="69"/>
        <v>2022</v>
      </c>
    </row>
    <row r="2189" spans="1:11" ht="14.25" customHeight="1" x14ac:dyDescent="0.25">
      <c r="A2189" s="1">
        <v>44639</v>
      </c>
      <c r="B2189" s="2" t="s">
        <v>1051</v>
      </c>
      <c r="C2189" s="2" t="s">
        <v>27</v>
      </c>
      <c r="D2189" s="2" t="s">
        <v>11</v>
      </c>
      <c r="E2189" s="2" t="s">
        <v>16</v>
      </c>
      <c r="F2189" s="2" t="s">
        <v>1040</v>
      </c>
      <c r="G2189" s="2">
        <v>14.62</v>
      </c>
      <c r="H2189" s="2">
        <v>2</v>
      </c>
      <c r="I2189" s="2">
        <v>6.87</v>
      </c>
      <c r="J2189" t="str">
        <f t="shared" si="68"/>
        <v>March</v>
      </c>
      <c r="K2189">
        <f t="shared" si="69"/>
        <v>2022</v>
      </c>
    </row>
    <row r="2190" spans="1:11" ht="14.25" customHeight="1" x14ac:dyDescent="0.25">
      <c r="A2190" s="1">
        <v>44639</v>
      </c>
      <c r="B2190" s="2" t="s">
        <v>1051</v>
      </c>
      <c r="C2190" s="2" t="s">
        <v>27</v>
      </c>
      <c r="D2190" s="2" t="s">
        <v>11</v>
      </c>
      <c r="E2190" s="2" t="s">
        <v>200</v>
      </c>
      <c r="F2190" s="2" t="s">
        <v>1960</v>
      </c>
      <c r="G2190" s="2">
        <v>33.36</v>
      </c>
      <c r="H2190" s="2">
        <v>4</v>
      </c>
      <c r="I2190" s="2">
        <v>8.67</v>
      </c>
      <c r="J2190" t="str">
        <f t="shared" si="68"/>
        <v>March</v>
      </c>
      <c r="K2190">
        <f t="shared" si="69"/>
        <v>2022</v>
      </c>
    </row>
    <row r="2191" spans="1:11" ht="14.25" customHeight="1" x14ac:dyDescent="0.25">
      <c r="A2191" s="1">
        <v>44639</v>
      </c>
      <c r="B2191" s="2" t="s">
        <v>1051</v>
      </c>
      <c r="C2191" s="2" t="s">
        <v>27</v>
      </c>
      <c r="D2191" s="2" t="s">
        <v>11</v>
      </c>
      <c r="E2191" s="2" t="s">
        <v>12</v>
      </c>
      <c r="F2191" s="2" t="s">
        <v>1961</v>
      </c>
      <c r="G2191" s="2">
        <v>40.14</v>
      </c>
      <c r="H2191" s="2">
        <v>6</v>
      </c>
      <c r="I2191" s="2">
        <v>19.670000000000002</v>
      </c>
      <c r="J2191" t="str">
        <f t="shared" si="68"/>
        <v>March</v>
      </c>
      <c r="K2191">
        <f t="shared" si="69"/>
        <v>2022</v>
      </c>
    </row>
    <row r="2192" spans="1:11" ht="14.25" customHeight="1" x14ac:dyDescent="0.25">
      <c r="A2192" s="1">
        <v>44639</v>
      </c>
      <c r="B2192" s="2" t="s">
        <v>907</v>
      </c>
      <c r="C2192" s="2" t="s">
        <v>123</v>
      </c>
      <c r="D2192" s="2" t="s">
        <v>11</v>
      </c>
      <c r="E2192" s="2" t="s">
        <v>12</v>
      </c>
      <c r="F2192" s="2" t="s">
        <v>700</v>
      </c>
      <c r="G2192" s="2">
        <v>14.5</v>
      </c>
      <c r="H2192" s="2">
        <v>3</v>
      </c>
      <c r="I2192" s="2">
        <v>4.8899999999999997</v>
      </c>
      <c r="J2192" t="str">
        <f t="shared" si="68"/>
        <v>March</v>
      </c>
      <c r="K2192">
        <f t="shared" si="69"/>
        <v>2022</v>
      </c>
    </row>
    <row r="2193" spans="1:11" ht="14.25" customHeight="1" x14ac:dyDescent="0.25">
      <c r="A2193" s="1">
        <v>44639</v>
      </c>
      <c r="B2193" s="2" t="s">
        <v>1330</v>
      </c>
      <c r="C2193" s="2" t="s">
        <v>27</v>
      </c>
      <c r="D2193" s="2" t="s">
        <v>11</v>
      </c>
      <c r="E2193" s="2" t="s">
        <v>12</v>
      </c>
      <c r="F2193" s="2" t="s">
        <v>1612</v>
      </c>
      <c r="G2193" s="2">
        <v>11.96</v>
      </c>
      <c r="H2193" s="2">
        <v>2</v>
      </c>
      <c r="I2193" s="2">
        <v>5.86</v>
      </c>
      <c r="J2193" t="str">
        <f t="shared" si="68"/>
        <v>March</v>
      </c>
      <c r="K2193">
        <f t="shared" si="69"/>
        <v>2022</v>
      </c>
    </row>
    <row r="2194" spans="1:11" ht="14.25" customHeight="1" x14ac:dyDescent="0.25">
      <c r="A2194" s="1">
        <v>44639</v>
      </c>
      <c r="B2194" s="2" t="s">
        <v>185</v>
      </c>
      <c r="C2194" s="2" t="s">
        <v>27</v>
      </c>
      <c r="D2194" s="2" t="s">
        <v>11</v>
      </c>
      <c r="E2194" s="2" t="s">
        <v>43</v>
      </c>
      <c r="F2194" s="2" t="s">
        <v>282</v>
      </c>
      <c r="G2194" s="2">
        <v>10.9</v>
      </c>
      <c r="H2194" s="2">
        <v>5</v>
      </c>
      <c r="I2194" s="2">
        <v>3.6</v>
      </c>
      <c r="J2194" t="str">
        <f t="shared" si="68"/>
        <v>March</v>
      </c>
      <c r="K2194">
        <f t="shared" si="69"/>
        <v>2022</v>
      </c>
    </row>
    <row r="2195" spans="1:11" ht="14.25" customHeight="1" x14ac:dyDescent="0.25">
      <c r="A2195" s="1">
        <v>44639</v>
      </c>
      <c r="B2195" s="2" t="s">
        <v>1962</v>
      </c>
      <c r="C2195" s="2" t="s">
        <v>10</v>
      </c>
      <c r="D2195" s="2" t="s">
        <v>11</v>
      </c>
      <c r="E2195" s="2" t="s">
        <v>12</v>
      </c>
      <c r="F2195" s="2" t="s">
        <v>360</v>
      </c>
      <c r="G2195" s="2">
        <v>65.58</v>
      </c>
      <c r="H2195" s="2">
        <v>2</v>
      </c>
      <c r="I2195" s="2">
        <v>23.77</v>
      </c>
      <c r="J2195" t="str">
        <f t="shared" si="68"/>
        <v>March</v>
      </c>
      <c r="K2195">
        <f t="shared" si="69"/>
        <v>2022</v>
      </c>
    </row>
    <row r="2196" spans="1:11" ht="14.25" customHeight="1" x14ac:dyDescent="0.25">
      <c r="A2196" s="1">
        <v>44639</v>
      </c>
      <c r="B2196" s="2" t="s">
        <v>1962</v>
      </c>
      <c r="C2196" s="2" t="s">
        <v>10</v>
      </c>
      <c r="D2196" s="2" t="s">
        <v>34</v>
      </c>
      <c r="E2196" s="2" t="s">
        <v>74</v>
      </c>
      <c r="F2196" s="2" t="s">
        <v>342</v>
      </c>
      <c r="G2196" s="2">
        <v>383.47</v>
      </c>
      <c r="H2196" s="2">
        <v>4</v>
      </c>
      <c r="I2196" s="2">
        <v>-67.67</v>
      </c>
      <c r="J2196" t="str">
        <f t="shared" si="68"/>
        <v>March</v>
      </c>
      <c r="K2196">
        <f t="shared" si="69"/>
        <v>2022</v>
      </c>
    </row>
    <row r="2197" spans="1:11" ht="14.25" customHeight="1" x14ac:dyDescent="0.25">
      <c r="A2197" s="1">
        <v>44640</v>
      </c>
      <c r="B2197" s="2" t="s">
        <v>1963</v>
      </c>
      <c r="C2197" s="2" t="s">
        <v>157</v>
      </c>
      <c r="D2197" s="2" t="s">
        <v>11</v>
      </c>
      <c r="E2197" s="2" t="s">
        <v>12</v>
      </c>
      <c r="F2197" s="2" t="s">
        <v>756</v>
      </c>
      <c r="G2197" s="2">
        <v>51.84</v>
      </c>
      <c r="H2197" s="2">
        <v>8</v>
      </c>
      <c r="I2197" s="2">
        <v>24.88</v>
      </c>
      <c r="J2197" t="str">
        <f t="shared" si="68"/>
        <v>March</v>
      </c>
      <c r="K2197">
        <f t="shared" si="69"/>
        <v>2022</v>
      </c>
    </row>
    <row r="2198" spans="1:11" ht="14.25" customHeight="1" x14ac:dyDescent="0.25">
      <c r="A2198" s="1">
        <v>44640</v>
      </c>
      <c r="B2198" s="2" t="s">
        <v>1652</v>
      </c>
      <c r="C2198" s="2" t="s">
        <v>10</v>
      </c>
      <c r="D2198" s="2" t="s">
        <v>11</v>
      </c>
      <c r="E2198" s="2" t="s">
        <v>20</v>
      </c>
      <c r="F2198" s="2" t="s">
        <v>1409</v>
      </c>
      <c r="G2198" s="2">
        <v>2.5099999999999998</v>
      </c>
      <c r="H2198" s="2">
        <v>2</v>
      </c>
      <c r="I2198" s="2">
        <v>-4.4000000000000004</v>
      </c>
      <c r="J2198" t="str">
        <f t="shared" si="68"/>
        <v>March</v>
      </c>
      <c r="K2198">
        <f t="shared" si="69"/>
        <v>2022</v>
      </c>
    </row>
    <row r="2199" spans="1:11" ht="14.25" customHeight="1" x14ac:dyDescent="0.25">
      <c r="A2199" s="1">
        <v>44640</v>
      </c>
      <c r="B2199" s="2" t="s">
        <v>1652</v>
      </c>
      <c r="C2199" s="2" t="s">
        <v>10</v>
      </c>
      <c r="D2199" s="2" t="s">
        <v>11</v>
      </c>
      <c r="E2199" s="2" t="s">
        <v>43</v>
      </c>
      <c r="F2199" s="2" t="s">
        <v>160</v>
      </c>
      <c r="G2199" s="2">
        <v>18.86</v>
      </c>
      <c r="H2199" s="2">
        <v>9</v>
      </c>
      <c r="I2199" s="2">
        <v>6.13</v>
      </c>
      <c r="J2199" t="str">
        <f t="shared" si="68"/>
        <v>March</v>
      </c>
      <c r="K2199">
        <f t="shared" si="69"/>
        <v>2022</v>
      </c>
    </row>
    <row r="2200" spans="1:11" ht="14.25" customHeight="1" x14ac:dyDescent="0.25">
      <c r="A2200" s="1">
        <v>44640</v>
      </c>
      <c r="B2200" s="2" t="s">
        <v>778</v>
      </c>
      <c r="C2200" s="2" t="s">
        <v>91</v>
      </c>
      <c r="D2200" s="2" t="s">
        <v>11</v>
      </c>
      <c r="E2200" s="2" t="s">
        <v>18</v>
      </c>
      <c r="F2200" s="2" t="s">
        <v>1171</v>
      </c>
      <c r="G2200" s="2">
        <v>29.3</v>
      </c>
      <c r="H2200" s="2">
        <v>3</v>
      </c>
      <c r="I2200" s="2">
        <v>2.56</v>
      </c>
      <c r="J2200" t="str">
        <f t="shared" si="68"/>
        <v>March</v>
      </c>
      <c r="K2200">
        <f t="shared" si="69"/>
        <v>2022</v>
      </c>
    </row>
    <row r="2201" spans="1:11" ht="14.25" customHeight="1" x14ac:dyDescent="0.25">
      <c r="A2201" s="1">
        <v>44640</v>
      </c>
      <c r="B2201" s="2" t="s">
        <v>1669</v>
      </c>
      <c r="C2201" s="2" t="s">
        <v>149</v>
      </c>
      <c r="D2201" s="2" t="s">
        <v>11</v>
      </c>
      <c r="E2201" s="2" t="s">
        <v>20</v>
      </c>
      <c r="F2201" s="2" t="s">
        <v>781</v>
      </c>
      <c r="G2201" s="2">
        <v>49.85</v>
      </c>
      <c r="H2201" s="2">
        <v>3</v>
      </c>
      <c r="I2201" s="2">
        <v>16.82</v>
      </c>
      <c r="J2201" t="str">
        <f t="shared" si="68"/>
        <v>March</v>
      </c>
      <c r="K2201">
        <f t="shared" si="69"/>
        <v>2022</v>
      </c>
    </row>
    <row r="2202" spans="1:11" ht="14.25" customHeight="1" x14ac:dyDescent="0.25">
      <c r="A2202" s="1">
        <v>44640</v>
      </c>
      <c r="B2202" s="2" t="s">
        <v>1669</v>
      </c>
      <c r="C2202" s="2" t="s">
        <v>149</v>
      </c>
      <c r="D2202" s="2" t="s">
        <v>11</v>
      </c>
      <c r="E2202" s="2" t="s">
        <v>63</v>
      </c>
      <c r="F2202" s="2" t="s">
        <v>1964</v>
      </c>
      <c r="G2202" s="2">
        <v>23.99</v>
      </c>
      <c r="H2202" s="2">
        <v>1</v>
      </c>
      <c r="I2202" s="2">
        <v>12</v>
      </c>
      <c r="J2202" t="str">
        <f t="shared" si="68"/>
        <v>March</v>
      </c>
      <c r="K2202">
        <f t="shared" si="69"/>
        <v>2022</v>
      </c>
    </row>
    <row r="2203" spans="1:11" ht="14.25" customHeight="1" x14ac:dyDescent="0.25">
      <c r="A2203" s="1">
        <v>44640</v>
      </c>
      <c r="B2203" s="2" t="s">
        <v>1669</v>
      </c>
      <c r="C2203" s="2" t="s">
        <v>149</v>
      </c>
      <c r="D2203" s="2" t="s">
        <v>11</v>
      </c>
      <c r="E2203" s="2" t="s">
        <v>20</v>
      </c>
      <c r="F2203" s="2" t="s">
        <v>528</v>
      </c>
      <c r="G2203" s="2">
        <v>1087.94</v>
      </c>
      <c r="H2203" s="2">
        <v>8</v>
      </c>
      <c r="I2203" s="2">
        <v>353.58</v>
      </c>
      <c r="J2203" t="str">
        <f t="shared" si="68"/>
        <v>March</v>
      </c>
      <c r="K2203">
        <f t="shared" si="69"/>
        <v>2022</v>
      </c>
    </row>
    <row r="2204" spans="1:11" ht="14.25" customHeight="1" x14ac:dyDescent="0.25">
      <c r="A2204" s="1">
        <v>44640</v>
      </c>
      <c r="B2204" s="2" t="s">
        <v>1669</v>
      </c>
      <c r="C2204" s="2" t="s">
        <v>149</v>
      </c>
      <c r="D2204" s="2" t="s">
        <v>39</v>
      </c>
      <c r="E2204" s="2" t="s">
        <v>40</v>
      </c>
      <c r="F2204" s="2" t="s">
        <v>1059</v>
      </c>
      <c r="G2204" s="2">
        <v>199.98</v>
      </c>
      <c r="H2204" s="2">
        <v>2</v>
      </c>
      <c r="I2204" s="2">
        <v>53.99</v>
      </c>
      <c r="J2204" t="str">
        <f t="shared" si="68"/>
        <v>March</v>
      </c>
      <c r="K2204">
        <f t="shared" si="69"/>
        <v>2022</v>
      </c>
    </row>
    <row r="2205" spans="1:11" ht="14.25" customHeight="1" x14ac:dyDescent="0.25">
      <c r="A2205" s="1">
        <v>44640</v>
      </c>
      <c r="B2205" s="2" t="s">
        <v>1669</v>
      </c>
      <c r="C2205" s="2" t="s">
        <v>149</v>
      </c>
      <c r="D2205" s="2" t="s">
        <v>11</v>
      </c>
      <c r="E2205" s="2" t="s">
        <v>18</v>
      </c>
      <c r="F2205" s="2" t="s">
        <v>1965</v>
      </c>
      <c r="G2205" s="2">
        <v>83.92</v>
      </c>
      <c r="H2205" s="2">
        <v>4</v>
      </c>
      <c r="I2205" s="2">
        <v>20.14</v>
      </c>
      <c r="J2205" t="str">
        <f t="shared" si="68"/>
        <v>March</v>
      </c>
      <c r="K2205">
        <f t="shared" si="69"/>
        <v>2022</v>
      </c>
    </row>
    <row r="2206" spans="1:11" ht="14.25" customHeight="1" x14ac:dyDescent="0.25">
      <c r="A2206" s="1">
        <v>44641</v>
      </c>
      <c r="B2206" s="2" t="s">
        <v>1966</v>
      </c>
      <c r="C2206" s="2" t="s">
        <v>245</v>
      </c>
      <c r="D2206" s="2" t="s">
        <v>11</v>
      </c>
      <c r="E2206" s="2" t="s">
        <v>92</v>
      </c>
      <c r="F2206" s="2" t="s">
        <v>755</v>
      </c>
      <c r="G2206" s="2">
        <v>962.08</v>
      </c>
      <c r="H2206" s="2">
        <v>4</v>
      </c>
      <c r="I2206" s="2">
        <v>156.34</v>
      </c>
      <c r="J2206" t="str">
        <f t="shared" si="68"/>
        <v>March</v>
      </c>
      <c r="K2206">
        <f t="shared" si="69"/>
        <v>2022</v>
      </c>
    </row>
    <row r="2207" spans="1:11" ht="14.25" customHeight="1" x14ac:dyDescent="0.25">
      <c r="A2207" s="1">
        <v>44641</v>
      </c>
      <c r="B2207" s="2" t="s">
        <v>1966</v>
      </c>
      <c r="C2207" s="2" t="s">
        <v>245</v>
      </c>
      <c r="D2207" s="2" t="s">
        <v>11</v>
      </c>
      <c r="E2207" s="2" t="s">
        <v>20</v>
      </c>
      <c r="F2207" s="2" t="s">
        <v>1218</v>
      </c>
      <c r="G2207" s="2">
        <v>12.84</v>
      </c>
      <c r="H2207" s="2">
        <v>3</v>
      </c>
      <c r="I2207" s="2">
        <v>-9.85</v>
      </c>
      <c r="J2207" t="str">
        <f t="shared" si="68"/>
        <v>March</v>
      </c>
      <c r="K2207">
        <f t="shared" si="69"/>
        <v>2022</v>
      </c>
    </row>
    <row r="2208" spans="1:11" ht="14.25" customHeight="1" x14ac:dyDescent="0.25">
      <c r="A2208" s="1">
        <v>44641</v>
      </c>
      <c r="B2208" s="2" t="s">
        <v>1966</v>
      </c>
      <c r="C2208" s="2" t="s">
        <v>245</v>
      </c>
      <c r="D2208" s="2" t="s">
        <v>11</v>
      </c>
      <c r="E2208" s="2" t="s">
        <v>12</v>
      </c>
      <c r="F2208" s="2" t="s">
        <v>1967</v>
      </c>
      <c r="G2208" s="2">
        <v>295.45999999999998</v>
      </c>
      <c r="H2208" s="2">
        <v>14</v>
      </c>
      <c r="I2208" s="2">
        <v>96.02</v>
      </c>
      <c r="J2208" t="str">
        <f t="shared" si="68"/>
        <v>March</v>
      </c>
      <c r="K2208">
        <f t="shared" si="69"/>
        <v>2022</v>
      </c>
    </row>
    <row r="2209" spans="1:11" ht="14.25" customHeight="1" x14ac:dyDescent="0.25">
      <c r="A2209" s="1">
        <v>44642</v>
      </c>
      <c r="B2209" s="2" t="s">
        <v>1968</v>
      </c>
      <c r="C2209" s="2" t="s">
        <v>10</v>
      </c>
      <c r="D2209" s="2" t="s">
        <v>39</v>
      </c>
      <c r="E2209" s="2" t="s">
        <v>52</v>
      </c>
      <c r="F2209" s="2" t="s">
        <v>1969</v>
      </c>
      <c r="G2209" s="2">
        <v>18.39</v>
      </c>
      <c r="H2209" s="2">
        <v>1</v>
      </c>
      <c r="I2209" s="2">
        <v>5.29</v>
      </c>
      <c r="J2209" t="str">
        <f t="shared" si="68"/>
        <v>March</v>
      </c>
      <c r="K2209">
        <f t="shared" si="69"/>
        <v>2022</v>
      </c>
    </row>
    <row r="2210" spans="1:11" ht="14.25" customHeight="1" x14ac:dyDescent="0.25">
      <c r="A2210" s="1">
        <v>44642</v>
      </c>
      <c r="B2210" s="2" t="s">
        <v>1968</v>
      </c>
      <c r="C2210" s="2" t="s">
        <v>10</v>
      </c>
      <c r="D2210" s="2" t="s">
        <v>11</v>
      </c>
      <c r="E2210" s="2" t="s">
        <v>18</v>
      </c>
      <c r="F2210" s="2" t="s">
        <v>297</v>
      </c>
      <c r="G2210" s="2">
        <v>129.57</v>
      </c>
      <c r="H2210" s="2">
        <v>2</v>
      </c>
      <c r="I2210" s="2">
        <v>-25.91</v>
      </c>
      <c r="J2210" t="str">
        <f t="shared" si="68"/>
        <v>March</v>
      </c>
      <c r="K2210">
        <f t="shared" si="69"/>
        <v>2022</v>
      </c>
    </row>
    <row r="2211" spans="1:11" ht="14.25" customHeight="1" x14ac:dyDescent="0.25">
      <c r="A2211" s="1">
        <v>44642</v>
      </c>
      <c r="B2211" s="2" t="s">
        <v>1968</v>
      </c>
      <c r="C2211" s="2" t="s">
        <v>10</v>
      </c>
      <c r="D2211" s="2" t="s">
        <v>11</v>
      </c>
      <c r="E2211" s="2" t="s">
        <v>20</v>
      </c>
      <c r="F2211" s="2" t="s">
        <v>1970</v>
      </c>
      <c r="G2211" s="2">
        <v>14.11</v>
      </c>
      <c r="H2211" s="2">
        <v>9</v>
      </c>
      <c r="I2211" s="2">
        <v>-21.17</v>
      </c>
      <c r="J2211" t="str">
        <f t="shared" si="68"/>
        <v>March</v>
      </c>
      <c r="K2211">
        <f t="shared" si="69"/>
        <v>2022</v>
      </c>
    </row>
    <row r="2212" spans="1:11" ht="14.25" customHeight="1" x14ac:dyDescent="0.25">
      <c r="A2212" s="1">
        <v>44642</v>
      </c>
      <c r="B2212" s="2" t="s">
        <v>465</v>
      </c>
      <c r="C2212" s="2" t="s">
        <v>27</v>
      </c>
      <c r="D2212" s="2" t="s">
        <v>39</v>
      </c>
      <c r="E2212" s="2" t="s">
        <v>40</v>
      </c>
      <c r="F2212" s="2" t="s">
        <v>597</v>
      </c>
      <c r="G2212" s="2">
        <v>15.98</v>
      </c>
      <c r="H2212" s="2">
        <v>2</v>
      </c>
      <c r="I2212" s="2">
        <v>1.2</v>
      </c>
      <c r="J2212" t="str">
        <f t="shared" si="68"/>
        <v>March</v>
      </c>
      <c r="K2212">
        <f t="shared" si="69"/>
        <v>2022</v>
      </c>
    </row>
    <row r="2213" spans="1:11" ht="14.25" customHeight="1" x14ac:dyDescent="0.25">
      <c r="A2213" s="1">
        <v>44642</v>
      </c>
      <c r="B2213" s="2" t="s">
        <v>1635</v>
      </c>
      <c r="C2213" s="2" t="s">
        <v>27</v>
      </c>
      <c r="D2213" s="2" t="s">
        <v>11</v>
      </c>
      <c r="E2213" s="2" t="s">
        <v>12</v>
      </c>
      <c r="F2213" s="2" t="s">
        <v>625</v>
      </c>
      <c r="G2213" s="2">
        <v>105.52</v>
      </c>
      <c r="H2213" s="2">
        <v>4</v>
      </c>
      <c r="I2213" s="2">
        <v>48.54</v>
      </c>
      <c r="J2213" t="str">
        <f t="shared" si="68"/>
        <v>March</v>
      </c>
      <c r="K2213">
        <f t="shared" si="69"/>
        <v>2022</v>
      </c>
    </row>
    <row r="2214" spans="1:11" ht="14.25" customHeight="1" x14ac:dyDescent="0.25">
      <c r="A2214" s="1">
        <v>44642</v>
      </c>
      <c r="B2214" s="2" t="s">
        <v>1635</v>
      </c>
      <c r="C2214" s="2" t="s">
        <v>27</v>
      </c>
      <c r="D2214" s="2" t="s">
        <v>34</v>
      </c>
      <c r="E2214" s="2" t="s">
        <v>47</v>
      </c>
      <c r="F2214" s="2" t="s">
        <v>479</v>
      </c>
      <c r="G2214" s="2">
        <v>91.96</v>
      </c>
      <c r="H2214" s="2">
        <v>2</v>
      </c>
      <c r="I2214" s="2">
        <v>15.63</v>
      </c>
      <c r="J2214" t="str">
        <f t="shared" si="68"/>
        <v>March</v>
      </c>
      <c r="K2214">
        <f t="shared" si="69"/>
        <v>2022</v>
      </c>
    </row>
    <row r="2215" spans="1:11" ht="14.25" customHeight="1" x14ac:dyDescent="0.25">
      <c r="A2215" s="1">
        <v>44642</v>
      </c>
      <c r="B2215" s="2" t="s">
        <v>1635</v>
      </c>
      <c r="C2215" s="2" t="s">
        <v>27</v>
      </c>
      <c r="D2215" s="2" t="s">
        <v>39</v>
      </c>
      <c r="E2215" s="2" t="s">
        <v>40</v>
      </c>
      <c r="F2215" s="2" t="s">
        <v>1536</v>
      </c>
      <c r="G2215" s="2">
        <v>1487.98</v>
      </c>
      <c r="H2215" s="2">
        <v>3</v>
      </c>
      <c r="I2215" s="2">
        <v>186</v>
      </c>
      <c r="J2215" t="str">
        <f t="shared" si="68"/>
        <v>March</v>
      </c>
      <c r="K2215">
        <f t="shared" si="69"/>
        <v>2022</v>
      </c>
    </row>
    <row r="2216" spans="1:11" ht="14.25" customHeight="1" x14ac:dyDescent="0.25">
      <c r="A2216" s="1">
        <v>44642</v>
      </c>
      <c r="B2216" s="2" t="s">
        <v>1971</v>
      </c>
      <c r="C2216" s="2" t="s">
        <v>488</v>
      </c>
      <c r="D2216" s="2" t="s">
        <v>11</v>
      </c>
      <c r="E2216" s="2" t="s">
        <v>24</v>
      </c>
      <c r="F2216" s="2" t="s">
        <v>1972</v>
      </c>
      <c r="G2216" s="2">
        <v>19.559999999999999</v>
      </c>
      <c r="H2216" s="2">
        <v>4</v>
      </c>
      <c r="I2216" s="2">
        <v>5.48</v>
      </c>
      <c r="J2216" t="str">
        <f t="shared" si="68"/>
        <v>March</v>
      </c>
      <c r="K2216">
        <f t="shared" si="69"/>
        <v>2022</v>
      </c>
    </row>
    <row r="2217" spans="1:11" ht="14.25" customHeight="1" x14ac:dyDescent="0.25">
      <c r="A2217" s="1">
        <v>44642</v>
      </c>
      <c r="B2217" s="2" t="s">
        <v>1856</v>
      </c>
      <c r="C2217" s="2" t="s">
        <v>123</v>
      </c>
      <c r="D2217" s="2" t="s">
        <v>39</v>
      </c>
      <c r="E2217" s="2" t="s">
        <v>52</v>
      </c>
      <c r="F2217" s="2" t="s">
        <v>999</v>
      </c>
      <c r="G2217" s="2">
        <v>447.94</v>
      </c>
      <c r="H2217" s="2">
        <v>7</v>
      </c>
      <c r="I2217" s="2">
        <v>89.59</v>
      </c>
      <c r="J2217" t="str">
        <f t="shared" si="68"/>
        <v>March</v>
      </c>
      <c r="K2217">
        <f t="shared" si="69"/>
        <v>2022</v>
      </c>
    </row>
    <row r="2218" spans="1:11" ht="14.25" customHeight="1" x14ac:dyDescent="0.25">
      <c r="A2218" s="1">
        <v>44642</v>
      </c>
      <c r="B2218" s="2" t="s">
        <v>1856</v>
      </c>
      <c r="C2218" s="2" t="s">
        <v>123</v>
      </c>
      <c r="D2218" s="2" t="s">
        <v>11</v>
      </c>
      <c r="E2218" s="2" t="s">
        <v>18</v>
      </c>
      <c r="F2218" s="2" t="s">
        <v>1973</v>
      </c>
      <c r="G2218" s="2">
        <v>150.41</v>
      </c>
      <c r="H2218" s="2">
        <v>9</v>
      </c>
      <c r="I2218" s="2">
        <v>-33.840000000000003</v>
      </c>
      <c r="J2218" t="str">
        <f t="shared" si="68"/>
        <v>March</v>
      </c>
      <c r="K2218">
        <f t="shared" si="69"/>
        <v>2022</v>
      </c>
    </row>
    <row r="2219" spans="1:11" ht="14.25" customHeight="1" x14ac:dyDescent="0.25">
      <c r="A2219" s="1">
        <v>44643</v>
      </c>
      <c r="B2219" s="2" t="s">
        <v>1373</v>
      </c>
      <c r="C2219" s="2" t="s">
        <v>10</v>
      </c>
      <c r="D2219" s="2" t="s">
        <v>34</v>
      </c>
      <c r="E2219" s="2" t="s">
        <v>35</v>
      </c>
      <c r="F2219" s="2" t="s">
        <v>699</v>
      </c>
      <c r="G2219" s="2">
        <v>107.77</v>
      </c>
      <c r="H2219" s="2">
        <v>2</v>
      </c>
      <c r="I2219" s="2">
        <v>-29.25</v>
      </c>
      <c r="J2219" t="str">
        <f t="shared" si="68"/>
        <v>March</v>
      </c>
      <c r="K2219">
        <f t="shared" si="69"/>
        <v>2022</v>
      </c>
    </row>
    <row r="2220" spans="1:11" ht="14.25" customHeight="1" x14ac:dyDescent="0.25">
      <c r="A2220" s="1">
        <v>44643</v>
      </c>
      <c r="B2220" s="2" t="s">
        <v>1023</v>
      </c>
      <c r="C2220" s="2" t="s">
        <v>70</v>
      </c>
      <c r="D2220" s="2" t="s">
        <v>11</v>
      </c>
      <c r="E2220" s="2" t="s">
        <v>43</v>
      </c>
      <c r="F2220" s="2" t="s">
        <v>160</v>
      </c>
      <c r="G2220" s="2">
        <v>31.56</v>
      </c>
      <c r="H2220" s="2">
        <v>4</v>
      </c>
      <c r="I2220" s="2">
        <v>14.2</v>
      </c>
      <c r="J2220" t="str">
        <f t="shared" si="68"/>
        <v>March</v>
      </c>
      <c r="K2220">
        <f t="shared" si="69"/>
        <v>2022</v>
      </c>
    </row>
    <row r="2221" spans="1:11" ht="14.25" customHeight="1" x14ac:dyDescent="0.25">
      <c r="A2221" s="1">
        <v>44643</v>
      </c>
      <c r="B2221" s="2" t="s">
        <v>1023</v>
      </c>
      <c r="C2221" s="2" t="s">
        <v>70</v>
      </c>
      <c r="D2221" s="2" t="s">
        <v>11</v>
      </c>
      <c r="E2221" s="2" t="s">
        <v>18</v>
      </c>
      <c r="F2221" s="2" t="s">
        <v>251</v>
      </c>
      <c r="G2221" s="2">
        <v>27.92</v>
      </c>
      <c r="H2221" s="2">
        <v>4</v>
      </c>
      <c r="I2221" s="2">
        <v>0.56000000000000005</v>
      </c>
      <c r="J2221" t="str">
        <f t="shared" si="68"/>
        <v>March</v>
      </c>
      <c r="K2221">
        <f t="shared" si="69"/>
        <v>2022</v>
      </c>
    </row>
    <row r="2222" spans="1:11" ht="14.25" customHeight="1" x14ac:dyDescent="0.25">
      <c r="A2222" s="1">
        <v>44643</v>
      </c>
      <c r="B2222" s="2" t="s">
        <v>788</v>
      </c>
      <c r="C2222" s="2" t="s">
        <v>27</v>
      </c>
      <c r="D2222" s="2" t="s">
        <v>11</v>
      </c>
      <c r="E2222" s="2" t="s">
        <v>12</v>
      </c>
      <c r="F2222" s="2" t="s">
        <v>135</v>
      </c>
      <c r="G2222" s="2">
        <v>33.36</v>
      </c>
      <c r="H2222" s="2">
        <v>4</v>
      </c>
      <c r="I2222" s="2">
        <v>16.68</v>
      </c>
      <c r="J2222" t="str">
        <f t="shared" si="68"/>
        <v>March</v>
      </c>
      <c r="K2222">
        <f t="shared" si="69"/>
        <v>2022</v>
      </c>
    </row>
    <row r="2223" spans="1:11" ht="14.25" customHeight="1" x14ac:dyDescent="0.25">
      <c r="A2223" s="1">
        <v>44643</v>
      </c>
      <c r="B2223" s="2" t="s">
        <v>1438</v>
      </c>
      <c r="C2223" s="2" t="s">
        <v>27</v>
      </c>
      <c r="D2223" s="2" t="s">
        <v>11</v>
      </c>
      <c r="E2223" s="2" t="s">
        <v>12</v>
      </c>
      <c r="F2223" s="2" t="s">
        <v>97</v>
      </c>
      <c r="G2223" s="2">
        <v>192.72</v>
      </c>
      <c r="H2223" s="2">
        <v>11</v>
      </c>
      <c r="I2223" s="2">
        <v>92.51</v>
      </c>
      <c r="J2223" t="str">
        <f t="shared" si="68"/>
        <v>March</v>
      </c>
      <c r="K2223">
        <f t="shared" si="69"/>
        <v>2022</v>
      </c>
    </row>
    <row r="2224" spans="1:11" ht="14.25" customHeight="1" x14ac:dyDescent="0.25">
      <c r="A2224" s="1">
        <v>44643</v>
      </c>
      <c r="B2224" s="2" t="s">
        <v>1438</v>
      </c>
      <c r="C2224" s="2" t="s">
        <v>27</v>
      </c>
      <c r="D2224" s="2" t="s">
        <v>39</v>
      </c>
      <c r="E2224" s="2" t="s">
        <v>52</v>
      </c>
      <c r="F2224" s="2" t="s">
        <v>198</v>
      </c>
      <c r="G2224" s="2">
        <v>239.97</v>
      </c>
      <c r="H2224" s="2">
        <v>3</v>
      </c>
      <c r="I2224" s="2">
        <v>86.39</v>
      </c>
      <c r="J2224" t="str">
        <f t="shared" si="68"/>
        <v>March</v>
      </c>
      <c r="K2224">
        <f t="shared" si="69"/>
        <v>2022</v>
      </c>
    </row>
    <row r="2225" spans="1:11" ht="14.25" customHeight="1" x14ac:dyDescent="0.25">
      <c r="A2225" s="1">
        <v>44644</v>
      </c>
      <c r="B2225" s="2" t="s">
        <v>910</v>
      </c>
      <c r="C2225" s="2" t="s">
        <v>15</v>
      </c>
      <c r="D2225" s="2" t="s">
        <v>34</v>
      </c>
      <c r="E2225" s="2" t="s">
        <v>74</v>
      </c>
      <c r="F2225" s="2" t="s">
        <v>719</v>
      </c>
      <c r="G2225" s="2">
        <v>359.06</v>
      </c>
      <c r="H2225" s="2">
        <v>3</v>
      </c>
      <c r="I2225" s="2">
        <v>-35.909999999999997</v>
      </c>
      <c r="J2225" t="str">
        <f t="shared" si="68"/>
        <v>March</v>
      </c>
      <c r="K2225">
        <f t="shared" si="69"/>
        <v>2022</v>
      </c>
    </row>
    <row r="2226" spans="1:11" ht="14.25" customHeight="1" x14ac:dyDescent="0.25">
      <c r="A2226" s="1">
        <v>44644</v>
      </c>
      <c r="B2226" s="2" t="s">
        <v>1974</v>
      </c>
      <c r="C2226" s="2" t="s">
        <v>123</v>
      </c>
      <c r="D2226" s="2" t="s">
        <v>11</v>
      </c>
      <c r="E2226" s="2" t="s">
        <v>92</v>
      </c>
      <c r="F2226" s="2" t="s">
        <v>1975</v>
      </c>
      <c r="G2226" s="2">
        <v>6.99</v>
      </c>
      <c r="H2226" s="2">
        <v>2</v>
      </c>
      <c r="I2226" s="2">
        <v>0.52</v>
      </c>
      <c r="J2226" t="str">
        <f t="shared" si="68"/>
        <v>March</v>
      </c>
      <c r="K2226">
        <f t="shared" si="69"/>
        <v>2022</v>
      </c>
    </row>
    <row r="2227" spans="1:11" ht="14.25" customHeight="1" x14ac:dyDescent="0.25">
      <c r="A2227" s="1">
        <v>44644</v>
      </c>
      <c r="B2227" s="2" t="s">
        <v>1744</v>
      </c>
      <c r="C2227" s="2" t="s">
        <v>164</v>
      </c>
      <c r="D2227" s="2" t="s">
        <v>34</v>
      </c>
      <c r="E2227" s="2" t="s">
        <v>47</v>
      </c>
      <c r="F2227" s="2" t="s">
        <v>1976</v>
      </c>
      <c r="G2227" s="2">
        <v>46.9</v>
      </c>
      <c r="H2227" s="2">
        <v>5</v>
      </c>
      <c r="I2227" s="2">
        <v>13.13</v>
      </c>
      <c r="J2227" t="str">
        <f t="shared" si="68"/>
        <v>March</v>
      </c>
      <c r="K2227">
        <f t="shared" si="69"/>
        <v>2022</v>
      </c>
    </row>
    <row r="2228" spans="1:11" ht="14.25" customHeight="1" x14ac:dyDescent="0.25">
      <c r="A2228" s="1">
        <v>44646</v>
      </c>
      <c r="B2228" s="2" t="s">
        <v>1977</v>
      </c>
      <c r="C2228" s="2" t="s">
        <v>123</v>
      </c>
      <c r="D2228" s="2" t="s">
        <v>11</v>
      </c>
      <c r="E2228" s="2" t="s">
        <v>12</v>
      </c>
      <c r="F2228" s="2" t="s">
        <v>1158</v>
      </c>
      <c r="G2228" s="2">
        <v>74.349999999999994</v>
      </c>
      <c r="H2228" s="2">
        <v>3</v>
      </c>
      <c r="I2228" s="2">
        <v>23.24</v>
      </c>
      <c r="J2228" t="str">
        <f t="shared" si="68"/>
        <v>March</v>
      </c>
      <c r="K2228">
        <f t="shared" si="69"/>
        <v>2022</v>
      </c>
    </row>
    <row r="2229" spans="1:11" ht="14.25" customHeight="1" x14ac:dyDescent="0.25">
      <c r="A2229" s="1">
        <v>44646</v>
      </c>
      <c r="B2229" s="2" t="s">
        <v>1104</v>
      </c>
      <c r="C2229" s="2" t="s">
        <v>23</v>
      </c>
      <c r="D2229" s="2" t="s">
        <v>11</v>
      </c>
      <c r="E2229" s="2" t="s">
        <v>12</v>
      </c>
      <c r="F2229" s="2" t="s">
        <v>1978</v>
      </c>
      <c r="G2229" s="2">
        <v>40.03</v>
      </c>
      <c r="H2229" s="2">
        <v>6</v>
      </c>
      <c r="I2229" s="2">
        <v>12.51</v>
      </c>
      <c r="J2229" t="str">
        <f t="shared" si="68"/>
        <v>March</v>
      </c>
      <c r="K2229">
        <f t="shared" si="69"/>
        <v>2022</v>
      </c>
    </row>
    <row r="2230" spans="1:11" ht="14.25" customHeight="1" x14ac:dyDescent="0.25">
      <c r="A2230" s="1">
        <v>44646</v>
      </c>
      <c r="B2230" s="2" t="s">
        <v>1104</v>
      </c>
      <c r="C2230" s="2" t="s">
        <v>23</v>
      </c>
      <c r="D2230" s="2" t="s">
        <v>39</v>
      </c>
      <c r="E2230" s="2" t="s">
        <v>52</v>
      </c>
      <c r="F2230" s="2" t="s">
        <v>1325</v>
      </c>
      <c r="G2230" s="2">
        <v>16.78</v>
      </c>
      <c r="H2230" s="2">
        <v>3</v>
      </c>
      <c r="I2230" s="2">
        <v>5.03</v>
      </c>
      <c r="J2230" t="str">
        <f t="shared" si="68"/>
        <v>March</v>
      </c>
      <c r="K2230">
        <f t="shared" si="69"/>
        <v>2022</v>
      </c>
    </row>
    <row r="2231" spans="1:11" ht="14.25" customHeight="1" x14ac:dyDescent="0.25">
      <c r="A2231" s="1">
        <v>44646</v>
      </c>
      <c r="B2231" s="2" t="s">
        <v>738</v>
      </c>
      <c r="C2231" s="2" t="s">
        <v>164</v>
      </c>
      <c r="D2231" s="2" t="s">
        <v>34</v>
      </c>
      <c r="E2231" s="2" t="s">
        <v>145</v>
      </c>
      <c r="F2231" s="2" t="s">
        <v>404</v>
      </c>
      <c r="G2231" s="2">
        <v>3393.68</v>
      </c>
      <c r="H2231" s="2">
        <v>8</v>
      </c>
      <c r="I2231" s="2">
        <v>610.86</v>
      </c>
      <c r="J2231" t="str">
        <f t="shared" si="68"/>
        <v>March</v>
      </c>
      <c r="K2231">
        <f t="shared" si="69"/>
        <v>2022</v>
      </c>
    </row>
    <row r="2232" spans="1:11" ht="14.25" customHeight="1" x14ac:dyDescent="0.25">
      <c r="A2232" s="1">
        <v>44646</v>
      </c>
      <c r="B2232" s="2" t="s">
        <v>1401</v>
      </c>
      <c r="C2232" s="2" t="s">
        <v>149</v>
      </c>
      <c r="D2232" s="2" t="s">
        <v>11</v>
      </c>
      <c r="E2232" s="2" t="s">
        <v>18</v>
      </c>
      <c r="F2232" s="2" t="s">
        <v>1384</v>
      </c>
      <c r="G2232" s="2">
        <v>1085.42</v>
      </c>
      <c r="H2232" s="2">
        <v>7</v>
      </c>
      <c r="I2232" s="2">
        <v>282.20999999999998</v>
      </c>
      <c r="J2232" t="str">
        <f t="shared" si="68"/>
        <v>March</v>
      </c>
      <c r="K2232">
        <f t="shared" si="69"/>
        <v>2022</v>
      </c>
    </row>
    <row r="2233" spans="1:11" ht="14.25" customHeight="1" x14ac:dyDescent="0.25">
      <c r="A2233" s="1">
        <v>44646</v>
      </c>
      <c r="B2233" s="2" t="s">
        <v>1401</v>
      </c>
      <c r="C2233" s="2" t="s">
        <v>149</v>
      </c>
      <c r="D2233" s="2" t="s">
        <v>11</v>
      </c>
      <c r="E2233" s="2" t="s">
        <v>92</v>
      </c>
      <c r="F2233" s="2" t="s">
        <v>1979</v>
      </c>
      <c r="G2233" s="2">
        <v>13.11</v>
      </c>
      <c r="H2233" s="2">
        <v>3</v>
      </c>
      <c r="I2233" s="2">
        <v>3.41</v>
      </c>
      <c r="J2233" t="str">
        <f t="shared" si="68"/>
        <v>March</v>
      </c>
      <c r="K2233">
        <f t="shared" si="69"/>
        <v>2022</v>
      </c>
    </row>
    <row r="2234" spans="1:11" ht="14.25" customHeight="1" x14ac:dyDescent="0.25">
      <c r="A2234" s="1">
        <v>44647</v>
      </c>
      <c r="B2234" s="2" t="s">
        <v>107</v>
      </c>
      <c r="C2234" s="2" t="s">
        <v>164</v>
      </c>
      <c r="D2234" s="2" t="s">
        <v>11</v>
      </c>
      <c r="E2234" s="2" t="s">
        <v>18</v>
      </c>
      <c r="F2234" s="2" t="s">
        <v>435</v>
      </c>
      <c r="G2234" s="2">
        <v>83.7</v>
      </c>
      <c r="H2234" s="2">
        <v>5</v>
      </c>
      <c r="I2234" s="2">
        <v>3.35</v>
      </c>
      <c r="J2234" t="str">
        <f t="shared" si="68"/>
        <v>March</v>
      </c>
      <c r="K2234">
        <f t="shared" si="69"/>
        <v>2022</v>
      </c>
    </row>
    <row r="2235" spans="1:11" ht="14.25" customHeight="1" x14ac:dyDescent="0.25">
      <c r="A2235" s="1">
        <v>44648</v>
      </c>
      <c r="B2235" s="2" t="s">
        <v>1633</v>
      </c>
      <c r="C2235" s="2" t="s">
        <v>27</v>
      </c>
      <c r="D2235" s="2" t="s">
        <v>39</v>
      </c>
      <c r="E2235" s="2" t="s">
        <v>52</v>
      </c>
      <c r="F2235" s="2" t="s">
        <v>1980</v>
      </c>
      <c r="G2235" s="2">
        <v>166.24</v>
      </c>
      <c r="H2235" s="2">
        <v>1</v>
      </c>
      <c r="I2235" s="2">
        <v>24.94</v>
      </c>
      <c r="J2235" t="str">
        <f t="shared" si="68"/>
        <v>March</v>
      </c>
      <c r="K2235">
        <f t="shared" si="69"/>
        <v>2022</v>
      </c>
    </row>
    <row r="2236" spans="1:11" ht="14.25" customHeight="1" x14ac:dyDescent="0.25">
      <c r="A2236" s="1">
        <v>44648</v>
      </c>
      <c r="B2236" s="2" t="s">
        <v>1633</v>
      </c>
      <c r="C2236" s="2" t="s">
        <v>27</v>
      </c>
      <c r="D2236" s="2" t="s">
        <v>11</v>
      </c>
      <c r="E2236" s="2" t="s">
        <v>12</v>
      </c>
      <c r="F2236" s="2" t="s">
        <v>1981</v>
      </c>
      <c r="G2236" s="2">
        <v>33.4</v>
      </c>
      <c r="H2236" s="2">
        <v>5</v>
      </c>
      <c r="I2236" s="2">
        <v>16.03</v>
      </c>
      <c r="J2236" t="str">
        <f t="shared" si="68"/>
        <v>March</v>
      </c>
      <c r="K2236">
        <f t="shared" si="69"/>
        <v>2022</v>
      </c>
    </row>
    <row r="2237" spans="1:11" ht="14.25" customHeight="1" x14ac:dyDescent="0.25">
      <c r="A2237" s="1">
        <v>44648</v>
      </c>
      <c r="B2237" s="2" t="s">
        <v>280</v>
      </c>
      <c r="C2237" s="2" t="s">
        <v>23</v>
      </c>
      <c r="D2237" s="2" t="s">
        <v>11</v>
      </c>
      <c r="E2237" s="2" t="s">
        <v>12</v>
      </c>
      <c r="F2237" s="2" t="s">
        <v>708</v>
      </c>
      <c r="G2237" s="2">
        <v>15.55</v>
      </c>
      <c r="H2237" s="2">
        <v>3</v>
      </c>
      <c r="I2237" s="2">
        <v>5.44</v>
      </c>
      <c r="J2237" t="str">
        <f t="shared" si="68"/>
        <v>March</v>
      </c>
      <c r="K2237">
        <f t="shared" si="69"/>
        <v>2022</v>
      </c>
    </row>
    <row r="2238" spans="1:11" ht="14.25" customHeight="1" x14ac:dyDescent="0.25">
      <c r="A2238" s="1">
        <v>44648</v>
      </c>
      <c r="B2238" s="2" t="s">
        <v>280</v>
      </c>
      <c r="C2238" s="2" t="s">
        <v>23</v>
      </c>
      <c r="D2238" s="2" t="s">
        <v>11</v>
      </c>
      <c r="E2238" s="2" t="s">
        <v>12</v>
      </c>
      <c r="F2238" s="2" t="s">
        <v>1403</v>
      </c>
      <c r="G2238" s="2">
        <v>5.23</v>
      </c>
      <c r="H2238" s="2">
        <v>1</v>
      </c>
      <c r="I2238" s="2">
        <v>1.7</v>
      </c>
      <c r="J2238" t="str">
        <f t="shared" si="68"/>
        <v>March</v>
      </c>
      <c r="K2238">
        <f t="shared" si="69"/>
        <v>2022</v>
      </c>
    </row>
    <row r="2239" spans="1:11" ht="14.25" customHeight="1" x14ac:dyDescent="0.25">
      <c r="A2239" s="1">
        <v>44648</v>
      </c>
      <c r="B2239" s="2" t="s">
        <v>681</v>
      </c>
      <c r="C2239" s="2" t="s">
        <v>149</v>
      </c>
      <c r="D2239" s="2" t="s">
        <v>11</v>
      </c>
      <c r="E2239" s="2" t="s">
        <v>63</v>
      </c>
      <c r="F2239" s="2" t="s">
        <v>770</v>
      </c>
      <c r="G2239" s="2">
        <v>22.92</v>
      </c>
      <c r="H2239" s="2">
        <v>3</v>
      </c>
      <c r="I2239" s="2">
        <v>11.23</v>
      </c>
      <c r="J2239" t="str">
        <f t="shared" si="68"/>
        <v>March</v>
      </c>
      <c r="K2239">
        <f t="shared" si="69"/>
        <v>2022</v>
      </c>
    </row>
    <row r="2240" spans="1:11" ht="14.25" customHeight="1" x14ac:dyDescent="0.25">
      <c r="A2240" s="1">
        <v>44649</v>
      </c>
      <c r="B2240" s="2" t="s">
        <v>1357</v>
      </c>
      <c r="C2240" s="2" t="s">
        <v>123</v>
      </c>
      <c r="D2240" s="2" t="s">
        <v>34</v>
      </c>
      <c r="E2240" s="2" t="s">
        <v>35</v>
      </c>
      <c r="F2240" s="2" t="s">
        <v>1982</v>
      </c>
      <c r="G2240" s="2">
        <v>1166.92</v>
      </c>
      <c r="H2240" s="2">
        <v>5</v>
      </c>
      <c r="I2240" s="2">
        <v>131.28</v>
      </c>
      <c r="J2240" t="str">
        <f t="shared" si="68"/>
        <v>March</v>
      </c>
      <c r="K2240">
        <f t="shared" si="69"/>
        <v>2022</v>
      </c>
    </row>
    <row r="2241" spans="1:11" ht="14.25" customHeight="1" x14ac:dyDescent="0.25">
      <c r="A2241" s="1">
        <v>44649</v>
      </c>
      <c r="B2241" s="2" t="s">
        <v>1426</v>
      </c>
      <c r="C2241" s="2" t="s">
        <v>164</v>
      </c>
      <c r="D2241" s="2" t="s">
        <v>11</v>
      </c>
      <c r="E2241" s="2" t="s">
        <v>92</v>
      </c>
      <c r="F2241" s="2" t="s">
        <v>1983</v>
      </c>
      <c r="G2241" s="2">
        <v>73.28</v>
      </c>
      <c r="H2241" s="2">
        <v>4</v>
      </c>
      <c r="I2241" s="2">
        <v>21.25</v>
      </c>
      <c r="J2241" t="str">
        <f t="shared" si="68"/>
        <v>March</v>
      </c>
      <c r="K2241">
        <f t="shared" si="69"/>
        <v>2022</v>
      </c>
    </row>
    <row r="2242" spans="1:11" ht="14.25" customHeight="1" x14ac:dyDescent="0.25">
      <c r="A2242" s="1">
        <v>44649</v>
      </c>
      <c r="B2242" s="2" t="s">
        <v>289</v>
      </c>
      <c r="C2242" s="2" t="s">
        <v>27</v>
      </c>
      <c r="D2242" s="2" t="s">
        <v>11</v>
      </c>
      <c r="E2242" s="2" t="s">
        <v>12</v>
      </c>
      <c r="F2242" s="2" t="s">
        <v>1984</v>
      </c>
      <c r="G2242" s="2">
        <v>212.64</v>
      </c>
      <c r="H2242" s="2">
        <v>6</v>
      </c>
      <c r="I2242" s="2">
        <v>99.94</v>
      </c>
      <c r="J2242" t="str">
        <f t="shared" si="68"/>
        <v>March</v>
      </c>
      <c r="K2242">
        <f t="shared" si="69"/>
        <v>2022</v>
      </c>
    </row>
    <row r="2243" spans="1:11" ht="14.25" customHeight="1" x14ac:dyDescent="0.25">
      <c r="A2243" s="1">
        <v>44649</v>
      </c>
      <c r="B2243" s="2" t="s">
        <v>289</v>
      </c>
      <c r="C2243" s="2" t="s">
        <v>27</v>
      </c>
      <c r="D2243" s="2" t="s">
        <v>11</v>
      </c>
      <c r="E2243" s="2" t="s">
        <v>12</v>
      </c>
      <c r="F2243" s="2" t="s">
        <v>1673</v>
      </c>
      <c r="G2243" s="2">
        <v>9.8699999999999992</v>
      </c>
      <c r="H2243" s="2">
        <v>3</v>
      </c>
      <c r="I2243" s="2">
        <v>4.54</v>
      </c>
      <c r="J2243" t="str">
        <f t="shared" ref="J2243:J2306" si="70">TEXT(A2243,"mmmm")</f>
        <v>March</v>
      </c>
      <c r="K2243">
        <f t="shared" ref="K2243:K2306" si="71">YEAR(A2243)</f>
        <v>2022</v>
      </c>
    </row>
    <row r="2244" spans="1:11" ht="14.25" customHeight="1" x14ac:dyDescent="0.25">
      <c r="A2244" s="1">
        <v>44649</v>
      </c>
      <c r="B2244" s="2" t="s">
        <v>289</v>
      </c>
      <c r="C2244" s="2" t="s">
        <v>27</v>
      </c>
      <c r="D2244" s="2" t="s">
        <v>39</v>
      </c>
      <c r="E2244" s="2" t="s">
        <v>52</v>
      </c>
      <c r="F2244" s="2" t="s">
        <v>1985</v>
      </c>
      <c r="G2244" s="2">
        <v>53.25</v>
      </c>
      <c r="H2244" s="2">
        <v>3</v>
      </c>
      <c r="I2244" s="2">
        <v>20.77</v>
      </c>
      <c r="J2244" t="str">
        <f t="shared" si="70"/>
        <v>March</v>
      </c>
      <c r="K2244">
        <f t="shared" si="71"/>
        <v>2022</v>
      </c>
    </row>
    <row r="2245" spans="1:11" ht="14.25" customHeight="1" x14ac:dyDescent="0.25">
      <c r="A2245" s="1">
        <v>44649</v>
      </c>
      <c r="B2245" s="2" t="s">
        <v>289</v>
      </c>
      <c r="C2245" s="2" t="s">
        <v>27</v>
      </c>
      <c r="D2245" s="2" t="s">
        <v>34</v>
      </c>
      <c r="E2245" s="2" t="s">
        <v>47</v>
      </c>
      <c r="F2245" s="2" t="s">
        <v>1162</v>
      </c>
      <c r="G2245" s="2">
        <v>19.920000000000002</v>
      </c>
      <c r="H2245" s="2">
        <v>3</v>
      </c>
      <c r="I2245" s="2">
        <v>9.56</v>
      </c>
      <c r="J2245" t="str">
        <f t="shared" si="70"/>
        <v>March</v>
      </c>
      <c r="K2245">
        <f t="shared" si="71"/>
        <v>2022</v>
      </c>
    </row>
    <row r="2246" spans="1:11" ht="14.25" customHeight="1" x14ac:dyDescent="0.25">
      <c r="A2246" s="1">
        <v>44649</v>
      </c>
      <c r="B2246" s="2" t="s">
        <v>307</v>
      </c>
      <c r="C2246" s="2" t="s">
        <v>55</v>
      </c>
      <c r="D2246" s="2" t="s">
        <v>11</v>
      </c>
      <c r="E2246" s="2" t="s">
        <v>24</v>
      </c>
      <c r="F2246" s="2" t="s">
        <v>326</v>
      </c>
      <c r="G2246" s="2">
        <v>5.56</v>
      </c>
      <c r="H2246" s="2">
        <v>2</v>
      </c>
      <c r="I2246" s="2">
        <v>1.45</v>
      </c>
      <c r="J2246" t="str">
        <f t="shared" si="70"/>
        <v>March</v>
      </c>
      <c r="K2246">
        <f t="shared" si="71"/>
        <v>2022</v>
      </c>
    </row>
    <row r="2247" spans="1:11" ht="14.25" customHeight="1" x14ac:dyDescent="0.25">
      <c r="A2247" s="1">
        <v>44649</v>
      </c>
      <c r="B2247" s="2" t="s">
        <v>1986</v>
      </c>
      <c r="C2247" s="2" t="s">
        <v>149</v>
      </c>
      <c r="D2247" s="2" t="s">
        <v>11</v>
      </c>
      <c r="E2247" s="2" t="s">
        <v>12</v>
      </c>
      <c r="F2247" s="2" t="s">
        <v>1987</v>
      </c>
      <c r="G2247" s="2">
        <v>17.64</v>
      </c>
      <c r="H2247" s="2">
        <v>4</v>
      </c>
      <c r="I2247" s="2">
        <v>8.11</v>
      </c>
      <c r="J2247" t="str">
        <f t="shared" si="70"/>
        <v>March</v>
      </c>
      <c r="K2247">
        <f t="shared" si="71"/>
        <v>2022</v>
      </c>
    </row>
    <row r="2248" spans="1:11" ht="14.25" customHeight="1" x14ac:dyDescent="0.25">
      <c r="A2248" s="1">
        <v>44650</v>
      </c>
      <c r="B2248" s="2" t="s">
        <v>1446</v>
      </c>
      <c r="C2248" s="2" t="s">
        <v>15</v>
      </c>
      <c r="D2248" s="2" t="s">
        <v>11</v>
      </c>
      <c r="E2248" s="2" t="s">
        <v>12</v>
      </c>
      <c r="F2248" s="2" t="s">
        <v>1418</v>
      </c>
      <c r="G2248" s="2">
        <v>23.52</v>
      </c>
      <c r="H2248" s="2">
        <v>5</v>
      </c>
      <c r="I2248" s="2">
        <v>8.5299999999999994</v>
      </c>
      <c r="J2248" t="str">
        <f t="shared" si="70"/>
        <v>March</v>
      </c>
      <c r="K2248">
        <f t="shared" si="71"/>
        <v>2022</v>
      </c>
    </row>
    <row r="2249" spans="1:11" ht="14.25" customHeight="1" x14ac:dyDescent="0.25">
      <c r="A2249" s="1">
        <v>44650</v>
      </c>
      <c r="B2249" s="2" t="s">
        <v>1446</v>
      </c>
      <c r="C2249" s="2" t="s">
        <v>15</v>
      </c>
      <c r="D2249" s="2" t="s">
        <v>39</v>
      </c>
      <c r="E2249" s="2" t="s">
        <v>40</v>
      </c>
      <c r="F2249" s="2" t="s">
        <v>163</v>
      </c>
      <c r="G2249" s="2">
        <v>180.96</v>
      </c>
      <c r="H2249" s="2">
        <v>5</v>
      </c>
      <c r="I2249" s="2">
        <v>13.57</v>
      </c>
      <c r="J2249" t="str">
        <f t="shared" si="70"/>
        <v>March</v>
      </c>
      <c r="K2249">
        <f t="shared" si="71"/>
        <v>2022</v>
      </c>
    </row>
    <row r="2250" spans="1:11" ht="14.25" customHeight="1" x14ac:dyDescent="0.25">
      <c r="A2250" s="1">
        <v>44650</v>
      </c>
      <c r="B2250" s="2" t="s">
        <v>398</v>
      </c>
      <c r="C2250" s="2" t="s">
        <v>15</v>
      </c>
      <c r="D2250" s="2" t="s">
        <v>34</v>
      </c>
      <c r="E2250" s="2" t="s">
        <v>35</v>
      </c>
      <c r="F2250" s="2" t="s">
        <v>1435</v>
      </c>
      <c r="G2250" s="2">
        <v>366.74</v>
      </c>
      <c r="H2250" s="2">
        <v>4</v>
      </c>
      <c r="I2250" s="2">
        <v>-110.02</v>
      </c>
      <c r="J2250" t="str">
        <f t="shared" si="70"/>
        <v>March</v>
      </c>
      <c r="K2250">
        <f t="shared" si="71"/>
        <v>2022</v>
      </c>
    </row>
    <row r="2251" spans="1:11" ht="14.25" customHeight="1" x14ac:dyDescent="0.25">
      <c r="A2251" s="1">
        <v>44651</v>
      </c>
      <c r="B2251" s="2" t="s">
        <v>475</v>
      </c>
      <c r="C2251" s="2" t="s">
        <v>123</v>
      </c>
      <c r="D2251" s="2" t="s">
        <v>39</v>
      </c>
      <c r="E2251" s="2" t="s">
        <v>40</v>
      </c>
      <c r="F2251" s="2" t="s">
        <v>1988</v>
      </c>
      <c r="G2251" s="2">
        <v>79.959999999999994</v>
      </c>
      <c r="H2251" s="2">
        <v>5</v>
      </c>
      <c r="I2251" s="2">
        <v>27.99</v>
      </c>
      <c r="J2251" t="str">
        <f t="shared" si="70"/>
        <v>March</v>
      </c>
      <c r="K2251">
        <f t="shared" si="71"/>
        <v>2022</v>
      </c>
    </row>
    <row r="2252" spans="1:11" ht="14.25" customHeight="1" x14ac:dyDescent="0.25">
      <c r="A2252" s="1">
        <v>44651</v>
      </c>
      <c r="B2252" s="2" t="s">
        <v>922</v>
      </c>
      <c r="C2252" s="2" t="s">
        <v>10</v>
      </c>
      <c r="D2252" s="2" t="s">
        <v>11</v>
      </c>
      <c r="E2252" s="2" t="s">
        <v>12</v>
      </c>
      <c r="F2252" s="2" t="s">
        <v>1989</v>
      </c>
      <c r="G2252" s="2">
        <v>98.38</v>
      </c>
      <c r="H2252" s="2">
        <v>3</v>
      </c>
      <c r="I2252" s="2">
        <v>35.659999999999997</v>
      </c>
      <c r="J2252" t="str">
        <f t="shared" si="70"/>
        <v>March</v>
      </c>
      <c r="K2252">
        <f t="shared" si="71"/>
        <v>2022</v>
      </c>
    </row>
    <row r="2253" spans="1:11" ht="14.25" customHeight="1" x14ac:dyDescent="0.25">
      <c r="A2253" s="1">
        <v>44651</v>
      </c>
      <c r="B2253" s="2" t="s">
        <v>922</v>
      </c>
      <c r="C2253" s="2" t="s">
        <v>10</v>
      </c>
      <c r="D2253" s="2" t="s">
        <v>34</v>
      </c>
      <c r="E2253" s="2" t="s">
        <v>47</v>
      </c>
      <c r="F2253" s="2" t="s">
        <v>1990</v>
      </c>
      <c r="G2253" s="2">
        <v>22.38</v>
      </c>
      <c r="H2253" s="2">
        <v>3</v>
      </c>
      <c r="I2253" s="2">
        <v>-7.83</v>
      </c>
      <c r="J2253" t="str">
        <f t="shared" si="70"/>
        <v>March</v>
      </c>
      <c r="K2253">
        <f t="shared" si="71"/>
        <v>2022</v>
      </c>
    </row>
    <row r="2254" spans="1:11" ht="14.25" customHeight="1" x14ac:dyDescent="0.25">
      <c r="A2254" s="1">
        <v>44653</v>
      </c>
      <c r="B2254" s="2" t="s">
        <v>1991</v>
      </c>
      <c r="C2254" s="2" t="s">
        <v>10</v>
      </c>
      <c r="D2254" s="2" t="s">
        <v>11</v>
      </c>
      <c r="E2254" s="2" t="s">
        <v>92</v>
      </c>
      <c r="F2254" s="2" t="s">
        <v>1640</v>
      </c>
      <c r="G2254" s="2">
        <v>32.19</v>
      </c>
      <c r="H2254" s="2">
        <v>2</v>
      </c>
      <c r="I2254" s="2">
        <v>-80.48</v>
      </c>
      <c r="J2254" t="str">
        <f t="shared" si="70"/>
        <v>April</v>
      </c>
      <c r="K2254">
        <f t="shared" si="71"/>
        <v>2022</v>
      </c>
    </row>
    <row r="2255" spans="1:11" ht="14.25" customHeight="1" x14ac:dyDescent="0.25">
      <c r="A2255" s="1">
        <v>44653</v>
      </c>
      <c r="B2255" s="2" t="s">
        <v>1991</v>
      </c>
      <c r="C2255" s="2" t="s">
        <v>10</v>
      </c>
      <c r="D2255" s="2" t="s">
        <v>39</v>
      </c>
      <c r="E2255" s="2" t="s">
        <v>52</v>
      </c>
      <c r="F2255" s="2" t="s">
        <v>1422</v>
      </c>
      <c r="G2255" s="2">
        <v>50.12</v>
      </c>
      <c r="H2255" s="2">
        <v>7</v>
      </c>
      <c r="I2255" s="2">
        <v>-0.63</v>
      </c>
      <c r="J2255" t="str">
        <f t="shared" si="70"/>
        <v>April</v>
      </c>
      <c r="K2255">
        <f t="shared" si="71"/>
        <v>2022</v>
      </c>
    </row>
    <row r="2256" spans="1:11" ht="14.25" customHeight="1" x14ac:dyDescent="0.25">
      <c r="A2256" s="1">
        <v>44653</v>
      </c>
      <c r="B2256" s="2" t="s">
        <v>1991</v>
      </c>
      <c r="C2256" s="2" t="s">
        <v>10</v>
      </c>
      <c r="D2256" s="2" t="s">
        <v>39</v>
      </c>
      <c r="E2256" s="2" t="s">
        <v>52</v>
      </c>
      <c r="F2256" s="2" t="s">
        <v>1992</v>
      </c>
      <c r="G2256" s="2">
        <v>47.98</v>
      </c>
      <c r="H2256" s="2">
        <v>3</v>
      </c>
      <c r="I2256" s="2">
        <v>1.8</v>
      </c>
      <c r="J2256" t="str">
        <f t="shared" si="70"/>
        <v>April</v>
      </c>
      <c r="K2256">
        <f t="shared" si="71"/>
        <v>2022</v>
      </c>
    </row>
    <row r="2257" spans="1:11" ht="14.25" customHeight="1" x14ac:dyDescent="0.25">
      <c r="A2257" s="1">
        <v>44653</v>
      </c>
      <c r="B2257" s="2" t="s">
        <v>1788</v>
      </c>
      <c r="C2257" s="2" t="s">
        <v>10</v>
      </c>
      <c r="D2257" s="2" t="s">
        <v>11</v>
      </c>
      <c r="E2257" s="2" t="s">
        <v>20</v>
      </c>
      <c r="F2257" s="2" t="s">
        <v>1993</v>
      </c>
      <c r="G2257" s="2">
        <v>9.16</v>
      </c>
      <c r="H2257" s="2">
        <v>3</v>
      </c>
      <c r="I2257" s="2">
        <v>-13.73</v>
      </c>
      <c r="J2257" t="str">
        <f t="shared" si="70"/>
        <v>April</v>
      </c>
      <c r="K2257">
        <f t="shared" si="71"/>
        <v>2022</v>
      </c>
    </row>
    <row r="2258" spans="1:11" ht="14.25" customHeight="1" x14ac:dyDescent="0.25">
      <c r="A2258" s="1">
        <v>44653</v>
      </c>
      <c r="B2258" s="2" t="s">
        <v>1994</v>
      </c>
      <c r="C2258" s="2" t="s">
        <v>27</v>
      </c>
      <c r="D2258" s="2" t="s">
        <v>39</v>
      </c>
      <c r="E2258" s="2" t="s">
        <v>302</v>
      </c>
      <c r="F2258" s="2" t="s">
        <v>1995</v>
      </c>
      <c r="G2258" s="2">
        <v>71.98</v>
      </c>
      <c r="H2258" s="2">
        <v>3</v>
      </c>
      <c r="I2258" s="2">
        <v>24.29</v>
      </c>
      <c r="J2258" t="str">
        <f t="shared" si="70"/>
        <v>April</v>
      </c>
      <c r="K2258">
        <f t="shared" si="71"/>
        <v>2022</v>
      </c>
    </row>
    <row r="2259" spans="1:11" ht="14.25" customHeight="1" x14ac:dyDescent="0.25">
      <c r="A2259" s="1">
        <v>44653</v>
      </c>
      <c r="B2259" s="2" t="s">
        <v>1004</v>
      </c>
      <c r="C2259" s="2" t="s">
        <v>95</v>
      </c>
      <c r="D2259" s="2" t="s">
        <v>39</v>
      </c>
      <c r="E2259" s="2" t="s">
        <v>40</v>
      </c>
      <c r="F2259" s="2" t="s">
        <v>1764</v>
      </c>
      <c r="G2259" s="2">
        <v>87.8</v>
      </c>
      <c r="H2259" s="2">
        <v>5</v>
      </c>
      <c r="I2259" s="2">
        <v>32.93</v>
      </c>
      <c r="J2259" t="str">
        <f t="shared" si="70"/>
        <v>April</v>
      </c>
      <c r="K2259">
        <f t="shared" si="71"/>
        <v>2022</v>
      </c>
    </row>
    <row r="2260" spans="1:11" ht="14.25" customHeight="1" x14ac:dyDescent="0.25">
      <c r="A2260" s="1">
        <v>44655</v>
      </c>
      <c r="B2260" s="2" t="s">
        <v>545</v>
      </c>
      <c r="C2260" s="2" t="s">
        <v>149</v>
      </c>
      <c r="D2260" s="2" t="s">
        <v>11</v>
      </c>
      <c r="E2260" s="2" t="s">
        <v>24</v>
      </c>
      <c r="F2260" s="2" t="s">
        <v>645</v>
      </c>
      <c r="G2260" s="2">
        <v>11.16</v>
      </c>
      <c r="H2260" s="2">
        <v>2</v>
      </c>
      <c r="I2260" s="2">
        <v>4.3499999999999996</v>
      </c>
      <c r="J2260" t="str">
        <f t="shared" si="70"/>
        <v>April</v>
      </c>
      <c r="K2260">
        <f t="shared" si="71"/>
        <v>2022</v>
      </c>
    </row>
    <row r="2261" spans="1:11" ht="14.25" customHeight="1" x14ac:dyDescent="0.25">
      <c r="A2261" s="1">
        <v>44655</v>
      </c>
      <c r="B2261" s="2" t="s">
        <v>545</v>
      </c>
      <c r="C2261" s="2" t="s">
        <v>149</v>
      </c>
      <c r="D2261" s="2" t="s">
        <v>34</v>
      </c>
      <c r="E2261" s="2" t="s">
        <v>47</v>
      </c>
      <c r="F2261" s="2" t="s">
        <v>1996</v>
      </c>
      <c r="G2261" s="2">
        <v>108.4</v>
      </c>
      <c r="H2261" s="2">
        <v>2</v>
      </c>
      <c r="I2261" s="2">
        <v>22.76</v>
      </c>
      <c r="J2261" t="str">
        <f t="shared" si="70"/>
        <v>April</v>
      </c>
      <c r="K2261">
        <f t="shared" si="71"/>
        <v>2022</v>
      </c>
    </row>
    <row r="2262" spans="1:11" ht="14.25" customHeight="1" x14ac:dyDescent="0.25">
      <c r="A2262" s="1">
        <v>44655</v>
      </c>
      <c r="B2262" s="2" t="s">
        <v>545</v>
      </c>
      <c r="C2262" s="2" t="s">
        <v>149</v>
      </c>
      <c r="D2262" s="2" t="s">
        <v>11</v>
      </c>
      <c r="E2262" s="2" t="s">
        <v>20</v>
      </c>
      <c r="F2262" s="2" t="s">
        <v>368</v>
      </c>
      <c r="G2262" s="2">
        <v>82.34</v>
      </c>
      <c r="H2262" s="2">
        <v>3</v>
      </c>
      <c r="I2262" s="2">
        <v>27.79</v>
      </c>
      <c r="J2262" t="str">
        <f t="shared" si="70"/>
        <v>April</v>
      </c>
      <c r="K2262">
        <f t="shared" si="71"/>
        <v>2022</v>
      </c>
    </row>
    <row r="2263" spans="1:11" ht="14.25" customHeight="1" x14ac:dyDescent="0.25">
      <c r="A2263" s="1">
        <v>44655</v>
      </c>
      <c r="B2263" s="2" t="s">
        <v>545</v>
      </c>
      <c r="C2263" s="2" t="s">
        <v>149</v>
      </c>
      <c r="D2263" s="2" t="s">
        <v>11</v>
      </c>
      <c r="E2263" s="2" t="s">
        <v>20</v>
      </c>
      <c r="F2263" s="2" t="s">
        <v>423</v>
      </c>
      <c r="G2263" s="2">
        <v>9.09</v>
      </c>
      <c r="H2263" s="2">
        <v>4</v>
      </c>
      <c r="I2263" s="2">
        <v>3.29</v>
      </c>
      <c r="J2263" t="str">
        <f t="shared" si="70"/>
        <v>April</v>
      </c>
      <c r="K2263">
        <f t="shared" si="71"/>
        <v>2022</v>
      </c>
    </row>
    <row r="2264" spans="1:11" ht="14.25" customHeight="1" x14ac:dyDescent="0.25">
      <c r="A2264" s="1">
        <v>44655</v>
      </c>
      <c r="B2264" s="2" t="s">
        <v>417</v>
      </c>
      <c r="C2264" s="2" t="s">
        <v>110</v>
      </c>
      <c r="D2264" s="2" t="s">
        <v>11</v>
      </c>
      <c r="E2264" s="2" t="s">
        <v>92</v>
      </c>
      <c r="F2264" s="2" t="s">
        <v>1997</v>
      </c>
      <c r="G2264" s="2">
        <v>644.08000000000004</v>
      </c>
      <c r="H2264" s="2">
        <v>2</v>
      </c>
      <c r="I2264" s="2">
        <v>107.35</v>
      </c>
      <c r="J2264" t="str">
        <f t="shared" si="70"/>
        <v>April</v>
      </c>
      <c r="K2264">
        <f t="shared" si="71"/>
        <v>2022</v>
      </c>
    </row>
    <row r="2265" spans="1:11" ht="14.25" customHeight="1" x14ac:dyDescent="0.25">
      <c r="A2265" s="1">
        <v>44655</v>
      </c>
      <c r="B2265" s="2" t="s">
        <v>417</v>
      </c>
      <c r="C2265" s="2" t="s">
        <v>110</v>
      </c>
      <c r="D2265" s="2" t="s">
        <v>11</v>
      </c>
      <c r="E2265" s="2" t="s">
        <v>43</v>
      </c>
      <c r="F2265" s="2" t="s">
        <v>160</v>
      </c>
      <c r="G2265" s="2">
        <v>5.84</v>
      </c>
      <c r="H2265" s="2">
        <v>2</v>
      </c>
      <c r="I2265" s="2">
        <v>2.63</v>
      </c>
      <c r="J2265" t="str">
        <f t="shared" si="70"/>
        <v>April</v>
      </c>
      <c r="K2265">
        <f t="shared" si="71"/>
        <v>2022</v>
      </c>
    </row>
    <row r="2266" spans="1:11" ht="14.25" customHeight="1" x14ac:dyDescent="0.25">
      <c r="A2266" s="1">
        <v>44655</v>
      </c>
      <c r="B2266" s="2" t="s">
        <v>417</v>
      </c>
      <c r="C2266" s="2" t="s">
        <v>110</v>
      </c>
      <c r="D2266" s="2" t="s">
        <v>11</v>
      </c>
      <c r="E2266" s="2" t="s">
        <v>20</v>
      </c>
      <c r="F2266" s="2" t="s">
        <v>1700</v>
      </c>
      <c r="G2266" s="2">
        <v>12.76</v>
      </c>
      <c r="H2266" s="2">
        <v>2</v>
      </c>
      <c r="I2266" s="2">
        <v>5.87</v>
      </c>
      <c r="J2266" t="str">
        <f t="shared" si="70"/>
        <v>April</v>
      </c>
      <c r="K2266">
        <f t="shared" si="71"/>
        <v>2022</v>
      </c>
    </row>
    <row r="2267" spans="1:11" ht="14.25" customHeight="1" x14ac:dyDescent="0.25">
      <c r="A2267" s="1">
        <v>44655</v>
      </c>
      <c r="B2267" s="2" t="s">
        <v>417</v>
      </c>
      <c r="C2267" s="2" t="s">
        <v>110</v>
      </c>
      <c r="D2267" s="2" t="s">
        <v>39</v>
      </c>
      <c r="E2267" s="2" t="s">
        <v>40</v>
      </c>
      <c r="F2267" s="2" t="s">
        <v>1755</v>
      </c>
      <c r="G2267" s="2">
        <v>10.95</v>
      </c>
      <c r="H2267" s="2">
        <v>1</v>
      </c>
      <c r="I2267" s="2">
        <v>0.44</v>
      </c>
      <c r="J2267" t="str">
        <f t="shared" si="70"/>
        <v>April</v>
      </c>
      <c r="K2267">
        <f t="shared" si="71"/>
        <v>2022</v>
      </c>
    </row>
    <row r="2268" spans="1:11" ht="14.25" customHeight="1" x14ac:dyDescent="0.25">
      <c r="A2268" s="1">
        <v>44655</v>
      </c>
      <c r="B2268" s="2" t="s">
        <v>417</v>
      </c>
      <c r="C2268" s="2" t="s">
        <v>110</v>
      </c>
      <c r="D2268" s="2" t="s">
        <v>39</v>
      </c>
      <c r="E2268" s="2" t="s">
        <v>603</v>
      </c>
      <c r="F2268" s="2" t="s">
        <v>604</v>
      </c>
      <c r="G2268" s="2">
        <v>599.98</v>
      </c>
      <c r="H2268" s="2">
        <v>2</v>
      </c>
      <c r="I2268" s="2">
        <v>209.99</v>
      </c>
      <c r="J2268" t="str">
        <f t="shared" si="70"/>
        <v>April</v>
      </c>
      <c r="K2268">
        <f t="shared" si="71"/>
        <v>2022</v>
      </c>
    </row>
    <row r="2269" spans="1:11" ht="14.25" customHeight="1" x14ac:dyDescent="0.25">
      <c r="A2269" s="1">
        <v>44656</v>
      </c>
      <c r="B2269" s="2" t="s">
        <v>1521</v>
      </c>
      <c r="C2269" s="2" t="s">
        <v>120</v>
      </c>
      <c r="D2269" s="2" t="s">
        <v>11</v>
      </c>
      <c r="E2269" s="2" t="s">
        <v>20</v>
      </c>
      <c r="F2269" s="2" t="s">
        <v>1777</v>
      </c>
      <c r="G2269" s="2">
        <v>157.79</v>
      </c>
      <c r="H2269" s="2">
        <v>1</v>
      </c>
      <c r="I2269" s="2">
        <v>-115.72</v>
      </c>
      <c r="J2269" t="str">
        <f t="shared" si="70"/>
        <v>April</v>
      </c>
      <c r="K2269">
        <f t="shared" si="71"/>
        <v>2022</v>
      </c>
    </row>
    <row r="2270" spans="1:11" ht="14.25" customHeight="1" x14ac:dyDescent="0.25">
      <c r="A2270" s="1">
        <v>44656</v>
      </c>
      <c r="B2270" s="2" t="s">
        <v>786</v>
      </c>
      <c r="C2270" s="2" t="s">
        <v>23</v>
      </c>
      <c r="D2270" s="2" t="s">
        <v>11</v>
      </c>
      <c r="E2270" s="2" t="s">
        <v>92</v>
      </c>
      <c r="F2270" s="2" t="s">
        <v>1754</v>
      </c>
      <c r="G2270" s="2">
        <v>98.11</v>
      </c>
      <c r="H2270" s="2">
        <v>7</v>
      </c>
      <c r="I2270" s="2">
        <v>18.399999999999999</v>
      </c>
      <c r="J2270" t="str">
        <f t="shared" si="70"/>
        <v>April</v>
      </c>
      <c r="K2270">
        <f t="shared" si="71"/>
        <v>2022</v>
      </c>
    </row>
    <row r="2271" spans="1:11" ht="14.25" customHeight="1" x14ac:dyDescent="0.25">
      <c r="A2271" s="1">
        <v>44656</v>
      </c>
      <c r="B2271" s="2" t="s">
        <v>786</v>
      </c>
      <c r="C2271" s="2" t="s">
        <v>23</v>
      </c>
      <c r="D2271" s="2" t="s">
        <v>11</v>
      </c>
      <c r="E2271" s="2" t="s">
        <v>18</v>
      </c>
      <c r="F2271" s="2" t="s">
        <v>1449</v>
      </c>
      <c r="G2271" s="2">
        <v>563.80999999999995</v>
      </c>
      <c r="H2271" s="2">
        <v>4</v>
      </c>
      <c r="I2271" s="2">
        <v>21.14</v>
      </c>
      <c r="J2271" t="str">
        <f t="shared" si="70"/>
        <v>April</v>
      </c>
      <c r="K2271">
        <f t="shared" si="71"/>
        <v>2022</v>
      </c>
    </row>
    <row r="2272" spans="1:11" ht="14.25" customHeight="1" x14ac:dyDescent="0.25">
      <c r="A2272" s="1">
        <v>44656</v>
      </c>
      <c r="B2272" s="2" t="s">
        <v>786</v>
      </c>
      <c r="C2272" s="2" t="s">
        <v>23</v>
      </c>
      <c r="D2272" s="2" t="s">
        <v>11</v>
      </c>
      <c r="E2272" s="2" t="s">
        <v>20</v>
      </c>
      <c r="F2272" s="2" t="s">
        <v>1998</v>
      </c>
      <c r="G2272" s="2">
        <v>10.43</v>
      </c>
      <c r="H2272" s="2">
        <v>4</v>
      </c>
      <c r="I2272" s="2">
        <v>-6.95</v>
      </c>
      <c r="J2272" t="str">
        <f t="shared" si="70"/>
        <v>April</v>
      </c>
      <c r="K2272">
        <f t="shared" si="71"/>
        <v>2022</v>
      </c>
    </row>
    <row r="2273" spans="1:11" ht="14.25" customHeight="1" x14ac:dyDescent="0.25">
      <c r="A2273" s="1">
        <v>44656</v>
      </c>
      <c r="B2273" s="2" t="s">
        <v>786</v>
      </c>
      <c r="C2273" s="2" t="s">
        <v>23</v>
      </c>
      <c r="D2273" s="2" t="s">
        <v>34</v>
      </c>
      <c r="E2273" s="2" t="s">
        <v>47</v>
      </c>
      <c r="F2273" s="2" t="s">
        <v>1554</v>
      </c>
      <c r="G2273" s="2">
        <v>547.14</v>
      </c>
      <c r="H2273" s="2">
        <v>4</v>
      </c>
      <c r="I2273" s="2">
        <v>-68.39</v>
      </c>
      <c r="J2273" t="str">
        <f t="shared" si="70"/>
        <v>April</v>
      </c>
      <c r="K2273">
        <f t="shared" si="71"/>
        <v>2022</v>
      </c>
    </row>
    <row r="2274" spans="1:11" ht="14.25" customHeight="1" x14ac:dyDescent="0.25">
      <c r="A2274" s="1">
        <v>44656</v>
      </c>
      <c r="B2274" s="2" t="s">
        <v>786</v>
      </c>
      <c r="C2274" s="2" t="s">
        <v>23</v>
      </c>
      <c r="D2274" s="2" t="s">
        <v>39</v>
      </c>
      <c r="E2274" s="2" t="s">
        <v>40</v>
      </c>
      <c r="F2274" s="2" t="s">
        <v>1999</v>
      </c>
      <c r="G2274" s="2">
        <v>14.85</v>
      </c>
      <c r="H2274" s="2">
        <v>5</v>
      </c>
      <c r="I2274" s="2">
        <v>-3.22</v>
      </c>
      <c r="J2274" t="str">
        <f t="shared" si="70"/>
        <v>April</v>
      </c>
      <c r="K2274">
        <f t="shared" si="71"/>
        <v>2022</v>
      </c>
    </row>
    <row r="2275" spans="1:11" ht="14.25" customHeight="1" x14ac:dyDescent="0.25">
      <c r="A2275" s="1">
        <v>44656</v>
      </c>
      <c r="B2275" s="2" t="s">
        <v>786</v>
      </c>
      <c r="C2275" s="2" t="s">
        <v>23</v>
      </c>
      <c r="D2275" s="2" t="s">
        <v>39</v>
      </c>
      <c r="E2275" s="2" t="s">
        <v>40</v>
      </c>
      <c r="F2275" s="2" t="s">
        <v>1881</v>
      </c>
      <c r="G2275" s="2">
        <v>41.99</v>
      </c>
      <c r="H2275" s="2">
        <v>2</v>
      </c>
      <c r="I2275" s="2">
        <v>-9.8000000000000007</v>
      </c>
      <c r="J2275" t="str">
        <f t="shared" si="70"/>
        <v>April</v>
      </c>
      <c r="K2275">
        <f t="shared" si="71"/>
        <v>2022</v>
      </c>
    </row>
    <row r="2276" spans="1:11" ht="14.25" customHeight="1" x14ac:dyDescent="0.25">
      <c r="A2276" s="1">
        <v>44656</v>
      </c>
      <c r="B2276" s="2" t="s">
        <v>786</v>
      </c>
      <c r="C2276" s="2" t="s">
        <v>23</v>
      </c>
      <c r="D2276" s="2" t="s">
        <v>34</v>
      </c>
      <c r="E2276" s="2" t="s">
        <v>47</v>
      </c>
      <c r="F2276" s="2" t="s">
        <v>2000</v>
      </c>
      <c r="G2276" s="2">
        <v>7.58</v>
      </c>
      <c r="H2276" s="2">
        <v>1</v>
      </c>
      <c r="I2276" s="2">
        <v>2.37</v>
      </c>
      <c r="J2276" t="str">
        <f t="shared" si="70"/>
        <v>April</v>
      </c>
      <c r="K2276">
        <f t="shared" si="71"/>
        <v>2022</v>
      </c>
    </row>
    <row r="2277" spans="1:11" ht="14.25" customHeight="1" x14ac:dyDescent="0.25">
      <c r="A2277" s="1">
        <v>44656</v>
      </c>
      <c r="B2277" s="2" t="s">
        <v>786</v>
      </c>
      <c r="C2277" s="2" t="s">
        <v>23</v>
      </c>
      <c r="D2277" s="2" t="s">
        <v>34</v>
      </c>
      <c r="E2277" s="2" t="s">
        <v>74</v>
      </c>
      <c r="F2277" s="2" t="s">
        <v>342</v>
      </c>
      <c r="G2277" s="2">
        <v>352.45</v>
      </c>
      <c r="H2277" s="2">
        <v>5</v>
      </c>
      <c r="I2277" s="2">
        <v>-211.47</v>
      </c>
      <c r="J2277" t="str">
        <f t="shared" si="70"/>
        <v>April</v>
      </c>
      <c r="K2277">
        <f t="shared" si="71"/>
        <v>2022</v>
      </c>
    </row>
    <row r="2278" spans="1:11" ht="14.25" customHeight="1" x14ac:dyDescent="0.25">
      <c r="A2278" s="1">
        <v>44656</v>
      </c>
      <c r="B2278" s="2" t="s">
        <v>677</v>
      </c>
      <c r="C2278" s="2" t="s">
        <v>23</v>
      </c>
      <c r="D2278" s="2" t="s">
        <v>11</v>
      </c>
      <c r="E2278" s="2" t="s">
        <v>16</v>
      </c>
      <c r="F2278" s="2" t="s">
        <v>1336</v>
      </c>
      <c r="G2278" s="2">
        <v>23.9</v>
      </c>
      <c r="H2278" s="2">
        <v>6</v>
      </c>
      <c r="I2278" s="2">
        <v>7.77</v>
      </c>
      <c r="J2278" t="str">
        <f t="shared" si="70"/>
        <v>April</v>
      </c>
      <c r="K2278">
        <f t="shared" si="71"/>
        <v>2022</v>
      </c>
    </row>
    <row r="2279" spans="1:11" ht="14.25" customHeight="1" x14ac:dyDescent="0.25">
      <c r="A2279" s="1">
        <v>44656</v>
      </c>
      <c r="B2279" s="2" t="s">
        <v>139</v>
      </c>
      <c r="C2279" s="2" t="s">
        <v>27</v>
      </c>
      <c r="D2279" s="2" t="s">
        <v>34</v>
      </c>
      <c r="E2279" s="2" t="s">
        <v>35</v>
      </c>
      <c r="F2279" s="2" t="s">
        <v>572</v>
      </c>
      <c r="G2279" s="2">
        <v>892.22</v>
      </c>
      <c r="H2279" s="2">
        <v>3</v>
      </c>
      <c r="I2279" s="2">
        <v>89.22</v>
      </c>
      <c r="J2279" t="str">
        <f t="shared" si="70"/>
        <v>April</v>
      </c>
      <c r="K2279">
        <f t="shared" si="71"/>
        <v>2022</v>
      </c>
    </row>
    <row r="2280" spans="1:11" ht="14.25" customHeight="1" x14ac:dyDescent="0.25">
      <c r="A2280" s="1">
        <v>44656</v>
      </c>
      <c r="B2280" s="2" t="s">
        <v>829</v>
      </c>
      <c r="C2280" s="2" t="s">
        <v>164</v>
      </c>
      <c r="D2280" s="2" t="s">
        <v>39</v>
      </c>
      <c r="E2280" s="2" t="s">
        <v>52</v>
      </c>
      <c r="F2280" s="2" t="s">
        <v>1086</v>
      </c>
      <c r="G2280" s="2">
        <v>239.94</v>
      </c>
      <c r="H2280" s="2">
        <v>6</v>
      </c>
      <c r="I2280" s="2">
        <v>26.39</v>
      </c>
      <c r="J2280" t="str">
        <f t="shared" si="70"/>
        <v>April</v>
      </c>
      <c r="K2280">
        <f t="shared" si="71"/>
        <v>2022</v>
      </c>
    </row>
    <row r="2281" spans="1:11" ht="14.25" customHeight="1" x14ac:dyDescent="0.25">
      <c r="A2281" s="1">
        <v>44656</v>
      </c>
      <c r="B2281" s="2" t="s">
        <v>829</v>
      </c>
      <c r="C2281" s="2" t="s">
        <v>164</v>
      </c>
      <c r="D2281" s="2" t="s">
        <v>11</v>
      </c>
      <c r="E2281" s="2" t="s">
        <v>24</v>
      </c>
      <c r="F2281" s="2" t="s">
        <v>2001</v>
      </c>
      <c r="G2281" s="2">
        <v>23.84</v>
      </c>
      <c r="H2281" s="2">
        <v>8</v>
      </c>
      <c r="I2281" s="2">
        <v>6.44</v>
      </c>
      <c r="J2281" t="str">
        <f t="shared" si="70"/>
        <v>April</v>
      </c>
      <c r="K2281">
        <f t="shared" si="71"/>
        <v>2022</v>
      </c>
    </row>
    <row r="2282" spans="1:11" ht="14.25" customHeight="1" x14ac:dyDescent="0.25">
      <c r="A2282" s="1">
        <v>44657</v>
      </c>
      <c r="B2282" s="2" t="s">
        <v>1371</v>
      </c>
      <c r="C2282" s="2" t="s">
        <v>10</v>
      </c>
      <c r="D2282" s="2" t="s">
        <v>11</v>
      </c>
      <c r="E2282" s="2" t="s">
        <v>24</v>
      </c>
      <c r="F2282" s="2" t="s">
        <v>51</v>
      </c>
      <c r="G2282" s="2">
        <v>42.05</v>
      </c>
      <c r="H2282" s="2">
        <v>9</v>
      </c>
      <c r="I2282" s="2">
        <v>5.26</v>
      </c>
      <c r="J2282" t="str">
        <f t="shared" si="70"/>
        <v>April</v>
      </c>
      <c r="K2282">
        <f t="shared" si="71"/>
        <v>2022</v>
      </c>
    </row>
    <row r="2283" spans="1:11" ht="14.25" customHeight="1" x14ac:dyDescent="0.25">
      <c r="A2283" s="1">
        <v>44657</v>
      </c>
      <c r="B2283" s="2" t="s">
        <v>1371</v>
      </c>
      <c r="C2283" s="2" t="s">
        <v>10</v>
      </c>
      <c r="D2283" s="2" t="s">
        <v>39</v>
      </c>
      <c r="E2283" s="2" t="s">
        <v>52</v>
      </c>
      <c r="F2283" s="2" t="s">
        <v>598</v>
      </c>
      <c r="G2283" s="2">
        <v>25.49</v>
      </c>
      <c r="H2283" s="2">
        <v>2</v>
      </c>
      <c r="I2283" s="2">
        <v>4.46</v>
      </c>
      <c r="J2283" t="str">
        <f t="shared" si="70"/>
        <v>April</v>
      </c>
      <c r="K2283">
        <f t="shared" si="71"/>
        <v>2022</v>
      </c>
    </row>
    <row r="2284" spans="1:11" ht="14.25" customHeight="1" x14ac:dyDescent="0.25">
      <c r="A2284" s="1">
        <v>44657</v>
      </c>
      <c r="B2284" s="2" t="s">
        <v>1371</v>
      </c>
      <c r="C2284" s="2" t="s">
        <v>10</v>
      </c>
      <c r="D2284" s="2" t="s">
        <v>11</v>
      </c>
      <c r="E2284" s="2" t="s">
        <v>20</v>
      </c>
      <c r="F2284" s="2" t="s">
        <v>1372</v>
      </c>
      <c r="G2284" s="2">
        <v>6.9</v>
      </c>
      <c r="H2284" s="2">
        <v>3</v>
      </c>
      <c r="I2284" s="2">
        <v>-12.08</v>
      </c>
      <c r="J2284" t="str">
        <f t="shared" si="70"/>
        <v>April</v>
      </c>
      <c r="K2284">
        <f t="shared" si="71"/>
        <v>2022</v>
      </c>
    </row>
    <row r="2285" spans="1:11" ht="14.25" customHeight="1" x14ac:dyDescent="0.25">
      <c r="A2285" s="1">
        <v>44657</v>
      </c>
      <c r="B2285" s="2" t="s">
        <v>1371</v>
      </c>
      <c r="C2285" s="2" t="s">
        <v>10</v>
      </c>
      <c r="D2285" s="2" t="s">
        <v>11</v>
      </c>
      <c r="E2285" s="2" t="s">
        <v>20</v>
      </c>
      <c r="F2285" s="2" t="s">
        <v>467</v>
      </c>
      <c r="G2285" s="2">
        <v>9.65</v>
      </c>
      <c r="H2285" s="2">
        <v>6</v>
      </c>
      <c r="I2285" s="2">
        <v>-16.88</v>
      </c>
      <c r="J2285" t="str">
        <f t="shared" si="70"/>
        <v>April</v>
      </c>
      <c r="K2285">
        <f t="shared" si="71"/>
        <v>2022</v>
      </c>
    </row>
    <row r="2286" spans="1:11" ht="14.25" customHeight="1" x14ac:dyDescent="0.25">
      <c r="A2286" s="1">
        <v>44657</v>
      </c>
      <c r="B2286" s="2" t="s">
        <v>1371</v>
      </c>
      <c r="C2286" s="2" t="s">
        <v>10</v>
      </c>
      <c r="D2286" s="2" t="s">
        <v>11</v>
      </c>
      <c r="E2286" s="2" t="s">
        <v>12</v>
      </c>
      <c r="F2286" s="2" t="s">
        <v>679</v>
      </c>
      <c r="G2286" s="2">
        <v>7.97</v>
      </c>
      <c r="H2286" s="2">
        <v>2</v>
      </c>
      <c r="I2286" s="2">
        <v>2.89</v>
      </c>
      <c r="J2286" t="str">
        <f t="shared" si="70"/>
        <v>April</v>
      </c>
      <c r="K2286">
        <f t="shared" si="71"/>
        <v>2022</v>
      </c>
    </row>
    <row r="2287" spans="1:11" ht="14.25" customHeight="1" x14ac:dyDescent="0.25">
      <c r="A2287" s="1">
        <v>44657</v>
      </c>
      <c r="B2287" s="2" t="s">
        <v>935</v>
      </c>
      <c r="C2287" s="2" t="s">
        <v>245</v>
      </c>
      <c r="D2287" s="2" t="s">
        <v>11</v>
      </c>
      <c r="E2287" s="2" t="s">
        <v>12</v>
      </c>
      <c r="F2287" s="2" t="s">
        <v>1052</v>
      </c>
      <c r="G2287" s="2">
        <v>47.95</v>
      </c>
      <c r="H2287" s="2">
        <v>3</v>
      </c>
      <c r="I2287" s="2">
        <v>16.18</v>
      </c>
      <c r="J2287" t="str">
        <f t="shared" si="70"/>
        <v>April</v>
      </c>
      <c r="K2287">
        <f t="shared" si="71"/>
        <v>2022</v>
      </c>
    </row>
    <row r="2288" spans="1:11" ht="14.25" customHeight="1" x14ac:dyDescent="0.25">
      <c r="A2288" s="1">
        <v>44658</v>
      </c>
      <c r="B2288" s="2" t="s">
        <v>618</v>
      </c>
      <c r="C2288" s="2" t="s">
        <v>10</v>
      </c>
      <c r="D2288" s="2" t="s">
        <v>11</v>
      </c>
      <c r="E2288" s="2" t="s">
        <v>92</v>
      </c>
      <c r="F2288" s="2" t="s">
        <v>1853</v>
      </c>
      <c r="G2288" s="2">
        <v>463.25</v>
      </c>
      <c r="H2288" s="2">
        <v>8</v>
      </c>
      <c r="I2288" s="2">
        <v>-1181.28</v>
      </c>
      <c r="J2288" t="str">
        <f t="shared" si="70"/>
        <v>April</v>
      </c>
      <c r="K2288">
        <f t="shared" si="71"/>
        <v>2022</v>
      </c>
    </row>
    <row r="2289" spans="1:11" ht="14.25" customHeight="1" x14ac:dyDescent="0.25">
      <c r="A2289" s="1">
        <v>44658</v>
      </c>
      <c r="B2289" s="2" t="s">
        <v>618</v>
      </c>
      <c r="C2289" s="2" t="s">
        <v>10</v>
      </c>
      <c r="D2289" s="2" t="s">
        <v>39</v>
      </c>
      <c r="E2289" s="2" t="s">
        <v>52</v>
      </c>
      <c r="F2289" s="2" t="s">
        <v>2002</v>
      </c>
      <c r="G2289" s="2">
        <v>383.95</v>
      </c>
      <c r="H2289" s="2">
        <v>6</v>
      </c>
      <c r="I2289" s="2">
        <v>47.99</v>
      </c>
      <c r="J2289" t="str">
        <f t="shared" si="70"/>
        <v>April</v>
      </c>
      <c r="K2289">
        <f t="shared" si="71"/>
        <v>2022</v>
      </c>
    </row>
    <row r="2290" spans="1:11" ht="14.25" customHeight="1" x14ac:dyDescent="0.25">
      <c r="A2290" s="1">
        <v>44658</v>
      </c>
      <c r="B2290" s="2" t="s">
        <v>1177</v>
      </c>
      <c r="C2290" s="2" t="s">
        <v>23</v>
      </c>
      <c r="D2290" s="2" t="s">
        <v>11</v>
      </c>
      <c r="E2290" s="2" t="s">
        <v>24</v>
      </c>
      <c r="F2290" s="2" t="s">
        <v>1713</v>
      </c>
      <c r="G2290" s="2">
        <v>11.74</v>
      </c>
      <c r="H2290" s="2">
        <v>3</v>
      </c>
      <c r="I2290" s="2">
        <v>1.03</v>
      </c>
      <c r="J2290" t="str">
        <f t="shared" si="70"/>
        <v>April</v>
      </c>
      <c r="K2290">
        <f t="shared" si="71"/>
        <v>2022</v>
      </c>
    </row>
    <row r="2291" spans="1:11" ht="14.25" customHeight="1" x14ac:dyDescent="0.25">
      <c r="A2291" s="1">
        <v>44658</v>
      </c>
      <c r="B2291" s="2" t="s">
        <v>712</v>
      </c>
      <c r="C2291" s="2" t="s">
        <v>149</v>
      </c>
      <c r="D2291" s="2" t="s">
        <v>11</v>
      </c>
      <c r="E2291" s="2" t="s">
        <v>12</v>
      </c>
      <c r="F2291" s="2" t="s">
        <v>1622</v>
      </c>
      <c r="G2291" s="2">
        <v>25.92</v>
      </c>
      <c r="H2291" s="2">
        <v>4</v>
      </c>
      <c r="I2291" s="2">
        <v>12.44</v>
      </c>
      <c r="J2291" t="str">
        <f t="shared" si="70"/>
        <v>April</v>
      </c>
      <c r="K2291">
        <f t="shared" si="71"/>
        <v>2022</v>
      </c>
    </row>
    <row r="2292" spans="1:11" ht="14.25" customHeight="1" x14ac:dyDescent="0.25">
      <c r="A2292" s="1">
        <v>44658</v>
      </c>
      <c r="B2292" s="2" t="s">
        <v>712</v>
      </c>
      <c r="C2292" s="2" t="s">
        <v>149</v>
      </c>
      <c r="D2292" s="2" t="s">
        <v>11</v>
      </c>
      <c r="E2292" s="2" t="s">
        <v>18</v>
      </c>
      <c r="F2292" s="2" t="s">
        <v>585</v>
      </c>
      <c r="G2292" s="2">
        <v>22.58</v>
      </c>
      <c r="H2292" s="2">
        <v>2</v>
      </c>
      <c r="I2292" s="2">
        <v>5.87</v>
      </c>
      <c r="J2292" t="str">
        <f t="shared" si="70"/>
        <v>April</v>
      </c>
      <c r="K2292">
        <f t="shared" si="71"/>
        <v>2022</v>
      </c>
    </row>
    <row r="2293" spans="1:11" ht="14.25" customHeight="1" x14ac:dyDescent="0.25">
      <c r="A2293" s="1">
        <v>44660</v>
      </c>
      <c r="B2293" s="2" t="s">
        <v>505</v>
      </c>
      <c r="C2293" s="2" t="s">
        <v>27</v>
      </c>
      <c r="D2293" s="2" t="s">
        <v>34</v>
      </c>
      <c r="E2293" s="2" t="s">
        <v>145</v>
      </c>
      <c r="F2293" s="2" t="s">
        <v>2003</v>
      </c>
      <c r="G2293" s="2">
        <v>369.91</v>
      </c>
      <c r="H2293" s="2">
        <v>3</v>
      </c>
      <c r="I2293" s="2">
        <v>-13.87</v>
      </c>
      <c r="J2293" t="str">
        <f t="shared" si="70"/>
        <v>April</v>
      </c>
      <c r="K2293">
        <f t="shared" si="71"/>
        <v>2022</v>
      </c>
    </row>
    <row r="2294" spans="1:11" ht="14.25" customHeight="1" x14ac:dyDescent="0.25">
      <c r="A2294" s="1">
        <v>44660</v>
      </c>
      <c r="B2294" s="2" t="s">
        <v>831</v>
      </c>
      <c r="C2294" s="2" t="s">
        <v>149</v>
      </c>
      <c r="D2294" s="2" t="s">
        <v>11</v>
      </c>
      <c r="E2294" s="2" t="s">
        <v>18</v>
      </c>
      <c r="F2294" s="2" t="s">
        <v>927</v>
      </c>
      <c r="G2294" s="2">
        <v>17.940000000000001</v>
      </c>
      <c r="H2294" s="2">
        <v>3</v>
      </c>
      <c r="I2294" s="2">
        <v>3.05</v>
      </c>
      <c r="J2294" t="str">
        <f t="shared" si="70"/>
        <v>April</v>
      </c>
      <c r="K2294">
        <f t="shared" si="71"/>
        <v>2022</v>
      </c>
    </row>
    <row r="2295" spans="1:11" ht="14.25" customHeight="1" x14ac:dyDescent="0.25">
      <c r="A2295" s="1">
        <v>44660</v>
      </c>
      <c r="B2295" s="2" t="s">
        <v>1485</v>
      </c>
      <c r="C2295" s="2" t="s">
        <v>613</v>
      </c>
      <c r="D2295" s="2" t="s">
        <v>11</v>
      </c>
      <c r="E2295" s="2" t="s">
        <v>92</v>
      </c>
      <c r="F2295" s="2" t="s">
        <v>2004</v>
      </c>
      <c r="G2295" s="2">
        <v>370.14</v>
      </c>
      <c r="H2295" s="2">
        <v>3</v>
      </c>
      <c r="I2295" s="2">
        <v>144.35</v>
      </c>
      <c r="J2295" t="str">
        <f t="shared" si="70"/>
        <v>April</v>
      </c>
      <c r="K2295">
        <f t="shared" si="71"/>
        <v>2022</v>
      </c>
    </row>
    <row r="2296" spans="1:11" ht="14.25" customHeight="1" x14ac:dyDescent="0.25">
      <c r="A2296" s="1">
        <v>44661</v>
      </c>
      <c r="B2296" s="2" t="s">
        <v>1414</v>
      </c>
      <c r="C2296" s="2" t="s">
        <v>27</v>
      </c>
      <c r="D2296" s="2" t="s">
        <v>11</v>
      </c>
      <c r="E2296" s="2" t="s">
        <v>20</v>
      </c>
      <c r="F2296" s="2" t="s">
        <v>310</v>
      </c>
      <c r="G2296" s="2">
        <v>12.83</v>
      </c>
      <c r="H2296" s="2">
        <v>2</v>
      </c>
      <c r="I2296" s="2">
        <v>4.33</v>
      </c>
      <c r="J2296" t="str">
        <f t="shared" si="70"/>
        <v>April</v>
      </c>
      <c r="K2296">
        <f t="shared" si="71"/>
        <v>2022</v>
      </c>
    </row>
    <row r="2297" spans="1:11" ht="14.25" customHeight="1" x14ac:dyDescent="0.25">
      <c r="A2297" s="1">
        <v>44661</v>
      </c>
      <c r="B2297" s="2" t="s">
        <v>1494</v>
      </c>
      <c r="C2297" s="2" t="s">
        <v>149</v>
      </c>
      <c r="D2297" s="2" t="s">
        <v>11</v>
      </c>
      <c r="E2297" s="2" t="s">
        <v>18</v>
      </c>
      <c r="F2297" s="2" t="s">
        <v>2005</v>
      </c>
      <c r="G2297" s="2">
        <v>142.04</v>
      </c>
      <c r="H2297" s="2">
        <v>4</v>
      </c>
      <c r="I2297" s="2">
        <v>38.35</v>
      </c>
      <c r="J2297" t="str">
        <f t="shared" si="70"/>
        <v>April</v>
      </c>
      <c r="K2297">
        <f t="shared" si="71"/>
        <v>2022</v>
      </c>
    </row>
    <row r="2298" spans="1:11" ht="14.25" customHeight="1" x14ac:dyDescent="0.25">
      <c r="A2298" s="1">
        <v>44661</v>
      </c>
      <c r="B2298" s="2" t="s">
        <v>1494</v>
      </c>
      <c r="C2298" s="2" t="s">
        <v>149</v>
      </c>
      <c r="D2298" s="2" t="s">
        <v>11</v>
      </c>
      <c r="E2298" s="2" t="s">
        <v>24</v>
      </c>
      <c r="F2298" s="2" t="s">
        <v>1144</v>
      </c>
      <c r="G2298" s="2">
        <v>14.67</v>
      </c>
      <c r="H2298" s="2">
        <v>3</v>
      </c>
      <c r="I2298" s="2">
        <v>6.01</v>
      </c>
      <c r="J2298" t="str">
        <f t="shared" si="70"/>
        <v>April</v>
      </c>
      <c r="K2298">
        <f t="shared" si="71"/>
        <v>2022</v>
      </c>
    </row>
    <row r="2299" spans="1:11" ht="14.25" customHeight="1" x14ac:dyDescent="0.25">
      <c r="A2299" s="1">
        <v>44662</v>
      </c>
      <c r="B2299" s="2" t="s">
        <v>509</v>
      </c>
      <c r="C2299" s="2" t="s">
        <v>149</v>
      </c>
      <c r="D2299" s="2" t="s">
        <v>39</v>
      </c>
      <c r="E2299" s="2" t="s">
        <v>52</v>
      </c>
      <c r="F2299" s="2" t="s">
        <v>1063</v>
      </c>
      <c r="G2299" s="2">
        <v>85.14</v>
      </c>
      <c r="H2299" s="2">
        <v>3</v>
      </c>
      <c r="I2299" s="2">
        <v>34.909999999999997</v>
      </c>
      <c r="J2299" t="str">
        <f t="shared" si="70"/>
        <v>April</v>
      </c>
      <c r="K2299">
        <f t="shared" si="71"/>
        <v>2022</v>
      </c>
    </row>
    <row r="2300" spans="1:11" ht="14.25" customHeight="1" x14ac:dyDescent="0.25">
      <c r="A2300" s="1">
        <v>44662</v>
      </c>
      <c r="B2300" s="2" t="s">
        <v>509</v>
      </c>
      <c r="C2300" s="2" t="s">
        <v>149</v>
      </c>
      <c r="D2300" s="2" t="s">
        <v>39</v>
      </c>
      <c r="E2300" s="2" t="s">
        <v>40</v>
      </c>
      <c r="F2300" s="2" t="s">
        <v>2006</v>
      </c>
      <c r="G2300" s="2">
        <v>21.99</v>
      </c>
      <c r="H2300" s="2">
        <v>1</v>
      </c>
      <c r="I2300" s="2">
        <v>10.56</v>
      </c>
      <c r="J2300" t="str">
        <f t="shared" si="70"/>
        <v>April</v>
      </c>
      <c r="K2300">
        <f t="shared" si="71"/>
        <v>2022</v>
      </c>
    </row>
    <row r="2301" spans="1:11" ht="14.25" customHeight="1" x14ac:dyDescent="0.25">
      <c r="A2301" s="1">
        <v>44662</v>
      </c>
      <c r="B2301" s="2" t="s">
        <v>509</v>
      </c>
      <c r="C2301" s="2" t="s">
        <v>149</v>
      </c>
      <c r="D2301" s="2" t="s">
        <v>11</v>
      </c>
      <c r="E2301" s="2" t="s">
        <v>92</v>
      </c>
      <c r="F2301" s="2" t="s">
        <v>2007</v>
      </c>
      <c r="G2301" s="2">
        <v>406.6</v>
      </c>
      <c r="H2301" s="2">
        <v>5</v>
      </c>
      <c r="I2301" s="2">
        <v>113.85</v>
      </c>
      <c r="J2301" t="str">
        <f t="shared" si="70"/>
        <v>April</v>
      </c>
      <c r="K2301">
        <f t="shared" si="71"/>
        <v>2022</v>
      </c>
    </row>
    <row r="2302" spans="1:11" ht="14.25" customHeight="1" x14ac:dyDescent="0.25">
      <c r="A2302" s="1">
        <v>44662</v>
      </c>
      <c r="B2302" s="2" t="s">
        <v>1212</v>
      </c>
      <c r="C2302" s="2" t="s">
        <v>123</v>
      </c>
      <c r="D2302" s="2" t="s">
        <v>34</v>
      </c>
      <c r="E2302" s="2" t="s">
        <v>47</v>
      </c>
      <c r="F2302" s="2" t="s">
        <v>2008</v>
      </c>
      <c r="G2302" s="2">
        <v>67.36</v>
      </c>
      <c r="H2302" s="2">
        <v>2</v>
      </c>
      <c r="I2302" s="2">
        <v>10.1</v>
      </c>
      <c r="J2302" t="str">
        <f t="shared" si="70"/>
        <v>April</v>
      </c>
      <c r="K2302">
        <f t="shared" si="71"/>
        <v>2022</v>
      </c>
    </row>
    <row r="2303" spans="1:11" ht="14.25" customHeight="1" x14ac:dyDescent="0.25">
      <c r="A2303" s="1">
        <v>44662</v>
      </c>
      <c r="B2303" s="2" t="s">
        <v>1212</v>
      </c>
      <c r="C2303" s="2" t="s">
        <v>123</v>
      </c>
      <c r="D2303" s="2" t="s">
        <v>34</v>
      </c>
      <c r="E2303" s="2" t="s">
        <v>47</v>
      </c>
      <c r="F2303" s="2" t="s">
        <v>2009</v>
      </c>
      <c r="G2303" s="2">
        <v>54.53</v>
      </c>
      <c r="H2303" s="2">
        <v>3</v>
      </c>
      <c r="I2303" s="2">
        <v>14.31</v>
      </c>
      <c r="J2303" t="str">
        <f t="shared" si="70"/>
        <v>April</v>
      </c>
      <c r="K2303">
        <f t="shared" si="71"/>
        <v>2022</v>
      </c>
    </row>
    <row r="2304" spans="1:11" ht="14.25" customHeight="1" x14ac:dyDescent="0.25">
      <c r="A2304" s="1">
        <v>44662</v>
      </c>
      <c r="B2304" s="2" t="s">
        <v>1705</v>
      </c>
      <c r="C2304" s="2" t="s">
        <v>27</v>
      </c>
      <c r="D2304" s="2" t="s">
        <v>39</v>
      </c>
      <c r="E2304" s="2" t="s">
        <v>603</v>
      </c>
      <c r="F2304" s="2" t="s">
        <v>2010</v>
      </c>
      <c r="G2304" s="2">
        <v>639.97</v>
      </c>
      <c r="H2304" s="2">
        <v>4</v>
      </c>
      <c r="I2304" s="2">
        <v>215.99</v>
      </c>
      <c r="J2304" t="str">
        <f t="shared" si="70"/>
        <v>April</v>
      </c>
      <c r="K2304">
        <f t="shared" si="71"/>
        <v>2022</v>
      </c>
    </row>
    <row r="2305" spans="1:11" ht="14.25" customHeight="1" x14ac:dyDescent="0.25">
      <c r="A2305" s="1">
        <v>44662</v>
      </c>
      <c r="B2305" s="2" t="s">
        <v>1705</v>
      </c>
      <c r="C2305" s="2" t="s">
        <v>27</v>
      </c>
      <c r="D2305" s="2" t="s">
        <v>11</v>
      </c>
      <c r="E2305" s="2" t="s">
        <v>12</v>
      </c>
      <c r="F2305" s="2" t="s">
        <v>625</v>
      </c>
      <c r="G2305" s="2">
        <v>52.76</v>
      </c>
      <c r="H2305" s="2">
        <v>2</v>
      </c>
      <c r="I2305" s="2">
        <v>24.27</v>
      </c>
      <c r="J2305" t="str">
        <f t="shared" si="70"/>
        <v>April</v>
      </c>
      <c r="K2305">
        <f t="shared" si="71"/>
        <v>2022</v>
      </c>
    </row>
    <row r="2306" spans="1:11" ht="14.25" customHeight="1" x14ac:dyDescent="0.25">
      <c r="A2306" s="1">
        <v>44663</v>
      </c>
      <c r="B2306" s="2" t="s">
        <v>2011</v>
      </c>
      <c r="C2306" s="2" t="s">
        <v>164</v>
      </c>
      <c r="D2306" s="2" t="s">
        <v>11</v>
      </c>
      <c r="E2306" s="2" t="s">
        <v>18</v>
      </c>
      <c r="F2306" s="2" t="s">
        <v>1810</v>
      </c>
      <c r="G2306" s="2">
        <v>40.74</v>
      </c>
      <c r="H2306" s="2">
        <v>3</v>
      </c>
      <c r="I2306" s="2">
        <v>0.41</v>
      </c>
      <c r="J2306" t="str">
        <f t="shared" si="70"/>
        <v>April</v>
      </c>
      <c r="K2306">
        <f t="shared" si="71"/>
        <v>2022</v>
      </c>
    </row>
    <row r="2307" spans="1:11" ht="14.25" customHeight="1" x14ac:dyDescent="0.25">
      <c r="A2307" s="1">
        <v>44664</v>
      </c>
      <c r="B2307" s="2" t="s">
        <v>1459</v>
      </c>
      <c r="C2307" s="2" t="s">
        <v>27</v>
      </c>
      <c r="D2307" s="2" t="s">
        <v>39</v>
      </c>
      <c r="E2307" s="2" t="s">
        <v>52</v>
      </c>
      <c r="F2307" s="2" t="s">
        <v>668</v>
      </c>
      <c r="G2307" s="2">
        <v>199.96</v>
      </c>
      <c r="H2307" s="2">
        <v>4</v>
      </c>
      <c r="I2307" s="2">
        <v>69.989999999999995</v>
      </c>
      <c r="J2307" t="str">
        <f t="shared" ref="J2307:J2370" si="72">TEXT(A2307,"mmmm")</f>
        <v>April</v>
      </c>
      <c r="K2307">
        <f t="shared" ref="K2307:K2370" si="73">YEAR(A2307)</f>
        <v>2022</v>
      </c>
    </row>
    <row r="2308" spans="1:11" ht="14.25" customHeight="1" x14ac:dyDescent="0.25">
      <c r="A2308" s="1">
        <v>44664</v>
      </c>
      <c r="B2308" s="2" t="s">
        <v>1459</v>
      </c>
      <c r="C2308" s="2" t="s">
        <v>27</v>
      </c>
      <c r="D2308" s="2" t="s">
        <v>34</v>
      </c>
      <c r="E2308" s="2" t="s">
        <v>145</v>
      </c>
      <c r="F2308" s="2" t="s">
        <v>397</v>
      </c>
      <c r="G2308" s="2">
        <v>710.83</v>
      </c>
      <c r="H2308" s="2">
        <v>3</v>
      </c>
      <c r="I2308" s="2">
        <v>-97.74</v>
      </c>
      <c r="J2308" t="str">
        <f t="shared" si="72"/>
        <v>April</v>
      </c>
      <c r="K2308">
        <f t="shared" si="73"/>
        <v>2022</v>
      </c>
    </row>
    <row r="2309" spans="1:11" ht="14.25" customHeight="1" x14ac:dyDescent="0.25">
      <c r="A2309" s="1">
        <v>44664</v>
      </c>
      <c r="B2309" s="2" t="s">
        <v>2012</v>
      </c>
      <c r="C2309" s="2" t="s">
        <v>399</v>
      </c>
      <c r="D2309" s="2" t="s">
        <v>11</v>
      </c>
      <c r="E2309" s="2" t="s">
        <v>200</v>
      </c>
      <c r="F2309" s="2" t="s">
        <v>472</v>
      </c>
      <c r="G2309" s="2">
        <v>12.88</v>
      </c>
      <c r="H2309" s="2">
        <v>1</v>
      </c>
      <c r="I2309" s="2">
        <v>0.39</v>
      </c>
      <c r="J2309" t="str">
        <f t="shared" si="72"/>
        <v>April</v>
      </c>
      <c r="K2309">
        <f t="shared" si="73"/>
        <v>2022</v>
      </c>
    </row>
    <row r="2310" spans="1:11" ht="14.25" customHeight="1" x14ac:dyDescent="0.25">
      <c r="A2310" s="1">
        <v>44664</v>
      </c>
      <c r="B2310" s="2" t="s">
        <v>2013</v>
      </c>
      <c r="C2310" s="2" t="s">
        <v>95</v>
      </c>
      <c r="D2310" s="2" t="s">
        <v>11</v>
      </c>
      <c r="E2310" s="2" t="s">
        <v>12</v>
      </c>
      <c r="F2310" s="2" t="s">
        <v>1264</v>
      </c>
      <c r="G2310" s="2">
        <v>31.1</v>
      </c>
      <c r="H2310" s="2">
        <v>6</v>
      </c>
      <c r="I2310" s="2">
        <v>10.89</v>
      </c>
      <c r="J2310" t="str">
        <f t="shared" si="72"/>
        <v>April</v>
      </c>
      <c r="K2310">
        <f t="shared" si="73"/>
        <v>2022</v>
      </c>
    </row>
    <row r="2311" spans="1:11" ht="14.25" customHeight="1" x14ac:dyDescent="0.25">
      <c r="A2311" s="1">
        <v>44664</v>
      </c>
      <c r="B2311" s="2" t="s">
        <v>2013</v>
      </c>
      <c r="C2311" s="2" t="s">
        <v>95</v>
      </c>
      <c r="D2311" s="2" t="s">
        <v>11</v>
      </c>
      <c r="E2311" s="2" t="s">
        <v>12</v>
      </c>
      <c r="F2311" s="2" t="s">
        <v>2014</v>
      </c>
      <c r="G2311" s="2">
        <v>54.82</v>
      </c>
      <c r="H2311" s="2">
        <v>3</v>
      </c>
      <c r="I2311" s="2">
        <v>17.82</v>
      </c>
      <c r="J2311" t="str">
        <f t="shared" si="72"/>
        <v>April</v>
      </c>
      <c r="K2311">
        <f t="shared" si="73"/>
        <v>2022</v>
      </c>
    </row>
    <row r="2312" spans="1:11" ht="14.25" customHeight="1" x14ac:dyDescent="0.25">
      <c r="A2312" s="1">
        <v>44664</v>
      </c>
      <c r="B2312" s="2" t="s">
        <v>1517</v>
      </c>
      <c r="C2312" s="2" t="s">
        <v>27</v>
      </c>
      <c r="D2312" s="2" t="s">
        <v>34</v>
      </c>
      <c r="E2312" s="2" t="s">
        <v>47</v>
      </c>
      <c r="F2312" s="2" t="s">
        <v>2015</v>
      </c>
      <c r="G2312" s="2">
        <v>37.68</v>
      </c>
      <c r="H2312" s="2">
        <v>2</v>
      </c>
      <c r="I2312" s="2">
        <v>15.83</v>
      </c>
      <c r="J2312" t="str">
        <f t="shared" si="72"/>
        <v>April</v>
      </c>
      <c r="K2312">
        <f t="shared" si="73"/>
        <v>2022</v>
      </c>
    </row>
    <row r="2313" spans="1:11" ht="14.25" customHeight="1" x14ac:dyDescent="0.25">
      <c r="A2313" s="1">
        <v>44664</v>
      </c>
      <c r="B2313" s="2" t="s">
        <v>1517</v>
      </c>
      <c r="C2313" s="2" t="s">
        <v>27</v>
      </c>
      <c r="D2313" s="2" t="s">
        <v>39</v>
      </c>
      <c r="E2313" s="2" t="s">
        <v>40</v>
      </c>
      <c r="F2313" s="2" t="s">
        <v>173</v>
      </c>
      <c r="G2313" s="2">
        <v>258.58</v>
      </c>
      <c r="H2313" s="2">
        <v>2</v>
      </c>
      <c r="I2313" s="2">
        <v>19.39</v>
      </c>
      <c r="J2313" t="str">
        <f t="shared" si="72"/>
        <v>April</v>
      </c>
      <c r="K2313">
        <f t="shared" si="73"/>
        <v>2022</v>
      </c>
    </row>
    <row r="2314" spans="1:11" ht="14.25" customHeight="1" x14ac:dyDescent="0.25">
      <c r="A2314" s="1">
        <v>44664</v>
      </c>
      <c r="B2314" s="2" t="s">
        <v>1517</v>
      </c>
      <c r="C2314" s="2" t="s">
        <v>27</v>
      </c>
      <c r="D2314" s="2" t="s">
        <v>11</v>
      </c>
      <c r="E2314" s="2" t="s">
        <v>92</v>
      </c>
      <c r="F2314" s="2" t="s">
        <v>2016</v>
      </c>
      <c r="G2314" s="2">
        <v>75.84</v>
      </c>
      <c r="H2314" s="2">
        <v>2</v>
      </c>
      <c r="I2314" s="2">
        <v>29.58</v>
      </c>
      <c r="J2314" t="str">
        <f t="shared" si="72"/>
        <v>April</v>
      </c>
      <c r="K2314">
        <f t="shared" si="73"/>
        <v>2022</v>
      </c>
    </row>
    <row r="2315" spans="1:11" ht="14.25" customHeight="1" x14ac:dyDescent="0.25">
      <c r="A2315" s="1">
        <v>44664</v>
      </c>
      <c r="B2315" s="2" t="s">
        <v>1067</v>
      </c>
      <c r="C2315" s="2" t="s">
        <v>996</v>
      </c>
      <c r="D2315" s="2" t="s">
        <v>11</v>
      </c>
      <c r="E2315" s="2" t="s">
        <v>20</v>
      </c>
      <c r="F2315" s="2" t="s">
        <v>425</v>
      </c>
      <c r="G2315" s="2">
        <v>17.43</v>
      </c>
      <c r="H2315" s="2">
        <v>3</v>
      </c>
      <c r="I2315" s="2">
        <v>8.02</v>
      </c>
      <c r="J2315" t="str">
        <f t="shared" si="72"/>
        <v>April</v>
      </c>
      <c r="K2315">
        <f t="shared" si="73"/>
        <v>2022</v>
      </c>
    </row>
    <row r="2316" spans="1:11" ht="14.25" customHeight="1" x14ac:dyDescent="0.25">
      <c r="A2316" s="1">
        <v>44664</v>
      </c>
      <c r="B2316" s="2" t="s">
        <v>2017</v>
      </c>
      <c r="C2316" s="2" t="s">
        <v>27</v>
      </c>
      <c r="D2316" s="2" t="s">
        <v>34</v>
      </c>
      <c r="E2316" s="2" t="s">
        <v>145</v>
      </c>
      <c r="F2316" s="2" t="s">
        <v>2018</v>
      </c>
      <c r="G2316" s="2">
        <v>241.57</v>
      </c>
      <c r="H2316" s="2">
        <v>2</v>
      </c>
      <c r="I2316" s="2">
        <v>-15.1</v>
      </c>
      <c r="J2316" t="str">
        <f t="shared" si="72"/>
        <v>April</v>
      </c>
      <c r="K2316">
        <f t="shared" si="73"/>
        <v>2022</v>
      </c>
    </row>
    <row r="2317" spans="1:11" ht="14.25" customHeight="1" x14ac:dyDescent="0.25">
      <c r="A2317" s="1">
        <v>44664</v>
      </c>
      <c r="B2317" s="2" t="s">
        <v>2017</v>
      </c>
      <c r="C2317" s="2" t="s">
        <v>27</v>
      </c>
      <c r="D2317" s="2" t="s">
        <v>39</v>
      </c>
      <c r="E2317" s="2" t="s">
        <v>40</v>
      </c>
      <c r="F2317" s="2" t="s">
        <v>2019</v>
      </c>
      <c r="G2317" s="2">
        <v>479.92</v>
      </c>
      <c r="H2317" s="2">
        <v>2</v>
      </c>
      <c r="I2317" s="2">
        <v>41.99</v>
      </c>
      <c r="J2317" t="str">
        <f t="shared" si="72"/>
        <v>April</v>
      </c>
      <c r="K2317">
        <f t="shared" si="73"/>
        <v>2022</v>
      </c>
    </row>
    <row r="2318" spans="1:11" ht="14.25" customHeight="1" x14ac:dyDescent="0.25">
      <c r="A2318" s="1">
        <v>44664</v>
      </c>
      <c r="B2318" s="2" t="s">
        <v>1392</v>
      </c>
      <c r="C2318" s="2" t="s">
        <v>95</v>
      </c>
      <c r="D2318" s="2" t="s">
        <v>11</v>
      </c>
      <c r="E2318" s="2" t="s">
        <v>18</v>
      </c>
      <c r="F2318" s="2" t="s">
        <v>2020</v>
      </c>
      <c r="G2318" s="2">
        <v>10.74</v>
      </c>
      <c r="H2318" s="2">
        <v>1</v>
      </c>
      <c r="I2318" s="2">
        <v>0.81</v>
      </c>
      <c r="J2318" t="str">
        <f t="shared" si="72"/>
        <v>April</v>
      </c>
      <c r="K2318">
        <f t="shared" si="73"/>
        <v>2022</v>
      </c>
    </row>
    <row r="2319" spans="1:11" ht="14.25" customHeight="1" x14ac:dyDescent="0.25">
      <c r="A2319" s="1">
        <v>44664</v>
      </c>
      <c r="B2319" s="2" t="s">
        <v>1758</v>
      </c>
      <c r="C2319" s="2" t="s">
        <v>10</v>
      </c>
      <c r="D2319" s="2" t="s">
        <v>34</v>
      </c>
      <c r="E2319" s="2" t="s">
        <v>145</v>
      </c>
      <c r="F2319" s="2" t="s">
        <v>476</v>
      </c>
      <c r="G2319" s="2">
        <v>609.98</v>
      </c>
      <c r="H2319" s="2">
        <v>4</v>
      </c>
      <c r="I2319" s="2">
        <v>-113.28</v>
      </c>
      <c r="J2319" t="str">
        <f t="shared" si="72"/>
        <v>April</v>
      </c>
      <c r="K2319">
        <f t="shared" si="73"/>
        <v>2022</v>
      </c>
    </row>
    <row r="2320" spans="1:11" ht="14.25" customHeight="1" x14ac:dyDescent="0.25">
      <c r="A2320" s="1">
        <v>44664</v>
      </c>
      <c r="B2320" s="2" t="s">
        <v>1758</v>
      </c>
      <c r="C2320" s="2" t="s">
        <v>10</v>
      </c>
      <c r="D2320" s="2" t="s">
        <v>34</v>
      </c>
      <c r="E2320" s="2" t="s">
        <v>145</v>
      </c>
      <c r="F2320" s="2" t="s">
        <v>2018</v>
      </c>
      <c r="G2320" s="2">
        <v>211.37</v>
      </c>
      <c r="H2320" s="2">
        <v>2</v>
      </c>
      <c r="I2320" s="2">
        <v>-45.29</v>
      </c>
      <c r="J2320" t="str">
        <f t="shared" si="72"/>
        <v>April</v>
      </c>
      <c r="K2320">
        <f t="shared" si="73"/>
        <v>2022</v>
      </c>
    </row>
    <row r="2321" spans="1:11" ht="14.25" customHeight="1" x14ac:dyDescent="0.25">
      <c r="A2321" s="1">
        <v>44664</v>
      </c>
      <c r="B2321" s="2" t="s">
        <v>1758</v>
      </c>
      <c r="C2321" s="2" t="s">
        <v>10</v>
      </c>
      <c r="D2321" s="2" t="s">
        <v>39</v>
      </c>
      <c r="E2321" s="2" t="s">
        <v>40</v>
      </c>
      <c r="F2321" s="2" t="s">
        <v>102</v>
      </c>
      <c r="G2321" s="2">
        <v>239.98</v>
      </c>
      <c r="H2321" s="2">
        <v>3</v>
      </c>
      <c r="I2321" s="2">
        <v>18</v>
      </c>
      <c r="J2321" t="str">
        <f t="shared" si="72"/>
        <v>April</v>
      </c>
      <c r="K2321">
        <f t="shared" si="73"/>
        <v>2022</v>
      </c>
    </row>
    <row r="2322" spans="1:11" ht="14.25" customHeight="1" x14ac:dyDescent="0.25">
      <c r="A2322" s="1">
        <v>44665</v>
      </c>
      <c r="B2322" s="2" t="s">
        <v>2021</v>
      </c>
      <c r="C2322" s="2" t="s">
        <v>91</v>
      </c>
      <c r="D2322" s="2" t="s">
        <v>11</v>
      </c>
      <c r="E2322" s="2" t="s">
        <v>92</v>
      </c>
      <c r="F2322" s="2" t="s">
        <v>1118</v>
      </c>
      <c r="G2322" s="2">
        <v>35.21</v>
      </c>
      <c r="H2322" s="2">
        <v>1</v>
      </c>
      <c r="I2322" s="2">
        <v>2.64</v>
      </c>
      <c r="J2322" t="str">
        <f t="shared" si="72"/>
        <v>April</v>
      </c>
      <c r="K2322">
        <f t="shared" si="73"/>
        <v>2022</v>
      </c>
    </row>
    <row r="2323" spans="1:11" ht="14.25" customHeight="1" x14ac:dyDescent="0.25">
      <c r="A2323" s="1">
        <v>44667</v>
      </c>
      <c r="B2323" s="2" t="s">
        <v>560</v>
      </c>
      <c r="C2323" s="2" t="s">
        <v>78</v>
      </c>
      <c r="D2323" s="2" t="s">
        <v>11</v>
      </c>
      <c r="E2323" s="2" t="s">
        <v>92</v>
      </c>
      <c r="F2323" s="2" t="s">
        <v>1829</v>
      </c>
      <c r="G2323" s="2">
        <v>45.22</v>
      </c>
      <c r="H2323" s="2">
        <v>3</v>
      </c>
      <c r="I2323" s="2">
        <v>4.5199999999999996</v>
      </c>
      <c r="J2323" t="str">
        <f t="shared" si="72"/>
        <v>April</v>
      </c>
      <c r="K2323">
        <f t="shared" si="73"/>
        <v>2022</v>
      </c>
    </row>
    <row r="2324" spans="1:11" ht="14.25" customHeight="1" x14ac:dyDescent="0.25">
      <c r="A2324" s="1">
        <v>44667</v>
      </c>
      <c r="B2324" s="2" t="s">
        <v>560</v>
      </c>
      <c r="C2324" s="2" t="s">
        <v>78</v>
      </c>
      <c r="D2324" s="2" t="s">
        <v>11</v>
      </c>
      <c r="E2324" s="2" t="s">
        <v>43</v>
      </c>
      <c r="F2324" s="2" t="s">
        <v>1106</v>
      </c>
      <c r="G2324" s="2">
        <v>10.42</v>
      </c>
      <c r="H2324" s="2">
        <v>7</v>
      </c>
      <c r="I2324" s="2">
        <v>-2.21</v>
      </c>
      <c r="J2324" t="str">
        <f t="shared" si="72"/>
        <v>April</v>
      </c>
      <c r="K2324">
        <f t="shared" si="73"/>
        <v>2022</v>
      </c>
    </row>
    <row r="2325" spans="1:11" ht="14.25" customHeight="1" x14ac:dyDescent="0.25">
      <c r="A2325" s="1">
        <v>44667</v>
      </c>
      <c r="B2325" s="2" t="s">
        <v>560</v>
      </c>
      <c r="C2325" s="2" t="s">
        <v>78</v>
      </c>
      <c r="D2325" s="2" t="s">
        <v>11</v>
      </c>
      <c r="E2325" s="2" t="s">
        <v>24</v>
      </c>
      <c r="F2325" s="2" t="s">
        <v>459</v>
      </c>
      <c r="G2325" s="2">
        <v>7.87</v>
      </c>
      <c r="H2325" s="2">
        <v>3</v>
      </c>
      <c r="I2325" s="2">
        <v>1.28</v>
      </c>
      <c r="J2325" t="str">
        <f t="shared" si="72"/>
        <v>April</v>
      </c>
      <c r="K2325">
        <f t="shared" si="73"/>
        <v>2022</v>
      </c>
    </row>
    <row r="2326" spans="1:11" ht="14.25" customHeight="1" x14ac:dyDescent="0.25">
      <c r="A2326" s="1">
        <v>44667</v>
      </c>
      <c r="B2326" s="2" t="s">
        <v>560</v>
      </c>
      <c r="C2326" s="2" t="s">
        <v>78</v>
      </c>
      <c r="D2326" s="2" t="s">
        <v>39</v>
      </c>
      <c r="E2326" s="2" t="s">
        <v>40</v>
      </c>
      <c r="F2326" s="2" t="s">
        <v>876</v>
      </c>
      <c r="G2326" s="2">
        <v>118.78</v>
      </c>
      <c r="H2326" s="2">
        <v>3</v>
      </c>
      <c r="I2326" s="2">
        <v>-27.72</v>
      </c>
      <c r="J2326" t="str">
        <f t="shared" si="72"/>
        <v>April</v>
      </c>
      <c r="K2326">
        <f t="shared" si="73"/>
        <v>2022</v>
      </c>
    </row>
    <row r="2327" spans="1:11" ht="14.25" customHeight="1" x14ac:dyDescent="0.25">
      <c r="A2327" s="1">
        <v>44667</v>
      </c>
      <c r="B2327" s="2" t="s">
        <v>560</v>
      </c>
      <c r="C2327" s="2" t="s">
        <v>78</v>
      </c>
      <c r="D2327" s="2" t="s">
        <v>11</v>
      </c>
      <c r="E2327" s="2" t="s">
        <v>43</v>
      </c>
      <c r="F2327" s="2" t="s">
        <v>1784</v>
      </c>
      <c r="G2327" s="2">
        <v>1.45</v>
      </c>
      <c r="H2327" s="2">
        <v>1</v>
      </c>
      <c r="I2327" s="2">
        <v>0.24</v>
      </c>
      <c r="J2327" t="str">
        <f t="shared" si="72"/>
        <v>April</v>
      </c>
      <c r="K2327">
        <f t="shared" si="73"/>
        <v>2022</v>
      </c>
    </row>
    <row r="2328" spans="1:11" ht="14.25" customHeight="1" x14ac:dyDescent="0.25">
      <c r="A2328" s="1">
        <v>44667</v>
      </c>
      <c r="B2328" s="2" t="s">
        <v>560</v>
      </c>
      <c r="C2328" s="2" t="s">
        <v>78</v>
      </c>
      <c r="D2328" s="2" t="s">
        <v>11</v>
      </c>
      <c r="E2328" s="2" t="s">
        <v>20</v>
      </c>
      <c r="F2328" s="2" t="s">
        <v>2022</v>
      </c>
      <c r="G2328" s="2">
        <v>55.47</v>
      </c>
      <c r="H2328" s="2">
        <v>5</v>
      </c>
      <c r="I2328" s="2">
        <v>-46.23</v>
      </c>
      <c r="J2328" t="str">
        <f t="shared" si="72"/>
        <v>April</v>
      </c>
      <c r="K2328">
        <f t="shared" si="73"/>
        <v>2022</v>
      </c>
    </row>
    <row r="2329" spans="1:11" ht="14.25" customHeight="1" x14ac:dyDescent="0.25">
      <c r="A2329" s="1">
        <v>44667</v>
      </c>
      <c r="B2329" s="2" t="s">
        <v>1277</v>
      </c>
      <c r="C2329" s="2" t="s">
        <v>23</v>
      </c>
      <c r="D2329" s="2" t="s">
        <v>11</v>
      </c>
      <c r="E2329" s="2" t="s">
        <v>43</v>
      </c>
      <c r="F2329" s="2" t="s">
        <v>160</v>
      </c>
      <c r="G2329" s="2">
        <v>12.58</v>
      </c>
      <c r="H2329" s="2">
        <v>4</v>
      </c>
      <c r="I2329" s="2">
        <v>4.09</v>
      </c>
      <c r="J2329" t="str">
        <f t="shared" si="72"/>
        <v>April</v>
      </c>
      <c r="K2329">
        <f t="shared" si="73"/>
        <v>2022</v>
      </c>
    </row>
    <row r="2330" spans="1:11" ht="14.25" customHeight="1" x14ac:dyDescent="0.25">
      <c r="A2330" s="1">
        <v>44667</v>
      </c>
      <c r="B2330" s="2" t="s">
        <v>1341</v>
      </c>
      <c r="C2330" s="2" t="s">
        <v>15</v>
      </c>
      <c r="D2330" s="2" t="s">
        <v>39</v>
      </c>
      <c r="E2330" s="2" t="s">
        <v>603</v>
      </c>
      <c r="F2330" s="2" t="s">
        <v>1769</v>
      </c>
      <c r="G2330" s="2">
        <v>1439.97</v>
      </c>
      <c r="H2330" s="2">
        <v>4</v>
      </c>
      <c r="I2330" s="2">
        <v>485.99</v>
      </c>
      <c r="J2330" t="str">
        <f t="shared" si="72"/>
        <v>April</v>
      </c>
      <c r="K2330">
        <f t="shared" si="73"/>
        <v>2022</v>
      </c>
    </row>
    <row r="2331" spans="1:11" ht="14.25" customHeight="1" x14ac:dyDescent="0.25">
      <c r="A2331" s="1">
        <v>44667</v>
      </c>
      <c r="B2331" s="2" t="s">
        <v>1341</v>
      </c>
      <c r="C2331" s="2" t="s">
        <v>15</v>
      </c>
      <c r="D2331" s="2" t="s">
        <v>39</v>
      </c>
      <c r="E2331" s="2" t="s">
        <v>52</v>
      </c>
      <c r="F2331" s="2" t="s">
        <v>2023</v>
      </c>
      <c r="G2331" s="2">
        <v>43.56</v>
      </c>
      <c r="H2331" s="2">
        <v>3</v>
      </c>
      <c r="I2331" s="2">
        <v>-4.9000000000000004</v>
      </c>
      <c r="J2331" t="str">
        <f t="shared" si="72"/>
        <v>April</v>
      </c>
      <c r="K2331">
        <f t="shared" si="73"/>
        <v>2022</v>
      </c>
    </row>
    <row r="2332" spans="1:11" ht="14.25" customHeight="1" x14ac:dyDescent="0.25">
      <c r="A2332" s="1">
        <v>44667</v>
      </c>
      <c r="B2332" s="2" t="s">
        <v>590</v>
      </c>
      <c r="C2332" s="2" t="s">
        <v>55</v>
      </c>
      <c r="D2332" s="2" t="s">
        <v>39</v>
      </c>
      <c r="E2332" s="2" t="s">
        <v>40</v>
      </c>
      <c r="F2332" s="2" t="s">
        <v>802</v>
      </c>
      <c r="G2332" s="2">
        <v>569.64</v>
      </c>
      <c r="H2332" s="2">
        <v>2</v>
      </c>
      <c r="I2332" s="2">
        <v>148.11000000000001</v>
      </c>
      <c r="J2332" t="str">
        <f t="shared" si="72"/>
        <v>April</v>
      </c>
      <c r="K2332">
        <f t="shared" si="73"/>
        <v>2022</v>
      </c>
    </row>
    <row r="2333" spans="1:11" ht="14.25" customHeight="1" x14ac:dyDescent="0.25">
      <c r="A2333" s="1">
        <v>44667</v>
      </c>
      <c r="B2333" s="2" t="s">
        <v>590</v>
      </c>
      <c r="C2333" s="2" t="s">
        <v>55</v>
      </c>
      <c r="D2333" s="2" t="s">
        <v>11</v>
      </c>
      <c r="E2333" s="2" t="s">
        <v>20</v>
      </c>
      <c r="F2333" s="2" t="s">
        <v>1565</v>
      </c>
      <c r="G2333" s="2">
        <v>9.14</v>
      </c>
      <c r="H2333" s="2">
        <v>1</v>
      </c>
      <c r="I2333" s="2">
        <v>4.57</v>
      </c>
      <c r="J2333" t="str">
        <f t="shared" si="72"/>
        <v>April</v>
      </c>
      <c r="K2333">
        <f t="shared" si="73"/>
        <v>2022</v>
      </c>
    </row>
    <row r="2334" spans="1:11" ht="14.25" customHeight="1" x14ac:dyDescent="0.25">
      <c r="A2334" s="1">
        <v>44667</v>
      </c>
      <c r="B2334" s="2" t="s">
        <v>590</v>
      </c>
      <c r="C2334" s="2" t="s">
        <v>55</v>
      </c>
      <c r="D2334" s="2" t="s">
        <v>34</v>
      </c>
      <c r="E2334" s="2" t="s">
        <v>47</v>
      </c>
      <c r="F2334" s="2" t="s">
        <v>1554</v>
      </c>
      <c r="G2334" s="2">
        <v>1196.8599999999999</v>
      </c>
      <c r="H2334" s="2">
        <v>7</v>
      </c>
      <c r="I2334" s="2">
        <v>119.69</v>
      </c>
      <c r="J2334" t="str">
        <f t="shared" si="72"/>
        <v>April</v>
      </c>
      <c r="K2334">
        <f t="shared" si="73"/>
        <v>2022</v>
      </c>
    </row>
    <row r="2335" spans="1:11" ht="14.25" customHeight="1" x14ac:dyDescent="0.25">
      <c r="A2335" s="1">
        <v>44667</v>
      </c>
      <c r="B2335" s="2" t="s">
        <v>590</v>
      </c>
      <c r="C2335" s="2" t="s">
        <v>55</v>
      </c>
      <c r="D2335" s="2" t="s">
        <v>34</v>
      </c>
      <c r="E2335" s="2" t="s">
        <v>74</v>
      </c>
      <c r="F2335" s="2" t="s">
        <v>2024</v>
      </c>
      <c r="G2335" s="2">
        <v>523.26</v>
      </c>
      <c r="H2335" s="2">
        <v>9</v>
      </c>
      <c r="I2335" s="2">
        <v>125.58</v>
      </c>
      <c r="J2335" t="str">
        <f t="shared" si="72"/>
        <v>April</v>
      </c>
      <c r="K2335">
        <f t="shared" si="73"/>
        <v>2022</v>
      </c>
    </row>
    <row r="2336" spans="1:11" ht="14.25" customHeight="1" x14ac:dyDescent="0.25">
      <c r="A2336" s="1">
        <v>44667</v>
      </c>
      <c r="B2336" s="2" t="s">
        <v>1555</v>
      </c>
      <c r="C2336" s="2" t="s">
        <v>149</v>
      </c>
      <c r="D2336" s="2" t="s">
        <v>34</v>
      </c>
      <c r="E2336" s="2" t="s">
        <v>35</v>
      </c>
      <c r="F2336" s="2" t="s">
        <v>2025</v>
      </c>
      <c r="G2336" s="2">
        <v>127.76</v>
      </c>
      <c r="H2336" s="2">
        <v>2</v>
      </c>
      <c r="I2336" s="2">
        <v>2.84</v>
      </c>
      <c r="J2336" t="str">
        <f t="shared" si="72"/>
        <v>April</v>
      </c>
      <c r="K2336">
        <f t="shared" si="73"/>
        <v>2022</v>
      </c>
    </row>
    <row r="2337" spans="1:11" ht="14.25" customHeight="1" x14ac:dyDescent="0.25">
      <c r="A2337" s="1">
        <v>44668</v>
      </c>
      <c r="B2337" s="2" t="s">
        <v>680</v>
      </c>
      <c r="C2337" s="2" t="s">
        <v>27</v>
      </c>
      <c r="D2337" s="2" t="s">
        <v>11</v>
      </c>
      <c r="E2337" s="2" t="s">
        <v>24</v>
      </c>
      <c r="F2337" s="2" t="s">
        <v>869</v>
      </c>
      <c r="G2337" s="2">
        <v>5.56</v>
      </c>
      <c r="H2337" s="2">
        <v>2</v>
      </c>
      <c r="I2337" s="2">
        <v>2.2200000000000002</v>
      </c>
      <c r="J2337" t="str">
        <f t="shared" si="72"/>
        <v>April</v>
      </c>
      <c r="K2337">
        <f t="shared" si="73"/>
        <v>2022</v>
      </c>
    </row>
    <row r="2338" spans="1:11" ht="14.25" customHeight="1" x14ac:dyDescent="0.25">
      <c r="A2338" s="1">
        <v>44668</v>
      </c>
      <c r="B2338" s="2" t="s">
        <v>680</v>
      </c>
      <c r="C2338" s="2" t="s">
        <v>27</v>
      </c>
      <c r="D2338" s="2" t="s">
        <v>39</v>
      </c>
      <c r="E2338" s="2" t="s">
        <v>52</v>
      </c>
      <c r="F2338" s="2" t="s">
        <v>66</v>
      </c>
      <c r="G2338" s="2">
        <v>323.37</v>
      </c>
      <c r="H2338" s="2">
        <v>3</v>
      </c>
      <c r="I2338" s="2">
        <v>129.35</v>
      </c>
      <c r="J2338" t="str">
        <f t="shared" si="72"/>
        <v>April</v>
      </c>
      <c r="K2338">
        <f t="shared" si="73"/>
        <v>2022</v>
      </c>
    </row>
    <row r="2339" spans="1:11" ht="14.25" customHeight="1" x14ac:dyDescent="0.25">
      <c r="A2339" s="1">
        <v>44668</v>
      </c>
      <c r="B2339" s="2" t="s">
        <v>680</v>
      </c>
      <c r="C2339" s="2" t="s">
        <v>27</v>
      </c>
      <c r="D2339" s="2" t="s">
        <v>39</v>
      </c>
      <c r="E2339" s="2" t="s">
        <v>40</v>
      </c>
      <c r="F2339" s="2" t="s">
        <v>2026</v>
      </c>
      <c r="G2339" s="2">
        <v>783.96</v>
      </c>
      <c r="H2339" s="2">
        <v>5</v>
      </c>
      <c r="I2339" s="2">
        <v>68.599999999999994</v>
      </c>
      <c r="J2339" t="str">
        <f t="shared" si="72"/>
        <v>April</v>
      </c>
      <c r="K2339">
        <f t="shared" si="73"/>
        <v>2022</v>
      </c>
    </row>
    <row r="2340" spans="1:11" ht="14.25" customHeight="1" x14ac:dyDescent="0.25">
      <c r="A2340" s="1">
        <v>44668</v>
      </c>
      <c r="B2340" s="2" t="s">
        <v>680</v>
      </c>
      <c r="C2340" s="2" t="s">
        <v>27</v>
      </c>
      <c r="D2340" s="2" t="s">
        <v>11</v>
      </c>
      <c r="E2340" s="2" t="s">
        <v>92</v>
      </c>
      <c r="F2340" s="2" t="s">
        <v>1853</v>
      </c>
      <c r="G2340" s="2">
        <v>1447.65</v>
      </c>
      <c r="H2340" s="2">
        <v>5</v>
      </c>
      <c r="I2340" s="2">
        <v>419.82</v>
      </c>
      <c r="J2340" t="str">
        <f t="shared" si="72"/>
        <v>April</v>
      </c>
      <c r="K2340">
        <f t="shared" si="73"/>
        <v>2022</v>
      </c>
    </row>
    <row r="2341" spans="1:11" ht="14.25" customHeight="1" x14ac:dyDescent="0.25">
      <c r="A2341" s="1">
        <v>44668</v>
      </c>
      <c r="B2341" s="2" t="s">
        <v>680</v>
      </c>
      <c r="C2341" s="2" t="s">
        <v>27</v>
      </c>
      <c r="D2341" s="2" t="s">
        <v>11</v>
      </c>
      <c r="E2341" s="2" t="s">
        <v>12</v>
      </c>
      <c r="F2341" s="2" t="s">
        <v>1470</v>
      </c>
      <c r="G2341" s="2">
        <v>11.96</v>
      </c>
      <c r="H2341" s="2">
        <v>2</v>
      </c>
      <c r="I2341" s="2">
        <v>5.86</v>
      </c>
      <c r="J2341" t="str">
        <f t="shared" si="72"/>
        <v>April</v>
      </c>
      <c r="K2341">
        <f t="shared" si="73"/>
        <v>2022</v>
      </c>
    </row>
    <row r="2342" spans="1:11" ht="14.25" customHeight="1" x14ac:dyDescent="0.25">
      <c r="A2342" s="1">
        <v>44668</v>
      </c>
      <c r="B2342" s="2" t="s">
        <v>1288</v>
      </c>
      <c r="C2342" s="2" t="s">
        <v>149</v>
      </c>
      <c r="D2342" s="2" t="s">
        <v>39</v>
      </c>
      <c r="E2342" s="2" t="s">
        <v>52</v>
      </c>
      <c r="F2342" s="2" t="s">
        <v>1849</v>
      </c>
      <c r="G2342" s="2">
        <v>99.6</v>
      </c>
      <c r="H2342" s="2">
        <v>1</v>
      </c>
      <c r="I2342" s="2">
        <v>36.85</v>
      </c>
      <c r="J2342" t="str">
        <f t="shared" si="72"/>
        <v>April</v>
      </c>
      <c r="K2342">
        <f t="shared" si="73"/>
        <v>2022</v>
      </c>
    </row>
    <row r="2343" spans="1:11" ht="14.25" customHeight="1" x14ac:dyDescent="0.25">
      <c r="A2343" s="1">
        <v>44668</v>
      </c>
      <c r="B2343" s="2" t="s">
        <v>1288</v>
      </c>
      <c r="C2343" s="2" t="s">
        <v>149</v>
      </c>
      <c r="D2343" s="2" t="s">
        <v>11</v>
      </c>
      <c r="E2343" s="2" t="s">
        <v>20</v>
      </c>
      <c r="F2343" s="2" t="s">
        <v>2027</v>
      </c>
      <c r="G2343" s="2">
        <v>62.3</v>
      </c>
      <c r="H2343" s="2">
        <v>13</v>
      </c>
      <c r="I2343" s="2">
        <v>21.02</v>
      </c>
      <c r="J2343" t="str">
        <f t="shared" si="72"/>
        <v>April</v>
      </c>
      <c r="K2343">
        <f t="shared" si="73"/>
        <v>2022</v>
      </c>
    </row>
    <row r="2344" spans="1:11" ht="14.25" customHeight="1" x14ac:dyDescent="0.25">
      <c r="A2344" s="1">
        <v>44668</v>
      </c>
      <c r="B2344" s="2" t="s">
        <v>1288</v>
      </c>
      <c r="C2344" s="2" t="s">
        <v>149</v>
      </c>
      <c r="D2344" s="2" t="s">
        <v>11</v>
      </c>
      <c r="E2344" s="2" t="s">
        <v>24</v>
      </c>
      <c r="F2344" s="2" t="s">
        <v>2028</v>
      </c>
      <c r="G2344" s="2">
        <v>10.71</v>
      </c>
      <c r="H2344" s="2">
        <v>3</v>
      </c>
      <c r="I2344" s="2">
        <v>2.78</v>
      </c>
      <c r="J2344" t="str">
        <f t="shared" si="72"/>
        <v>April</v>
      </c>
      <c r="K2344">
        <f t="shared" si="73"/>
        <v>2022</v>
      </c>
    </row>
    <row r="2345" spans="1:11" ht="14.25" customHeight="1" x14ac:dyDescent="0.25">
      <c r="A2345" s="1">
        <v>44669</v>
      </c>
      <c r="B2345" s="2" t="s">
        <v>9</v>
      </c>
      <c r="C2345" s="2" t="s">
        <v>129</v>
      </c>
      <c r="D2345" s="2" t="s">
        <v>11</v>
      </c>
      <c r="E2345" s="2" t="s">
        <v>20</v>
      </c>
      <c r="F2345" s="2" t="s">
        <v>367</v>
      </c>
      <c r="G2345" s="2">
        <v>38.22</v>
      </c>
      <c r="H2345" s="2">
        <v>6</v>
      </c>
      <c r="I2345" s="2">
        <v>17.96</v>
      </c>
      <c r="J2345" t="str">
        <f t="shared" si="72"/>
        <v>April</v>
      </c>
      <c r="K2345">
        <f t="shared" si="73"/>
        <v>2022</v>
      </c>
    </row>
    <row r="2346" spans="1:11" ht="14.25" customHeight="1" x14ac:dyDescent="0.25">
      <c r="A2346" s="1">
        <v>44669</v>
      </c>
      <c r="B2346" s="2" t="s">
        <v>9</v>
      </c>
      <c r="C2346" s="2" t="s">
        <v>129</v>
      </c>
      <c r="D2346" s="2" t="s">
        <v>11</v>
      </c>
      <c r="E2346" s="2" t="s">
        <v>16</v>
      </c>
      <c r="F2346" s="2" t="s">
        <v>1025</v>
      </c>
      <c r="G2346" s="2">
        <v>75.180000000000007</v>
      </c>
      <c r="H2346" s="2">
        <v>6</v>
      </c>
      <c r="I2346" s="2">
        <v>35.33</v>
      </c>
      <c r="J2346" t="str">
        <f t="shared" si="72"/>
        <v>April</v>
      </c>
      <c r="K2346">
        <f t="shared" si="73"/>
        <v>2022</v>
      </c>
    </row>
    <row r="2347" spans="1:11" ht="14.25" customHeight="1" x14ac:dyDescent="0.25">
      <c r="A2347" s="1">
        <v>44669</v>
      </c>
      <c r="B2347" s="2" t="s">
        <v>9</v>
      </c>
      <c r="C2347" s="2" t="s">
        <v>129</v>
      </c>
      <c r="D2347" s="2" t="s">
        <v>34</v>
      </c>
      <c r="E2347" s="2" t="s">
        <v>47</v>
      </c>
      <c r="F2347" s="2" t="s">
        <v>1404</v>
      </c>
      <c r="G2347" s="2">
        <v>6.16</v>
      </c>
      <c r="H2347" s="2">
        <v>2</v>
      </c>
      <c r="I2347" s="2">
        <v>2.96</v>
      </c>
      <c r="J2347" t="str">
        <f t="shared" si="72"/>
        <v>April</v>
      </c>
      <c r="K2347">
        <f t="shared" si="73"/>
        <v>2022</v>
      </c>
    </row>
    <row r="2348" spans="1:11" ht="14.25" customHeight="1" x14ac:dyDescent="0.25">
      <c r="A2348" s="1">
        <v>44669</v>
      </c>
      <c r="B2348" s="2" t="s">
        <v>9</v>
      </c>
      <c r="C2348" s="2" t="s">
        <v>129</v>
      </c>
      <c r="D2348" s="2" t="s">
        <v>34</v>
      </c>
      <c r="E2348" s="2" t="s">
        <v>35</v>
      </c>
      <c r="F2348" s="2" t="s">
        <v>2029</v>
      </c>
      <c r="G2348" s="2">
        <v>89.99</v>
      </c>
      <c r="H2348" s="2">
        <v>1</v>
      </c>
      <c r="I2348" s="2">
        <v>17.100000000000001</v>
      </c>
      <c r="J2348" t="str">
        <f t="shared" si="72"/>
        <v>April</v>
      </c>
      <c r="K2348">
        <f t="shared" si="73"/>
        <v>2022</v>
      </c>
    </row>
    <row r="2349" spans="1:11" ht="14.25" customHeight="1" x14ac:dyDescent="0.25">
      <c r="A2349" s="1">
        <v>44669</v>
      </c>
      <c r="B2349" s="2" t="s">
        <v>1412</v>
      </c>
      <c r="C2349" s="2" t="s">
        <v>62</v>
      </c>
      <c r="D2349" s="2" t="s">
        <v>39</v>
      </c>
      <c r="E2349" s="2" t="s">
        <v>52</v>
      </c>
      <c r="F2349" s="2" t="s">
        <v>1985</v>
      </c>
      <c r="G2349" s="2">
        <v>106.5</v>
      </c>
      <c r="H2349" s="2">
        <v>6</v>
      </c>
      <c r="I2349" s="2">
        <v>41.54</v>
      </c>
      <c r="J2349" t="str">
        <f t="shared" si="72"/>
        <v>April</v>
      </c>
      <c r="K2349">
        <f t="shared" si="73"/>
        <v>2022</v>
      </c>
    </row>
    <row r="2350" spans="1:11" ht="14.25" customHeight="1" x14ac:dyDescent="0.25">
      <c r="A2350" s="1">
        <v>44669</v>
      </c>
      <c r="B2350" s="2" t="s">
        <v>1076</v>
      </c>
      <c r="C2350" s="2" t="s">
        <v>149</v>
      </c>
      <c r="D2350" s="2" t="s">
        <v>11</v>
      </c>
      <c r="E2350" s="2" t="s">
        <v>16</v>
      </c>
      <c r="F2350" s="2" t="s">
        <v>2030</v>
      </c>
      <c r="G2350" s="2">
        <v>21.93</v>
      </c>
      <c r="H2350" s="2">
        <v>3</v>
      </c>
      <c r="I2350" s="2">
        <v>10.31</v>
      </c>
      <c r="J2350" t="str">
        <f t="shared" si="72"/>
        <v>April</v>
      </c>
      <c r="K2350">
        <f t="shared" si="73"/>
        <v>2022</v>
      </c>
    </row>
    <row r="2351" spans="1:11" ht="14.25" customHeight="1" x14ac:dyDescent="0.25">
      <c r="A2351" s="1">
        <v>44669</v>
      </c>
      <c r="B2351" s="2" t="s">
        <v>1143</v>
      </c>
      <c r="C2351" s="2" t="s">
        <v>27</v>
      </c>
      <c r="D2351" s="2" t="s">
        <v>11</v>
      </c>
      <c r="E2351" s="2" t="s">
        <v>18</v>
      </c>
      <c r="F2351" s="2" t="s">
        <v>2031</v>
      </c>
      <c r="G2351" s="2">
        <v>947.17</v>
      </c>
      <c r="H2351" s="2">
        <v>7</v>
      </c>
      <c r="I2351" s="2">
        <v>9.4700000000000006</v>
      </c>
      <c r="J2351" t="str">
        <f t="shared" si="72"/>
        <v>April</v>
      </c>
      <c r="K2351">
        <f t="shared" si="73"/>
        <v>2022</v>
      </c>
    </row>
    <row r="2352" spans="1:11" ht="14.25" customHeight="1" x14ac:dyDescent="0.25">
      <c r="A2352" s="1">
        <v>44669</v>
      </c>
      <c r="B2352" s="2" t="s">
        <v>1143</v>
      </c>
      <c r="C2352" s="2" t="s">
        <v>27</v>
      </c>
      <c r="D2352" s="2" t="s">
        <v>11</v>
      </c>
      <c r="E2352" s="2" t="s">
        <v>12</v>
      </c>
      <c r="F2352" s="2" t="s">
        <v>2032</v>
      </c>
      <c r="G2352" s="2">
        <v>61.96</v>
      </c>
      <c r="H2352" s="2">
        <v>2</v>
      </c>
      <c r="I2352" s="2">
        <v>27.88</v>
      </c>
      <c r="J2352" t="str">
        <f t="shared" si="72"/>
        <v>April</v>
      </c>
      <c r="K2352">
        <f t="shared" si="73"/>
        <v>2022</v>
      </c>
    </row>
    <row r="2353" spans="1:11" ht="14.25" customHeight="1" x14ac:dyDescent="0.25">
      <c r="A2353" s="1">
        <v>44669</v>
      </c>
      <c r="B2353" s="2" t="s">
        <v>607</v>
      </c>
      <c r="C2353" s="2" t="s">
        <v>27</v>
      </c>
      <c r="D2353" s="2" t="s">
        <v>11</v>
      </c>
      <c r="E2353" s="2" t="s">
        <v>18</v>
      </c>
      <c r="F2353" s="2" t="s">
        <v>1087</v>
      </c>
      <c r="G2353" s="2">
        <v>115.44</v>
      </c>
      <c r="H2353" s="2">
        <v>3</v>
      </c>
      <c r="I2353" s="2">
        <v>30.01</v>
      </c>
      <c r="J2353" t="str">
        <f t="shared" si="72"/>
        <v>April</v>
      </c>
      <c r="K2353">
        <f t="shared" si="73"/>
        <v>2022</v>
      </c>
    </row>
    <row r="2354" spans="1:11" ht="14.25" customHeight="1" x14ac:dyDescent="0.25">
      <c r="A2354" s="1">
        <v>44669</v>
      </c>
      <c r="B2354" s="2" t="s">
        <v>2033</v>
      </c>
      <c r="C2354" s="2" t="s">
        <v>10</v>
      </c>
      <c r="D2354" s="2" t="s">
        <v>39</v>
      </c>
      <c r="E2354" s="2" t="s">
        <v>52</v>
      </c>
      <c r="F2354" s="2" t="s">
        <v>2034</v>
      </c>
      <c r="G2354" s="2">
        <v>41.42</v>
      </c>
      <c r="H2354" s="2">
        <v>2</v>
      </c>
      <c r="I2354" s="2">
        <v>8.2799999999999994</v>
      </c>
      <c r="J2354" t="str">
        <f t="shared" si="72"/>
        <v>April</v>
      </c>
      <c r="K2354">
        <f t="shared" si="73"/>
        <v>2022</v>
      </c>
    </row>
    <row r="2355" spans="1:11" ht="14.25" customHeight="1" x14ac:dyDescent="0.25">
      <c r="A2355" s="1">
        <v>44669</v>
      </c>
      <c r="B2355" s="2" t="s">
        <v>2033</v>
      </c>
      <c r="C2355" s="2" t="s">
        <v>10</v>
      </c>
      <c r="D2355" s="2" t="s">
        <v>39</v>
      </c>
      <c r="E2355" s="2" t="s">
        <v>40</v>
      </c>
      <c r="F2355" s="2" t="s">
        <v>2035</v>
      </c>
      <c r="G2355" s="2">
        <v>244.77</v>
      </c>
      <c r="H2355" s="2">
        <v>4</v>
      </c>
      <c r="I2355" s="2">
        <v>24.48</v>
      </c>
      <c r="J2355" t="str">
        <f t="shared" si="72"/>
        <v>April</v>
      </c>
      <c r="K2355">
        <f t="shared" si="73"/>
        <v>2022</v>
      </c>
    </row>
    <row r="2356" spans="1:11" ht="14.25" customHeight="1" x14ac:dyDescent="0.25">
      <c r="A2356" s="1">
        <v>44669</v>
      </c>
      <c r="B2356" s="2" t="s">
        <v>2033</v>
      </c>
      <c r="C2356" s="2" t="s">
        <v>10</v>
      </c>
      <c r="D2356" s="2" t="s">
        <v>11</v>
      </c>
      <c r="E2356" s="2" t="s">
        <v>24</v>
      </c>
      <c r="F2356" s="2" t="s">
        <v>1852</v>
      </c>
      <c r="G2356" s="2">
        <v>74.349999999999994</v>
      </c>
      <c r="H2356" s="2">
        <v>3</v>
      </c>
      <c r="I2356" s="2">
        <v>6.51</v>
      </c>
      <c r="J2356" t="str">
        <f t="shared" si="72"/>
        <v>April</v>
      </c>
      <c r="K2356">
        <f t="shared" si="73"/>
        <v>2022</v>
      </c>
    </row>
    <row r="2357" spans="1:11" ht="14.25" customHeight="1" x14ac:dyDescent="0.25">
      <c r="A2357" s="1">
        <v>44669</v>
      </c>
      <c r="B2357" s="2" t="s">
        <v>2033</v>
      </c>
      <c r="C2357" s="2" t="s">
        <v>10</v>
      </c>
      <c r="D2357" s="2" t="s">
        <v>11</v>
      </c>
      <c r="E2357" s="2" t="s">
        <v>20</v>
      </c>
      <c r="F2357" s="2" t="s">
        <v>96</v>
      </c>
      <c r="G2357" s="2">
        <v>4.3099999999999996</v>
      </c>
      <c r="H2357" s="2">
        <v>2</v>
      </c>
      <c r="I2357" s="2">
        <v>-6.9</v>
      </c>
      <c r="J2357" t="str">
        <f t="shared" si="72"/>
        <v>April</v>
      </c>
      <c r="K2357">
        <f t="shared" si="73"/>
        <v>2022</v>
      </c>
    </row>
    <row r="2358" spans="1:11" ht="14.25" customHeight="1" x14ac:dyDescent="0.25">
      <c r="A2358" s="1">
        <v>44669</v>
      </c>
      <c r="B2358" s="2" t="s">
        <v>2033</v>
      </c>
      <c r="C2358" s="2" t="s">
        <v>10</v>
      </c>
      <c r="D2358" s="2" t="s">
        <v>34</v>
      </c>
      <c r="E2358" s="2" t="s">
        <v>35</v>
      </c>
      <c r="F2358" s="2" t="s">
        <v>194</v>
      </c>
      <c r="G2358" s="2">
        <v>56.69</v>
      </c>
      <c r="H2358" s="2">
        <v>1</v>
      </c>
      <c r="I2358" s="2">
        <v>-20.25</v>
      </c>
      <c r="J2358" t="str">
        <f t="shared" si="72"/>
        <v>April</v>
      </c>
      <c r="K2358">
        <f t="shared" si="73"/>
        <v>2022</v>
      </c>
    </row>
    <row r="2359" spans="1:11" ht="14.25" customHeight="1" x14ac:dyDescent="0.25">
      <c r="A2359" s="1">
        <v>44669</v>
      </c>
      <c r="B2359" s="2" t="s">
        <v>2033</v>
      </c>
      <c r="C2359" s="2" t="s">
        <v>10</v>
      </c>
      <c r="D2359" s="2" t="s">
        <v>39</v>
      </c>
      <c r="E2359" s="2" t="s">
        <v>40</v>
      </c>
      <c r="F2359" s="2" t="s">
        <v>1749</v>
      </c>
      <c r="G2359" s="2">
        <v>97.97</v>
      </c>
      <c r="H2359" s="2">
        <v>2</v>
      </c>
      <c r="I2359" s="2">
        <v>6.12</v>
      </c>
      <c r="J2359" t="str">
        <f t="shared" si="72"/>
        <v>April</v>
      </c>
      <c r="K2359">
        <f t="shared" si="73"/>
        <v>2022</v>
      </c>
    </row>
    <row r="2360" spans="1:11" ht="14.25" customHeight="1" x14ac:dyDescent="0.25">
      <c r="A2360" s="1">
        <v>44669</v>
      </c>
      <c r="B2360" s="2" t="s">
        <v>2033</v>
      </c>
      <c r="C2360" s="2" t="s">
        <v>10</v>
      </c>
      <c r="D2360" s="2" t="s">
        <v>11</v>
      </c>
      <c r="E2360" s="2" t="s">
        <v>24</v>
      </c>
      <c r="F2360" s="2" t="s">
        <v>988</v>
      </c>
      <c r="G2360" s="2">
        <v>7.87</v>
      </c>
      <c r="H2360" s="2">
        <v>3</v>
      </c>
      <c r="I2360" s="2">
        <v>0.89</v>
      </c>
      <c r="J2360" t="str">
        <f t="shared" si="72"/>
        <v>April</v>
      </c>
      <c r="K2360">
        <f t="shared" si="73"/>
        <v>2022</v>
      </c>
    </row>
    <row r="2361" spans="1:11" ht="14.25" customHeight="1" x14ac:dyDescent="0.25">
      <c r="A2361" s="1">
        <v>44669</v>
      </c>
      <c r="B2361" s="2" t="s">
        <v>2033</v>
      </c>
      <c r="C2361" s="2" t="s">
        <v>10</v>
      </c>
      <c r="D2361" s="2" t="s">
        <v>11</v>
      </c>
      <c r="E2361" s="2" t="s">
        <v>12</v>
      </c>
      <c r="F2361" s="2" t="s">
        <v>1149</v>
      </c>
      <c r="G2361" s="2">
        <v>15.55</v>
      </c>
      <c r="H2361" s="2">
        <v>3</v>
      </c>
      <c r="I2361" s="2">
        <v>5.44</v>
      </c>
      <c r="J2361" t="str">
        <f t="shared" si="72"/>
        <v>April</v>
      </c>
      <c r="K2361">
        <f t="shared" si="73"/>
        <v>2022</v>
      </c>
    </row>
    <row r="2362" spans="1:11" ht="14.25" customHeight="1" x14ac:dyDescent="0.25">
      <c r="A2362" s="1">
        <v>44669</v>
      </c>
      <c r="B2362" s="2" t="s">
        <v>2033</v>
      </c>
      <c r="C2362" s="2" t="s">
        <v>10</v>
      </c>
      <c r="D2362" s="2" t="s">
        <v>11</v>
      </c>
      <c r="E2362" s="2" t="s">
        <v>20</v>
      </c>
      <c r="F2362" s="2" t="s">
        <v>222</v>
      </c>
      <c r="G2362" s="2">
        <v>1.48</v>
      </c>
      <c r="H2362" s="2">
        <v>1</v>
      </c>
      <c r="I2362" s="2">
        <v>-2.29</v>
      </c>
      <c r="J2362" t="str">
        <f t="shared" si="72"/>
        <v>April</v>
      </c>
      <c r="K2362">
        <f t="shared" si="73"/>
        <v>2022</v>
      </c>
    </row>
    <row r="2363" spans="1:11" ht="14.25" customHeight="1" x14ac:dyDescent="0.25">
      <c r="A2363" s="1">
        <v>44670</v>
      </c>
      <c r="B2363" s="2" t="s">
        <v>635</v>
      </c>
      <c r="C2363" s="2" t="s">
        <v>10</v>
      </c>
      <c r="D2363" s="2" t="s">
        <v>11</v>
      </c>
      <c r="E2363" s="2" t="s">
        <v>92</v>
      </c>
      <c r="F2363" s="2" t="s">
        <v>286</v>
      </c>
      <c r="G2363" s="2">
        <v>19.57</v>
      </c>
      <c r="H2363" s="2">
        <v>2</v>
      </c>
      <c r="I2363" s="2">
        <v>-52.83</v>
      </c>
      <c r="J2363" t="str">
        <f t="shared" si="72"/>
        <v>April</v>
      </c>
      <c r="K2363">
        <f t="shared" si="73"/>
        <v>2022</v>
      </c>
    </row>
    <row r="2364" spans="1:11" ht="14.25" customHeight="1" x14ac:dyDescent="0.25">
      <c r="A2364" s="1">
        <v>44670</v>
      </c>
      <c r="B2364" s="2" t="s">
        <v>635</v>
      </c>
      <c r="C2364" s="2" t="s">
        <v>10</v>
      </c>
      <c r="D2364" s="2" t="s">
        <v>11</v>
      </c>
      <c r="E2364" s="2" t="s">
        <v>20</v>
      </c>
      <c r="F2364" s="2" t="s">
        <v>693</v>
      </c>
      <c r="G2364" s="2">
        <v>310.39</v>
      </c>
      <c r="H2364" s="2">
        <v>4</v>
      </c>
      <c r="I2364" s="2">
        <v>-512.15</v>
      </c>
      <c r="J2364" t="str">
        <f t="shared" si="72"/>
        <v>April</v>
      </c>
      <c r="K2364">
        <f t="shared" si="73"/>
        <v>2022</v>
      </c>
    </row>
    <row r="2365" spans="1:11" ht="14.25" customHeight="1" x14ac:dyDescent="0.25">
      <c r="A2365" s="1">
        <v>44671</v>
      </c>
      <c r="B2365" s="2" t="s">
        <v>560</v>
      </c>
      <c r="C2365" s="2" t="s">
        <v>30</v>
      </c>
      <c r="D2365" s="2" t="s">
        <v>39</v>
      </c>
      <c r="E2365" s="2" t="s">
        <v>40</v>
      </c>
      <c r="F2365" s="2" t="s">
        <v>520</v>
      </c>
      <c r="G2365" s="2">
        <v>287.97000000000003</v>
      </c>
      <c r="H2365" s="2">
        <v>3</v>
      </c>
      <c r="I2365" s="2">
        <v>77.75</v>
      </c>
      <c r="J2365" t="str">
        <f t="shared" si="72"/>
        <v>April</v>
      </c>
      <c r="K2365">
        <f t="shared" si="73"/>
        <v>2022</v>
      </c>
    </row>
    <row r="2366" spans="1:11" ht="14.25" customHeight="1" x14ac:dyDescent="0.25">
      <c r="A2366" s="1">
        <v>44671</v>
      </c>
      <c r="B2366" s="2" t="s">
        <v>560</v>
      </c>
      <c r="C2366" s="2" t="s">
        <v>30</v>
      </c>
      <c r="D2366" s="2" t="s">
        <v>34</v>
      </c>
      <c r="E2366" s="2" t="s">
        <v>47</v>
      </c>
      <c r="F2366" s="2" t="s">
        <v>2036</v>
      </c>
      <c r="G2366" s="2">
        <v>595.38</v>
      </c>
      <c r="H2366" s="2">
        <v>6</v>
      </c>
      <c r="I2366" s="2">
        <v>297.69</v>
      </c>
      <c r="J2366" t="str">
        <f t="shared" si="72"/>
        <v>April</v>
      </c>
      <c r="K2366">
        <f t="shared" si="73"/>
        <v>2022</v>
      </c>
    </row>
    <row r="2367" spans="1:11" ht="14.25" customHeight="1" x14ac:dyDescent="0.25">
      <c r="A2367" s="1">
        <v>44671</v>
      </c>
      <c r="B2367" s="2" t="s">
        <v>560</v>
      </c>
      <c r="C2367" s="2" t="s">
        <v>30</v>
      </c>
      <c r="D2367" s="2" t="s">
        <v>11</v>
      </c>
      <c r="E2367" s="2" t="s">
        <v>12</v>
      </c>
      <c r="F2367" s="2" t="s">
        <v>836</v>
      </c>
      <c r="G2367" s="2">
        <v>12.96</v>
      </c>
      <c r="H2367" s="2">
        <v>2</v>
      </c>
      <c r="I2367" s="2">
        <v>6.22</v>
      </c>
      <c r="J2367" t="str">
        <f t="shared" si="72"/>
        <v>April</v>
      </c>
      <c r="K2367">
        <f t="shared" si="73"/>
        <v>2022</v>
      </c>
    </row>
    <row r="2368" spans="1:11" ht="14.25" customHeight="1" x14ac:dyDescent="0.25">
      <c r="A2368" s="1">
        <v>44671</v>
      </c>
      <c r="B2368" s="2" t="s">
        <v>1335</v>
      </c>
      <c r="C2368" s="2" t="s">
        <v>10</v>
      </c>
      <c r="D2368" s="2" t="s">
        <v>11</v>
      </c>
      <c r="E2368" s="2" t="s">
        <v>12</v>
      </c>
      <c r="F2368" s="2" t="s">
        <v>1041</v>
      </c>
      <c r="G2368" s="2">
        <v>117.46</v>
      </c>
      <c r="H2368" s="2">
        <v>3</v>
      </c>
      <c r="I2368" s="2">
        <v>44.05</v>
      </c>
      <c r="J2368" t="str">
        <f t="shared" si="72"/>
        <v>April</v>
      </c>
      <c r="K2368">
        <f t="shared" si="73"/>
        <v>2022</v>
      </c>
    </row>
    <row r="2369" spans="1:11" ht="14.25" customHeight="1" x14ac:dyDescent="0.25">
      <c r="A2369" s="1">
        <v>44671</v>
      </c>
      <c r="B2369" s="2" t="s">
        <v>2037</v>
      </c>
      <c r="C2369" s="2" t="s">
        <v>110</v>
      </c>
      <c r="D2369" s="2" t="s">
        <v>11</v>
      </c>
      <c r="E2369" s="2" t="s">
        <v>63</v>
      </c>
      <c r="F2369" s="2" t="s">
        <v>2038</v>
      </c>
      <c r="G2369" s="2">
        <v>180.96</v>
      </c>
      <c r="H2369" s="2">
        <v>2</v>
      </c>
      <c r="I2369" s="2">
        <v>81.430000000000007</v>
      </c>
      <c r="J2369" t="str">
        <f t="shared" si="72"/>
        <v>April</v>
      </c>
      <c r="K2369">
        <f t="shared" si="73"/>
        <v>2022</v>
      </c>
    </row>
    <row r="2370" spans="1:11" ht="14.25" customHeight="1" x14ac:dyDescent="0.25">
      <c r="A2370" s="1">
        <v>44672</v>
      </c>
      <c r="B2370" s="2" t="s">
        <v>2039</v>
      </c>
      <c r="C2370" s="2" t="s">
        <v>33</v>
      </c>
      <c r="D2370" s="2" t="s">
        <v>34</v>
      </c>
      <c r="E2370" s="2" t="s">
        <v>35</v>
      </c>
      <c r="F2370" s="2" t="s">
        <v>1839</v>
      </c>
      <c r="G2370" s="2">
        <v>191.96</v>
      </c>
      <c r="H2370" s="2">
        <v>2</v>
      </c>
      <c r="I2370" s="2">
        <v>51.83</v>
      </c>
      <c r="J2370" t="str">
        <f t="shared" si="72"/>
        <v>April</v>
      </c>
      <c r="K2370">
        <f t="shared" si="73"/>
        <v>2022</v>
      </c>
    </row>
    <row r="2371" spans="1:11" ht="14.25" customHeight="1" x14ac:dyDescent="0.25">
      <c r="A2371" s="1">
        <v>44672</v>
      </c>
      <c r="B2371" s="2" t="s">
        <v>2039</v>
      </c>
      <c r="C2371" s="2" t="s">
        <v>33</v>
      </c>
      <c r="D2371" s="2" t="s">
        <v>11</v>
      </c>
      <c r="E2371" s="2" t="s">
        <v>20</v>
      </c>
      <c r="F2371" s="2" t="s">
        <v>1185</v>
      </c>
      <c r="G2371" s="2">
        <v>21.3</v>
      </c>
      <c r="H2371" s="2">
        <v>3</v>
      </c>
      <c r="I2371" s="2">
        <v>9.8000000000000007</v>
      </c>
      <c r="J2371" t="str">
        <f t="shared" ref="J2371:J2434" si="74">TEXT(A2371,"mmmm")</f>
        <v>April</v>
      </c>
      <c r="K2371">
        <f t="shared" ref="K2371:K2434" si="75">YEAR(A2371)</f>
        <v>2022</v>
      </c>
    </row>
    <row r="2372" spans="1:11" ht="14.25" customHeight="1" x14ac:dyDescent="0.25">
      <c r="A2372" s="1">
        <v>44672</v>
      </c>
      <c r="B2372" s="2" t="s">
        <v>2039</v>
      </c>
      <c r="C2372" s="2" t="s">
        <v>33</v>
      </c>
      <c r="D2372" s="2" t="s">
        <v>39</v>
      </c>
      <c r="E2372" s="2" t="s">
        <v>40</v>
      </c>
      <c r="F2372" s="2" t="s">
        <v>138</v>
      </c>
      <c r="G2372" s="2">
        <v>469.95</v>
      </c>
      <c r="H2372" s="2">
        <v>5</v>
      </c>
      <c r="I2372" s="2">
        <v>131.59</v>
      </c>
      <c r="J2372" t="str">
        <f t="shared" si="74"/>
        <v>April</v>
      </c>
      <c r="K2372">
        <f t="shared" si="75"/>
        <v>2022</v>
      </c>
    </row>
    <row r="2373" spans="1:11" ht="14.25" customHeight="1" x14ac:dyDescent="0.25">
      <c r="A2373" s="1">
        <v>44672</v>
      </c>
      <c r="B2373" s="2" t="s">
        <v>2039</v>
      </c>
      <c r="C2373" s="2" t="s">
        <v>33</v>
      </c>
      <c r="D2373" s="2" t="s">
        <v>34</v>
      </c>
      <c r="E2373" s="2" t="s">
        <v>47</v>
      </c>
      <c r="F2373" s="2" t="s">
        <v>2040</v>
      </c>
      <c r="G2373" s="2">
        <v>209.88</v>
      </c>
      <c r="H2373" s="2">
        <v>3</v>
      </c>
      <c r="I2373" s="2">
        <v>35.68</v>
      </c>
      <c r="J2373" t="str">
        <f t="shared" si="74"/>
        <v>April</v>
      </c>
      <c r="K2373">
        <f t="shared" si="75"/>
        <v>2022</v>
      </c>
    </row>
    <row r="2374" spans="1:11" ht="14.25" customHeight="1" x14ac:dyDescent="0.25">
      <c r="A2374" s="1">
        <v>44673</v>
      </c>
      <c r="B2374" s="2" t="s">
        <v>325</v>
      </c>
      <c r="C2374" s="2" t="s">
        <v>27</v>
      </c>
      <c r="D2374" s="2" t="s">
        <v>39</v>
      </c>
      <c r="E2374" s="2" t="s">
        <v>40</v>
      </c>
      <c r="F2374" s="2" t="s">
        <v>901</v>
      </c>
      <c r="G2374" s="2">
        <v>88.78</v>
      </c>
      <c r="H2374" s="2">
        <v>3</v>
      </c>
      <c r="I2374" s="2">
        <v>7.77</v>
      </c>
      <c r="J2374" t="str">
        <f t="shared" si="74"/>
        <v>April</v>
      </c>
      <c r="K2374">
        <f t="shared" si="75"/>
        <v>2022</v>
      </c>
    </row>
    <row r="2375" spans="1:11" ht="14.25" customHeight="1" x14ac:dyDescent="0.25">
      <c r="A2375" s="1">
        <v>44673</v>
      </c>
      <c r="B2375" s="2" t="s">
        <v>325</v>
      </c>
      <c r="C2375" s="2" t="s">
        <v>27</v>
      </c>
      <c r="D2375" s="2" t="s">
        <v>11</v>
      </c>
      <c r="E2375" s="2" t="s">
        <v>24</v>
      </c>
      <c r="F2375" s="2" t="s">
        <v>1889</v>
      </c>
      <c r="G2375" s="2">
        <v>64.14</v>
      </c>
      <c r="H2375" s="2">
        <v>3</v>
      </c>
      <c r="I2375" s="2">
        <v>16.68</v>
      </c>
      <c r="J2375" t="str">
        <f t="shared" si="74"/>
        <v>April</v>
      </c>
      <c r="K2375">
        <f t="shared" si="75"/>
        <v>2022</v>
      </c>
    </row>
    <row r="2376" spans="1:11" ht="14.25" customHeight="1" x14ac:dyDescent="0.25">
      <c r="A2376" s="1">
        <v>44675</v>
      </c>
      <c r="B2376" s="2" t="s">
        <v>167</v>
      </c>
      <c r="C2376" s="2" t="s">
        <v>149</v>
      </c>
      <c r="D2376" s="2" t="s">
        <v>11</v>
      </c>
      <c r="E2376" s="2" t="s">
        <v>24</v>
      </c>
      <c r="F2376" s="2" t="s">
        <v>279</v>
      </c>
      <c r="G2376" s="2">
        <v>25.99</v>
      </c>
      <c r="H2376" s="2">
        <v>1</v>
      </c>
      <c r="I2376" s="2">
        <v>7.54</v>
      </c>
      <c r="J2376" t="str">
        <f t="shared" si="74"/>
        <v>April</v>
      </c>
      <c r="K2376">
        <f t="shared" si="75"/>
        <v>2022</v>
      </c>
    </row>
    <row r="2377" spans="1:11" ht="14.25" customHeight="1" x14ac:dyDescent="0.25">
      <c r="A2377" s="1">
        <v>44676</v>
      </c>
      <c r="B2377" s="2" t="s">
        <v>249</v>
      </c>
      <c r="C2377" s="2" t="s">
        <v>27</v>
      </c>
      <c r="D2377" s="2" t="s">
        <v>11</v>
      </c>
      <c r="E2377" s="2" t="s">
        <v>20</v>
      </c>
      <c r="F2377" s="2" t="s">
        <v>425</v>
      </c>
      <c r="G2377" s="2">
        <v>13.94</v>
      </c>
      <c r="H2377" s="2">
        <v>3</v>
      </c>
      <c r="I2377" s="2">
        <v>4.53</v>
      </c>
      <c r="J2377" t="str">
        <f t="shared" si="74"/>
        <v>April</v>
      </c>
      <c r="K2377">
        <f t="shared" si="75"/>
        <v>2022</v>
      </c>
    </row>
    <row r="2378" spans="1:11" ht="14.25" customHeight="1" x14ac:dyDescent="0.25">
      <c r="A2378" s="1">
        <v>44676</v>
      </c>
      <c r="B2378" s="2" t="s">
        <v>1004</v>
      </c>
      <c r="C2378" s="2" t="s">
        <v>149</v>
      </c>
      <c r="D2378" s="2" t="s">
        <v>11</v>
      </c>
      <c r="E2378" s="2" t="s">
        <v>92</v>
      </c>
      <c r="F2378" s="2" t="s">
        <v>114</v>
      </c>
      <c r="G2378" s="2">
        <v>206.43</v>
      </c>
      <c r="H2378" s="2">
        <v>3</v>
      </c>
      <c r="I2378" s="2">
        <v>90.83</v>
      </c>
      <c r="J2378" t="str">
        <f t="shared" si="74"/>
        <v>April</v>
      </c>
      <c r="K2378">
        <f t="shared" si="75"/>
        <v>2022</v>
      </c>
    </row>
    <row r="2379" spans="1:11" ht="14.25" customHeight="1" x14ac:dyDescent="0.25">
      <c r="A2379" s="1">
        <v>44676</v>
      </c>
      <c r="B2379" s="2" t="s">
        <v>1910</v>
      </c>
      <c r="C2379" s="2" t="s">
        <v>157</v>
      </c>
      <c r="D2379" s="2" t="s">
        <v>11</v>
      </c>
      <c r="E2379" s="2" t="s">
        <v>24</v>
      </c>
      <c r="F2379" s="2" t="s">
        <v>1006</v>
      </c>
      <c r="G2379" s="2">
        <v>57.75</v>
      </c>
      <c r="H2379" s="2">
        <v>5</v>
      </c>
      <c r="I2379" s="2">
        <v>16.170000000000002</v>
      </c>
      <c r="J2379" t="str">
        <f t="shared" si="74"/>
        <v>April</v>
      </c>
      <c r="K2379">
        <f t="shared" si="75"/>
        <v>2022</v>
      </c>
    </row>
    <row r="2380" spans="1:11" ht="14.25" customHeight="1" x14ac:dyDescent="0.25">
      <c r="A2380" s="1">
        <v>44676</v>
      </c>
      <c r="B2380" s="2" t="s">
        <v>1910</v>
      </c>
      <c r="C2380" s="2" t="s">
        <v>157</v>
      </c>
      <c r="D2380" s="2" t="s">
        <v>11</v>
      </c>
      <c r="E2380" s="2" t="s">
        <v>92</v>
      </c>
      <c r="F2380" s="2" t="s">
        <v>1888</v>
      </c>
      <c r="G2380" s="2">
        <v>272.39999999999998</v>
      </c>
      <c r="H2380" s="2">
        <v>5</v>
      </c>
      <c r="I2380" s="2">
        <v>76.27</v>
      </c>
      <c r="J2380" t="str">
        <f t="shared" si="74"/>
        <v>April</v>
      </c>
      <c r="K2380">
        <f t="shared" si="75"/>
        <v>2022</v>
      </c>
    </row>
    <row r="2381" spans="1:11" ht="14.25" customHeight="1" x14ac:dyDescent="0.25">
      <c r="A2381" s="1">
        <v>44676</v>
      </c>
      <c r="B2381" s="2" t="s">
        <v>1459</v>
      </c>
      <c r="C2381" s="2" t="s">
        <v>15</v>
      </c>
      <c r="D2381" s="2" t="s">
        <v>11</v>
      </c>
      <c r="E2381" s="2" t="s">
        <v>18</v>
      </c>
      <c r="F2381" s="2" t="s">
        <v>557</v>
      </c>
      <c r="G2381" s="2">
        <v>221.02</v>
      </c>
      <c r="H2381" s="2">
        <v>2</v>
      </c>
      <c r="I2381" s="2">
        <v>-55.26</v>
      </c>
      <c r="J2381" t="str">
        <f t="shared" si="74"/>
        <v>April</v>
      </c>
      <c r="K2381">
        <f t="shared" si="75"/>
        <v>2022</v>
      </c>
    </row>
    <row r="2382" spans="1:11" ht="14.25" customHeight="1" x14ac:dyDescent="0.25">
      <c r="A2382" s="1">
        <v>44676</v>
      </c>
      <c r="B2382" s="2" t="s">
        <v>1459</v>
      </c>
      <c r="C2382" s="2" t="s">
        <v>15</v>
      </c>
      <c r="D2382" s="2" t="s">
        <v>34</v>
      </c>
      <c r="E2382" s="2" t="s">
        <v>35</v>
      </c>
      <c r="F2382" s="2" t="s">
        <v>2041</v>
      </c>
      <c r="G2382" s="2">
        <v>128.06</v>
      </c>
      <c r="H2382" s="2">
        <v>3</v>
      </c>
      <c r="I2382" s="2">
        <v>-23.78</v>
      </c>
      <c r="J2382" t="str">
        <f t="shared" si="74"/>
        <v>April</v>
      </c>
      <c r="K2382">
        <f t="shared" si="75"/>
        <v>2022</v>
      </c>
    </row>
    <row r="2383" spans="1:11" ht="14.25" customHeight="1" x14ac:dyDescent="0.25">
      <c r="A2383" s="1">
        <v>44676</v>
      </c>
      <c r="B2383" s="2" t="s">
        <v>2042</v>
      </c>
      <c r="C2383" s="2" t="s">
        <v>27</v>
      </c>
      <c r="D2383" s="2" t="s">
        <v>11</v>
      </c>
      <c r="E2383" s="2" t="s">
        <v>63</v>
      </c>
      <c r="F2383" s="2" t="s">
        <v>1721</v>
      </c>
      <c r="G2383" s="2">
        <v>21.34</v>
      </c>
      <c r="H2383" s="2">
        <v>2</v>
      </c>
      <c r="I2383" s="2">
        <v>9.82</v>
      </c>
      <c r="J2383" t="str">
        <f t="shared" si="74"/>
        <v>April</v>
      </c>
      <c r="K2383">
        <f t="shared" si="75"/>
        <v>2022</v>
      </c>
    </row>
    <row r="2384" spans="1:11" ht="14.25" customHeight="1" x14ac:dyDescent="0.25">
      <c r="A2384" s="1">
        <v>44677</v>
      </c>
      <c r="B2384" s="2" t="s">
        <v>857</v>
      </c>
      <c r="C2384" s="2" t="s">
        <v>120</v>
      </c>
      <c r="D2384" s="2" t="s">
        <v>34</v>
      </c>
      <c r="E2384" s="2" t="s">
        <v>35</v>
      </c>
      <c r="F2384" s="2" t="s">
        <v>1805</v>
      </c>
      <c r="G2384" s="2">
        <v>831.94</v>
      </c>
      <c r="H2384" s="2">
        <v>8</v>
      </c>
      <c r="I2384" s="2">
        <v>-114.39</v>
      </c>
      <c r="J2384" t="str">
        <f t="shared" si="74"/>
        <v>April</v>
      </c>
      <c r="K2384">
        <f t="shared" si="75"/>
        <v>2022</v>
      </c>
    </row>
    <row r="2385" spans="1:11" ht="14.25" customHeight="1" x14ac:dyDescent="0.25">
      <c r="A2385" s="1">
        <v>44677</v>
      </c>
      <c r="B2385" s="2" t="s">
        <v>857</v>
      </c>
      <c r="C2385" s="2" t="s">
        <v>120</v>
      </c>
      <c r="D2385" s="2" t="s">
        <v>34</v>
      </c>
      <c r="E2385" s="2" t="s">
        <v>47</v>
      </c>
      <c r="F2385" s="2" t="s">
        <v>570</v>
      </c>
      <c r="G2385" s="2">
        <v>97.04</v>
      </c>
      <c r="H2385" s="2">
        <v>2</v>
      </c>
      <c r="I2385" s="2">
        <v>1.21</v>
      </c>
      <c r="J2385" t="str">
        <f t="shared" si="74"/>
        <v>April</v>
      </c>
      <c r="K2385">
        <f t="shared" si="75"/>
        <v>2022</v>
      </c>
    </row>
    <row r="2386" spans="1:11" ht="14.25" customHeight="1" x14ac:dyDescent="0.25">
      <c r="A2386" s="1">
        <v>44677</v>
      </c>
      <c r="B2386" s="2" t="s">
        <v>857</v>
      </c>
      <c r="C2386" s="2" t="s">
        <v>120</v>
      </c>
      <c r="D2386" s="2" t="s">
        <v>11</v>
      </c>
      <c r="E2386" s="2" t="s">
        <v>18</v>
      </c>
      <c r="F2386" s="2" t="s">
        <v>838</v>
      </c>
      <c r="G2386" s="2">
        <v>72.78</v>
      </c>
      <c r="H2386" s="2">
        <v>1</v>
      </c>
      <c r="I2386" s="2">
        <v>-18.2</v>
      </c>
      <c r="J2386" t="str">
        <f t="shared" si="74"/>
        <v>April</v>
      </c>
      <c r="K2386">
        <f t="shared" si="75"/>
        <v>2022</v>
      </c>
    </row>
    <row r="2387" spans="1:11" ht="14.25" customHeight="1" x14ac:dyDescent="0.25">
      <c r="A2387" s="1">
        <v>44677</v>
      </c>
      <c r="B2387" s="2" t="s">
        <v>1643</v>
      </c>
      <c r="C2387" s="2" t="s">
        <v>10</v>
      </c>
      <c r="D2387" s="2" t="s">
        <v>34</v>
      </c>
      <c r="E2387" s="2" t="s">
        <v>35</v>
      </c>
      <c r="F2387" s="2" t="s">
        <v>1982</v>
      </c>
      <c r="G2387" s="2">
        <v>408.42</v>
      </c>
      <c r="H2387" s="2">
        <v>2</v>
      </c>
      <c r="I2387" s="2">
        <v>-5.83</v>
      </c>
      <c r="J2387" t="str">
        <f t="shared" si="74"/>
        <v>April</v>
      </c>
      <c r="K2387">
        <f t="shared" si="75"/>
        <v>2022</v>
      </c>
    </row>
    <row r="2388" spans="1:11" ht="14.25" customHeight="1" x14ac:dyDescent="0.25">
      <c r="A2388" s="1">
        <v>44677</v>
      </c>
      <c r="B2388" s="2" t="s">
        <v>1963</v>
      </c>
      <c r="C2388" s="2" t="s">
        <v>27</v>
      </c>
      <c r="D2388" s="2" t="s">
        <v>34</v>
      </c>
      <c r="E2388" s="2" t="s">
        <v>35</v>
      </c>
      <c r="F2388" s="2" t="s">
        <v>1634</v>
      </c>
      <c r="G2388" s="2">
        <v>63.94</v>
      </c>
      <c r="H2388" s="2">
        <v>3</v>
      </c>
      <c r="I2388" s="2">
        <v>6.39</v>
      </c>
      <c r="J2388" t="str">
        <f t="shared" si="74"/>
        <v>April</v>
      </c>
      <c r="K2388">
        <f t="shared" si="75"/>
        <v>2022</v>
      </c>
    </row>
    <row r="2389" spans="1:11" ht="14.25" customHeight="1" x14ac:dyDescent="0.25">
      <c r="A2389" s="1">
        <v>44677</v>
      </c>
      <c r="B2389" s="2" t="s">
        <v>1963</v>
      </c>
      <c r="C2389" s="2" t="s">
        <v>27</v>
      </c>
      <c r="D2389" s="2" t="s">
        <v>11</v>
      </c>
      <c r="E2389" s="2" t="s">
        <v>24</v>
      </c>
      <c r="F2389" s="2" t="s">
        <v>260</v>
      </c>
      <c r="G2389" s="2">
        <v>59.52</v>
      </c>
      <c r="H2389" s="2">
        <v>3</v>
      </c>
      <c r="I2389" s="2">
        <v>15.48</v>
      </c>
      <c r="J2389" t="str">
        <f t="shared" si="74"/>
        <v>April</v>
      </c>
      <c r="K2389">
        <f t="shared" si="75"/>
        <v>2022</v>
      </c>
    </row>
    <row r="2390" spans="1:11" ht="14.25" customHeight="1" x14ac:dyDescent="0.25">
      <c r="A2390" s="1">
        <v>44677</v>
      </c>
      <c r="B2390" s="2" t="s">
        <v>1963</v>
      </c>
      <c r="C2390" s="2" t="s">
        <v>27</v>
      </c>
      <c r="D2390" s="2" t="s">
        <v>39</v>
      </c>
      <c r="E2390" s="2" t="s">
        <v>40</v>
      </c>
      <c r="F2390" s="2" t="s">
        <v>2043</v>
      </c>
      <c r="G2390" s="2">
        <v>311.98</v>
      </c>
      <c r="H2390" s="2">
        <v>3</v>
      </c>
      <c r="I2390" s="2">
        <v>39</v>
      </c>
      <c r="J2390" t="str">
        <f t="shared" si="74"/>
        <v>April</v>
      </c>
      <c r="K2390">
        <f t="shared" si="75"/>
        <v>2022</v>
      </c>
    </row>
    <row r="2391" spans="1:11" ht="14.25" customHeight="1" x14ac:dyDescent="0.25">
      <c r="A2391" s="1">
        <v>44677</v>
      </c>
      <c r="B2391" s="2" t="s">
        <v>1963</v>
      </c>
      <c r="C2391" s="2" t="s">
        <v>27</v>
      </c>
      <c r="D2391" s="2" t="s">
        <v>11</v>
      </c>
      <c r="E2391" s="2" t="s">
        <v>20</v>
      </c>
      <c r="F2391" s="2" t="s">
        <v>1029</v>
      </c>
      <c r="G2391" s="2">
        <v>50.35</v>
      </c>
      <c r="H2391" s="2">
        <v>3</v>
      </c>
      <c r="I2391" s="2">
        <v>17.62</v>
      </c>
      <c r="J2391" t="str">
        <f t="shared" si="74"/>
        <v>April</v>
      </c>
      <c r="K2391">
        <f t="shared" si="75"/>
        <v>2022</v>
      </c>
    </row>
    <row r="2392" spans="1:11" ht="14.25" customHeight="1" x14ac:dyDescent="0.25">
      <c r="A2392" s="1">
        <v>44677</v>
      </c>
      <c r="B2392" s="2" t="s">
        <v>218</v>
      </c>
      <c r="C2392" s="2" t="s">
        <v>123</v>
      </c>
      <c r="D2392" s="2" t="s">
        <v>34</v>
      </c>
      <c r="E2392" s="2" t="s">
        <v>145</v>
      </c>
      <c r="F2392" s="2" t="s">
        <v>1703</v>
      </c>
      <c r="G2392" s="2">
        <v>191.52</v>
      </c>
      <c r="H2392" s="2">
        <v>1</v>
      </c>
      <c r="I2392" s="2">
        <v>-76.61</v>
      </c>
      <c r="J2392" t="str">
        <f t="shared" si="74"/>
        <v>April</v>
      </c>
      <c r="K2392">
        <f t="shared" si="75"/>
        <v>2022</v>
      </c>
    </row>
    <row r="2393" spans="1:11" ht="14.25" customHeight="1" x14ac:dyDescent="0.25">
      <c r="A2393" s="1">
        <v>44677</v>
      </c>
      <c r="B2393" s="2" t="s">
        <v>218</v>
      </c>
      <c r="C2393" s="2" t="s">
        <v>123</v>
      </c>
      <c r="D2393" s="2" t="s">
        <v>11</v>
      </c>
      <c r="E2393" s="2" t="s">
        <v>24</v>
      </c>
      <c r="F2393" s="2" t="s">
        <v>459</v>
      </c>
      <c r="G2393" s="2">
        <v>2.62</v>
      </c>
      <c r="H2393" s="2">
        <v>1</v>
      </c>
      <c r="I2393" s="2">
        <v>0.43</v>
      </c>
      <c r="J2393" t="str">
        <f t="shared" si="74"/>
        <v>April</v>
      </c>
      <c r="K2393">
        <f t="shared" si="75"/>
        <v>2022</v>
      </c>
    </row>
    <row r="2394" spans="1:11" ht="14.25" customHeight="1" x14ac:dyDescent="0.25">
      <c r="A2394" s="1">
        <v>44678</v>
      </c>
      <c r="B2394" s="2" t="s">
        <v>709</v>
      </c>
      <c r="C2394" s="2" t="s">
        <v>2044</v>
      </c>
      <c r="D2394" s="2" t="s">
        <v>11</v>
      </c>
      <c r="E2394" s="2" t="s">
        <v>24</v>
      </c>
      <c r="F2394" s="2" t="s">
        <v>207</v>
      </c>
      <c r="G2394" s="2">
        <v>22.74</v>
      </c>
      <c r="H2394" s="2">
        <v>3</v>
      </c>
      <c r="I2394" s="2">
        <v>8.8699999999999992</v>
      </c>
      <c r="J2394" t="str">
        <f t="shared" si="74"/>
        <v>April</v>
      </c>
      <c r="K2394">
        <f t="shared" si="75"/>
        <v>2022</v>
      </c>
    </row>
    <row r="2395" spans="1:11" ht="14.25" customHeight="1" x14ac:dyDescent="0.25">
      <c r="A2395" s="1">
        <v>44678</v>
      </c>
      <c r="B2395" s="2" t="s">
        <v>709</v>
      </c>
      <c r="C2395" s="2" t="s">
        <v>2044</v>
      </c>
      <c r="D2395" s="2" t="s">
        <v>34</v>
      </c>
      <c r="E2395" s="2" t="s">
        <v>35</v>
      </c>
      <c r="F2395" s="2" t="s">
        <v>2045</v>
      </c>
      <c r="G2395" s="2">
        <v>1267.53</v>
      </c>
      <c r="H2395" s="2">
        <v>3</v>
      </c>
      <c r="I2395" s="2">
        <v>316.88</v>
      </c>
      <c r="J2395" t="str">
        <f t="shared" si="74"/>
        <v>April</v>
      </c>
      <c r="K2395">
        <f t="shared" si="75"/>
        <v>2022</v>
      </c>
    </row>
    <row r="2396" spans="1:11" ht="14.25" customHeight="1" x14ac:dyDescent="0.25">
      <c r="A2396" s="1">
        <v>44678</v>
      </c>
      <c r="B2396" s="2" t="s">
        <v>709</v>
      </c>
      <c r="C2396" s="2" t="s">
        <v>2044</v>
      </c>
      <c r="D2396" s="2" t="s">
        <v>39</v>
      </c>
      <c r="E2396" s="2" t="s">
        <v>302</v>
      </c>
      <c r="F2396" s="2" t="s">
        <v>2046</v>
      </c>
      <c r="G2396" s="2">
        <v>1379.92</v>
      </c>
      <c r="H2396" s="2">
        <v>8</v>
      </c>
      <c r="I2396" s="2">
        <v>648.55999999999995</v>
      </c>
      <c r="J2396" t="str">
        <f t="shared" si="74"/>
        <v>April</v>
      </c>
      <c r="K2396">
        <f t="shared" si="75"/>
        <v>2022</v>
      </c>
    </row>
    <row r="2397" spans="1:11" ht="14.25" customHeight="1" x14ac:dyDescent="0.25">
      <c r="A2397" s="1">
        <v>44678</v>
      </c>
      <c r="B2397" s="2" t="s">
        <v>1676</v>
      </c>
      <c r="C2397" s="2" t="s">
        <v>278</v>
      </c>
      <c r="D2397" s="2" t="s">
        <v>11</v>
      </c>
      <c r="E2397" s="2" t="s">
        <v>92</v>
      </c>
      <c r="F2397" s="2" t="s">
        <v>333</v>
      </c>
      <c r="G2397" s="2">
        <v>43.56</v>
      </c>
      <c r="H2397" s="2">
        <v>5</v>
      </c>
      <c r="I2397" s="2">
        <v>3.27</v>
      </c>
      <c r="J2397" t="str">
        <f t="shared" si="74"/>
        <v>April</v>
      </c>
      <c r="K2397">
        <f t="shared" si="75"/>
        <v>2022</v>
      </c>
    </row>
    <row r="2398" spans="1:11" ht="14.25" customHeight="1" x14ac:dyDescent="0.25">
      <c r="A2398" s="1">
        <v>44678</v>
      </c>
      <c r="B2398" s="2" t="s">
        <v>1676</v>
      </c>
      <c r="C2398" s="2" t="s">
        <v>278</v>
      </c>
      <c r="D2398" s="2" t="s">
        <v>11</v>
      </c>
      <c r="E2398" s="2" t="s">
        <v>200</v>
      </c>
      <c r="F2398" s="2" t="s">
        <v>1292</v>
      </c>
      <c r="G2398" s="2">
        <v>5.84</v>
      </c>
      <c r="H2398" s="2">
        <v>2</v>
      </c>
      <c r="I2398" s="2">
        <v>0.73</v>
      </c>
      <c r="J2398" t="str">
        <f t="shared" si="74"/>
        <v>April</v>
      </c>
      <c r="K2398">
        <f t="shared" si="75"/>
        <v>2022</v>
      </c>
    </row>
    <row r="2399" spans="1:11" ht="14.25" customHeight="1" x14ac:dyDescent="0.25">
      <c r="A2399" s="1">
        <v>44679</v>
      </c>
      <c r="B2399" s="2" t="s">
        <v>889</v>
      </c>
      <c r="C2399" s="2" t="s">
        <v>10</v>
      </c>
      <c r="D2399" s="2" t="s">
        <v>11</v>
      </c>
      <c r="E2399" s="2" t="s">
        <v>92</v>
      </c>
      <c r="F2399" s="2" t="s">
        <v>617</v>
      </c>
      <c r="G2399" s="2">
        <v>8.65</v>
      </c>
      <c r="H2399" s="2">
        <v>3</v>
      </c>
      <c r="I2399" s="2">
        <v>-20.329999999999998</v>
      </c>
      <c r="J2399" t="str">
        <f t="shared" si="74"/>
        <v>April</v>
      </c>
      <c r="K2399">
        <f t="shared" si="75"/>
        <v>2022</v>
      </c>
    </row>
    <row r="2400" spans="1:11" ht="14.25" customHeight="1" x14ac:dyDescent="0.25">
      <c r="A2400" s="1">
        <v>44679</v>
      </c>
      <c r="B2400" s="2" t="s">
        <v>889</v>
      </c>
      <c r="C2400" s="2" t="s">
        <v>10</v>
      </c>
      <c r="D2400" s="2" t="s">
        <v>11</v>
      </c>
      <c r="E2400" s="2" t="s">
        <v>18</v>
      </c>
      <c r="F2400" s="2" t="s">
        <v>1229</v>
      </c>
      <c r="G2400" s="2">
        <v>23.83</v>
      </c>
      <c r="H2400" s="2">
        <v>3</v>
      </c>
      <c r="I2400" s="2">
        <v>2.68</v>
      </c>
      <c r="J2400" t="str">
        <f t="shared" si="74"/>
        <v>April</v>
      </c>
      <c r="K2400">
        <f t="shared" si="75"/>
        <v>2022</v>
      </c>
    </row>
    <row r="2401" spans="1:11" ht="14.25" customHeight="1" x14ac:dyDescent="0.25">
      <c r="A2401" s="1">
        <v>44679</v>
      </c>
      <c r="B2401" s="2" t="s">
        <v>889</v>
      </c>
      <c r="C2401" s="2" t="s">
        <v>10</v>
      </c>
      <c r="D2401" s="2" t="s">
        <v>11</v>
      </c>
      <c r="E2401" s="2" t="s">
        <v>20</v>
      </c>
      <c r="F2401" s="2" t="s">
        <v>330</v>
      </c>
      <c r="G2401" s="2">
        <v>12.18</v>
      </c>
      <c r="H2401" s="2">
        <v>4</v>
      </c>
      <c r="I2401" s="2">
        <v>-18.87</v>
      </c>
      <c r="J2401" t="str">
        <f t="shared" si="74"/>
        <v>April</v>
      </c>
      <c r="K2401">
        <f t="shared" si="75"/>
        <v>2022</v>
      </c>
    </row>
    <row r="2402" spans="1:11" ht="14.25" customHeight="1" x14ac:dyDescent="0.25">
      <c r="A2402" s="1">
        <v>44679</v>
      </c>
      <c r="B2402" s="2" t="s">
        <v>131</v>
      </c>
      <c r="C2402" s="2" t="s">
        <v>110</v>
      </c>
      <c r="D2402" s="2" t="s">
        <v>11</v>
      </c>
      <c r="E2402" s="2" t="s">
        <v>92</v>
      </c>
      <c r="F2402" s="2" t="s">
        <v>2047</v>
      </c>
      <c r="G2402" s="2">
        <v>186.73</v>
      </c>
      <c r="H2402" s="2">
        <v>1</v>
      </c>
      <c r="I2402" s="2">
        <v>41.5</v>
      </c>
      <c r="J2402" t="str">
        <f t="shared" si="74"/>
        <v>April</v>
      </c>
      <c r="K2402">
        <f t="shared" si="75"/>
        <v>2022</v>
      </c>
    </row>
    <row r="2403" spans="1:11" ht="14.25" customHeight="1" x14ac:dyDescent="0.25">
      <c r="A2403" s="1">
        <v>44679</v>
      </c>
      <c r="B2403" s="2" t="s">
        <v>131</v>
      </c>
      <c r="C2403" s="2" t="s">
        <v>110</v>
      </c>
      <c r="D2403" s="2" t="s">
        <v>11</v>
      </c>
      <c r="E2403" s="2" t="s">
        <v>20</v>
      </c>
      <c r="F2403" s="2" t="s">
        <v>1606</v>
      </c>
      <c r="G2403" s="2">
        <v>3812.97</v>
      </c>
      <c r="H2403" s="2">
        <v>3</v>
      </c>
      <c r="I2403" s="2">
        <v>1906.49</v>
      </c>
      <c r="J2403" t="str">
        <f t="shared" si="74"/>
        <v>April</v>
      </c>
      <c r="K2403">
        <f t="shared" si="75"/>
        <v>2022</v>
      </c>
    </row>
    <row r="2404" spans="1:11" ht="14.25" customHeight="1" x14ac:dyDescent="0.25">
      <c r="A2404" s="1">
        <v>44680</v>
      </c>
      <c r="B2404" s="2" t="s">
        <v>1332</v>
      </c>
      <c r="C2404" s="2" t="s">
        <v>23</v>
      </c>
      <c r="D2404" s="2" t="s">
        <v>11</v>
      </c>
      <c r="E2404" s="2" t="s">
        <v>12</v>
      </c>
      <c r="F2404" s="2" t="s">
        <v>679</v>
      </c>
      <c r="G2404" s="2">
        <v>7.97</v>
      </c>
      <c r="H2404" s="2">
        <v>2</v>
      </c>
      <c r="I2404" s="2">
        <v>2.89</v>
      </c>
      <c r="J2404" t="str">
        <f t="shared" si="74"/>
        <v>April</v>
      </c>
      <c r="K2404">
        <f t="shared" si="75"/>
        <v>2022</v>
      </c>
    </row>
    <row r="2405" spans="1:11" ht="14.25" customHeight="1" x14ac:dyDescent="0.25">
      <c r="A2405" s="1">
        <v>44681</v>
      </c>
      <c r="B2405" s="2" t="s">
        <v>533</v>
      </c>
      <c r="C2405" s="2" t="s">
        <v>15</v>
      </c>
      <c r="D2405" s="2" t="s">
        <v>34</v>
      </c>
      <c r="E2405" s="2" t="s">
        <v>35</v>
      </c>
      <c r="F2405" s="2" t="s">
        <v>187</v>
      </c>
      <c r="G2405" s="2">
        <v>213.12</v>
      </c>
      <c r="H2405" s="2">
        <v>5</v>
      </c>
      <c r="I2405" s="2">
        <v>-15.22</v>
      </c>
      <c r="J2405" t="str">
        <f t="shared" si="74"/>
        <v>April</v>
      </c>
      <c r="K2405">
        <f t="shared" si="75"/>
        <v>2022</v>
      </c>
    </row>
    <row r="2406" spans="1:11" ht="14.25" customHeight="1" x14ac:dyDescent="0.25">
      <c r="A2406" s="1">
        <v>44681</v>
      </c>
      <c r="B2406" s="2" t="s">
        <v>552</v>
      </c>
      <c r="C2406" s="2" t="s">
        <v>78</v>
      </c>
      <c r="D2406" s="2" t="s">
        <v>39</v>
      </c>
      <c r="E2406" s="2" t="s">
        <v>40</v>
      </c>
      <c r="F2406" s="2" t="s">
        <v>1100</v>
      </c>
      <c r="G2406" s="2">
        <v>1022.97</v>
      </c>
      <c r="H2406" s="2">
        <v>5</v>
      </c>
      <c r="I2406" s="2">
        <v>-255.74</v>
      </c>
      <c r="J2406" t="str">
        <f t="shared" si="74"/>
        <v>April</v>
      </c>
      <c r="K2406">
        <f t="shared" si="75"/>
        <v>2022</v>
      </c>
    </row>
    <row r="2407" spans="1:11" ht="14.25" customHeight="1" x14ac:dyDescent="0.25">
      <c r="A2407" s="1">
        <v>44681</v>
      </c>
      <c r="B2407" s="2" t="s">
        <v>452</v>
      </c>
      <c r="C2407" s="2" t="s">
        <v>27</v>
      </c>
      <c r="D2407" s="2" t="s">
        <v>11</v>
      </c>
      <c r="E2407" s="2" t="s">
        <v>24</v>
      </c>
      <c r="F2407" s="2" t="s">
        <v>1006</v>
      </c>
      <c r="G2407" s="2">
        <v>34.65</v>
      </c>
      <c r="H2407" s="2">
        <v>3</v>
      </c>
      <c r="I2407" s="2">
        <v>9.6999999999999993</v>
      </c>
      <c r="J2407" t="str">
        <f t="shared" si="74"/>
        <v>April</v>
      </c>
      <c r="K2407">
        <f t="shared" si="75"/>
        <v>2022</v>
      </c>
    </row>
    <row r="2408" spans="1:11" ht="14.25" customHeight="1" x14ac:dyDescent="0.25">
      <c r="A2408" s="1">
        <v>44681</v>
      </c>
      <c r="B2408" s="2" t="s">
        <v>452</v>
      </c>
      <c r="C2408" s="2" t="s">
        <v>27</v>
      </c>
      <c r="D2408" s="2" t="s">
        <v>39</v>
      </c>
      <c r="E2408" s="2" t="s">
        <v>40</v>
      </c>
      <c r="F2408" s="2" t="s">
        <v>1999</v>
      </c>
      <c r="G2408" s="2">
        <v>19.8</v>
      </c>
      <c r="H2408" s="2">
        <v>5</v>
      </c>
      <c r="I2408" s="2">
        <v>1.73</v>
      </c>
      <c r="J2408" t="str">
        <f t="shared" si="74"/>
        <v>April</v>
      </c>
      <c r="K2408">
        <f t="shared" si="75"/>
        <v>2022</v>
      </c>
    </row>
    <row r="2409" spans="1:11" ht="14.25" customHeight="1" x14ac:dyDescent="0.25">
      <c r="A2409" s="1">
        <v>44681</v>
      </c>
      <c r="B2409" s="2" t="s">
        <v>2048</v>
      </c>
      <c r="C2409" s="2" t="s">
        <v>434</v>
      </c>
      <c r="D2409" s="2" t="s">
        <v>34</v>
      </c>
      <c r="E2409" s="2" t="s">
        <v>47</v>
      </c>
      <c r="F2409" s="2" t="s">
        <v>1694</v>
      </c>
      <c r="G2409" s="2">
        <v>31.4</v>
      </c>
      <c r="H2409" s="2">
        <v>5</v>
      </c>
      <c r="I2409" s="2">
        <v>13.19</v>
      </c>
      <c r="J2409" t="str">
        <f t="shared" si="74"/>
        <v>April</v>
      </c>
      <c r="K2409">
        <f t="shared" si="75"/>
        <v>2022</v>
      </c>
    </row>
    <row r="2410" spans="1:11" ht="14.25" customHeight="1" x14ac:dyDescent="0.25">
      <c r="A2410" s="1">
        <v>44681</v>
      </c>
      <c r="B2410" s="2" t="s">
        <v>2048</v>
      </c>
      <c r="C2410" s="2" t="s">
        <v>434</v>
      </c>
      <c r="D2410" s="2" t="s">
        <v>34</v>
      </c>
      <c r="E2410" s="2" t="s">
        <v>47</v>
      </c>
      <c r="F2410" s="2" t="s">
        <v>2049</v>
      </c>
      <c r="G2410" s="2">
        <v>9.48</v>
      </c>
      <c r="H2410" s="2">
        <v>1</v>
      </c>
      <c r="I2410" s="2">
        <v>3.79</v>
      </c>
      <c r="J2410" t="str">
        <f t="shared" si="74"/>
        <v>April</v>
      </c>
      <c r="K2410">
        <f t="shared" si="75"/>
        <v>2022</v>
      </c>
    </row>
    <row r="2411" spans="1:11" ht="14.25" customHeight="1" x14ac:dyDescent="0.25">
      <c r="A2411" s="1">
        <v>44681</v>
      </c>
      <c r="B2411" s="2" t="s">
        <v>2048</v>
      </c>
      <c r="C2411" s="2" t="s">
        <v>434</v>
      </c>
      <c r="D2411" s="2" t="s">
        <v>39</v>
      </c>
      <c r="E2411" s="2" t="s">
        <v>40</v>
      </c>
      <c r="F2411" s="2" t="s">
        <v>2050</v>
      </c>
      <c r="G2411" s="2">
        <v>209.5</v>
      </c>
      <c r="H2411" s="2">
        <v>10</v>
      </c>
      <c r="I2411" s="2">
        <v>58.66</v>
      </c>
      <c r="J2411" t="str">
        <f t="shared" si="74"/>
        <v>April</v>
      </c>
      <c r="K2411">
        <f t="shared" si="75"/>
        <v>2022</v>
      </c>
    </row>
    <row r="2412" spans="1:11" ht="14.25" customHeight="1" x14ac:dyDescent="0.25">
      <c r="A2412" s="1">
        <v>44681</v>
      </c>
      <c r="B2412" s="2" t="s">
        <v>2048</v>
      </c>
      <c r="C2412" s="2" t="s">
        <v>434</v>
      </c>
      <c r="D2412" s="2" t="s">
        <v>34</v>
      </c>
      <c r="E2412" s="2" t="s">
        <v>47</v>
      </c>
      <c r="F2412" s="2" t="s">
        <v>2051</v>
      </c>
      <c r="G2412" s="2">
        <v>24.3</v>
      </c>
      <c r="H2412" s="2">
        <v>5</v>
      </c>
      <c r="I2412" s="2">
        <v>10.45</v>
      </c>
      <c r="J2412" t="str">
        <f t="shared" si="74"/>
        <v>April</v>
      </c>
      <c r="K2412">
        <f t="shared" si="75"/>
        <v>2022</v>
      </c>
    </row>
    <row r="2413" spans="1:11" ht="14.25" customHeight="1" x14ac:dyDescent="0.25">
      <c r="A2413" s="1">
        <v>44681</v>
      </c>
      <c r="B2413" s="2" t="s">
        <v>2048</v>
      </c>
      <c r="C2413" s="2" t="s">
        <v>434</v>
      </c>
      <c r="D2413" s="2" t="s">
        <v>11</v>
      </c>
      <c r="E2413" s="2" t="s">
        <v>12</v>
      </c>
      <c r="F2413" s="2" t="s">
        <v>640</v>
      </c>
      <c r="G2413" s="2">
        <v>6.48</v>
      </c>
      <c r="H2413" s="2">
        <v>1</v>
      </c>
      <c r="I2413" s="2">
        <v>3.11</v>
      </c>
      <c r="J2413" t="str">
        <f t="shared" si="74"/>
        <v>April</v>
      </c>
      <c r="K2413">
        <f t="shared" si="75"/>
        <v>2022</v>
      </c>
    </row>
    <row r="2414" spans="1:11" ht="14.25" customHeight="1" x14ac:dyDescent="0.25">
      <c r="A2414" s="1">
        <v>44682</v>
      </c>
      <c r="B2414" s="2" t="s">
        <v>1295</v>
      </c>
      <c r="C2414" s="2" t="s">
        <v>27</v>
      </c>
      <c r="D2414" s="2" t="s">
        <v>39</v>
      </c>
      <c r="E2414" s="2" t="s">
        <v>40</v>
      </c>
      <c r="F2414" s="2" t="s">
        <v>2052</v>
      </c>
      <c r="G2414" s="2">
        <v>88.75</v>
      </c>
      <c r="H2414" s="2">
        <v>3</v>
      </c>
      <c r="I2414" s="2">
        <v>11.09</v>
      </c>
      <c r="J2414" t="str">
        <f t="shared" si="74"/>
        <v>May</v>
      </c>
      <c r="K2414">
        <f t="shared" si="75"/>
        <v>2022</v>
      </c>
    </row>
    <row r="2415" spans="1:11" ht="14.25" customHeight="1" x14ac:dyDescent="0.25">
      <c r="A2415" s="1">
        <v>44682</v>
      </c>
      <c r="B2415" s="2" t="s">
        <v>2053</v>
      </c>
      <c r="C2415" s="2" t="s">
        <v>123</v>
      </c>
      <c r="D2415" s="2" t="s">
        <v>34</v>
      </c>
      <c r="E2415" s="2" t="s">
        <v>47</v>
      </c>
      <c r="F2415" s="2" t="s">
        <v>86</v>
      </c>
      <c r="G2415" s="2">
        <v>63.55</v>
      </c>
      <c r="H2415" s="2">
        <v>3</v>
      </c>
      <c r="I2415" s="2">
        <v>14.3</v>
      </c>
      <c r="J2415" t="str">
        <f t="shared" si="74"/>
        <v>May</v>
      </c>
      <c r="K2415">
        <f t="shared" si="75"/>
        <v>2022</v>
      </c>
    </row>
    <row r="2416" spans="1:11" ht="14.25" customHeight="1" x14ac:dyDescent="0.25">
      <c r="A2416" s="1">
        <v>44682</v>
      </c>
      <c r="B2416" s="2" t="s">
        <v>2053</v>
      </c>
      <c r="C2416" s="2" t="s">
        <v>123</v>
      </c>
      <c r="D2416" s="2" t="s">
        <v>11</v>
      </c>
      <c r="E2416" s="2" t="s">
        <v>200</v>
      </c>
      <c r="F2416" s="2" t="s">
        <v>2054</v>
      </c>
      <c r="G2416" s="2">
        <v>41.38</v>
      </c>
      <c r="H2416" s="2">
        <v>3</v>
      </c>
      <c r="I2416" s="2">
        <v>4.6500000000000004</v>
      </c>
      <c r="J2416" t="str">
        <f t="shared" si="74"/>
        <v>May</v>
      </c>
      <c r="K2416">
        <f t="shared" si="75"/>
        <v>2022</v>
      </c>
    </row>
    <row r="2417" spans="1:11" ht="14.25" customHeight="1" x14ac:dyDescent="0.25">
      <c r="A2417" s="1">
        <v>44682</v>
      </c>
      <c r="B2417" s="2" t="s">
        <v>2053</v>
      </c>
      <c r="C2417" s="2" t="s">
        <v>123</v>
      </c>
      <c r="D2417" s="2" t="s">
        <v>11</v>
      </c>
      <c r="E2417" s="2" t="s">
        <v>24</v>
      </c>
      <c r="F2417" s="2" t="s">
        <v>2055</v>
      </c>
      <c r="G2417" s="2">
        <v>172.7</v>
      </c>
      <c r="H2417" s="2">
        <v>6</v>
      </c>
      <c r="I2417" s="2">
        <v>10.79</v>
      </c>
      <c r="J2417" t="str">
        <f t="shared" si="74"/>
        <v>May</v>
      </c>
      <c r="K2417">
        <f t="shared" si="75"/>
        <v>2022</v>
      </c>
    </row>
    <row r="2418" spans="1:11" ht="14.25" customHeight="1" x14ac:dyDescent="0.25">
      <c r="A2418" s="1">
        <v>44682</v>
      </c>
      <c r="B2418" s="2" t="s">
        <v>1546</v>
      </c>
      <c r="C2418" s="2" t="s">
        <v>27</v>
      </c>
      <c r="D2418" s="2" t="s">
        <v>11</v>
      </c>
      <c r="E2418" s="2" t="s">
        <v>20</v>
      </c>
      <c r="F2418" s="2" t="s">
        <v>330</v>
      </c>
      <c r="G2418" s="2">
        <v>12.18</v>
      </c>
      <c r="H2418" s="2">
        <v>1</v>
      </c>
      <c r="I2418" s="2">
        <v>4.41</v>
      </c>
      <c r="J2418" t="str">
        <f t="shared" si="74"/>
        <v>May</v>
      </c>
      <c r="K2418">
        <f t="shared" si="75"/>
        <v>2022</v>
      </c>
    </row>
    <row r="2419" spans="1:11" ht="14.25" customHeight="1" x14ac:dyDescent="0.25">
      <c r="A2419" s="1">
        <v>44682</v>
      </c>
      <c r="B2419" s="2" t="s">
        <v>1546</v>
      </c>
      <c r="C2419" s="2" t="s">
        <v>27</v>
      </c>
      <c r="D2419" s="2" t="s">
        <v>11</v>
      </c>
      <c r="E2419" s="2" t="s">
        <v>18</v>
      </c>
      <c r="F2419" s="2" t="s">
        <v>516</v>
      </c>
      <c r="G2419" s="2">
        <v>37.32</v>
      </c>
      <c r="H2419" s="2">
        <v>3</v>
      </c>
      <c r="I2419" s="2">
        <v>10.45</v>
      </c>
      <c r="J2419" t="str">
        <f t="shared" si="74"/>
        <v>May</v>
      </c>
      <c r="K2419">
        <f t="shared" si="75"/>
        <v>2022</v>
      </c>
    </row>
    <row r="2420" spans="1:11" ht="14.25" customHeight="1" x14ac:dyDescent="0.25">
      <c r="A2420" s="1">
        <v>44682</v>
      </c>
      <c r="B2420" s="2" t="s">
        <v>1546</v>
      </c>
      <c r="C2420" s="2" t="s">
        <v>27</v>
      </c>
      <c r="D2420" s="2" t="s">
        <v>11</v>
      </c>
      <c r="E2420" s="2" t="s">
        <v>200</v>
      </c>
      <c r="F2420" s="2" t="s">
        <v>2056</v>
      </c>
      <c r="G2420" s="2">
        <v>35.06</v>
      </c>
      <c r="H2420" s="2">
        <v>2</v>
      </c>
      <c r="I2420" s="2">
        <v>10.52</v>
      </c>
      <c r="J2420" t="str">
        <f t="shared" si="74"/>
        <v>May</v>
      </c>
      <c r="K2420">
        <f t="shared" si="75"/>
        <v>2022</v>
      </c>
    </row>
    <row r="2421" spans="1:11" ht="14.25" customHeight="1" x14ac:dyDescent="0.25">
      <c r="A2421" s="1">
        <v>44683</v>
      </c>
      <c r="B2421" s="2" t="s">
        <v>1519</v>
      </c>
      <c r="C2421" s="2" t="s">
        <v>10</v>
      </c>
      <c r="D2421" s="2" t="s">
        <v>11</v>
      </c>
      <c r="E2421" s="2" t="s">
        <v>16</v>
      </c>
      <c r="F2421" s="2" t="s">
        <v>348</v>
      </c>
      <c r="G2421" s="2">
        <v>8.86</v>
      </c>
      <c r="H2421" s="2">
        <v>3</v>
      </c>
      <c r="I2421" s="2">
        <v>2.99</v>
      </c>
      <c r="J2421" t="str">
        <f t="shared" si="74"/>
        <v>May</v>
      </c>
      <c r="K2421">
        <f t="shared" si="75"/>
        <v>2022</v>
      </c>
    </row>
    <row r="2422" spans="1:11" ht="14.25" customHeight="1" x14ac:dyDescent="0.25">
      <c r="A2422" s="1">
        <v>44683</v>
      </c>
      <c r="B2422" s="2" t="s">
        <v>1519</v>
      </c>
      <c r="C2422" s="2" t="s">
        <v>10</v>
      </c>
      <c r="D2422" s="2" t="s">
        <v>39</v>
      </c>
      <c r="E2422" s="2" t="s">
        <v>40</v>
      </c>
      <c r="F2422" s="2" t="s">
        <v>1551</v>
      </c>
      <c r="G2422" s="2">
        <v>158.38</v>
      </c>
      <c r="H2422" s="2">
        <v>3</v>
      </c>
      <c r="I2422" s="2">
        <v>13.86</v>
      </c>
      <c r="J2422" t="str">
        <f t="shared" si="74"/>
        <v>May</v>
      </c>
      <c r="K2422">
        <f t="shared" si="75"/>
        <v>2022</v>
      </c>
    </row>
    <row r="2423" spans="1:11" ht="14.25" customHeight="1" x14ac:dyDescent="0.25">
      <c r="A2423" s="1">
        <v>44684</v>
      </c>
      <c r="B2423" s="2" t="s">
        <v>2057</v>
      </c>
      <c r="C2423" s="2" t="s">
        <v>27</v>
      </c>
      <c r="D2423" s="2" t="s">
        <v>34</v>
      </c>
      <c r="E2423" s="2" t="s">
        <v>47</v>
      </c>
      <c r="F2423" s="2" t="s">
        <v>190</v>
      </c>
      <c r="G2423" s="2">
        <v>665.88</v>
      </c>
      <c r="H2423" s="2">
        <v>6</v>
      </c>
      <c r="I2423" s="2">
        <v>106.54</v>
      </c>
      <c r="J2423" t="str">
        <f t="shared" si="74"/>
        <v>May</v>
      </c>
      <c r="K2423">
        <f t="shared" si="75"/>
        <v>2022</v>
      </c>
    </row>
    <row r="2424" spans="1:11" ht="14.25" customHeight="1" x14ac:dyDescent="0.25">
      <c r="A2424" s="1">
        <v>44684</v>
      </c>
      <c r="B2424" s="2" t="s">
        <v>523</v>
      </c>
      <c r="C2424" s="2" t="s">
        <v>23</v>
      </c>
      <c r="D2424" s="2" t="s">
        <v>11</v>
      </c>
      <c r="E2424" s="2" t="s">
        <v>24</v>
      </c>
      <c r="F2424" s="2" t="s">
        <v>2058</v>
      </c>
      <c r="G2424" s="2">
        <v>59.9</v>
      </c>
      <c r="H2424" s="2">
        <v>2</v>
      </c>
      <c r="I2424" s="2">
        <v>14.23</v>
      </c>
      <c r="J2424" t="str">
        <f t="shared" si="74"/>
        <v>May</v>
      </c>
      <c r="K2424">
        <f t="shared" si="75"/>
        <v>2022</v>
      </c>
    </row>
    <row r="2425" spans="1:11" ht="14.25" customHeight="1" x14ac:dyDescent="0.25">
      <c r="A2425" s="1">
        <v>44684</v>
      </c>
      <c r="B2425" s="2" t="s">
        <v>523</v>
      </c>
      <c r="C2425" s="2" t="s">
        <v>23</v>
      </c>
      <c r="D2425" s="2" t="s">
        <v>11</v>
      </c>
      <c r="E2425" s="2" t="s">
        <v>92</v>
      </c>
      <c r="F2425" s="2" t="s">
        <v>2059</v>
      </c>
      <c r="G2425" s="2">
        <v>23.7</v>
      </c>
      <c r="H2425" s="2">
        <v>2</v>
      </c>
      <c r="I2425" s="2">
        <v>6.52</v>
      </c>
      <c r="J2425" t="str">
        <f t="shared" si="74"/>
        <v>May</v>
      </c>
      <c r="K2425">
        <f t="shared" si="75"/>
        <v>2022</v>
      </c>
    </row>
    <row r="2426" spans="1:11" ht="14.25" customHeight="1" x14ac:dyDescent="0.25">
      <c r="A2426" s="1">
        <v>44684</v>
      </c>
      <c r="B2426" s="2" t="s">
        <v>523</v>
      </c>
      <c r="C2426" s="2" t="s">
        <v>23</v>
      </c>
      <c r="D2426" s="2" t="s">
        <v>11</v>
      </c>
      <c r="E2426" s="2" t="s">
        <v>12</v>
      </c>
      <c r="F2426" s="2" t="s">
        <v>981</v>
      </c>
      <c r="G2426" s="2">
        <v>7.97</v>
      </c>
      <c r="H2426" s="2">
        <v>2</v>
      </c>
      <c r="I2426" s="2">
        <v>2.89</v>
      </c>
      <c r="J2426" t="str">
        <f t="shared" si="74"/>
        <v>May</v>
      </c>
      <c r="K2426">
        <f t="shared" si="75"/>
        <v>2022</v>
      </c>
    </row>
    <row r="2427" spans="1:11" ht="14.25" customHeight="1" x14ac:dyDescent="0.25">
      <c r="A2427" s="1">
        <v>44684</v>
      </c>
      <c r="B2427" s="2" t="s">
        <v>523</v>
      </c>
      <c r="C2427" s="2" t="s">
        <v>23</v>
      </c>
      <c r="D2427" s="2" t="s">
        <v>11</v>
      </c>
      <c r="E2427" s="2" t="s">
        <v>92</v>
      </c>
      <c r="F2427" s="2" t="s">
        <v>1050</v>
      </c>
      <c r="G2427" s="2">
        <v>18.2</v>
      </c>
      <c r="H2427" s="2">
        <v>7</v>
      </c>
      <c r="I2427" s="2">
        <v>2.0499999999999998</v>
      </c>
      <c r="J2427" t="str">
        <f t="shared" si="74"/>
        <v>May</v>
      </c>
      <c r="K2427">
        <f t="shared" si="75"/>
        <v>2022</v>
      </c>
    </row>
    <row r="2428" spans="1:11" ht="14.25" customHeight="1" x14ac:dyDescent="0.25">
      <c r="A2428" s="1">
        <v>44684</v>
      </c>
      <c r="B2428" s="2" t="s">
        <v>523</v>
      </c>
      <c r="C2428" s="2" t="s">
        <v>23</v>
      </c>
      <c r="D2428" s="2" t="s">
        <v>39</v>
      </c>
      <c r="E2428" s="2" t="s">
        <v>52</v>
      </c>
      <c r="F2428" s="2" t="s">
        <v>1284</v>
      </c>
      <c r="G2428" s="2">
        <v>27.55</v>
      </c>
      <c r="H2428" s="2">
        <v>3</v>
      </c>
      <c r="I2428" s="2">
        <v>-0.34</v>
      </c>
      <c r="J2428" t="str">
        <f t="shared" si="74"/>
        <v>May</v>
      </c>
      <c r="K2428">
        <f t="shared" si="75"/>
        <v>2022</v>
      </c>
    </row>
    <row r="2429" spans="1:11" ht="14.25" customHeight="1" x14ac:dyDescent="0.25">
      <c r="A2429" s="1">
        <v>44684</v>
      </c>
      <c r="B2429" s="2" t="s">
        <v>523</v>
      </c>
      <c r="C2429" s="2" t="s">
        <v>23</v>
      </c>
      <c r="D2429" s="2" t="s">
        <v>34</v>
      </c>
      <c r="E2429" s="2" t="s">
        <v>35</v>
      </c>
      <c r="F2429" s="2" t="s">
        <v>430</v>
      </c>
      <c r="G2429" s="2">
        <v>844.12</v>
      </c>
      <c r="H2429" s="2">
        <v>6</v>
      </c>
      <c r="I2429" s="2">
        <v>-36.18</v>
      </c>
      <c r="J2429" t="str">
        <f t="shared" si="74"/>
        <v>May</v>
      </c>
      <c r="K2429">
        <f t="shared" si="75"/>
        <v>2022</v>
      </c>
    </row>
    <row r="2430" spans="1:11" ht="14.25" customHeight="1" x14ac:dyDescent="0.25">
      <c r="A2430" s="1">
        <v>44684</v>
      </c>
      <c r="B2430" s="2" t="s">
        <v>523</v>
      </c>
      <c r="C2430" s="2" t="s">
        <v>23</v>
      </c>
      <c r="D2430" s="2" t="s">
        <v>11</v>
      </c>
      <c r="E2430" s="2" t="s">
        <v>18</v>
      </c>
      <c r="F2430" s="2" t="s">
        <v>909</v>
      </c>
      <c r="G2430" s="2">
        <v>76.75</v>
      </c>
      <c r="H2430" s="2">
        <v>3</v>
      </c>
      <c r="I2430" s="2">
        <v>-9.59</v>
      </c>
      <c r="J2430" t="str">
        <f t="shared" si="74"/>
        <v>May</v>
      </c>
      <c r="K2430">
        <f t="shared" si="75"/>
        <v>2022</v>
      </c>
    </row>
    <row r="2431" spans="1:11" ht="14.25" customHeight="1" x14ac:dyDescent="0.25">
      <c r="A2431" s="1">
        <v>44684</v>
      </c>
      <c r="B2431" s="2" t="s">
        <v>2060</v>
      </c>
      <c r="C2431" s="2" t="s">
        <v>27</v>
      </c>
      <c r="D2431" s="2" t="s">
        <v>11</v>
      </c>
      <c r="E2431" s="2" t="s">
        <v>24</v>
      </c>
      <c r="F2431" s="2" t="s">
        <v>706</v>
      </c>
      <c r="G2431" s="2">
        <v>8.82</v>
      </c>
      <c r="H2431" s="2">
        <v>3</v>
      </c>
      <c r="I2431" s="2">
        <v>2.56</v>
      </c>
      <c r="J2431" t="str">
        <f t="shared" si="74"/>
        <v>May</v>
      </c>
      <c r="K2431">
        <f t="shared" si="75"/>
        <v>2022</v>
      </c>
    </row>
    <row r="2432" spans="1:11" ht="14.25" customHeight="1" x14ac:dyDescent="0.25">
      <c r="A2432" s="1">
        <v>44684</v>
      </c>
      <c r="B2432" s="2" t="s">
        <v>2060</v>
      </c>
      <c r="C2432" s="2" t="s">
        <v>27</v>
      </c>
      <c r="D2432" s="2" t="s">
        <v>11</v>
      </c>
      <c r="E2432" s="2" t="s">
        <v>20</v>
      </c>
      <c r="F2432" s="2" t="s">
        <v>2061</v>
      </c>
      <c r="G2432" s="2">
        <v>62.5</v>
      </c>
      <c r="H2432" s="2">
        <v>2</v>
      </c>
      <c r="I2432" s="2">
        <v>21.87</v>
      </c>
      <c r="J2432" t="str">
        <f t="shared" si="74"/>
        <v>May</v>
      </c>
      <c r="K2432">
        <f t="shared" si="75"/>
        <v>2022</v>
      </c>
    </row>
    <row r="2433" spans="1:11" ht="14.25" customHeight="1" x14ac:dyDescent="0.25">
      <c r="A2433" s="1">
        <v>44684</v>
      </c>
      <c r="B2433" s="2" t="s">
        <v>2060</v>
      </c>
      <c r="C2433" s="2" t="s">
        <v>27</v>
      </c>
      <c r="D2433" s="2" t="s">
        <v>39</v>
      </c>
      <c r="E2433" s="2" t="s">
        <v>52</v>
      </c>
      <c r="F2433" s="2" t="s">
        <v>1134</v>
      </c>
      <c r="G2433" s="2">
        <v>339.96</v>
      </c>
      <c r="H2433" s="2">
        <v>4</v>
      </c>
      <c r="I2433" s="2">
        <v>122.39</v>
      </c>
      <c r="J2433" t="str">
        <f t="shared" si="74"/>
        <v>May</v>
      </c>
      <c r="K2433">
        <f t="shared" si="75"/>
        <v>2022</v>
      </c>
    </row>
    <row r="2434" spans="1:11" ht="14.25" customHeight="1" x14ac:dyDescent="0.25">
      <c r="A2434" s="1">
        <v>44684</v>
      </c>
      <c r="B2434" s="2" t="s">
        <v>2060</v>
      </c>
      <c r="C2434" s="2" t="s">
        <v>27</v>
      </c>
      <c r="D2434" s="2" t="s">
        <v>11</v>
      </c>
      <c r="E2434" s="2" t="s">
        <v>20</v>
      </c>
      <c r="F2434" s="2" t="s">
        <v>88</v>
      </c>
      <c r="G2434" s="2">
        <v>49.57</v>
      </c>
      <c r="H2434" s="2">
        <v>2</v>
      </c>
      <c r="I2434" s="2">
        <v>17.350000000000001</v>
      </c>
      <c r="J2434" t="str">
        <f t="shared" si="74"/>
        <v>May</v>
      </c>
      <c r="K2434">
        <f t="shared" si="75"/>
        <v>2022</v>
      </c>
    </row>
    <row r="2435" spans="1:11" ht="14.25" customHeight="1" x14ac:dyDescent="0.25">
      <c r="A2435" s="1">
        <v>44684</v>
      </c>
      <c r="B2435" s="2" t="s">
        <v>545</v>
      </c>
      <c r="C2435" s="2" t="s">
        <v>27</v>
      </c>
      <c r="D2435" s="2" t="s">
        <v>11</v>
      </c>
      <c r="E2435" s="2" t="s">
        <v>20</v>
      </c>
      <c r="F2435" s="2" t="s">
        <v>1370</v>
      </c>
      <c r="G2435" s="2">
        <v>13.85</v>
      </c>
      <c r="H2435" s="2">
        <v>3</v>
      </c>
      <c r="I2435" s="2">
        <v>5.19</v>
      </c>
      <c r="J2435" t="str">
        <f t="shared" ref="J2435:J2498" si="76">TEXT(A2435,"mmmm")</f>
        <v>May</v>
      </c>
      <c r="K2435">
        <f t="shared" ref="K2435:K2498" si="77">YEAR(A2435)</f>
        <v>2022</v>
      </c>
    </row>
    <row r="2436" spans="1:11" ht="14.25" customHeight="1" x14ac:dyDescent="0.25">
      <c r="A2436" s="1">
        <v>44685</v>
      </c>
      <c r="B2436" s="2" t="s">
        <v>1478</v>
      </c>
      <c r="C2436" s="2" t="s">
        <v>149</v>
      </c>
      <c r="D2436" s="2" t="s">
        <v>34</v>
      </c>
      <c r="E2436" s="2" t="s">
        <v>47</v>
      </c>
      <c r="F2436" s="2" t="s">
        <v>2062</v>
      </c>
      <c r="G2436" s="2">
        <v>26.8</v>
      </c>
      <c r="H2436" s="2">
        <v>2</v>
      </c>
      <c r="I2436" s="2">
        <v>12.86</v>
      </c>
      <c r="J2436" t="str">
        <f t="shared" si="76"/>
        <v>May</v>
      </c>
      <c r="K2436">
        <f t="shared" si="77"/>
        <v>2022</v>
      </c>
    </row>
    <row r="2437" spans="1:11" ht="14.25" customHeight="1" x14ac:dyDescent="0.25">
      <c r="A2437" s="1">
        <v>44685</v>
      </c>
      <c r="B2437" s="2" t="s">
        <v>593</v>
      </c>
      <c r="C2437" s="2" t="s">
        <v>15</v>
      </c>
      <c r="D2437" s="2" t="s">
        <v>34</v>
      </c>
      <c r="E2437" s="2" t="s">
        <v>47</v>
      </c>
      <c r="F2437" s="2" t="s">
        <v>1015</v>
      </c>
      <c r="G2437" s="2">
        <v>22.29</v>
      </c>
      <c r="H2437" s="2">
        <v>7</v>
      </c>
      <c r="I2437" s="2">
        <v>-8.92</v>
      </c>
      <c r="J2437" t="str">
        <f t="shared" si="76"/>
        <v>May</v>
      </c>
      <c r="K2437">
        <f t="shared" si="77"/>
        <v>2022</v>
      </c>
    </row>
    <row r="2438" spans="1:11" ht="14.25" customHeight="1" x14ac:dyDescent="0.25">
      <c r="A2438" s="1">
        <v>44685</v>
      </c>
      <c r="B2438" s="2" t="s">
        <v>443</v>
      </c>
      <c r="C2438" s="2" t="s">
        <v>10</v>
      </c>
      <c r="D2438" s="2" t="s">
        <v>39</v>
      </c>
      <c r="E2438" s="2" t="s">
        <v>40</v>
      </c>
      <c r="F2438" s="2" t="s">
        <v>2063</v>
      </c>
      <c r="G2438" s="2">
        <v>946.34</v>
      </c>
      <c r="H2438" s="2">
        <v>7</v>
      </c>
      <c r="I2438" s="2">
        <v>118.29</v>
      </c>
      <c r="J2438" t="str">
        <f t="shared" si="76"/>
        <v>May</v>
      </c>
      <c r="K2438">
        <f t="shared" si="77"/>
        <v>2022</v>
      </c>
    </row>
    <row r="2439" spans="1:11" ht="14.25" customHeight="1" x14ac:dyDescent="0.25">
      <c r="A2439" s="1">
        <v>44685</v>
      </c>
      <c r="B2439" s="2" t="s">
        <v>2064</v>
      </c>
      <c r="C2439" s="2" t="s">
        <v>129</v>
      </c>
      <c r="D2439" s="2" t="s">
        <v>11</v>
      </c>
      <c r="E2439" s="2" t="s">
        <v>24</v>
      </c>
      <c r="F2439" s="2" t="s">
        <v>629</v>
      </c>
      <c r="G2439" s="2">
        <v>125.93</v>
      </c>
      <c r="H2439" s="2">
        <v>7</v>
      </c>
      <c r="I2439" s="2">
        <v>35.26</v>
      </c>
      <c r="J2439" t="str">
        <f t="shared" si="76"/>
        <v>May</v>
      </c>
      <c r="K2439">
        <f t="shared" si="77"/>
        <v>2022</v>
      </c>
    </row>
    <row r="2440" spans="1:11" ht="14.25" customHeight="1" x14ac:dyDescent="0.25">
      <c r="A2440" s="1">
        <v>44688</v>
      </c>
      <c r="B2440" s="2" t="s">
        <v>2065</v>
      </c>
      <c r="C2440" s="2" t="s">
        <v>10</v>
      </c>
      <c r="D2440" s="2" t="s">
        <v>34</v>
      </c>
      <c r="E2440" s="2" t="s">
        <v>145</v>
      </c>
      <c r="F2440" s="2" t="s">
        <v>2066</v>
      </c>
      <c r="G2440" s="2">
        <v>244.01</v>
      </c>
      <c r="H2440" s="2">
        <v>2</v>
      </c>
      <c r="I2440" s="2">
        <v>-31.37</v>
      </c>
      <c r="J2440" t="str">
        <f t="shared" si="76"/>
        <v>May</v>
      </c>
      <c r="K2440">
        <f t="shared" si="77"/>
        <v>2022</v>
      </c>
    </row>
    <row r="2441" spans="1:11" ht="14.25" customHeight="1" x14ac:dyDescent="0.25">
      <c r="A2441" s="1">
        <v>44688</v>
      </c>
      <c r="B2441" s="2" t="s">
        <v>2065</v>
      </c>
      <c r="C2441" s="2" t="s">
        <v>10</v>
      </c>
      <c r="D2441" s="2" t="s">
        <v>11</v>
      </c>
      <c r="E2441" s="2" t="s">
        <v>12</v>
      </c>
      <c r="F2441" s="2" t="s">
        <v>288</v>
      </c>
      <c r="G2441" s="2">
        <v>15.94</v>
      </c>
      <c r="H2441" s="2">
        <v>4</v>
      </c>
      <c r="I2441" s="2">
        <v>5.38</v>
      </c>
      <c r="J2441" t="str">
        <f t="shared" si="76"/>
        <v>May</v>
      </c>
      <c r="K2441">
        <f t="shared" si="77"/>
        <v>2022</v>
      </c>
    </row>
    <row r="2442" spans="1:11" ht="14.25" customHeight="1" x14ac:dyDescent="0.25">
      <c r="A2442" s="1">
        <v>44688</v>
      </c>
      <c r="B2442" s="2" t="s">
        <v>1271</v>
      </c>
      <c r="C2442" s="2" t="s">
        <v>33</v>
      </c>
      <c r="D2442" s="2" t="s">
        <v>11</v>
      </c>
      <c r="E2442" s="2" t="s">
        <v>12</v>
      </c>
      <c r="F2442" s="2" t="s">
        <v>821</v>
      </c>
      <c r="G2442" s="2">
        <v>45.68</v>
      </c>
      <c r="H2442" s="2">
        <v>2</v>
      </c>
      <c r="I2442" s="2">
        <v>21.01</v>
      </c>
      <c r="J2442" t="str">
        <f t="shared" si="76"/>
        <v>May</v>
      </c>
      <c r="K2442">
        <f t="shared" si="77"/>
        <v>2022</v>
      </c>
    </row>
    <row r="2443" spans="1:11" ht="14.25" customHeight="1" x14ac:dyDescent="0.25">
      <c r="A2443" s="1">
        <v>44689</v>
      </c>
      <c r="B2443" s="2" t="s">
        <v>1883</v>
      </c>
      <c r="C2443" s="2" t="s">
        <v>78</v>
      </c>
      <c r="D2443" s="2" t="s">
        <v>34</v>
      </c>
      <c r="E2443" s="2" t="s">
        <v>47</v>
      </c>
      <c r="F2443" s="2" t="s">
        <v>616</v>
      </c>
      <c r="G2443" s="2">
        <v>8.35</v>
      </c>
      <c r="H2443" s="2">
        <v>6</v>
      </c>
      <c r="I2443" s="2">
        <v>1.25</v>
      </c>
      <c r="J2443" t="str">
        <f t="shared" si="76"/>
        <v>May</v>
      </c>
      <c r="K2443">
        <f t="shared" si="77"/>
        <v>2022</v>
      </c>
    </row>
    <row r="2444" spans="1:11" ht="14.25" customHeight="1" x14ac:dyDescent="0.25">
      <c r="A2444" s="1">
        <v>44689</v>
      </c>
      <c r="B2444" s="2" t="s">
        <v>554</v>
      </c>
      <c r="C2444" s="2" t="s">
        <v>91</v>
      </c>
      <c r="D2444" s="2" t="s">
        <v>11</v>
      </c>
      <c r="E2444" s="2" t="s">
        <v>24</v>
      </c>
      <c r="F2444" s="2" t="s">
        <v>460</v>
      </c>
      <c r="G2444" s="2">
        <v>5.25</v>
      </c>
      <c r="H2444" s="2">
        <v>2</v>
      </c>
      <c r="I2444" s="2">
        <v>0.59</v>
      </c>
      <c r="J2444" t="str">
        <f t="shared" si="76"/>
        <v>May</v>
      </c>
      <c r="K2444">
        <f t="shared" si="77"/>
        <v>2022</v>
      </c>
    </row>
    <row r="2445" spans="1:11" ht="14.25" customHeight="1" x14ac:dyDescent="0.25">
      <c r="A2445" s="1">
        <v>44689</v>
      </c>
      <c r="B2445" s="2" t="s">
        <v>1267</v>
      </c>
      <c r="C2445" s="2" t="s">
        <v>315</v>
      </c>
      <c r="D2445" s="2" t="s">
        <v>11</v>
      </c>
      <c r="E2445" s="2" t="s">
        <v>20</v>
      </c>
      <c r="F2445" s="2" t="s">
        <v>627</v>
      </c>
      <c r="G2445" s="2">
        <v>43.98</v>
      </c>
      <c r="H2445" s="2">
        <v>2</v>
      </c>
      <c r="I2445" s="2">
        <v>21.99</v>
      </c>
      <c r="J2445" t="str">
        <f t="shared" si="76"/>
        <v>May</v>
      </c>
      <c r="K2445">
        <f t="shared" si="77"/>
        <v>2022</v>
      </c>
    </row>
    <row r="2446" spans="1:11" ht="14.25" customHeight="1" x14ac:dyDescent="0.25">
      <c r="A2446" s="1">
        <v>44689</v>
      </c>
      <c r="B2446" s="2" t="s">
        <v>1267</v>
      </c>
      <c r="C2446" s="2" t="s">
        <v>315</v>
      </c>
      <c r="D2446" s="2" t="s">
        <v>39</v>
      </c>
      <c r="E2446" s="2" t="s">
        <v>40</v>
      </c>
      <c r="F2446" s="2" t="s">
        <v>720</v>
      </c>
      <c r="G2446" s="2">
        <v>377.97</v>
      </c>
      <c r="H2446" s="2">
        <v>3</v>
      </c>
      <c r="I2446" s="2">
        <v>105.83</v>
      </c>
      <c r="J2446" t="str">
        <f t="shared" si="76"/>
        <v>May</v>
      </c>
      <c r="K2446">
        <f t="shared" si="77"/>
        <v>2022</v>
      </c>
    </row>
    <row r="2447" spans="1:11" ht="14.25" customHeight="1" x14ac:dyDescent="0.25">
      <c r="A2447" s="1">
        <v>44689</v>
      </c>
      <c r="B2447" s="2" t="s">
        <v>1267</v>
      </c>
      <c r="C2447" s="2" t="s">
        <v>315</v>
      </c>
      <c r="D2447" s="2" t="s">
        <v>34</v>
      </c>
      <c r="E2447" s="2" t="s">
        <v>47</v>
      </c>
      <c r="F2447" s="2" t="s">
        <v>654</v>
      </c>
      <c r="G2447" s="2">
        <v>123.96</v>
      </c>
      <c r="H2447" s="2">
        <v>3</v>
      </c>
      <c r="I2447" s="2">
        <v>11.16</v>
      </c>
      <c r="J2447" t="str">
        <f t="shared" si="76"/>
        <v>May</v>
      </c>
      <c r="K2447">
        <f t="shared" si="77"/>
        <v>2022</v>
      </c>
    </row>
    <row r="2448" spans="1:11" ht="14.25" customHeight="1" x14ac:dyDescent="0.25">
      <c r="A2448" s="1">
        <v>44689</v>
      </c>
      <c r="B2448" s="2" t="s">
        <v>1003</v>
      </c>
      <c r="C2448" s="2" t="s">
        <v>149</v>
      </c>
      <c r="D2448" s="2" t="s">
        <v>11</v>
      </c>
      <c r="E2448" s="2" t="s">
        <v>12</v>
      </c>
      <c r="F2448" s="2" t="s">
        <v>1583</v>
      </c>
      <c r="G2448" s="2">
        <v>37.94</v>
      </c>
      <c r="H2448" s="2">
        <v>2</v>
      </c>
      <c r="I2448" s="2">
        <v>18.21</v>
      </c>
      <c r="J2448" t="str">
        <f t="shared" si="76"/>
        <v>May</v>
      </c>
      <c r="K2448">
        <f t="shared" si="77"/>
        <v>2022</v>
      </c>
    </row>
    <row r="2449" spans="1:11" ht="14.25" customHeight="1" x14ac:dyDescent="0.25">
      <c r="A2449" s="1">
        <v>44689</v>
      </c>
      <c r="B2449" s="2" t="s">
        <v>848</v>
      </c>
      <c r="C2449" s="2" t="s">
        <v>149</v>
      </c>
      <c r="D2449" s="2" t="s">
        <v>34</v>
      </c>
      <c r="E2449" s="2" t="s">
        <v>47</v>
      </c>
      <c r="F2449" s="2" t="s">
        <v>86</v>
      </c>
      <c r="G2449" s="2">
        <v>79.44</v>
      </c>
      <c r="H2449" s="2">
        <v>3</v>
      </c>
      <c r="I2449" s="2">
        <v>30.19</v>
      </c>
      <c r="J2449" t="str">
        <f t="shared" si="76"/>
        <v>May</v>
      </c>
      <c r="K2449">
        <f t="shared" si="77"/>
        <v>2022</v>
      </c>
    </row>
    <row r="2450" spans="1:11" ht="14.25" customHeight="1" x14ac:dyDescent="0.25">
      <c r="A2450" s="1">
        <v>44689</v>
      </c>
      <c r="B2450" s="2" t="s">
        <v>848</v>
      </c>
      <c r="C2450" s="2" t="s">
        <v>149</v>
      </c>
      <c r="D2450" s="2" t="s">
        <v>11</v>
      </c>
      <c r="E2450" s="2" t="s">
        <v>200</v>
      </c>
      <c r="F2450" s="2" t="s">
        <v>201</v>
      </c>
      <c r="G2450" s="2">
        <v>357.93</v>
      </c>
      <c r="H2450" s="2">
        <v>3</v>
      </c>
      <c r="I2450" s="2">
        <v>7.16</v>
      </c>
      <c r="J2450" t="str">
        <f t="shared" si="76"/>
        <v>May</v>
      </c>
      <c r="K2450">
        <f t="shared" si="77"/>
        <v>2022</v>
      </c>
    </row>
    <row r="2451" spans="1:11" ht="14.25" customHeight="1" x14ac:dyDescent="0.25">
      <c r="A2451" s="1">
        <v>44689</v>
      </c>
      <c r="B2451" s="2" t="s">
        <v>848</v>
      </c>
      <c r="C2451" s="2" t="s">
        <v>149</v>
      </c>
      <c r="D2451" s="2" t="s">
        <v>34</v>
      </c>
      <c r="E2451" s="2" t="s">
        <v>35</v>
      </c>
      <c r="F2451" s="2" t="s">
        <v>793</v>
      </c>
      <c r="G2451" s="2">
        <v>127.76</v>
      </c>
      <c r="H2451" s="2">
        <v>2</v>
      </c>
      <c r="I2451" s="2">
        <v>21.29</v>
      </c>
      <c r="J2451" t="str">
        <f t="shared" si="76"/>
        <v>May</v>
      </c>
      <c r="K2451">
        <f t="shared" si="77"/>
        <v>2022</v>
      </c>
    </row>
    <row r="2452" spans="1:11" ht="14.25" customHeight="1" x14ac:dyDescent="0.25">
      <c r="A2452" s="1">
        <v>44689</v>
      </c>
      <c r="B2452" s="2" t="s">
        <v>848</v>
      </c>
      <c r="C2452" s="2" t="s">
        <v>149</v>
      </c>
      <c r="D2452" s="2" t="s">
        <v>39</v>
      </c>
      <c r="E2452" s="2" t="s">
        <v>603</v>
      </c>
      <c r="F2452" s="2" t="s">
        <v>1081</v>
      </c>
      <c r="G2452" s="2">
        <v>2799.94</v>
      </c>
      <c r="H2452" s="2">
        <v>7</v>
      </c>
      <c r="I2452" s="2">
        <v>1014.98</v>
      </c>
      <c r="J2452" t="str">
        <f t="shared" si="76"/>
        <v>May</v>
      </c>
      <c r="K2452">
        <f t="shared" si="77"/>
        <v>2022</v>
      </c>
    </row>
    <row r="2453" spans="1:11" ht="14.25" customHeight="1" x14ac:dyDescent="0.25">
      <c r="A2453" s="1">
        <v>44689</v>
      </c>
      <c r="B2453" s="2" t="s">
        <v>848</v>
      </c>
      <c r="C2453" s="2" t="s">
        <v>149</v>
      </c>
      <c r="D2453" s="2" t="s">
        <v>11</v>
      </c>
      <c r="E2453" s="2" t="s">
        <v>12</v>
      </c>
      <c r="F2453" s="2" t="s">
        <v>216</v>
      </c>
      <c r="G2453" s="2">
        <v>19.440000000000001</v>
      </c>
      <c r="H2453" s="2">
        <v>3</v>
      </c>
      <c r="I2453" s="2">
        <v>9.33</v>
      </c>
      <c r="J2453" t="str">
        <f t="shared" si="76"/>
        <v>May</v>
      </c>
      <c r="K2453">
        <f t="shared" si="77"/>
        <v>2022</v>
      </c>
    </row>
    <row r="2454" spans="1:11" ht="14.25" customHeight="1" x14ac:dyDescent="0.25">
      <c r="A2454" s="1">
        <v>44690</v>
      </c>
      <c r="B2454" s="2" t="s">
        <v>945</v>
      </c>
      <c r="C2454" s="2" t="s">
        <v>33</v>
      </c>
      <c r="D2454" s="2" t="s">
        <v>11</v>
      </c>
      <c r="E2454" s="2" t="s">
        <v>20</v>
      </c>
      <c r="F2454" s="2" t="s">
        <v>1567</v>
      </c>
      <c r="G2454" s="2">
        <v>48.81</v>
      </c>
      <c r="H2454" s="2">
        <v>3</v>
      </c>
      <c r="I2454" s="2">
        <v>23.92</v>
      </c>
      <c r="J2454" t="str">
        <f t="shared" si="76"/>
        <v>May</v>
      </c>
      <c r="K2454">
        <f t="shared" si="77"/>
        <v>2022</v>
      </c>
    </row>
    <row r="2455" spans="1:11" ht="14.25" customHeight="1" x14ac:dyDescent="0.25">
      <c r="A2455" s="1">
        <v>44691</v>
      </c>
      <c r="B2455" s="2" t="s">
        <v>910</v>
      </c>
      <c r="C2455" s="2" t="s">
        <v>15</v>
      </c>
      <c r="D2455" s="2" t="s">
        <v>11</v>
      </c>
      <c r="E2455" s="2" t="s">
        <v>92</v>
      </c>
      <c r="F2455" s="2" t="s">
        <v>2067</v>
      </c>
      <c r="G2455" s="2">
        <v>70.97</v>
      </c>
      <c r="H2455" s="2">
        <v>5</v>
      </c>
      <c r="I2455" s="2">
        <v>-191.62</v>
      </c>
      <c r="J2455" t="str">
        <f t="shared" si="76"/>
        <v>May</v>
      </c>
      <c r="K2455">
        <f t="shared" si="77"/>
        <v>2022</v>
      </c>
    </row>
    <row r="2456" spans="1:11" ht="14.25" customHeight="1" x14ac:dyDescent="0.25">
      <c r="A2456" s="1">
        <v>44691</v>
      </c>
      <c r="B2456" s="2" t="s">
        <v>910</v>
      </c>
      <c r="C2456" s="2" t="s">
        <v>15</v>
      </c>
      <c r="D2456" s="2" t="s">
        <v>11</v>
      </c>
      <c r="E2456" s="2" t="s">
        <v>24</v>
      </c>
      <c r="F2456" s="2" t="s">
        <v>1069</v>
      </c>
      <c r="G2456" s="2">
        <v>36.78</v>
      </c>
      <c r="H2456" s="2">
        <v>2</v>
      </c>
      <c r="I2456" s="2">
        <v>3.68</v>
      </c>
      <c r="J2456" t="str">
        <f t="shared" si="76"/>
        <v>May</v>
      </c>
      <c r="K2456">
        <f t="shared" si="77"/>
        <v>2022</v>
      </c>
    </row>
    <row r="2457" spans="1:11" ht="14.25" customHeight="1" x14ac:dyDescent="0.25">
      <c r="A2457" s="1">
        <v>44691</v>
      </c>
      <c r="B2457" s="2" t="s">
        <v>1633</v>
      </c>
      <c r="C2457" s="2" t="s">
        <v>278</v>
      </c>
      <c r="D2457" s="2" t="s">
        <v>39</v>
      </c>
      <c r="E2457" s="2" t="s">
        <v>52</v>
      </c>
      <c r="F2457" s="2" t="s">
        <v>1227</v>
      </c>
      <c r="G2457" s="2">
        <v>46.69</v>
      </c>
      <c r="H2457" s="2">
        <v>4</v>
      </c>
      <c r="I2457" s="2">
        <v>-2.92</v>
      </c>
      <c r="J2457" t="str">
        <f t="shared" si="76"/>
        <v>May</v>
      </c>
      <c r="K2457">
        <f t="shared" si="77"/>
        <v>2022</v>
      </c>
    </row>
    <row r="2458" spans="1:11" ht="14.25" customHeight="1" x14ac:dyDescent="0.25">
      <c r="A2458" s="1">
        <v>44692</v>
      </c>
      <c r="B2458" s="2" t="s">
        <v>533</v>
      </c>
      <c r="C2458" s="2" t="s">
        <v>95</v>
      </c>
      <c r="D2458" s="2" t="s">
        <v>34</v>
      </c>
      <c r="E2458" s="2" t="s">
        <v>35</v>
      </c>
      <c r="F2458" s="2" t="s">
        <v>2068</v>
      </c>
      <c r="G2458" s="2">
        <v>191.97</v>
      </c>
      <c r="H2458" s="2">
        <v>7</v>
      </c>
      <c r="I2458" s="2">
        <v>16.8</v>
      </c>
      <c r="J2458" t="str">
        <f t="shared" si="76"/>
        <v>May</v>
      </c>
      <c r="K2458">
        <f t="shared" si="77"/>
        <v>2022</v>
      </c>
    </row>
    <row r="2459" spans="1:11" ht="14.25" customHeight="1" x14ac:dyDescent="0.25">
      <c r="A2459" s="1">
        <v>44693</v>
      </c>
      <c r="B2459" s="2" t="s">
        <v>392</v>
      </c>
      <c r="C2459" s="2" t="s">
        <v>27</v>
      </c>
      <c r="D2459" s="2" t="s">
        <v>11</v>
      </c>
      <c r="E2459" s="2" t="s">
        <v>12</v>
      </c>
      <c r="F2459" s="2" t="s">
        <v>2069</v>
      </c>
      <c r="G2459" s="2">
        <v>12.84</v>
      </c>
      <c r="H2459" s="2">
        <v>3</v>
      </c>
      <c r="I2459" s="2">
        <v>5.78</v>
      </c>
      <c r="J2459" t="str">
        <f t="shared" si="76"/>
        <v>May</v>
      </c>
      <c r="K2459">
        <f t="shared" si="77"/>
        <v>2022</v>
      </c>
    </row>
    <row r="2460" spans="1:11" ht="14.25" customHeight="1" x14ac:dyDescent="0.25">
      <c r="A2460" s="1">
        <v>44693</v>
      </c>
      <c r="B2460" s="2" t="s">
        <v>392</v>
      </c>
      <c r="C2460" s="2" t="s">
        <v>27</v>
      </c>
      <c r="D2460" s="2" t="s">
        <v>11</v>
      </c>
      <c r="E2460" s="2" t="s">
        <v>12</v>
      </c>
      <c r="F2460" s="2" t="s">
        <v>2070</v>
      </c>
      <c r="G2460" s="2">
        <v>25.68</v>
      </c>
      <c r="H2460" s="2">
        <v>6</v>
      </c>
      <c r="I2460" s="2">
        <v>11.56</v>
      </c>
      <c r="J2460" t="str">
        <f t="shared" si="76"/>
        <v>May</v>
      </c>
      <c r="K2460">
        <f t="shared" si="77"/>
        <v>2022</v>
      </c>
    </row>
    <row r="2461" spans="1:11" ht="14.25" customHeight="1" x14ac:dyDescent="0.25">
      <c r="A2461" s="1">
        <v>44693</v>
      </c>
      <c r="B2461" s="2" t="s">
        <v>1200</v>
      </c>
      <c r="C2461" s="2" t="s">
        <v>278</v>
      </c>
      <c r="D2461" s="2" t="s">
        <v>39</v>
      </c>
      <c r="E2461" s="2" t="s">
        <v>40</v>
      </c>
      <c r="F2461" s="2" t="s">
        <v>720</v>
      </c>
      <c r="G2461" s="2">
        <v>201.58</v>
      </c>
      <c r="H2461" s="2">
        <v>2</v>
      </c>
      <c r="I2461" s="2">
        <v>20.16</v>
      </c>
      <c r="J2461" t="str">
        <f t="shared" si="76"/>
        <v>May</v>
      </c>
      <c r="K2461">
        <f t="shared" si="77"/>
        <v>2022</v>
      </c>
    </row>
    <row r="2462" spans="1:11" ht="14.25" customHeight="1" x14ac:dyDescent="0.25">
      <c r="A2462" s="1">
        <v>44693</v>
      </c>
      <c r="B2462" s="2" t="s">
        <v>325</v>
      </c>
      <c r="C2462" s="2" t="s">
        <v>149</v>
      </c>
      <c r="D2462" s="2" t="s">
        <v>11</v>
      </c>
      <c r="E2462" s="2" t="s">
        <v>18</v>
      </c>
      <c r="F2462" s="2" t="s">
        <v>1171</v>
      </c>
      <c r="G2462" s="2">
        <v>36.630000000000003</v>
      </c>
      <c r="H2462" s="2">
        <v>3</v>
      </c>
      <c r="I2462" s="2">
        <v>9.89</v>
      </c>
      <c r="J2462" t="str">
        <f t="shared" si="76"/>
        <v>May</v>
      </c>
      <c r="K2462">
        <f t="shared" si="77"/>
        <v>2022</v>
      </c>
    </row>
    <row r="2463" spans="1:11" ht="14.25" customHeight="1" x14ac:dyDescent="0.25">
      <c r="A2463" s="1">
        <v>44693</v>
      </c>
      <c r="B2463" s="2" t="s">
        <v>2071</v>
      </c>
      <c r="C2463" s="2" t="s">
        <v>164</v>
      </c>
      <c r="D2463" s="2" t="s">
        <v>11</v>
      </c>
      <c r="E2463" s="2" t="s">
        <v>20</v>
      </c>
      <c r="F2463" s="2" t="s">
        <v>1202</v>
      </c>
      <c r="G2463" s="2">
        <v>14.59</v>
      </c>
      <c r="H2463" s="2">
        <v>3</v>
      </c>
      <c r="I2463" s="2">
        <v>4.92</v>
      </c>
      <c r="J2463" t="str">
        <f t="shared" si="76"/>
        <v>May</v>
      </c>
      <c r="K2463">
        <f t="shared" si="77"/>
        <v>2022</v>
      </c>
    </row>
    <row r="2464" spans="1:11" ht="14.25" customHeight="1" x14ac:dyDescent="0.25">
      <c r="A2464" s="1">
        <v>44693</v>
      </c>
      <c r="B2464" s="2" t="s">
        <v>742</v>
      </c>
      <c r="C2464" s="2" t="s">
        <v>10</v>
      </c>
      <c r="D2464" s="2" t="s">
        <v>34</v>
      </c>
      <c r="E2464" s="2" t="s">
        <v>47</v>
      </c>
      <c r="F2464" s="2" t="s">
        <v>1607</v>
      </c>
      <c r="G2464" s="2">
        <v>21.97</v>
      </c>
      <c r="H2464" s="2">
        <v>4</v>
      </c>
      <c r="I2464" s="2">
        <v>-15.93</v>
      </c>
      <c r="J2464" t="str">
        <f t="shared" si="76"/>
        <v>May</v>
      </c>
      <c r="K2464">
        <f t="shared" si="77"/>
        <v>2022</v>
      </c>
    </row>
    <row r="2465" spans="1:11" ht="14.25" customHeight="1" x14ac:dyDescent="0.25">
      <c r="A2465" s="1">
        <v>44693</v>
      </c>
      <c r="B2465" s="2" t="s">
        <v>742</v>
      </c>
      <c r="C2465" s="2" t="s">
        <v>10</v>
      </c>
      <c r="D2465" s="2" t="s">
        <v>39</v>
      </c>
      <c r="E2465" s="2" t="s">
        <v>40</v>
      </c>
      <c r="F2465" s="2" t="s">
        <v>1518</v>
      </c>
      <c r="G2465" s="2">
        <v>619.15</v>
      </c>
      <c r="H2465" s="2">
        <v>6</v>
      </c>
      <c r="I2465" s="2">
        <v>69.650000000000006</v>
      </c>
      <c r="J2465" t="str">
        <f t="shared" si="76"/>
        <v>May</v>
      </c>
      <c r="K2465">
        <f t="shared" si="77"/>
        <v>2022</v>
      </c>
    </row>
    <row r="2466" spans="1:11" ht="14.25" customHeight="1" x14ac:dyDescent="0.25">
      <c r="A2466" s="1">
        <v>44693</v>
      </c>
      <c r="B2466" s="2" t="s">
        <v>742</v>
      </c>
      <c r="C2466" s="2" t="s">
        <v>10</v>
      </c>
      <c r="D2466" s="2" t="s">
        <v>11</v>
      </c>
      <c r="E2466" s="2" t="s">
        <v>12</v>
      </c>
      <c r="F2466" s="2" t="s">
        <v>1765</v>
      </c>
      <c r="G2466" s="2">
        <v>127.9</v>
      </c>
      <c r="H2466" s="2">
        <v>7</v>
      </c>
      <c r="I2466" s="2">
        <v>41.57</v>
      </c>
      <c r="J2466" t="str">
        <f t="shared" si="76"/>
        <v>May</v>
      </c>
      <c r="K2466">
        <f t="shared" si="77"/>
        <v>2022</v>
      </c>
    </row>
    <row r="2467" spans="1:11" ht="14.25" customHeight="1" x14ac:dyDescent="0.25">
      <c r="A2467" s="1">
        <v>44694</v>
      </c>
      <c r="B2467" s="2" t="s">
        <v>530</v>
      </c>
      <c r="C2467" s="2" t="s">
        <v>15</v>
      </c>
      <c r="D2467" s="2" t="s">
        <v>39</v>
      </c>
      <c r="E2467" s="2" t="s">
        <v>40</v>
      </c>
      <c r="F2467" s="2" t="s">
        <v>1580</v>
      </c>
      <c r="G2467" s="2">
        <v>222.38</v>
      </c>
      <c r="H2467" s="2">
        <v>2</v>
      </c>
      <c r="I2467" s="2">
        <v>16.68</v>
      </c>
      <c r="J2467" t="str">
        <f t="shared" si="76"/>
        <v>May</v>
      </c>
      <c r="K2467">
        <f t="shared" si="77"/>
        <v>2022</v>
      </c>
    </row>
    <row r="2468" spans="1:11" ht="14.25" customHeight="1" x14ac:dyDescent="0.25">
      <c r="A2468" s="1">
        <v>44694</v>
      </c>
      <c r="B2468" s="2" t="s">
        <v>530</v>
      </c>
      <c r="C2468" s="2" t="s">
        <v>15</v>
      </c>
      <c r="D2468" s="2" t="s">
        <v>11</v>
      </c>
      <c r="E2468" s="2" t="s">
        <v>43</v>
      </c>
      <c r="F2468" s="2" t="s">
        <v>1247</v>
      </c>
      <c r="G2468" s="2">
        <v>16</v>
      </c>
      <c r="H2468" s="2">
        <v>4</v>
      </c>
      <c r="I2468" s="2">
        <v>5.6</v>
      </c>
      <c r="J2468" t="str">
        <f t="shared" si="76"/>
        <v>May</v>
      </c>
      <c r="K2468">
        <f t="shared" si="77"/>
        <v>2022</v>
      </c>
    </row>
    <row r="2469" spans="1:11" ht="14.25" customHeight="1" x14ac:dyDescent="0.25">
      <c r="A2469" s="1">
        <v>44695</v>
      </c>
      <c r="B2469" s="2" t="s">
        <v>1957</v>
      </c>
      <c r="C2469" s="2" t="s">
        <v>23</v>
      </c>
      <c r="D2469" s="2" t="s">
        <v>11</v>
      </c>
      <c r="E2469" s="2" t="s">
        <v>24</v>
      </c>
      <c r="F2469" s="2" t="s">
        <v>1852</v>
      </c>
      <c r="G2469" s="2">
        <v>198.27</v>
      </c>
      <c r="H2469" s="2">
        <v>8</v>
      </c>
      <c r="I2469" s="2">
        <v>17.350000000000001</v>
      </c>
      <c r="J2469" t="str">
        <f t="shared" si="76"/>
        <v>May</v>
      </c>
      <c r="K2469">
        <f t="shared" si="77"/>
        <v>2022</v>
      </c>
    </row>
    <row r="2470" spans="1:11" ht="14.25" customHeight="1" x14ac:dyDescent="0.25">
      <c r="A2470" s="1">
        <v>44695</v>
      </c>
      <c r="B2470" s="2" t="s">
        <v>1957</v>
      </c>
      <c r="C2470" s="2" t="s">
        <v>23</v>
      </c>
      <c r="D2470" s="2" t="s">
        <v>11</v>
      </c>
      <c r="E2470" s="2" t="s">
        <v>16</v>
      </c>
      <c r="F2470" s="2" t="s">
        <v>409</v>
      </c>
      <c r="G2470" s="2">
        <v>47.36</v>
      </c>
      <c r="H2470" s="2">
        <v>4</v>
      </c>
      <c r="I2470" s="2">
        <v>17.760000000000002</v>
      </c>
      <c r="J2470" t="str">
        <f t="shared" si="76"/>
        <v>May</v>
      </c>
      <c r="K2470">
        <f t="shared" si="77"/>
        <v>2022</v>
      </c>
    </row>
    <row r="2471" spans="1:11" ht="14.25" customHeight="1" x14ac:dyDescent="0.25">
      <c r="A2471" s="1">
        <v>44695</v>
      </c>
      <c r="B2471" s="2" t="s">
        <v>1957</v>
      </c>
      <c r="C2471" s="2" t="s">
        <v>23</v>
      </c>
      <c r="D2471" s="2" t="s">
        <v>11</v>
      </c>
      <c r="E2471" s="2" t="s">
        <v>63</v>
      </c>
      <c r="F2471" s="2" t="s">
        <v>2072</v>
      </c>
      <c r="G2471" s="2">
        <v>200.98</v>
      </c>
      <c r="H2471" s="2">
        <v>7</v>
      </c>
      <c r="I2471" s="2">
        <v>62.81</v>
      </c>
      <c r="J2471" t="str">
        <f t="shared" si="76"/>
        <v>May</v>
      </c>
      <c r="K2471">
        <f t="shared" si="77"/>
        <v>2022</v>
      </c>
    </row>
    <row r="2472" spans="1:11" ht="14.25" customHeight="1" x14ac:dyDescent="0.25">
      <c r="A2472" s="1">
        <v>44695</v>
      </c>
      <c r="B2472" s="2" t="s">
        <v>1957</v>
      </c>
      <c r="C2472" s="2" t="s">
        <v>23</v>
      </c>
      <c r="D2472" s="2" t="s">
        <v>11</v>
      </c>
      <c r="E2472" s="2" t="s">
        <v>16</v>
      </c>
      <c r="F2472" s="2" t="s">
        <v>1500</v>
      </c>
      <c r="G2472" s="2">
        <v>97.7</v>
      </c>
      <c r="H2472" s="2">
        <v>4</v>
      </c>
      <c r="I2472" s="2">
        <v>31.75</v>
      </c>
      <c r="J2472" t="str">
        <f t="shared" si="76"/>
        <v>May</v>
      </c>
      <c r="K2472">
        <f t="shared" si="77"/>
        <v>2022</v>
      </c>
    </row>
    <row r="2473" spans="1:11" ht="14.25" customHeight="1" x14ac:dyDescent="0.25">
      <c r="A2473" s="1">
        <v>44695</v>
      </c>
      <c r="B2473" s="2" t="s">
        <v>1957</v>
      </c>
      <c r="C2473" s="2" t="s">
        <v>23</v>
      </c>
      <c r="D2473" s="2" t="s">
        <v>11</v>
      </c>
      <c r="E2473" s="2" t="s">
        <v>24</v>
      </c>
      <c r="F2473" s="2" t="s">
        <v>2073</v>
      </c>
      <c r="G2473" s="2">
        <v>2.7</v>
      </c>
      <c r="H2473" s="2">
        <v>1</v>
      </c>
      <c r="I2473" s="2">
        <v>0.81</v>
      </c>
      <c r="J2473" t="str">
        <f t="shared" si="76"/>
        <v>May</v>
      </c>
      <c r="K2473">
        <f t="shared" si="77"/>
        <v>2022</v>
      </c>
    </row>
    <row r="2474" spans="1:11" ht="14.25" customHeight="1" x14ac:dyDescent="0.25">
      <c r="A2474" s="1">
        <v>44695</v>
      </c>
      <c r="B2474" s="2" t="s">
        <v>1957</v>
      </c>
      <c r="C2474" s="2" t="s">
        <v>23</v>
      </c>
      <c r="D2474" s="2" t="s">
        <v>11</v>
      </c>
      <c r="E2474" s="2" t="s">
        <v>20</v>
      </c>
      <c r="F2474" s="2" t="s">
        <v>88</v>
      </c>
      <c r="G2474" s="2">
        <v>18.59</v>
      </c>
      <c r="H2474" s="2">
        <v>2</v>
      </c>
      <c r="I2474" s="2">
        <v>-13.63</v>
      </c>
      <c r="J2474" t="str">
        <f t="shared" si="76"/>
        <v>May</v>
      </c>
      <c r="K2474">
        <f t="shared" si="77"/>
        <v>2022</v>
      </c>
    </row>
    <row r="2475" spans="1:11" ht="14.25" customHeight="1" x14ac:dyDescent="0.25">
      <c r="A2475" s="1">
        <v>44695</v>
      </c>
      <c r="B2475" s="2" t="s">
        <v>1957</v>
      </c>
      <c r="C2475" s="2" t="s">
        <v>23</v>
      </c>
      <c r="D2475" s="2" t="s">
        <v>11</v>
      </c>
      <c r="E2475" s="2" t="s">
        <v>20</v>
      </c>
      <c r="F2475" s="2" t="s">
        <v>980</v>
      </c>
      <c r="G2475" s="2">
        <v>4.9000000000000004</v>
      </c>
      <c r="H2475" s="2">
        <v>3</v>
      </c>
      <c r="I2475" s="2">
        <v>-3.43</v>
      </c>
      <c r="J2475" t="str">
        <f t="shared" si="76"/>
        <v>May</v>
      </c>
      <c r="K2475">
        <f t="shared" si="77"/>
        <v>2022</v>
      </c>
    </row>
    <row r="2476" spans="1:11" ht="14.25" customHeight="1" x14ac:dyDescent="0.25">
      <c r="A2476" s="1">
        <v>44695</v>
      </c>
      <c r="B2476" s="2" t="s">
        <v>1467</v>
      </c>
      <c r="C2476" s="2" t="s">
        <v>27</v>
      </c>
      <c r="D2476" s="2" t="s">
        <v>11</v>
      </c>
      <c r="E2476" s="2" t="s">
        <v>18</v>
      </c>
      <c r="F2476" s="2" t="s">
        <v>795</v>
      </c>
      <c r="G2476" s="2">
        <v>1117.92</v>
      </c>
      <c r="H2476" s="2">
        <v>4</v>
      </c>
      <c r="I2476" s="2">
        <v>55.9</v>
      </c>
      <c r="J2476" t="str">
        <f t="shared" si="76"/>
        <v>May</v>
      </c>
      <c r="K2476">
        <f t="shared" si="77"/>
        <v>2022</v>
      </c>
    </row>
    <row r="2477" spans="1:11" ht="14.25" customHeight="1" x14ac:dyDescent="0.25">
      <c r="A2477" s="1">
        <v>44695</v>
      </c>
      <c r="B2477" s="2" t="s">
        <v>1883</v>
      </c>
      <c r="C2477" s="2" t="s">
        <v>27</v>
      </c>
      <c r="D2477" s="2" t="s">
        <v>34</v>
      </c>
      <c r="E2477" s="2" t="s">
        <v>74</v>
      </c>
      <c r="F2477" s="2" t="s">
        <v>1637</v>
      </c>
      <c r="G2477" s="2">
        <v>509.96</v>
      </c>
      <c r="H2477" s="2">
        <v>5</v>
      </c>
      <c r="I2477" s="2">
        <v>42</v>
      </c>
      <c r="J2477" t="str">
        <f t="shared" si="76"/>
        <v>May</v>
      </c>
      <c r="K2477">
        <f t="shared" si="77"/>
        <v>2022</v>
      </c>
    </row>
    <row r="2478" spans="1:11" ht="14.25" customHeight="1" x14ac:dyDescent="0.25">
      <c r="A2478" s="1">
        <v>44695</v>
      </c>
      <c r="B2478" s="2" t="s">
        <v>1883</v>
      </c>
      <c r="C2478" s="2" t="s">
        <v>27</v>
      </c>
      <c r="D2478" s="2" t="s">
        <v>34</v>
      </c>
      <c r="E2478" s="2" t="s">
        <v>47</v>
      </c>
      <c r="F2478" s="2" t="s">
        <v>1083</v>
      </c>
      <c r="G2478" s="2">
        <v>122.91</v>
      </c>
      <c r="H2478" s="2">
        <v>3</v>
      </c>
      <c r="I2478" s="2">
        <v>34.409999999999997</v>
      </c>
      <c r="J2478" t="str">
        <f t="shared" si="76"/>
        <v>May</v>
      </c>
      <c r="K2478">
        <f t="shared" si="77"/>
        <v>2022</v>
      </c>
    </row>
    <row r="2479" spans="1:11" ht="14.25" customHeight="1" x14ac:dyDescent="0.25">
      <c r="A2479" s="1">
        <v>44695</v>
      </c>
      <c r="B2479" s="2" t="s">
        <v>1883</v>
      </c>
      <c r="C2479" s="2" t="s">
        <v>27</v>
      </c>
      <c r="D2479" s="2" t="s">
        <v>34</v>
      </c>
      <c r="E2479" s="2" t="s">
        <v>35</v>
      </c>
      <c r="F2479" s="2" t="s">
        <v>1128</v>
      </c>
      <c r="G2479" s="2">
        <v>97.57</v>
      </c>
      <c r="H2479" s="2">
        <v>2</v>
      </c>
      <c r="I2479" s="2">
        <v>-6.1</v>
      </c>
      <c r="J2479" t="str">
        <f t="shared" si="76"/>
        <v>May</v>
      </c>
      <c r="K2479">
        <f t="shared" si="77"/>
        <v>2022</v>
      </c>
    </row>
    <row r="2480" spans="1:11" ht="14.25" customHeight="1" x14ac:dyDescent="0.25">
      <c r="A2480" s="1">
        <v>44695</v>
      </c>
      <c r="B2480" s="2" t="s">
        <v>1883</v>
      </c>
      <c r="C2480" s="2" t="s">
        <v>27</v>
      </c>
      <c r="D2480" s="2" t="s">
        <v>34</v>
      </c>
      <c r="E2480" s="2" t="s">
        <v>35</v>
      </c>
      <c r="F2480" s="2" t="s">
        <v>274</v>
      </c>
      <c r="G2480" s="2">
        <v>722.35</v>
      </c>
      <c r="H2480" s="2">
        <v>3</v>
      </c>
      <c r="I2480" s="2">
        <v>81.260000000000005</v>
      </c>
      <c r="J2480" t="str">
        <f t="shared" si="76"/>
        <v>May</v>
      </c>
      <c r="K2480">
        <f t="shared" si="77"/>
        <v>2022</v>
      </c>
    </row>
    <row r="2481" spans="1:11" ht="14.25" customHeight="1" x14ac:dyDescent="0.25">
      <c r="A2481" s="1">
        <v>44696</v>
      </c>
      <c r="B2481" s="2" t="s">
        <v>443</v>
      </c>
      <c r="C2481" s="2" t="s">
        <v>30</v>
      </c>
      <c r="D2481" s="2" t="s">
        <v>11</v>
      </c>
      <c r="E2481" s="2" t="s">
        <v>63</v>
      </c>
      <c r="F2481" s="2" t="s">
        <v>2074</v>
      </c>
      <c r="G2481" s="2">
        <v>17.940000000000001</v>
      </c>
      <c r="H2481" s="2">
        <v>3</v>
      </c>
      <c r="I2481" s="2">
        <v>8.7899999999999991</v>
      </c>
      <c r="J2481" t="str">
        <f t="shared" si="76"/>
        <v>May</v>
      </c>
      <c r="K2481">
        <f t="shared" si="77"/>
        <v>2022</v>
      </c>
    </row>
    <row r="2482" spans="1:11" ht="14.25" customHeight="1" x14ac:dyDescent="0.25">
      <c r="A2482" s="1">
        <v>44696</v>
      </c>
      <c r="B2482" s="2" t="s">
        <v>1446</v>
      </c>
      <c r="C2482" s="2" t="s">
        <v>23</v>
      </c>
      <c r="D2482" s="2" t="s">
        <v>11</v>
      </c>
      <c r="E2482" s="2" t="s">
        <v>18</v>
      </c>
      <c r="F2482" s="2" t="s">
        <v>192</v>
      </c>
      <c r="G2482" s="2">
        <v>51.97</v>
      </c>
      <c r="H2482" s="2">
        <v>2</v>
      </c>
      <c r="I2482" s="2">
        <v>-10.39</v>
      </c>
      <c r="J2482" t="str">
        <f t="shared" si="76"/>
        <v>May</v>
      </c>
      <c r="K2482">
        <f t="shared" si="77"/>
        <v>2022</v>
      </c>
    </row>
    <row r="2483" spans="1:11" ht="14.25" customHeight="1" x14ac:dyDescent="0.25">
      <c r="A2483" s="1">
        <v>44697</v>
      </c>
      <c r="B2483" s="2" t="s">
        <v>456</v>
      </c>
      <c r="C2483" s="2" t="s">
        <v>123</v>
      </c>
      <c r="D2483" s="2" t="s">
        <v>39</v>
      </c>
      <c r="E2483" s="2" t="s">
        <v>52</v>
      </c>
      <c r="F2483" s="2" t="s">
        <v>2002</v>
      </c>
      <c r="G2483" s="2">
        <v>255.97</v>
      </c>
      <c r="H2483" s="2">
        <v>4</v>
      </c>
      <c r="I2483" s="2">
        <v>32</v>
      </c>
      <c r="J2483" t="str">
        <f t="shared" si="76"/>
        <v>May</v>
      </c>
      <c r="K2483">
        <f t="shared" si="77"/>
        <v>2022</v>
      </c>
    </row>
    <row r="2484" spans="1:11" ht="14.25" customHeight="1" x14ac:dyDescent="0.25">
      <c r="A2484" s="1">
        <v>44698</v>
      </c>
      <c r="B2484" s="2" t="s">
        <v>1289</v>
      </c>
      <c r="C2484" s="2" t="s">
        <v>10</v>
      </c>
      <c r="D2484" s="2" t="s">
        <v>11</v>
      </c>
      <c r="E2484" s="2" t="s">
        <v>20</v>
      </c>
      <c r="F2484" s="2" t="s">
        <v>2075</v>
      </c>
      <c r="G2484" s="2">
        <v>33.28</v>
      </c>
      <c r="H2484" s="2">
        <v>5</v>
      </c>
      <c r="I2484" s="2">
        <v>-49.92</v>
      </c>
      <c r="J2484" t="str">
        <f t="shared" si="76"/>
        <v>May</v>
      </c>
      <c r="K2484">
        <f t="shared" si="77"/>
        <v>2022</v>
      </c>
    </row>
    <row r="2485" spans="1:11" ht="14.25" customHeight="1" x14ac:dyDescent="0.25">
      <c r="A2485" s="1">
        <v>44698</v>
      </c>
      <c r="B2485" s="2" t="s">
        <v>1289</v>
      </c>
      <c r="C2485" s="2" t="s">
        <v>10</v>
      </c>
      <c r="D2485" s="2" t="s">
        <v>11</v>
      </c>
      <c r="E2485" s="2" t="s">
        <v>12</v>
      </c>
      <c r="F2485" s="2" t="s">
        <v>2076</v>
      </c>
      <c r="G2485" s="2">
        <v>14.09</v>
      </c>
      <c r="H2485" s="2">
        <v>3</v>
      </c>
      <c r="I2485" s="2">
        <v>4.93</v>
      </c>
      <c r="J2485" t="str">
        <f t="shared" si="76"/>
        <v>May</v>
      </c>
      <c r="K2485">
        <f t="shared" si="77"/>
        <v>2022</v>
      </c>
    </row>
    <row r="2486" spans="1:11" ht="14.25" customHeight="1" x14ac:dyDescent="0.25">
      <c r="A2486" s="1">
        <v>44698</v>
      </c>
      <c r="B2486" s="2" t="s">
        <v>859</v>
      </c>
      <c r="C2486" s="2" t="s">
        <v>149</v>
      </c>
      <c r="D2486" s="2" t="s">
        <v>11</v>
      </c>
      <c r="E2486" s="2" t="s">
        <v>16</v>
      </c>
      <c r="F2486" s="2" t="s">
        <v>2077</v>
      </c>
      <c r="G2486" s="2">
        <v>31.5</v>
      </c>
      <c r="H2486" s="2">
        <v>10</v>
      </c>
      <c r="I2486" s="2">
        <v>15.12</v>
      </c>
      <c r="J2486" t="str">
        <f t="shared" si="76"/>
        <v>May</v>
      </c>
      <c r="K2486">
        <f t="shared" si="77"/>
        <v>2022</v>
      </c>
    </row>
    <row r="2487" spans="1:11" ht="14.25" customHeight="1" x14ac:dyDescent="0.25">
      <c r="A2487" s="1">
        <v>44698</v>
      </c>
      <c r="B2487" s="2" t="s">
        <v>859</v>
      </c>
      <c r="C2487" s="2" t="s">
        <v>149</v>
      </c>
      <c r="D2487" s="2" t="s">
        <v>11</v>
      </c>
      <c r="E2487" s="2" t="s">
        <v>200</v>
      </c>
      <c r="F2487" s="2" t="s">
        <v>1458</v>
      </c>
      <c r="G2487" s="2">
        <v>55.6</v>
      </c>
      <c r="H2487" s="2">
        <v>4</v>
      </c>
      <c r="I2487" s="2">
        <v>16.12</v>
      </c>
      <c r="J2487" t="str">
        <f t="shared" si="76"/>
        <v>May</v>
      </c>
      <c r="K2487">
        <f t="shared" si="77"/>
        <v>2022</v>
      </c>
    </row>
    <row r="2488" spans="1:11" ht="14.25" customHeight="1" x14ac:dyDescent="0.25">
      <c r="A2488" s="1">
        <v>44699</v>
      </c>
      <c r="B2488" s="2" t="s">
        <v>54</v>
      </c>
      <c r="C2488" s="2" t="s">
        <v>27</v>
      </c>
      <c r="D2488" s="2" t="s">
        <v>11</v>
      </c>
      <c r="E2488" s="2" t="s">
        <v>12</v>
      </c>
      <c r="F2488" s="2" t="s">
        <v>1337</v>
      </c>
      <c r="G2488" s="2">
        <v>10.86</v>
      </c>
      <c r="H2488" s="2">
        <v>2</v>
      </c>
      <c r="I2488" s="2">
        <v>5.32</v>
      </c>
      <c r="J2488" t="str">
        <f t="shared" si="76"/>
        <v>May</v>
      </c>
      <c r="K2488">
        <f t="shared" si="77"/>
        <v>2022</v>
      </c>
    </row>
    <row r="2489" spans="1:11" ht="14.25" customHeight="1" x14ac:dyDescent="0.25">
      <c r="A2489" s="1">
        <v>44701</v>
      </c>
      <c r="B2489" s="2" t="s">
        <v>1023</v>
      </c>
      <c r="C2489" s="2" t="s">
        <v>245</v>
      </c>
      <c r="D2489" s="2" t="s">
        <v>34</v>
      </c>
      <c r="E2489" s="2" t="s">
        <v>47</v>
      </c>
      <c r="F2489" s="2" t="s">
        <v>340</v>
      </c>
      <c r="G2489" s="2">
        <v>163.13999999999999</v>
      </c>
      <c r="H2489" s="2">
        <v>4</v>
      </c>
      <c r="I2489" s="2">
        <v>20.39</v>
      </c>
      <c r="J2489" t="str">
        <f t="shared" si="76"/>
        <v>May</v>
      </c>
      <c r="K2489">
        <f t="shared" si="77"/>
        <v>2022</v>
      </c>
    </row>
    <row r="2490" spans="1:11" ht="14.25" customHeight="1" x14ac:dyDescent="0.25">
      <c r="A2490" s="1">
        <v>44701</v>
      </c>
      <c r="B2490" s="2" t="s">
        <v>1023</v>
      </c>
      <c r="C2490" s="2" t="s">
        <v>245</v>
      </c>
      <c r="D2490" s="2" t="s">
        <v>11</v>
      </c>
      <c r="E2490" s="2" t="s">
        <v>20</v>
      </c>
      <c r="F2490" s="2" t="s">
        <v>203</v>
      </c>
      <c r="G2490" s="2">
        <v>6.41</v>
      </c>
      <c r="H2490" s="2">
        <v>4</v>
      </c>
      <c r="I2490" s="2">
        <v>-4.91</v>
      </c>
      <c r="J2490" t="str">
        <f t="shared" si="76"/>
        <v>May</v>
      </c>
      <c r="K2490">
        <f t="shared" si="77"/>
        <v>2022</v>
      </c>
    </row>
    <row r="2491" spans="1:11" ht="14.25" customHeight="1" x14ac:dyDescent="0.25">
      <c r="A2491" s="1">
        <v>44702</v>
      </c>
      <c r="B2491" s="2" t="s">
        <v>857</v>
      </c>
      <c r="C2491" s="2" t="s">
        <v>15</v>
      </c>
      <c r="D2491" s="2" t="s">
        <v>11</v>
      </c>
      <c r="E2491" s="2" t="s">
        <v>92</v>
      </c>
      <c r="F2491" s="2" t="s">
        <v>1349</v>
      </c>
      <c r="G2491" s="2">
        <v>20.77</v>
      </c>
      <c r="H2491" s="2">
        <v>8</v>
      </c>
      <c r="I2491" s="2">
        <v>-52.96</v>
      </c>
      <c r="J2491" t="str">
        <f t="shared" si="76"/>
        <v>May</v>
      </c>
      <c r="K2491">
        <f t="shared" si="77"/>
        <v>2022</v>
      </c>
    </row>
    <row r="2492" spans="1:11" ht="14.25" customHeight="1" x14ac:dyDescent="0.25">
      <c r="A2492" s="1">
        <v>44702</v>
      </c>
      <c r="B2492" s="2" t="s">
        <v>989</v>
      </c>
      <c r="C2492" s="2" t="s">
        <v>164</v>
      </c>
      <c r="D2492" s="2" t="s">
        <v>11</v>
      </c>
      <c r="E2492" s="2" t="s">
        <v>20</v>
      </c>
      <c r="F2492" s="2" t="s">
        <v>431</v>
      </c>
      <c r="G2492" s="2">
        <v>26.98</v>
      </c>
      <c r="H2492" s="2">
        <v>4</v>
      </c>
      <c r="I2492" s="2">
        <v>8.77</v>
      </c>
      <c r="J2492" t="str">
        <f t="shared" si="76"/>
        <v>May</v>
      </c>
      <c r="K2492">
        <f t="shared" si="77"/>
        <v>2022</v>
      </c>
    </row>
    <row r="2493" spans="1:11" ht="14.25" customHeight="1" x14ac:dyDescent="0.25">
      <c r="A2493" s="1">
        <v>44702</v>
      </c>
      <c r="B2493" s="2" t="s">
        <v>1343</v>
      </c>
      <c r="C2493" s="2" t="s">
        <v>23</v>
      </c>
      <c r="D2493" s="2" t="s">
        <v>11</v>
      </c>
      <c r="E2493" s="2" t="s">
        <v>20</v>
      </c>
      <c r="F2493" s="2" t="s">
        <v>362</v>
      </c>
      <c r="G2493" s="2">
        <v>24.59</v>
      </c>
      <c r="H2493" s="2">
        <v>2</v>
      </c>
      <c r="I2493" s="2">
        <v>-18.03</v>
      </c>
      <c r="J2493" t="str">
        <f t="shared" si="76"/>
        <v>May</v>
      </c>
      <c r="K2493">
        <f t="shared" si="77"/>
        <v>2022</v>
      </c>
    </row>
    <row r="2494" spans="1:11" ht="14.25" customHeight="1" x14ac:dyDescent="0.25">
      <c r="A2494" s="1">
        <v>44703</v>
      </c>
      <c r="B2494" s="2" t="s">
        <v>1341</v>
      </c>
      <c r="C2494" s="2" t="s">
        <v>27</v>
      </c>
      <c r="D2494" s="2" t="s">
        <v>11</v>
      </c>
      <c r="E2494" s="2" t="s">
        <v>16</v>
      </c>
      <c r="F2494" s="2" t="s">
        <v>377</v>
      </c>
      <c r="G2494" s="2">
        <v>8.26</v>
      </c>
      <c r="H2494" s="2">
        <v>2</v>
      </c>
      <c r="I2494" s="2">
        <v>3.8</v>
      </c>
      <c r="J2494" t="str">
        <f t="shared" si="76"/>
        <v>May</v>
      </c>
      <c r="K2494">
        <f t="shared" si="77"/>
        <v>2022</v>
      </c>
    </row>
    <row r="2495" spans="1:11" ht="14.25" customHeight="1" x14ac:dyDescent="0.25">
      <c r="A2495" s="1">
        <v>44703</v>
      </c>
      <c r="B2495" s="2" t="s">
        <v>1341</v>
      </c>
      <c r="C2495" s="2" t="s">
        <v>27</v>
      </c>
      <c r="D2495" s="2" t="s">
        <v>39</v>
      </c>
      <c r="E2495" s="2" t="s">
        <v>302</v>
      </c>
      <c r="F2495" s="2" t="s">
        <v>2078</v>
      </c>
      <c r="G2495" s="2">
        <v>2973.32</v>
      </c>
      <c r="H2495" s="2">
        <v>7</v>
      </c>
      <c r="I2495" s="2">
        <v>334.5</v>
      </c>
      <c r="J2495" t="str">
        <f t="shared" si="76"/>
        <v>May</v>
      </c>
      <c r="K2495">
        <f t="shared" si="77"/>
        <v>2022</v>
      </c>
    </row>
    <row r="2496" spans="1:11" ht="14.25" customHeight="1" x14ac:dyDescent="0.25">
      <c r="A2496" s="1">
        <v>44703</v>
      </c>
      <c r="B2496" s="2" t="s">
        <v>1341</v>
      </c>
      <c r="C2496" s="2" t="s">
        <v>27</v>
      </c>
      <c r="D2496" s="2" t="s">
        <v>11</v>
      </c>
      <c r="E2496" s="2" t="s">
        <v>18</v>
      </c>
      <c r="F2496" s="2" t="s">
        <v>1245</v>
      </c>
      <c r="G2496" s="2">
        <v>104.79</v>
      </c>
      <c r="H2496" s="2">
        <v>7</v>
      </c>
      <c r="I2496" s="2">
        <v>29.34</v>
      </c>
      <c r="J2496" t="str">
        <f t="shared" si="76"/>
        <v>May</v>
      </c>
      <c r="K2496">
        <f t="shared" si="77"/>
        <v>2022</v>
      </c>
    </row>
    <row r="2497" spans="1:11" ht="14.25" customHeight="1" x14ac:dyDescent="0.25">
      <c r="A2497" s="1">
        <v>44703</v>
      </c>
      <c r="B2497" s="2" t="s">
        <v>1341</v>
      </c>
      <c r="C2497" s="2" t="s">
        <v>27</v>
      </c>
      <c r="D2497" s="2" t="s">
        <v>39</v>
      </c>
      <c r="E2497" s="2" t="s">
        <v>40</v>
      </c>
      <c r="F2497" s="2" t="s">
        <v>173</v>
      </c>
      <c r="G2497" s="2">
        <v>775.73</v>
      </c>
      <c r="H2497" s="2">
        <v>6</v>
      </c>
      <c r="I2497" s="2">
        <v>58.18</v>
      </c>
      <c r="J2497" t="str">
        <f t="shared" si="76"/>
        <v>May</v>
      </c>
      <c r="K2497">
        <f t="shared" si="77"/>
        <v>2022</v>
      </c>
    </row>
    <row r="2498" spans="1:11" ht="14.25" customHeight="1" x14ac:dyDescent="0.25">
      <c r="A2498" s="1">
        <v>44704</v>
      </c>
      <c r="B2498" s="2" t="s">
        <v>1287</v>
      </c>
      <c r="C2498" s="2" t="s">
        <v>70</v>
      </c>
      <c r="D2498" s="2" t="s">
        <v>11</v>
      </c>
      <c r="E2498" s="2" t="s">
        <v>63</v>
      </c>
      <c r="F2498" s="2" t="s">
        <v>543</v>
      </c>
      <c r="G2498" s="2">
        <v>186.69</v>
      </c>
      <c r="H2498" s="2">
        <v>3</v>
      </c>
      <c r="I2498" s="2">
        <v>87.74</v>
      </c>
      <c r="J2498" t="str">
        <f t="shared" si="76"/>
        <v>May</v>
      </c>
      <c r="K2498">
        <f t="shared" si="77"/>
        <v>2022</v>
      </c>
    </row>
    <row r="2499" spans="1:11" ht="14.25" customHeight="1" x14ac:dyDescent="0.25">
      <c r="A2499" s="1">
        <v>44704</v>
      </c>
      <c r="B2499" s="2" t="s">
        <v>622</v>
      </c>
      <c r="C2499" s="2" t="s">
        <v>95</v>
      </c>
      <c r="D2499" s="2" t="s">
        <v>11</v>
      </c>
      <c r="E2499" s="2" t="s">
        <v>20</v>
      </c>
      <c r="F2499" s="2" t="s">
        <v>1565</v>
      </c>
      <c r="G2499" s="2">
        <v>19.190000000000001</v>
      </c>
      <c r="H2499" s="2">
        <v>7</v>
      </c>
      <c r="I2499" s="2">
        <v>-12.8</v>
      </c>
      <c r="J2499" t="str">
        <f t="shared" ref="J2499:J2562" si="78">TEXT(A2499,"mmmm")</f>
        <v>May</v>
      </c>
      <c r="K2499">
        <f t="shared" ref="K2499:K2562" si="79">YEAR(A2499)</f>
        <v>2022</v>
      </c>
    </row>
    <row r="2500" spans="1:11" ht="14.25" customHeight="1" x14ac:dyDescent="0.25">
      <c r="A2500" s="1">
        <v>44704</v>
      </c>
      <c r="B2500" s="2" t="s">
        <v>622</v>
      </c>
      <c r="C2500" s="2" t="s">
        <v>95</v>
      </c>
      <c r="D2500" s="2" t="s">
        <v>11</v>
      </c>
      <c r="E2500" s="2" t="s">
        <v>92</v>
      </c>
      <c r="F2500" s="2" t="s">
        <v>1080</v>
      </c>
      <c r="G2500" s="2">
        <v>121.79</v>
      </c>
      <c r="H2500" s="2">
        <v>4</v>
      </c>
      <c r="I2500" s="2">
        <v>13.7</v>
      </c>
      <c r="J2500" t="str">
        <f t="shared" si="78"/>
        <v>May</v>
      </c>
      <c r="K2500">
        <f t="shared" si="79"/>
        <v>2022</v>
      </c>
    </row>
    <row r="2501" spans="1:11" ht="14.25" customHeight="1" x14ac:dyDescent="0.25">
      <c r="A2501" s="1">
        <v>44704</v>
      </c>
      <c r="B2501" s="2" t="s">
        <v>357</v>
      </c>
      <c r="C2501" s="2" t="s">
        <v>1529</v>
      </c>
      <c r="D2501" s="2" t="s">
        <v>11</v>
      </c>
      <c r="E2501" s="2" t="s">
        <v>18</v>
      </c>
      <c r="F2501" s="2" t="s">
        <v>1847</v>
      </c>
      <c r="G2501" s="2">
        <v>51.45</v>
      </c>
      <c r="H2501" s="2">
        <v>3</v>
      </c>
      <c r="I2501" s="2">
        <v>13.89</v>
      </c>
      <c r="J2501" t="str">
        <f t="shared" si="78"/>
        <v>May</v>
      </c>
      <c r="K2501">
        <f t="shared" si="79"/>
        <v>2022</v>
      </c>
    </row>
    <row r="2502" spans="1:11" ht="14.25" customHeight="1" x14ac:dyDescent="0.25">
      <c r="A2502" s="1">
        <v>44704</v>
      </c>
      <c r="B2502" s="2" t="s">
        <v>180</v>
      </c>
      <c r="C2502" s="2" t="s">
        <v>110</v>
      </c>
      <c r="D2502" s="2" t="s">
        <v>11</v>
      </c>
      <c r="E2502" s="2" t="s">
        <v>92</v>
      </c>
      <c r="F2502" s="2" t="s">
        <v>715</v>
      </c>
      <c r="G2502" s="2">
        <v>850.5</v>
      </c>
      <c r="H2502" s="2">
        <v>5</v>
      </c>
      <c r="I2502" s="2">
        <v>245.7</v>
      </c>
      <c r="J2502" t="str">
        <f t="shared" si="78"/>
        <v>May</v>
      </c>
      <c r="K2502">
        <f t="shared" si="79"/>
        <v>2022</v>
      </c>
    </row>
    <row r="2503" spans="1:11" ht="14.25" customHeight="1" x14ac:dyDescent="0.25">
      <c r="A2503" s="1">
        <v>44704</v>
      </c>
      <c r="B2503" s="2" t="s">
        <v>180</v>
      </c>
      <c r="C2503" s="2" t="s">
        <v>110</v>
      </c>
      <c r="D2503" s="2" t="s">
        <v>34</v>
      </c>
      <c r="E2503" s="2" t="s">
        <v>47</v>
      </c>
      <c r="F2503" s="2" t="s">
        <v>975</v>
      </c>
      <c r="G2503" s="2">
        <v>75.33</v>
      </c>
      <c r="H2503" s="2">
        <v>9</v>
      </c>
      <c r="I2503" s="2">
        <v>19.59</v>
      </c>
      <c r="J2503" t="str">
        <f t="shared" si="78"/>
        <v>May</v>
      </c>
      <c r="K2503">
        <f t="shared" si="79"/>
        <v>2022</v>
      </c>
    </row>
    <row r="2504" spans="1:11" ht="14.25" customHeight="1" x14ac:dyDescent="0.25">
      <c r="A2504" s="1">
        <v>44705</v>
      </c>
      <c r="B2504" s="2" t="s">
        <v>46</v>
      </c>
      <c r="C2504" s="2" t="s">
        <v>15</v>
      </c>
      <c r="D2504" s="2" t="s">
        <v>34</v>
      </c>
      <c r="E2504" s="2" t="s">
        <v>35</v>
      </c>
      <c r="F2504" s="2" t="s">
        <v>919</v>
      </c>
      <c r="G2504" s="2">
        <v>602.65</v>
      </c>
      <c r="H2504" s="2">
        <v>7</v>
      </c>
      <c r="I2504" s="2">
        <v>-163.58000000000001</v>
      </c>
      <c r="J2504" t="str">
        <f t="shared" si="78"/>
        <v>May</v>
      </c>
      <c r="K2504">
        <f t="shared" si="79"/>
        <v>2022</v>
      </c>
    </row>
    <row r="2505" spans="1:11" ht="14.25" customHeight="1" x14ac:dyDescent="0.25">
      <c r="A2505" s="1">
        <v>44705</v>
      </c>
      <c r="B2505" s="2" t="s">
        <v>46</v>
      </c>
      <c r="C2505" s="2" t="s">
        <v>15</v>
      </c>
      <c r="D2505" s="2" t="s">
        <v>11</v>
      </c>
      <c r="E2505" s="2" t="s">
        <v>20</v>
      </c>
      <c r="F2505" s="2" t="s">
        <v>682</v>
      </c>
      <c r="G2505" s="2">
        <v>7.66</v>
      </c>
      <c r="H2505" s="2">
        <v>6</v>
      </c>
      <c r="I2505" s="2">
        <v>-13.02</v>
      </c>
      <c r="J2505" t="str">
        <f t="shared" si="78"/>
        <v>May</v>
      </c>
      <c r="K2505">
        <f t="shared" si="79"/>
        <v>2022</v>
      </c>
    </row>
    <row r="2506" spans="1:11" ht="14.25" customHeight="1" x14ac:dyDescent="0.25">
      <c r="A2506" s="1">
        <v>44706</v>
      </c>
      <c r="B2506" s="2" t="s">
        <v>2079</v>
      </c>
      <c r="C2506" s="2" t="s">
        <v>278</v>
      </c>
      <c r="D2506" s="2" t="s">
        <v>11</v>
      </c>
      <c r="E2506" s="2" t="s">
        <v>92</v>
      </c>
      <c r="F2506" s="2" t="s">
        <v>2007</v>
      </c>
      <c r="G2506" s="2">
        <v>845.73</v>
      </c>
      <c r="H2506" s="2">
        <v>13</v>
      </c>
      <c r="I2506" s="2">
        <v>84.57</v>
      </c>
      <c r="J2506" t="str">
        <f t="shared" si="78"/>
        <v>May</v>
      </c>
      <c r="K2506">
        <f t="shared" si="79"/>
        <v>2022</v>
      </c>
    </row>
    <row r="2507" spans="1:11" ht="14.25" customHeight="1" x14ac:dyDescent="0.25">
      <c r="A2507" s="1">
        <v>44706</v>
      </c>
      <c r="B2507" s="2" t="s">
        <v>268</v>
      </c>
      <c r="C2507" s="2" t="s">
        <v>27</v>
      </c>
      <c r="D2507" s="2" t="s">
        <v>34</v>
      </c>
      <c r="E2507" s="2" t="s">
        <v>47</v>
      </c>
      <c r="F2507" s="2" t="s">
        <v>117</v>
      </c>
      <c r="G2507" s="2">
        <v>14.73</v>
      </c>
      <c r="H2507" s="2">
        <v>3</v>
      </c>
      <c r="I2507" s="2">
        <v>4.8600000000000003</v>
      </c>
      <c r="J2507" t="str">
        <f t="shared" si="78"/>
        <v>May</v>
      </c>
      <c r="K2507">
        <f t="shared" si="79"/>
        <v>2022</v>
      </c>
    </row>
    <row r="2508" spans="1:11" ht="14.25" customHeight="1" x14ac:dyDescent="0.25">
      <c r="A2508" s="1">
        <v>44706</v>
      </c>
      <c r="B2508" s="2" t="s">
        <v>180</v>
      </c>
      <c r="C2508" s="2" t="s">
        <v>1283</v>
      </c>
      <c r="D2508" s="2" t="s">
        <v>11</v>
      </c>
      <c r="E2508" s="2" t="s">
        <v>24</v>
      </c>
      <c r="F2508" s="2" t="s">
        <v>1206</v>
      </c>
      <c r="G2508" s="2">
        <v>21.24</v>
      </c>
      <c r="H2508" s="2">
        <v>3</v>
      </c>
      <c r="I2508" s="2">
        <v>8.07</v>
      </c>
      <c r="J2508" t="str">
        <f t="shared" si="78"/>
        <v>May</v>
      </c>
      <c r="K2508">
        <f t="shared" si="79"/>
        <v>2022</v>
      </c>
    </row>
    <row r="2509" spans="1:11" ht="14.25" customHeight="1" x14ac:dyDescent="0.25">
      <c r="A2509" s="1">
        <v>44706</v>
      </c>
      <c r="B2509" s="2" t="s">
        <v>180</v>
      </c>
      <c r="C2509" s="2" t="s">
        <v>1283</v>
      </c>
      <c r="D2509" s="2" t="s">
        <v>11</v>
      </c>
      <c r="E2509" s="2" t="s">
        <v>20</v>
      </c>
      <c r="F2509" s="2" t="s">
        <v>1136</v>
      </c>
      <c r="G2509" s="2">
        <v>127.96</v>
      </c>
      <c r="H2509" s="2">
        <v>2</v>
      </c>
      <c r="I2509" s="2">
        <v>60.14</v>
      </c>
      <c r="J2509" t="str">
        <f t="shared" si="78"/>
        <v>May</v>
      </c>
      <c r="K2509">
        <f t="shared" si="79"/>
        <v>2022</v>
      </c>
    </row>
    <row r="2510" spans="1:11" ht="14.25" customHeight="1" x14ac:dyDescent="0.25">
      <c r="A2510" s="1">
        <v>44706</v>
      </c>
      <c r="B2510" s="2" t="s">
        <v>1776</v>
      </c>
      <c r="C2510" s="2" t="s">
        <v>120</v>
      </c>
      <c r="D2510" s="2" t="s">
        <v>39</v>
      </c>
      <c r="E2510" s="2" t="s">
        <v>40</v>
      </c>
      <c r="F2510" s="2" t="s">
        <v>1807</v>
      </c>
      <c r="G2510" s="2">
        <v>467.04</v>
      </c>
      <c r="H2510" s="2">
        <v>4</v>
      </c>
      <c r="I2510" s="2">
        <v>58.38</v>
      </c>
      <c r="J2510" t="str">
        <f t="shared" si="78"/>
        <v>May</v>
      </c>
      <c r="K2510">
        <f t="shared" si="79"/>
        <v>2022</v>
      </c>
    </row>
    <row r="2511" spans="1:11" ht="14.25" customHeight="1" x14ac:dyDescent="0.25">
      <c r="A2511" s="1">
        <v>44706</v>
      </c>
      <c r="B2511" s="2" t="s">
        <v>119</v>
      </c>
      <c r="C2511" s="2" t="s">
        <v>10</v>
      </c>
      <c r="D2511" s="2" t="s">
        <v>11</v>
      </c>
      <c r="E2511" s="2" t="s">
        <v>200</v>
      </c>
      <c r="F2511" s="2" t="s">
        <v>2080</v>
      </c>
      <c r="G2511" s="2">
        <v>22.37</v>
      </c>
      <c r="H2511" s="2">
        <v>2</v>
      </c>
      <c r="I2511" s="2">
        <v>1.68</v>
      </c>
      <c r="J2511" t="str">
        <f t="shared" si="78"/>
        <v>May</v>
      </c>
      <c r="K2511">
        <f t="shared" si="79"/>
        <v>2022</v>
      </c>
    </row>
    <row r="2512" spans="1:11" ht="14.25" customHeight="1" x14ac:dyDescent="0.25">
      <c r="A2512" s="1">
        <v>44706</v>
      </c>
      <c r="B2512" s="2" t="s">
        <v>119</v>
      </c>
      <c r="C2512" s="2" t="s">
        <v>10</v>
      </c>
      <c r="D2512" s="2" t="s">
        <v>11</v>
      </c>
      <c r="E2512" s="2" t="s">
        <v>12</v>
      </c>
      <c r="F2512" s="2" t="s">
        <v>1179</v>
      </c>
      <c r="G2512" s="2">
        <v>32.369999999999997</v>
      </c>
      <c r="H2512" s="2">
        <v>7</v>
      </c>
      <c r="I2512" s="2">
        <v>11.73</v>
      </c>
      <c r="J2512" t="str">
        <f t="shared" si="78"/>
        <v>May</v>
      </c>
      <c r="K2512">
        <f t="shared" si="79"/>
        <v>2022</v>
      </c>
    </row>
    <row r="2513" spans="1:11" ht="14.25" customHeight="1" x14ac:dyDescent="0.25">
      <c r="A2513" s="1">
        <v>44706</v>
      </c>
      <c r="B2513" s="2" t="s">
        <v>119</v>
      </c>
      <c r="C2513" s="2" t="s">
        <v>10</v>
      </c>
      <c r="D2513" s="2" t="s">
        <v>39</v>
      </c>
      <c r="E2513" s="2" t="s">
        <v>52</v>
      </c>
      <c r="F2513" s="2" t="s">
        <v>2081</v>
      </c>
      <c r="G2513" s="2">
        <v>207.98</v>
      </c>
      <c r="H2513" s="2">
        <v>2</v>
      </c>
      <c r="I2513" s="2">
        <v>36.4</v>
      </c>
      <c r="J2513" t="str">
        <f t="shared" si="78"/>
        <v>May</v>
      </c>
      <c r="K2513">
        <f t="shared" si="79"/>
        <v>2022</v>
      </c>
    </row>
    <row r="2514" spans="1:11" ht="14.25" customHeight="1" x14ac:dyDescent="0.25">
      <c r="A2514" s="1">
        <v>44707</v>
      </c>
      <c r="B2514" s="2" t="s">
        <v>530</v>
      </c>
      <c r="C2514" s="2" t="s">
        <v>245</v>
      </c>
      <c r="D2514" s="2" t="s">
        <v>11</v>
      </c>
      <c r="E2514" s="2" t="s">
        <v>12</v>
      </c>
      <c r="F2514" s="2" t="s">
        <v>1901</v>
      </c>
      <c r="G2514" s="2">
        <v>18.27</v>
      </c>
      <c r="H2514" s="2">
        <v>1</v>
      </c>
      <c r="I2514" s="2">
        <v>5.94</v>
      </c>
      <c r="J2514" t="str">
        <f t="shared" si="78"/>
        <v>May</v>
      </c>
      <c r="K2514">
        <f t="shared" si="79"/>
        <v>2022</v>
      </c>
    </row>
    <row r="2515" spans="1:11" ht="14.25" customHeight="1" x14ac:dyDescent="0.25">
      <c r="A2515" s="1">
        <v>44707</v>
      </c>
      <c r="B2515" s="2" t="s">
        <v>530</v>
      </c>
      <c r="C2515" s="2" t="s">
        <v>245</v>
      </c>
      <c r="D2515" s="2" t="s">
        <v>11</v>
      </c>
      <c r="E2515" s="2" t="s">
        <v>12</v>
      </c>
      <c r="F2515" s="2" t="s">
        <v>2082</v>
      </c>
      <c r="G2515" s="2">
        <v>153.72999999999999</v>
      </c>
      <c r="H2515" s="2">
        <v>4</v>
      </c>
      <c r="I2515" s="2">
        <v>53.8</v>
      </c>
      <c r="J2515" t="str">
        <f t="shared" si="78"/>
        <v>May</v>
      </c>
      <c r="K2515">
        <f t="shared" si="79"/>
        <v>2022</v>
      </c>
    </row>
    <row r="2516" spans="1:11" ht="14.25" customHeight="1" x14ac:dyDescent="0.25">
      <c r="A2516" s="1">
        <v>44707</v>
      </c>
      <c r="B2516" s="2" t="s">
        <v>530</v>
      </c>
      <c r="C2516" s="2" t="s">
        <v>245</v>
      </c>
      <c r="D2516" s="2" t="s">
        <v>11</v>
      </c>
      <c r="E2516" s="2" t="s">
        <v>63</v>
      </c>
      <c r="F2516" s="2" t="s">
        <v>770</v>
      </c>
      <c r="G2516" s="2">
        <v>12.22</v>
      </c>
      <c r="H2516" s="2">
        <v>2</v>
      </c>
      <c r="I2516" s="2">
        <v>4.43</v>
      </c>
      <c r="J2516" t="str">
        <f t="shared" si="78"/>
        <v>May</v>
      </c>
      <c r="K2516">
        <f t="shared" si="79"/>
        <v>2022</v>
      </c>
    </row>
    <row r="2517" spans="1:11" ht="14.25" customHeight="1" x14ac:dyDescent="0.25">
      <c r="A2517" s="1">
        <v>44707</v>
      </c>
      <c r="B2517" s="2" t="s">
        <v>530</v>
      </c>
      <c r="C2517" s="2" t="s">
        <v>245</v>
      </c>
      <c r="D2517" s="2" t="s">
        <v>39</v>
      </c>
      <c r="E2517" s="2" t="s">
        <v>52</v>
      </c>
      <c r="F2517" s="2" t="s">
        <v>84</v>
      </c>
      <c r="G2517" s="2">
        <v>167.94</v>
      </c>
      <c r="H2517" s="2">
        <v>7</v>
      </c>
      <c r="I2517" s="2">
        <v>50.38</v>
      </c>
      <c r="J2517" t="str">
        <f t="shared" si="78"/>
        <v>May</v>
      </c>
      <c r="K2517">
        <f t="shared" si="79"/>
        <v>2022</v>
      </c>
    </row>
    <row r="2518" spans="1:11" ht="14.25" customHeight="1" x14ac:dyDescent="0.25">
      <c r="A2518" s="1">
        <v>44707</v>
      </c>
      <c r="B2518" s="2" t="s">
        <v>465</v>
      </c>
      <c r="C2518" s="2" t="s">
        <v>164</v>
      </c>
      <c r="D2518" s="2" t="s">
        <v>34</v>
      </c>
      <c r="E2518" s="2" t="s">
        <v>47</v>
      </c>
      <c r="F2518" s="2" t="s">
        <v>1739</v>
      </c>
      <c r="G2518" s="2">
        <v>20.239999999999998</v>
      </c>
      <c r="H2518" s="2">
        <v>1</v>
      </c>
      <c r="I2518" s="2">
        <v>7.89</v>
      </c>
      <c r="J2518" t="str">
        <f t="shared" si="78"/>
        <v>May</v>
      </c>
      <c r="K2518">
        <f t="shared" si="79"/>
        <v>2022</v>
      </c>
    </row>
    <row r="2519" spans="1:11" ht="14.25" customHeight="1" x14ac:dyDescent="0.25">
      <c r="A2519" s="1">
        <v>44707</v>
      </c>
      <c r="B2519" s="2" t="s">
        <v>820</v>
      </c>
      <c r="C2519" s="2" t="s">
        <v>10</v>
      </c>
      <c r="D2519" s="2" t="s">
        <v>34</v>
      </c>
      <c r="E2519" s="2" t="s">
        <v>35</v>
      </c>
      <c r="F2519" s="2" t="s">
        <v>231</v>
      </c>
      <c r="G2519" s="2">
        <v>105.69</v>
      </c>
      <c r="H2519" s="2">
        <v>1</v>
      </c>
      <c r="I2519" s="2">
        <v>-28.69</v>
      </c>
      <c r="J2519" t="str">
        <f t="shared" si="78"/>
        <v>May</v>
      </c>
      <c r="K2519">
        <f t="shared" si="79"/>
        <v>2022</v>
      </c>
    </row>
    <row r="2520" spans="1:11" ht="14.25" customHeight="1" x14ac:dyDescent="0.25">
      <c r="A2520" s="1">
        <v>44707</v>
      </c>
      <c r="B2520" s="2" t="s">
        <v>820</v>
      </c>
      <c r="C2520" s="2" t="s">
        <v>10</v>
      </c>
      <c r="D2520" s="2" t="s">
        <v>39</v>
      </c>
      <c r="E2520" s="2" t="s">
        <v>302</v>
      </c>
      <c r="F2520" s="2" t="s">
        <v>1217</v>
      </c>
      <c r="G2520" s="2">
        <v>399.54</v>
      </c>
      <c r="H2520" s="2">
        <v>2</v>
      </c>
      <c r="I2520" s="2">
        <v>-79.91</v>
      </c>
      <c r="J2520" t="str">
        <f t="shared" si="78"/>
        <v>May</v>
      </c>
      <c r="K2520">
        <f t="shared" si="79"/>
        <v>2022</v>
      </c>
    </row>
    <row r="2521" spans="1:11" ht="14.25" customHeight="1" x14ac:dyDescent="0.25">
      <c r="A2521" s="1">
        <v>44707</v>
      </c>
      <c r="B2521" s="2" t="s">
        <v>820</v>
      </c>
      <c r="C2521" s="2" t="s">
        <v>10</v>
      </c>
      <c r="D2521" s="2" t="s">
        <v>34</v>
      </c>
      <c r="E2521" s="2" t="s">
        <v>35</v>
      </c>
      <c r="F2521" s="2" t="s">
        <v>1575</v>
      </c>
      <c r="G2521" s="2">
        <v>104.93</v>
      </c>
      <c r="H2521" s="2">
        <v>5</v>
      </c>
      <c r="I2521" s="2">
        <v>-4.5</v>
      </c>
      <c r="J2521" t="str">
        <f t="shared" si="78"/>
        <v>May</v>
      </c>
      <c r="K2521">
        <f t="shared" si="79"/>
        <v>2022</v>
      </c>
    </row>
    <row r="2522" spans="1:11" ht="14.25" customHeight="1" x14ac:dyDescent="0.25">
      <c r="A2522" s="1">
        <v>44709</v>
      </c>
      <c r="B2522" s="2" t="s">
        <v>2083</v>
      </c>
      <c r="C2522" s="2" t="s">
        <v>164</v>
      </c>
      <c r="D2522" s="2" t="s">
        <v>11</v>
      </c>
      <c r="E2522" s="2" t="s">
        <v>24</v>
      </c>
      <c r="F2522" s="2" t="s">
        <v>2084</v>
      </c>
      <c r="G2522" s="2">
        <v>6.63</v>
      </c>
      <c r="H2522" s="2">
        <v>3</v>
      </c>
      <c r="I2522" s="2">
        <v>1.79</v>
      </c>
      <c r="J2522" t="str">
        <f t="shared" si="78"/>
        <v>May</v>
      </c>
      <c r="K2522">
        <f t="shared" si="79"/>
        <v>2022</v>
      </c>
    </row>
    <row r="2523" spans="1:11" ht="14.25" customHeight="1" x14ac:dyDescent="0.25">
      <c r="A2523" s="1">
        <v>44709</v>
      </c>
      <c r="B2523" s="2" t="s">
        <v>1178</v>
      </c>
      <c r="C2523" s="2" t="s">
        <v>149</v>
      </c>
      <c r="D2523" s="2" t="s">
        <v>11</v>
      </c>
      <c r="E2523" s="2" t="s">
        <v>24</v>
      </c>
      <c r="F2523" s="2" t="s">
        <v>1322</v>
      </c>
      <c r="G2523" s="2">
        <v>47.82</v>
      </c>
      <c r="H2523" s="2">
        <v>3</v>
      </c>
      <c r="I2523" s="2">
        <v>14.35</v>
      </c>
      <c r="J2523" t="str">
        <f t="shared" si="78"/>
        <v>May</v>
      </c>
      <c r="K2523">
        <f t="shared" si="79"/>
        <v>2022</v>
      </c>
    </row>
    <row r="2524" spans="1:11" ht="14.25" customHeight="1" x14ac:dyDescent="0.25">
      <c r="A2524" s="1">
        <v>44709</v>
      </c>
      <c r="B2524" s="2" t="s">
        <v>1178</v>
      </c>
      <c r="C2524" s="2" t="s">
        <v>149</v>
      </c>
      <c r="D2524" s="2" t="s">
        <v>11</v>
      </c>
      <c r="E2524" s="2" t="s">
        <v>16</v>
      </c>
      <c r="F2524" s="2" t="s">
        <v>1098</v>
      </c>
      <c r="G2524" s="2">
        <v>13.05</v>
      </c>
      <c r="H2524" s="2">
        <v>5</v>
      </c>
      <c r="I2524" s="2">
        <v>6</v>
      </c>
      <c r="J2524" t="str">
        <f t="shared" si="78"/>
        <v>May</v>
      </c>
      <c r="K2524">
        <f t="shared" si="79"/>
        <v>2022</v>
      </c>
    </row>
    <row r="2525" spans="1:11" ht="14.25" customHeight="1" x14ac:dyDescent="0.25">
      <c r="A2525" s="1">
        <v>44709</v>
      </c>
      <c r="B2525" s="2" t="s">
        <v>902</v>
      </c>
      <c r="C2525" s="2" t="s">
        <v>149</v>
      </c>
      <c r="D2525" s="2" t="s">
        <v>39</v>
      </c>
      <c r="E2525" s="2" t="s">
        <v>40</v>
      </c>
      <c r="F2525" s="2" t="s">
        <v>863</v>
      </c>
      <c r="G2525" s="2">
        <v>45.99</v>
      </c>
      <c r="H2525" s="2">
        <v>1</v>
      </c>
      <c r="I2525" s="2">
        <v>13.34</v>
      </c>
      <c r="J2525" t="str">
        <f t="shared" si="78"/>
        <v>May</v>
      </c>
      <c r="K2525">
        <f t="shared" si="79"/>
        <v>2022</v>
      </c>
    </row>
    <row r="2526" spans="1:11" ht="14.25" customHeight="1" x14ac:dyDescent="0.25">
      <c r="A2526" s="1">
        <v>44709</v>
      </c>
      <c r="B2526" s="2" t="s">
        <v>902</v>
      </c>
      <c r="C2526" s="2" t="s">
        <v>149</v>
      </c>
      <c r="D2526" s="2" t="s">
        <v>11</v>
      </c>
      <c r="E2526" s="2" t="s">
        <v>18</v>
      </c>
      <c r="F2526" s="2" t="s">
        <v>308</v>
      </c>
      <c r="G2526" s="2">
        <v>535.41</v>
      </c>
      <c r="H2526" s="2">
        <v>3</v>
      </c>
      <c r="I2526" s="2">
        <v>160.62</v>
      </c>
      <c r="J2526" t="str">
        <f t="shared" si="78"/>
        <v>May</v>
      </c>
      <c r="K2526">
        <f t="shared" si="79"/>
        <v>2022</v>
      </c>
    </row>
    <row r="2527" spans="1:11" ht="14.25" customHeight="1" x14ac:dyDescent="0.25">
      <c r="A2527" s="1">
        <v>44709</v>
      </c>
      <c r="B2527" s="2" t="s">
        <v>902</v>
      </c>
      <c r="C2527" s="2" t="s">
        <v>149</v>
      </c>
      <c r="D2527" s="2" t="s">
        <v>11</v>
      </c>
      <c r="E2527" s="2" t="s">
        <v>20</v>
      </c>
      <c r="F2527" s="2" t="s">
        <v>113</v>
      </c>
      <c r="G2527" s="2">
        <v>6.1</v>
      </c>
      <c r="H2527" s="2">
        <v>2</v>
      </c>
      <c r="I2527" s="2">
        <v>2.06</v>
      </c>
      <c r="J2527" t="str">
        <f t="shared" si="78"/>
        <v>May</v>
      </c>
      <c r="K2527">
        <f t="shared" si="79"/>
        <v>2022</v>
      </c>
    </row>
    <row r="2528" spans="1:11" ht="14.25" customHeight="1" x14ac:dyDescent="0.25">
      <c r="A2528" s="1">
        <v>44709</v>
      </c>
      <c r="B2528" s="2" t="s">
        <v>902</v>
      </c>
      <c r="C2528" s="2" t="s">
        <v>149</v>
      </c>
      <c r="D2528" s="2" t="s">
        <v>11</v>
      </c>
      <c r="E2528" s="2" t="s">
        <v>12</v>
      </c>
      <c r="F2528" s="2" t="s">
        <v>2085</v>
      </c>
      <c r="G2528" s="2">
        <v>45.36</v>
      </c>
      <c r="H2528" s="2">
        <v>7</v>
      </c>
      <c r="I2528" s="2">
        <v>21.77</v>
      </c>
      <c r="J2528" t="str">
        <f t="shared" si="78"/>
        <v>May</v>
      </c>
      <c r="K2528">
        <f t="shared" si="79"/>
        <v>2022</v>
      </c>
    </row>
    <row r="2529" spans="1:11" ht="14.25" customHeight="1" x14ac:dyDescent="0.25">
      <c r="A2529" s="1">
        <v>44709</v>
      </c>
      <c r="B2529" s="2" t="s">
        <v>1077</v>
      </c>
      <c r="C2529" s="2" t="s">
        <v>613</v>
      </c>
      <c r="D2529" s="2" t="s">
        <v>11</v>
      </c>
      <c r="E2529" s="2" t="s">
        <v>18</v>
      </c>
      <c r="F2529" s="2" t="s">
        <v>179</v>
      </c>
      <c r="G2529" s="2">
        <v>16.239999999999998</v>
      </c>
      <c r="H2529" s="2">
        <v>1</v>
      </c>
      <c r="I2529" s="2">
        <v>2.44</v>
      </c>
      <c r="J2529" t="str">
        <f t="shared" si="78"/>
        <v>May</v>
      </c>
      <c r="K2529">
        <f t="shared" si="79"/>
        <v>2022</v>
      </c>
    </row>
    <row r="2530" spans="1:11" ht="14.25" customHeight="1" x14ac:dyDescent="0.25">
      <c r="A2530" s="1">
        <v>44709</v>
      </c>
      <c r="B2530" s="2" t="s">
        <v>1077</v>
      </c>
      <c r="C2530" s="2" t="s">
        <v>613</v>
      </c>
      <c r="D2530" s="2" t="s">
        <v>11</v>
      </c>
      <c r="E2530" s="2" t="s">
        <v>18</v>
      </c>
      <c r="F2530" s="2" t="s">
        <v>1611</v>
      </c>
      <c r="G2530" s="2">
        <v>77.55</v>
      </c>
      <c r="H2530" s="2">
        <v>5</v>
      </c>
      <c r="I2530" s="2">
        <v>21.71</v>
      </c>
      <c r="J2530" t="str">
        <f t="shared" si="78"/>
        <v>May</v>
      </c>
      <c r="K2530">
        <f t="shared" si="79"/>
        <v>2022</v>
      </c>
    </row>
    <row r="2531" spans="1:11" ht="14.25" customHeight="1" x14ac:dyDescent="0.25">
      <c r="A2531" s="1">
        <v>44710</v>
      </c>
      <c r="B2531" s="2" t="s">
        <v>1004</v>
      </c>
      <c r="C2531" s="2" t="s">
        <v>164</v>
      </c>
      <c r="D2531" s="2" t="s">
        <v>11</v>
      </c>
      <c r="E2531" s="2" t="s">
        <v>12</v>
      </c>
      <c r="F2531" s="2" t="s">
        <v>2086</v>
      </c>
      <c r="G2531" s="2">
        <v>32.4</v>
      </c>
      <c r="H2531" s="2">
        <v>5</v>
      </c>
      <c r="I2531" s="2">
        <v>15.55</v>
      </c>
      <c r="J2531" t="str">
        <f t="shared" si="78"/>
        <v>May</v>
      </c>
      <c r="K2531">
        <f t="shared" si="79"/>
        <v>2022</v>
      </c>
    </row>
    <row r="2532" spans="1:11" ht="14.25" customHeight="1" x14ac:dyDescent="0.25">
      <c r="A2532" s="1">
        <v>44710</v>
      </c>
      <c r="B2532" s="2" t="s">
        <v>1004</v>
      </c>
      <c r="C2532" s="2" t="s">
        <v>164</v>
      </c>
      <c r="D2532" s="2" t="s">
        <v>11</v>
      </c>
      <c r="E2532" s="2" t="s">
        <v>18</v>
      </c>
      <c r="F2532" s="2" t="s">
        <v>1757</v>
      </c>
      <c r="G2532" s="2">
        <v>540.57000000000005</v>
      </c>
      <c r="H2532" s="2">
        <v>3</v>
      </c>
      <c r="I2532" s="2">
        <v>140.55000000000001</v>
      </c>
      <c r="J2532" t="str">
        <f t="shared" si="78"/>
        <v>May</v>
      </c>
      <c r="K2532">
        <f t="shared" si="79"/>
        <v>2022</v>
      </c>
    </row>
    <row r="2533" spans="1:11" ht="14.25" customHeight="1" x14ac:dyDescent="0.25">
      <c r="A2533" s="1">
        <v>44710</v>
      </c>
      <c r="B2533" s="2" t="s">
        <v>1004</v>
      </c>
      <c r="C2533" s="2" t="s">
        <v>164</v>
      </c>
      <c r="D2533" s="2" t="s">
        <v>11</v>
      </c>
      <c r="E2533" s="2" t="s">
        <v>20</v>
      </c>
      <c r="F2533" s="2" t="s">
        <v>847</v>
      </c>
      <c r="G2533" s="2">
        <v>167.76</v>
      </c>
      <c r="H2533" s="2">
        <v>5</v>
      </c>
      <c r="I2533" s="2">
        <v>62.91</v>
      </c>
      <c r="J2533" t="str">
        <f t="shared" si="78"/>
        <v>May</v>
      </c>
      <c r="K2533">
        <f t="shared" si="79"/>
        <v>2022</v>
      </c>
    </row>
    <row r="2534" spans="1:11" ht="14.25" customHeight="1" x14ac:dyDescent="0.25">
      <c r="A2534" s="1">
        <v>44710</v>
      </c>
      <c r="B2534" s="2" t="s">
        <v>1214</v>
      </c>
      <c r="C2534" s="2" t="s">
        <v>78</v>
      </c>
      <c r="D2534" s="2" t="s">
        <v>34</v>
      </c>
      <c r="E2534" s="2" t="s">
        <v>47</v>
      </c>
      <c r="F2534" s="2" t="s">
        <v>2087</v>
      </c>
      <c r="G2534" s="2">
        <v>41.57</v>
      </c>
      <c r="H2534" s="2">
        <v>4</v>
      </c>
      <c r="I2534" s="2">
        <v>-4.16</v>
      </c>
      <c r="J2534" t="str">
        <f t="shared" si="78"/>
        <v>May</v>
      </c>
      <c r="K2534">
        <f t="shared" si="79"/>
        <v>2022</v>
      </c>
    </row>
    <row r="2535" spans="1:11" ht="14.25" customHeight="1" x14ac:dyDescent="0.25">
      <c r="A2535" s="1">
        <v>44710</v>
      </c>
      <c r="B2535" s="2" t="s">
        <v>1214</v>
      </c>
      <c r="C2535" s="2" t="s">
        <v>78</v>
      </c>
      <c r="D2535" s="2" t="s">
        <v>34</v>
      </c>
      <c r="E2535" s="2" t="s">
        <v>35</v>
      </c>
      <c r="F2535" s="2" t="s">
        <v>231</v>
      </c>
      <c r="G2535" s="2">
        <v>317.06</v>
      </c>
      <c r="H2535" s="2">
        <v>3</v>
      </c>
      <c r="I2535" s="2">
        <v>-86.06</v>
      </c>
      <c r="J2535" t="str">
        <f t="shared" si="78"/>
        <v>May</v>
      </c>
      <c r="K2535">
        <f t="shared" si="79"/>
        <v>2022</v>
      </c>
    </row>
    <row r="2536" spans="1:11" ht="14.25" customHeight="1" x14ac:dyDescent="0.25">
      <c r="A2536" s="1">
        <v>44710</v>
      </c>
      <c r="B2536" s="2" t="s">
        <v>1214</v>
      </c>
      <c r="C2536" s="2" t="s">
        <v>78</v>
      </c>
      <c r="D2536" s="2" t="s">
        <v>11</v>
      </c>
      <c r="E2536" s="2" t="s">
        <v>43</v>
      </c>
      <c r="F2536" s="2" t="s">
        <v>1246</v>
      </c>
      <c r="G2536" s="2">
        <v>8.0399999999999991</v>
      </c>
      <c r="H2536" s="2">
        <v>5</v>
      </c>
      <c r="I2536" s="2">
        <v>2.91</v>
      </c>
      <c r="J2536" t="str">
        <f t="shared" si="78"/>
        <v>May</v>
      </c>
      <c r="K2536">
        <f t="shared" si="79"/>
        <v>2022</v>
      </c>
    </row>
    <row r="2537" spans="1:11" ht="14.25" customHeight="1" x14ac:dyDescent="0.25">
      <c r="A2537" s="1">
        <v>44710</v>
      </c>
      <c r="B2537" s="2" t="s">
        <v>1178</v>
      </c>
      <c r="C2537" s="2" t="s">
        <v>129</v>
      </c>
      <c r="D2537" s="2" t="s">
        <v>11</v>
      </c>
      <c r="E2537" s="2" t="s">
        <v>16</v>
      </c>
      <c r="F2537" s="2" t="s">
        <v>377</v>
      </c>
      <c r="G2537" s="2">
        <v>12.39</v>
      </c>
      <c r="H2537" s="2">
        <v>3</v>
      </c>
      <c r="I2537" s="2">
        <v>5.7</v>
      </c>
      <c r="J2537" t="str">
        <f t="shared" si="78"/>
        <v>May</v>
      </c>
      <c r="K2537">
        <f t="shared" si="79"/>
        <v>2022</v>
      </c>
    </row>
    <row r="2538" spans="1:11" ht="14.25" customHeight="1" x14ac:dyDescent="0.25">
      <c r="A2538" s="1">
        <v>44710</v>
      </c>
      <c r="B2538" s="2" t="s">
        <v>1793</v>
      </c>
      <c r="C2538" s="2" t="s">
        <v>78</v>
      </c>
      <c r="D2538" s="2" t="s">
        <v>11</v>
      </c>
      <c r="E2538" s="2" t="s">
        <v>12</v>
      </c>
      <c r="F2538" s="2" t="s">
        <v>625</v>
      </c>
      <c r="G2538" s="2">
        <v>85.06</v>
      </c>
      <c r="H2538" s="2">
        <v>3</v>
      </c>
      <c r="I2538" s="2">
        <v>28.71</v>
      </c>
      <c r="J2538" t="str">
        <f t="shared" si="78"/>
        <v>May</v>
      </c>
      <c r="K2538">
        <f t="shared" si="79"/>
        <v>2022</v>
      </c>
    </row>
    <row r="2539" spans="1:11" ht="14.25" customHeight="1" x14ac:dyDescent="0.25">
      <c r="A2539" s="1">
        <v>44711</v>
      </c>
      <c r="B2539" s="2" t="s">
        <v>2088</v>
      </c>
      <c r="C2539" s="2" t="s">
        <v>149</v>
      </c>
      <c r="D2539" s="2" t="s">
        <v>39</v>
      </c>
      <c r="E2539" s="2" t="s">
        <v>40</v>
      </c>
      <c r="F2539" s="2" t="s">
        <v>2089</v>
      </c>
      <c r="G2539" s="2">
        <v>239.97</v>
      </c>
      <c r="H2539" s="2">
        <v>3</v>
      </c>
      <c r="I2539" s="2">
        <v>2.4</v>
      </c>
      <c r="J2539" t="str">
        <f t="shared" si="78"/>
        <v>May</v>
      </c>
      <c r="K2539">
        <f t="shared" si="79"/>
        <v>2022</v>
      </c>
    </row>
    <row r="2540" spans="1:11" ht="14.25" customHeight="1" x14ac:dyDescent="0.25">
      <c r="A2540" s="1">
        <v>44711</v>
      </c>
      <c r="B2540" s="2" t="s">
        <v>2088</v>
      </c>
      <c r="C2540" s="2" t="s">
        <v>149</v>
      </c>
      <c r="D2540" s="2" t="s">
        <v>11</v>
      </c>
      <c r="E2540" s="2" t="s">
        <v>92</v>
      </c>
      <c r="F2540" s="2" t="s">
        <v>2090</v>
      </c>
      <c r="G2540" s="2">
        <v>160.32</v>
      </c>
      <c r="H2540" s="2">
        <v>2</v>
      </c>
      <c r="I2540" s="2">
        <v>44.89</v>
      </c>
      <c r="J2540" t="str">
        <f t="shared" si="78"/>
        <v>May</v>
      </c>
      <c r="K2540">
        <f t="shared" si="79"/>
        <v>2022</v>
      </c>
    </row>
    <row r="2541" spans="1:11" ht="14.25" customHeight="1" x14ac:dyDescent="0.25">
      <c r="A2541" s="1">
        <v>44711</v>
      </c>
      <c r="B2541" s="2" t="s">
        <v>2088</v>
      </c>
      <c r="C2541" s="2" t="s">
        <v>149</v>
      </c>
      <c r="D2541" s="2" t="s">
        <v>39</v>
      </c>
      <c r="E2541" s="2" t="s">
        <v>40</v>
      </c>
      <c r="F2541" s="2" t="s">
        <v>1953</v>
      </c>
      <c r="G2541" s="2">
        <v>128.85</v>
      </c>
      <c r="H2541" s="2">
        <v>3</v>
      </c>
      <c r="I2541" s="2">
        <v>3.87</v>
      </c>
      <c r="J2541" t="str">
        <f t="shared" si="78"/>
        <v>May</v>
      </c>
      <c r="K2541">
        <f t="shared" si="79"/>
        <v>2022</v>
      </c>
    </row>
    <row r="2542" spans="1:11" ht="14.25" customHeight="1" x14ac:dyDescent="0.25">
      <c r="A2542" s="1">
        <v>44711</v>
      </c>
      <c r="B2542" s="2" t="s">
        <v>2091</v>
      </c>
      <c r="C2542" s="2" t="s">
        <v>55</v>
      </c>
      <c r="D2542" s="2" t="s">
        <v>39</v>
      </c>
      <c r="E2542" s="2" t="s">
        <v>52</v>
      </c>
      <c r="F2542" s="2" t="s">
        <v>1874</v>
      </c>
      <c r="G2542" s="2">
        <v>151.96</v>
      </c>
      <c r="H2542" s="2">
        <v>4</v>
      </c>
      <c r="I2542" s="2">
        <v>36.47</v>
      </c>
      <c r="J2542" t="str">
        <f t="shared" si="78"/>
        <v>May</v>
      </c>
      <c r="K2542">
        <f t="shared" si="79"/>
        <v>2022</v>
      </c>
    </row>
    <row r="2543" spans="1:11" ht="14.25" customHeight="1" x14ac:dyDescent="0.25">
      <c r="A2543" s="1">
        <v>44712</v>
      </c>
      <c r="B2543" s="2" t="s">
        <v>536</v>
      </c>
      <c r="C2543" s="2" t="s">
        <v>27</v>
      </c>
      <c r="D2543" s="2" t="s">
        <v>11</v>
      </c>
      <c r="E2543" s="2" t="s">
        <v>12</v>
      </c>
      <c r="F2543" s="2" t="s">
        <v>1978</v>
      </c>
      <c r="G2543" s="2">
        <v>58.38</v>
      </c>
      <c r="H2543" s="2">
        <v>7</v>
      </c>
      <c r="I2543" s="2">
        <v>26.27</v>
      </c>
      <c r="J2543" t="str">
        <f t="shared" si="78"/>
        <v>May</v>
      </c>
      <c r="K2543">
        <f t="shared" si="79"/>
        <v>2022</v>
      </c>
    </row>
    <row r="2544" spans="1:11" ht="14.25" customHeight="1" x14ac:dyDescent="0.25">
      <c r="A2544" s="1">
        <v>44712</v>
      </c>
      <c r="B2544" s="2" t="s">
        <v>536</v>
      </c>
      <c r="C2544" s="2" t="s">
        <v>27</v>
      </c>
      <c r="D2544" s="2" t="s">
        <v>11</v>
      </c>
      <c r="E2544" s="2" t="s">
        <v>12</v>
      </c>
      <c r="F2544" s="2" t="s">
        <v>1967</v>
      </c>
      <c r="G2544" s="2">
        <v>105.52</v>
      </c>
      <c r="H2544" s="2">
        <v>4</v>
      </c>
      <c r="I2544" s="2">
        <v>48.54</v>
      </c>
      <c r="J2544" t="str">
        <f t="shared" si="78"/>
        <v>May</v>
      </c>
      <c r="K2544">
        <f t="shared" si="79"/>
        <v>2022</v>
      </c>
    </row>
    <row r="2545" spans="1:11" ht="14.25" customHeight="1" x14ac:dyDescent="0.25">
      <c r="A2545" s="1">
        <v>44712</v>
      </c>
      <c r="B2545" s="2" t="s">
        <v>536</v>
      </c>
      <c r="C2545" s="2" t="s">
        <v>27</v>
      </c>
      <c r="D2545" s="2" t="s">
        <v>11</v>
      </c>
      <c r="E2545" s="2" t="s">
        <v>18</v>
      </c>
      <c r="F2545" s="2" t="s">
        <v>2092</v>
      </c>
      <c r="G2545" s="2">
        <v>80.88</v>
      </c>
      <c r="H2545" s="2">
        <v>6</v>
      </c>
      <c r="I2545" s="2">
        <v>21.03</v>
      </c>
      <c r="J2545" t="str">
        <f t="shared" si="78"/>
        <v>May</v>
      </c>
      <c r="K2545">
        <f t="shared" si="79"/>
        <v>2022</v>
      </c>
    </row>
    <row r="2546" spans="1:11" ht="14.25" customHeight="1" x14ac:dyDescent="0.25">
      <c r="A2546" s="1">
        <v>44712</v>
      </c>
      <c r="B2546" s="2" t="s">
        <v>343</v>
      </c>
      <c r="C2546" s="2" t="s">
        <v>613</v>
      </c>
      <c r="D2546" s="2" t="s">
        <v>34</v>
      </c>
      <c r="E2546" s="2" t="s">
        <v>47</v>
      </c>
      <c r="F2546" s="2" t="s">
        <v>761</v>
      </c>
      <c r="G2546" s="2">
        <v>22.2</v>
      </c>
      <c r="H2546" s="2">
        <v>6</v>
      </c>
      <c r="I2546" s="2">
        <v>9.1</v>
      </c>
      <c r="J2546" t="str">
        <f t="shared" si="78"/>
        <v>May</v>
      </c>
      <c r="K2546">
        <f t="shared" si="79"/>
        <v>2022</v>
      </c>
    </row>
    <row r="2547" spans="1:11" ht="14.25" customHeight="1" x14ac:dyDescent="0.25">
      <c r="A2547" s="1">
        <v>44712</v>
      </c>
      <c r="B2547" s="2" t="s">
        <v>217</v>
      </c>
      <c r="C2547" s="2" t="s">
        <v>296</v>
      </c>
      <c r="D2547" s="2" t="s">
        <v>34</v>
      </c>
      <c r="E2547" s="2" t="s">
        <v>74</v>
      </c>
      <c r="F2547" s="2" t="s">
        <v>2093</v>
      </c>
      <c r="G2547" s="2">
        <v>1406.86</v>
      </c>
      <c r="H2547" s="2">
        <v>7</v>
      </c>
      <c r="I2547" s="2">
        <v>140.69</v>
      </c>
      <c r="J2547" t="str">
        <f t="shared" si="78"/>
        <v>May</v>
      </c>
      <c r="K2547">
        <f t="shared" si="79"/>
        <v>2022</v>
      </c>
    </row>
    <row r="2548" spans="1:11" ht="14.25" customHeight="1" x14ac:dyDescent="0.25">
      <c r="A2548" s="1">
        <v>44712</v>
      </c>
      <c r="B2548" s="2" t="s">
        <v>217</v>
      </c>
      <c r="C2548" s="2" t="s">
        <v>296</v>
      </c>
      <c r="D2548" s="2" t="s">
        <v>11</v>
      </c>
      <c r="E2548" s="2" t="s">
        <v>16</v>
      </c>
      <c r="F2548" s="2" t="s">
        <v>2077</v>
      </c>
      <c r="G2548" s="2">
        <v>15.75</v>
      </c>
      <c r="H2548" s="2">
        <v>5</v>
      </c>
      <c r="I2548" s="2">
        <v>7.56</v>
      </c>
      <c r="J2548" t="str">
        <f t="shared" si="78"/>
        <v>May</v>
      </c>
      <c r="K2548">
        <f t="shared" si="79"/>
        <v>2022</v>
      </c>
    </row>
    <row r="2549" spans="1:11" ht="14.25" customHeight="1" x14ac:dyDescent="0.25">
      <c r="A2549" s="1">
        <v>44712</v>
      </c>
      <c r="B2549" s="2" t="s">
        <v>217</v>
      </c>
      <c r="C2549" s="2" t="s">
        <v>296</v>
      </c>
      <c r="D2549" s="2" t="s">
        <v>11</v>
      </c>
      <c r="E2549" s="2" t="s">
        <v>18</v>
      </c>
      <c r="F2549" s="2" t="s">
        <v>1410</v>
      </c>
      <c r="G2549" s="2">
        <v>323.10000000000002</v>
      </c>
      <c r="H2549" s="2">
        <v>2</v>
      </c>
      <c r="I2549" s="2">
        <v>61.39</v>
      </c>
      <c r="J2549" t="str">
        <f t="shared" si="78"/>
        <v>May</v>
      </c>
      <c r="K2549">
        <f t="shared" si="79"/>
        <v>2022</v>
      </c>
    </row>
    <row r="2550" spans="1:11" ht="14.25" customHeight="1" x14ac:dyDescent="0.25">
      <c r="A2550" s="1">
        <v>44712</v>
      </c>
      <c r="B2550" s="2" t="s">
        <v>2094</v>
      </c>
      <c r="C2550" s="2" t="s">
        <v>315</v>
      </c>
      <c r="D2550" s="2" t="s">
        <v>34</v>
      </c>
      <c r="E2550" s="2" t="s">
        <v>35</v>
      </c>
      <c r="F2550" s="2" t="s">
        <v>650</v>
      </c>
      <c r="G2550" s="2">
        <v>2567.84</v>
      </c>
      <c r="H2550" s="2">
        <v>8</v>
      </c>
      <c r="I2550" s="2">
        <v>770.35</v>
      </c>
      <c r="J2550" t="str">
        <f t="shared" si="78"/>
        <v>May</v>
      </c>
      <c r="K2550">
        <f t="shared" si="79"/>
        <v>2022</v>
      </c>
    </row>
    <row r="2551" spans="1:11" ht="14.25" customHeight="1" x14ac:dyDescent="0.25">
      <c r="A2551" s="1">
        <v>44712</v>
      </c>
      <c r="B2551" s="2" t="s">
        <v>2095</v>
      </c>
      <c r="C2551" s="2" t="s">
        <v>245</v>
      </c>
      <c r="D2551" s="2" t="s">
        <v>11</v>
      </c>
      <c r="E2551" s="2" t="s">
        <v>24</v>
      </c>
      <c r="F2551" s="2" t="s">
        <v>577</v>
      </c>
      <c r="G2551" s="2">
        <v>10.27</v>
      </c>
      <c r="H2551" s="2">
        <v>3</v>
      </c>
      <c r="I2551" s="2">
        <v>1.1599999999999999</v>
      </c>
      <c r="J2551" t="str">
        <f t="shared" si="78"/>
        <v>May</v>
      </c>
      <c r="K2551">
        <f t="shared" si="79"/>
        <v>2022</v>
      </c>
    </row>
    <row r="2552" spans="1:11" ht="14.25" customHeight="1" x14ac:dyDescent="0.25">
      <c r="A2552" s="1">
        <v>44712</v>
      </c>
      <c r="B2552" s="2" t="s">
        <v>803</v>
      </c>
      <c r="C2552" s="2" t="s">
        <v>149</v>
      </c>
      <c r="D2552" s="2" t="s">
        <v>11</v>
      </c>
      <c r="E2552" s="2" t="s">
        <v>43</v>
      </c>
      <c r="F2552" s="2" t="s">
        <v>2096</v>
      </c>
      <c r="G2552" s="2">
        <v>7.56</v>
      </c>
      <c r="H2552" s="2">
        <v>6</v>
      </c>
      <c r="I2552" s="2">
        <v>0.3</v>
      </c>
      <c r="J2552" t="str">
        <f t="shared" si="78"/>
        <v>May</v>
      </c>
      <c r="K2552">
        <f t="shared" si="79"/>
        <v>2022</v>
      </c>
    </row>
    <row r="2553" spans="1:11" ht="14.25" customHeight="1" x14ac:dyDescent="0.25">
      <c r="A2553" s="1">
        <v>44712</v>
      </c>
      <c r="B2553" s="2" t="s">
        <v>1167</v>
      </c>
      <c r="C2553" s="2" t="s">
        <v>15</v>
      </c>
      <c r="D2553" s="2" t="s">
        <v>11</v>
      </c>
      <c r="E2553" s="2" t="s">
        <v>16</v>
      </c>
      <c r="F2553" s="2" t="s">
        <v>348</v>
      </c>
      <c r="G2553" s="2">
        <v>5.9</v>
      </c>
      <c r="H2553" s="2">
        <v>2</v>
      </c>
      <c r="I2553" s="2">
        <v>1.99</v>
      </c>
      <c r="J2553" t="str">
        <f t="shared" si="78"/>
        <v>May</v>
      </c>
      <c r="K2553">
        <f t="shared" si="79"/>
        <v>2022</v>
      </c>
    </row>
    <row r="2554" spans="1:11" ht="14.25" customHeight="1" x14ac:dyDescent="0.25">
      <c r="A2554" s="1">
        <v>44712</v>
      </c>
      <c r="B2554" s="2" t="s">
        <v>1167</v>
      </c>
      <c r="C2554" s="2" t="s">
        <v>15</v>
      </c>
      <c r="D2554" s="2" t="s">
        <v>11</v>
      </c>
      <c r="E2554" s="2" t="s">
        <v>12</v>
      </c>
      <c r="F2554" s="2" t="s">
        <v>1158</v>
      </c>
      <c r="G2554" s="2">
        <v>173.49</v>
      </c>
      <c r="H2554" s="2">
        <v>7</v>
      </c>
      <c r="I2554" s="2">
        <v>54.22</v>
      </c>
      <c r="J2554" t="str">
        <f t="shared" si="78"/>
        <v>May</v>
      </c>
      <c r="K2554">
        <f t="shared" si="79"/>
        <v>2022</v>
      </c>
    </row>
    <row r="2555" spans="1:11" ht="14.25" customHeight="1" x14ac:dyDescent="0.25">
      <c r="A2555" s="1">
        <v>44712</v>
      </c>
      <c r="B2555" s="2" t="s">
        <v>1167</v>
      </c>
      <c r="C2555" s="2" t="s">
        <v>15</v>
      </c>
      <c r="D2555" s="2" t="s">
        <v>34</v>
      </c>
      <c r="E2555" s="2" t="s">
        <v>47</v>
      </c>
      <c r="F2555" s="2" t="s">
        <v>2097</v>
      </c>
      <c r="G2555" s="2">
        <v>51.56</v>
      </c>
      <c r="H2555" s="2">
        <v>2</v>
      </c>
      <c r="I2555" s="2">
        <v>-61.87</v>
      </c>
      <c r="J2555" t="str">
        <f t="shared" si="78"/>
        <v>May</v>
      </c>
      <c r="K2555">
        <f t="shared" si="79"/>
        <v>2022</v>
      </c>
    </row>
    <row r="2556" spans="1:11" ht="14.25" customHeight="1" x14ac:dyDescent="0.25">
      <c r="A2556" s="1">
        <v>44712</v>
      </c>
      <c r="B2556" s="2" t="s">
        <v>1167</v>
      </c>
      <c r="C2556" s="2" t="s">
        <v>15</v>
      </c>
      <c r="D2556" s="2" t="s">
        <v>11</v>
      </c>
      <c r="E2556" s="2" t="s">
        <v>20</v>
      </c>
      <c r="F2556" s="2" t="s">
        <v>118</v>
      </c>
      <c r="G2556" s="2">
        <v>3.56</v>
      </c>
      <c r="H2556" s="2">
        <v>3</v>
      </c>
      <c r="I2556" s="2">
        <v>-6.24</v>
      </c>
      <c r="J2556" t="str">
        <f t="shared" si="78"/>
        <v>May</v>
      </c>
      <c r="K2556">
        <f t="shared" si="79"/>
        <v>2022</v>
      </c>
    </row>
    <row r="2557" spans="1:11" ht="14.25" customHeight="1" x14ac:dyDescent="0.25">
      <c r="A2557" s="1">
        <v>44712</v>
      </c>
      <c r="B2557" s="2" t="s">
        <v>1741</v>
      </c>
      <c r="C2557" s="2" t="s">
        <v>177</v>
      </c>
      <c r="D2557" s="2" t="s">
        <v>11</v>
      </c>
      <c r="E2557" s="2" t="s">
        <v>12</v>
      </c>
      <c r="F2557" s="2" t="s">
        <v>312</v>
      </c>
      <c r="G2557" s="2">
        <v>274.8</v>
      </c>
      <c r="H2557" s="2">
        <v>5</v>
      </c>
      <c r="I2557" s="2">
        <v>134.65</v>
      </c>
      <c r="J2557" t="str">
        <f t="shared" si="78"/>
        <v>May</v>
      </c>
      <c r="K2557">
        <f t="shared" si="79"/>
        <v>2022</v>
      </c>
    </row>
    <row r="2558" spans="1:11" ht="14.25" customHeight="1" x14ac:dyDescent="0.25">
      <c r="A2558" s="1">
        <v>44712</v>
      </c>
      <c r="B2558" s="2" t="s">
        <v>1741</v>
      </c>
      <c r="C2558" s="2" t="s">
        <v>177</v>
      </c>
      <c r="D2558" s="2" t="s">
        <v>11</v>
      </c>
      <c r="E2558" s="2" t="s">
        <v>18</v>
      </c>
      <c r="F2558" s="2" t="s">
        <v>1400</v>
      </c>
      <c r="G2558" s="2">
        <v>62.18</v>
      </c>
      <c r="H2558" s="2">
        <v>1</v>
      </c>
      <c r="I2558" s="2">
        <v>16.79</v>
      </c>
      <c r="J2558" t="str">
        <f t="shared" si="78"/>
        <v>May</v>
      </c>
      <c r="K2558">
        <f t="shared" si="79"/>
        <v>2022</v>
      </c>
    </row>
    <row r="2559" spans="1:11" ht="14.25" customHeight="1" x14ac:dyDescent="0.25">
      <c r="A2559" s="1">
        <v>44712</v>
      </c>
      <c r="B2559" s="2" t="s">
        <v>1741</v>
      </c>
      <c r="C2559" s="2" t="s">
        <v>177</v>
      </c>
      <c r="D2559" s="2" t="s">
        <v>34</v>
      </c>
      <c r="E2559" s="2" t="s">
        <v>47</v>
      </c>
      <c r="F2559" s="2" t="s">
        <v>137</v>
      </c>
      <c r="G2559" s="2">
        <v>8.2799999999999994</v>
      </c>
      <c r="H2559" s="2">
        <v>2</v>
      </c>
      <c r="I2559" s="2">
        <v>2.98</v>
      </c>
      <c r="J2559" t="str">
        <f t="shared" si="78"/>
        <v>May</v>
      </c>
      <c r="K2559">
        <f t="shared" si="79"/>
        <v>2022</v>
      </c>
    </row>
    <row r="2560" spans="1:11" ht="14.25" customHeight="1" x14ac:dyDescent="0.25">
      <c r="A2560" s="1">
        <v>44713</v>
      </c>
      <c r="B2560" s="2" t="s">
        <v>445</v>
      </c>
      <c r="C2560" s="2" t="s">
        <v>10</v>
      </c>
      <c r="D2560" s="2" t="s">
        <v>11</v>
      </c>
      <c r="E2560" s="2" t="s">
        <v>20</v>
      </c>
      <c r="F2560" s="2" t="s">
        <v>1302</v>
      </c>
      <c r="G2560" s="2">
        <v>5.73</v>
      </c>
      <c r="H2560" s="2">
        <v>8</v>
      </c>
      <c r="I2560" s="2">
        <v>-9.16</v>
      </c>
      <c r="J2560" t="str">
        <f t="shared" si="78"/>
        <v>June</v>
      </c>
      <c r="K2560">
        <f t="shared" si="79"/>
        <v>2022</v>
      </c>
    </row>
    <row r="2561" spans="1:11" ht="14.25" customHeight="1" x14ac:dyDescent="0.25">
      <c r="A2561" s="1">
        <v>44713</v>
      </c>
      <c r="B2561" s="2" t="s">
        <v>445</v>
      </c>
      <c r="C2561" s="2" t="s">
        <v>10</v>
      </c>
      <c r="D2561" s="2" t="s">
        <v>11</v>
      </c>
      <c r="E2561" s="2" t="s">
        <v>12</v>
      </c>
      <c r="F2561" s="2" t="s">
        <v>2098</v>
      </c>
      <c r="G2561" s="2">
        <v>42.24</v>
      </c>
      <c r="H2561" s="2">
        <v>10</v>
      </c>
      <c r="I2561" s="2">
        <v>13.2</v>
      </c>
      <c r="J2561" t="str">
        <f t="shared" si="78"/>
        <v>June</v>
      </c>
      <c r="K2561">
        <f t="shared" si="79"/>
        <v>2022</v>
      </c>
    </row>
    <row r="2562" spans="1:11" ht="14.25" customHeight="1" x14ac:dyDescent="0.25">
      <c r="A2562" s="1">
        <v>44713</v>
      </c>
      <c r="B2562" s="2" t="s">
        <v>244</v>
      </c>
      <c r="C2562" s="2" t="s">
        <v>110</v>
      </c>
      <c r="D2562" s="2" t="s">
        <v>39</v>
      </c>
      <c r="E2562" s="2" t="s">
        <v>40</v>
      </c>
      <c r="F2562" s="2" t="s">
        <v>1352</v>
      </c>
      <c r="G2562" s="2">
        <v>299.98</v>
      </c>
      <c r="H2562" s="2">
        <v>2</v>
      </c>
      <c r="I2562" s="2">
        <v>83.99</v>
      </c>
      <c r="J2562" t="str">
        <f t="shared" si="78"/>
        <v>June</v>
      </c>
      <c r="K2562">
        <f t="shared" si="79"/>
        <v>2022</v>
      </c>
    </row>
    <row r="2563" spans="1:11" ht="14.25" customHeight="1" x14ac:dyDescent="0.25">
      <c r="A2563" s="1">
        <v>44713</v>
      </c>
      <c r="B2563" s="2" t="s">
        <v>244</v>
      </c>
      <c r="C2563" s="2" t="s">
        <v>110</v>
      </c>
      <c r="D2563" s="2" t="s">
        <v>11</v>
      </c>
      <c r="E2563" s="2" t="s">
        <v>20</v>
      </c>
      <c r="F2563" s="2" t="s">
        <v>269</v>
      </c>
      <c r="G2563" s="2">
        <v>403.68</v>
      </c>
      <c r="H2563" s="2">
        <v>6</v>
      </c>
      <c r="I2563" s="2">
        <v>181.66</v>
      </c>
      <c r="J2563" t="str">
        <f t="shared" ref="J2563:J2626" si="80">TEXT(A2563,"mmmm")</f>
        <v>June</v>
      </c>
      <c r="K2563">
        <f t="shared" ref="K2563:K2626" si="81">YEAR(A2563)</f>
        <v>2022</v>
      </c>
    </row>
    <row r="2564" spans="1:11" ht="14.25" customHeight="1" x14ac:dyDescent="0.25">
      <c r="A2564" s="1">
        <v>44713</v>
      </c>
      <c r="B2564" s="2" t="s">
        <v>244</v>
      </c>
      <c r="C2564" s="2" t="s">
        <v>110</v>
      </c>
      <c r="D2564" s="2" t="s">
        <v>39</v>
      </c>
      <c r="E2564" s="2" t="s">
        <v>40</v>
      </c>
      <c r="F2564" s="2" t="s">
        <v>2050</v>
      </c>
      <c r="G2564" s="2">
        <v>41.9</v>
      </c>
      <c r="H2564" s="2">
        <v>2</v>
      </c>
      <c r="I2564" s="2">
        <v>11.73</v>
      </c>
      <c r="J2564" t="str">
        <f t="shared" si="80"/>
        <v>June</v>
      </c>
      <c r="K2564">
        <f t="shared" si="81"/>
        <v>2022</v>
      </c>
    </row>
    <row r="2565" spans="1:11" ht="14.25" customHeight="1" x14ac:dyDescent="0.25">
      <c r="A2565" s="1">
        <v>44713</v>
      </c>
      <c r="B2565" s="2" t="s">
        <v>244</v>
      </c>
      <c r="C2565" s="2" t="s">
        <v>110</v>
      </c>
      <c r="D2565" s="2" t="s">
        <v>11</v>
      </c>
      <c r="E2565" s="2" t="s">
        <v>16</v>
      </c>
      <c r="F2565" s="2" t="s">
        <v>2099</v>
      </c>
      <c r="G2565" s="2">
        <v>28.91</v>
      </c>
      <c r="H2565" s="2">
        <v>7</v>
      </c>
      <c r="I2565" s="2">
        <v>13.3</v>
      </c>
      <c r="J2565" t="str">
        <f t="shared" si="80"/>
        <v>June</v>
      </c>
      <c r="K2565">
        <f t="shared" si="81"/>
        <v>2022</v>
      </c>
    </row>
    <row r="2566" spans="1:11" ht="14.25" customHeight="1" x14ac:dyDescent="0.25">
      <c r="A2566" s="1">
        <v>44713</v>
      </c>
      <c r="B2566" s="2" t="s">
        <v>2100</v>
      </c>
      <c r="C2566" s="2" t="s">
        <v>27</v>
      </c>
      <c r="D2566" s="2" t="s">
        <v>11</v>
      </c>
      <c r="E2566" s="2" t="s">
        <v>12</v>
      </c>
      <c r="F2566" s="2" t="s">
        <v>1418</v>
      </c>
      <c r="G2566" s="2">
        <v>11.76</v>
      </c>
      <c r="H2566" s="2">
        <v>2</v>
      </c>
      <c r="I2566" s="2">
        <v>5.76</v>
      </c>
      <c r="J2566" t="str">
        <f t="shared" si="80"/>
        <v>June</v>
      </c>
      <c r="K2566">
        <f t="shared" si="81"/>
        <v>2022</v>
      </c>
    </row>
    <row r="2567" spans="1:11" ht="14.25" customHeight="1" x14ac:dyDescent="0.25">
      <c r="A2567" s="1">
        <v>44716</v>
      </c>
      <c r="B2567" s="2" t="s">
        <v>590</v>
      </c>
      <c r="C2567" s="2" t="s">
        <v>164</v>
      </c>
      <c r="D2567" s="2" t="s">
        <v>11</v>
      </c>
      <c r="E2567" s="2" t="s">
        <v>16</v>
      </c>
      <c r="F2567" s="2" t="s">
        <v>348</v>
      </c>
      <c r="G2567" s="2">
        <v>7.38</v>
      </c>
      <c r="H2567" s="2">
        <v>2</v>
      </c>
      <c r="I2567" s="2">
        <v>3.47</v>
      </c>
      <c r="J2567" t="str">
        <f t="shared" si="80"/>
        <v>June</v>
      </c>
      <c r="K2567">
        <f t="shared" si="81"/>
        <v>2022</v>
      </c>
    </row>
    <row r="2568" spans="1:11" ht="14.25" customHeight="1" x14ac:dyDescent="0.25">
      <c r="A2568" s="1">
        <v>44716</v>
      </c>
      <c r="B2568" s="2" t="s">
        <v>590</v>
      </c>
      <c r="C2568" s="2" t="s">
        <v>164</v>
      </c>
      <c r="D2568" s="2" t="s">
        <v>11</v>
      </c>
      <c r="E2568" s="2" t="s">
        <v>24</v>
      </c>
      <c r="F2568" s="2" t="s">
        <v>353</v>
      </c>
      <c r="G2568" s="2">
        <v>9.26</v>
      </c>
      <c r="H2568" s="2">
        <v>2</v>
      </c>
      <c r="I2568" s="2">
        <v>3.06</v>
      </c>
      <c r="J2568" t="str">
        <f t="shared" si="80"/>
        <v>June</v>
      </c>
      <c r="K2568">
        <f t="shared" si="81"/>
        <v>2022</v>
      </c>
    </row>
    <row r="2569" spans="1:11" ht="14.25" customHeight="1" x14ac:dyDescent="0.25">
      <c r="A2569" s="1">
        <v>44716</v>
      </c>
      <c r="B2569" s="2" t="s">
        <v>1557</v>
      </c>
      <c r="C2569" s="2" t="s">
        <v>149</v>
      </c>
      <c r="D2569" s="2" t="s">
        <v>11</v>
      </c>
      <c r="E2569" s="2" t="s">
        <v>12</v>
      </c>
      <c r="F2569" s="2" t="s">
        <v>985</v>
      </c>
      <c r="G2569" s="2">
        <v>30.44</v>
      </c>
      <c r="H2569" s="2">
        <v>4</v>
      </c>
      <c r="I2569" s="2">
        <v>14.31</v>
      </c>
      <c r="J2569" t="str">
        <f t="shared" si="80"/>
        <v>June</v>
      </c>
      <c r="K2569">
        <f t="shared" si="81"/>
        <v>2022</v>
      </c>
    </row>
    <row r="2570" spans="1:11" ht="14.25" customHeight="1" x14ac:dyDescent="0.25">
      <c r="A2570" s="1">
        <v>44716</v>
      </c>
      <c r="B2570" s="2" t="s">
        <v>1557</v>
      </c>
      <c r="C2570" s="2" t="s">
        <v>149</v>
      </c>
      <c r="D2570" s="2" t="s">
        <v>34</v>
      </c>
      <c r="E2570" s="2" t="s">
        <v>47</v>
      </c>
      <c r="F2570" s="2" t="s">
        <v>1861</v>
      </c>
      <c r="G2570" s="2">
        <v>35.28</v>
      </c>
      <c r="H2570" s="2">
        <v>3</v>
      </c>
      <c r="I2570" s="2">
        <v>12</v>
      </c>
      <c r="J2570" t="str">
        <f t="shared" si="80"/>
        <v>June</v>
      </c>
      <c r="K2570">
        <f t="shared" si="81"/>
        <v>2022</v>
      </c>
    </row>
    <row r="2571" spans="1:11" ht="14.25" customHeight="1" x14ac:dyDescent="0.25">
      <c r="A2571" s="1">
        <v>44716</v>
      </c>
      <c r="B2571" s="2" t="s">
        <v>2101</v>
      </c>
      <c r="C2571" s="2" t="s">
        <v>27</v>
      </c>
      <c r="D2571" s="2" t="s">
        <v>39</v>
      </c>
      <c r="E2571" s="2" t="s">
        <v>52</v>
      </c>
      <c r="F2571" s="2" t="s">
        <v>508</v>
      </c>
      <c r="G2571" s="2">
        <v>119.98</v>
      </c>
      <c r="H2571" s="2">
        <v>2</v>
      </c>
      <c r="I2571" s="2">
        <v>35.99</v>
      </c>
      <c r="J2571" t="str">
        <f t="shared" si="80"/>
        <v>June</v>
      </c>
      <c r="K2571">
        <f t="shared" si="81"/>
        <v>2022</v>
      </c>
    </row>
    <row r="2572" spans="1:11" ht="14.25" customHeight="1" x14ac:dyDescent="0.25">
      <c r="A2572" s="1">
        <v>44716</v>
      </c>
      <c r="B2572" s="2" t="s">
        <v>2101</v>
      </c>
      <c r="C2572" s="2" t="s">
        <v>27</v>
      </c>
      <c r="D2572" s="2" t="s">
        <v>39</v>
      </c>
      <c r="E2572" s="2" t="s">
        <v>52</v>
      </c>
      <c r="F2572" s="2" t="s">
        <v>2102</v>
      </c>
      <c r="G2572" s="2">
        <v>989.97</v>
      </c>
      <c r="H2572" s="2">
        <v>3</v>
      </c>
      <c r="I2572" s="2">
        <v>395.99</v>
      </c>
      <c r="J2572" t="str">
        <f t="shared" si="80"/>
        <v>June</v>
      </c>
      <c r="K2572">
        <f t="shared" si="81"/>
        <v>2022</v>
      </c>
    </row>
    <row r="2573" spans="1:11" ht="14.25" customHeight="1" x14ac:dyDescent="0.25">
      <c r="A2573" s="1">
        <v>44717</v>
      </c>
      <c r="B2573" s="2" t="s">
        <v>1946</v>
      </c>
      <c r="C2573" s="2" t="s">
        <v>149</v>
      </c>
      <c r="D2573" s="2" t="s">
        <v>34</v>
      </c>
      <c r="E2573" s="2" t="s">
        <v>35</v>
      </c>
      <c r="F2573" s="2" t="s">
        <v>994</v>
      </c>
      <c r="G2573" s="2">
        <v>1522.64</v>
      </c>
      <c r="H2573" s="2">
        <v>9</v>
      </c>
      <c r="I2573" s="2">
        <v>169.18</v>
      </c>
      <c r="J2573" t="str">
        <f t="shared" si="80"/>
        <v>June</v>
      </c>
      <c r="K2573">
        <f t="shared" si="81"/>
        <v>2022</v>
      </c>
    </row>
    <row r="2574" spans="1:11" ht="14.25" customHeight="1" x14ac:dyDescent="0.25">
      <c r="A2574" s="1">
        <v>44717</v>
      </c>
      <c r="B2574" s="2" t="s">
        <v>2103</v>
      </c>
      <c r="C2574" s="2" t="s">
        <v>186</v>
      </c>
      <c r="D2574" s="2" t="s">
        <v>11</v>
      </c>
      <c r="E2574" s="2" t="s">
        <v>12</v>
      </c>
      <c r="F2574" s="2" t="s">
        <v>1857</v>
      </c>
      <c r="G2574" s="2">
        <v>10.56</v>
      </c>
      <c r="H2574" s="2">
        <v>2</v>
      </c>
      <c r="I2574" s="2">
        <v>4.75</v>
      </c>
      <c r="J2574" t="str">
        <f t="shared" si="80"/>
        <v>June</v>
      </c>
      <c r="K2574">
        <f t="shared" si="81"/>
        <v>2022</v>
      </c>
    </row>
    <row r="2575" spans="1:11" ht="14.25" customHeight="1" x14ac:dyDescent="0.25">
      <c r="A2575" s="1">
        <v>44719</v>
      </c>
      <c r="B2575" s="2" t="s">
        <v>2104</v>
      </c>
      <c r="C2575" s="2" t="s">
        <v>27</v>
      </c>
      <c r="D2575" s="2" t="s">
        <v>11</v>
      </c>
      <c r="E2575" s="2" t="s">
        <v>20</v>
      </c>
      <c r="F2575" s="2" t="s">
        <v>67</v>
      </c>
      <c r="G2575" s="2">
        <v>7.52</v>
      </c>
      <c r="H2575" s="2">
        <v>5</v>
      </c>
      <c r="I2575" s="2">
        <v>2.63</v>
      </c>
      <c r="J2575" t="str">
        <f t="shared" si="80"/>
        <v>June</v>
      </c>
      <c r="K2575">
        <f t="shared" si="81"/>
        <v>2022</v>
      </c>
    </row>
    <row r="2576" spans="1:11" ht="14.25" customHeight="1" x14ac:dyDescent="0.25">
      <c r="A2576" s="1">
        <v>44719</v>
      </c>
      <c r="B2576" s="2" t="s">
        <v>661</v>
      </c>
      <c r="C2576" s="2" t="s">
        <v>23</v>
      </c>
      <c r="D2576" s="2" t="s">
        <v>11</v>
      </c>
      <c r="E2576" s="2" t="s">
        <v>20</v>
      </c>
      <c r="F2576" s="2" t="s">
        <v>1993</v>
      </c>
      <c r="G2576" s="2">
        <v>18.309999999999999</v>
      </c>
      <c r="H2576" s="2">
        <v>4</v>
      </c>
      <c r="I2576" s="2">
        <v>-12.21</v>
      </c>
      <c r="J2576" t="str">
        <f t="shared" si="80"/>
        <v>June</v>
      </c>
      <c r="K2576">
        <f t="shared" si="81"/>
        <v>2022</v>
      </c>
    </row>
    <row r="2577" spans="1:11" ht="14.25" customHeight="1" x14ac:dyDescent="0.25">
      <c r="A2577" s="1">
        <v>44719</v>
      </c>
      <c r="B2577" s="2" t="s">
        <v>661</v>
      </c>
      <c r="C2577" s="2" t="s">
        <v>23</v>
      </c>
      <c r="D2577" s="2" t="s">
        <v>11</v>
      </c>
      <c r="E2577" s="2" t="s">
        <v>12</v>
      </c>
      <c r="F2577" s="2" t="s">
        <v>934</v>
      </c>
      <c r="G2577" s="2">
        <v>25.92</v>
      </c>
      <c r="H2577" s="2">
        <v>5</v>
      </c>
      <c r="I2577" s="2">
        <v>9.07</v>
      </c>
      <c r="J2577" t="str">
        <f t="shared" si="80"/>
        <v>June</v>
      </c>
      <c r="K2577">
        <f t="shared" si="81"/>
        <v>2022</v>
      </c>
    </row>
    <row r="2578" spans="1:11" ht="14.25" customHeight="1" x14ac:dyDescent="0.25">
      <c r="A2578" s="1">
        <v>44719</v>
      </c>
      <c r="B2578" s="2" t="s">
        <v>661</v>
      </c>
      <c r="C2578" s="2" t="s">
        <v>23</v>
      </c>
      <c r="D2578" s="2" t="s">
        <v>11</v>
      </c>
      <c r="E2578" s="2" t="s">
        <v>24</v>
      </c>
      <c r="F2578" s="2" t="s">
        <v>338</v>
      </c>
      <c r="G2578" s="2">
        <v>8.02</v>
      </c>
      <c r="H2578" s="2">
        <v>3</v>
      </c>
      <c r="I2578" s="2">
        <v>1</v>
      </c>
      <c r="J2578" t="str">
        <f t="shared" si="80"/>
        <v>June</v>
      </c>
      <c r="K2578">
        <f t="shared" si="81"/>
        <v>2022</v>
      </c>
    </row>
    <row r="2579" spans="1:11" ht="14.25" customHeight="1" x14ac:dyDescent="0.25">
      <c r="A2579" s="1">
        <v>44720</v>
      </c>
      <c r="B2579" s="2" t="s">
        <v>1842</v>
      </c>
      <c r="C2579" s="2" t="s">
        <v>15</v>
      </c>
      <c r="D2579" s="2" t="s">
        <v>39</v>
      </c>
      <c r="E2579" s="2" t="s">
        <v>52</v>
      </c>
      <c r="F2579" s="2" t="s">
        <v>1520</v>
      </c>
      <c r="G2579" s="2">
        <v>2.38</v>
      </c>
      <c r="H2579" s="2">
        <v>3</v>
      </c>
      <c r="I2579" s="2">
        <v>0.74</v>
      </c>
      <c r="J2579" t="str">
        <f t="shared" si="80"/>
        <v>June</v>
      </c>
      <c r="K2579">
        <f t="shared" si="81"/>
        <v>2022</v>
      </c>
    </row>
    <row r="2580" spans="1:11" ht="14.25" customHeight="1" x14ac:dyDescent="0.25">
      <c r="A2580" s="1">
        <v>44720</v>
      </c>
      <c r="B2580" s="2" t="s">
        <v>1842</v>
      </c>
      <c r="C2580" s="2" t="s">
        <v>15</v>
      </c>
      <c r="D2580" s="2" t="s">
        <v>11</v>
      </c>
      <c r="E2580" s="2" t="s">
        <v>92</v>
      </c>
      <c r="F2580" s="2" t="s">
        <v>1997</v>
      </c>
      <c r="G2580" s="2">
        <v>143.13</v>
      </c>
      <c r="H2580" s="2">
        <v>2</v>
      </c>
      <c r="I2580" s="2">
        <v>-393.6</v>
      </c>
      <c r="J2580" t="str">
        <f t="shared" si="80"/>
        <v>June</v>
      </c>
      <c r="K2580">
        <f t="shared" si="81"/>
        <v>2022</v>
      </c>
    </row>
    <row r="2581" spans="1:11" ht="14.25" customHeight="1" x14ac:dyDescent="0.25">
      <c r="A2581" s="1">
        <v>44720</v>
      </c>
      <c r="B2581" s="2" t="s">
        <v>1886</v>
      </c>
      <c r="C2581" s="2" t="s">
        <v>123</v>
      </c>
      <c r="D2581" s="2" t="s">
        <v>11</v>
      </c>
      <c r="E2581" s="2" t="s">
        <v>12</v>
      </c>
      <c r="F2581" s="2" t="s">
        <v>370</v>
      </c>
      <c r="G2581" s="2">
        <v>173.49</v>
      </c>
      <c r="H2581" s="2">
        <v>7</v>
      </c>
      <c r="I2581" s="2">
        <v>54.22</v>
      </c>
      <c r="J2581" t="str">
        <f t="shared" si="80"/>
        <v>June</v>
      </c>
      <c r="K2581">
        <f t="shared" si="81"/>
        <v>2022</v>
      </c>
    </row>
    <row r="2582" spans="1:11" ht="14.25" customHeight="1" x14ac:dyDescent="0.25">
      <c r="A2582" s="1">
        <v>44720</v>
      </c>
      <c r="B2582" s="2" t="s">
        <v>1886</v>
      </c>
      <c r="C2582" s="2" t="s">
        <v>123</v>
      </c>
      <c r="D2582" s="2" t="s">
        <v>11</v>
      </c>
      <c r="E2582" s="2" t="s">
        <v>18</v>
      </c>
      <c r="F2582" s="2" t="s">
        <v>1410</v>
      </c>
      <c r="G2582" s="2">
        <v>516.96</v>
      </c>
      <c r="H2582" s="2">
        <v>4</v>
      </c>
      <c r="I2582" s="2">
        <v>-6.46</v>
      </c>
      <c r="J2582" t="str">
        <f t="shared" si="80"/>
        <v>June</v>
      </c>
      <c r="K2582">
        <f t="shared" si="81"/>
        <v>2022</v>
      </c>
    </row>
    <row r="2583" spans="1:11" ht="14.25" customHeight="1" x14ac:dyDescent="0.25">
      <c r="A2583" s="1">
        <v>44720</v>
      </c>
      <c r="B2583" s="2" t="s">
        <v>1886</v>
      </c>
      <c r="C2583" s="2" t="s">
        <v>123</v>
      </c>
      <c r="D2583" s="2" t="s">
        <v>34</v>
      </c>
      <c r="E2583" s="2" t="s">
        <v>47</v>
      </c>
      <c r="F2583" s="2" t="s">
        <v>2105</v>
      </c>
      <c r="G2583" s="2">
        <v>173.21</v>
      </c>
      <c r="H2583" s="2">
        <v>7</v>
      </c>
      <c r="I2583" s="2">
        <v>45.47</v>
      </c>
      <c r="J2583" t="str">
        <f t="shared" si="80"/>
        <v>June</v>
      </c>
      <c r="K2583">
        <f t="shared" si="81"/>
        <v>2022</v>
      </c>
    </row>
    <row r="2584" spans="1:11" ht="14.25" customHeight="1" x14ac:dyDescent="0.25">
      <c r="A2584" s="1">
        <v>44720</v>
      </c>
      <c r="B2584" s="2" t="s">
        <v>1886</v>
      </c>
      <c r="C2584" s="2" t="s">
        <v>123</v>
      </c>
      <c r="D2584" s="2" t="s">
        <v>11</v>
      </c>
      <c r="E2584" s="2" t="s">
        <v>24</v>
      </c>
      <c r="F2584" s="2" t="s">
        <v>1949</v>
      </c>
      <c r="G2584" s="2">
        <v>4.45</v>
      </c>
      <c r="H2584" s="2">
        <v>2</v>
      </c>
      <c r="I2584" s="2">
        <v>0.33</v>
      </c>
      <c r="J2584" t="str">
        <f t="shared" si="80"/>
        <v>June</v>
      </c>
      <c r="K2584">
        <f t="shared" si="81"/>
        <v>2022</v>
      </c>
    </row>
    <row r="2585" spans="1:11" ht="14.25" customHeight="1" x14ac:dyDescent="0.25">
      <c r="A2585" s="1">
        <v>44720</v>
      </c>
      <c r="B2585" s="2" t="s">
        <v>1886</v>
      </c>
      <c r="C2585" s="2" t="s">
        <v>123</v>
      </c>
      <c r="D2585" s="2" t="s">
        <v>11</v>
      </c>
      <c r="E2585" s="2" t="s">
        <v>16</v>
      </c>
      <c r="F2585" s="2" t="s">
        <v>393</v>
      </c>
      <c r="G2585" s="2">
        <v>9</v>
      </c>
      <c r="H2585" s="2">
        <v>3</v>
      </c>
      <c r="I2585" s="2">
        <v>3.15</v>
      </c>
      <c r="J2585" t="str">
        <f t="shared" si="80"/>
        <v>June</v>
      </c>
      <c r="K2585">
        <f t="shared" si="81"/>
        <v>2022</v>
      </c>
    </row>
    <row r="2586" spans="1:11" ht="14.25" customHeight="1" x14ac:dyDescent="0.25">
      <c r="A2586" s="1">
        <v>44720</v>
      </c>
      <c r="B2586" s="2" t="s">
        <v>1886</v>
      </c>
      <c r="C2586" s="2" t="s">
        <v>123</v>
      </c>
      <c r="D2586" s="2" t="s">
        <v>11</v>
      </c>
      <c r="E2586" s="2" t="s">
        <v>12</v>
      </c>
      <c r="F2586" s="2" t="s">
        <v>304</v>
      </c>
      <c r="G2586" s="2">
        <v>42.24</v>
      </c>
      <c r="H2586" s="2">
        <v>10</v>
      </c>
      <c r="I2586" s="2">
        <v>13.2</v>
      </c>
      <c r="J2586" t="str">
        <f t="shared" si="80"/>
        <v>June</v>
      </c>
      <c r="K2586">
        <f t="shared" si="81"/>
        <v>2022</v>
      </c>
    </row>
    <row r="2587" spans="1:11" ht="14.25" customHeight="1" x14ac:dyDescent="0.25">
      <c r="A2587" s="1">
        <v>44720</v>
      </c>
      <c r="B2587" s="2" t="s">
        <v>1886</v>
      </c>
      <c r="C2587" s="2" t="s">
        <v>123</v>
      </c>
      <c r="D2587" s="2" t="s">
        <v>11</v>
      </c>
      <c r="E2587" s="2" t="s">
        <v>20</v>
      </c>
      <c r="F2587" s="2" t="s">
        <v>1281</v>
      </c>
      <c r="G2587" s="2">
        <v>18.260000000000002</v>
      </c>
      <c r="H2587" s="2">
        <v>2</v>
      </c>
      <c r="I2587" s="2">
        <v>-13.39</v>
      </c>
      <c r="J2587" t="str">
        <f t="shared" si="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
      <c r="I2588" s="2">
        <v>56.55</v>
      </c>
      <c r="J2588" t="str">
        <f t="shared" si="80"/>
        <v>June</v>
      </c>
      <c r="K2588">
        <f t="shared" si="81"/>
        <v>2022</v>
      </c>
    </row>
    <row r="2589" spans="1:11" ht="14.25" customHeight="1" x14ac:dyDescent="0.25">
      <c r="A2589" s="1">
        <v>44721</v>
      </c>
      <c r="B2589" s="2" t="s">
        <v>607</v>
      </c>
      <c r="C2589" s="2" t="s">
        <v>110</v>
      </c>
      <c r="D2589" s="2" t="s">
        <v>11</v>
      </c>
      <c r="E2589" s="2" t="s">
        <v>12</v>
      </c>
      <c r="F2589" s="2" t="s">
        <v>880</v>
      </c>
      <c r="G2589" s="2">
        <v>12.96</v>
      </c>
      <c r="H2589" s="2">
        <v>2</v>
      </c>
      <c r="I2589" s="2">
        <v>6.22</v>
      </c>
      <c r="J2589" t="str">
        <f t="shared" si="80"/>
        <v>June</v>
      </c>
      <c r="K2589">
        <f t="shared" si="81"/>
        <v>2022</v>
      </c>
    </row>
    <row r="2590" spans="1:11" ht="14.25" customHeight="1" x14ac:dyDescent="0.25">
      <c r="A2590" s="1">
        <v>44721</v>
      </c>
      <c r="B2590" s="2" t="s">
        <v>429</v>
      </c>
      <c r="C2590" s="2" t="s">
        <v>510</v>
      </c>
      <c r="D2590" s="2" t="s">
        <v>34</v>
      </c>
      <c r="E2590" s="2" t="s">
        <v>47</v>
      </c>
      <c r="F2590" s="2" t="s">
        <v>444</v>
      </c>
      <c r="G2590" s="2">
        <v>355.36</v>
      </c>
      <c r="H2590" s="2">
        <v>4</v>
      </c>
      <c r="I2590" s="2">
        <v>92.39</v>
      </c>
      <c r="J2590" t="str">
        <f t="shared" si="80"/>
        <v>June</v>
      </c>
      <c r="K2590">
        <f t="shared" si="81"/>
        <v>2022</v>
      </c>
    </row>
    <row r="2591" spans="1:11" ht="14.25" customHeight="1" x14ac:dyDescent="0.25">
      <c r="A2591" s="1">
        <v>44721</v>
      </c>
      <c r="B2591" s="2" t="s">
        <v>429</v>
      </c>
      <c r="C2591" s="2" t="s">
        <v>510</v>
      </c>
      <c r="D2591" s="2" t="s">
        <v>39</v>
      </c>
      <c r="E2591" s="2" t="s">
        <v>40</v>
      </c>
      <c r="F2591" s="2" t="s">
        <v>2106</v>
      </c>
      <c r="G2591" s="2">
        <v>140.38</v>
      </c>
      <c r="H2591" s="2">
        <v>3</v>
      </c>
      <c r="I2591" s="2">
        <v>8.77</v>
      </c>
      <c r="J2591" t="str">
        <f t="shared" si="80"/>
        <v>June</v>
      </c>
      <c r="K2591">
        <f t="shared" si="81"/>
        <v>2022</v>
      </c>
    </row>
    <row r="2592" spans="1:11" ht="14.25" customHeight="1" x14ac:dyDescent="0.25">
      <c r="A2592" s="1">
        <v>44721</v>
      </c>
      <c r="B2592" s="2" t="s">
        <v>2107</v>
      </c>
      <c r="C2592" s="2" t="s">
        <v>123</v>
      </c>
      <c r="D2592" s="2" t="s">
        <v>11</v>
      </c>
      <c r="E2592" s="2" t="s">
        <v>20</v>
      </c>
      <c r="F2592" s="2" t="s">
        <v>737</v>
      </c>
      <c r="G2592" s="2">
        <v>64.2</v>
      </c>
      <c r="H2592" s="2">
        <v>5</v>
      </c>
      <c r="I2592" s="2">
        <v>-42.8</v>
      </c>
      <c r="J2592" t="str">
        <f t="shared" si="80"/>
        <v>June</v>
      </c>
      <c r="K2592">
        <f t="shared" si="81"/>
        <v>2022</v>
      </c>
    </row>
    <row r="2593" spans="1:11" ht="14.25" customHeight="1" x14ac:dyDescent="0.25">
      <c r="A2593" s="1">
        <v>44721</v>
      </c>
      <c r="B2593" s="2" t="s">
        <v>2107</v>
      </c>
      <c r="C2593" s="2" t="s">
        <v>123</v>
      </c>
      <c r="D2593" s="2" t="s">
        <v>11</v>
      </c>
      <c r="E2593" s="2" t="s">
        <v>20</v>
      </c>
      <c r="F2593" s="2" t="s">
        <v>1174</v>
      </c>
      <c r="G2593" s="2">
        <v>38.520000000000003</v>
      </c>
      <c r="H2593" s="2">
        <v>3</v>
      </c>
      <c r="I2593" s="2">
        <v>-26.96</v>
      </c>
      <c r="J2593" t="str">
        <f t="shared" si="80"/>
        <v>June</v>
      </c>
      <c r="K2593">
        <f t="shared" si="81"/>
        <v>2022</v>
      </c>
    </row>
    <row r="2594" spans="1:11" ht="14.25" customHeight="1" x14ac:dyDescent="0.25">
      <c r="A2594" s="1">
        <v>44721</v>
      </c>
      <c r="B2594" s="2" t="s">
        <v>2107</v>
      </c>
      <c r="C2594" s="2" t="s">
        <v>123</v>
      </c>
      <c r="D2594" s="2" t="s">
        <v>39</v>
      </c>
      <c r="E2594" s="2" t="s">
        <v>52</v>
      </c>
      <c r="F2594" s="2" t="s">
        <v>2023</v>
      </c>
      <c r="G2594" s="2">
        <v>72.599999999999994</v>
      </c>
      <c r="H2594" s="2">
        <v>5</v>
      </c>
      <c r="I2594" s="2">
        <v>-8.17</v>
      </c>
      <c r="J2594" t="str">
        <f t="shared" si="80"/>
        <v>June</v>
      </c>
      <c r="K2594">
        <f t="shared" si="81"/>
        <v>2022</v>
      </c>
    </row>
    <row r="2595" spans="1:11" ht="14.25" customHeight="1" x14ac:dyDescent="0.25">
      <c r="A2595" s="1">
        <v>44723</v>
      </c>
      <c r="B2595" s="2" t="s">
        <v>72</v>
      </c>
      <c r="C2595" s="2" t="s">
        <v>62</v>
      </c>
      <c r="D2595" s="2" t="s">
        <v>39</v>
      </c>
      <c r="E2595" s="2" t="s">
        <v>52</v>
      </c>
      <c r="F2595" s="2" t="s">
        <v>1422</v>
      </c>
      <c r="G2595" s="2">
        <v>53.7</v>
      </c>
      <c r="H2595" s="2">
        <v>6</v>
      </c>
      <c r="I2595" s="2">
        <v>10.199999999999999</v>
      </c>
      <c r="J2595" t="str">
        <f t="shared" si="80"/>
        <v>June</v>
      </c>
      <c r="K2595">
        <f t="shared" si="81"/>
        <v>2022</v>
      </c>
    </row>
    <row r="2596" spans="1:11" ht="14.25" customHeight="1" x14ac:dyDescent="0.25">
      <c r="A2596" s="1">
        <v>44723</v>
      </c>
      <c r="B2596" s="2" t="s">
        <v>72</v>
      </c>
      <c r="C2596" s="2" t="s">
        <v>62</v>
      </c>
      <c r="D2596" s="2" t="s">
        <v>11</v>
      </c>
      <c r="E2596" s="2" t="s">
        <v>20</v>
      </c>
      <c r="F2596" s="2" t="s">
        <v>1160</v>
      </c>
      <c r="G2596" s="2">
        <v>36.26</v>
      </c>
      <c r="H2596" s="2">
        <v>7</v>
      </c>
      <c r="I2596" s="2">
        <v>16.68</v>
      </c>
      <c r="J2596" t="str">
        <f t="shared" si="80"/>
        <v>June</v>
      </c>
      <c r="K2596">
        <f t="shared" si="81"/>
        <v>2022</v>
      </c>
    </row>
    <row r="2597" spans="1:11" ht="14.25" customHeight="1" x14ac:dyDescent="0.25">
      <c r="A2597" s="1">
        <v>44723</v>
      </c>
      <c r="B2597" s="2" t="s">
        <v>72</v>
      </c>
      <c r="C2597" s="2" t="s">
        <v>62</v>
      </c>
      <c r="D2597" s="2" t="s">
        <v>11</v>
      </c>
      <c r="E2597" s="2" t="s">
        <v>24</v>
      </c>
      <c r="F2597" s="2" t="s">
        <v>1600</v>
      </c>
      <c r="G2597" s="2">
        <v>56.3</v>
      </c>
      <c r="H2597" s="2">
        <v>2</v>
      </c>
      <c r="I2597" s="2">
        <v>15.76</v>
      </c>
      <c r="J2597" t="str">
        <f t="shared" si="80"/>
        <v>June</v>
      </c>
      <c r="K2597">
        <f t="shared" si="81"/>
        <v>2022</v>
      </c>
    </row>
    <row r="2598" spans="1:11" ht="14.25" customHeight="1" x14ac:dyDescent="0.25">
      <c r="A2598" s="1">
        <v>44723</v>
      </c>
      <c r="B2598" s="2" t="s">
        <v>72</v>
      </c>
      <c r="C2598" s="2" t="s">
        <v>62</v>
      </c>
      <c r="D2598" s="2" t="s">
        <v>11</v>
      </c>
      <c r="E2598" s="2" t="s">
        <v>12</v>
      </c>
      <c r="F2598" s="2" t="s">
        <v>2108</v>
      </c>
      <c r="G2598" s="2">
        <v>32.4</v>
      </c>
      <c r="H2598" s="2">
        <v>5</v>
      </c>
      <c r="I2598" s="2">
        <v>15.55</v>
      </c>
      <c r="J2598" t="str">
        <f t="shared" si="80"/>
        <v>June</v>
      </c>
      <c r="K2598">
        <f t="shared" si="81"/>
        <v>2022</v>
      </c>
    </row>
    <row r="2599" spans="1:11" ht="14.25" customHeight="1" x14ac:dyDescent="0.25">
      <c r="A2599" s="1">
        <v>44723</v>
      </c>
      <c r="B2599" s="2" t="s">
        <v>72</v>
      </c>
      <c r="C2599" s="2" t="s">
        <v>62</v>
      </c>
      <c r="D2599" s="2" t="s">
        <v>34</v>
      </c>
      <c r="E2599" s="2" t="s">
        <v>47</v>
      </c>
      <c r="F2599" s="2" t="s">
        <v>1028</v>
      </c>
      <c r="G2599" s="2">
        <v>29.16</v>
      </c>
      <c r="H2599" s="2">
        <v>2</v>
      </c>
      <c r="I2599" s="2">
        <v>10.79</v>
      </c>
      <c r="J2599" t="str">
        <f t="shared" si="80"/>
        <v>June</v>
      </c>
      <c r="K2599">
        <f t="shared" si="81"/>
        <v>2022</v>
      </c>
    </row>
    <row r="2600" spans="1:11" ht="14.25" customHeight="1" x14ac:dyDescent="0.25">
      <c r="A2600" s="1">
        <v>44723</v>
      </c>
      <c r="B2600" s="2" t="s">
        <v>1466</v>
      </c>
      <c r="C2600" s="2" t="s">
        <v>123</v>
      </c>
      <c r="D2600" s="2" t="s">
        <v>34</v>
      </c>
      <c r="E2600" s="2" t="s">
        <v>35</v>
      </c>
      <c r="F2600" s="2" t="s">
        <v>1019</v>
      </c>
      <c r="G2600" s="2">
        <v>1123.92</v>
      </c>
      <c r="H2600" s="2">
        <v>5</v>
      </c>
      <c r="I2600" s="2">
        <v>-182.64</v>
      </c>
      <c r="J2600" t="str">
        <f t="shared" si="80"/>
        <v>June</v>
      </c>
      <c r="K2600">
        <f t="shared" si="81"/>
        <v>2022</v>
      </c>
    </row>
    <row r="2601" spans="1:11" ht="14.25" customHeight="1" x14ac:dyDescent="0.25">
      <c r="A2601" s="1">
        <v>44723</v>
      </c>
      <c r="B2601" s="2" t="s">
        <v>1466</v>
      </c>
      <c r="C2601" s="2" t="s">
        <v>123</v>
      </c>
      <c r="D2601" s="2" t="s">
        <v>39</v>
      </c>
      <c r="E2601" s="2" t="s">
        <v>40</v>
      </c>
      <c r="F2601" s="2" t="s">
        <v>2109</v>
      </c>
      <c r="G2601" s="2">
        <v>249.58</v>
      </c>
      <c r="H2601" s="2">
        <v>2</v>
      </c>
      <c r="I2601" s="2">
        <v>31.2</v>
      </c>
      <c r="J2601" t="str">
        <f t="shared" si="80"/>
        <v>June</v>
      </c>
      <c r="K2601">
        <f t="shared" si="81"/>
        <v>2022</v>
      </c>
    </row>
    <row r="2602" spans="1:11" ht="14.25" customHeight="1" x14ac:dyDescent="0.25">
      <c r="A2602" s="1">
        <v>44723</v>
      </c>
      <c r="B2602" s="2" t="s">
        <v>1466</v>
      </c>
      <c r="C2602" s="2" t="s">
        <v>123</v>
      </c>
      <c r="D2602" s="2" t="s">
        <v>34</v>
      </c>
      <c r="E2602" s="2" t="s">
        <v>47</v>
      </c>
      <c r="F2602" s="2" t="s">
        <v>1285</v>
      </c>
      <c r="G2602" s="2">
        <v>48.67</v>
      </c>
      <c r="H2602" s="2">
        <v>3</v>
      </c>
      <c r="I2602" s="2">
        <v>7.3</v>
      </c>
      <c r="J2602" t="str">
        <f t="shared" si="80"/>
        <v>June</v>
      </c>
      <c r="K2602">
        <f t="shared" si="81"/>
        <v>2022</v>
      </c>
    </row>
    <row r="2603" spans="1:11" ht="14.25" customHeight="1" x14ac:dyDescent="0.25">
      <c r="A2603" s="1">
        <v>44723</v>
      </c>
      <c r="B2603" s="2" t="s">
        <v>1466</v>
      </c>
      <c r="C2603" s="2" t="s">
        <v>123</v>
      </c>
      <c r="D2603" s="2" t="s">
        <v>11</v>
      </c>
      <c r="E2603" s="2" t="s">
        <v>24</v>
      </c>
      <c r="F2603" s="2" t="s">
        <v>1253</v>
      </c>
      <c r="G2603" s="2">
        <v>60.77</v>
      </c>
      <c r="H2603" s="2">
        <v>2</v>
      </c>
      <c r="I2603" s="2">
        <v>7.6</v>
      </c>
      <c r="J2603" t="str">
        <f t="shared" si="80"/>
        <v>June</v>
      </c>
      <c r="K2603">
        <f t="shared" si="81"/>
        <v>2022</v>
      </c>
    </row>
    <row r="2604" spans="1:11" ht="14.25" customHeight="1" x14ac:dyDescent="0.25">
      <c r="A2604" s="1">
        <v>44723</v>
      </c>
      <c r="B2604" s="2" t="s">
        <v>1466</v>
      </c>
      <c r="C2604" s="2" t="s">
        <v>123</v>
      </c>
      <c r="D2604" s="2" t="s">
        <v>11</v>
      </c>
      <c r="E2604" s="2" t="s">
        <v>20</v>
      </c>
      <c r="F2604" s="2" t="s">
        <v>165</v>
      </c>
      <c r="G2604" s="2">
        <v>78.599999999999994</v>
      </c>
      <c r="H2604" s="2">
        <v>5</v>
      </c>
      <c r="I2604" s="2">
        <v>-62.88</v>
      </c>
      <c r="J2604" t="str">
        <f t="shared" si="80"/>
        <v>June</v>
      </c>
      <c r="K2604">
        <f t="shared" si="81"/>
        <v>2022</v>
      </c>
    </row>
    <row r="2605" spans="1:11" ht="14.25" customHeight="1" x14ac:dyDescent="0.25">
      <c r="A2605" s="1">
        <v>44723</v>
      </c>
      <c r="B2605" s="2" t="s">
        <v>1466</v>
      </c>
      <c r="C2605" s="2" t="s">
        <v>123</v>
      </c>
      <c r="D2605" s="2" t="s">
        <v>11</v>
      </c>
      <c r="E2605" s="2" t="s">
        <v>20</v>
      </c>
      <c r="F2605" s="2" t="s">
        <v>1409</v>
      </c>
      <c r="G2605" s="2">
        <v>3.77</v>
      </c>
      <c r="H2605" s="2">
        <v>2</v>
      </c>
      <c r="I2605" s="2">
        <v>-3.14</v>
      </c>
      <c r="J2605" t="str">
        <f t="shared" si="80"/>
        <v>June</v>
      </c>
      <c r="K2605">
        <f t="shared" si="81"/>
        <v>2022</v>
      </c>
    </row>
    <row r="2606" spans="1:11" ht="14.25" customHeight="1" x14ac:dyDescent="0.25">
      <c r="A2606" s="1">
        <v>44723</v>
      </c>
      <c r="B2606" s="2" t="s">
        <v>1466</v>
      </c>
      <c r="C2606" s="2" t="s">
        <v>123</v>
      </c>
      <c r="D2606" s="2" t="s">
        <v>11</v>
      </c>
      <c r="E2606" s="2" t="s">
        <v>18</v>
      </c>
      <c r="F2606" s="2" t="s">
        <v>2110</v>
      </c>
      <c r="G2606" s="2">
        <v>1036.6199999999999</v>
      </c>
      <c r="H2606" s="2">
        <v>2</v>
      </c>
      <c r="I2606" s="2">
        <v>51.83</v>
      </c>
      <c r="J2606" t="str">
        <f t="shared" si="80"/>
        <v>June</v>
      </c>
      <c r="K2606">
        <f t="shared" si="81"/>
        <v>2022</v>
      </c>
    </row>
    <row r="2607" spans="1:11" ht="14.25" customHeight="1" x14ac:dyDescent="0.25">
      <c r="A2607" s="1">
        <v>44723</v>
      </c>
      <c r="B2607" s="2" t="s">
        <v>1466</v>
      </c>
      <c r="C2607" s="2" t="s">
        <v>123</v>
      </c>
      <c r="D2607" s="2" t="s">
        <v>11</v>
      </c>
      <c r="E2607" s="2" t="s">
        <v>18</v>
      </c>
      <c r="F2607" s="2" t="s">
        <v>1449</v>
      </c>
      <c r="G2607" s="2">
        <v>563.80999999999995</v>
      </c>
      <c r="H2607" s="2">
        <v>4</v>
      </c>
      <c r="I2607" s="2">
        <v>21.14</v>
      </c>
      <c r="J2607" t="str">
        <f t="shared" si="80"/>
        <v>June</v>
      </c>
      <c r="K2607">
        <f t="shared" si="81"/>
        <v>2022</v>
      </c>
    </row>
    <row r="2608" spans="1:11" ht="14.25" customHeight="1" x14ac:dyDescent="0.25">
      <c r="A2608" s="1">
        <v>44724</v>
      </c>
      <c r="B2608" s="2" t="s">
        <v>2111</v>
      </c>
      <c r="C2608" s="2" t="s">
        <v>23</v>
      </c>
      <c r="D2608" s="2" t="s">
        <v>11</v>
      </c>
      <c r="E2608" s="2" t="s">
        <v>12</v>
      </c>
      <c r="F2608" s="2" t="s">
        <v>1944</v>
      </c>
      <c r="G2608" s="2">
        <v>20.74</v>
      </c>
      <c r="H2608" s="2">
        <v>4</v>
      </c>
      <c r="I2608" s="2">
        <v>7.26</v>
      </c>
      <c r="J2608" t="str">
        <f t="shared" si="80"/>
        <v>June</v>
      </c>
      <c r="K2608">
        <f t="shared" si="81"/>
        <v>2022</v>
      </c>
    </row>
    <row r="2609" spans="1:11" ht="14.25" customHeight="1" x14ac:dyDescent="0.25">
      <c r="A2609" s="1">
        <v>44724</v>
      </c>
      <c r="B2609" s="2" t="s">
        <v>2111</v>
      </c>
      <c r="C2609" s="2" t="s">
        <v>23</v>
      </c>
      <c r="D2609" s="2" t="s">
        <v>34</v>
      </c>
      <c r="E2609" s="2" t="s">
        <v>47</v>
      </c>
      <c r="F2609" s="2" t="s">
        <v>1037</v>
      </c>
      <c r="G2609" s="2">
        <v>43.3</v>
      </c>
      <c r="H2609" s="2">
        <v>2</v>
      </c>
      <c r="I2609" s="2">
        <v>4.33</v>
      </c>
      <c r="J2609" t="str">
        <f t="shared" si="80"/>
        <v>June</v>
      </c>
      <c r="K2609">
        <f t="shared" si="81"/>
        <v>2022</v>
      </c>
    </row>
    <row r="2610" spans="1:11" ht="14.25" customHeight="1" x14ac:dyDescent="0.25">
      <c r="A2610" s="1">
        <v>44724</v>
      </c>
      <c r="B2610" s="2" t="s">
        <v>732</v>
      </c>
      <c r="C2610" s="2" t="s">
        <v>59</v>
      </c>
      <c r="D2610" s="2" t="s">
        <v>11</v>
      </c>
      <c r="E2610" s="2" t="s">
        <v>18</v>
      </c>
      <c r="F2610" s="2" t="s">
        <v>927</v>
      </c>
      <c r="G2610" s="2">
        <v>29.9</v>
      </c>
      <c r="H2610" s="2">
        <v>5</v>
      </c>
      <c r="I2610" s="2">
        <v>5.08</v>
      </c>
      <c r="J2610" t="str">
        <f t="shared" si="80"/>
        <v>June</v>
      </c>
      <c r="K2610">
        <f t="shared" si="81"/>
        <v>2022</v>
      </c>
    </row>
    <row r="2611" spans="1:11" ht="14.25" customHeight="1" x14ac:dyDescent="0.25">
      <c r="A2611" s="1">
        <v>44724</v>
      </c>
      <c r="B2611" s="2" t="s">
        <v>2112</v>
      </c>
      <c r="C2611" s="2" t="s">
        <v>123</v>
      </c>
      <c r="D2611" s="2" t="s">
        <v>39</v>
      </c>
      <c r="E2611" s="2" t="s">
        <v>40</v>
      </c>
      <c r="F2611" s="2" t="s">
        <v>1881</v>
      </c>
      <c r="G2611" s="2">
        <v>55.98</v>
      </c>
      <c r="H2611" s="2">
        <v>2</v>
      </c>
      <c r="I2611" s="2">
        <v>4.2</v>
      </c>
      <c r="J2611" t="str">
        <f t="shared" si="80"/>
        <v>June</v>
      </c>
      <c r="K2611">
        <f t="shared" si="81"/>
        <v>2022</v>
      </c>
    </row>
    <row r="2612" spans="1:11" ht="14.25" customHeight="1" x14ac:dyDescent="0.25">
      <c r="A2612" s="1">
        <v>44724</v>
      </c>
      <c r="B2612" s="2" t="s">
        <v>1223</v>
      </c>
      <c r="C2612" s="2" t="s">
        <v>129</v>
      </c>
      <c r="D2612" s="2" t="s">
        <v>11</v>
      </c>
      <c r="E2612" s="2" t="s">
        <v>18</v>
      </c>
      <c r="F2612" s="2" t="s">
        <v>843</v>
      </c>
      <c r="G2612" s="2">
        <v>24.56</v>
      </c>
      <c r="H2612" s="2">
        <v>2</v>
      </c>
      <c r="I2612" s="2">
        <v>6.88</v>
      </c>
      <c r="J2612" t="str">
        <f t="shared" si="80"/>
        <v>June</v>
      </c>
      <c r="K2612">
        <f t="shared" si="81"/>
        <v>2022</v>
      </c>
    </row>
    <row r="2613" spans="1:11" ht="14.25" customHeight="1" x14ac:dyDescent="0.25">
      <c r="A2613" s="1">
        <v>44725</v>
      </c>
      <c r="B2613" s="2" t="s">
        <v>1937</v>
      </c>
      <c r="C2613" s="2" t="s">
        <v>27</v>
      </c>
      <c r="D2613" s="2" t="s">
        <v>11</v>
      </c>
      <c r="E2613" s="2" t="s">
        <v>20</v>
      </c>
      <c r="F2613" s="2" t="s">
        <v>1993</v>
      </c>
      <c r="G2613" s="2">
        <v>36.619999999999997</v>
      </c>
      <c r="H2613" s="2">
        <v>3</v>
      </c>
      <c r="I2613" s="2">
        <v>13.73</v>
      </c>
      <c r="J2613" t="str">
        <f t="shared" si="80"/>
        <v>June</v>
      </c>
      <c r="K2613">
        <f t="shared" si="81"/>
        <v>2022</v>
      </c>
    </row>
    <row r="2614" spans="1:11" ht="14.25" customHeight="1" x14ac:dyDescent="0.25">
      <c r="A2614" s="1">
        <v>44725</v>
      </c>
      <c r="B2614" s="2" t="s">
        <v>1669</v>
      </c>
      <c r="C2614" s="2" t="s">
        <v>488</v>
      </c>
      <c r="D2614" s="2" t="s">
        <v>11</v>
      </c>
      <c r="E2614" s="2" t="s">
        <v>24</v>
      </c>
      <c r="F2614" s="2" t="s">
        <v>1815</v>
      </c>
      <c r="G2614" s="2">
        <v>24.78</v>
      </c>
      <c r="H2614" s="2">
        <v>6</v>
      </c>
      <c r="I2614" s="2">
        <v>6.94</v>
      </c>
      <c r="J2614" t="str">
        <f t="shared" si="80"/>
        <v>June</v>
      </c>
      <c r="K2614">
        <f t="shared" si="81"/>
        <v>2022</v>
      </c>
    </row>
    <row r="2615" spans="1:11" ht="14.25" customHeight="1" x14ac:dyDescent="0.25">
      <c r="A2615" s="1">
        <v>44725</v>
      </c>
      <c r="B2615" s="2" t="s">
        <v>1669</v>
      </c>
      <c r="C2615" s="2" t="s">
        <v>488</v>
      </c>
      <c r="D2615" s="2" t="s">
        <v>11</v>
      </c>
      <c r="E2615" s="2" t="s">
        <v>20</v>
      </c>
      <c r="F2615" s="2" t="s">
        <v>682</v>
      </c>
      <c r="G2615" s="2">
        <v>19.14</v>
      </c>
      <c r="H2615" s="2">
        <v>3</v>
      </c>
      <c r="I2615" s="2">
        <v>8.8000000000000007</v>
      </c>
      <c r="J2615" t="str">
        <f t="shared" si="80"/>
        <v>June</v>
      </c>
      <c r="K2615">
        <f t="shared" si="81"/>
        <v>2022</v>
      </c>
    </row>
    <row r="2616" spans="1:11" ht="14.25" customHeight="1" x14ac:dyDescent="0.25">
      <c r="A2616" s="1">
        <v>44725</v>
      </c>
      <c r="B2616" s="2" t="s">
        <v>1669</v>
      </c>
      <c r="C2616" s="2" t="s">
        <v>488</v>
      </c>
      <c r="D2616" s="2" t="s">
        <v>39</v>
      </c>
      <c r="E2616" s="2" t="s">
        <v>603</v>
      </c>
      <c r="F2616" s="2" t="s">
        <v>604</v>
      </c>
      <c r="G2616" s="2">
        <v>899.97</v>
      </c>
      <c r="H2616" s="2">
        <v>3</v>
      </c>
      <c r="I2616" s="2">
        <v>314.99</v>
      </c>
      <c r="J2616" t="str">
        <f t="shared" si="80"/>
        <v>June</v>
      </c>
      <c r="K2616">
        <f t="shared" si="81"/>
        <v>2022</v>
      </c>
    </row>
    <row r="2617" spans="1:11" ht="14.25" customHeight="1" x14ac:dyDescent="0.25">
      <c r="A2617" s="1">
        <v>44725</v>
      </c>
      <c r="B2617" s="2" t="s">
        <v>1669</v>
      </c>
      <c r="C2617" s="2" t="s">
        <v>488</v>
      </c>
      <c r="D2617" s="2" t="s">
        <v>11</v>
      </c>
      <c r="E2617" s="2" t="s">
        <v>12</v>
      </c>
      <c r="F2617" s="2" t="s">
        <v>216</v>
      </c>
      <c r="G2617" s="2">
        <v>32.4</v>
      </c>
      <c r="H2617" s="2">
        <v>5</v>
      </c>
      <c r="I2617" s="2">
        <v>15.55</v>
      </c>
      <c r="J2617" t="str">
        <f t="shared" si="80"/>
        <v>June</v>
      </c>
      <c r="K2617">
        <f t="shared" si="81"/>
        <v>2022</v>
      </c>
    </row>
    <row r="2618" spans="1:11" ht="14.25" customHeight="1" x14ac:dyDescent="0.25">
      <c r="A2618" s="1">
        <v>44725</v>
      </c>
      <c r="B2618" s="2" t="s">
        <v>1811</v>
      </c>
      <c r="C2618" s="2" t="s">
        <v>1061</v>
      </c>
      <c r="D2618" s="2" t="s">
        <v>11</v>
      </c>
      <c r="E2618" s="2" t="s">
        <v>20</v>
      </c>
      <c r="F2618" s="2" t="s">
        <v>559</v>
      </c>
      <c r="G2618" s="2">
        <v>8.26</v>
      </c>
      <c r="H2618" s="2">
        <v>2</v>
      </c>
      <c r="I2618" s="2">
        <v>3.88</v>
      </c>
      <c r="J2618" t="str">
        <f t="shared" si="80"/>
        <v>June</v>
      </c>
      <c r="K2618">
        <f t="shared" si="81"/>
        <v>2022</v>
      </c>
    </row>
    <row r="2619" spans="1:11" ht="14.25" customHeight="1" x14ac:dyDescent="0.25">
      <c r="A2619" s="1">
        <v>44725</v>
      </c>
      <c r="B2619" s="2" t="s">
        <v>1811</v>
      </c>
      <c r="C2619" s="2" t="s">
        <v>1061</v>
      </c>
      <c r="D2619" s="2" t="s">
        <v>11</v>
      </c>
      <c r="E2619" s="2" t="s">
        <v>20</v>
      </c>
      <c r="F2619" s="2" t="s">
        <v>1825</v>
      </c>
      <c r="G2619" s="2">
        <v>29.84</v>
      </c>
      <c r="H2619" s="2">
        <v>2</v>
      </c>
      <c r="I2619" s="2">
        <v>13.43</v>
      </c>
      <c r="J2619" t="str">
        <f t="shared" si="80"/>
        <v>June</v>
      </c>
      <c r="K2619">
        <f t="shared" si="81"/>
        <v>2022</v>
      </c>
    </row>
    <row r="2620" spans="1:11" ht="14.25" customHeight="1" x14ac:dyDescent="0.25">
      <c r="A2620" s="1">
        <v>44725</v>
      </c>
      <c r="B2620" s="2" t="s">
        <v>1811</v>
      </c>
      <c r="C2620" s="2" t="s">
        <v>1061</v>
      </c>
      <c r="D2620" s="2" t="s">
        <v>39</v>
      </c>
      <c r="E2620" s="2" t="s">
        <v>52</v>
      </c>
      <c r="F2620" s="2" t="s">
        <v>2113</v>
      </c>
      <c r="G2620" s="2">
        <v>67.98</v>
      </c>
      <c r="H2620" s="2">
        <v>2</v>
      </c>
      <c r="I2620" s="2">
        <v>14.96</v>
      </c>
      <c r="J2620" t="str">
        <f t="shared" si="80"/>
        <v>June</v>
      </c>
      <c r="K2620">
        <f t="shared" si="81"/>
        <v>2022</v>
      </c>
    </row>
    <row r="2621" spans="1:11" ht="14.25" customHeight="1" x14ac:dyDescent="0.25">
      <c r="A2621" s="1">
        <v>44725</v>
      </c>
      <c r="B2621" s="2" t="s">
        <v>959</v>
      </c>
      <c r="C2621" s="2" t="s">
        <v>30</v>
      </c>
      <c r="D2621" s="2" t="s">
        <v>11</v>
      </c>
      <c r="E2621" s="2" t="s">
        <v>12</v>
      </c>
      <c r="F2621" s="2" t="s">
        <v>2114</v>
      </c>
      <c r="G2621" s="2">
        <v>6.48</v>
      </c>
      <c r="H2621" s="2">
        <v>1</v>
      </c>
      <c r="I2621" s="2">
        <v>3.11</v>
      </c>
      <c r="J2621" t="str">
        <f t="shared" si="80"/>
        <v>June</v>
      </c>
      <c r="K2621">
        <f t="shared" si="81"/>
        <v>2022</v>
      </c>
    </row>
    <row r="2622" spans="1:11" ht="14.25" customHeight="1" x14ac:dyDescent="0.25">
      <c r="A2622" s="1">
        <v>44725</v>
      </c>
      <c r="B2622" s="2" t="s">
        <v>2115</v>
      </c>
      <c r="C2622" s="2" t="s">
        <v>78</v>
      </c>
      <c r="D2622" s="2" t="s">
        <v>11</v>
      </c>
      <c r="E2622" s="2" t="s">
        <v>24</v>
      </c>
      <c r="F2622" s="2" t="s">
        <v>1270</v>
      </c>
      <c r="G2622" s="2">
        <v>3.42</v>
      </c>
      <c r="H2622" s="2">
        <v>1</v>
      </c>
      <c r="I2622" s="2">
        <v>0.3</v>
      </c>
      <c r="J2622" t="str">
        <f t="shared" si="80"/>
        <v>June</v>
      </c>
      <c r="K2622">
        <f t="shared" si="81"/>
        <v>2022</v>
      </c>
    </row>
    <row r="2623" spans="1:11" ht="14.25" customHeight="1" x14ac:dyDescent="0.25">
      <c r="A2623" s="1">
        <v>44726</v>
      </c>
      <c r="B2623" s="2" t="s">
        <v>1665</v>
      </c>
      <c r="C2623" s="2" t="s">
        <v>23</v>
      </c>
      <c r="D2623" s="2" t="s">
        <v>34</v>
      </c>
      <c r="E2623" s="2" t="s">
        <v>47</v>
      </c>
      <c r="F2623" s="2" t="s">
        <v>1587</v>
      </c>
      <c r="G2623" s="2">
        <v>51.07</v>
      </c>
      <c r="H2623" s="2">
        <v>6</v>
      </c>
      <c r="I2623" s="2">
        <v>5.1100000000000003</v>
      </c>
      <c r="J2623" t="str">
        <f t="shared" si="80"/>
        <v>June</v>
      </c>
      <c r="K2623">
        <f t="shared" si="81"/>
        <v>2022</v>
      </c>
    </row>
    <row r="2624" spans="1:11" ht="14.25" customHeight="1" x14ac:dyDescent="0.25">
      <c r="A2624" s="1">
        <v>44727</v>
      </c>
      <c r="B2624" s="2" t="s">
        <v>618</v>
      </c>
      <c r="C2624" s="2" t="s">
        <v>95</v>
      </c>
      <c r="D2624" s="2" t="s">
        <v>11</v>
      </c>
      <c r="E2624" s="2" t="s">
        <v>12</v>
      </c>
      <c r="F2624" s="2" t="s">
        <v>924</v>
      </c>
      <c r="G2624" s="2">
        <v>9.57</v>
      </c>
      <c r="H2624" s="2">
        <v>2</v>
      </c>
      <c r="I2624" s="2">
        <v>2.99</v>
      </c>
      <c r="J2624" t="str">
        <f t="shared" si="80"/>
        <v>June</v>
      </c>
      <c r="K2624">
        <f t="shared" si="81"/>
        <v>2022</v>
      </c>
    </row>
    <row r="2625" spans="1:11" ht="14.25" customHeight="1" x14ac:dyDescent="0.25">
      <c r="A2625" s="1">
        <v>44727</v>
      </c>
      <c r="B2625" s="2" t="s">
        <v>618</v>
      </c>
      <c r="C2625" s="2" t="s">
        <v>95</v>
      </c>
      <c r="D2625" s="2" t="s">
        <v>11</v>
      </c>
      <c r="E2625" s="2" t="s">
        <v>18</v>
      </c>
      <c r="F2625" s="2" t="s">
        <v>1017</v>
      </c>
      <c r="G2625" s="2">
        <v>82.37</v>
      </c>
      <c r="H2625" s="2">
        <v>2</v>
      </c>
      <c r="I2625" s="2">
        <v>-19.559999999999999</v>
      </c>
      <c r="J2625" t="str">
        <f t="shared" si="80"/>
        <v>June</v>
      </c>
      <c r="K2625">
        <f t="shared" si="81"/>
        <v>2022</v>
      </c>
    </row>
    <row r="2626" spans="1:11" ht="14.25" customHeight="1" x14ac:dyDescent="0.25">
      <c r="A2626" s="1">
        <v>44727</v>
      </c>
      <c r="B2626" s="2" t="s">
        <v>618</v>
      </c>
      <c r="C2626" s="2" t="s">
        <v>95</v>
      </c>
      <c r="D2626" s="2" t="s">
        <v>34</v>
      </c>
      <c r="E2626" s="2" t="s">
        <v>47</v>
      </c>
      <c r="F2626" s="2" t="s">
        <v>1850</v>
      </c>
      <c r="G2626" s="2">
        <v>364.7</v>
      </c>
      <c r="H2626" s="2">
        <v>6</v>
      </c>
      <c r="I2626" s="2">
        <v>-36.47</v>
      </c>
      <c r="J2626" t="str">
        <f t="shared" si="80"/>
        <v>June</v>
      </c>
      <c r="K2626">
        <f t="shared" si="81"/>
        <v>2022</v>
      </c>
    </row>
    <row r="2627" spans="1:11" ht="14.25" customHeight="1" x14ac:dyDescent="0.25">
      <c r="A2627" s="1">
        <v>44727</v>
      </c>
      <c r="B2627" s="2" t="s">
        <v>618</v>
      </c>
      <c r="C2627" s="2" t="s">
        <v>95</v>
      </c>
      <c r="D2627" s="2" t="s">
        <v>34</v>
      </c>
      <c r="E2627" s="2" t="s">
        <v>47</v>
      </c>
      <c r="F2627" s="2" t="s">
        <v>209</v>
      </c>
      <c r="G2627" s="2">
        <v>40.26</v>
      </c>
      <c r="H2627" s="2">
        <v>4</v>
      </c>
      <c r="I2627" s="2">
        <v>11.07</v>
      </c>
      <c r="J2627" t="str">
        <f t="shared" ref="J2627:J2690" si="82">TEXT(A2627,"mmmm")</f>
        <v>June</v>
      </c>
      <c r="K2627">
        <f t="shared" ref="K2627:K2690" si="83">YEAR(A2627)</f>
        <v>2022</v>
      </c>
    </row>
    <row r="2628" spans="1:11" ht="14.25" customHeight="1" x14ac:dyDescent="0.25">
      <c r="A2628" s="1">
        <v>44727</v>
      </c>
      <c r="B2628" s="2" t="s">
        <v>1534</v>
      </c>
      <c r="C2628" s="2" t="s">
        <v>123</v>
      </c>
      <c r="D2628" s="2" t="s">
        <v>39</v>
      </c>
      <c r="E2628" s="2" t="s">
        <v>52</v>
      </c>
      <c r="F2628" s="2" t="s">
        <v>1227</v>
      </c>
      <c r="G2628" s="2">
        <v>11.67</v>
      </c>
      <c r="H2628" s="2">
        <v>1</v>
      </c>
      <c r="I2628" s="2">
        <v>-0.73</v>
      </c>
      <c r="J2628" t="str">
        <f t="shared" si="82"/>
        <v>June</v>
      </c>
      <c r="K2628">
        <f t="shared" si="83"/>
        <v>2022</v>
      </c>
    </row>
    <row r="2629" spans="1:11" ht="14.25" customHeight="1" x14ac:dyDescent="0.25">
      <c r="A2629" s="1">
        <v>44727</v>
      </c>
      <c r="B2629" s="2" t="s">
        <v>875</v>
      </c>
      <c r="C2629" s="2" t="s">
        <v>27</v>
      </c>
      <c r="D2629" s="2" t="s">
        <v>39</v>
      </c>
      <c r="E2629" s="2" t="s">
        <v>40</v>
      </c>
      <c r="F2629" s="2" t="s">
        <v>138</v>
      </c>
      <c r="G2629" s="2">
        <v>225.58</v>
      </c>
      <c r="H2629" s="2">
        <v>3</v>
      </c>
      <c r="I2629" s="2">
        <v>22.56</v>
      </c>
      <c r="J2629" t="str">
        <f t="shared" si="82"/>
        <v>June</v>
      </c>
      <c r="K2629">
        <f t="shared" si="83"/>
        <v>2022</v>
      </c>
    </row>
    <row r="2630" spans="1:11" ht="14.25" customHeight="1" x14ac:dyDescent="0.25">
      <c r="A2630" s="1">
        <v>44728</v>
      </c>
      <c r="B2630" s="2" t="s">
        <v>953</v>
      </c>
      <c r="C2630" s="2" t="s">
        <v>23</v>
      </c>
      <c r="D2630" s="2" t="s">
        <v>11</v>
      </c>
      <c r="E2630" s="2" t="s">
        <v>63</v>
      </c>
      <c r="F2630" s="2" t="s">
        <v>1272</v>
      </c>
      <c r="G2630" s="2">
        <v>6.21</v>
      </c>
      <c r="H2630" s="2">
        <v>2</v>
      </c>
      <c r="I2630" s="2">
        <v>2.17</v>
      </c>
      <c r="J2630" t="str">
        <f t="shared" si="82"/>
        <v>June</v>
      </c>
      <c r="K2630">
        <f t="shared" si="83"/>
        <v>2022</v>
      </c>
    </row>
    <row r="2631" spans="1:11" ht="14.25" customHeight="1" x14ac:dyDescent="0.25">
      <c r="A2631" s="1">
        <v>44728</v>
      </c>
      <c r="B2631" s="2" t="s">
        <v>26</v>
      </c>
      <c r="C2631" s="2" t="s">
        <v>10</v>
      </c>
      <c r="D2631" s="2" t="s">
        <v>11</v>
      </c>
      <c r="E2631" s="2" t="s">
        <v>63</v>
      </c>
      <c r="F2631" s="2" t="s">
        <v>64</v>
      </c>
      <c r="G2631" s="2">
        <v>28.75</v>
      </c>
      <c r="H2631" s="2">
        <v>3</v>
      </c>
      <c r="I2631" s="2">
        <v>9.34</v>
      </c>
      <c r="J2631" t="str">
        <f t="shared" si="82"/>
        <v>June</v>
      </c>
      <c r="K2631">
        <f t="shared" si="83"/>
        <v>2022</v>
      </c>
    </row>
    <row r="2632" spans="1:11" ht="14.25" customHeight="1" x14ac:dyDescent="0.25">
      <c r="A2632" s="1">
        <v>44728</v>
      </c>
      <c r="B2632" s="2" t="s">
        <v>26</v>
      </c>
      <c r="C2632" s="2" t="s">
        <v>10</v>
      </c>
      <c r="D2632" s="2" t="s">
        <v>11</v>
      </c>
      <c r="E2632" s="2" t="s">
        <v>12</v>
      </c>
      <c r="F2632" s="2" t="s">
        <v>2116</v>
      </c>
      <c r="G2632" s="2">
        <v>27.22</v>
      </c>
      <c r="H2632" s="2">
        <v>3</v>
      </c>
      <c r="I2632" s="2">
        <v>9.8699999999999992</v>
      </c>
      <c r="J2632" t="str">
        <f t="shared" si="82"/>
        <v>June</v>
      </c>
      <c r="K2632">
        <f t="shared" si="83"/>
        <v>2022</v>
      </c>
    </row>
    <row r="2633" spans="1:11" ht="14.25" customHeight="1" x14ac:dyDescent="0.25">
      <c r="A2633" s="1">
        <v>44728</v>
      </c>
      <c r="B2633" s="2" t="s">
        <v>26</v>
      </c>
      <c r="C2633" s="2" t="s">
        <v>10</v>
      </c>
      <c r="D2633" s="2" t="s">
        <v>34</v>
      </c>
      <c r="E2633" s="2" t="s">
        <v>35</v>
      </c>
      <c r="F2633" s="2" t="s">
        <v>1772</v>
      </c>
      <c r="G2633" s="2">
        <v>197.37</v>
      </c>
      <c r="H2633" s="2">
        <v>2</v>
      </c>
      <c r="I2633" s="2">
        <v>-25.38</v>
      </c>
      <c r="J2633" t="str">
        <f t="shared" si="82"/>
        <v>June</v>
      </c>
      <c r="K2633">
        <f t="shared" si="83"/>
        <v>2022</v>
      </c>
    </row>
    <row r="2634" spans="1:11" ht="14.25" customHeight="1" x14ac:dyDescent="0.25">
      <c r="A2634" s="1">
        <v>44728</v>
      </c>
      <c r="B2634" s="2" t="s">
        <v>567</v>
      </c>
      <c r="C2634" s="2" t="s">
        <v>149</v>
      </c>
      <c r="D2634" s="2" t="s">
        <v>11</v>
      </c>
      <c r="E2634" s="2" t="s">
        <v>20</v>
      </c>
      <c r="F2634" s="2" t="s">
        <v>1606</v>
      </c>
      <c r="G2634" s="2">
        <v>3050.38</v>
      </c>
      <c r="H2634" s="2">
        <v>3</v>
      </c>
      <c r="I2634" s="2">
        <v>1143.8900000000001</v>
      </c>
      <c r="J2634" t="str">
        <f t="shared" si="82"/>
        <v>June</v>
      </c>
      <c r="K2634">
        <f t="shared" si="83"/>
        <v>2022</v>
      </c>
    </row>
    <row r="2635" spans="1:11" ht="14.25" customHeight="1" x14ac:dyDescent="0.25">
      <c r="A2635" s="1">
        <v>44728</v>
      </c>
      <c r="B2635" s="2" t="s">
        <v>567</v>
      </c>
      <c r="C2635" s="2" t="s">
        <v>149</v>
      </c>
      <c r="D2635" s="2" t="s">
        <v>39</v>
      </c>
      <c r="E2635" s="2" t="s">
        <v>40</v>
      </c>
      <c r="F2635" s="2" t="s">
        <v>494</v>
      </c>
      <c r="G2635" s="2">
        <v>133.97999999999999</v>
      </c>
      <c r="H2635" s="2">
        <v>2</v>
      </c>
      <c r="I2635" s="2">
        <v>33.5</v>
      </c>
      <c r="J2635" t="str">
        <f t="shared" si="82"/>
        <v>June</v>
      </c>
      <c r="K2635">
        <f t="shared" si="83"/>
        <v>2022</v>
      </c>
    </row>
    <row r="2636" spans="1:11" ht="14.25" customHeight="1" x14ac:dyDescent="0.25">
      <c r="A2636" s="1">
        <v>44730</v>
      </c>
      <c r="B2636" s="2" t="s">
        <v>2117</v>
      </c>
      <c r="C2636" s="2" t="s">
        <v>95</v>
      </c>
      <c r="D2636" s="2" t="s">
        <v>11</v>
      </c>
      <c r="E2636" s="2" t="s">
        <v>12</v>
      </c>
      <c r="F2636" s="2" t="s">
        <v>2118</v>
      </c>
      <c r="G2636" s="2">
        <v>11.95</v>
      </c>
      <c r="H2636" s="2">
        <v>3</v>
      </c>
      <c r="I2636" s="2">
        <v>4.33</v>
      </c>
      <c r="J2636" t="str">
        <f t="shared" si="82"/>
        <v>June</v>
      </c>
      <c r="K2636">
        <f t="shared" si="83"/>
        <v>2022</v>
      </c>
    </row>
    <row r="2637" spans="1:11" ht="14.25" customHeight="1" x14ac:dyDescent="0.25">
      <c r="A2637" s="1">
        <v>44730</v>
      </c>
      <c r="B2637" s="2" t="s">
        <v>2117</v>
      </c>
      <c r="C2637" s="2" t="s">
        <v>95</v>
      </c>
      <c r="D2637" s="2" t="s">
        <v>11</v>
      </c>
      <c r="E2637" s="2" t="s">
        <v>20</v>
      </c>
      <c r="F2637" s="2" t="s">
        <v>1647</v>
      </c>
      <c r="G2637" s="2">
        <v>4.54</v>
      </c>
      <c r="H2637" s="2">
        <v>7</v>
      </c>
      <c r="I2637" s="2">
        <v>-3.33</v>
      </c>
      <c r="J2637" t="str">
        <f t="shared" si="82"/>
        <v>June</v>
      </c>
      <c r="K2637">
        <f t="shared" si="83"/>
        <v>2022</v>
      </c>
    </row>
    <row r="2638" spans="1:11" ht="14.25" customHeight="1" x14ac:dyDescent="0.25">
      <c r="A2638" s="1">
        <v>44730</v>
      </c>
      <c r="B2638" s="2" t="s">
        <v>2117</v>
      </c>
      <c r="C2638" s="2" t="s">
        <v>95</v>
      </c>
      <c r="D2638" s="2" t="s">
        <v>11</v>
      </c>
      <c r="E2638" s="2" t="s">
        <v>20</v>
      </c>
      <c r="F2638" s="2" t="s">
        <v>1993</v>
      </c>
      <c r="G2638" s="2">
        <v>9.16</v>
      </c>
      <c r="H2638" s="2">
        <v>2</v>
      </c>
      <c r="I2638" s="2">
        <v>-6.1</v>
      </c>
      <c r="J2638" t="str">
        <f t="shared" si="82"/>
        <v>June</v>
      </c>
      <c r="K2638">
        <f t="shared" si="83"/>
        <v>2022</v>
      </c>
    </row>
    <row r="2639" spans="1:11" ht="14.25" customHeight="1" x14ac:dyDescent="0.25">
      <c r="A2639" s="1">
        <v>44730</v>
      </c>
      <c r="B2639" s="2" t="s">
        <v>2117</v>
      </c>
      <c r="C2639" s="2" t="s">
        <v>95</v>
      </c>
      <c r="D2639" s="2" t="s">
        <v>34</v>
      </c>
      <c r="E2639" s="2" t="s">
        <v>47</v>
      </c>
      <c r="F2639" s="2" t="s">
        <v>2015</v>
      </c>
      <c r="G2639" s="2">
        <v>75.36</v>
      </c>
      <c r="H2639" s="2">
        <v>5</v>
      </c>
      <c r="I2639" s="2">
        <v>20.72</v>
      </c>
      <c r="J2639" t="str">
        <f t="shared" si="82"/>
        <v>June</v>
      </c>
      <c r="K2639">
        <f t="shared" si="83"/>
        <v>2022</v>
      </c>
    </row>
    <row r="2640" spans="1:11" ht="14.25" customHeight="1" x14ac:dyDescent="0.25">
      <c r="A2640" s="1">
        <v>44730</v>
      </c>
      <c r="B2640" s="2" t="s">
        <v>376</v>
      </c>
      <c r="C2640" s="2" t="s">
        <v>27</v>
      </c>
      <c r="D2640" s="2" t="s">
        <v>11</v>
      </c>
      <c r="E2640" s="2" t="s">
        <v>24</v>
      </c>
      <c r="F2640" s="2" t="s">
        <v>279</v>
      </c>
      <c r="G2640" s="2">
        <v>51.98</v>
      </c>
      <c r="H2640" s="2">
        <v>2</v>
      </c>
      <c r="I2640" s="2">
        <v>15.07</v>
      </c>
      <c r="J2640" t="str">
        <f t="shared" si="82"/>
        <v>June</v>
      </c>
      <c r="K2640">
        <f t="shared" si="83"/>
        <v>2022</v>
      </c>
    </row>
    <row r="2641" spans="1:11" ht="14.25" customHeight="1" x14ac:dyDescent="0.25">
      <c r="A2641" s="1">
        <v>44730</v>
      </c>
      <c r="B2641" s="2" t="s">
        <v>1688</v>
      </c>
      <c r="C2641" s="2" t="s">
        <v>123</v>
      </c>
      <c r="D2641" s="2" t="s">
        <v>11</v>
      </c>
      <c r="E2641" s="2" t="s">
        <v>24</v>
      </c>
      <c r="F2641" s="2" t="s">
        <v>31</v>
      </c>
      <c r="G2641" s="2">
        <v>13.63</v>
      </c>
      <c r="H2641" s="2">
        <v>4</v>
      </c>
      <c r="I2641" s="2">
        <v>3.58</v>
      </c>
      <c r="J2641" t="str">
        <f t="shared" si="82"/>
        <v>June</v>
      </c>
      <c r="K2641">
        <f t="shared" si="83"/>
        <v>2022</v>
      </c>
    </row>
    <row r="2642" spans="1:11" ht="14.25" customHeight="1" x14ac:dyDescent="0.25">
      <c r="A2642" s="1">
        <v>44730</v>
      </c>
      <c r="B2642" s="2" t="s">
        <v>1977</v>
      </c>
      <c r="C2642" s="2" t="s">
        <v>120</v>
      </c>
      <c r="D2642" s="2" t="s">
        <v>11</v>
      </c>
      <c r="E2642" s="2" t="s">
        <v>20</v>
      </c>
      <c r="F2642" s="2" t="s">
        <v>1377</v>
      </c>
      <c r="G2642" s="2">
        <v>6.13</v>
      </c>
      <c r="H2642" s="2">
        <v>3</v>
      </c>
      <c r="I2642" s="2">
        <v>-4.49</v>
      </c>
      <c r="J2642" t="str">
        <f t="shared" si="82"/>
        <v>June</v>
      </c>
      <c r="K2642">
        <f t="shared" si="83"/>
        <v>2022</v>
      </c>
    </row>
    <row r="2643" spans="1:11" ht="14.25" customHeight="1" x14ac:dyDescent="0.25">
      <c r="A2643" s="1">
        <v>44730</v>
      </c>
      <c r="B2643" s="2" t="s">
        <v>1977</v>
      </c>
      <c r="C2643" s="2" t="s">
        <v>120</v>
      </c>
      <c r="D2643" s="2" t="s">
        <v>34</v>
      </c>
      <c r="E2643" s="2" t="s">
        <v>35</v>
      </c>
      <c r="F2643" s="2" t="s">
        <v>430</v>
      </c>
      <c r="G2643" s="2">
        <v>643.14</v>
      </c>
      <c r="H2643" s="2">
        <v>4</v>
      </c>
      <c r="I2643" s="2">
        <v>56.27</v>
      </c>
      <c r="J2643" t="str">
        <f t="shared" si="82"/>
        <v>June</v>
      </c>
      <c r="K2643">
        <f t="shared" si="83"/>
        <v>2022</v>
      </c>
    </row>
    <row r="2644" spans="1:11" ht="14.25" customHeight="1" x14ac:dyDescent="0.25">
      <c r="A2644" s="1">
        <v>44730</v>
      </c>
      <c r="B2644" s="2" t="s">
        <v>1977</v>
      </c>
      <c r="C2644" s="2" t="s">
        <v>120</v>
      </c>
      <c r="D2644" s="2" t="s">
        <v>11</v>
      </c>
      <c r="E2644" s="2" t="s">
        <v>12</v>
      </c>
      <c r="F2644" s="2" t="s">
        <v>1096</v>
      </c>
      <c r="G2644" s="2">
        <v>20.74</v>
      </c>
      <c r="H2644" s="2">
        <v>4</v>
      </c>
      <c r="I2644" s="2">
        <v>7.26</v>
      </c>
      <c r="J2644" t="str">
        <f t="shared" si="82"/>
        <v>June</v>
      </c>
      <c r="K2644">
        <f t="shared" si="83"/>
        <v>2022</v>
      </c>
    </row>
    <row r="2645" spans="1:11" ht="14.25" customHeight="1" x14ac:dyDescent="0.25">
      <c r="A2645" s="1">
        <v>44730</v>
      </c>
      <c r="B2645" s="2" t="s">
        <v>1121</v>
      </c>
      <c r="C2645" s="2" t="s">
        <v>55</v>
      </c>
      <c r="D2645" s="2" t="s">
        <v>34</v>
      </c>
      <c r="E2645" s="2" t="s">
        <v>47</v>
      </c>
      <c r="F2645" s="2" t="s">
        <v>1285</v>
      </c>
      <c r="G2645" s="2">
        <v>60.84</v>
      </c>
      <c r="H2645" s="2">
        <v>3</v>
      </c>
      <c r="I2645" s="2">
        <v>19.47</v>
      </c>
      <c r="J2645" t="str">
        <f t="shared" si="82"/>
        <v>June</v>
      </c>
      <c r="K2645">
        <f t="shared" si="83"/>
        <v>2022</v>
      </c>
    </row>
    <row r="2646" spans="1:11" ht="14.25" customHeight="1" x14ac:dyDescent="0.25">
      <c r="A2646" s="1">
        <v>44730</v>
      </c>
      <c r="B2646" s="2" t="s">
        <v>1121</v>
      </c>
      <c r="C2646" s="2" t="s">
        <v>55</v>
      </c>
      <c r="D2646" s="2" t="s">
        <v>11</v>
      </c>
      <c r="E2646" s="2" t="s">
        <v>18</v>
      </c>
      <c r="F2646" s="2" t="s">
        <v>1572</v>
      </c>
      <c r="G2646" s="2">
        <v>450.04</v>
      </c>
      <c r="H2646" s="2">
        <v>2</v>
      </c>
      <c r="I2646" s="2">
        <v>58.51</v>
      </c>
      <c r="J2646" t="str">
        <f t="shared" si="82"/>
        <v>June</v>
      </c>
      <c r="K2646">
        <f t="shared" si="83"/>
        <v>2022</v>
      </c>
    </row>
    <row r="2647" spans="1:11" ht="14.25" customHeight="1" x14ac:dyDescent="0.25">
      <c r="A2647" s="1">
        <v>44730</v>
      </c>
      <c r="B2647" s="2" t="s">
        <v>1121</v>
      </c>
      <c r="C2647" s="2" t="s">
        <v>55</v>
      </c>
      <c r="D2647" s="2" t="s">
        <v>11</v>
      </c>
      <c r="E2647" s="2" t="s">
        <v>20</v>
      </c>
      <c r="F2647" s="2" t="s">
        <v>2119</v>
      </c>
      <c r="G2647" s="2">
        <v>34.6</v>
      </c>
      <c r="H2647" s="2">
        <v>2</v>
      </c>
      <c r="I2647" s="2">
        <v>16.61</v>
      </c>
      <c r="J2647" t="str">
        <f t="shared" si="82"/>
        <v>June</v>
      </c>
      <c r="K2647">
        <f t="shared" si="83"/>
        <v>2022</v>
      </c>
    </row>
    <row r="2648" spans="1:11" ht="14.25" customHeight="1" x14ac:dyDescent="0.25">
      <c r="A2648" s="1">
        <v>44730</v>
      </c>
      <c r="B2648" s="2" t="s">
        <v>1121</v>
      </c>
      <c r="C2648" s="2" t="s">
        <v>55</v>
      </c>
      <c r="D2648" s="2" t="s">
        <v>39</v>
      </c>
      <c r="E2648" s="2" t="s">
        <v>40</v>
      </c>
      <c r="F2648" s="2" t="s">
        <v>2109</v>
      </c>
      <c r="G2648" s="2">
        <v>467.97</v>
      </c>
      <c r="H2648" s="2">
        <v>3</v>
      </c>
      <c r="I2648" s="2">
        <v>140.38999999999999</v>
      </c>
      <c r="J2648" t="str">
        <f t="shared" si="82"/>
        <v>June</v>
      </c>
      <c r="K2648">
        <f t="shared" si="83"/>
        <v>2022</v>
      </c>
    </row>
    <row r="2649" spans="1:11" ht="14.25" customHeight="1" x14ac:dyDescent="0.25">
      <c r="A2649" s="1">
        <v>44730</v>
      </c>
      <c r="B2649" s="2" t="s">
        <v>1121</v>
      </c>
      <c r="C2649" s="2" t="s">
        <v>55</v>
      </c>
      <c r="D2649" s="2" t="s">
        <v>11</v>
      </c>
      <c r="E2649" s="2" t="s">
        <v>20</v>
      </c>
      <c r="F2649" s="2" t="s">
        <v>2120</v>
      </c>
      <c r="G2649" s="2">
        <v>33.020000000000003</v>
      </c>
      <c r="H2649" s="2">
        <v>2</v>
      </c>
      <c r="I2649" s="2">
        <v>15.85</v>
      </c>
      <c r="J2649" t="str">
        <f t="shared" si="82"/>
        <v>June</v>
      </c>
      <c r="K2649">
        <f t="shared" si="83"/>
        <v>2022</v>
      </c>
    </row>
    <row r="2650" spans="1:11" ht="14.25" customHeight="1" x14ac:dyDescent="0.25">
      <c r="A2650" s="1">
        <v>44731</v>
      </c>
      <c r="B2650" s="2" t="s">
        <v>1778</v>
      </c>
      <c r="C2650" s="2" t="s">
        <v>27</v>
      </c>
      <c r="D2650" s="2" t="s">
        <v>34</v>
      </c>
      <c r="E2650" s="2" t="s">
        <v>47</v>
      </c>
      <c r="F2650" s="2" t="s">
        <v>2121</v>
      </c>
      <c r="G2650" s="2">
        <v>12.56</v>
      </c>
      <c r="H2650" s="2">
        <v>2</v>
      </c>
      <c r="I2650" s="2">
        <v>4.0199999999999996</v>
      </c>
      <c r="J2650" t="str">
        <f t="shared" si="82"/>
        <v>June</v>
      </c>
      <c r="K2650">
        <f t="shared" si="83"/>
        <v>2022</v>
      </c>
    </row>
    <row r="2651" spans="1:11" ht="14.25" customHeight="1" x14ac:dyDescent="0.25">
      <c r="A2651" s="1">
        <v>44731</v>
      </c>
      <c r="B2651" s="2" t="s">
        <v>1778</v>
      </c>
      <c r="C2651" s="2" t="s">
        <v>27</v>
      </c>
      <c r="D2651" s="2" t="s">
        <v>11</v>
      </c>
      <c r="E2651" s="2" t="s">
        <v>12</v>
      </c>
      <c r="F2651" s="2" t="s">
        <v>2122</v>
      </c>
      <c r="G2651" s="2">
        <v>6.48</v>
      </c>
      <c r="H2651" s="2">
        <v>1</v>
      </c>
      <c r="I2651" s="2">
        <v>3.11</v>
      </c>
      <c r="J2651" t="str">
        <f t="shared" si="82"/>
        <v>June</v>
      </c>
      <c r="K2651">
        <f t="shared" si="83"/>
        <v>2022</v>
      </c>
    </row>
    <row r="2652" spans="1:11" ht="14.25" customHeight="1" x14ac:dyDescent="0.25">
      <c r="A2652" s="1">
        <v>44731</v>
      </c>
      <c r="B2652" s="2" t="s">
        <v>1778</v>
      </c>
      <c r="C2652" s="2" t="s">
        <v>27</v>
      </c>
      <c r="D2652" s="2" t="s">
        <v>11</v>
      </c>
      <c r="E2652" s="2" t="s">
        <v>63</v>
      </c>
      <c r="F2652" s="2" t="s">
        <v>543</v>
      </c>
      <c r="G2652" s="2">
        <v>186.69</v>
      </c>
      <c r="H2652" s="2">
        <v>3</v>
      </c>
      <c r="I2652" s="2">
        <v>87.74</v>
      </c>
      <c r="J2652" t="str">
        <f t="shared" si="82"/>
        <v>June</v>
      </c>
      <c r="K2652">
        <f t="shared" si="83"/>
        <v>2022</v>
      </c>
    </row>
    <row r="2653" spans="1:11" ht="14.25" customHeight="1" x14ac:dyDescent="0.25">
      <c r="A2653" s="1">
        <v>44731</v>
      </c>
      <c r="B2653" s="2" t="s">
        <v>32</v>
      </c>
      <c r="C2653" s="2" t="s">
        <v>10</v>
      </c>
      <c r="D2653" s="2" t="s">
        <v>11</v>
      </c>
      <c r="E2653" s="2" t="s">
        <v>20</v>
      </c>
      <c r="F2653" s="2" t="s">
        <v>1649</v>
      </c>
      <c r="G2653" s="2">
        <v>5.79</v>
      </c>
      <c r="H2653" s="2">
        <v>2</v>
      </c>
      <c r="I2653" s="2">
        <v>-9.56</v>
      </c>
      <c r="J2653" t="str">
        <f t="shared" si="82"/>
        <v>June</v>
      </c>
      <c r="K2653">
        <f t="shared" si="83"/>
        <v>2022</v>
      </c>
    </row>
    <row r="2654" spans="1:11" ht="14.25" customHeight="1" x14ac:dyDescent="0.25">
      <c r="A2654" s="1">
        <v>44731</v>
      </c>
      <c r="B2654" s="2" t="s">
        <v>973</v>
      </c>
      <c r="C2654" s="2" t="s">
        <v>10</v>
      </c>
      <c r="D2654" s="2" t="s">
        <v>11</v>
      </c>
      <c r="E2654" s="2" t="s">
        <v>18</v>
      </c>
      <c r="F2654" s="2" t="s">
        <v>144</v>
      </c>
      <c r="G2654" s="2">
        <v>228.92</v>
      </c>
      <c r="H2654" s="2">
        <v>5</v>
      </c>
      <c r="I2654" s="2">
        <v>14.31</v>
      </c>
      <c r="J2654" t="str">
        <f t="shared" si="82"/>
        <v>June</v>
      </c>
      <c r="K2654">
        <f t="shared" si="83"/>
        <v>2022</v>
      </c>
    </row>
    <row r="2655" spans="1:11" ht="14.25" customHeight="1" x14ac:dyDescent="0.25">
      <c r="A2655" s="1">
        <v>44731</v>
      </c>
      <c r="B2655" s="2" t="s">
        <v>1181</v>
      </c>
      <c r="C2655" s="2" t="s">
        <v>23</v>
      </c>
      <c r="D2655" s="2" t="s">
        <v>11</v>
      </c>
      <c r="E2655" s="2" t="s">
        <v>16</v>
      </c>
      <c r="F2655" s="2" t="s">
        <v>2123</v>
      </c>
      <c r="G2655" s="2">
        <v>5.9</v>
      </c>
      <c r="H2655" s="2">
        <v>2</v>
      </c>
      <c r="I2655" s="2">
        <v>1.99</v>
      </c>
      <c r="J2655" t="str">
        <f t="shared" si="82"/>
        <v>June</v>
      </c>
      <c r="K2655">
        <f t="shared" si="83"/>
        <v>2022</v>
      </c>
    </row>
    <row r="2656" spans="1:11" ht="14.25" customHeight="1" x14ac:dyDescent="0.25">
      <c r="A2656" s="1">
        <v>44732</v>
      </c>
      <c r="B2656" s="2" t="s">
        <v>2124</v>
      </c>
      <c r="C2656" s="2" t="s">
        <v>27</v>
      </c>
      <c r="D2656" s="2" t="s">
        <v>34</v>
      </c>
      <c r="E2656" s="2" t="s">
        <v>47</v>
      </c>
      <c r="F2656" s="2" t="s">
        <v>1545</v>
      </c>
      <c r="G2656" s="2">
        <v>257.64</v>
      </c>
      <c r="H2656" s="2">
        <v>6</v>
      </c>
      <c r="I2656" s="2">
        <v>100.48</v>
      </c>
      <c r="J2656" t="str">
        <f t="shared" si="82"/>
        <v>June</v>
      </c>
      <c r="K2656">
        <f t="shared" si="83"/>
        <v>2022</v>
      </c>
    </row>
    <row r="2657" spans="1:11" ht="14.25" customHeight="1" x14ac:dyDescent="0.25">
      <c r="A2657" s="1">
        <v>44732</v>
      </c>
      <c r="B2657" s="2" t="s">
        <v>2124</v>
      </c>
      <c r="C2657" s="2" t="s">
        <v>27</v>
      </c>
      <c r="D2657" s="2" t="s">
        <v>39</v>
      </c>
      <c r="E2657" s="2" t="s">
        <v>40</v>
      </c>
      <c r="F2657" s="2" t="s">
        <v>721</v>
      </c>
      <c r="G2657" s="2">
        <v>125.98</v>
      </c>
      <c r="H2657" s="2">
        <v>3</v>
      </c>
      <c r="I2657" s="2">
        <v>47.24</v>
      </c>
      <c r="J2657" t="str">
        <f t="shared" si="82"/>
        <v>June</v>
      </c>
      <c r="K2657">
        <f t="shared" si="83"/>
        <v>2022</v>
      </c>
    </row>
    <row r="2658" spans="1:11" ht="14.25" customHeight="1" x14ac:dyDescent="0.25">
      <c r="A2658" s="1">
        <v>44732</v>
      </c>
      <c r="B2658" s="2" t="s">
        <v>599</v>
      </c>
      <c r="C2658" s="2" t="s">
        <v>278</v>
      </c>
      <c r="D2658" s="2" t="s">
        <v>39</v>
      </c>
      <c r="E2658" s="2" t="s">
        <v>40</v>
      </c>
      <c r="F2658" s="2" t="s">
        <v>954</v>
      </c>
      <c r="G2658" s="2">
        <v>125.94</v>
      </c>
      <c r="H2658" s="2">
        <v>7</v>
      </c>
      <c r="I2658" s="2">
        <v>15.74</v>
      </c>
      <c r="J2658" t="str">
        <f t="shared" si="82"/>
        <v>June</v>
      </c>
      <c r="K2658">
        <f t="shared" si="83"/>
        <v>2022</v>
      </c>
    </row>
    <row r="2659" spans="1:11" ht="14.25" customHeight="1" x14ac:dyDescent="0.25">
      <c r="A2659" s="1">
        <v>44732</v>
      </c>
      <c r="B2659" s="2" t="s">
        <v>917</v>
      </c>
      <c r="C2659" s="2" t="s">
        <v>23</v>
      </c>
      <c r="D2659" s="2" t="s">
        <v>39</v>
      </c>
      <c r="E2659" s="2" t="s">
        <v>52</v>
      </c>
      <c r="F2659" s="2" t="s">
        <v>2125</v>
      </c>
      <c r="G2659" s="2">
        <v>319.98</v>
      </c>
      <c r="H2659" s="2">
        <v>2</v>
      </c>
      <c r="I2659" s="2">
        <v>92</v>
      </c>
      <c r="J2659" t="str">
        <f t="shared" si="82"/>
        <v>June</v>
      </c>
      <c r="K2659">
        <f t="shared" si="83"/>
        <v>2022</v>
      </c>
    </row>
    <row r="2660" spans="1:11" ht="14.25" customHeight="1" x14ac:dyDescent="0.25">
      <c r="A2660" s="1">
        <v>44733</v>
      </c>
      <c r="B2660" s="2" t="s">
        <v>915</v>
      </c>
      <c r="C2660" s="2" t="s">
        <v>123</v>
      </c>
      <c r="D2660" s="2" t="s">
        <v>39</v>
      </c>
      <c r="E2660" s="2" t="s">
        <v>40</v>
      </c>
      <c r="F2660" s="2" t="s">
        <v>415</v>
      </c>
      <c r="G2660" s="2">
        <v>107.98</v>
      </c>
      <c r="H2660" s="2">
        <v>3</v>
      </c>
      <c r="I2660" s="2">
        <v>37.79</v>
      </c>
      <c r="J2660" t="str">
        <f t="shared" si="82"/>
        <v>June</v>
      </c>
      <c r="K2660">
        <f t="shared" si="83"/>
        <v>2022</v>
      </c>
    </row>
    <row r="2661" spans="1:11" ht="14.25" customHeight="1" x14ac:dyDescent="0.25">
      <c r="A2661" s="1">
        <v>44734</v>
      </c>
      <c r="B2661" s="2" t="s">
        <v>1012</v>
      </c>
      <c r="C2661" s="2" t="s">
        <v>296</v>
      </c>
      <c r="D2661" s="2" t="s">
        <v>11</v>
      </c>
      <c r="E2661" s="2" t="s">
        <v>43</v>
      </c>
      <c r="F2661" s="2" t="s">
        <v>1796</v>
      </c>
      <c r="G2661" s="2">
        <v>4.96</v>
      </c>
      <c r="H2661" s="2">
        <v>4</v>
      </c>
      <c r="I2661" s="2">
        <v>2.33</v>
      </c>
      <c r="J2661" t="str">
        <f t="shared" si="82"/>
        <v>June</v>
      </c>
      <c r="K2661">
        <f t="shared" si="83"/>
        <v>2022</v>
      </c>
    </row>
    <row r="2662" spans="1:11" ht="14.25" customHeight="1" x14ac:dyDescent="0.25">
      <c r="A2662" s="1">
        <v>44734</v>
      </c>
      <c r="B2662" s="2" t="s">
        <v>220</v>
      </c>
      <c r="C2662" s="2" t="s">
        <v>15</v>
      </c>
      <c r="D2662" s="2" t="s">
        <v>34</v>
      </c>
      <c r="E2662" s="2" t="s">
        <v>145</v>
      </c>
      <c r="F2662" s="2" t="s">
        <v>1786</v>
      </c>
      <c r="G2662" s="2">
        <v>796.43</v>
      </c>
      <c r="H2662" s="2">
        <v>7</v>
      </c>
      <c r="I2662" s="2">
        <v>-525.64</v>
      </c>
      <c r="J2662" t="str">
        <f t="shared" si="82"/>
        <v>June</v>
      </c>
      <c r="K2662">
        <f t="shared" si="83"/>
        <v>2022</v>
      </c>
    </row>
    <row r="2663" spans="1:11" ht="14.25" customHeight="1" x14ac:dyDescent="0.25">
      <c r="A2663" s="1">
        <v>44734</v>
      </c>
      <c r="B2663" s="2" t="s">
        <v>2126</v>
      </c>
      <c r="C2663" s="2" t="s">
        <v>149</v>
      </c>
      <c r="D2663" s="2" t="s">
        <v>11</v>
      </c>
      <c r="E2663" s="2" t="s">
        <v>20</v>
      </c>
      <c r="F2663" s="2" t="s">
        <v>2127</v>
      </c>
      <c r="G2663" s="2">
        <v>1217.57</v>
      </c>
      <c r="H2663" s="2">
        <v>2</v>
      </c>
      <c r="I2663" s="2">
        <v>456.59</v>
      </c>
      <c r="J2663" t="str">
        <f t="shared" si="82"/>
        <v>June</v>
      </c>
      <c r="K2663">
        <f t="shared" si="83"/>
        <v>2022</v>
      </c>
    </row>
    <row r="2664" spans="1:11" ht="14.25" customHeight="1" x14ac:dyDescent="0.25">
      <c r="A2664" s="1">
        <v>44735</v>
      </c>
      <c r="B2664" s="2" t="s">
        <v>794</v>
      </c>
      <c r="C2664" s="2" t="s">
        <v>164</v>
      </c>
      <c r="D2664" s="2" t="s">
        <v>39</v>
      </c>
      <c r="E2664" s="2" t="s">
        <v>40</v>
      </c>
      <c r="F2664" s="2" t="s">
        <v>2128</v>
      </c>
      <c r="G2664" s="2">
        <v>201.57</v>
      </c>
      <c r="H2664" s="2">
        <v>4</v>
      </c>
      <c r="I2664" s="2">
        <v>22.68</v>
      </c>
      <c r="J2664" t="str">
        <f t="shared" si="82"/>
        <v>June</v>
      </c>
      <c r="K2664">
        <f t="shared" si="83"/>
        <v>2022</v>
      </c>
    </row>
    <row r="2665" spans="1:11" ht="14.25" customHeight="1" x14ac:dyDescent="0.25">
      <c r="A2665" s="1">
        <v>44735</v>
      </c>
      <c r="B2665" s="2" t="s">
        <v>1122</v>
      </c>
      <c r="C2665" s="2" t="s">
        <v>27</v>
      </c>
      <c r="D2665" s="2" t="s">
        <v>39</v>
      </c>
      <c r="E2665" s="2" t="s">
        <v>40</v>
      </c>
      <c r="F2665" s="2" t="s">
        <v>1073</v>
      </c>
      <c r="G2665" s="2">
        <v>217.58</v>
      </c>
      <c r="H2665" s="2">
        <v>2</v>
      </c>
      <c r="I2665" s="2">
        <v>19.04</v>
      </c>
      <c r="J2665" t="str">
        <f t="shared" si="82"/>
        <v>June</v>
      </c>
      <c r="K2665">
        <f t="shared" si="83"/>
        <v>2022</v>
      </c>
    </row>
    <row r="2666" spans="1:11" ht="14.25" customHeight="1" x14ac:dyDescent="0.25">
      <c r="A2666" s="1">
        <v>44735</v>
      </c>
      <c r="B2666" s="2" t="s">
        <v>1122</v>
      </c>
      <c r="C2666" s="2" t="s">
        <v>27</v>
      </c>
      <c r="D2666" s="2" t="s">
        <v>11</v>
      </c>
      <c r="E2666" s="2" t="s">
        <v>43</v>
      </c>
      <c r="F2666" s="2" t="s">
        <v>1784</v>
      </c>
      <c r="G2666" s="2">
        <v>5.43</v>
      </c>
      <c r="H2666" s="2">
        <v>3</v>
      </c>
      <c r="I2666" s="2">
        <v>1.79</v>
      </c>
      <c r="J2666" t="str">
        <f t="shared" si="82"/>
        <v>June</v>
      </c>
      <c r="K2666">
        <f t="shared" si="83"/>
        <v>2022</v>
      </c>
    </row>
    <row r="2667" spans="1:11" ht="14.25" customHeight="1" x14ac:dyDescent="0.25">
      <c r="A2667" s="1">
        <v>44735</v>
      </c>
      <c r="B2667" s="2" t="s">
        <v>1122</v>
      </c>
      <c r="C2667" s="2" t="s">
        <v>27</v>
      </c>
      <c r="D2667" s="2" t="s">
        <v>39</v>
      </c>
      <c r="E2667" s="2" t="s">
        <v>40</v>
      </c>
      <c r="F2667" s="2" t="s">
        <v>1239</v>
      </c>
      <c r="G2667" s="2">
        <v>143.97999999999999</v>
      </c>
      <c r="H2667" s="2">
        <v>3</v>
      </c>
      <c r="I2667" s="2">
        <v>9</v>
      </c>
      <c r="J2667" t="str">
        <f t="shared" si="82"/>
        <v>June</v>
      </c>
      <c r="K2667">
        <f t="shared" si="83"/>
        <v>2022</v>
      </c>
    </row>
    <row r="2668" spans="1:11" ht="14.25" customHeight="1" x14ac:dyDescent="0.25">
      <c r="A2668" s="1">
        <v>44735</v>
      </c>
      <c r="B2668" s="2" t="s">
        <v>684</v>
      </c>
      <c r="C2668" s="2" t="s">
        <v>30</v>
      </c>
      <c r="D2668" s="2" t="s">
        <v>34</v>
      </c>
      <c r="E2668" s="2" t="s">
        <v>47</v>
      </c>
      <c r="F2668" s="2" t="s">
        <v>2129</v>
      </c>
      <c r="G2668" s="2">
        <v>27.42</v>
      </c>
      <c r="H2668" s="2">
        <v>3</v>
      </c>
      <c r="I2668" s="2">
        <v>9.32</v>
      </c>
      <c r="J2668" t="str">
        <f t="shared" si="82"/>
        <v>June</v>
      </c>
      <c r="K2668">
        <f t="shared" si="83"/>
        <v>2022</v>
      </c>
    </row>
    <row r="2669" spans="1:11" ht="14.25" customHeight="1" x14ac:dyDescent="0.25">
      <c r="A2669" s="1">
        <v>44735</v>
      </c>
      <c r="B2669" s="2" t="s">
        <v>684</v>
      </c>
      <c r="C2669" s="2" t="s">
        <v>30</v>
      </c>
      <c r="D2669" s="2" t="s">
        <v>11</v>
      </c>
      <c r="E2669" s="2" t="s">
        <v>20</v>
      </c>
      <c r="F2669" s="2" t="s">
        <v>666</v>
      </c>
      <c r="G2669" s="2">
        <v>165.98</v>
      </c>
      <c r="H2669" s="2">
        <v>1</v>
      </c>
      <c r="I2669" s="2">
        <v>74.69</v>
      </c>
      <c r="J2669" t="str">
        <f t="shared" si="82"/>
        <v>June</v>
      </c>
      <c r="K2669">
        <f t="shared" si="83"/>
        <v>2022</v>
      </c>
    </row>
    <row r="2670" spans="1:11" ht="14.25" customHeight="1" x14ac:dyDescent="0.25">
      <c r="A2670" s="1">
        <v>44735</v>
      </c>
      <c r="B2670" s="2" t="s">
        <v>684</v>
      </c>
      <c r="C2670" s="2" t="s">
        <v>30</v>
      </c>
      <c r="D2670" s="2" t="s">
        <v>39</v>
      </c>
      <c r="E2670" s="2" t="s">
        <v>52</v>
      </c>
      <c r="F2670" s="2" t="s">
        <v>2130</v>
      </c>
      <c r="G2670" s="2">
        <v>75</v>
      </c>
      <c r="H2670" s="2">
        <v>3</v>
      </c>
      <c r="I2670" s="2">
        <v>18</v>
      </c>
      <c r="J2670" t="str">
        <f t="shared" si="82"/>
        <v>June</v>
      </c>
      <c r="K2670">
        <f t="shared" si="83"/>
        <v>2022</v>
      </c>
    </row>
    <row r="2671" spans="1:11" ht="14.25" customHeight="1" x14ac:dyDescent="0.25">
      <c r="A2671" s="1">
        <v>44737</v>
      </c>
      <c r="B2671" s="2" t="s">
        <v>2131</v>
      </c>
      <c r="C2671" s="2" t="s">
        <v>23</v>
      </c>
      <c r="D2671" s="2" t="s">
        <v>11</v>
      </c>
      <c r="E2671" s="2" t="s">
        <v>12</v>
      </c>
      <c r="F2671" s="2" t="s">
        <v>481</v>
      </c>
      <c r="G2671" s="2">
        <v>31.1</v>
      </c>
      <c r="H2671" s="2">
        <v>6</v>
      </c>
      <c r="I2671" s="2">
        <v>10.89</v>
      </c>
      <c r="J2671" t="str">
        <f t="shared" si="82"/>
        <v>June</v>
      </c>
      <c r="K2671">
        <f t="shared" si="83"/>
        <v>2022</v>
      </c>
    </row>
    <row r="2672" spans="1:11" ht="14.25" customHeight="1" x14ac:dyDescent="0.25">
      <c r="A2672" s="1">
        <v>44737</v>
      </c>
      <c r="B2672" s="2" t="s">
        <v>2131</v>
      </c>
      <c r="C2672" s="2" t="s">
        <v>23</v>
      </c>
      <c r="D2672" s="2" t="s">
        <v>11</v>
      </c>
      <c r="E2672" s="2" t="s">
        <v>18</v>
      </c>
      <c r="F2672" s="2" t="s">
        <v>1870</v>
      </c>
      <c r="G2672" s="2">
        <v>78.260000000000005</v>
      </c>
      <c r="H2672" s="2">
        <v>2</v>
      </c>
      <c r="I2672" s="2">
        <v>-17.61</v>
      </c>
      <c r="J2672" t="str">
        <f t="shared" si="82"/>
        <v>June</v>
      </c>
      <c r="K2672">
        <f t="shared" si="83"/>
        <v>2022</v>
      </c>
    </row>
    <row r="2673" spans="1:11" ht="14.25" customHeight="1" x14ac:dyDescent="0.25">
      <c r="A2673" s="1">
        <v>44737</v>
      </c>
      <c r="B2673" s="2" t="s">
        <v>1448</v>
      </c>
      <c r="C2673" s="2" t="s">
        <v>27</v>
      </c>
      <c r="D2673" s="2" t="s">
        <v>34</v>
      </c>
      <c r="E2673" s="2" t="s">
        <v>47</v>
      </c>
      <c r="F2673" s="2" t="s">
        <v>1083</v>
      </c>
      <c r="G2673" s="2">
        <v>204.85</v>
      </c>
      <c r="H2673" s="2">
        <v>5</v>
      </c>
      <c r="I2673" s="2">
        <v>57.36</v>
      </c>
      <c r="J2673" t="str">
        <f t="shared" si="82"/>
        <v>June</v>
      </c>
      <c r="K2673">
        <f t="shared" si="83"/>
        <v>2022</v>
      </c>
    </row>
    <row r="2674" spans="1:11" ht="14.25" customHeight="1" x14ac:dyDescent="0.25">
      <c r="A2674" s="1">
        <v>44737</v>
      </c>
      <c r="B2674" s="2" t="s">
        <v>1633</v>
      </c>
      <c r="C2674" s="2" t="s">
        <v>27</v>
      </c>
      <c r="D2674" s="2" t="s">
        <v>11</v>
      </c>
      <c r="E2674" s="2" t="s">
        <v>24</v>
      </c>
      <c r="F2674" s="2" t="s">
        <v>207</v>
      </c>
      <c r="G2674" s="2">
        <v>20.96</v>
      </c>
      <c r="H2674" s="2">
        <v>2</v>
      </c>
      <c r="I2674" s="2">
        <v>5.24</v>
      </c>
      <c r="J2674" t="str">
        <f t="shared" si="82"/>
        <v>June</v>
      </c>
      <c r="K2674">
        <f t="shared" si="83"/>
        <v>2022</v>
      </c>
    </row>
    <row r="2675" spans="1:11" ht="14.25" customHeight="1" x14ac:dyDescent="0.25">
      <c r="A2675" s="1">
        <v>44737</v>
      </c>
      <c r="B2675" s="2" t="s">
        <v>1633</v>
      </c>
      <c r="C2675" s="2" t="s">
        <v>27</v>
      </c>
      <c r="D2675" s="2" t="s">
        <v>11</v>
      </c>
      <c r="E2675" s="2" t="s">
        <v>20</v>
      </c>
      <c r="F2675" s="2" t="s">
        <v>2022</v>
      </c>
      <c r="G2675" s="2">
        <v>88.75</v>
      </c>
      <c r="H2675" s="2">
        <v>3</v>
      </c>
      <c r="I2675" s="2">
        <v>27.74</v>
      </c>
      <c r="J2675" t="str">
        <f t="shared" si="82"/>
        <v>June</v>
      </c>
      <c r="K2675">
        <f t="shared" si="83"/>
        <v>2022</v>
      </c>
    </row>
    <row r="2676" spans="1:11" ht="14.25" customHeight="1" x14ac:dyDescent="0.25">
      <c r="A2676" s="1">
        <v>44737</v>
      </c>
      <c r="B2676" s="2" t="s">
        <v>1633</v>
      </c>
      <c r="C2676" s="2" t="s">
        <v>27</v>
      </c>
      <c r="D2676" s="2" t="s">
        <v>11</v>
      </c>
      <c r="E2676" s="2" t="s">
        <v>18</v>
      </c>
      <c r="F2676" s="2" t="s">
        <v>1525</v>
      </c>
      <c r="G2676" s="2">
        <v>304.23</v>
      </c>
      <c r="H2676" s="2">
        <v>3</v>
      </c>
      <c r="I2676" s="2">
        <v>9.1300000000000008</v>
      </c>
      <c r="J2676" t="str">
        <f t="shared" si="82"/>
        <v>June</v>
      </c>
      <c r="K2676">
        <f t="shared" si="83"/>
        <v>2022</v>
      </c>
    </row>
    <row r="2677" spans="1:11" ht="14.25" customHeight="1" x14ac:dyDescent="0.25">
      <c r="A2677" s="1">
        <v>44737</v>
      </c>
      <c r="B2677" s="2" t="s">
        <v>107</v>
      </c>
      <c r="C2677" s="2" t="s">
        <v>10</v>
      </c>
      <c r="D2677" s="2" t="s">
        <v>11</v>
      </c>
      <c r="E2677" s="2" t="s">
        <v>12</v>
      </c>
      <c r="F2677" s="2" t="s">
        <v>1052</v>
      </c>
      <c r="G2677" s="2">
        <v>47.95</v>
      </c>
      <c r="H2677" s="2">
        <v>3</v>
      </c>
      <c r="I2677" s="2">
        <v>16.18</v>
      </c>
      <c r="J2677" t="str">
        <f t="shared" si="82"/>
        <v>June</v>
      </c>
      <c r="K2677">
        <f t="shared" si="83"/>
        <v>2022</v>
      </c>
    </row>
    <row r="2678" spans="1:11" ht="14.25" customHeight="1" x14ac:dyDescent="0.25">
      <c r="A2678" s="1">
        <v>44737</v>
      </c>
      <c r="B2678" s="2" t="s">
        <v>107</v>
      </c>
      <c r="C2678" s="2" t="s">
        <v>10</v>
      </c>
      <c r="D2678" s="2" t="s">
        <v>11</v>
      </c>
      <c r="E2678" s="2" t="s">
        <v>20</v>
      </c>
      <c r="F2678" s="2" t="s">
        <v>1577</v>
      </c>
      <c r="G2678" s="2">
        <v>0.98</v>
      </c>
      <c r="H2678" s="2">
        <v>2</v>
      </c>
      <c r="I2678" s="2">
        <v>-1.48</v>
      </c>
      <c r="J2678" t="str">
        <f t="shared" si="82"/>
        <v>June</v>
      </c>
      <c r="K2678">
        <f t="shared" si="83"/>
        <v>2022</v>
      </c>
    </row>
    <row r="2679" spans="1:11" ht="14.25" customHeight="1" x14ac:dyDescent="0.25">
      <c r="A2679" s="1">
        <v>44737</v>
      </c>
      <c r="B2679" s="2" t="s">
        <v>107</v>
      </c>
      <c r="C2679" s="2" t="s">
        <v>10</v>
      </c>
      <c r="D2679" s="2" t="s">
        <v>34</v>
      </c>
      <c r="E2679" s="2" t="s">
        <v>47</v>
      </c>
      <c r="F2679" s="2" t="s">
        <v>132</v>
      </c>
      <c r="G2679" s="2">
        <v>75.38</v>
      </c>
      <c r="H2679" s="2">
        <v>9</v>
      </c>
      <c r="I2679" s="2">
        <v>-20.73</v>
      </c>
      <c r="J2679" t="str">
        <f t="shared" si="82"/>
        <v>June</v>
      </c>
      <c r="K2679">
        <f t="shared" si="83"/>
        <v>2022</v>
      </c>
    </row>
    <row r="2680" spans="1:11" ht="14.25" customHeight="1" x14ac:dyDescent="0.25">
      <c r="A2680" s="1">
        <v>44737</v>
      </c>
      <c r="B2680" s="2" t="s">
        <v>107</v>
      </c>
      <c r="C2680" s="2" t="s">
        <v>10</v>
      </c>
      <c r="D2680" s="2" t="s">
        <v>11</v>
      </c>
      <c r="E2680" s="2" t="s">
        <v>16</v>
      </c>
      <c r="F2680" s="2" t="s">
        <v>584</v>
      </c>
      <c r="G2680" s="2">
        <v>4.6100000000000003</v>
      </c>
      <c r="H2680" s="2">
        <v>2</v>
      </c>
      <c r="I2680" s="2">
        <v>1.67</v>
      </c>
      <c r="J2680" t="str">
        <f t="shared" si="82"/>
        <v>June</v>
      </c>
      <c r="K2680">
        <f t="shared" si="83"/>
        <v>2022</v>
      </c>
    </row>
    <row r="2681" spans="1:11" ht="14.25" customHeight="1" x14ac:dyDescent="0.25">
      <c r="A2681" s="1">
        <v>44738</v>
      </c>
      <c r="B2681" s="2" t="s">
        <v>593</v>
      </c>
      <c r="C2681" s="2" t="s">
        <v>110</v>
      </c>
      <c r="D2681" s="2" t="s">
        <v>39</v>
      </c>
      <c r="E2681" s="2" t="s">
        <v>52</v>
      </c>
      <c r="F2681" s="2" t="s">
        <v>1836</v>
      </c>
      <c r="G2681" s="2">
        <v>41.9</v>
      </c>
      <c r="H2681" s="2">
        <v>2</v>
      </c>
      <c r="I2681" s="2">
        <v>8.8000000000000007</v>
      </c>
      <c r="J2681" t="str">
        <f t="shared" si="82"/>
        <v>June</v>
      </c>
      <c r="K2681">
        <f t="shared" si="83"/>
        <v>2022</v>
      </c>
    </row>
    <row r="2682" spans="1:11" ht="14.25" customHeight="1" x14ac:dyDescent="0.25">
      <c r="A2682" s="1">
        <v>44738</v>
      </c>
      <c r="B2682" s="2" t="s">
        <v>218</v>
      </c>
      <c r="C2682" s="2" t="s">
        <v>55</v>
      </c>
      <c r="D2682" s="2" t="s">
        <v>11</v>
      </c>
      <c r="E2682" s="2" t="s">
        <v>20</v>
      </c>
      <c r="F2682" s="2" t="s">
        <v>311</v>
      </c>
      <c r="G2682" s="2">
        <v>143.96</v>
      </c>
      <c r="H2682" s="2">
        <v>4</v>
      </c>
      <c r="I2682" s="2">
        <v>69.099999999999994</v>
      </c>
      <c r="J2682" t="str">
        <f t="shared" si="82"/>
        <v>June</v>
      </c>
      <c r="K2682">
        <f t="shared" si="83"/>
        <v>2022</v>
      </c>
    </row>
    <row r="2683" spans="1:11" ht="14.25" customHeight="1" x14ac:dyDescent="0.25">
      <c r="A2683" s="1">
        <v>44738</v>
      </c>
      <c r="B2683" s="2" t="s">
        <v>218</v>
      </c>
      <c r="C2683" s="2" t="s">
        <v>55</v>
      </c>
      <c r="D2683" s="2" t="s">
        <v>11</v>
      </c>
      <c r="E2683" s="2" t="s">
        <v>18</v>
      </c>
      <c r="F2683" s="2" t="s">
        <v>1331</v>
      </c>
      <c r="G2683" s="2">
        <v>15.42</v>
      </c>
      <c r="H2683" s="2">
        <v>1</v>
      </c>
      <c r="I2683" s="2">
        <v>4.16</v>
      </c>
      <c r="J2683" t="str">
        <f t="shared" si="82"/>
        <v>June</v>
      </c>
      <c r="K2683">
        <f t="shared" si="83"/>
        <v>2022</v>
      </c>
    </row>
    <row r="2684" spans="1:11" ht="14.25" customHeight="1" x14ac:dyDescent="0.25">
      <c r="A2684" s="1">
        <v>44738</v>
      </c>
      <c r="B2684" s="2" t="s">
        <v>218</v>
      </c>
      <c r="C2684" s="2" t="s">
        <v>55</v>
      </c>
      <c r="D2684" s="2" t="s">
        <v>11</v>
      </c>
      <c r="E2684" s="2" t="s">
        <v>20</v>
      </c>
      <c r="F2684" s="2" t="s">
        <v>1763</v>
      </c>
      <c r="G2684" s="2">
        <v>43.04</v>
      </c>
      <c r="H2684" s="2">
        <v>8</v>
      </c>
      <c r="I2684" s="2">
        <v>21.09</v>
      </c>
      <c r="J2684" t="str">
        <f t="shared" si="82"/>
        <v>June</v>
      </c>
      <c r="K2684">
        <f t="shared" si="83"/>
        <v>2022</v>
      </c>
    </row>
    <row r="2685" spans="1:11" ht="14.25" customHeight="1" x14ac:dyDescent="0.25">
      <c r="A2685" s="1">
        <v>44738</v>
      </c>
      <c r="B2685" s="2" t="s">
        <v>218</v>
      </c>
      <c r="C2685" s="2" t="s">
        <v>55</v>
      </c>
      <c r="D2685" s="2" t="s">
        <v>34</v>
      </c>
      <c r="E2685" s="2" t="s">
        <v>35</v>
      </c>
      <c r="F2685" s="2" t="s">
        <v>2132</v>
      </c>
      <c r="G2685" s="2">
        <v>332.94</v>
      </c>
      <c r="H2685" s="2">
        <v>3</v>
      </c>
      <c r="I2685" s="2">
        <v>79.91</v>
      </c>
      <c r="J2685" t="str">
        <f t="shared" si="82"/>
        <v>June</v>
      </c>
      <c r="K2685">
        <f t="shared" si="83"/>
        <v>2022</v>
      </c>
    </row>
    <row r="2686" spans="1:11" ht="14.25" customHeight="1" x14ac:dyDescent="0.25">
      <c r="A2686" s="1">
        <v>44738</v>
      </c>
      <c r="B2686" s="2" t="s">
        <v>1055</v>
      </c>
      <c r="C2686" s="2" t="s">
        <v>10</v>
      </c>
      <c r="D2686" s="2" t="s">
        <v>39</v>
      </c>
      <c r="E2686" s="2" t="s">
        <v>40</v>
      </c>
      <c r="F2686" s="2" t="s">
        <v>856</v>
      </c>
      <c r="G2686" s="2">
        <v>971.88</v>
      </c>
      <c r="H2686" s="2">
        <v>3</v>
      </c>
      <c r="I2686" s="2">
        <v>109.34</v>
      </c>
      <c r="J2686" t="str">
        <f t="shared" si="82"/>
        <v>June</v>
      </c>
      <c r="K2686">
        <f t="shared" si="83"/>
        <v>2022</v>
      </c>
    </row>
    <row r="2687" spans="1:11" ht="14.25" customHeight="1" x14ac:dyDescent="0.25">
      <c r="A2687" s="1">
        <v>44738</v>
      </c>
      <c r="B2687" s="2" t="s">
        <v>1663</v>
      </c>
      <c r="C2687" s="2" t="s">
        <v>78</v>
      </c>
      <c r="D2687" s="2" t="s">
        <v>11</v>
      </c>
      <c r="E2687" s="2" t="s">
        <v>12</v>
      </c>
      <c r="F2687" s="2" t="s">
        <v>2133</v>
      </c>
      <c r="G2687" s="2">
        <v>43.06</v>
      </c>
      <c r="H2687" s="2">
        <v>9</v>
      </c>
      <c r="I2687" s="2">
        <v>15.61</v>
      </c>
      <c r="J2687" t="str">
        <f t="shared" si="82"/>
        <v>June</v>
      </c>
      <c r="K2687">
        <f t="shared" si="83"/>
        <v>2022</v>
      </c>
    </row>
    <row r="2688" spans="1:11" ht="14.25" customHeight="1" x14ac:dyDescent="0.25">
      <c r="A2688" s="1">
        <v>44740</v>
      </c>
      <c r="B2688" s="2" t="s">
        <v>1776</v>
      </c>
      <c r="C2688" s="2" t="s">
        <v>95</v>
      </c>
      <c r="D2688" s="2" t="s">
        <v>11</v>
      </c>
      <c r="E2688" s="2" t="s">
        <v>16</v>
      </c>
      <c r="F2688" s="2" t="s">
        <v>348</v>
      </c>
      <c r="G2688" s="2">
        <v>5.9</v>
      </c>
      <c r="H2688" s="2">
        <v>2</v>
      </c>
      <c r="I2688" s="2">
        <v>1.99</v>
      </c>
      <c r="J2688" t="str">
        <f t="shared" si="82"/>
        <v>June</v>
      </c>
      <c r="K2688">
        <f t="shared" si="83"/>
        <v>2022</v>
      </c>
    </row>
    <row r="2689" spans="1:11" ht="14.25" customHeight="1" x14ac:dyDescent="0.25">
      <c r="A2689" s="1">
        <v>44740</v>
      </c>
      <c r="B2689" s="2" t="s">
        <v>1776</v>
      </c>
      <c r="C2689" s="2" t="s">
        <v>95</v>
      </c>
      <c r="D2689" s="2" t="s">
        <v>34</v>
      </c>
      <c r="E2689" s="2" t="s">
        <v>47</v>
      </c>
      <c r="F2689" s="2" t="s">
        <v>670</v>
      </c>
      <c r="G2689" s="2">
        <v>621.76</v>
      </c>
      <c r="H2689" s="2">
        <v>4</v>
      </c>
      <c r="I2689" s="2">
        <v>46.63</v>
      </c>
      <c r="J2689" t="str">
        <f t="shared" si="82"/>
        <v>June</v>
      </c>
      <c r="K2689">
        <f t="shared" si="83"/>
        <v>2022</v>
      </c>
    </row>
    <row r="2690" spans="1:11" ht="14.25" customHeight="1" x14ac:dyDescent="0.25">
      <c r="A2690" s="1">
        <v>44740</v>
      </c>
      <c r="B2690" s="2" t="s">
        <v>1163</v>
      </c>
      <c r="C2690" s="2" t="s">
        <v>78</v>
      </c>
      <c r="D2690" s="2" t="s">
        <v>11</v>
      </c>
      <c r="E2690" s="2" t="s">
        <v>12</v>
      </c>
      <c r="F2690" s="2" t="s">
        <v>708</v>
      </c>
      <c r="G2690" s="2">
        <v>15.55</v>
      </c>
      <c r="H2690" s="2">
        <v>3</v>
      </c>
      <c r="I2690" s="2">
        <v>5.44</v>
      </c>
      <c r="J2690" t="str">
        <f t="shared" si="82"/>
        <v>June</v>
      </c>
      <c r="K2690">
        <f t="shared" si="83"/>
        <v>2022</v>
      </c>
    </row>
    <row r="2691" spans="1:11" ht="14.25" customHeight="1" x14ac:dyDescent="0.25">
      <c r="A2691" s="1">
        <v>44740</v>
      </c>
      <c r="B2691" s="2" t="s">
        <v>1163</v>
      </c>
      <c r="C2691" s="2" t="s">
        <v>78</v>
      </c>
      <c r="D2691" s="2" t="s">
        <v>34</v>
      </c>
      <c r="E2691" s="2" t="s">
        <v>74</v>
      </c>
      <c r="F2691" s="2" t="s">
        <v>2134</v>
      </c>
      <c r="G2691" s="2">
        <v>482.94</v>
      </c>
      <c r="H2691" s="2">
        <v>6</v>
      </c>
      <c r="I2691" s="2">
        <v>-376.69</v>
      </c>
      <c r="J2691" t="str">
        <f t="shared" ref="J2691:J2754" si="84">TEXT(A2691,"mmmm")</f>
        <v>June</v>
      </c>
      <c r="K2691">
        <f t="shared" ref="K2691:K2754" si="85">YEAR(A2691)</f>
        <v>2022</v>
      </c>
    </row>
    <row r="2692" spans="1:11" ht="14.25" customHeight="1" x14ac:dyDescent="0.25">
      <c r="A2692" s="1">
        <v>44740</v>
      </c>
      <c r="B2692" s="2" t="s">
        <v>413</v>
      </c>
      <c r="C2692" s="2" t="s">
        <v>30</v>
      </c>
      <c r="D2692" s="2" t="s">
        <v>11</v>
      </c>
      <c r="E2692" s="2" t="s">
        <v>20</v>
      </c>
      <c r="F2692" s="2" t="s">
        <v>888</v>
      </c>
      <c r="G2692" s="2">
        <v>119.56</v>
      </c>
      <c r="H2692" s="2">
        <v>2</v>
      </c>
      <c r="I2692" s="2">
        <v>55</v>
      </c>
      <c r="J2692" t="str">
        <f t="shared" si="84"/>
        <v>June</v>
      </c>
      <c r="K2692">
        <f t="shared" si="85"/>
        <v>2022</v>
      </c>
    </row>
    <row r="2693" spans="1:11" ht="14.25" customHeight="1" x14ac:dyDescent="0.25">
      <c r="A2693" s="1">
        <v>44740</v>
      </c>
      <c r="B2693" s="2" t="s">
        <v>413</v>
      </c>
      <c r="C2693" s="2" t="s">
        <v>30</v>
      </c>
      <c r="D2693" s="2" t="s">
        <v>11</v>
      </c>
      <c r="E2693" s="2" t="s">
        <v>24</v>
      </c>
      <c r="F2693" s="2" t="s">
        <v>2135</v>
      </c>
      <c r="G2693" s="2">
        <v>140.75</v>
      </c>
      <c r="H2693" s="2">
        <v>5</v>
      </c>
      <c r="I2693" s="2">
        <v>42.23</v>
      </c>
      <c r="J2693" t="str">
        <f t="shared" si="84"/>
        <v>June</v>
      </c>
      <c r="K2693">
        <f t="shared" si="85"/>
        <v>2022</v>
      </c>
    </row>
    <row r="2694" spans="1:11" ht="14.25" customHeight="1" x14ac:dyDescent="0.25">
      <c r="A2694" s="1">
        <v>44741</v>
      </c>
      <c r="B2694" s="2" t="s">
        <v>768</v>
      </c>
      <c r="C2694" s="2" t="s">
        <v>23</v>
      </c>
      <c r="D2694" s="2" t="s">
        <v>34</v>
      </c>
      <c r="E2694" s="2" t="s">
        <v>47</v>
      </c>
      <c r="F2694" s="2" t="s">
        <v>1646</v>
      </c>
      <c r="G2694" s="2">
        <v>20.100000000000001</v>
      </c>
      <c r="H2694" s="2">
        <v>1</v>
      </c>
      <c r="I2694" s="2">
        <v>1.76</v>
      </c>
      <c r="J2694" t="str">
        <f t="shared" si="84"/>
        <v>June</v>
      </c>
      <c r="K2694">
        <f t="shared" si="85"/>
        <v>2022</v>
      </c>
    </row>
    <row r="2695" spans="1:11" ht="14.25" customHeight="1" x14ac:dyDescent="0.25">
      <c r="A2695" s="1">
        <v>44741</v>
      </c>
      <c r="B2695" s="2" t="s">
        <v>514</v>
      </c>
      <c r="C2695" s="2" t="s">
        <v>149</v>
      </c>
      <c r="D2695" s="2" t="s">
        <v>11</v>
      </c>
      <c r="E2695" s="2" t="s">
        <v>12</v>
      </c>
      <c r="F2695" s="2" t="s">
        <v>2136</v>
      </c>
      <c r="G2695" s="2">
        <v>24.96</v>
      </c>
      <c r="H2695" s="2">
        <v>4</v>
      </c>
      <c r="I2695" s="2">
        <v>11.23</v>
      </c>
      <c r="J2695" t="str">
        <f t="shared" si="84"/>
        <v>June</v>
      </c>
      <c r="K2695">
        <f t="shared" si="85"/>
        <v>2022</v>
      </c>
    </row>
    <row r="2696" spans="1:11" ht="14.25" customHeight="1" x14ac:dyDescent="0.25">
      <c r="A2696" s="1">
        <v>44741</v>
      </c>
      <c r="B2696" s="2" t="s">
        <v>1023</v>
      </c>
      <c r="C2696" s="2" t="s">
        <v>149</v>
      </c>
      <c r="D2696" s="2" t="s">
        <v>34</v>
      </c>
      <c r="E2696" s="2" t="s">
        <v>35</v>
      </c>
      <c r="F2696" s="2" t="s">
        <v>371</v>
      </c>
      <c r="G2696" s="2">
        <v>117.88</v>
      </c>
      <c r="H2696" s="2">
        <v>1</v>
      </c>
      <c r="I2696" s="2">
        <v>1.31</v>
      </c>
      <c r="J2696" t="str">
        <f t="shared" si="84"/>
        <v>June</v>
      </c>
      <c r="K2696">
        <f t="shared" si="85"/>
        <v>2022</v>
      </c>
    </row>
    <row r="2697" spans="1:11" ht="14.25" customHeight="1" x14ac:dyDescent="0.25">
      <c r="A2697" s="1">
        <v>44741</v>
      </c>
      <c r="B2697" s="2" t="s">
        <v>305</v>
      </c>
      <c r="C2697" s="2" t="s">
        <v>996</v>
      </c>
      <c r="D2697" s="2" t="s">
        <v>39</v>
      </c>
      <c r="E2697" s="2" t="s">
        <v>40</v>
      </c>
      <c r="F2697" s="2" t="s">
        <v>347</v>
      </c>
      <c r="G2697" s="2">
        <v>269.98</v>
      </c>
      <c r="H2697" s="2">
        <v>2</v>
      </c>
      <c r="I2697" s="2">
        <v>72.89</v>
      </c>
      <c r="J2697" t="str">
        <f t="shared" si="84"/>
        <v>June</v>
      </c>
      <c r="K2697">
        <f t="shared" si="85"/>
        <v>2022</v>
      </c>
    </row>
    <row r="2698" spans="1:11" ht="14.25" customHeight="1" x14ac:dyDescent="0.25">
      <c r="A2698" s="1">
        <v>44744</v>
      </c>
      <c r="B2698" s="2" t="s">
        <v>289</v>
      </c>
      <c r="C2698" s="2" t="s">
        <v>10</v>
      </c>
      <c r="D2698" s="2" t="s">
        <v>11</v>
      </c>
      <c r="E2698" s="2" t="s">
        <v>92</v>
      </c>
      <c r="F2698" s="2" t="s">
        <v>199</v>
      </c>
      <c r="G2698" s="2">
        <v>32.78</v>
      </c>
      <c r="H2698" s="2">
        <v>4</v>
      </c>
      <c r="I2698" s="2">
        <v>-85.24</v>
      </c>
      <c r="J2698" t="str">
        <f t="shared" si="84"/>
        <v>July</v>
      </c>
      <c r="K2698">
        <f t="shared" si="85"/>
        <v>2022</v>
      </c>
    </row>
    <row r="2699" spans="1:11" ht="14.25" customHeight="1" x14ac:dyDescent="0.25">
      <c r="A2699" s="1">
        <v>44744</v>
      </c>
      <c r="B2699" s="2" t="s">
        <v>2137</v>
      </c>
      <c r="C2699" s="2" t="s">
        <v>15</v>
      </c>
      <c r="D2699" s="2" t="s">
        <v>34</v>
      </c>
      <c r="E2699" s="2" t="s">
        <v>35</v>
      </c>
      <c r="F2699" s="2" t="s">
        <v>1982</v>
      </c>
      <c r="G2699" s="2">
        <v>408.42</v>
      </c>
      <c r="H2699" s="2">
        <v>2</v>
      </c>
      <c r="I2699" s="2">
        <v>-5.83</v>
      </c>
      <c r="J2699" t="str">
        <f t="shared" si="84"/>
        <v>July</v>
      </c>
      <c r="K2699">
        <f t="shared" si="85"/>
        <v>2022</v>
      </c>
    </row>
    <row r="2700" spans="1:11" ht="14.25" customHeight="1" x14ac:dyDescent="0.25">
      <c r="A2700" s="1">
        <v>44744</v>
      </c>
      <c r="B2700" s="2" t="s">
        <v>2137</v>
      </c>
      <c r="C2700" s="2" t="s">
        <v>15</v>
      </c>
      <c r="D2700" s="2" t="s">
        <v>34</v>
      </c>
      <c r="E2700" s="2" t="s">
        <v>35</v>
      </c>
      <c r="F2700" s="2" t="s">
        <v>1480</v>
      </c>
      <c r="G2700" s="2">
        <v>382.12</v>
      </c>
      <c r="H2700" s="2">
        <v>6</v>
      </c>
      <c r="I2700" s="2">
        <v>-92.8</v>
      </c>
      <c r="J2700" t="str">
        <f t="shared" si="84"/>
        <v>July</v>
      </c>
      <c r="K2700">
        <f t="shared" si="85"/>
        <v>2022</v>
      </c>
    </row>
    <row r="2701" spans="1:11" ht="14.25" customHeight="1" x14ac:dyDescent="0.25">
      <c r="A2701" s="1">
        <v>44744</v>
      </c>
      <c r="B2701" s="2" t="s">
        <v>2137</v>
      </c>
      <c r="C2701" s="2" t="s">
        <v>15</v>
      </c>
      <c r="D2701" s="2" t="s">
        <v>11</v>
      </c>
      <c r="E2701" s="2" t="s">
        <v>18</v>
      </c>
      <c r="F2701" s="2" t="s">
        <v>1847</v>
      </c>
      <c r="G2701" s="2">
        <v>68.599999999999994</v>
      </c>
      <c r="H2701" s="2">
        <v>5</v>
      </c>
      <c r="I2701" s="2">
        <v>6</v>
      </c>
      <c r="J2701" t="str">
        <f t="shared" si="84"/>
        <v>July</v>
      </c>
      <c r="K2701">
        <f t="shared" si="85"/>
        <v>2022</v>
      </c>
    </row>
    <row r="2702" spans="1:11" ht="14.25" customHeight="1" x14ac:dyDescent="0.25">
      <c r="A2702" s="1">
        <v>44744</v>
      </c>
      <c r="B2702" s="2" t="s">
        <v>2137</v>
      </c>
      <c r="C2702" s="2" t="s">
        <v>15</v>
      </c>
      <c r="D2702" s="2" t="s">
        <v>11</v>
      </c>
      <c r="E2702" s="2" t="s">
        <v>18</v>
      </c>
      <c r="F2702" s="2" t="s">
        <v>1549</v>
      </c>
      <c r="G2702" s="2">
        <v>435.5</v>
      </c>
      <c r="H2702" s="2">
        <v>3</v>
      </c>
      <c r="I2702" s="2">
        <v>48.99</v>
      </c>
      <c r="J2702" t="str">
        <f t="shared" si="84"/>
        <v>July</v>
      </c>
      <c r="K2702">
        <f t="shared" si="85"/>
        <v>2022</v>
      </c>
    </row>
    <row r="2703" spans="1:11" ht="14.25" customHeight="1" x14ac:dyDescent="0.25">
      <c r="A2703" s="1">
        <v>44744</v>
      </c>
      <c r="B2703" s="2" t="s">
        <v>2137</v>
      </c>
      <c r="C2703" s="2" t="s">
        <v>15</v>
      </c>
      <c r="D2703" s="2" t="s">
        <v>11</v>
      </c>
      <c r="E2703" s="2" t="s">
        <v>12</v>
      </c>
      <c r="F2703" s="2" t="s">
        <v>1065</v>
      </c>
      <c r="G2703" s="2">
        <v>11.17</v>
      </c>
      <c r="H2703" s="2">
        <v>2</v>
      </c>
      <c r="I2703" s="2">
        <v>3.77</v>
      </c>
      <c r="J2703" t="str">
        <f t="shared" si="84"/>
        <v>July</v>
      </c>
      <c r="K2703">
        <f t="shared" si="85"/>
        <v>2022</v>
      </c>
    </row>
    <row r="2704" spans="1:11" ht="14.25" customHeight="1" x14ac:dyDescent="0.25">
      <c r="A2704" s="1">
        <v>44744</v>
      </c>
      <c r="B2704" s="2" t="s">
        <v>1178</v>
      </c>
      <c r="C2704" s="2" t="s">
        <v>123</v>
      </c>
      <c r="D2704" s="2" t="s">
        <v>11</v>
      </c>
      <c r="E2704" s="2" t="s">
        <v>12</v>
      </c>
      <c r="F2704" s="2" t="s">
        <v>625</v>
      </c>
      <c r="G2704" s="2">
        <v>11.95</v>
      </c>
      <c r="H2704" s="2">
        <v>3</v>
      </c>
      <c r="I2704" s="2">
        <v>4.03</v>
      </c>
      <c r="J2704" t="str">
        <f t="shared" si="84"/>
        <v>July</v>
      </c>
      <c r="K2704">
        <f t="shared" si="85"/>
        <v>2022</v>
      </c>
    </row>
    <row r="2705" spans="1:11" ht="14.25" customHeight="1" x14ac:dyDescent="0.25">
      <c r="A2705" s="1">
        <v>44744</v>
      </c>
      <c r="B2705" s="2" t="s">
        <v>1178</v>
      </c>
      <c r="C2705" s="2" t="s">
        <v>123</v>
      </c>
      <c r="D2705" s="2" t="s">
        <v>11</v>
      </c>
      <c r="E2705" s="2" t="s">
        <v>12</v>
      </c>
      <c r="F2705" s="2" t="s">
        <v>331</v>
      </c>
      <c r="G2705" s="2">
        <v>15.55</v>
      </c>
      <c r="H2705" s="2">
        <v>3</v>
      </c>
      <c r="I2705" s="2">
        <v>5.64</v>
      </c>
      <c r="J2705" t="str">
        <f t="shared" si="84"/>
        <v>July</v>
      </c>
      <c r="K2705">
        <f t="shared" si="85"/>
        <v>2022</v>
      </c>
    </row>
    <row r="2706" spans="1:11" ht="14.25" customHeight="1" x14ac:dyDescent="0.25">
      <c r="A2706" s="1">
        <v>44744</v>
      </c>
      <c r="B2706" s="2" t="s">
        <v>215</v>
      </c>
      <c r="C2706" s="2" t="s">
        <v>149</v>
      </c>
      <c r="D2706" s="2" t="s">
        <v>11</v>
      </c>
      <c r="E2706" s="2" t="s">
        <v>12</v>
      </c>
      <c r="F2706" s="2" t="s">
        <v>455</v>
      </c>
      <c r="G2706" s="2">
        <v>19.440000000000001</v>
      </c>
      <c r="H2706" s="2">
        <v>3</v>
      </c>
      <c r="I2706" s="2">
        <v>9.33</v>
      </c>
      <c r="J2706" t="str">
        <f t="shared" si="84"/>
        <v>July</v>
      </c>
      <c r="K2706">
        <f t="shared" si="85"/>
        <v>2022</v>
      </c>
    </row>
    <row r="2707" spans="1:11" ht="14.25" customHeight="1" x14ac:dyDescent="0.25">
      <c r="A2707" s="1">
        <v>44744</v>
      </c>
      <c r="B2707" s="2" t="s">
        <v>1327</v>
      </c>
      <c r="C2707" s="2" t="s">
        <v>245</v>
      </c>
      <c r="D2707" s="2" t="s">
        <v>39</v>
      </c>
      <c r="E2707" s="2" t="s">
        <v>40</v>
      </c>
      <c r="F2707" s="2" t="s">
        <v>745</v>
      </c>
      <c r="G2707" s="2">
        <v>74.239999999999995</v>
      </c>
      <c r="H2707" s="2">
        <v>1</v>
      </c>
      <c r="I2707" s="2">
        <v>8.35</v>
      </c>
      <c r="J2707" t="str">
        <f t="shared" si="84"/>
        <v>July</v>
      </c>
      <c r="K2707">
        <f t="shared" si="85"/>
        <v>2022</v>
      </c>
    </row>
    <row r="2708" spans="1:11" ht="14.25" customHeight="1" x14ac:dyDescent="0.25">
      <c r="A2708" s="1">
        <v>44744</v>
      </c>
      <c r="B2708" s="2" t="s">
        <v>1327</v>
      </c>
      <c r="C2708" s="2" t="s">
        <v>245</v>
      </c>
      <c r="D2708" s="2" t="s">
        <v>34</v>
      </c>
      <c r="E2708" s="2" t="s">
        <v>47</v>
      </c>
      <c r="F2708" s="2" t="s">
        <v>688</v>
      </c>
      <c r="G2708" s="2">
        <v>159.84</v>
      </c>
      <c r="H2708" s="2">
        <v>10</v>
      </c>
      <c r="I2708" s="2">
        <v>45.95</v>
      </c>
      <c r="J2708" t="str">
        <f t="shared" si="84"/>
        <v>July</v>
      </c>
      <c r="K2708">
        <f t="shared" si="85"/>
        <v>2022</v>
      </c>
    </row>
    <row r="2709" spans="1:11" ht="14.25" customHeight="1" x14ac:dyDescent="0.25">
      <c r="A2709" s="1">
        <v>44744</v>
      </c>
      <c r="B2709" s="2" t="s">
        <v>1327</v>
      </c>
      <c r="C2709" s="2" t="s">
        <v>245</v>
      </c>
      <c r="D2709" s="2" t="s">
        <v>11</v>
      </c>
      <c r="E2709" s="2" t="s">
        <v>20</v>
      </c>
      <c r="F2709" s="2" t="s">
        <v>189</v>
      </c>
      <c r="G2709" s="2">
        <v>2.89</v>
      </c>
      <c r="H2709" s="2">
        <v>2</v>
      </c>
      <c r="I2709" s="2">
        <v>-2.31</v>
      </c>
      <c r="J2709" t="str">
        <f t="shared" si="84"/>
        <v>July</v>
      </c>
      <c r="K2709">
        <f t="shared" si="85"/>
        <v>2022</v>
      </c>
    </row>
    <row r="2710" spans="1:11" ht="14.25" customHeight="1" x14ac:dyDescent="0.25">
      <c r="A2710" s="1">
        <v>44744</v>
      </c>
      <c r="B2710" s="2" t="s">
        <v>1327</v>
      </c>
      <c r="C2710" s="2" t="s">
        <v>245</v>
      </c>
      <c r="D2710" s="2" t="s">
        <v>11</v>
      </c>
      <c r="E2710" s="2" t="s">
        <v>12</v>
      </c>
      <c r="F2710" s="2" t="s">
        <v>2076</v>
      </c>
      <c r="G2710" s="2">
        <v>9.39</v>
      </c>
      <c r="H2710" s="2">
        <v>2</v>
      </c>
      <c r="I2710" s="2">
        <v>3.29</v>
      </c>
      <c r="J2710" t="str">
        <f t="shared" si="84"/>
        <v>July</v>
      </c>
      <c r="K2710">
        <f t="shared" si="85"/>
        <v>2022</v>
      </c>
    </row>
    <row r="2711" spans="1:11" ht="14.25" customHeight="1" x14ac:dyDescent="0.25">
      <c r="A2711" s="1">
        <v>44745</v>
      </c>
      <c r="B2711" s="2" t="s">
        <v>2138</v>
      </c>
      <c r="C2711" s="2" t="s">
        <v>33</v>
      </c>
      <c r="D2711" s="2" t="s">
        <v>34</v>
      </c>
      <c r="E2711" s="2" t="s">
        <v>35</v>
      </c>
      <c r="F2711" s="2" t="s">
        <v>2139</v>
      </c>
      <c r="G2711" s="2">
        <v>70.98</v>
      </c>
      <c r="H2711" s="2">
        <v>1</v>
      </c>
      <c r="I2711" s="2">
        <v>4.97</v>
      </c>
      <c r="J2711" t="str">
        <f t="shared" si="84"/>
        <v>July</v>
      </c>
      <c r="K2711">
        <f t="shared" si="85"/>
        <v>2022</v>
      </c>
    </row>
    <row r="2712" spans="1:11" ht="14.25" customHeight="1" x14ac:dyDescent="0.25">
      <c r="A2712" s="1">
        <v>44745</v>
      </c>
      <c r="B2712" s="2" t="s">
        <v>2138</v>
      </c>
      <c r="C2712" s="2" t="s">
        <v>33</v>
      </c>
      <c r="D2712" s="2" t="s">
        <v>11</v>
      </c>
      <c r="E2712" s="2" t="s">
        <v>16</v>
      </c>
      <c r="F2712" s="2" t="s">
        <v>814</v>
      </c>
      <c r="G2712" s="2">
        <v>294.93</v>
      </c>
      <c r="H2712" s="2">
        <v>3</v>
      </c>
      <c r="I2712" s="2">
        <v>144.52000000000001</v>
      </c>
      <c r="J2712" t="str">
        <f t="shared" si="84"/>
        <v>July</v>
      </c>
      <c r="K2712">
        <f t="shared" si="85"/>
        <v>2022</v>
      </c>
    </row>
    <row r="2713" spans="1:11" ht="14.25" customHeight="1" x14ac:dyDescent="0.25">
      <c r="A2713" s="1">
        <v>44745</v>
      </c>
      <c r="B2713" s="2" t="s">
        <v>1544</v>
      </c>
      <c r="C2713" s="2" t="s">
        <v>23</v>
      </c>
      <c r="D2713" s="2" t="s">
        <v>34</v>
      </c>
      <c r="E2713" s="2" t="s">
        <v>47</v>
      </c>
      <c r="F2713" s="2" t="s">
        <v>2140</v>
      </c>
      <c r="G2713" s="2">
        <v>168.46</v>
      </c>
      <c r="H2713" s="2">
        <v>2</v>
      </c>
      <c r="I2713" s="2">
        <v>-29.48</v>
      </c>
      <c r="J2713" t="str">
        <f t="shared" si="84"/>
        <v>July</v>
      </c>
      <c r="K2713">
        <f t="shared" si="85"/>
        <v>2022</v>
      </c>
    </row>
    <row r="2714" spans="1:11" ht="14.25" customHeight="1" x14ac:dyDescent="0.25">
      <c r="A2714" s="1">
        <v>44745</v>
      </c>
      <c r="B2714" s="2" t="s">
        <v>1544</v>
      </c>
      <c r="C2714" s="2" t="s">
        <v>23</v>
      </c>
      <c r="D2714" s="2" t="s">
        <v>11</v>
      </c>
      <c r="E2714" s="2" t="s">
        <v>12</v>
      </c>
      <c r="F2714" s="2" t="s">
        <v>2141</v>
      </c>
      <c r="G2714" s="2">
        <v>6.72</v>
      </c>
      <c r="H2714" s="2">
        <v>2</v>
      </c>
      <c r="I2714" s="2">
        <v>2.44</v>
      </c>
      <c r="J2714" t="str">
        <f t="shared" si="84"/>
        <v>July</v>
      </c>
      <c r="K2714">
        <f t="shared" si="85"/>
        <v>2022</v>
      </c>
    </row>
    <row r="2715" spans="1:11" ht="14.25" customHeight="1" x14ac:dyDescent="0.25">
      <c r="A2715" s="1">
        <v>44745</v>
      </c>
      <c r="B2715" s="2" t="s">
        <v>1544</v>
      </c>
      <c r="C2715" s="2" t="s">
        <v>23</v>
      </c>
      <c r="D2715" s="2" t="s">
        <v>34</v>
      </c>
      <c r="E2715" s="2" t="s">
        <v>47</v>
      </c>
      <c r="F2715" s="2" t="s">
        <v>2142</v>
      </c>
      <c r="G2715" s="2">
        <v>282.89</v>
      </c>
      <c r="H2715" s="2">
        <v>9</v>
      </c>
      <c r="I2715" s="2">
        <v>56.58</v>
      </c>
      <c r="J2715" t="str">
        <f t="shared" si="84"/>
        <v>July</v>
      </c>
      <c r="K2715">
        <f t="shared" si="85"/>
        <v>2022</v>
      </c>
    </row>
    <row r="2716" spans="1:11" ht="14.25" customHeight="1" x14ac:dyDescent="0.25">
      <c r="A2716" s="1">
        <v>44746</v>
      </c>
      <c r="B2716" s="2" t="s">
        <v>1803</v>
      </c>
      <c r="C2716" s="2" t="s">
        <v>157</v>
      </c>
      <c r="D2716" s="2" t="s">
        <v>39</v>
      </c>
      <c r="E2716" s="2" t="s">
        <v>40</v>
      </c>
      <c r="F2716" s="2" t="s">
        <v>2143</v>
      </c>
      <c r="G2716" s="2">
        <v>1099.96</v>
      </c>
      <c r="H2716" s="2">
        <v>4</v>
      </c>
      <c r="I2716" s="2">
        <v>285.99</v>
      </c>
      <c r="J2716" t="str">
        <f t="shared" si="84"/>
        <v>July</v>
      </c>
      <c r="K2716">
        <f t="shared" si="85"/>
        <v>2022</v>
      </c>
    </row>
    <row r="2717" spans="1:11" ht="14.25" customHeight="1" x14ac:dyDescent="0.25">
      <c r="A2717" s="1">
        <v>44746</v>
      </c>
      <c r="B2717" s="2" t="s">
        <v>1665</v>
      </c>
      <c r="C2717" s="2" t="s">
        <v>149</v>
      </c>
      <c r="D2717" s="2" t="s">
        <v>11</v>
      </c>
      <c r="E2717" s="2" t="s">
        <v>24</v>
      </c>
      <c r="F2717" s="2" t="s">
        <v>2144</v>
      </c>
      <c r="G2717" s="2">
        <v>15.48</v>
      </c>
      <c r="H2717" s="2">
        <v>3</v>
      </c>
      <c r="I2717" s="2">
        <v>4.49</v>
      </c>
      <c r="J2717" t="str">
        <f t="shared" si="84"/>
        <v>July</v>
      </c>
      <c r="K2717">
        <f t="shared" si="85"/>
        <v>2022</v>
      </c>
    </row>
    <row r="2718" spans="1:11" ht="14.25" customHeight="1" x14ac:dyDescent="0.25">
      <c r="A2718" s="1">
        <v>44746</v>
      </c>
      <c r="B2718" s="2" t="s">
        <v>1369</v>
      </c>
      <c r="C2718" s="2" t="s">
        <v>27</v>
      </c>
      <c r="D2718" s="2" t="s">
        <v>11</v>
      </c>
      <c r="E2718" s="2" t="s">
        <v>20</v>
      </c>
      <c r="F2718" s="2" t="s">
        <v>819</v>
      </c>
      <c r="G2718" s="2">
        <v>22.85</v>
      </c>
      <c r="H2718" s="2">
        <v>2</v>
      </c>
      <c r="I2718" s="2">
        <v>7.43</v>
      </c>
      <c r="J2718" t="str">
        <f t="shared" si="84"/>
        <v>July</v>
      </c>
      <c r="K2718">
        <f t="shared" si="85"/>
        <v>2022</v>
      </c>
    </row>
    <row r="2719" spans="1:11" ht="14.25" customHeight="1" x14ac:dyDescent="0.25">
      <c r="A2719" s="1">
        <v>44747</v>
      </c>
      <c r="B2719" s="2" t="s">
        <v>959</v>
      </c>
      <c r="C2719" s="2" t="s">
        <v>245</v>
      </c>
      <c r="D2719" s="2" t="s">
        <v>34</v>
      </c>
      <c r="E2719" s="2" t="s">
        <v>47</v>
      </c>
      <c r="F2719" s="2" t="s">
        <v>1790</v>
      </c>
      <c r="G2719" s="2">
        <v>4.93</v>
      </c>
      <c r="H2719" s="2">
        <v>2</v>
      </c>
      <c r="I2719" s="2">
        <v>0.74</v>
      </c>
      <c r="J2719" t="str">
        <f t="shared" si="84"/>
        <v>July</v>
      </c>
      <c r="K2719">
        <f t="shared" si="85"/>
        <v>2022</v>
      </c>
    </row>
    <row r="2720" spans="1:11" ht="14.25" customHeight="1" x14ac:dyDescent="0.25">
      <c r="A2720" s="1">
        <v>44747</v>
      </c>
      <c r="B2720" s="2" t="s">
        <v>959</v>
      </c>
      <c r="C2720" s="2" t="s">
        <v>245</v>
      </c>
      <c r="D2720" s="2" t="s">
        <v>11</v>
      </c>
      <c r="E2720" s="2" t="s">
        <v>20</v>
      </c>
      <c r="F2720" s="2" t="s">
        <v>189</v>
      </c>
      <c r="G2720" s="2">
        <v>7.23</v>
      </c>
      <c r="H2720" s="2">
        <v>5</v>
      </c>
      <c r="I2720" s="2">
        <v>-5.78</v>
      </c>
      <c r="J2720" t="str">
        <f t="shared" si="84"/>
        <v>July</v>
      </c>
      <c r="K2720">
        <f t="shared" si="85"/>
        <v>2022</v>
      </c>
    </row>
    <row r="2721" spans="1:11" ht="14.25" customHeight="1" x14ac:dyDescent="0.25">
      <c r="A2721" s="1">
        <v>44747</v>
      </c>
      <c r="B2721" s="2" t="s">
        <v>2145</v>
      </c>
      <c r="C2721" s="2" t="s">
        <v>110</v>
      </c>
      <c r="D2721" s="2" t="s">
        <v>11</v>
      </c>
      <c r="E2721" s="2" t="s">
        <v>20</v>
      </c>
      <c r="F2721" s="2" t="s">
        <v>2146</v>
      </c>
      <c r="G2721" s="2">
        <v>19</v>
      </c>
      <c r="H2721" s="2">
        <v>5</v>
      </c>
      <c r="I2721" s="2">
        <v>8.93</v>
      </c>
      <c r="J2721" t="str">
        <f t="shared" si="84"/>
        <v>July</v>
      </c>
      <c r="K2721">
        <f t="shared" si="85"/>
        <v>2022</v>
      </c>
    </row>
    <row r="2722" spans="1:11" ht="14.25" customHeight="1" x14ac:dyDescent="0.25">
      <c r="A2722" s="1">
        <v>44747</v>
      </c>
      <c r="B2722" s="2" t="s">
        <v>1172</v>
      </c>
      <c r="C2722" s="2" t="s">
        <v>23</v>
      </c>
      <c r="D2722" s="2" t="s">
        <v>39</v>
      </c>
      <c r="E2722" s="2" t="s">
        <v>52</v>
      </c>
      <c r="F2722" s="2" t="s">
        <v>1660</v>
      </c>
      <c r="G2722" s="2">
        <v>34.799999999999997</v>
      </c>
      <c r="H2722" s="2">
        <v>3</v>
      </c>
      <c r="I2722" s="2">
        <v>2.1800000000000002</v>
      </c>
      <c r="J2722" t="str">
        <f t="shared" si="84"/>
        <v>July</v>
      </c>
      <c r="K2722">
        <f t="shared" si="85"/>
        <v>2022</v>
      </c>
    </row>
    <row r="2723" spans="1:11" ht="14.25" customHeight="1" x14ac:dyDescent="0.25">
      <c r="A2723" s="1">
        <v>44747</v>
      </c>
      <c r="B2723" s="2" t="s">
        <v>1172</v>
      </c>
      <c r="C2723" s="2" t="s">
        <v>23</v>
      </c>
      <c r="D2723" s="2" t="s">
        <v>11</v>
      </c>
      <c r="E2723" s="2" t="s">
        <v>18</v>
      </c>
      <c r="F2723" s="2" t="s">
        <v>179</v>
      </c>
      <c r="G2723" s="2">
        <v>38.979999999999997</v>
      </c>
      <c r="H2723" s="2">
        <v>3</v>
      </c>
      <c r="I2723" s="2">
        <v>-2.44</v>
      </c>
      <c r="J2723" t="str">
        <f t="shared" si="84"/>
        <v>July</v>
      </c>
      <c r="K2723">
        <f t="shared" si="85"/>
        <v>2022</v>
      </c>
    </row>
    <row r="2724" spans="1:11" ht="14.25" customHeight="1" x14ac:dyDescent="0.25">
      <c r="A2724" s="1">
        <v>44747</v>
      </c>
      <c r="B2724" s="2" t="s">
        <v>490</v>
      </c>
      <c r="C2724" s="2" t="s">
        <v>245</v>
      </c>
      <c r="D2724" s="2" t="s">
        <v>34</v>
      </c>
      <c r="E2724" s="2" t="s">
        <v>47</v>
      </c>
      <c r="F2724" s="2" t="s">
        <v>1790</v>
      </c>
      <c r="G2724" s="2">
        <v>4.93</v>
      </c>
      <c r="H2724" s="2">
        <v>2</v>
      </c>
      <c r="I2724" s="2">
        <v>0.74</v>
      </c>
      <c r="J2724" t="str">
        <f t="shared" si="84"/>
        <v>July</v>
      </c>
      <c r="K2724">
        <f t="shared" si="85"/>
        <v>2022</v>
      </c>
    </row>
    <row r="2725" spans="1:11" ht="14.25" customHeight="1" x14ac:dyDescent="0.25">
      <c r="A2725" s="1">
        <v>44747</v>
      </c>
      <c r="B2725" s="2" t="s">
        <v>490</v>
      </c>
      <c r="C2725" s="2" t="s">
        <v>245</v>
      </c>
      <c r="D2725" s="2" t="s">
        <v>11</v>
      </c>
      <c r="E2725" s="2" t="s">
        <v>16</v>
      </c>
      <c r="F2725" s="2" t="s">
        <v>17</v>
      </c>
      <c r="G2725" s="2">
        <v>11.78</v>
      </c>
      <c r="H2725" s="2">
        <v>3</v>
      </c>
      <c r="I2725" s="2">
        <v>4.2699999999999996</v>
      </c>
      <c r="J2725" t="str">
        <f t="shared" si="84"/>
        <v>July</v>
      </c>
      <c r="K2725">
        <f t="shared" si="85"/>
        <v>2022</v>
      </c>
    </row>
    <row r="2726" spans="1:11" ht="14.25" customHeight="1" x14ac:dyDescent="0.25">
      <c r="A2726" s="1">
        <v>44748</v>
      </c>
      <c r="B2726" s="2" t="s">
        <v>2147</v>
      </c>
      <c r="C2726" s="2" t="s">
        <v>149</v>
      </c>
      <c r="D2726" s="2" t="s">
        <v>34</v>
      </c>
      <c r="E2726" s="2" t="s">
        <v>47</v>
      </c>
      <c r="F2726" s="2" t="s">
        <v>563</v>
      </c>
      <c r="G2726" s="2">
        <v>13.96</v>
      </c>
      <c r="H2726" s="2">
        <v>2</v>
      </c>
      <c r="I2726" s="2">
        <v>6.7</v>
      </c>
      <c r="J2726" t="str">
        <f t="shared" si="84"/>
        <v>July</v>
      </c>
      <c r="K2726">
        <f t="shared" si="85"/>
        <v>2022</v>
      </c>
    </row>
    <row r="2727" spans="1:11" ht="14.25" customHeight="1" x14ac:dyDescent="0.25">
      <c r="A2727" s="1">
        <v>44748</v>
      </c>
      <c r="B2727" s="2" t="s">
        <v>2147</v>
      </c>
      <c r="C2727" s="2" t="s">
        <v>149</v>
      </c>
      <c r="D2727" s="2" t="s">
        <v>34</v>
      </c>
      <c r="E2727" s="2" t="s">
        <v>47</v>
      </c>
      <c r="F2727" s="2" t="s">
        <v>57</v>
      </c>
      <c r="G2727" s="2">
        <v>155.82</v>
      </c>
      <c r="H2727" s="2">
        <v>3</v>
      </c>
      <c r="I2727" s="2">
        <v>63.89</v>
      </c>
      <c r="J2727" t="str">
        <f t="shared" si="84"/>
        <v>July</v>
      </c>
      <c r="K2727">
        <f t="shared" si="85"/>
        <v>2022</v>
      </c>
    </row>
    <row r="2728" spans="1:11" ht="14.25" customHeight="1" x14ac:dyDescent="0.25">
      <c r="A2728" s="1">
        <v>44748</v>
      </c>
      <c r="B2728" s="2" t="s">
        <v>2147</v>
      </c>
      <c r="C2728" s="2" t="s">
        <v>149</v>
      </c>
      <c r="D2728" s="2" t="s">
        <v>39</v>
      </c>
      <c r="E2728" s="2" t="s">
        <v>40</v>
      </c>
      <c r="F2728" s="2" t="s">
        <v>1636</v>
      </c>
      <c r="G2728" s="2">
        <v>124.95</v>
      </c>
      <c r="H2728" s="2">
        <v>5</v>
      </c>
      <c r="I2728" s="2">
        <v>2.5</v>
      </c>
      <c r="J2728" t="str">
        <f t="shared" si="84"/>
        <v>July</v>
      </c>
      <c r="K2728">
        <f t="shared" si="85"/>
        <v>2022</v>
      </c>
    </row>
    <row r="2729" spans="1:11" ht="14.25" customHeight="1" x14ac:dyDescent="0.25">
      <c r="A2729" s="1">
        <v>44748</v>
      </c>
      <c r="B2729" s="2" t="s">
        <v>2147</v>
      </c>
      <c r="C2729" s="2" t="s">
        <v>149</v>
      </c>
      <c r="D2729" s="2" t="s">
        <v>11</v>
      </c>
      <c r="E2729" s="2" t="s">
        <v>18</v>
      </c>
      <c r="F2729" s="2" t="s">
        <v>2148</v>
      </c>
      <c r="G2729" s="2">
        <v>601.65</v>
      </c>
      <c r="H2729" s="2">
        <v>5</v>
      </c>
      <c r="I2729" s="2">
        <v>156.43</v>
      </c>
      <c r="J2729" t="str">
        <f t="shared" si="84"/>
        <v>July</v>
      </c>
      <c r="K2729">
        <f t="shared" si="85"/>
        <v>2022</v>
      </c>
    </row>
    <row r="2730" spans="1:11" ht="14.25" customHeight="1" x14ac:dyDescent="0.25">
      <c r="A2730" s="1">
        <v>44748</v>
      </c>
      <c r="B2730" s="2" t="s">
        <v>1181</v>
      </c>
      <c r="C2730" s="2" t="s">
        <v>434</v>
      </c>
      <c r="D2730" s="2" t="s">
        <v>34</v>
      </c>
      <c r="E2730" s="2" t="s">
        <v>74</v>
      </c>
      <c r="F2730" s="2" t="s">
        <v>2149</v>
      </c>
      <c r="G2730" s="2">
        <v>301.95999999999998</v>
      </c>
      <c r="H2730" s="2">
        <v>2</v>
      </c>
      <c r="I2730" s="2">
        <v>60.39</v>
      </c>
      <c r="J2730" t="str">
        <f t="shared" si="84"/>
        <v>July</v>
      </c>
      <c r="K2730">
        <f t="shared" si="85"/>
        <v>2022</v>
      </c>
    </row>
    <row r="2731" spans="1:11" ht="14.25" customHeight="1" x14ac:dyDescent="0.25">
      <c r="A2731" s="1">
        <v>44748</v>
      </c>
      <c r="B2731" s="2" t="s">
        <v>1916</v>
      </c>
      <c r="C2731" s="2" t="s">
        <v>27</v>
      </c>
      <c r="D2731" s="2" t="s">
        <v>34</v>
      </c>
      <c r="E2731" s="2" t="s">
        <v>35</v>
      </c>
      <c r="F2731" s="2" t="s">
        <v>2025</v>
      </c>
      <c r="G2731" s="2">
        <v>170.35</v>
      </c>
      <c r="H2731" s="2">
        <v>3</v>
      </c>
      <c r="I2731" s="2">
        <v>-17.04</v>
      </c>
      <c r="J2731" t="str">
        <f t="shared" si="84"/>
        <v>July</v>
      </c>
      <c r="K2731">
        <f t="shared" si="85"/>
        <v>2022</v>
      </c>
    </row>
    <row r="2732" spans="1:11" ht="14.25" customHeight="1" x14ac:dyDescent="0.25">
      <c r="A2732" s="1">
        <v>44748</v>
      </c>
      <c r="B2732" s="2" t="s">
        <v>959</v>
      </c>
      <c r="C2732" s="2" t="s">
        <v>177</v>
      </c>
      <c r="D2732" s="2" t="s">
        <v>11</v>
      </c>
      <c r="E2732" s="2" t="s">
        <v>24</v>
      </c>
      <c r="F2732" s="2" t="s">
        <v>326</v>
      </c>
      <c r="G2732" s="2">
        <v>11.12</v>
      </c>
      <c r="H2732" s="2">
        <v>4</v>
      </c>
      <c r="I2732" s="2">
        <v>2.89</v>
      </c>
      <c r="J2732" t="str">
        <f t="shared" si="84"/>
        <v>July</v>
      </c>
      <c r="K2732">
        <f t="shared" si="85"/>
        <v>2022</v>
      </c>
    </row>
    <row r="2733" spans="1:11" ht="14.25" customHeight="1" x14ac:dyDescent="0.25">
      <c r="A2733" s="1">
        <v>44750</v>
      </c>
      <c r="B2733" s="2" t="s">
        <v>1303</v>
      </c>
      <c r="C2733" s="2" t="s">
        <v>10</v>
      </c>
      <c r="D2733" s="2" t="s">
        <v>11</v>
      </c>
      <c r="E2733" s="2" t="s">
        <v>12</v>
      </c>
      <c r="F2733" s="2" t="s">
        <v>438</v>
      </c>
      <c r="G2733" s="2">
        <v>21.12</v>
      </c>
      <c r="H2733" s="2">
        <v>5</v>
      </c>
      <c r="I2733" s="2">
        <v>6.6</v>
      </c>
      <c r="J2733" t="str">
        <f t="shared" si="84"/>
        <v>July</v>
      </c>
      <c r="K2733">
        <f t="shared" si="85"/>
        <v>2022</v>
      </c>
    </row>
    <row r="2734" spans="1:11" ht="14.25" customHeight="1" x14ac:dyDescent="0.25">
      <c r="A2734" s="1">
        <v>44751</v>
      </c>
      <c r="B2734" s="2" t="s">
        <v>1883</v>
      </c>
      <c r="C2734" s="2" t="s">
        <v>434</v>
      </c>
      <c r="D2734" s="2" t="s">
        <v>11</v>
      </c>
      <c r="E2734" s="2" t="s">
        <v>12</v>
      </c>
      <c r="F2734" s="2" t="s">
        <v>1673</v>
      </c>
      <c r="G2734" s="2">
        <v>6.58</v>
      </c>
      <c r="H2734" s="2">
        <v>2</v>
      </c>
      <c r="I2734" s="2">
        <v>3.03</v>
      </c>
      <c r="J2734" t="str">
        <f t="shared" si="84"/>
        <v>July</v>
      </c>
      <c r="K2734">
        <f t="shared" si="85"/>
        <v>2022</v>
      </c>
    </row>
    <row r="2735" spans="1:11" ht="14.25" customHeight="1" x14ac:dyDescent="0.25">
      <c r="A2735" s="1">
        <v>44751</v>
      </c>
      <c r="B2735" s="2" t="s">
        <v>1883</v>
      </c>
      <c r="C2735" s="2" t="s">
        <v>434</v>
      </c>
      <c r="D2735" s="2" t="s">
        <v>11</v>
      </c>
      <c r="E2735" s="2" t="s">
        <v>20</v>
      </c>
      <c r="F2735" s="2" t="s">
        <v>362</v>
      </c>
      <c r="G2735" s="2">
        <v>122.94</v>
      </c>
      <c r="H2735" s="2">
        <v>3</v>
      </c>
      <c r="I2735" s="2">
        <v>59.01</v>
      </c>
      <c r="J2735" t="str">
        <f t="shared" si="84"/>
        <v>July</v>
      </c>
      <c r="K2735">
        <f t="shared" si="85"/>
        <v>2022</v>
      </c>
    </row>
    <row r="2736" spans="1:11" ht="14.25" customHeight="1" x14ac:dyDescent="0.25">
      <c r="A2736" s="1">
        <v>44751</v>
      </c>
      <c r="B2736" s="2" t="s">
        <v>622</v>
      </c>
      <c r="C2736" s="2" t="s">
        <v>120</v>
      </c>
      <c r="D2736" s="2" t="s">
        <v>11</v>
      </c>
      <c r="E2736" s="2" t="s">
        <v>24</v>
      </c>
      <c r="F2736" s="2" t="s">
        <v>539</v>
      </c>
      <c r="G2736" s="2">
        <v>5.16</v>
      </c>
      <c r="H2736" s="2">
        <v>3</v>
      </c>
      <c r="I2736" s="2">
        <v>0.84</v>
      </c>
      <c r="J2736" t="str">
        <f t="shared" si="84"/>
        <v>July</v>
      </c>
      <c r="K2736">
        <f t="shared" si="85"/>
        <v>2022</v>
      </c>
    </row>
    <row r="2737" spans="1:11" ht="14.25" customHeight="1" x14ac:dyDescent="0.25">
      <c r="A2737" s="1">
        <v>44751</v>
      </c>
      <c r="B2737" s="2" t="s">
        <v>1719</v>
      </c>
      <c r="C2737" s="2" t="s">
        <v>531</v>
      </c>
      <c r="D2737" s="2" t="s">
        <v>11</v>
      </c>
      <c r="E2737" s="2" t="s">
        <v>43</v>
      </c>
      <c r="F2737" s="2" t="s">
        <v>1508</v>
      </c>
      <c r="G2737" s="2">
        <v>15.8</v>
      </c>
      <c r="H2737" s="2">
        <v>4</v>
      </c>
      <c r="I2737" s="2">
        <v>5.0599999999999996</v>
      </c>
      <c r="J2737" t="str">
        <f t="shared" si="84"/>
        <v>July</v>
      </c>
      <c r="K2737">
        <f t="shared" si="85"/>
        <v>2022</v>
      </c>
    </row>
    <row r="2738" spans="1:11" ht="14.25" customHeight="1" x14ac:dyDescent="0.25">
      <c r="A2738" s="1">
        <v>44751</v>
      </c>
      <c r="B2738" s="2" t="s">
        <v>1719</v>
      </c>
      <c r="C2738" s="2" t="s">
        <v>531</v>
      </c>
      <c r="D2738" s="2" t="s">
        <v>39</v>
      </c>
      <c r="E2738" s="2" t="s">
        <v>302</v>
      </c>
      <c r="F2738" s="2" t="s">
        <v>2150</v>
      </c>
      <c r="G2738" s="2">
        <v>464.97</v>
      </c>
      <c r="H2738" s="2">
        <v>3</v>
      </c>
      <c r="I2738" s="2">
        <v>209.24</v>
      </c>
      <c r="J2738" t="str">
        <f t="shared" si="84"/>
        <v>July</v>
      </c>
      <c r="K2738">
        <f t="shared" si="85"/>
        <v>2022</v>
      </c>
    </row>
    <row r="2739" spans="1:11" ht="14.25" customHeight="1" x14ac:dyDescent="0.25">
      <c r="A2739" s="1">
        <v>44751</v>
      </c>
      <c r="B2739" s="2" t="s">
        <v>1719</v>
      </c>
      <c r="C2739" s="2" t="s">
        <v>531</v>
      </c>
      <c r="D2739" s="2" t="s">
        <v>34</v>
      </c>
      <c r="E2739" s="2" t="s">
        <v>47</v>
      </c>
      <c r="F2739" s="2" t="s">
        <v>112</v>
      </c>
      <c r="G2739" s="2">
        <v>181.96</v>
      </c>
      <c r="H2739" s="2">
        <v>2</v>
      </c>
      <c r="I2739" s="2">
        <v>20.02</v>
      </c>
      <c r="J2739" t="str">
        <f t="shared" si="84"/>
        <v>July</v>
      </c>
      <c r="K2739">
        <f t="shared" si="85"/>
        <v>2022</v>
      </c>
    </row>
    <row r="2740" spans="1:11" ht="14.25" customHeight="1" x14ac:dyDescent="0.25">
      <c r="A2740" s="1">
        <v>44751</v>
      </c>
      <c r="B2740" s="2" t="s">
        <v>1719</v>
      </c>
      <c r="C2740" s="2" t="s">
        <v>531</v>
      </c>
      <c r="D2740" s="2" t="s">
        <v>11</v>
      </c>
      <c r="E2740" s="2" t="s">
        <v>16</v>
      </c>
      <c r="F2740" s="2" t="s">
        <v>2151</v>
      </c>
      <c r="G2740" s="2">
        <v>12.39</v>
      </c>
      <c r="H2740" s="2">
        <v>3</v>
      </c>
      <c r="I2740" s="2">
        <v>5.7</v>
      </c>
      <c r="J2740" t="str">
        <f t="shared" si="84"/>
        <v>July</v>
      </c>
      <c r="K2740">
        <f t="shared" si="85"/>
        <v>2022</v>
      </c>
    </row>
    <row r="2741" spans="1:11" ht="14.25" customHeight="1" x14ac:dyDescent="0.25">
      <c r="A2741" s="1">
        <v>44751</v>
      </c>
      <c r="B2741" s="2" t="s">
        <v>1719</v>
      </c>
      <c r="C2741" s="2" t="s">
        <v>531</v>
      </c>
      <c r="D2741" s="2" t="s">
        <v>11</v>
      </c>
      <c r="E2741" s="2" t="s">
        <v>20</v>
      </c>
      <c r="F2741" s="2" t="s">
        <v>1112</v>
      </c>
      <c r="G2741" s="2">
        <v>84.09</v>
      </c>
      <c r="H2741" s="2">
        <v>3</v>
      </c>
      <c r="I2741" s="2">
        <v>42.05</v>
      </c>
      <c r="J2741" t="str">
        <f t="shared" si="84"/>
        <v>July</v>
      </c>
      <c r="K2741">
        <f t="shared" si="85"/>
        <v>2022</v>
      </c>
    </row>
    <row r="2742" spans="1:11" ht="14.25" customHeight="1" x14ac:dyDescent="0.25">
      <c r="A2742" s="1">
        <v>44751</v>
      </c>
      <c r="B2742" s="2" t="s">
        <v>1719</v>
      </c>
      <c r="C2742" s="2" t="s">
        <v>531</v>
      </c>
      <c r="D2742" s="2" t="s">
        <v>11</v>
      </c>
      <c r="E2742" s="2" t="s">
        <v>24</v>
      </c>
      <c r="F2742" s="2" t="s">
        <v>526</v>
      </c>
      <c r="G2742" s="2">
        <v>79.36</v>
      </c>
      <c r="H2742" s="2">
        <v>4</v>
      </c>
      <c r="I2742" s="2">
        <v>32.54</v>
      </c>
      <c r="J2742" t="str">
        <f t="shared" si="84"/>
        <v>July</v>
      </c>
      <c r="K2742">
        <f t="shared" si="85"/>
        <v>2022</v>
      </c>
    </row>
    <row r="2743" spans="1:11" ht="14.25" customHeight="1" x14ac:dyDescent="0.25">
      <c r="A2743" s="1">
        <v>44751</v>
      </c>
      <c r="B2743" s="2" t="s">
        <v>1719</v>
      </c>
      <c r="C2743" s="2" t="s">
        <v>531</v>
      </c>
      <c r="D2743" s="2" t="s">
        <v>11</v>
      </c>
      <c r="E2743" s="2" t="s">
        <v>20</v>
      </c>
      <c r="F2743" s="2" t="s">
        <v>1533</v>
      </c>
      <c r="G2743" s="2">
        <v>153.36000000000001</v>
      </c>
      <c r="H2743" s="2">
        <v>9</v>
      </c>
      <c r="I2743" s="2">
        <v>70.55</v>
      </c>
      <c r="J2743" t="str">
        <f t="shared" si="84"/>
        <v>July</v>
      </c>
      <c r="K2743">
        <f t="shared" si="85"/>
        <v>2022</v>
      </c>
    </row>
    <row r="2744" spans="1:11" ht="14.25" customHeight="1" x14ac:dyDescent="0.25">
      <c r="A2744" s="1">
        <v>44751</v>
      </c>
      <c r="B2744" s="2" t="s">
        <v>1719</v>
      </c>
      <c r="C2744" s="2" t="s">
        <v>531</v>
      </c>
      <c r="D2744" s="2" t="s">
        <v>11</v>
      </c>
      <c r="E2744" s="2" t="s">
        <v>20</v>
      </c>
      <c r="F2744" s="2" t="s">
        <v>1630</v>
      </c>
      <c r="G2744" s="2">
        <v>43.68</v>
      </c>
      <c r="H2744" s="2">
        <v>6</v>
      </c>
      <c r="I2744" s="2">
        <v>21.4</v>
      </c>
      <c r="J2744" t="str">
        <f t="shared" si="84"/>
        <v>July</v>
      </c>
      <c r="K2744">
        <f t="shared" si="85"/>
        <v>2022</v>
      </c>
    </row>
    <row r="2745" spans="1:11" ht="14.25" customHeight="1" x14ac:dyDescent="0.25">
      <c r="A2745" s="1">
        <v>44751</v>
      </c>
      <c r="B2745" s="2" t="s">
        <v>1719</v>
      </c>
      <c r="C2745" s="2" t="s">
        <v>531</v>
      </c>
      <c r="D2745" s="2" t="s">
        <v>11</v>
      </c>
      <c r="E2745" s="2" t="s">
        <v>18</v>
      </c>
      <c r="F2745" s="2" t="s">
        <v>1328</v>
      </c>
      <c r="G2745" s="2">
        <v>98.21</v>
      </c>
      <c r="H2745" s="2">
        <v>7</v>
      </c>
      <c r="I2745" s="2">
        <v>28.48</v>
      </c>
      <c r="J2745" t="str">
        <f t="shared" si="84"/>
        <v>July</v>
      </c>
      <c r="K2745">
        <f t="shared" si="85"/>
        <v>2022</v>
      </c>
    </row>
    <row r="2746" spans="1:11" ht="14.25" customHeight="1" x14ac:dyDescent="0.25">
      <c r="A2746" s="1">
        <v>44751</v>
      </c>
      <c r="B2746" s="2" t="s">
        <v>1738</v>
      </c>
      <c r="C2746" s="2" t="s">
        <v>23</v>
      </c>
      <c r="D2746" s="2" t="s">
        <v>39</v>
      </c>
      <c r="E2746" s="2" t="s">
        <v>40</v>
      </c>
      <c r="F2746" s="2" t="s">
        <v>1345</v>
      </c>
      <c r="G2746" s="2">
        <v>269.98</v>
      </c>
      <c r="H2746" s="2">
        <v>3</v>
      </c>
      <c r="I2746" s="2">
        <v>40.5</v>
      </c>
      <c r="J2746" t="str">
        <f t="shared" si="84"/>
        <v>July</v>
      </c>
      <c r="K2746">
        <f t="shared" si="85"/>
        <v>2022</v>
      </c>
    </row>
    <row r="2747" spans="1:11" ht="14.25" customHeight="1" x14ac:dyDescent="0.25">
      <c r="A2747" s="1">
        <v>44751</v>
      </c>
      <c r="B2747" s="2" t="s">
        <v>519</v>
      </c>
      <c r="C2747" s="2" t="s">
        <v>10</v>
      </c>
      <c r="D2747" s="2" t="s">
        <v>11</v>
      </c>
      <c r="E2747" s="2" t="s">
        <v>92</v>
      </c>
      <c r="F2747" s="2" t="s">
        <v>2152</v>
      </c>
      <c r="G2747" s="2">
        <v>48.63</v>
      </c>
      <c r="H2747" s="2">
        <v>2</v>
      </c>
      <c r="I2747" s="2">
        <v>-121.58</v>
      </c>
      <c r="J2747" t="str">
        <f t="shared" si="84"/>
        <v>July</v>
      </c>
      <c r="K2747">
        <f t="shared" si="85"/>
        <v>2022</v>
      </c>
    </row>
    <row r="2748" spans="1:11" ht="14.25" customHeight="1" x14ac:dyDescent="0.25">
      <c r="A2748" s="1">
        <v>44752</v>
      </c>
      <c r="B2748" s="2" t="s">
        <v>900</v>
      </c>
      <c r="C2748" s="2" t="s">
        <v>95</v>
      </c>
      <c r="D2748" s="2" t="s">
        <v>11</v>
      </c>
      <c r="E2748" s="2" t="s">
        <v>20</v>
      </c>
      <c r="F2748" s="2" t="s">
        <v>1490</v>
      </c>
      <c r="G2748" s="2">
        <v>3.37</v>
      </c>
      <c r="H2748" s="2">
        <v>3</v>
      </c>
      <c r="I2748" s="2">
        <v>-2.2400000000000002</v>
      </c>
      <c r="J2748" t="str">
        <f t="shared" si="84"/>
        <v>July</v>
      </c>
      <c r="K2748">
        <f t="shared" si="85"/>
        <v>2022</v>
      </c>
    </row>
    <row r="2749" spans="1:11" ht="14.25" customHeight="1" x14ac:dyDescent="0.25">
      <c r="A2749" s="1">
        <v>44752</v>
      </c>
      <c r="B2749" s="2" t="s">
        <v>151</v>
      </c>
      <c r="C2749" s="2" t="s">
        <v>27</v>
      </c>
      <c r="D2749" s="2" t="s">
        <v>11</v>
      </c>
      <c r="E2749" s="2" t="s">
        <v>20</v>
      </c>
      <c r="F2749" s="2" t="s">
        <v>471</v>
      </c>
      <c r="G2749" s="2">
        <v>39.92</v>
      </c>
      <c r="H2749" s="2">
        <v>2</v>
      </c>
      <c r="I2749" s="2">
        <v>12.97</v>
      </c>
      <c r="J2749" t="str">
        <f t="shared" si="84"/>
        <v>July</v>
      </c>
      <c r="K2749">
        <f t="shared" si="85"/>
        <v>2022</v>
      </c>
    </row>
    <row r="2750" spans="1:11" ht="14.25" customHeight="1" x14ac:dyDescent="0.25">
      <c r="A2750" s="1">
        <v>44753</v>
      </c>
      <c r="B2750" s="2" t="s">
        <v>1840</v>
      </c>
      <c r="C2750" s="2" t="s">
        <v>23</v>
      </c>
      <c r="D2750" s="2" t="s">
        <v>34</v>
      </c>
      <c r="E2750" s="2" t="s">
        <v>47</v>
      </c>
      <c r="F2750" s="2" t="s">
        <v>2153</v>
      </c>
      <c r="G2750" s="2">
        <v>289.8</v>
      </c>
      <c r="H2750" s="2">
        <v>7</v>
      </c>
      <c r="I2750" s="2">
        <v>36.229999999999997</v>
      </c>
      <c r="J2750" t="str">
        <f t="shared" si="84"/>
        <v>July</v>
      </c>
      <c r="K2750">
        <f t="shared" si="85"/>
        <v>2022</v>
      </c>
    </row>
    <row r="2751" spans="1:11" ht="14.25" customHeight="1" x14ac:dyDescent="0.25">
      <c r="A2751" s="1">
        <v>44753</v>
      </c>
      <c r="B2751" s="2" t="s">
        <v>1840</v>
      </c>
      <c r="C2751" s="2" t="s">
        <v>23</v>
      </c>
      <c r="D2751" s="2" t="s">
        <v>11</v>
      </c>
      <c r="E2751" s="2" t="s">
        <v>20</v>
      </c>
      <c r="F2751" s="2" t="s">
        <v>1291</v>
      </c>
      <c r="G2751" s="2">
        <v>2.5</v>
      </c>
      <c r="H2751" s="2">
        <v>3</v>
      </c>
      <c r="I2751" s="2">
        <v>-2</v>
      </c>
      <c r="J2751" t="str">
        <f t="shared" si="84"/>
        <v>July</v>
      </c>
      <c r="K2751">
        <f t="shared" si="85"/>
        <v>2022</v>
      </c>
    </row>
    <row r="2752" spans="1:11" ht="14.25" customHeight="1" x14ac:dyDescent="0.25">
      <c r="A2752" s="1">
        <v>44753</v>
      </c>
      <c r="B2752" s="2" t="s">
        <v>1840</v>
      </c>
      <c r="C2752" s="2" t="s">
        <v>23</v>
      </c>
      <c r="D2752" s="2" t="s">
        <v>11</v>
      </c>
      <c r="E2752" s="2" t="s">
        <v>20</v>
      </c>
      <c r="F2752" s="2" t="s">
        <v>1668</v>
      </c>
      <c r="G2752" s="2">
        <v>6.48</v>
      </c>
      <c r="H2752" s="2">
        <v>4</v>
      </c>
      <c r="I2752" s="2">
        <v>-4.75</v>
      </c>
      <c r="J2752" t="str">
        <f t="shared" si="84"/>
        <v>July</v>
      </c>
      <c r="K2752">
        <f t="shared" si="85"/>
        <v>2022</v>
      </c>
    </row>
    <row r="2753" spans="1:11" ht="14.25" customHeight="1" x14ac:dyDescent="0.25">
      <c r="A2753" s="1">
        <v>44753</v>
      </c>
      <c r="B2753" s="2" t="s">
        <v>1840</v>
      </c>
      <c r="C2753" s="2" t="s">
        <v>23</v>
      </c>
      <c r="D2753" s="2" t="s">
        <v>34</v>
      </c>
      <c r="E2753" s="2" t="s">
        <v>35</v>
      </c>
      <c r="F2753" s="2" t="s">
        <v>1128</v>
      </c>
      <c r="G2753" s="2">
        <v>341.49</v>
      </c>
      <c r="H2753" s="2">
        <v>8</v>
      </c>
      <c r="I2753" s="2">
        <v>-73.180000000000007</v>
      </c>
      <c r="J2753" t="str">
        <f t="shared" si="84"/>
        <v>July</v>
      </c>
      <c r="K2753">
        <f t="shared" si="85"/>
        <v>2022</v>
      </c>
    </row>
    <row r="2754" spans="1:11" ht="14.25" customHeight="1" x14ac:dyDescent="0.25">
      <c r="A2754" s="1">
        <v>44753</v>
      </c>
      <c r="B2754" s="2" t="s">
        <v>1840</v>
      </c>
      <c r="C2754" s="2" t="s">
        <v>23</v>
      </c>
      <c r="D2754" s="2" t="s">
        <v>11</v>
      </c>
      <c r="E2754" s="2" t="s">
        <v>24</v>
      </c>
      <c r="F2754" s="2" t="s">
        <v>326</v>
      </c>
      <c r="G2754" s="2">
        <v>11.12</v>
      </c>
      <c r="H2754" s="2">
        <v>5</v>
      </c>
      <c r="I2754" s="2">
        <v>0.83</v>
      </c>
      <c r="J2754" t="str">
        <f t="shared" si="84"/>
        <v>July</v>
      </c>
      <c r="K2754">
        <f t="shared" si="85"/>
        <v>2022</v>
      </c>
    </row>
    <row r="2755" spans="1:11" ht="14.25" customHeight="1" x14ac:dyDescent="0.25">
      <c r="A2755" s="1">
        <v>44753</v>
      </c>
      <c r="B2755" s="2" t="s">
        <v>1840</v>
      </c>
      <c r="C2755" s="2" t="s">
        <v>23</v>
      </c>
      <c r="D2755" s="2" t="s">
        <v>34</v>
      </c>
      <c r="E2755" s="2" t="s">
        <v>47</v>
      </c>
      <c r="F2755" s="2" t="s">
        <v>1543</v>
      </c>
      <c r="G2755" s="2">
        <v>25.34</v>
      </c>
      <c r="H2755" s="2">
        <v>6</v>
      </c>
      <c r="I2755" s="2">
        <v>3.48</v>
      </c>
      <c r="J2755" t="str">
        <f t="shared" ref="J2755:J2818" si="86">TEXT(A2755,"mmmm")</f>
        <v>July</v>
      </c>
      <c r="K2755">
        <f t="shared" ref="K2755:K2818" si="87">YEAR(A2755)</f>
        <v>2022</v>
      </c>
    </row>
    <row r="2756" spans="1:11" ht="14.25" customHeight="1" x14ac:dyDescent="0.25">
      <c r="A2756" s="1">
        <v>44753</v>
      </c>
      <c r="B2756" s="2" t="s">
        <v>233</v>
      </c>
      <c r="C2756" s="2" t="s">
        <v>164</v>
      </c>
      <c r="D2756" s="2" t="s">
        <v>11</v>
      </c>
      <c r="E2756" s="2" t="s">
        <v>12</v>
      </c>
      <c r="F2756" s="2" t="s">
        <v>2154</v>
      </c>
      <c r="G2756" s="2">
        <v>29.97</v>
      </c>
      <c r="H2756" s="2">
        <v>3</v>
      </c>
      <c r="I2756" s="2">
        <v>13.49</v>
      </c>
      <c r="J2756" t="str">
        <f t="shared" si="86"/>
        <v>July</v>
      </c>
      <c r="K2756">
        <f t="shared" si="87"/>
        <v>2022</v>
      </c>
    </row>
    <row r="2757" spans="1:11" ht="14.25" customHeight="1" x14ac:dyDescent="0.25">
      <c r="A2757" s="1">
        <v>44753</v>
      </c>
      <c r="B2757" s="2" t="s">
        <v>233</v>
      </c>
      <c r="C2757" s="2" t="s">
        <v>164</v>
      </c>
      <c r="D2757" s="2" t="s">
        <v>11</v>
      </c>
      <c r="E2757" s="2" t="s">
        <v>20</v>
      </c>
      <c r="F2757" s="2" t="s">
        <v>362</v>
      </c>
      <c r="G2757" s="2">
        <v>98.35</v>
      </c>
      <c r="H2757" s="2">
        <v>3</v>
      </c>
      <c r="I2757" s="2">
        <v>34.42</v>
      </c>
      <c r="J2757" t="str">
        <f t="shared" si="86"/>
        <v>July</v>
      </c>
      <c r="K2757">
        <f t="shared" si="87"/>
        <v>2022</v>
      </c>
    </row>
    <row r="2758" spans="1:11" ht="14.25" customHeight="1" x14ac:dyDescent="0.25">
      <c r="A2758" s="1">
        <v>44753</v>
      </c>
      <c r="B2758" s="2" t="s">
        <v>1514</v>
      </c>
      <c r="C2758" s="2" t="s">
        <v>59</v>
      </c>
      <c r="D2758" s="2" t="s">
        <v>34</v>
      </c>
      <c r="E2758" s="2" t="s">
        <v>145</v>
      </c>
      <c r="F2758" s="2" t="s">
        <v>818</v>
      </c>
      <c r="G2758" s="2">
        <v>199.84</v>
      </c>
      <c r="H2758" s="2">
        <v>4</v>
      </c>
      <c r="I2758" s="2">
        <v>-37.11</v>
      </c>
      <c r="J2758" t="str">
        <f t="shared" si="86"/>
        <v>July</v>
      </c>
      <c r="K2758">
        <f t="shared" si="87"/>
        <v>2022</v>
      </c>
    </row>
    <row r="2759" spans="1:11" ht="14.25" customHeight="1" x14ac:dyDescent="0.25">
      <c r="A2759" s="1">
        <v>44753</v>
      </c>
      <c r="B2759" s="2" t="s">
        <v>1514</v>
      </c>
      <c r="C2759" s="2" t="s">
        <v>59</v>
      </c>
      <c r="D2759" s="2" t="s">
        <v>39</v>
      </c>
      <c r="E2759" s="2" t="s">
        <v>40</v>
      </c>
      <c r="F2759" s="2" t="s">
        <v>648</v>
      </c>
      <c r="G2759" s="2">
        <v>716</v>
      </c>
      <c r="H2759" s="2">
        <v>2</v>
      </c>
      <c r="I2759" s="2">
        <v>193.32</v>
      </c>
      <c r="J2759" t="str">
        <f t="shared" si="86"/>
        <v>July</v>
      </c>
      <c r="K2759">
        <f t="shared" si="87"/>
        <v>2022</v>
      </c>
    </row>
    <row r="2760" spans="1:11" ht="14.25" customHeight="1" x14ac:dyDescent="0.25">
      <c r="A2760" s="1">
        <v>44753</v>
      </c>
      <c r="B2760" s="2" t="s">
        <v>1514</v>
      </c>
      <c r="C2760" s="2" t="s">
        <v>59</v>
      </c>
      <c r="D2760" s="2" t="s">
        <v>11</v>
      </c>
      <c r="E2760" s="2" t="s">
        <v>20</v>
      </c>
      <c r="F2760" s="2" t="s">
        <v>2155</v>
      </c>
      <c r="G2760" s="2">
        <v>221.06</v>
      </c>
      <c r="H2760" s="2">
        <v>7</v>
      </c>
      <c r="I2760" s="2">
        <v>103.9</v>
      </c>
      <c r="J2760" t="str">
        <f t="shared" si="86"/>
        <v>July</v>
      </c>
      <c r="K2760">
        <f t="shared" si="87"/>
        <v>2022</v>
      </c>
    </row>
    <row r="2761" spans="1:11" ht="14.25" customHeight="1" x14ac:dyDescent="0.25">
      <c r="A2761" s="1">
        <v>44754</v>
      </c>
      <c r="B2761" s="2" t="s">
        <v>1751</v>
      </c>
      <c r="C2761" s="2" t="s">
        <v>15</v>
      </c>
      <c r="D2761" s="2" t="s">
        <v>34</v>
      </c>
      <c r="E2761" s="2" t="s">
        <v>35</v>
      </c>
      <c r="F2761" s="2" t="s">
        <v>265</v>
      </c>
      <c r="G2761" s="2">
        <v>383.61</v>
      </c>
      <c r="H2761" s="2">
        <v>9</v>
      </c>
      <c r="I2761" s="2">
        <v>-5.48</v>
      </c>
      <c r="J2761" t="str">
        <f t="shared" si="86"/>
        <v>July</v>
      </c>
      <c r="K2761">
        <f t="shared" si="87"/>
        <v>2022</v>
      </c>
    </row>
    <row r="2762" spans="1:11" ht="14.25" customHeight="1" x14ac:dyDescent="0.25">
      <c r="A2762" s="1">
        <v>44754</v>
      </c>
      <c r="B2762" s="2" t="s">
        <v>1751</v>
      </c>
      <c r="C2762" s="2" t="s">
        <v>15</v>
      </c>
      <c r="D2762" s="2" t="s">
        <v>39</v>
      </c>
      <c r="E2762" s="2" t="s">
        <v>40</v>
      </c>
      <c r="F2762" s="2" t="s">
        <v>745</v>
      </c>
      <c r="G2762" s="2">
        <v>148.47999999999999</v>
      </c>
      <c r="H2762" s="2">
        <v>2</v>
      </c>
      <c r="I2762" s="2">
        <v>16.7</v>
      </c>
      <c r="J2762" t="str">
        <f t="shared" si="86"/>
        <v>July</v>
      </c>
      <c r="K2762">
        <f t="shared" si="87"/>
        <v>2022</v>
      </c>
    </row>
    <row r="2763" spans="1:11" ht="14.25" customHeight="1" x14ac:dyDescent="0.25">
      <c r="A2763" s="1">
        <v>44754</v>
      </c>
      <c r="B2763" s="2" t="s">
        <v>1751</v>
      </c>
      <c r="C2763" s="2" t="s">
        <v>15</v>
      </c>
      <c r="D2763" s="2" t="s">
        <v>39</v>
      </c>
      <c r="E2763" s="2" t="s">
        <v>40</v>
      </c>
      <c r="F2763" s="2" t="s">
        <v>1306</v>
      </c>
      <c r="G2763" s="2">
        <v>537.54</v>
      </c>
      <c r="H2763" s="2">
        <v>7</v>
      </c>
      <c r="I2763" s="2">
        <v>53.75</v>
      </c>
      <c r="J2763" t="str">
        <f t="shared" si="86"/>
        <v>July</v>
      </c>
      <c r="K2763">
        <f t="shared" si="87"/>
        <v>2022</v>
      </c>
    </row>
    <row r="2764" spans="1:11" ht="14.25" customHeight="1" x14ac:dyDescent="0.25">
      <c r="A2764" s="1">
        <v>44754</v>
      </c>
      <c r="B2764" s="2" t="s">
        <v>1751</v>
      </c>
      <c r="C2764" s="2" t="s">
        <v>15</v>
      </c>
      <c r="D2764" s="2" t="s">
        <v>11</v>
      </c>
      <c r="E2764" s="2" t="s">
        <v>20</v>
      </c>
      <c r="F2764" s="2" t="s">
        <v>941</v>
      </c>
      <c r="G2764" s="2">
        <v>1.93</v>
      </c>
      <c r="H2764" s="2">
        <v>2</v>
      </c>
      <c r="I2764" s="2">
        <v>-2.99</v>
      </c>
      <c r="J2764" t="str">
        <f t="shared" si="86"/>
        <v>July</v>
      </c>
      <c r="K2764">
        <f t="shared" si="87"/>
        <v>2022</v>
      </c>
    </row>
    <row r="2765" spans="1:11" ht="14.25" customHeight="1" x14ac:dyDescent="0.25">
      <c r="A2765" s="1">
        <v>44754</v>
      </c>
      <c r="B2765" s="2" t="s">
        <v>1751</v>
      </c>
      <c r="C2765" s="2" t="s">
        <v>15</v>
      </c>
      <c r="D2765" s="2" t="s">
        <v>11</v>
      </c>
      <c r="E2765" s="2" t="s">
        <v>24</v>
      </c>
      <c r="F2765" s="2" t="s">
        <v>1000</v>
      </c>
      <c r="G2765" s="2">
        <v>6.91</v>
      </c>
      <c r="H2765" s="2">
        <v>3</v>
      </c>
      <c r="I2765" s="2">
        <v>0.69</v>
      </c>
      <c r="J2765" t="str">
        <f t="shared" si="86"/>
        <v>July</v>
      </c>
      <c r="K2765">
        <f t="shared" si="87"/>
        <v>2022</v>
      </c>
    </row>
    <row r="2766" spans="1:11" ht="14.25" customHeight="1" x14ac:dyDescent="0.25">
      <c r="A2766" s="1">
        <v>44754</v>
      </c>
      <c r="B2766" s="2" t="s">
        <v>1751</v>
      </c>
      <c r="C2766" s="2" t="s">
        <v>15</v>
      </c>
      <c r="D2766" s="2" t="s">
        <v>34</v>
      </c>
      <c r="E2766" s="2" t="s">
        <v>47</v>
      </c>
      <c r="F2766" s="2" t="s">
        <v>1728</v>
      </c>
      <c r="G2766" s="2">
        <v>7.76</v>
      </c>
      <c r="H2766" s="2">
        <v>1</v>
      </c>
      <c r="I2766" s="2">
        <v>-2.13</v>
      </c>
      <c r="J2766" t="str">
        <f t="shared" si="86"/>
        <v>July</v>
      </c>
      <c r="K2766">
        <f t="shared" si="87"/>
        <v>2022</v>
      </c>
    </row>
    <row r="2767" spans="1:11" ht="14.25" customHeight="1" x14ac:dyDescent="0.25">
      <c r="A2767" s="1">
        <v>44754</v>
      </c>
      <c r="B2767" s="2" t="s">
        <v>1751</v>
      </c>
      <c r="C2767" s="2" t="s">
        <v>15</v>
      </c>
      <c r="D2767" s="2" t="s">
        <v>39</v>
      </c>
      <c r="E2767" s="2" t="s">
        <v>40</v>
      </c>
      <c r="F2767" s="2" t="s">
        <v>855</v>
      </c>
      <c r="G2767" s="2">
        <v>659.17</v>
      </c>
      <c r="H2767" s="2">
        <v>4</v>
      </c>
      <c r="I2767" s="2">
        <v>49.44</v>
      </c>
      <c r="J2767" t="str">
        <f t="shared" si="86"/>
        <v>July</v>
      </c>
      <c r="K2767">
        <f t="shared" si="87"/>
        <v>2022</v>
      </c>
    </row>
    <row r="2768" spans="1:11" ht="14.25" customHeight="1" x14ac:dyDescent="0.25">
      <c r="A2768" s="1">
        <v>44754</v>
      </c>
      <c r="B2768" s="2" t="s">
        <v>2156</v>
      </c>
      <c r="C2768" s="2" t="s">
        <v>10</v>
      </c>
      <c r="D2768" s="2" t="s">
        <v>39</v>
      </c>
      <c r="E2768" s="2" t="s">
        <v>40</v>
      </c>
      <c r="F2768" s="2" t="s">
        <v>1306</v>
      </c>
      <c r="G2768" s="2">
        <v>307.17</v>
      </c>
      <c r="H2768" s="2">
        <v>4</v>
      </c>
      <c r="I2768" s="2">
        <v>30.72</v>
      </c>
      <c r="J2768" t="str">
        <f t="shared" si="86"/>
        <v>July</v>
      </c>
      <c r="K2768">
        <f t="shared" si="87"/>
        <v>2022</v>
      </c>
    </row>
    <row r="2769" spans="1:11" ht="14.25" customHeight="1" x14ac:dyDescent="0.25">
      <c r="A2769" s="1">
        <v>44755</v>
      </c>
      <c r="B2769" s="2" t="s">
        <v>69</v>
      </c>
      <c r="C2769" s="2" t="s">
        <v>149</v>
      </c>
      <c r="D2769" s="2" t="s">
        <v>11</v>
      </c>
      <c r="E2769" s="2" t="s">
        <v>20</v>
      </c>
      <c r="F2769" s="2" t="s">
        <v>222</v>
      </c>
      <c r="G2769" s="2">
        <v>11.81</v>
      </c>
      <c r="H2769" s="2">
        <v>2</v>
      </c>
      <c r="I2769" s="2">
        <v>4.28</v>
      </c>
      <c r="J2769" t="str">
        <f t="shared" si="86"/>
        <v>July</v>
      </c>
      <c r="K2769">
        <f t="shared" si="87"/>
        <v>2022</v>
      </c>
    </row>
    <row r="2770" spans="1:11" ht="14.25" customHeight="1" x14ac:dyDescent="0.25">
      <c r="A2770" s="1">
        <v>44755</v>
      </c>
      <c r="B2770" s="2" t="s">
        <v>69</v>
      </c>
      <c r="C2770" s="2" t="s">
        <v>149</v>
      </c>
      <c r="D2770" s="2" t="s">
        <v>34</v>
      </c>
      <c r="E2770" s="2" t="s">
        <v>35</v>
      </c>
      <c r="F2770" s="2" t="s">
        <v>1679</v>
      </c>
      <c r="G2770" s="2">
        <v>1931.04</v>
      </c>
      <c r="H2770" s="2">
        <v>9</v>
      </c>
      <c r="I2770" s="2">
        <v>321.83999999999997</v>
      </c>
      <c r="J2770" t="str">
        <f t="shared" si="86"/>
        <v>July</v>
      </c>
      <c r="K2770">
        <f t="shared" si="87"/>
        <v>2022</v>
      </c>
    </row>
    <row r="2771" spans="1:11" ht="14.25" customHeight="1" x14ac:dyDescent="0.25">
      <c r="A2771" s="1">
        <v>44755</v>
      </c>
      <c r="B2771" s="2" t="s">
        <v>69</v>
      </c>
      <c r="C2771" s="2" t="s">
        <v>149</v>
      </c>
      <c r="D2771" s="2" t="s">
        <v>11</v>
      </c>
      <c r="E2771" s="2" t="s">
        <v>12</v>
      </c>
      <c r="F2771" s="2" t="s">
        <v>625</v>
      </c>
      <c r="G2771" s="2">
        <v>9.9600000000000009</v>
      </c>
      <c r="H2771" s="2">
        <v>2</v>
      </c>
      <c r="I2771" s="2">
        <v>4.68</v>
      </c>
      <c r="J2771" t="str">
        <f t="shared" si="86"/>
        <v>July</v>
      </c>
      <c r="K2771">
        <f t="shared" si="87"/>
        <v>2022</v>
      </c>
    </row>
    <row r="2772" spans="1:11" ht="14.25" customHeight="1" x14ac:dyDescent="0.25">
      <c r="A2772" s="1">
        <v>44755</v>
      </c>
      <c r="B2772" s="2" t="s">
        <v>1357</v>
      </c>
      <c r="C2772" s="2" t="s">
        <v>10</v>
      </c>
      <c r="D2772" s="2" t="s">
        <v>11</v>
      </c>
      <c r="E2772" s="2" t="s">
        <v>20</v>
      </c>
      <c r="F2772" s="2" t="s">
        <v>763</v>
      </c>
      <c r="G2772" s="2">
        <v>41.57</v>
      </c>
      <c r="H2772" s="2">
        <v>6</v>
      </c>
      <c r="I2772" s="2">
        <v>-66.510000000000005</v>
      </c>
      <c r="J2772" t="str">
        <f t="shared" si="86"/>
        <v>July</v>
      </c>
      <c r="K2772">
        <f t="shared" si="87"/>
        <v>2022</v>
      </c>
    </row>
    <row r="2773" spans="1:11" ht="14.25" customHeight="1" x14ac:dyDescent="0.25">
      <c r="A2773" s="1">
        <v>44755</v>
      </c>
      <c r="B2773" s="2" t="s">
        <v>171</v>
      </c>
      <c r="C2773" s="2" t="s">
        <v>30</v>
      </c>
      <c r="D2773" s="2" t="s">
        <v>11</v>
      </c>
      <c r="E2773" s="2" t="s">
        <v>12</v>
      </c>
      <c r="F2773" s="2" t="s">
        <v>1157</v>
      </c>
      <c r="G2773" s="2">
        <v>38.880000000000003</v>
      </c>
      <c r="H2773" s="2">
        <v>6</v>
      </c>
      <c r="I2773" s="2">
        <v>18.66</v>
      </c>
      <c r="J2773" t="str">
        <f t="shared" si="86"/>
        <v>July</v>
      </c>
      <c r="K2773">
        <f t="shared" si="87"/>
        <v>2022</v>
      </c>
    </row>
    <row r="2774" spans="1:11" ht="14.25" customHeight="1" x14ac:dyDescent="0.25">
      <c r="A2774" s="1">
        <v>44756</v>
      </c>
      <c r="B2774" s="2" t="s">
        <v>1945</v>
      </c>
      <c r="C2774" s="2" t="s">
        <v>95</v>
      </c>
      <c r="D2774" s="2" t="s">
        <v>11</v>
      </c>
      <c r="E2774" s="2" t="s">
        <v>18</v>
      </c>
      <c r="F2774" s="2" t="s">
        <v>19</v>
      </c>
      <c r="G2774" s="2">
        <v>272.74</v>
      </c>
      <c r="H2774" s="2">
        <v>3</v>
      </c>
      <c r="I2774" s="2">
        <v>-64.77</v>
      </c>
      <c r="J2774" t="str">
        <f t="shared" si="86"/>
        <v>July</v>
      </c>
      <c r="K2774">
        <f t="shared" si="87"/>
        <v>2022</v>
      </c>
    </row>
    <row r="2775" spans="1:11" ht="14.25" customHeight="1" x14ac:dyDescent="0.25">
      <c r="A2775" s="1">
        <v>44756</v>
      </c>
      <c r="B2775" s="2" t="s">
        <v>1945</v>
      </c>
      <c r="C2775" s="2" t="s">
        <v>95</v>
      </c>
      <c r="D2775" s="2" t="s">
        <v>11</v>
      </c>
      <c r="E2775" s="2" t="s">
        <v>12</v>
      </c>
      <c r="F2775" s="2" t="s">
        <v>1147</v>
      </c>
      <c r="G2775" s="2">
        <v>18.5</v>
      </c>
      <c r="H2775" s="2">
        <v>4</v>
      </c>
      <c r="I2775" s="2">
        <v>6.7</v>
      </c>
      <c r="J2775" t="str">
        <f t="shared" si="86"/>
        <v>July</v>
      </c>
      <c r="K2775">
        <f t="shared" si="87"/>
        <v>2022</v>
      </c>
    </row>
    <row r="2776" spans="1:11" ht="14.25" customHeight="1" x14ac:dyDescent="0.25">
      <c r="A2776" s="1">
        <v>44756</v>
      </c>
      <c r="B2776" s="2" t="s">
        <v>1945</v>
      </c>
      <c r="C2776" s="2" t="s">
        <v>95</v>
      </c>
      <c r="D2776" s="2" t="s">
        <v>34</v>
      </c>
      <c r="E2776" s="2" t="s">
        <v>35</v>
      </c>
      <c r="F2776" s="2" t="s">
        <v>1237</v>
      </c>
      <c r="G2776" s="2">
        <v>441.92</v>
      </c>
      <c r="H2776" s="2">
        <v>2</v>
      </c>
      <c r="I2776" s="2">
        <v>49.72</v>
      </c>
      <c r="J2776" t="str">
        <f t="shared" si="86"/>
        <v>July</v>
      </c>
      <c r="K2776">
        <f t="shared" si="87"/>
        <v>2022</v>
      </c>
    </row>
    <row r="2777" spans="1:11" ht="14.25" customHeight="1" x14ac:dyDescent="0.25">
      <c r="A2777" s="1">
        <v>44756</v>
      </c>
      <c r="B2777" s="2" t="s">
        <v>1945</v>
      </c>
      <c r="C2777" s="2" t="s">
        <v>95</v>
      </c>
      <c r="D2777" s="2" t="s">
        <v>34</v>
      </c>
      <c r="E2777" s="2" t="s">
        <v>74</v>
      </c>
      <c r="F2777" s="2" t="s">
        <v>835</v>
      </c>
      <c r="G2777" s="2">
        <v>127.76</v>
      </c>
      <c r="H2777" s="2">
        <v>6</v>
      </c>
      <c r="I2777" s="2">
        <v>-191.65</v>
      </c>
      <c r="J2777" t="str">
        <f t="shared" si="86"/>
        <v>July</v>
      </c>
      <c r="K2777">
        <f t="shared" si="87"/>
        <v>2022</v>
      </c>
    </row>
    <row r="2778" spans="1:11" ht="14.25" customHeight="1" x14ac:dyDescent="0.25">
      <c r="A2778" s="1">
        <v>44758</v>
      </c>
      <c r="B2778" s="2" t="s">
        <v>2104</v>
      </c>
      <c r="C2778" s="2" t="s">
        <v>27</v>
      </c>
      <c r="D2778" s="2" t="s">
        <v>34</v>
      </c>
      <c r="E2778" s="2" t="s">
        <v>35</v>
      </c>
      <c r="F2778" s="2" t="s">
        <v>1019</v>
      </c>
      <c r="G2778" s="2">
        <v>1348.7</v>
      </c>
      <c r="H2778" s="2">
        <v>6</v>
      </c>
      <c r="I2778" s="2">
        <v>-219.16</v>
      </c>
      <c r="J2778" t="str">
        <f t="shared" si="86"/>
        <v>July</v>
      </c>
      <c r="K2778">
        <f t="shared" si="87"/>
        <v>2022</v>
      </c>
    </row>
    <row r="2779" spans="1:11" ht="14.25" customHeight="1" x14ac:dyDescent="0.25">
      <c r="A2779" s="1">
        <v>44758</v>
      </c>
      <c r="B2779" s="2" t="s">
        <v>2104</v>
      </c>
      <c r="C2779" s="2" t="s">
        <v>27</v>
      </c>
      <c r="D2779" s="2" t="s">
        <v>34</v>
      </c>
      <c r="E2779" s="2" t="s">
        <v>35</v>
      </c>
      <c r="F2779" s="2" t="s">
        <v>1982</v>
      </c>
      <c r="G2779" s="2">
        <v>700.15</v>
      </c>
      <c r="H2779" s="2">
        <v>3</v>
      </c>
      <c r="I2779" s="2">
        <v>78.77</v>
      </c>
      <c r="J2779" t="str">
        <f t="shared" si="86"/>
        <v>July</v>
      </c>
      <c r="K2779">
        <f t="shared" si="87"/>
        <v>2022</v>
      </c>
    </row>
    <row r="2780" spans="1:11" ht="14.25" customHeight="1" x14ac:dyDescent="0.25">
      <c r="A2780" s="1">
        <v>44758</v>
      </c>
      <c r="B2780" s="2" t="s">
        <v>445</v>
      </c>
      <c r="C2780" s="2" t="s">
        <v>149</v>
      </c>
      <c r="D2780" s="2" t="s">
        <v>11</v>
      </c>
      <c r="E2780" s="2" t="s">
        <v>12</v>
      </c>
      <c r="F2780" s="2" t="s">
        <v>2157</v>
      </c>
      <c r="G2780" s="2">
        <v>80.88</v>
      </c>
      <c r="H2780" s="2">
        <v>3</v>
      </c>
      <c r="I2780" s="2">
        <v>39.630000000000003</v>
      </c>
      <c r="J2780" t="str">
        <f t="shared" si="86"/>
        <v>July</v>
      </c>
      <c r="K2780">
        <f t="shared" si="87"/>
        <v>2022</v>
      </c>
    </row>
    <row r="2781" spans="1:11" ht="14.25" customHeight="1" x14ac:dyDescent="0.25">
      <c r="A2781" s="1">
        <v>44758</v>
      </c>
      <c r="B2781" s="2" t="s">
        <v>445</v>
      </c>
      <c r="C2781" s="2" t="s">
        <v>149</v>
      </c>
      <c r="D2781" s="2" t="s">
        <v>39</v>
      </c>
      <c r="E2781" s="2" t="s">
        <v>52</v>
      </c>
      <c r="F2781" s="2" t="s">
        <v>2158</v>
      </c>
      <c r="G2781" s="2">
        <v>599.9</v>
      </c>
      <c r="H2781" s="2">
        <v>10</v>
      </c>
      <c r="I2781" s="2">
        <v>191.97</v>
      </c>
      <c r="J2781" t="str">
        <f t="shared" si="86"/>
        <v>July</v>
      </c>
      <c r="K2781">
        <f t="shared" si="87"/>
        <v>2022</v>
      </c>
    </row>
    <row r="2782" spans="1:11" ht="14.25" customHeight="1" x14ac:dyDescent="0.25">
      <c r="A2782" s="1">
        <v>44758</v>
      </c>
      <c r="B2782" s="2" t="s">
        <v>1863</v>
      </c>
      <c r="C2782" s="2" t="s">
        <v>531</v>
      </c>
      <c r="D2782" s="2" t="s">
        <v>34</v>
      </c>
      <c r="E2782" s="2" t="s">
        <v>35</v>
      </c>
      <c r="F2782" s="2" t="s">
        <v>2159</v>
      </c>
      <c r="G2782" s="2">
        <v>150.97999999999999</v>
      </c>
      <c r="H2782" s="2">
        <v>1</v>
      </c>
      <c r="I2782" s="2">
        <v>43.78</v>
      </c>
      <c r="J2782" t="str">
        <f t="shared" si="86"/>
        <v>July</v>
      </c>
      <c r="K2782">
        <f t="shared" si="87"/>
        <v>2022</v>
      </c>
    </row>
    <row r="2783" spans="1:11" ht="14.25" customHeight="1" x14ac:dyDescent="0.25">
      <c r="A2783" s="1">
        <v>44758</v>
      </c>
      <c r="B2783" s="2" t="s">
        <v>1863</v>
      </c>
      <c r="C2783" s="2" t="s">
        <v>531</v>
      </c>
      <c r="D2783" s="2" t="s">
        <v>11</v>
      </c>
      <c r="E2783" s="2" t="s">
        <v>63</v>
      </c>
      <c r="F2783" s="2" t="s">
        <v>2160</v>
      </c>
      <c r="G2783" s="2">
        <v>137.25</v>
      </c>
      <c r="H2783" s="2">
        <v>9</v>
      </c>
      <c r="I2783" s="2">
        <v>63.14</v>
      </c>
      <c r="J2783" t="str">
        <f t="shared" si="86"/>
        <v>July</v>
      </c>
      <c r="K2783">
        <f t="shared" si="87"/>
        <v>2022</v>
      </c>
    </row>
    <row r="2784" spans="1:11" ht="14.25" customHeight="1" x14ac:dyDescent="0.25">
      <c r="A2784" s="1">
        <v>44758</v>
      </c>
      <c r="B2784" s="2" t="s">
        <v>1863</v>
      </c>
      <c r="C2784" s="2" t="s">
        <v>531</v>
      </c>
      <c r="D2784" s="2" t="s">
        <v>11</v>
      </c>
      <c r="E2784" s="2" t="s">
        <v>43</v>
      </c>
      <c r="F2784" s="2" t="s">
        <v>506</v>
      </c>
      <c r="G2784" s="2">
        <v>11.52</v>
      </c>
      <c r="H2784" s="2">
        <v>4</v>
      </c>
      <c r="I2784" s="2">
        <v>5.41</v>
      </c>
      <c r="J2784" t="str">
        <f t="shared" si="86"/>
        <v>July</v>
      </c>
      <c r="K2784">
        <f t="shared" si="87"/>
        <v>2022</v>
      </c>
    </row>
    <row r="2785" spans="1:11" ht="14.25" customHeight="1" x14ac:dyDescent="0.25">
      <c r="A2785" s="1">
        <v>44759</v>
      </c>
      <c r="B2785" s="2" t="s">
        <v>1288</v>
      </c>
      <c r="C2785" s="2" t="s">
        <v>27</v>
      </c>
      <c r="D2785" s="2" t="s">
        <v>34</v>
      </c>
      <c r="E2785" s="2" t="s">
        <v>74</v>
      </c>
      <c r="F2785" s="2" t="s">
        <v>1706</v>
      </c>
      <c r="G2785" s="2">
        <v>195.47</v>
      </c>
      <c r="H2785" s="2">
        <v>2</v>
      </c>
      <c r="I2785" s="2">
        <v>-13.8</v>
      </c>
      <c r="J2785" t="str">
        <f t="shared" si="86"/>
        <v>July</v>
      </c>
      <c r="K2785">
        <f t="shared" si="87"/>
        <v>2022</v>
      </c>
    </row>
    <row r="2786" spans="1:11" ht="14.25" customHeight="1" x14ac:dyDescent="0.25">
      <c r="A2786" s="1">
        <v>44759</v>
      </c>
      <c r="B2786" s="2" t="s">
        <v>2033</v>
      </c>
      <c r="C2786" s="2" t="s">
        <v>123</v>
      </c>
      <c r="D2786" s="2" t="s">
        <v>34</v>
      </c>
      <c r="E2786" s="2" t="s">
        <v>74</v>
      </c>
      <c r="F2786" s="2" t="s">
        <v>2161</v>
      </c>
      <c r="G2786" s="2">
        <v>231.92</v>
      </c>
      <c r="H2786" s="2">
        <v>5</v>
      </c>
      <c r="I2786" s="2">
        <v>5.8</v>
      </c>
      <c r="J2786" t="str">
        <f t="shared" si="86"/>
        <v>July</v>
      </c>
      <c r="K2786">
        <f t="shared" si="87"/>
        <v>2022</v>
      </c>
    </row>
    <row r="2787" spans="1:11" ht="14.25" customHeight="1" x14ac:dyDescent="0.25">
      <c r="A2787" s="1">
        <v>44759</v>
      </c>
      <c r="B2787" s="2" t="s">
        <v>2162</v>
      </c>
      <c r="C2787" s="2" t="s">
        <v>10</v>
      </c>
      <c r="D2787" s="2" t="s">
        <v>11</v>
      </c>
      <c r="E2787" s="2" t="s">
        <v>16</v>
      </c>
      <c r="F2787" s="2" t="s">
        <v>532</v>
      </c>
      <c r="G2787" s="2">
        <v>6.26</v>
      </c>
      <c r="H2787" s="2">
        <v>3</v>
      </c>
      <c r="I2787" s="2">
        <v>2.04</v>
      </c>
      <c r="J2787" t="str">
        <f t="shared" si="86"/>
        <v>July</v>
      </c>
      <c r="K2787">
        <f t="shared" si="87"/>
        <v>2022</v>
      </c>
    </row>
    <row r="2788" spans="1:11" ht="14.25" customHeight="1" x14ac:dyDescent="0.25">
      <c r="A2788" s="1">
        <v>44759</v>
      </c>
      <c r="B2788" s="2" t="s">
        <v>2162</v>
      </c>
      <c r="C2788" s="2" t="s">
        <v>10</v>
      </c>
      <c r="D2788" s="2" t="s">
        <v>11</v>
      </c>
      <c r="E2788" s="2" t="s">
        <v>43</v>
      </c>
      <c r="F2788" s="2" t="s">
        <v>1806</v>
      </c>
      <c r="G2788" s="2">
        <v>14.43</v>
      </c>
      <c r="H2788" s="2">
        <v>4</v>
      </c>
      <c r="I2788" s="2">
        <v>3.43</v>
      </c>
      <c r="J2788" t="str">
        <f t="shared" si="86"/>
        <v>July</v>
      </c>
      <c r="K2788">
        <f t="shared" si="87"/>
        <v>2022</v>
      </c>
    </row>
    <row r="2789" spans="1:11" ht="14.25" customHeight="1" x14ac:dyDescent="0.25">
      <c r="A2789" s="1">
        <v>44760</v>
      </c>
      <c r="B2789" s="2" t="s">
        <v>1076</v>
      </c>
      <c r="C2789" s="2" t="s">
        <v>27</v>
      </c>
      <c r="D2789" s="2" t="s">
        <v>39</v>
      </c>
      <c r="E2789" s="2" t="s">
        <v>52</v>
      </c>
      <c r="F2789" s="2" t="s">
        <v>2081</v>
      </c>
      <c r="G2789" s="2">
        <v>519.96</v>
      </c>
      <c r="H2789" s="2">
        <v>4</v>
      </c>
      <c r="I2789" s="2">
        <v>176.79</v>
      </c>
      <c r="J2789" t="str">
        <f t="shared" si="86"/>
        <v>July</v>
      </c>
      <c r="K2789">
        <f t="shared" si="87"/>
        <v>2022</v>
      </c>
    </row>
    <row r="2790" spans="1:11" ht="14.25" customHeight="1" x14ac:dyDescent="0.25">
      <c r="A2790" s="1">
        <v>44760</v>
      </c>
      <c r="B2790" s="2" t="s">
        <v>1242</v>
      </c>
      <c r="C2790" s="2" t="s">
        <v>149</v>
      </c>
      <c r="D2790" s="2" t="s">
        <v>11</v>
      </c>
      <c r="E2790" s="2" t="s">
        <v>24</v>
      </c>
      <c r="F2790" s="2" t="s">
        <v>1000</v>
      </c>
      <c r="G2790" s="2">
        <v>5.76</v>
      </c>
      <c r="H2790" s="2">
        <v>2</v>
      </c>
      <c r="I2790" s="2">
        <v>1.61</v>
      </c>
      <c r="J2790" t="str">
        <f t="shared" si="86"/>
        <v>July</v>
      </c>
      <c r="K2790">
        <f t="shared" si="87"/>
        <v>2022</v>
      </c>
    </row>
    <row r="2791" spans="1:11" ht="14.25" customHeight="1" x14ac:dyDescent="0.25">
      <c r="A2791" s="1">
        <v>44760</v>
      </c>
      <c r="B2791" s="2" t="s">
        <v>487</v>
      </c>
      <c r="C2791" s="2" t="s">
        <v>149</v>
      </c>
      <c r="D2791" s="2" t="s">
        <v>11</v>
      </c>
      <c r="E2791" s="2" t="s">
        <v>20</v>
      </c>
      <c r="F2791" s="2" t="s">
        <v>2163</v>
      </c>
      <c r="G2791" s="2">
        <v>3.33</v>
      </c>
      <c r="H2791" s="2">
        <v>2</v>
      </c>
      <c r="I2791" s="2">
        <v>1.21</v>
      </c>
      <c r="J2791" t="str">
        <f t="shared" si="86"/>
        <v>July</v>
      </c>
      <c r="K2791">
        <f t="shared" si="87"/>
        <v>2022</v>
      </c>
    </row>
    <row r="2792" spans="1:11" ht="14.25" customHeight="1" x14ac:dyDescent="0.25">
      <c r="A2792" s="1">
        <v>44760</v>
      </c>
      <c r="B2792" s="2" t="s">
        <v>487</v>
      </c>
      <c r="C2792" s="2" t="s">
        <v>149</v>
      </c>
      <c r="D2792" s="2" t="s">
        <v>39</v>
      </c>
      <c r="E2792" s="2" t="s">
        <v>40</v>
      </c>
      <c r="F2792" s="2" t="s">
        <v>1073</v>
      </c>
      <c r="G2792" s="2">
        <v>135.99</v>
      </c>
      <c r="H2792" s="2">
        <v>1</v>
      </c>
      <c r="I2792" s="2">
        <v>36.72</v>
      </c>
      <c r="J2792" t="str">
        <f t="shared" si="86"/>
        <v>July</v>
      </c>
      <c r="K2792">
        <f t="shared" si="87"/>
        <v>2022</v>
      </c>
    </row>
    <row r="2793" spans="1:11" ht="14.25" customHeight="1" x14ac:dyDescent="0.25">
      <c r="A2793" s="1">
        <v>44760</v>
      </c>
      <c r="B2793" s="2" t="s">
        <v>487</v>
      </c>
      <c r="C2793" s="2" t="s">
        <v>149</v>
      </c>
      <c r="D2793" s="2" t="s">
        <v>34</v>
      </c>
      <c r="E2793" s="2" t="s">
        <v>47</v>
      </c>
      <c r="F2793" s="2" t="s">
        <v>1532</v>
      </c>
      <c r="G2793" s="2">
        <v>7.38</v>
      </c>
      <c r="H2793" s="2">
        <v>1</v>
      </c>
      <c r="I2793" s="2">
        <v>2.14</v>
      </c>
      <c r="J2793" t="str">
        <f t="shared" si="86"/>
        <v>July</v>
      </c>
      <c r="K2793">
        <f t="shared" si="87"/>
        <v>2022</v>
      </c>
    </row>
    <row r="2794" spans="1:11" ht="14.25" customHeight="1" x14ac:dyDescent="0.25">
      <c r="A2794" s="1">
        <v>44761</v>
      </c>
      <c r="B2794" s="2" t="s">
        <v>2164</v>
      </c>
      <c r="C2794" s="2" t="s">
        <v>95</v>
      </c>
      <c r="D2794" s="2" t="s">
        <v>11</v>
      </c>
      <c r="E2794" s="2" t="s">
        <v>20</v>
      </c>
      <c r="F2794" s="2" t="s">
        <v>2165</v>
      </c>
      <c r="G2794" s="2">
        <v>2.0299999999999998</v>
      </c>
      <c r="H2794" s="2">
        <v>1</v>
      </c>
      <c r="I2794" s="2">
        <v>-1.35</v>
      </c>
      <c r="J2794" t="str">
        <f t="shared" si="86"/>
        <v>July</v>
      </c>
      <c r="K2794">
        <f t="shared" si="87"/>
        <v>2022</v>
      </c>
    </row>
    <row r="2795" spans="1:11" ht="14.25" customHeight="1" x14ac:dyDescent="0.25">
      <c r="A2795" s="1">
        <v>44762</v>
      </c>
      <c r="B2795" s="2" t="s">
        <v>2166</v>
      </c>
      <c r="C2795" s="2" t="s">
        <v>129</v>
      </c>
      <c r="D2795" s="2" t="s">
        <v>11</v>
      </c>
      <c r="E2795" s="2" t="s">
        <v>18</v>
      </c>
      <c r="F2795" s="2" t="s">
        <v>1540</v>
      </c>
      <c r="G2795" s="2">
        <v>34.76</v>
      </c>
      <c r="H2795" s="2">
        <v>1</v>
      </c>
      <c r="I2795" s="2">
        <v>9.73</v>
      </c>
      <c r="J2795" t="str">
        <f t="shared" si="86"/>
        <v>July</v>
      </c>
      <c r="K2795">
        <f t="shared" si="87"/>
        <v>2022</v>
      </c>
    </row>
    <row r="2796" spans="1:11" ht="14.25" customHeight="1" x14ac:dyDescent="0.25">
      <c r="A2796" s="1">
        <v>44762</v>
      </c>
      <c r="B2796" s="2" t="s">
        <v>2166</v>
      </c>
      <c r="C2796" s="2" t="s">
        <v>129</v>
      </c>
      <c r="D2796" s="2" t="s">
        <v>39</v>
      </c>
      <c r="E2796" s="2" t="s">
        <v>52</v>
      </c>
      <c r="F2796" s="2" t="s">
        <v>1980</v>
      </c>
      <c r="G2796" s="2">
        <v>831.2</v>
      </c>
      <c r="H2796" s="2">
        <v>5</v>
      </c>
      <c r="I2796" s="2">
        <v>124.68</v>
      </c>
      <c r="J2796" t="str">
        <f t="shared" si="86"/>
        <v>July</v>
      </c>
      <c r="K2796">
        <f t="shared" si="87"/>
        <v>2022</v>
      </c>
    </row>
    <row r="2797" spans="1:11" ht="14.25" customHeight="1" x14ac:dyDescent="0.25">
      <c r="A2797" s="1">
        <v>44762</v>
      </c>
      <c r="B2797" s="2" t="s">
        <v>2166</v>
      </c>
      <c r="C2797" s="2" t="s">
        <v>129</v>
      </c>
      <c r="D2797" s="2" t="s">
        <v>11</v>
      </c>
      <c r="E2797" s="2" t="s">
        <v>12</v>
      </c>
      <c r="F2797" s="2" t="s">
        <v>1857</v>
      </c>
      <c r="G2797" s="2">
        <v>26.4</v>
      </c>
      <c r="H2797" s="2">
        <v>5</v>
      </c>
      <c r="I2797" s="2">
        <v>11.88</v>
      </c>
      <c r="J2797" t="str">
        <f t="shared" si="86"/>
        <v>July</v>
      </c>
      <c r="K2797">
        <f t="shared" si="87"/>
        <v>2022</v>
      </c>
    </row>
    <row r="2798" spans="1:11" ht="14.25" customHeight="1" x14ac:dyDescent="0.25">
      <c r="A2798" s="1">
        <v>44762</v>
      </c>
      <c r="B2798" s="2" t="s">
        <v>2166</v>
      </c>
      <c r="C2798" s="2" t="s">
        <v>129</v>
      </c>
      <c r="D2798" s="2" t="s">
        <v>11</v>
      </c>
      <c r="E2798" s="2" t="s">
        <v>63</v>
      </c>
      <c r="F2798" s="2" t="s">
        <v>2160</v>
      </c>
      <c r="G2798" s="2">
        <v>106.75</v>
      </c>
      <c r="H2798" s="2">
        <v>7</v>
      </c>
      <c r="I2798" s="2">
        <v>49.11</v>
      </c>
      <c r="J2798" t="str">
        <f t="shared" si="86"/>
        <v>July</v>
      </c>
      <c r="K2798">
        <f t="shared" si="87"/>
        <v>2022</v>
      </c>
    </row>
    <row r="2799" spans="1:11" ht="14.25" customHeight="1" x14ac:dyDescent="0.25">
      <c r="A2799" s="1">
        <v>44762</v>
      </c>
      <c r="B2799" s="2" t="s">
        <v>2166</v>
      </c>
      <c r="C2799" s="2" t="s">
        <v>129</v>
      </c>
      <c r="D2799" s="2" t="s">
        <v>11</v>
      </c>
      <c r="E2799" s="2" t="s">
        <v>12</v>
      </c>
      <c r="F2799" s="2" t="s">
        <v>2167</v>
      </c>
      <c r="G2799" s="2">
        <v>97.82</v>
      </c>
      <c r="H2799" s="2">
        <v>2</v>
      </c>
      <c r="I2799" s="2">
        <v>45.98</v>
      </c>
      <c r="J2799" t="str">
        <f t="shared" si="86"/>
        <v>July</v>
      </c>
      <c r="K2799">
        <f t="shared" si="87"/>
        <v>2022</v>
      </c>
    </row>
    <row r="2800" spans="1:11" ht="14.25" customHeight="1" x14ac:dyDescent="0.25">
      <c r="A2800" s="1">
        <v>44762</v>
      </c>
      <c r="B2800" s="2" t="s">
        <v>2166</v>
      </c>
      <c r="C2800" s="2" t="s">
        <v>129</v>
      </c>
      <c r="D2800" s="2" t="s">
        <v>11</v>
      </c>
      <c r="E2800" s="2" t="s">
        <v>18</v>
      </c>
      <c r="F2800" s="2" t="s">
        <v>623</v>
      </c>
      <c r="G2800" s="2">
        <v>141.4</v>
      </c>
      <c r="H2800" s="2">
        <v>5</v>
      </c>
      <c r="I2800" s="2">
        <v>38.18</v>
      </c>
      <c r="J2800" t="str">
        <f t="shared" si="86"/>
        <v>July</v>
      </c>
      <c r="K2800">
        <f t="shared" si="87"/>
        <v>2022</v>
      </c>
    </row>
    <row r="2801" spans="1:11" ht="14.25" customHeight="1" x14ac:dyDescent="0.25">
      <c r="A2801" s="1">
        <v>44762</v>
      </c>
      <c r="B2801" s="2" t="s">
        <v>889</v>
      </c>
      <c r="C2801" s="2" t="s">
        <v>15</v>
      </c>
      <c r="D2801" s="2" t="s">
        <v>11</v>
      </c>
      <c r="E2801" s="2" t="s">
        <v>20</v>
      </c>
      <c r="F2801" s="2" t="s">
        <v>899</v>
      </c>
      <c r="G2801" s="2">
        <v>2.88</v>
      </c>
      <c r="H2801" s="2">
        <v>5</v>
      </c>
      <c r="I2801" s="2">
        <v>-4.46</v>
      </c>
      <c r="J2801" t="str">
        <f t="shared" si="86"/>
        <v>July</v>
      </c>
      <c r="K2801">
        <f t="shared" si="87"/>
        <v>2022</v>
      </c>
    </row>
    <row r="2802" spans="1:11" ht="14.25" customHeight="1" x14ac:dyDescent="0.25">
      <c r="A2802" s="1">
        <v>44762</v>
      </c>
      <c r="B2802" s="2" t="s">
        <v>889</v>
      </c>
      <c r="C2802" s="2" t="s">
        <v>15</v>
      </c>
      <c r="D2802" s="2" t="s">
        <v>34</v>
      </c>
      <c r="E2802" s="2" t="s">
        <v>74</v>
      </c>
      <c r="F2802" s="2" t="s">
        <v>2168</v>
      </c>
      <c r="G2802" s="2">
        <v>384.94</v>
      </c>
      <c r="H2802" s="2">
        <v>4</v>
      </c>
      <c r="I2802" s="2">
        <v>-126.48</v>
      </c>
      <c r="J2802" t="str">
        <f t="shared" si="86"/>
        <v>July</v>
      </c>
      <c r="K2802">
        <f t="shared" si="87"/>
        <v>2022</v>
      </c>
    </row>
    <row r="2803" spans="1:11" ht="14.25" customHeight="1" x14ac:dyDescent="0.25">
      <c r="A2803" s="1">
        <v>44762</v>
      </c>
      <c r="B2803" s="2" t="s">
        <v>889</v>
      </c>
      <c r="C2803" s="2" t="s">
        <v>15</v>
      </c>
      <c r="D2803" s="2" t="s">
        <v>39</v>
      </c>
      <c r="E2803" s="2" t="s">
        <v>40</v>
      </c>
      <c r="F2803" s="2" t="s">
        <v>520</v>
      </c>
      <c r="G2803" s="2">
        <v>153.58000000000001</v>
      </c>
      <c r="H2803" s="2">
        <v>2</v>
      </c>
      <c r="I2803" s="2">
        <v>13.44</v>
      </c>
      <c r="J2803" t="str">
        <f t="shared" si="86"/>
        <v>July</v>
      </c>
      <c r="K2803">
        <f t="shared" si="87"/>
        <v>2022</v>
      </c>
    </row>
    <row r="2804" spans="1:11" ht="14.25" customHeight="1" x14ac:dyDescent="0.25">
      <c r="A2804" s="1">
        <v>44762</v>
      </c>
      <c r="B2804" s="2" t="s">
        <v>889</v>
      </c>
      <c r="C2804" s="2" t="s">
        <v>15</v>
      </c>
      <c r="D2804" s="2" t="s">
        <v>34</v>
      </c>
      <c r="E2804" s="2" t="s">
        <v>74</v>
      </c>
      <c r="F2804" s="2" t="s">
        <v>1604</v>
      </c>
      <c r="G2804" s="2">
        <v>913.43</v>
      </c>
      <c r="H2804" s="2">
        <v>5</v>
      </c>
      <c r="I2804" s="2">
        <v>-52.2</v>
      </c>
      <c r="J2804" t="str">
        <f t="shared" si="86"/>
        <v>July</v>
      </c>
      <c r="K2804">
        <f t="shared" si="87"/>
        <v>2022</v>
      </c>
    </row>
    <row r="2805" spans="1:11" ht="14.25" customHeight="1" x14ac:dyDescent="0.25">
      <c r="A2805" s="1">
        <v>44765</v>
      </c>
      <c r="B2805" s="2" t="s">
        <v>456</v>
      </c>
      <c r="C2805" s="2" t="s">
        <v>149</v>
      </c>
      <c r="D2805" s="2" t="s">
        <v>11</v>
      </c>
      <c r="E2805" s="2" t="s">
        <v>92</v>
      </c>
      <c r="F2805" s="2" t="s">
        <v>801</v>
      </c>
      <c r="G2805" s="2">
        <v>68.94</v>
      </c>
      <c r="H2805" s="2">
        <v>3</v>
      </c>
      <c r="I2805" s="2">
        <v>20.68</v>
      </c>
      <c r="J2805" t="str">
        <f t="shared" si="86"/>
        <v>July</v>
      </c>
      <c r="K2805">
        <f t="shared" si="87"/>
        <v>2022</v>
      </c>
    </row>
    <row r="2806" spans="1:11" ht="14.25" customHeight="1" x14ac:dyDescent="0.25">
      <c r="A2806" s="1">
        <v>44765</v>
      </c>
      <c r="B2806" s="2" t="s">
        <v>456</v>
      </c>
      <c r="C2806" s="2" t="s">
        <v>149</v>
      </c>
      <c r="D2806" s="2" t="s">
        <v>34</v>
      </c>
      <c r="E2806" s="2" t="s">
        <v>47</v>
      </c>
      <c r="F2806" s="2" t="s">
        <v>1545</v>
      </c>
      <c r="G2806" s="2">
        <v>128.82</v>
      </c>
      <c r="H2806" s="2">
        <v>3</v>
      </c>
      <c r="I2806" s="2">
        <v>50.24</v>
      </c>
      <c r="J2806" t="str">
        <f t="shared" si="86"/>
        <v>July</v>
      </c>
      <c r="K2806">
        <f t="shared" si="87"/>
        <v>2022</v>
      </c>
    </row>
    <row r="2807" spans="1:11" ht="14.25" customHeight="1" x14ac:dyDescent="0.25">
      <c r="A2807" s="1">
        <v>44765</v>
      </c>
      <c r="B2807" s="2" t="s">
        <v>50</v>
      </c>
      <c r="C2807" s="2" t="s">
        <v>149</v>
      </c>
      <c r="D2807" s="2" t="s">
        <v>11</v>
      </c>
      <c r="E2807" s="2" t="s">
        <v>20</v>
      </c>
      <c r="F2807" s="2" t="s">
        <v>1380</v>
      </c>
      <c r="G2807" s="2">
        <v>10.51</v>
      </c>
      <c r="H2807" s="2">
        <v>3</v>
      </c>
      <c r="I2807" s="2">
        <v>3.68</v>
      </c>
      <c r="J2807" t="str">
        <f t="shared" si="86"/>
        <v>July</v>
      </c>
      <c r="K2807">
        <f t="shared" si="87"/>
        <v>2022</v>
      </c>
    </row>
    <row r="2808" spans="1:11" ht="14.25" customHeight="1" x14ac:dyDescent="0.25">
      <c r="A2808" s="1">
        <v>44766</v>
      </c>
      <c r="B2808" s="2" t="s">
        <v>957</v>
      </c>
      <c r="C2808" s="2" t="s">
        <v>33</v>
      </c>
      <c r="D2808" s="2" t="s">
        <v>34</v>
      </c>
      <c r="E2808" s="2" t="s">
        <v>47</v>
      </c>
      <c r="F2808" s="2" t="s">
        <v>797</v>
      </c>
      <c r="G2808" s="2">
        <v>20.94</v>
      </c>
      <c r="H2808" s="2">
        <v>3</v>
      </c>
      <c r="I2808" s="2">
        <v>6.07</v>
      </c>
      <c r="J2808" t="str">
        <f t="shared" si="86"/>
        <v>July</v>
      </c>
      <c r="K2808">
        <f t="shared" si="87"/>
        <v>2022</v>
      </c>
    </row>
    <row r="2809" spans="1:11" ht="14.25" customHeight="1" x14ac:dyDescent="0.25">
      <c r="A2809" s="1">
        <v>44766</v>
      </c>
      <c r="B2809" s="2" t="s">
        <v>957</v>
      </c>
      <c r="C2809" s="2" t="s">
        <v>33</v>
      </c>
      <c r="D2809" s="2" t="s">
        <v>11</v>
      </c>
      <c r="E2809" s="2" t="s">
        <v>20</v>
      </c>
      <c r="F2809" s="2" t="s">
        <v>852</v>
      </c>
      <c r="G2809" s="2">
        <v>135.09</v>
      </c>
      <c r="H2809" s="2">
        <v>9</v>
      </c>
      <c r="I2809" s="2">
        <v>62.14</v>
      </c>
      <c r="J2809" t="str">
        <f t="shared" si="86"/>
        <v>July</v>
      </c>
      <c r="K2809">
        <f t="shared" si="87"/>
        <v>2022</v>
      </c>
    </row>
    <row r="2810" spans="1:11" ht="14.25" customHeight="1" x14ac:dyDescent="0.25">
      <c r="A2810" s="1">
        <v>44766</v>
      </c>
      <c r="B2810" s="2" t="s">
        <v>957</v>
      </c>
      <c r="C2810" s="2" t="s">
        <v>33</v>
      </c>
      <c r="D2810" s="2" t="s">
        <v>39</v>
      </c>
      <c r="E2810" s="2" t="s">
        <v>52</v>
      </c>
      <c r="F2810" s="2" t="s">
        <v>1992</v>
      </c>
      <c r="G2810" s="2">
        <v>279.86</v>
      </c>
      <c r="H2810" s="2">
        <v>14</v>
      </c>
      <c r="I2810" s="2">
        <v>64.37</v>
      </c>
      <c r="J2810" t="str">
        <f t="shared" si="86"/>
        <v>July</v>
      </c>
      <c r="K2810">
        <f t="shared" si="87"/>
        <v>2022</v>
      </c>
    </row>
    <row r="2811" spans="1:11" ht="14.25" customHeight="1" x14ac:dyDescent="0.25">
      <c r="A2811" s="1">
        <v>44766</v>
      </c>
      <c r="B2811" s="2" t="s">
        <v>957</v>
      </c>
      <c r="C2811" s="2" t="s">
        <v>33</v>
      </c>
      <c r="D2811" s="2" t="s">
        <v>11</v>
      </c>
      <c r="E2811" s="2" t="s">
        <v>20</v>
      </c>
      <c r="F2811" s="2" t="s">
        <v>852</v>
      </c>
      <c r="G2811" s="2">
        <v>90.06</v>
      </c>
      <c r="H2811" s="2">
        <v>6</v>
      </c>
      <c r="I2811" s="2">
        <v>41.43</v>
      </c>
      <c r="J2811" t="str">
        <f t="shared" si="86"/>
        <v>July</v>
      </c>
      <c r="K2811">
        <f t="shared" si="87"/>
        <v>2022</v>
      </c>
    </row>
    <row r="2812" spans="1:11" ht="14.25" customHeight="1" x14ac:dyDescent="0.25">
      <c r="A2812" s="1">
        <v>44767</v>
      </c>
      <c r="B2812" s="2" t="s">
        <v>769</v>
      </c>
      <c r="C2812" s="2" t="s">
        <v>23</v>
      </c>
      <c r="D2812" s="2" t="s">
        <v>11</v>
      </c>
      <c r="E2812" s="2" t="s">
        <v>20</v>
      </c>
      <c r="F2812" s="2" t="s">
        <v>1029</v>
      </c>
      <c r="G2812" s="2">
        <v>25.18</v>
      </c>
      <c r="H2812" s="2">
        <v>4</v>
      </c>
      <c r="I2812" s="2">
        <v>-18.46</v>
      </c>
      <c r="J2812" t="str">
        <f t="shared" si="86"/>
        <v>July</v>
      </c>
      <c r="K2812">
        <f t="shared" si="87"/>
        <v>2022</v>
      </c>
    </row>
    <row r="2813" spans="1:11" ht="14.25" customHeight="1" x14ac:dyDescent="0.25">
      <c r="A2813" s="1">
        <v>44767</v>
      </c>
      <c r="B2813" s="2" t="s">
        <v>921</v>
      </c>
      <c r="C2813" s="2" t="s">
        <v>164</v>
      </c>
      <c r="D2813" s="2" t="s">
        <v>11</v>
      </c>
      <c r="E2813" s="2" t="s">
        <v>43</v>
      </c>
      <c r="F2813" s="2" t="s">
        <v>234</v>
      </c>
      <c r="G2813" s="2">
        <v>9.42</v>
      </c>
      <c r="H2813" s="2">
        <v>2</v>
      </c>
      <c r="I2813" s="2">
        <v>0.47</v>
      </c>
      <c r="J2813" t="str">
        <f t="shared" si="86"/>
        <v>July</v>
      </c>
      <c r="K2813">
        <f t="shared" si="87"/>
        <v>2022</v>
      </c>
    </row>
    <row r="2814" spans="1:11" ht="14.25" customHeight="1" x14ac:dyDescent="0.25">
      <c r="A2814" s="1">
        <v>44767</v>
      </c>
      <c r="B2814" s="2" t="s">
        <v>921</v>
      </c>
      <c r="C2814" s="2" t="s">
        <v>164</v>
      </c>
      <c r="D2814" s="2" t="s">
        <v>11</v>
      </c>
      <c r="E2814" s="2" t="s">
        <v>12</v>
      </c>
      <c r="F2814" s="2" t="s">
        <v>2169</v>
      </c>
      <c r="G2814" s="2">
        <v>12.96</v>
      </c>
      <c r="H2814" s="2">
        <v>2</v>
      </c>
      <c r="I2814" s="2">
        <v>6.22</v>
      </c>
      <c r="J2814" t="str">
        <f t="shared" si="86"/>
        <v>July</v>
      </c>
      <c r="K2814">
        <f t="shared" si="87"/>
        <v>2022</v>
      </c>
    </row>
    <row r="2815" spans="1:11" ht="14.25" customHeight="1" x14ac:dyDescent="0.25">
      <c r="A2815" s="1">
        <v>44767</v>
      </c>
      <c r="B2815" s="2" t="s">
        <v>921</v>
      </c>
      <c r="C2815" s="2" t="s">
        <v>164</v>
      </c>
      <c r="D2815" s="2" t="s">
        <v>34</v>
      </c>
      <c r="E2815" s="2" t="s">
        <v>74</v>
      </c>
      <c r="F2815" s="2" t="s">
        <v>2170</v>
      </c>
      <c r="G2815" s="2">
        <v>704.9</v>
      </c>
      <c r="H2815" s="2">
        <v>5</v>
      </c>
      <c r="I2815" s="2">
        <v>56.39</v>
      </c>
      <c r="J2815" t="str">
        <f t="shared" si="86"/>
        <v>July</v>
      </c>
      <c r="K2815">
        <f t="shared" si="87"/>
        <v>2022</v>
      </c>
    </row>
    <row r="2816" spans="1:11" ht="14.25" customHeight="1" x14ac:dyDescent="0.25">
      <c r="A2816" s="1">
        <v>44767</v>
      </c>
      <c r="B2816" s="2" t="s">
        <v>921</v>
      </c>
      <c r="C2816" s="2" t="s">
        <v>164</v>
      </c>
      <c r="D2816" s="2" t="s">
        <v>34</v>
      </c>
      <c r="E2816" s="2" t="s">
        <v>35</v>
      </c>
      <c r="F2816" s="2" t="s">
        <v>1726</v>
      </c>
      <c r="G2816" s="2">
        <v>561.57000000000005</v>
      </c>
      <c r="H2816" s="2">
        <v>2</v>
      </c>
      <c r="I2816" s="2">
        <v>28.08</v>
      </c>
      <c r="J2816" t="str">
        <f t="shared" si="86"/>
        <v>July</v>
      </c>
      <c r="K2816">
        <f t="shared" si="87"/>
        <v>2022</v>
      </c>
    </row>
    <row r="2817" spans="1:11" ht="14.25" customHeight="1" x14ac:dyDescent="0.25">
      <c r="A2817" s="1">
        <v>44767</v>
      </c>
      <c r="B2817" s="2" t="s">
        <v>1891</v>
      </c>
      <c r="C2817" s="2" t="s">
        <v>488</v>
      </c>
      <c r="D2817" s="2" t="s">
        <v>11</v>
      </c>
      <c r="E2817" s="2" t="s">
        <v>63</v>
      </c>
      <c r="F2817" s="2" t="s">
        <v>1481</v>
      </c>
      <c r="G2817" s="2">
        <v>98.46</v>
      </c>
      <c r="H2817" s="2">
        <v>9</v>
      </c>
      <c r="I2817" s="2">
        <v>49.23</v>
      </c>
      <c r="J2817" t="str">
        <f t="shared" si="86"/>
        <v>July</v>
      </c>
      <c r="K2817">
        <f t="shared" si="87"/>
        <v>2022</v>
      </c>
    </row>
    <row r="2818" spans="1:11" ht="14.25" customHeight="1" x14ac:dyDescent="0.25">
      <c r="A2818" s="1">
        <v>44767</v>
      </c>
      <c r="B2818" s="2" t="s">
        <v>1891</v>
      </c>
      <c r="C2818" s="2" t="s">
        <v>488</v>
      </c>
      <c r="D2818" s="2" t="s">
        <v>34</v>
      </c>
      <c r="E2818" s="2" t="s">
        <v>145</v>
      </c>
      <c r="F2818" s="2" t="s">
        <v>790</v>
      </c>
      <c r="G2818" s="2">
        <v>358.58</v>
      </c>
      <c r="H2818" s="2">
        <v>2</v>
      </c>
      <c r="I2818" s="2">
        <v>39.44</v>
      </c>
      <c r="J2818" t="str">
        <f t="shared" si="86"/>
        <v>July</v>
      </c>
      <c r="K2818">
        <f t="shared" si="87"/>
        <v>2022</v>
      </c>
    </row>
    <row r="2819" spans="1:11" ht="14.25" customHeight="1" x14ac:dyDescent="0.25">
      <c r="A2819" s="1">
        <v>44767</v>
      </c>
      <c r="B2819" s="2" t="s">
        <v>1429</v>
      </c>
      <c r="C2819" s="2" t="s">
        <v>27</v>
      </c>
      <c r="D2819" s="2" t="s">
        <v>39</v>
      </c>
      <c r="E2819" s="2" t="s">
        <v>40</v>
      </c>
      <c r="F2819" s="2" t="s">
        <v>2171</v>
      </c>
      <c r="G2819" s="2">
        <v>623.96</v>
      </c>
      <c r="H2819" s="2">
        <v>5</v>
      </c>
      <c r="I2819" s="2">
        <v>39</v>
      </c>
      <c r="J2819" t="str">
        <f t="shared" ref="J2819:J2882" si="88">TEXT(A2819,"mmmm")</f>
        <v>July</v>
      </c>
      <c r="K2819">
        <f t="shared" ref="K2819:K2882" si="89">YEAR(A2819)</f>
        <v>2022</v>
      </c>
    </row>
    <row r="2820" spans="1:11" ht="14.25" customHeight="1" x14ac:dyDescent="0.25">
      <c r="A2820" s="1">
        <v>44768</v>
      </c>
      <c r="B2820" s="2" t="s">
        <v>879</v>
      </c>
      <c r="C2820" s="2" t="s">
        <v>95</v>
      </c>
      <c r="D2820" s="2" t="s">
        <v>34</v>
      </c>
      <c r="E2820" s="2" t="s">
        <v>145</v>
      </c>
      <c r="F2820" s="2" t="s">
        <v>1613</v>
      </c>
      <c r="G2820" s="2">
        <v>393.17</v>
      </c>
      <c r="H2820" s="2">
        <v>3</v>
      </c>
      <c r="I2820" s="2">
        <v>-204.45</v>
      </c>
      <c r="J2820" t="str">
        <f t="shared" si="88"/>
        <v>July</v>
      </c>
      <c r="K2820">
        <f t="shared" si="89"/>
        <v>2022</v>
      </c>
    </row>
    <row r="2821" spans="1:11" ht="14.25" customHeight="1" x14ac:dyDescent="0.25">
      <c r="A2821" s="1">
        <v>44768</v>
      </c>
      <c r="B2821" s="2" t="s">
        <v>1452</v>
      </c>
      <c r="C2821" s="2" t="s">
        <v>27</v>
      </c>
      <c r="D2821" s="2" t="s">
        <v>11</v>
      </c>
      <c r="E2821" s="2" t="s">
        <v>63</v>
      </c>
      <c r="F2821" s="2" t="s">
        <v>414</v>
      </c>
      <c r="G2821" s="2">
        <v>167.86</v>
      </c>
      <c r="H2821" s="2">
        <v>2</v>
      </c>
      <c r="I2821" s="2">
        <v>78.89</v>
      </c>
      <c r="J2821" t="str">
        <f t="shared" si="88"/>
        <v>July</v>
      </c>
      <c r="K2821">
        <f t="shared" si="89"/>
        <v>2022</v>
      </c>
    </row>
    <row r="2822" spans="1:11" ht="14.25" customHeight="1" x14ac:dyDescent="0.25">
      <c r="A2822" s="1">
        <v>44768</v>
      </c>
      <c r="B2822" s="2" t="s">
        <v>788</v>
      </c>
      <c r="C2822" s="2" t="s">
        <v>27</v>
      </c>
      <c r="D2822" s="2" t="s">
        <v>11</v>
      </c>
      <c r="E2822" s="2" t="s">
        <v>20</v>
      </c>
      <c r="F2822" s="2" t="s">
        <v>113</v>
      </c>
      <c r="G2822" s="2">
        <v>9.14</v>
      </c>
      <c r="H2822" s="2">
        <v>3</v>
      </c>
      <c r="I2822" s="2">
        <v>3.09</v>
      </c>
      <c r="J2822" t="str">
        <f t="shared" si="88"/>
        <v>July</v>
      </c>
      <c r="K2822">
        <f t="shared" si="89"/>
        <v>2022</v>
      </c>
    </row>
    <row r="2823" spans="1:11" ht="14.25" customHeight="1" x14ac:dyDescent="0.25">
      <c r="A2823" s="1">
        <v>44768</v>
      </c>
      <c r="B2823" s="2" t="s">
        <v>788</v>
      </c>
      <c r="C2823" s="2" t="s">
        <v>27</v>
      </c>
      <c r="D2823" s="2" t="s">
        <v>11</v>
      </c>
      <c r="E2823" s="2" t="s">
        <v>20</v>
      </c>
      <c r="F2823" s="2" t="s">
        <v>941</v>
      </c>
      <c r="G2823" s="2">
        <v>23.14</v>
      </c>
      <c r="H2823" s="2">
        <v>6</v>
      </c>
      <c r="I2823" s="2">
        <v>8.39</v>
      </c>
      <c r="J2823" t="str">
        <f t="shared" si="88"/>
        <v>July</v>
      </c>
      <c r="K2823">
        <f t="shared" si="89"/>
        <v>2022</v>
      </c>
    </row>
    <row r="2824" spans="1:11" ht="14.25" customHeight="1" x14ac:dyDescent="0.25">
      <c r="A2824" s="1">
        <v>44768</v>
      </c>
      <c r="B2824" s="2" t="s">
        <v>788</v>
      </c>
      <c r="C2824" s="2" t="s">
        <v>27</v>
      </c>
      <c r="D2824" s="2" t="s">
        <v>11</v>
      </c>
      <c r="E2824" s="2" t="s">
        <v>24</v>
      </c>
      <c r="F2824" s="2" t="s">
        <v>990</v>
      </c>
      <c r="G2824" s="2">
        <v>99.2</v>
      </c>
      <c r="H2824" s="2">
        <v>5</v>
      </c>
      <c r="I2824" s="2">
        <v>25.79</v>
      </c>
      <c r="J2824" t="str">
        <f t="shared" si="88"/>
        <v>July</v>
      </c>
      <c r="K2824">
        <f t="shared" si="89"/>
        <v>2022</v>
      </c>
    </row>
    <row r="2825" spans="1:11" ht="14.25" customHeight="1" x14ac:dyDescent="0.25">
      <c r="A2825" s="1">
        <v>44768</v>
      </c>
      <c r="B2825" s="2" t="s">
        <v>176</v>
      </c>
      <c r="C2825" s="2" t="s">
        <v>95</v>
      </c>
      <c r="D2825" s="2" t="s">
        <v>34</v>
      </c>
      <c r="E2825" s="2" t="s">
        <v>35</v>
      </c>
      <c r="F2825" s="2" t="s">
        <v>2132</v>
      </c>
      <c r="G2825" s="2">
        <v>266.35000000000002</v>
      </c>
      <c r="H2825" s="2">
        <v>3</v>
      </c>
      <c r="I2825" s="2">
        <v>13.32</v>
      </c>
      <c r="J2825" t="str">
        <f t="shared" si="88"/>
        <v>July</v>
      </c>
      <c r="K2825">
        <f t="shared" si="89"/>
        <v>2022</v>
      </c>
    </row>
    <row r="2826" spans="1:11" ht="14.25" customHeight="1" x14ac:dyDescent="0.25">
      <c r="A2826" s="1">
        <v>44768</v>
      </c>
      <c r="B2826" s="2" t="s">
        <v>307</v>
      </c>
      <c r="C2826" s="2" t="s">
        <v>23</v>
      </c>
      <c r="D2826" s="2" t="s">
        <v>11</v>
      </c>
      <c r="E2826" s="2" t="s">
        <v>12</v>
      </c>
      <c r="F2826" s="2" t="s">
        <v>134</v>
      </c>
      <c r="G2826" s="2">
        <v>10.37</v>
      </c>
      <c r="H2826" s="2">
        <v>2</v>
      </c>
      <c r="I2826" s="2">
        <v>3.63</v>
      </c>
      <c r="J2826" t="str">
        <f t="shared" si="88"/>
        <v>July</v>
      </c>
      <c r="K2826">
        <f t="shared" si="89"/>
        <v>2022</v>
      </c>
    </row>
    <row r="2827" spans="1:11" ht="14.25" customHeight="1" x14ac:dyDescent="0.25">
      <c r="A2827" s="1">
        <v>44769</v>
      </c>
      <c r="B2827" s="2" t="s">
        <v>635</v>
      </c>
      <c r="C2827" s="2" t="s">
        <v>33</v>
      </c>
      <c r="D2827" s="2" t="s">
        <v>39</v>
      </c>
      <c r="E2827" s="2" t="s">
        <v>40</v>
      </c>
      <c r="F2827" s="2" t="s">
        <v>1862</v>
      </c>
      <c r="G2827" s="2">
        <v>29.97</v>
      </c>
      <c r="H2827" s="2">
        <v>3</v>
      </c>
      <c r="I2827" s="2">
        <v>0.3</v>
      </c>
      <c r="J2827" t="str">
        <f t="shared" si="88"/>
        <v>July</v>
      </c>
      <c r="K2827">
        <f t="shared" si="89"/>
        <v>2022</v>
      </c>
    </row>
    <row r="2828" spans="1:11" ht="14.25" customHeight="1" x14ac:dyDescent="0.25">
      <c r="A2828" s="1">
        <v>44772</v>
      </c>
      <c r="B2828" s="2" t="s">
        <v>1452</v>
      </c>
      <c r="C2828" s="2" t="s">
        <v>27</v>
      </c>
      <c r="D2828" s="2" t="s">
        <v>39</v>
      </c>
      <c r="E2828" s="2" t="s">
        <v>52</v>
      </c>
      <c r="F2828" s="2" t="s">
        <v>84</v>
      </c>
      <c r="G2828" s="2">
        <v>209.93</v>
      </c>
      <c r="H2828" s="2">
        <v>7</v>
      </c>
      <c r="I2828" s="2">
        <v>92.37</v>
      </c>
      <c r="J2828" t="str">
        <f t="shared" si="88"/>
        <v>July</v>
      </c>
      <c r="K2828">
        <f t="shared" si="89"/>
        <v>2022</v>
      </c>
    </row>
    <row r="2829" spans="1:11" ht="14.25" customHeight="1" x14ac:dyDescent="0.25">
      <c r="A2829" s="1">
        <v>44772</v>
      </c>
      <c r="B2829" s="2" t="s">
        <v>1452</v>
      </c>
      <c r="C2829" s="2" t="s">
        <v>27</v>
      </c>
      <c r="D2829" s="2" t="s">
        <v>34</v>
      </c>
      <c r="E2829" s="2" t="s">
        <v>47</v>
      </c>
      <c r="F2829" s="2" t="s">
        <v>1155</v>
      </c>
      <c r="G2829" s="2">
        <v>5.28</v>
      </c>
      <c r="H2829" s="2">
        <v>3</v>
      </c>
      <c r="I2829" s="2">
        <v>2.3199999999999998</v>
      </c>
      <c r="J2829" t="str">
        <f t="shared" si="88"/>
        <v>July</v>
      </c>
      <c r="K2829">
        <f t="shared" si="89"/>
        <v>2022</v>
      </c>
    </row>
    <row r="2830" spans="1:11" ht="14.25" customHeight="1" x14ac:dyDescent="0.25">
      <c r="A2830" s="1">
        <v>44772</v>
      </c>
      <c r="B2830" s="2" t="s">
        <v>1452</v>
      </c>
      <c r="C2830" s="2" t="s">
        <v>27</v>
      </c>
      <c r="D2830" s="2" t="s">
        <v>11</v>
      </c>
      <c r="E2830" s="2" t="s">
        <v>20</v>
      </c>
      <c r="F2830" s="2" t="s">
        <v>787</v>
      </c>
      <c r="G2830" s="2">
        <v>10.92</v>
      </c>
      <c r="H2830" s="2">
        <v>3</v>
      </c>
      <c r="I2830" s="2">
        <v>4.0999999999999996</v>
      </c>
      <c r="J2830" t="str">
        <f t="shared" si="88"/>
        <v>July</v>
      </c>
      <c r="K2830">
        <f t="shared" si="89"/>
        <v>2022</v>
      </c>
    </row>
    <row r="2831" spans="1:11" ht="14.25" customHeight="1" x14ac:dyDescent="0.25">
      <c r="A2831" s="1">
        <v>44772</v>
      </c>
      <c r="B2831" s="2" t="s">
        <v>1186</v>
      </c>
      <c r="C2831" s="2" t="s">
        <v>10</v>
      </c>
      <c r="D2831" s="2" t="s">
        <v>11</v>
      </c>
      <c r="E2831" s="2" t="s">
        <v>18</v>
      </c>
      <c r="F2831" s="2" t="s">
        <v>1317</v>
      </c>
      <c r="G2831" s="2">
        <v>61.79</v>
      </c>
      <c r="H2831" s="2">
        <v>4</v>
      </c>
      <c r="I2831" s="2">
        <v>6.18</v>
      </c>
      <c r="J2831" t="str">
        <f t="shared" si="88"/>
        <v>July</v>
      </c>
      <c r="K2831">
        <f t="shared" si="89"/>
        <v>2022</v>
      </c>
    </row>
    <row r="2832" spans="1:11" ht="14.25" customHeight="1" x14ac:dyDescent="0.25">
      <c r="A2832" s="1">
        <v>44772</v>
      </c>
      <c r="B2832" s="2" t="s">
        <v>925</v>
      </c>
      <c r="C2832" s="2" t="s">
        <v>315</v>
      </c>
      <c r="D2832" s="2" t="s">
        <v>34</v>
      </c>
      <c r="E2832" s="2" t="s">
        <v>35</v>
      </c>
      <c r="F2832" s="2" t="s">
        <v>416</v>
      </c>
      <c r="G2832" s="2">
        <v>155.88</v>
      </c>
      <c r="H2832" s="2">
        <v>6</v>
      </c>
      <c r="I2832" s="2">
        <v>38.97</v>
      </c>
      <c r="J2832" t="str">
        <f t="shared" si="88"/>
        <v>July</v>
      </c>
      <c r="K2832">
        <f t="shared" si="89"/>
        <v>2022</v>
      </c>
    </row>
    <row r="2833" spans="1:11" ht="14.25" customHeight="1" x14ac:dyDescent="0.25">
      <c r="A2833" s="1">
        <v>44773</v>
      </c>
      <c r="B2833" s="2" t="s">
        <v>1148</v>
      </c>
      <c r="C2833" s="2" t="s">
        <v>149</v>
      </c>
      <c r="D2833" s="2" t="s">
        <v>39</v>
      </c>
      <c r="E2833" s="2" t="s">
        <v>52</v>
      </c>
      <c r="F2833" s="2" t="s">
        <v>1787</v>
      </c>
      <c r="G2833" s="2">
        <v>2309.65</v>
      </c>
      <c r="H2833" s="2">
        <v>7</v>
      </c>
      <c r="I2833" s="2">
        <v>762.18</v>
      </c>
      <c r="J2833" t="str">
        <f t="shared" si="88"/>
        <v>July</v>
      </c>
      <c r="K2833">
        <f t="shared" si="89"/>
        <v>2022</v>
      </c>
    </row>
    <row r="2834" spans="1:11" ht="14.25" customHeight="1" x14ac:dyDescent="0.25">
      <c r="A2834" s="1">
        <v>44773</v>
      </c>
      <c r="B2834" s="2" t="s">
        <v>1148</v>
      </c>
      <c r="C2834" s="2" t="s">
        <v>149</v>
      </c>
      <c r="D2834" s="2" t="s">
        <v>34</v>
      </c>
      <c r="E2834" s="2" t="s">
        <v>145</v>
      </c>
      <c r="F2834" s="2" t="s">
        <v>1460</v>
      </c>
      <c r="G2834" s="2">
        <v>1090.78</v>
      </c>
      <c r="H2834" s="2">
        <v>7</v>
      </c>
      <c r="I2834" s="2">
        <v>-290.88</v>
      </c>
      <c r="J2834" t="str">
        <f t="shared" si="88"/>
        <v>July</v>
      </c>
      <c r="K2834">
        <f t="shared" si="89"/>
        <v>2022</v>
      </c>
    </row>
    <row r="2835" spans="1:11" ht="14.25" customHeight="1" x14ac:dyDescent="0.25">
      <c r="A2835" s="1">
        <v>44773</v>
      </c>
      <c r="B2835" s="2" t="s">
        <v>1148</v>
      </c>
      <c r="C2835" s="2" t="s">
        <v>149</v>
      </c>
      <c r="D2835" s="2" t="s">
        <v>11</v>
      </c>
      <c r="E2835" s="2" t="s">
        <v>12</v>
      </c>
      <c r="F2835" s="2" t="s">
        <v>2172</v>
      </c>
      <c r="G2835" s="2">
        <v>19.440000000000001</v>
      </c>
      <c r="H2835" s="2">
        <v>3</v>
      </c>
      <c r="I2835" s="2">
        <v>9.33</v>
      </c>
      <c r="J2835" t="str">
        <f t="shared" si="88"/>
        <v>July</v>
      </c>
      <c r="K2835">
        <f t="shared" si="89"/>
        <v>2022</v>
      </c>
    </row>
    <row r="2836" spans="1:11" ht="14.25" customHeight="1" x14ac:dyDescent="0.25">
      <c r="A2836" s="1">
        <v>44773</v>
      </c>
      <c r="B2836" s="2" t="s">
        <v>1424</v>
      </c>
      <c r="C2836" s="2" t="s">
        <v>329</v>
      </c>
      <c r="D2836" s="2" t="s">
        <v>39</v>
      </c>
      <c r="E2836" s="2" t="s">
        <v>52</v>
      </c>
      <c r="F2836" s="2" t="s">
        <v>1939</v>
      </c>
      <c r="G2836" s="2">
        <v>239.7</v>
      </c>
      <c r="H2836" s="2">
        <v>6</v>
      </c>
      <c r="I2836" s="2">
        <v>105.47</v>
      </c>
      <c r="J2836" t="str">
        <f t="shared" si="88"/>
        <v>July</v>
      </c>
      <c r="K2836">
        <f t="shared" si="89"/>
        <v>2022</v>
      </c>
    </row>
    <row r="2837" spans="1:11" ht="14.25" customHeight="1" x14ac:dyDescent="0.25">
      <c r="A2837" s="1">
        <v>44773</v>
      </c>
      <c r="B2837" s="2" t="s">
        <v>1797</v>
      </c>
      <c r="C2837" s="2" t="s">
        <v>186</v>
      </c>
      <c r="D2837" s="2" t="s">
        <v>11</v>
      </c>
      <c r="E2837" s="2" t="s">
        <v>200</v>
      </c>
      <c r="F2837" s="2" t="s">
        <v>2056</v>
      </c>
      <c r="G2837" s="2">
        <v>52.59</v>
      </c>
      <c r="H2837" s="2">
        <v>3</v>
      </c>
      <c r="I2837" s="2">
        <v>15.78</v>
      </c>
      <c r="J2837" t="str">
        <f t="shared" si="88"/>
        <v>July</v>
      </c>
      <c r="K2837">
        <f t="shared" si="89"/>
        <v>2022</v>
      </c>
    </row>
    <row r="2838" spans="1:11" ht="14.25" customHeight="1" x14ac:dyDescent="0.25">
      <c r="A2838" s="1">
        <v>44774</v>
      </c>
      <c r="B2838" s="2" t="s">
        <v>500</v>
      </c>
      <c r="C2838" s="2" t="s">
        <v>27</v>
      </c>
      <c r="D2838" s="2" t="s">
        <v>11</v>
      </c>
      <c r="E2838" s="2" t="s">
        <v>24</v>
      </c>
      <c r="F2838" s="2" t="s">
        <v>541</v>
      </c>
      <c r="G2838" s="2">
        <v>6.72</v>
      </c>
      <c r="H2838" s="2">
        <v>4</v>
      </c>
      <c r="I2838" s="2">
        <v>3.36</v>
      </c>
      <c r="J2838" t="str">
        <f t="shared" si="88"/>
        <v>August</v>
      </c>
      <c r="K2838">
        <f t="shared" si="89"/>
        <v>2022</v>
      </c>
    </row>
    <row r="2839" spans="1:11" ht="14.25" customHeight="1" x14ac:dyDescent="0.25">
      <c r="A2839" s="1">
        <v>44774</v>
      </c>
      <c r="B2839" s="2" t="s">
        <v>500</v>
      </c>
      <c r="C2839" s="2" t="s">
        <v>27</v>
      </c>
      <c r="D2839" s="2" t="s">
        <v>34</v>
      </c>
      <c r="E2839" s="2" t="s">
        <v>145</v>
      </c>
      <c r="F2839" s="2" t="s">
        <v>183</v>
      </c>
      <c r="G2839" s="2">
        <v>1004.98</v>
      </c>
      <c r="H2839" s="2">
        <v>6</v>
      </c>
      <c r="I2839" s="2">
        <v>-175.87</v>
      </c>
      <c r="J2839" t="str">
        <f t="shared" si="88"/>
        <v>August</v>
      </c>
      <c r="K2839">
        <f t="shared" si="89"/>
        <v>2022</v>
      </c>
    </row>
    <row r="2840" spans="1:11" ht="14.25" customHeight="1" x14ac:dyDescent="0.25">
      <c r="A2840" s="1">
        <v>44775</v>
      </c>
      <c r="B2840" s="2" t="s">
        <v>839</v>
      </c>
      <c r="C2840" s="2" t="s">
        <v>164</v>
      </c>
      <c r="D2840" s="2" t="s">
        <v>11</v>
      </c>
      <c r="E2840" s="2" t="s">
        <v>20</v>
      </c>
      <c r="F2840" s="2" t="s">
        <v>2173</v>
      </c>
      <c r="G2840" s="2">
        <v>6.37</v>
      </c>
      <c r="H2840" s="2">
        <v>2</v>
      </c>
      <c r="I2840" s="2">
        <v>2.15</v>
      </c>
      <c r="J2840" t="str">
        <f t="shared" si="88"/>
        <v>August</v>
      </c>
      <c r="K2840">
        <f t="shared" si="89"/>
        <v>2022</v>
      </c>
    </row>
    <row r="2841" spans="1:11" ht="14.25" customHeight="1" x14ac:dyDescent="0.25">
      <c r="A2841" s="1">
        <v>44775</v>
      </c>
      <c r="B2841" s="2" t="s">
        <v>839</v>
      </c>
      <c r="C2841" s="2" t="s">
        <v>164</v>
      </c>
      <c r="D2841" s="2" t="s">
        <v>39</v>
      </c>
      <c r="E2841" s="2" t="s">
        <v>302</v>
      </c>
      <c r="F2841" s="2" t="s">
        <v>837</v>
      </c>
      <c r="G2841" s="2">
        <v>558.4</v>
      </c>
      <c r="H2841" s="2">
        <v>2</v>
      </c>
      <c r="I2841" s="2">
        <v>41.88</v>
      </c>
      <c r="J2841" t="str">
        <f t="shared" si="88"/>
        <v>August</v>
      </c>
      <c r="K2841">
        <f t="shared" si="89"/>
        <v>2022</v>
      </c>
    </row>
    <row r="2842" spans="1:11" ht="14.25" customHeight="1" x14ac:dyDescent="0.25">
      <c r="A2842" s="1">
        <v>44775</v>
      </c>
      <c r="B2842" s="2" t="s">
        <v>2174</v>
      </c>
      <c r="C2842" s="2" t="s">
        <v>1529</v>
      </c>
      <c r="D2842" s="2" t="s">
        <v>39</v>
      </c>
      <c r="E2842" s="2" t="s">
        <v>40</v>
      </c>
      <c r="F2842" s="2" t="s">
        <v>1953</v>
      </c>
      <c r="G2842" s="2">
        <v>128.85</v>
      </c>
      <c r="H2842" s="2">
        <v>3</v>
      </c>
      <c r="I2842" s="2">
        <v>3.87</v>
      </c>
      <c r="J2842" t="str">
        <f t="shared" si="88"/>
        <v>August</v>
      </c>
      <c r="K2842">
        <f t="shared" si="89"/>
        <v>2022</v>
      </c>
    </row>
    <row r="2843" spans="1:11" ht="14.25" customHeight="1" x14ac:dyDescent="0.25">
      <c r="A2843" s="1">
        <v>44775</v>
      </c>
      <c r="B2843" s="2" t="s">
        <v>2174</v>
      </c>
      <c r="C2843" s="2" t="s">
        <v>1529</v>
      </c>
      <c r="D2843" s="2" t="s">
        <v>11</v>
      </c>
      <c r="E2843" s="2" t="s">
        <v>12</v>
      </c>
      <c r="F2843" s="2" t="s">
        <v>2141</v>
      </c>
      <c r="G2843" s="2">
        <v>8.4</v>
      </c>
      <c r="H2843" s="2">
        <v>2</v>
      </c>
      <c r="I2843" s="2">
        <v>4.12</v>
      </c>
      <c r="J2843" t="str">
        <f t="shared" si="88"/>
        <v>August</v>
      </c>
      <c r="K2843">
        <f t="shared" si="89"/>
        <v>2022</v>
      </c>
    </row>
    <row r="2844" spans="1:11" ht="14.25" customHeight="1" x14ac:dyDescent="0.25">
      <c r="A2844" s="1">
        <v>44775</v>
      </c>
      <c r="B2844" s="2" t="s">
        <v>2174</v>
      </c>
      <c r="C2844" s="2" t="s">
        <v>1529</v>
      </c>
      <c r="D2844" s="2" t="s">
        <v>39</v>
      </c>
      <c r="E2844" s="2" t="s">
        <v>52</v>
      </c>
      <c r="F2844" s="2" t="s">
        <v>1078</v>
      </c>
      <c r="G2844" s="2">
        <v>199.98</v>
      </c>
      <c r="H2844" s="2">
        <v>2</v>
      </c>
      <c r="I2844" s="2">
        <v>83.99</v>
      </c>
      <c r="J2844" t="str">
        <f t="shared" si="88"/>
        <v>August</v>
      </c>
      <c r="K2844">
        <f t="shared" si="89"/>
        <v>2022</v>
      </c>
    </row>
    <row r="2845" spans="1:11" ht="14.25" customHeight="1" x14ac:dyDescent="0.25">
      <c r="A2845" s="1">
        <v>44775</v>
      </c>
      <c r="B2845" s="2" t="s">
        <v>2174</v>
      </c>
      <c r="C2845" s="2" t="s">
        <v>1529</v>
      </c>
      <c r="D2845" s="2" t="s">
        <v>34</v>
      </c>
      <c r="E2845" s="2" t="s">
        <v>35</v>
      </c>
      <c r="F2845" s="2" t="s">
        <v>1685</v>
      </c>
      <c r="G2845" s="2">
        <v>110.98</v>
      </c>
      <c r="H2845" s="2">
        <v>1</v>
      </c>
      <c r="I2845" s="2">
        <v>15.54</v>
      </c>
      <c r="J2845" t="str">
        <f t="shared" si="88"/>
        <v>August</v>
      </c>
      <c r="K2845">
        <f t="shared" si="89"/>
        <v>2022</v>
      </c>
    </row>
    <row r="2846" spans="1:11" ht="14.25" customHeight="1" x14ac:dyDescent="0.25">
      <c r="A2846" s="1">
        <v>44775</v>
      </c>
      <c r="B2846" s="2" t="s">
        <v>1693</v>
      </c>
      <c r="C2846" s="2" t="s">
        <v>91</v>
      </c>
      <c r="D2846" s="2" t="s">
        <v>34</v>
      </c>
      <c r="E2846" s="2" t="s">
        <v>145</v>
      </c>
      <c r="F2846" s="2" t="s">
        <v>146</v>
      </c>
      <c r="G2846" s="2">
        <v>277.5</v>
      </c>
      <c r="H2846" s="2">
        <v>4</v>
      </c>
      <c r="I2846" s="2">
        <v>-188.7</v>
      </c>
      <c r="J2846" t="str">
        <f t="shared" si="88"/>
        <v>August</v>
      </c>
      <c r="K2846">
        <f t="shared" si="89"/>
        <v>2022</v>
      </c>
    </row>
    <row r="2847" spans="1:11" ht="14.25" customHeight="1" x14ac:dyDescent="0.25">
      <c r="A2847" s="1">
        <v>44778</v>
      </c>
      <c r="B2847" s="2" t="s">
        <v>443</v>
      </c>
      <c r="C2847" s="2" t="s">
        <v>10</v>
      </c>
      <c r="D2847" s="2" t="s">
        <v>11</v>
      </c>
      <c r="E2847" s="2" t="s">
        <v>18</v>
      </c>
      <c r="F2847" s="2" t="s">
        <v>927</v>
      </c>
      <c r="G2847" s="2">
        <v>33.49</v>
      </c>
      <c r="H2847" s="2">
        <v>7</v>
      </c>
      <c r="I2847" s="2">
        <v>-1.26</v>
      </c>
      <c r="J2847" t="str">
        <f t="shared" si="88"/>
        <v>August</v>
      </c>
      <c r="K2847">
        <f t="shared" si="89"/>
        <v>2022</v>
      </c>
    </row>
    <row r="2848" spans="1:11" ht="14.25" customHeight="1" x14ac:dyDescent="0.25">
      <c r="A2848" s="1">
        <v>44778</v>
      </c>
      <c r="B2848" s="2" t="s">
        <v>443</v>
      </c>
      <c r="C2848" s="2" t="s">
        <v>10</v>
      </c>
      <c r="D2848" s="2" t="s">
        <v>11</v>
      </c>
      <c r="E2848" s="2" t="s">
        <v>200</v>
      </c>
      <c r="F2848" s="2" t="s">
        <v>1421</v>
      </c>
      <c r="G2848" s="2">
        <v>23.04</v>
      </c>
      <c r="H2848" s="2">
        <v>3</v>
      </c>
      <c r="I2848" s="2">
        <v>-4.9000000000000004</v>
      </c>
      <c r="J2848" t="str">
        <f t="shared" si="88"/>
        <v>August</v>
      </c>
      <c r="K2848">
        <f t="shared" si="89"/>
        <v>2022</v>
      </c>
    </row>
    <row r="2849" spans="1:11" ht="14.25" customHeight="1" x14ac:dyDescent="0.25">
      <c r="A2849" s="1">
        <v>44778</v>
      </c>
      <c r="B2849" s="2" t="s">
        <v>443</v>
      </c>
      <c r="C2849" s="2" t="s">
        <v>10</v>
      </c>
      <c r="D2849" s="2" t="s">
        <v>11</v>
      </c>
      <c r="E2849" s="2" t="s">
        <v>20</v>
      </c>
      <c r="F2849" s="2" t="s">
        <v>1377</v>
      </c>
      <c r="G2849" s="2">
        <v>1.36</v>
      </c>
      <c r="H2849" s="2">
        <v>1</v>
      </c>
      <c r="I2849" s="2">
        <v>-2.1800000000000002</v>
      </c>
      <c r="J2849" t="str">
        <f t="shared" si="88"/>
        <v>August</v>
      </c>
      <c r="K2849">
        <f t="shared" si="89"/>
        <v>2022</v>
      </c>
    </row>
    <row r="2850" spans="1:11" ht="14.25" customHeight="1" x14ac:dyDescent="0.25">
      <c r="A2850" s="1">
        <v>44778</v>
      </c>
      <c r="B2850" s="2" t="s">
        <v>443</v>
      </c>
      <c r="C2850" s="2" t="s">
        <v>10</v>
      </c>
      <c r="D2850" s="2" t="s">
        <v>34</v>
      </c>
      <c r="E2850" s="2" t="s">
        <v>47</v>
      </c>
      <c r="F2850" s="2" t="s">
        <v>1532</v>
      </c>
      <c r="G2850" s="2">
        <v>14.76</v>
      </c>
      <c r="H2850" s="2">
        <v>5</v>
      </c>
      <c r="I2850" s="2">
        <v>-11.44</v>
      </c>
      <c r="J2850" t="str">
        <f t="shared" si="88"/>
        <v>August</v>
      </c>
      <c r="K2850">
        <f t="shared" si="89"/>
        <v>2022</v>
      </c>
    </row>
    <row r="2851" spans="1:11" ht="14.25" customHeight="1" x14ac:dyDescent="0.25">
      <c r="A2851" s="1">
        <v>44779</v>
      </c>
      <c r="B2851" s="2" t="s">
        <v>892</v>
      </c>
      <c r="C2851" s="2" t="s">
        <v>10</v>
      </c>
      <c r="D2851" s="2" t="s">
        <v>11</v>
      </c>
      <c r="E2851" s="2" t="s">
        <v>12</v>
      </c>
      <c r="F2851" s="2" t="s">
        <v>2116</v>
      </c>
      <c r="G2851" s="2">
        <v>27.22</v>
      </c>
      <c r="H2851" s="2">
        <v>3</v>
      </c>
      <c r="I2851" s="2">
        <v>9.8699999999999992</v>
      </c>
      <c r="J2851" t="str">
        <f t="shared" si="88"/>
        <v>August</v>
      </c>
      <c r="K2851">
        <f t="shared" si="89"/>
        <v>2022</v>
      </c>
    </row>
    <row r="2852" spans="1:11" ht="14.25" customHeight="1" x14ac:dyDescent="0.25">
      <c r="A2852" s="1">
        <v>44779</v>
      </c>
      <c r="B2852" s="2" t="s">
        <v>1489</v>
      </c>
      <c r="C2852" s="2" t="s">
        <v>10</v>
      </c>
      <c r="D2852" s="2" t="s">
        <v>11</v>
      </c>
      <c r="E2852" s="2" t="s">
        <v>16</v>
      </c>
      <c r="F2852" s="2" t="s">
        <v>364</v>
      </c>
      <c r="G2852" s="2">
        <v>35.520000000000003</v>
      </c>
      <c r="H2852" s="2">
        <v>3</v>
      </c>
      <c r="I2852" s="2">
        <v>13.32</v>
      </c>
      <c r="J2852" t="str">
        <f t="shared" si="88"/>
        <v>August</v>
      </c>
      <c r="K2852">
        <f t="shared" si="89"/>
        <v>2022</v>
      </c>
    </row>
    <row r="2853" spans="1:11" ht="14.25" customHeight="1" x14ac:dyDescent="0.25">
      <c r="A2853" s="1">
        <v>44779</v>
      </c>
      <c r="B2853" s="2" t="s">
        <v>1489</v>
      </c>
      <c r="C2853" s="2" t="s">
        <v>10</v>
      </c>
      <c r="D2853" s="2" t="s">
        <v>11</v>
      </c>
      <c r="E2853" s="2" t="s">
        <v>20</v>
      </c>
      <c r="F2853" s="2" t="s">
        <v>428</v>
      </c>
      <c r="G2853" s="2">
        <v>6.23</v>
      </c>
      <c r="H2853" s="2">
        <v>5</v>
      </c>
      <c r="I2853" s="2">
        <v>-9.66</v>
      </c>
      <c r="J2853" t="str">
        <f t="shared" si="88"/>
        <v>August</v>
      </c>
      <c r="K2853">
        <f t="shared" si="89"/>
        <v>2022</v>
      </c>
    </row>
    <row r="2854" spans="1:11" ht="14.25" customHeight="1" x14ac:dyDescent="0.25">
      <c r="A2854" s="1">
        <v>44779</v>
      </c>
      <c r="B2854" s="2" t="s">
        <v>1489</v>
      </c>
      <c r="C2854" s="2" t="s">
        <v>10</v>
      </c>
      <c r="D2854" s="2" t="s">
        <v>11</v>
      </c>
      <c r="E2854" s="2" t="s">
        <v>12</v>
      </c>
      <c r="F2854" s="2" t="s">
        <v>1855</v>
      </c>
      <c r="G2854" s="2">
        <v>56.7</v>
      </c>
      <c r="H2854" s="2">
        <v>2</v>
      </c>
      <c r="I2854" s="2">
        <v>19.14</v>
      </c>
      <c r="J2854" t="str">
        <f t="shared" si="88"/>
        <v>August</v>
      </c>
      <c r="K2854">
        <f t="shared" si="89"/>
        <v>2022</v>
      </c>
    </row>
    <row r="2855" spans="1:11" ht="14.25" customHeight="1" x14ac:dyDescent="0.25">
      <c r="A2855" s="1">
        <v>44779</v>
      </c>
      <c r="B2855" s="2" t="s">
        <v>1489</v>
      </c>
      <c r="C2855" s="2" t="s">
        <v>10</v>
      </c>
      <c r="D2855" s="2" t="s">
        <v>34</v>
      </c>
      <c r="E2855" s="2" t="s">
        <v>74</v>
      </c>
      <c r="F2855" s="2" t="s">
        <v>2175</v>
      </c>
      <c r="G2855" s="2">
        <v>369.2</v>
      </c>
      <c r="H2855" s="2">
        <v>3</v>
      </c>
      <c r="I2855" s="2">
        <v>-114.02</v>
      </c>
      <c r="J2855" t="str">
        <f t="shared" si="88"/>
        <v>August</v>
      </c>
      <c r="K2855">
        <f t="shared" si="89"/>
        <v>2022</v>
      </c>
    </row>
    <row r="2856" spans="1:11" ht="14.25" customHeight="1" x14ac:dyDescent="0.25">
      <c r="A2856" s="1">
        <v>44780</v>
      </c>
      <c r="B2856" s="2" t="s">
        <v>873</v>
      </c>
      <c r="C2856" s="2" t="s">
        <v>510</v>
      </c>
      <c r="D2856" s="2" t="s">
        <v>11</v>
      </c>
      <c r="E2856" s="2" t="s">
        <v>20</v>
      </c>
      <c r="F2856" s="2" t="s">
        <v>559</v>
      </c>
      <c r="G2856" s="2">
        <v>3.3</v>
      </c>
      <c r="H2856" s="2">
        <v>1</v>
      </c>
      <c r="I2856" s="2">
        <v>1.1200000000000001</v>
      </c>
      <c r="J2856" t="str">
        <f t="shared" si="88"/>
        <v>August</v>
      </c>
      <c r="K2856">
        <f t="shared" si="89"/>
        <v>2022</v>
      </c>
    </row>
    <row r="2857" spans="1:11" ht="14.25" customHeight="1" x14ac:dyDescent="0.25">
      <c r="A2857" s="1">
        <v>44780</v>
      </c>
      <c r="B2857" s="2" t="s">
        <v>2176</v>
      </c>
      <c r="C2857" s="2" t="s">
        <v>27</v>
      </c>
      <c r="D2857" s="2" t="s">
        <v>11</v>
      </c>
      <c r="E2857" s="2" t="s">
        <v>20</v>
      </c>
      <c r="F2857" s="2" t="s">
        <v>2177</v>
      </c>
      <c r="G2857" s="2">
        <v>19.149999999999999</v>
      </c>
      <c r="H2857" s="2">
        <v>3</v>
      </c>
      <c r="I2857" s="2">
        <v>6.46</v>
      </c>
      <c r="J2857" t="str">
        <f t="shared" si="88"/>
        <v>August</v>
      </c>
      <c r="K2857">
        <f t="shared" si="89"/>
        <v>2022</v>
      </c>
    </row>
    <row r="2858" spans="1:11" ht="14.25" customHeight="1" x14ac:dyDescent="0.25">
      <c r="A2858" s="1">
        <v>44780</v>
      </c>
      <c r="B2858" s="2" t="s">
        <v>1412</v>
      </c>
      <c r="C2858" s="2" t="s">
        <v>186</v>
      </c>
      <c r="D2858" s="2" t="s">
        <v>11</v>
      </c>
      <c r="E2858" s="2" t="s">
        <v>20</v>
      </c>
      <c r="F2858" s="2" t="s">
        <v>1185</v>
      </c>
      <c r="G2858" s="2">
        <v>28.4</v>
      </c>
      <c r="H2858" s="2">
        <v>4</v>
      </c>
      <c r="I2858" s="2">
        <v>13.06</v>
      </c>
      <c r="J2858" t="str">
        <f t="shared" si="88"/>
        <v>August</v>
      </c>
      <c r="K2858">
        <f t="shared" si="89"/>
        <v>2022</v>
      </c>
    </row>
    <row r="2859" spans="1:11" ht="14.25" customHeight="1" x14ac:dyDescent="0.25">
      <c r="A2859" s="1">
        <v>44780</v>
      </c>
      <c r="B2859" s="2" t="s">
        <v>1412</v>
      </c>
      <c r="C2859" s="2" t="s">
        <v>186</v>
      </c>
      <c r="D2859" s="2" t="s">
        <v>34</v>
      </c>
      <c r="E2859" s="2" t="s">
        <v>47</v>
      </c>
      <c r="F2859" s="2" t="s">
        <v>2178</v>
      </c>
      <c r="G2859" s="2">
        <v>212.94</v>
      </c>
      <c r="H2859" s="2">
        <v>3</v>
      </c>
      <c r="I2859" s="2">
        <v>34.07</v>
      </c>
      <c r="J2859" t="str">
        <f t="shared" si="88"/>
        <v>August</v>
      </c>
      <c r="K2859">
        <f t="shared" si="89"/>
        <v>2022</v>
      </c>
    </row>
    <row r="2860" spans="1:11" ht="14.25" customHeight="1" x14ac:dyDescent="0.25">
      <c r="A2860" s="1">
        <v>44780</v>
      </c>
      <c r="B2860" s="2" t="s">
        <v>749</v>
      </c>
      <c r="C2860" s="2" t="s">
        <v>23</v>
      </c>
      <c r="D2860" s="2" t="s">
        <v>11</v>
      </c>
      <c r="E2860" s="2" t="s">
        <v>24</v>
      </c>
      <c r="F2860" s="2" t="s">
        <v>466</v>
      </c>
      <c r="G2860" s="2">
        <v>106.8</v>
      </c>
      <c r="H2860" s="2">
        <v>10</v>
      </c>
      <c r="I2860" s="2">
        <v>10.68</v>
      </c>
      <c r="J2860" t="str">
        <f t="shared" si="88"/>
        <v>August</v>
      </c>
      <c r="K2860">
        <f t="shared" si="89"/>
        <v>2022</v>
      </c>
    </row>
    <row r="2861" spans="1:11" ht="14.25" customHeight="1" x14ac:dyDescent="0.25">
      <c r="A2861" s="1">
        <v>44780</v>
      </c>
      <c r="B2861" s="2" t="s">
        <v>873</v>
      </c>
      <c r="C2861" s="2" t="s">
        <v>531</v>
      </c>
      <c r="D2861" s="2" t="s">
        <v>11</v>
      </c>
      <c r="E2861" s="2" t="s">
        <v>92</v>
      </c>
      <c r="F2861" s="2" t="s">
        <v>1387</v>
      </c>
      <c r="G2861" s="2">
        <v>77.58</v>
      </c>
      <c r="H2861" s="2">
        <v>9</v>
      </c>
      <c r="I2861" s="2">
        <v>20.170000000000002</v>
      </c>
      <c r="J2861" t="str">
        <f t="shared" si="88"/>
        <v>August</v>
      </c>
      <c r="K2861">
        <f t="shared" si="89"/>
        <v>2022</v>
      </c>
    </row>
    <row r="2862" spans="1:11" ht="14.25" customHeight="1" x14ac:dyDescent="0.25">
      <c r="A2862" s="1">
        <v>44780</v>
      </c>
      <c r="B2862" s="2" t="s">
        <v>2179</v>
      </c>
      <c r="C2862" s="2" t="s">
        <v>55</v>
      </c>
      <c r="D2862" s="2" t="s">
        <v>39</v>
      </c>
      <c r="E2862" s="2" t="s">
        <v>40</v>
      </c>
      <c r="F2862" s="2" t="s">
        <v>2180</v>
      </c>
      <c r="G2862" s="2">
        <v>494.97</v>
      </c>
      <c r="H2862" s="2">
        <v>3</v>
      </c>
      <c r="I2862" s="2">
        <v>148.49</v>
      </c>
      <c r="J2862" t="str">
        <f t="shared" si="88"/>
        <v>August</v>
      </c>
      <c r="K2862">
        <f t="shared" si="89"/>
        <v>2022</v>
      </c>
    </row>
    <row r="2863" spans="1:11" ht="14.25" customHeight="1" x14ac:dyDescent="0.25">
      <c r="A2863" s="1">
        <v>44780</v>
      </c>
      <c r="B2863" s="2" t="s">
        <v>2179</v>
      </c>
      <c r="C2863" s="2" t="s">
        <v>55</v>
      </c>
      <c r="D2863" s="2" t="s">
        <v>11</v>
      </c>
      <c r="E2863" s="2" t="s">
        <v>16</v>
      </c>
      <c r="F2863" s="2" t="s">
        <v>2181</v>
      </c>
      <c r="G2863" s="2">
        <v>25.06</v>
      </c>
      <c r="H2863" s="2">
        <v>2</v>
      </c>
      <c r="I2863" s="2">
        <v>11.78</v>
      </c>
      <c r="J2863" t="str">
        <f t="shared" si="88"/>
        <v>August</v>
      </c>
      <c r="K2863">
        <f t="shared" si="89"/>
        <v>2022</v>
      </c>
    </row>
    <row r="2864" spans="1:11" ht="14.25" customHeight="1" x14ac:dyDescent="0.25">
      <c r="A2864" s="1">
        <v>44781</v>
      </c>
      <c r="B2864" s="2" t="s">
        <v>1371</v>
      </c>
      <c r="C2864" s="2" t="s">
        <v>27</v>
      </c>
      <c r="D2864" s="2" t="s">
        <v>11</v>
      </c>
      <c r="E2864" s="2" t="s">
        <v>20</v>
      </c>
      <c r="F2864" s="2" t="s">
        <v>559</v>
      </c>
      <c r="G2864" s="2">
        <v>6.61</v>
      </c>
      <c r="H2864" s="2">
        <v>2</v>
      </c>
      <c r="I2864" s="2">
        <v>2.23</v>
      </c>
      <c r="J2864" t="str">
        <f t="shared" si="88"/>
        <v>August</v>
      </c>
      <c r="K2864">
        <f t="shared" si="89"/>
        <v>2022</v>
      </c>
    </row>
    <row r="2865" spans="1:11" ht="14.25" customHeight="1" x14ac:dyDescent="0.25">
      <c r="A2865" s="1">
        <v>44781</v>
      </c>
      <c r="B2865" s="2" t="s">
        <v>1371</v>
      </c>
      <c r="C2865" s="2" t="s">
        <v>27</v>
      </c>
      <c r="D2865" s="2" t="s">
        <v>11</v>
      </c>
      <c r="E2865" s="2" t="s">
        <v>20</v>
      </c>
      <c r="F2865" s="2" t="s">
        <v>787</v>
      </c>
      <c r="G2865" s="2">
        <v>7.28</v>
      </c>
      <c r="H2865" s="2">
        <v>2</v>
      </c>
      <c r="I2865" s="2">
        <v>2.73</v>
      </c>
      <c r="J2865" t="str">
        <f t="shared" si="88"/>
        <v>August</v>
      </c>
      <c r="K2865">
        <f t="shared" si="89"/>
        <v>2022</v>
      </c>
    </row>
    <row r="2866" spans="1:11" ht="14.25" customHeight="1" x14ac:dyDescent="0.25">
      <c r="A2866" s="1">
        <v>44781</v>
      </c>
      <c r="B2866" s="2" t="s">
        <v>1371</v>
      </c>
      <c r="C2866" s="2" t="s">
        <v>27</v>
      </c>
      <c r="D2866" s="2" t="s">
        <v>34</v>
      </c>
      <c r="E2866" s="2" t="s">
        <v>35</v>
      </c>
      <c r="F2866" s="2" t="s">
        <v>2182</v>
      </c>
      <c r="G2866" s="2">
        <v>144.78</v>
      </c>
      <c r="H2866" s="2">
        <v>1</v>
      </c>
      <c r="I2866" s="2">
        <v>10.86</v>
      </c>
      <c r="J2866" t="str">
        <f t="shared" si="88"/>
        <v>August</v>
      </c>
      <c r="K2866">
        <f t="shared" si="89"/>
        <v>2022</v>
      </c>
    </row>
    <row r="2867" spans="1:11" ht="14.25" customHeight="1" x14ac:dyDescent="0.25">
      <c r="A2867" s="1">
        <v>44781</v>
      </c>
      <c r="B2867" s="2" t="s">
        <v>2183</v>
      </c>
      <c r="C2867" s="2" t="s">
        <v>434</v>
      </c>
      <c r="D2867" s="2" t="s">
        <v>11</v>
      </c>
      <c r="E2867" s="2" t="s">
        <v>24</v>
      </c>
      <c r="F2867" s="2" t="s">
        <v>2184</v>
      </c>
      <c r="G2867" s="2">
        <v>39.659999999999997</v>
      </c>
      <c r="H2867" s="2">
        <v>2</v>
      </c>
      <c r="I2867" s="2">
        <v>11.9</v>
      </c>
      <c r="J2867" t="str">
        <f t="shared" si="88"/>
        <v>August</v>
      </c>
      <c r="K2867">
        <f t="shared" si="89"/>
        <v>2022</v>
      </c>
    </row>
    <row r="2868" spans="1:11" ht="14.25" customHeight="1" x14ac:dyDescent="0.25">
      <c r="A2868" s="1">
        <v>44781</v>
      </c>
      <c r="B2868" s="2" t="s">
        <v>2183</v>
      </c>
      <c r="C2868" s="2" t="s">
        <v>434</v>
      </c>
      <c r="D2868" s="2" t="s">
        <v>11</v>
      </c>
      <c r="E2868" s="2" t="s">
        <v>92</v>
      </c>
      <c r="F2868" s="2" t="s">
        <v>1681</v>
      </c>
      <c r="G2868" s="2">
        <v>113.92</v>
      </c>
      <c r="H2868" s="2">
        <v>2</v>
      </c>
      <c r="I2868" s="2">
        <v>33.04</v>
      </c>
      <c r="J2868" t="str">
        <f t="shared" si="88"/>
        <v>August</v>
      </c>
      <c r="K2868">
        <f t="shared" si="89"/>
        <v>2022</v>
      </c>
    </row>
    <row r="2869" spans="1:11" ht="14.25" customHeight="1" x14ac:dyDescent="0.25">
      <c r="A2869" s="1">
        <v>44781</v>
      </c>
      <c r="B2869" s="2" t="s">
        <v>2183</v>
      </c>
      <c r="C2869" s="2" t="s">
        <v>434</v>
      </c>
      <c r="D2869" s="2" t="s">
        <v>11</v>
      </c>
      <c r="E2869" s="2" t="s">
        <v>20</v>
      </c>
      <c r="F2869" s="2" t="s">
        <v>1136</v>
      </c>
      <c r="G2869" s="2">
        <v>447.86</v>
      </c>
      <c r="H2869" s="2">
        <v>7</v>
      </c>
      <c r="I2869" s="2">
        <v>210.49</v>
      </c>
      <c r="J2869" t="str">
        <f t="shared" si="88"/>
        <v>August</v>
      </c>
      <c r="K2869">
        <f t="shared" si="89"/>
        <v>2022</v>
      </c>
    </row>
    <row r="2870" spans="1:11" ht="14.25" customHeight="1" x14ac:dyDescent="0.25">
      <c r="A2870" s="1">
        <v>44781</v>
      </c>
      <c r="B2870" s="2" t="s">
        <v>437</v>
      </c>
      <c r="C2870" s="2" t="s">
        <v>149</v>
      </c>
      <c r="D2870" s="2" t="s">
        <v>39</v>
      </c>
      <c r="E2870" s="2" t="s">
        <v>52</v>
      </c>
      <c r="F2870" s="2" t="s">
        <v>198</v>
      </c>
      <c r="G2870" s="2">
        <v>79.989999999999995</v>
      </c>
      <c r="H2870" s="2">
        <v>1</v>
      </c>
      <c r="I2870" s="2">
        <v>28.8</v>
      </c>
      <c r="J2870" t="str">
        <f t="shared" si="88"/>
        <v>August</v>
      </c>
      <c r="K2870">
        <f t="shared" si="89"/>
        <v>2022</v>
      </c>
    </row>
    <row r="2871" spans="1:11" ht="14.25" customHeight="1" x14ac:dyDescent="0.25">
      <c r="A2871" s="1">
        <v>44782</v>
      </c>
      <c r="B2871" s="2" t="s">
        <v>589</v>
      </c>
      <c r="C2871" s="2" t="s">
        <v>110</v>
      </c>
      <c r="D2871" s="2" t="s">
        <v>11</v>
      </c>
      <c r="E2871" s="2" t="s">
        <v>24</v>
      </c>
      <c r="F2871" s="2" t="s">
        <v>894</v>
      </c>
      <c r="G2871" s="2">
        <v>2.2000000000000002</v>
      </c>
      <c r="H2871" s="2">
        <v>1</v>
      </c>
      <c r="I2871" s="2">
        <v>0.97</v>
      </c>
      <c r="J2871" t="str">
        <f t="shared" si="88"/>
        <v>August</v>
      </c>
      <c r="K2871">
        <f t="shared" si="89"/>
        <v>2022</v>
      </c>
    </row>
    <row r="2872" spans="1:11" ht="14.25" customHeight="1" x14ac:dyDescent="0.25">
      <c r="A2872" s="1">
        <v>44782</v>
      </c>
      <c r="B2872" s="2" t="s">
        <v>589</v>
      </c>
      <c r="C2872" s="2" t="s">
        <v>110</v>
      </c>
      <c r="D2872" s="2" t="s">
        <v>34</v>
      </c>
      <c r="E2872" s="2" t="s">
        <v>145</v>
      </c>
      <c r="F2872" s="2" t="s">
        <v>501</v>
      </c>
      <c r="G2872" s="2">
        <v>622.45000000000005</v>
      </c>
      <c r="H2872" s="2">
        <v>5</v>
      </c>
      <c r="I2872" s="2">
        <v>136.94</v>
      </c>
      <c r="J2872" t="str">
        <f t="shared" si="88"/>
        <v>August</v>
      </c>
      <c r="K2872">
        <f t="shared" si="89"/>
        <v>2022</v>
      </c>
    </row>
    <row r="2873" spans="1:11" ht="14.25" customHeight="1" x14ac:dyDescent="0.25">
      <c r="A2873" s="1">
        <v>44782</v>
      </c>
      <c r="B2873" s="2" t="s">
        <v>589</v>
      </c>
      <c r="C2873" s="2" t="s">
        <v>110</v>
      </c>
      <c r="D2873" s="2" t="s">
        <v>11</v>
      </c>
      <c r="E2873" s="2" t="s">
        <v>18</v>
      </c>
      <c r="F2873" s="2" t="s">
        <v>1756</v>
      </c>
      <c r="G2873" s="2">
        <v>21.98</v>
      </c>
      <c r="H2873" s="2">
        <v>1</v>
      </c>
      <c r="I2873" s="2">
        <v>0.22</v>
      </c>
      <c r="J2873" t="str">
        <f t="shared" si="88"/>
        <v>August</v>
      </c>
      <c r="K2873">
        <f t="shared" si="89"/>
        <v>2022</v>
      </c>
    </row>
    <row r="2874" spans="1:11" ht="14.25" customHeight="1" x14ac:dyDescent="0.25">
      <c r="A2874" s="1">
        <v>44782</v>
      </c>
      <c r="B2874" s="2" t="s">
        <v>667</v>
      </c>
      <c r="C2874" s="2" t="s">
        <v>149</v>
      </c>
      <c r="D2874" s="2" t="s">
        <v>39</v>
      </c>
      <c r="E2874" s="2" t="s">
        <v>40</v>
      </c>
      <c r="F2874" s="2" t="s">
        <v>1347</v>
      </c>
      <c r="G2874" s="2">
        <v>307.98</v>
      </c>
      <c r="H2874" s="2">
        <v>2</v>
      </c>
      <c r="I2874" s="2">
        <v>89.31</v>
      </c>
      <c r="J2874" t="str">
        <f t="shared" si="88"/>
        <v>August</v>
      </c>
      <c r="K2874">
        <f t="shared" si="89"/>
        <v>2022</v>
      </c>
    </row>
    <row r="2875" spans="1:11" ht="14.25" customHeight="1" x14ac:dyDescent="0.25">
      <c r="A2875" s="1">
        <v>44782</v>
      </c>
      <c r="B2875" s="2" t="s">
        <v>667</v>
      </c>
      <c r="C2875" s="2" t="s">
        <v>149</v>
      </c>
      <c r="D2875" s="2" t="s">
        <v>34</v>
      </c>
      <c r="E2875" s="2" t="s">
        <v>145</v>
      </c>
      <c r="F2875" s="2" t="s">
        <v>728</v>
      </c>
      <c r="G2875" s="2">
        <v>382.81</v>
      </c>
      <c r="H2875" s="2">
        <v>9</v>
      </c>
      <c r="I2875" s="2">
        <v>-153.12</v>
      </c>
      <c r="J2875" t="str">
        <f t="shared" si="88"/>
        <v>August</v>
      </c>
      <c r="K2875">
        <f t="shared" si="89"/>
        <v>2022</v>
      </c>
    </row>
    <row r="2876" spans="1:11" ht="14.25" customHeight="1" x14ac:dyDescent="0.25">
      <c r="A2876" s="1">
        <v>44782</v>
      </c>
      <c r="B2876" s="2" t="s">
        <v>667</v>
      </c>
      <c r="C2876" s="2" t="s">
        <v>149</v>
      </c>
      <c r="D2876" s="2" t="s">
        <v>11</v>
      </c>
      <c r="E2876" s="2" t="s">
        <v>18</v>
      </c>
      <c r="F2876" s="2" t="s">
        <v>1439</v>
      </c>
      <c r="G2876" s="2">
        <v>41.96</v>
      </c>
      <c r="H2876" s="2">
        <v>2</v>
      </c>
      <c r="I2876" s="2">
        <v>2.94</v>
      </c>
      <c r="J2876" t="str">
        <f t="shared" si="88"/>
        <v>August</v>
      </c>
      <c r="K2876">
        <f t="shared" si="89"/>
        <v>2022</v>
      </c>
    </row>
    <row r="2877" spans="1:11" ht="14.25" customHeight="1" x14ac:dyDescent="0.25">
      <c r="A2877" s="1">
        <v>44782</v>
      </c>
      <c r="B2877" s="2" t="s">
        <v>667</v>
      </c>
      <c r="C2877" s="2" t="s">
        <v>149</v>
      </c>
      <c r="D2877" s="2" t="s">
        <v>11</v>
      </c>
      <c r="E2877" s="2" t="s">
        <v>20</v>
      </c>
      <c r="F2877" s="2" t="s">
        <v>2127</v>
      </c>
      <c r="G2877" s="2">
        <v>1217.57</v>
      </c>
      <c r="H2877" s="2">
        <v>2</v>
      </c>
      <c r="I2877" s="2">
        <v>456.59</v>
      </c>
      <c r="J2877" t="str">
        <f t="shared" si="88"/>
        <v>August</v>
      </c>
      <c r="K2877">
        <f t="shared" si="89"/>
        <v>2022</v>
      </c>
    </row>
    <row r="2878" spans="1:11" ht="14.25" customHeight="1" x14ac:dyDescent="0.25">
      <c r="A2878" s="1">
        <v>44782</v>
      </c>
      <c r="B2878" s="2" t="s">
        <v>667</v>
      </c>
      <c r="C2878" s="2" t="s">
        <v>149</v>
      </c>
      <c r="D2878" s="2" t="s">
        <v>34</v>
      </c>
      <c r="E2878" s="2" t="s">
        <v>47</v>
      </c>
      <c r="F2878" s="2" t="s">
        <v>2185</v>
      </c>
      <c r="G2878" s="2">
        <v>47.04</v>
      </c>
      <c r="H2878" s="2">
        <v>3</v>
      </c>
      <c r="I2878" s="2">
        <v>18.350000000000001</v>
      </c>
      <c r="J2878" t="str">
        <f t="shared" si="88"/>
        <v>August</v>
      </c>
      <c r="K2878">
        <f t="shared" si="89"/>
        <v>2022</v>
      </c>
    </row>
    <row r="2879" spans="1:11" ht="14.25" customHeight="1" x14ac:dyDescent="0.25">
      <c r="A2879" s="1">
        <v>44782</v>
      </c>
      <c r="B2879" s="2" t="s">
        <v>667</v>
      </c>
      <c r="C2879" s="2" t="s">
        <v>149</v>
      </c>
      <c r="D2879" s="2" t="s">
        <v>34</v>
      </c>
      <c r="E2879" s="2" t="s">
        <v>47</v>
      </c>
      <c r="F2879" s="2" t="s">
        <v>1404</v>
      </c>
      <c r="G2879" s="2">
        <v>6.16</v>
      </c>
      <c r="H2879" s="2">
        <v>2</v>
      </c>
      <c r="I2879" s="2">
        <v>2.96</v>
      </c>
      <c r="J2879" t="str">
        <f t="shared" si="88"/>
        <v>August</v>
      </c>
      <c r="K2879">
        <f t="shared" si="89"/>
        <v>2022</v>
      </c>
    </row>
    <row r="2880" spans="1:11" ht="14.25" customHeight="1" x14ac:dyDescent="0.25">
      <c r="A2880" s="1">
        <v>44782</v>
      </c>
      <c r="B2880" s="2" t="s">
        <v>667</v>
      </c>
      <c r="C2880" s="2" t="s">
        <v>149</v>
      </c>
      <c r="D2880" s="2" t="s">
        <v>39</v>
      </c>
      <c r="E2880" s="2" t="s">
        <v>40</v>
      </c>
      <c r="F2880" s="2" t="s">
        <v>287</v>
      </c>
      <c r="G2880" s="2">
        <v>979.95</v>
      </c>
      <c r="H2880" s="2">
        <v>5</v>
      </c>
      <c r="I2880" s="2">
        <v>274.39</v>
      </c>
      <c r="J2880" t="str">
        <f t="shared" si="88"/>
        <v>August</v>
      </c>
      <c r="K2880">
        <f t="shared" si="89"/>
        <v>2022</v>
      </c>
    </row>
    <row r="2881" spans="1:11" ht="14.25" customHeight="1" x14ac:dyDescent="0.25">
      <c r="A2881" s="1">
        <v>44782</v>
      </c>
      <c r="B2881" s="2" t="s">
        <v>667</v>
      </c>
      <c r="C2881" s="2" t="s">
        <v>149</v>
      </c>
      <c r="D2881" s="2" t="s">
        <v>11</v>
      </c>
      <c r="E2881" s="2" t="s">
        <v>12</v>
      </c>
      <c r="F2881" s="2" t="s">
        <v>2186</v>
      </c>
      <c r="G2881" s="2">
        <v>143.69999999999999</v>
      </c>
      <c r="H2881" s="2">
        <v>3</v>
      </c>
      <c r="I2881" s="2">
        <v>68.98</v>
      </c>
      <c r="J2881" t="str">
        <f t="shared" si="88"/>
        <v>August</v>
      </c>
      <c r="K2881">
        <f t="shared" si="89"/>
        <v>2022</v>
      </c>
    </row>
    <row r="2882" spans="1:11" ht="14.25" customHeight="1" x14ac:dyDescent="0.25">
      <c r="A2882" s="1">
        <v>44782</v>
      </c>
      <c r="B2882" s="2" t="s">
        <v>667</v>
      </c>
      <c r="C2882" s="2" t="s">
        <v>149</v>
      </c>
      <c r="D2882" s="2" t="s">
        <v>11</v>
      </c>
      <c r="E2882" s="2" t="s">
        <v>43</v>
      </c>
      <c r="F2882" s="2" t="s">
        <v>1045</v>
      </c>
      <c r="G2882" s="2">
        <v>10.65</v>
      </c>
      <c r="H2882" s="2">
        <v>3</v>
      </c>
      <c r="I2882" s="2">
        <v>5.01</v>
      </c>
      <c r="J2882" t="str">
        <f t="shared" si="88"/>
        <v>August</v>
      </c>
      <c r="K2882">
        <f t="shared" si="89"/>
        <v>2022</v>
      </c>
    </row>
    <row r="2883" spans="1:11" ht="14.25" customHeight="1" x14ac:dyDescent="0.25">
      <c r="A2883" s="1">
        <v>44782</v>
      </c>
      <c r="B2883" s="2" t="s">
        <v>667</v>
      </c>
      <c r="C2883" s="2" t="s">
        <v>149</v>
      </c>
      <c r="D2883" s="2" t="s">
        <v>39</v>
      </c>
      <c r="E2883" s="2" t="s">
        <v>52</v>
      </c>
      <c r="F2883" s="2" t="s">
        <v>1802</v>
      </c>
      <c r="G2883" s="2">
        <v>247.8</v>
      </c>
      <c r="H2883" s="2">
        <v>4</v>
      </c>
      <c r="I2883" s="2">
        <v>34.69</v>
      </c>
      <c r="J2883" t="str">
        <f t="shared" ref="J2883:J2946" si="90">TEXT(A2883,"mmmm")</f>
        <v>August</v>
      </c>
      <c r="K2883">
        <f t="shared" ref="K2883:K2946" si="91">YEAR(A2883)</f>
        <v>2022</v>
      </c>
    </row>
    <row r="2884" spans="1:11" ht="14.25" customHeight="1" x14ac:dyDescent="0.25">
      <c r="A2884" s="1">
        <v>44782</v>
      </c>
      <c r="B2884" s="2" t="s">
        <v>498</v>
      </c>
      <c r="C2884" s="2" t="s">
        <v>123</v>
      </c>
      <c r="D2884" s="2" t="s">
        <v>11</v>
      </c>
      <c r="E2884" s="2" t="s">
        <v>16</v>
      </c>
      <c r="F2884" s="2" t="s">
        <v>584</v>
      </c>
      <c r="G2884" s="2">
        <v>4.6100000000000003</v>
      </c>
      <c r="H2884" s="2">
        <v>2</v>
      </c>
      <c r="I2884" s="2">
        <v>1.67</v>
      </c>
      <c r="J2884" t="str">
        <f t="shared" si="90"/>
        <v>August</v>
      </c>
      <c r="K2884">
        <f t="shared" si="91"/>
        <v>2022</v>
      </c>
    </row>
    <row r="2885" spans="1:11" ht="14.25" customHeight="1" x14ac:dyDescent="0.25">
      <c r="A2885" s="1">
        <v>44782</v>
      </c>
      <c r="B2885" s="2" t="s">
        <v>228</v>
      </c>
      <c r="C2885" s="2" t="s">
        <v>157</v>
      </c>
      <c r="D2885" s="2" t="s">
        <v>34</v>
      </c>
      <c r="E2885" s="2" t="s">
        <v>74</v>
      </c>
      <c r="F2885" s="2" t="s">
        <v>2168</v>
      </c>
      <c r="G2885" s="2">
        <v>687.4</v>
      </c>
      <c r="H2885" s="2">
        <v>5</v>
      </c>
      <c r="I2885" s="2">
        <v>48.12</v>
      </c>
      <c r="J2885" t="str">
        <f t="shared" si="90"/>
        <v>August</v>
      </c>
      <c r="K2885">
        <f t="shared" si="91"/>
        <v>2022</v>
      </c>
    </row>
    <row r="2886" spans="1:11" ht="14.25" customHeight="1" x14ac:dyDescent="0.25">
      <c r="A2886" s="1">
        <v>44782</v>
      </c>
      <c r="B2886" s="2" t="s">
        <v>1310</v>
      </c>
      <c r="C2886" s="2" t="s">
        <v>149</v>
      </c>
      <c r="D2886" s="2" t="s">
        <v>34</v>
      </c>
      <c r="E2886" s="2" t="s">
        <v>47</v>
      </c>
      <c r="F2886" s="2" t="s">
        <v>1570</v>
      </c>
      <c r="G2886" s="2">
        <v>10.02</v>
      </c>
      <c r="H2886" s="2">
        <v>3</v>
      </c>
      <c r="I2886" s="2">
        <v>4.41</v>
      </c>
      <c r="J2886" t="str">
        <f t="shared" si="90"/>
        <v>August</v>
      </c>
      <c r="K2886">
        <f t="shared" si="91"/>
        <v>2022</v>
      </c>
    </row>
    <row r="2887" spans="1:11" ht="14.25" customHeight="1" x14ac:dyDescent="0.25">
      <c r="A2887" s="1">
        <v>44782</v>
      </c>
      <c r="B2887" s="2" t="s">
        <v>1310</v>
      </c>
      <c r="C2887" s="2" t="s">
        <v>149</v>
      </c>
      <c r="D2887" s="2" t="s">
        <v>11</v>
      </c>
      <c r="E2887" s="2" t="s">
        <v>12</v>
      </c>
      <c r="F2887" s="2" t="s">
        <v>1697</v>
      </c>
      <c r="G2887" s="2">
        <v>144.12</v>
      </c>
      <c r="H2887" s="2">
        <v>3</v>
      </c>
      <c r="I2887" s="2">
        <v>69.180000000000007</v>
      </c>
      <c r="J2887" t="str">
        <f t="shared" si="90"/>
        <v>August</v>
      </c>
      <c r="K2887">
        <f t="shared" si="91"/>
        <v>2022</v>
      </c>
    </row>
    <row r="2888" spans="1:11" ht="14.25" customHeight="1" x14ac:dyDescent="0.25">
      <c r="A2888" s="1">
        <v>44783</v>
      </c>
      <c r="B2888" s="2" t="s">
        <v>1547</v>
      </c>
      <c r="C2888" s="2" t="s">
        <v>315</v>
      </c>
      <c r="D2888" s="2" t="s">
        <v>11</v>
      </c>
      <c r="E2888" s="2" t="s">
        <v>16</v>
      </c>
      <c r="F2888" s="2" t="s">
        <v>172</v>
      </c>
      <c r="G2888" s="2">
        <v>3.75</v>
      </c>
      <c r="H2888" s="2">
        <v>1</v>
      </c>
      <c r="I2888" s="2">
        <v>1.8</v>
      </c>
      <c r="J2888" t="str">
        <f t="shared" si="90"/>
        <v>August</v>
      </c>
      <c r="K2888">
        <f t="shared" si="91"/>
        <v>2022</v>
      </c>
    </row>
    <row r="2889" spans="1:11" ht="14.25" customHeight="1" x14ac:dyDescent="0.25">
      <c r="A2889" s="1">
        <v>44783</v>
      </c>
      <c r="B2889" s="2" t="s">
        <v>1547</v>
      </c>
      <c r="C2889" s="2" t="s">
        <v>315</v>
      </c>
      <c r="D2889" s="2" t="s">
        <v>11</v>
      </c>
      <c r="E2889" s="2" t="s">
        <v>16</v>
      </c>
      <c r="F2889" s="2" t="s">
        <v>1716</v>
      </c>
      <c r="G2889" s="2">
        <v>41.4</v>
      </c>
      <c r="H2889" s="2">
        <v>4</v>
      </c>
      <c r="I2889" s="2">
        <v>19.87</v>
      </c>
      <c r="J2889" t="str">
        <f t="shared" si="90"/>
        <v>August</v>
      </c>
      <c r="K2889">
        <f t="shared" si="91"/>
        <v>2022</v>
      </c>
    </row>
    <row r="2890" spans="1:11" ht="14.25" customHeight="1" x14ac:dyDescent="0.25">
      <c r="A2890" s="1">
        <v>44783</v>
      </c>
      <c r="B2890" s="2" t="s">
        <v>1547</v>
      </c>
      <c r="C2890" s="2" t="s">
        <v>315</v>
      </c>
      <c r="D2890" s="2" t="s">
        <v>11</v>
      </c>
      <c r="E2890" s="2" t="s">
        <v>24</v>
      </c>
      <c r="F2890" s="2" t="s">
        <v>406</v>
      </c>
      <c r="G2890" s="2">
        <v>29.79</v>
      </c>
      <c r="H2890" s="2">
        <v>3</v>
      </c>
      <c r="I2890" s="2">
        <v>12.51</v>
      </c>
      <c r="J2890" t="str">
        <f t="shared" si="90"/>
        <v>August</v>
      </c>
      <c r="K2890">
        <f t="shared" si="91"/>
        <v>2022</v>
      </c>
    </row>
    <row r="2891" spans="1:11" ht="14.25" customHeight="1" x14ac:dyDescent="0.25">
      <c r="A2891" s="1">
        <v>44783</v>
      </c>
      <c r="B2891" s="2" t="s">
        <v>1563</v>
      </c>
      <c r="C2891" s="2" t="s">
        <v>91</v>
      </c>
      <c r="D2891" s="2" t="s">
        <v>39</v>
      </c>
      <c r="E2891" s="2" t="s">
        <v>40</v>
      </c>
      <c r="F2891" s="2" t="s">
        <v>521</v>
      </c>
      <c r="G2891" s="2">
        <v>438.37</v>
      </c>
      <c r="H2891" s="2">
        <v>4</v>
      </c>
      <c r="I2891" s="2">
        <v>38.36</v>
      </c>
      <c r="J2891" t="str">
        <f t="shared" si="90"/>
        <v>August</v>
      </c>
      <c r="K2891">
        <f t="shared" si="91"/>
        <v>2022</v>
      </c>
    </row>
    <row r="2892" spans="1:11" ht="14.25" customHeight="1" x14ac:dyDescent="0.25">
      <c r="A2892" s="1">
        <v>44783</v>
      </c>
      <c r="B2892" s="2" t="s">
        <v>1563</v>
      </c>
      <c r="C2892" s="2" t="s">
        <v>91</v>
      </c>
      <c r="D2892" s="2" t="s">
        <v>39</v>
      </c>
      <c r="E2892" s="2" t="s">
        <v>40</v>
      </c>
      <c r="F2892" s="2" t="s">
        <v>1636</v>
      </c>
      <c r="G2892" s="2">
        <v>139.94</v>
      </c>
      <c r="H2892" s="2">
        <v>7</v>
      </c>
      <c r="I2892" s="2">
        <v>-31.49</v>
      </c>
      <c r="J2892" t="str">
        <f t="shared" si="90"/>
        <v>August</v>
      </c>
      <c r="K2892">
        <f t="shared" si="91"/>
        <v>2022</v>
      </c>
    </row>
    <row r="2893" spans="1:11" ht="14.25" customHeight="1" x14ac:dyDescent="0.25">
      <c r="A2893" s="1">
        <v>44783</v>
      </c>
      <c r="B2893" s="2" t="s">
        <v>1563</v>
      </c>
      <c r="C2893" s="2" t="s">
        <v>91</v>
      </c>
      <c r="D2893" s="2" t="s">
        <v>11</v>
      </c>
      <c r="E2893" s="2" t="s">
        <v>92</v>
      </c>
      <c r="F2893" s="2" t="s">
        <v>1278</v>
      </c>
      <c r="G2893" s="2">
        <v>133.47</v>
      </c>
      <c r="H2893" s="2">
        <v>4</v>
      </c>
      <c r="I2893" s="2">
        <v>15.02</v>
      </c>
      <c r="J2893" t="str">
        <f t="shared" si="90"/>
        <v>August</v>
      </c>
      <c r="K2893">
        <f t="shared" si="91"/>
        <v>2022</v>
      </c>
    </row>
    <row r="2894" spans="1:11" ht="14.25" customHeight="1" x14ac:dyDescent="0.25">
      <c r="A2894" s="1">
        <v>44783</v>
      </c>
      <c r="B2894" s="2" t="s">
        <v>2094</v>
      </c>
      <c r="C2894" s="2" t="s">
        <v>110</v>
      </c>
      <c r="D2894" s="2" t="s">
        <v>11</v>
      </c>
      <c r="E2894" s="2" t="s">
        <v>20</v>
      </c>
      <c r="F2894" s="2" t="s">
        <v>2187</v>
      </c>
      <c r="G2894" s="2">
        <v>64.75</v>
      </c>
      <c r="H2894" s="2">
        <v>5</v>
      </c>
      <c r="I2894" s="2">
        <v>29.14</v>
      </c>
      <c r="J2894" t="str">
        <f t="shared" si="90"/>
        <v>August</v>
      </c>
      <c r="K2894">
        <f t="shared" si="91"/>
        <v>2022</v>
      </c>
    </row>
    <row r="2895" spans="1:11" ht="14.25" customHeight="1" x14ac:dyDescent="0.25">
      <c r="A2895" s="1">
        <v>44784</v>
      </c>
      <c r="B2895" s="2" t="s">
        <v>717</v>
      </c>
      <c r="C2895" s="2" t="s">
        <v>245</v>
      </c>
      <c r="D2895" s="2" t="s">
        <v>34</v>
      </c>
      <c r="E2895" s="2" t="s">
        <v>47</v>
      </c>
      <c r="F2895" s="2" t="s">
        <v>339</v>
      </c>
      <c r="G2895" s="2">
        <v>46.15</v>
      </c>
      <c r="H2895" s="2">
        <v>3</v>
      </c>
      <c r="I2895" s="2">
        <v>12.11</v>
      </c>
      <c r="J2895" t="str">
        <f t="shared" si="90"/>
        <v>August</v>
      </c>
      <c r="K2895">
        <f t="shared" si="91"/>
        <v>2022</v>
      </c>
    </row>
    <row r="2896" spans="1:11" ht="14.25" customHeight="1" x14ac:dyDescent="0.25">
      <c r="A2896" s="1">
        <v>44784</v>
      </c>
      <c r="B2896" s="2" t="s">
        <v>2188</v>
      </c>
      <c r="C2896" s="2" t="s">
        <v>149</v>
      </c>
      <c r="D2896" s="2" t="s">
        <v>11</v>
      </c>
      <c r="E2896" s="2" t="s">
        <v>24</v>
      </c>
      <c r="F2896" s="2" t="s">
        <v>266</v>
      </c>
      <c r="G2896" s="2">
        <v>11.96</v>
      </c>
      <c r="H2896" s="2">
        <v>2</v>
      </c>
      <c r="I2896" s="2">
        <v>3.11</v>
      </c>
      <c r="J2896" t="str">
        <f t="shared" si="90"/>
        <v>August</v>
      </c>
      <c r="K2896">
        <f t="shared" si="91"/>
        <v>2022</v>
      </c>
    </row>
    <row r="2897" spans="1:11" ht="14.25" customHeight="1" x14ac:dyDescent="0.25">
      <c r="A2897" s="1">
        <v>44784</v>
      </c>
      <c r="B2897" s="2" t="s">
        <v>2188</v>
      </c>
      <c r="C2897" s="2" t="s">
        <v>149</v>
      </c>
      <c r="D2897" s="2" t="s">
        <v>39</v>
      </c>
      <c r="E2897" s="2" t="s">
        <v>40</v>
      </c>
      <c r="F2897" s="2" t="s">
        <v>87</v>
      </c>
      <c r="G2897" s="2">
        <v>138</v>
      </c>
      <c r="H2897" s="2">
        <v>2</v>
      </c>
      <c r="I2897" s="2">
        <v>34.5</v>
      </c>
      <c r="J2897" t="str">
        <f t="shared" si="90"/>
        <v>August</v>
      </c>
      <c r="K2897">
        <f t="shared" si="91"/>
        <v>2022</v>
      </c>
    </row>
    <row r="2898" spans="1:11" ht="14.25" customHeight="1" x14ac:dyDescent="0.25">
      <c r="A2898" s="1">
        <v>44786</v>
      </c>
      <c r="B2898" s="2" t="s">
        <v>1289</v>
      </c>
      <c r="C2898" s="2" t="s">
        <v>27</v>
      </c>
      <c r="D2898" s="2" t="s">
        <v>11</v>
      </c>
      <c r="E2898" s="2" t="s">
        <v>24</v>
      </c>
      <c r="F2898" s="2" t="s">
        <v>1603</v>
      </c>
      <c r="G2898" s="2">
        <v>50.8</v>
      </c>
      <c r="H2898" s="2">
        <v>5</v>
      </c>
      <c r="I2898" s="2">
        <v>13.21</v>
      </c>
      <c r="J2898" t="str">
        <f t="shared" si="90"/>
        <v>August</v>
      </c>
      <c r="K2898">
        <f t="shared" si="91"/>
        <v>2022</v>
      </c>
    </row>
    <row r="2899" spans="1:11" ht="14.25" customHeight="1" x14ac:dyDescent="0.25">
      <c r="A2899" s="1">
        <v>44786</v>
      </c>
      <c r="B2899" s="2" t="s">
        <v>1840</v>
      </c>
      <c r="C2899" s="2" t="s">
        <v>30</v>
      </c>
      <c r="D2899" s="2" t="s">
        <v>11</v>
      </c>
      <c r="E2899" s="2" t="s">
        <v>20</v>
      </c>
      <c r="F2899" s="2" t="s">
        <v>67</v>
      </c>
      <c r="G2899" s="2">
        <v>5.64</v>
      </c>
      <c r="H2899" s="2">
        <v>3</v>
      </c>
      <c r="I2899" s="2">
        <v>2.71</v>
      </c>
      <c r="J2899" t="str">
        <f t="shared" si="90"/>
        <v>August</v>
      </c>
      <c r="K2899">
        <f t="shared" si="91"/>
        <v>2022</v>
      </c>
    </row>
    <row r="2900" spans="1:11" ht="14.25" customHeight="1" x14ac:dyDescent="0.25">
      <c r="A2900" s="1">
        <v>44786</v>
      </c>
      <c r="B2900" s="2" t="s">
        <v>1781</v>
      </c>
      <c r="C2900" s="2" t="s">
        <v>129</v>
      </c>
      <c r="D2900" s="2" t="s">
        <v>11</v>
      </c>
      <c r="E2900" s="2" t="s">
        <v>20</v>
      </c>
      <c r="F2900" s="2" t="s">
        <v>423</v>
      </c>
      <c r="G2900" s="2">
        <v>11.36</v>
      </c>
      <c r="H2900" s="2">
        <v>4</v>
      </c>
      <c r="I2900" s="2">
        <v>5.57</v>
      </c>
      <c r="J2900" t="str">
        <f t="shared" si="90"/>
        <v>August</v>
      </c>
      <c r="K2900">
        <f t="shared" si="91"/>
        <v>2022</v>
      </c>
    </row>
    <row r="2901" spans="1:11" ht="14.25" customHeight="1" x14ac:dyDescent="0.25">
      <c r="A2901" s="1">
        <v>44786</v>
      </c>
      <c r="B2901" s="2" t="s">
        <v>143</v>
      </c>
      <c r="C2901" s="2" t="s">
        <v>23</v>
      </c>
      <c r="D2901" s="2" t="s">
        <v>11</v>
      </c>
      <c r="E2901" s="2" t="s">
        <v>18</v>
      </c>
      <c r="F2901" s="2" t="s">
        <v>1449</v>
      </c>
      <c r="G2901" s="2">
        <v>422.86</v>
      </c>
      <c r="H2901" s="2">
        <v>3</v>
      </c>
      <c r="I2901" s="2">
        <v>15.86</v>
      </c>
      <c r="J2901" t="str">
        <f t="shared" si="90"/>
        <v>August</v>
      </c>
      <c r="K2901">
        <f t="shared" si="91"/>
        <v>2022</v>
      </c>
    </row>
    <row r="2902" spans="1:11" ht="14.25" customHeight="1" x14ac:dyDescent="0.25">
      <c r="A2902" s="1">
        <v>44786</v>
      </c>
      <c r="B2902" s="2" t="s">
        <v>1273</v>
      </c>
      <c r="C2902" s="2" t="s">
        <v>27</v>
      </c>
      <c r="D2902" s="2" t="s">
        <v>34</v>
      </c>
      <c r="E2902" s="2" t="s">
        <v>47</v>
      </c>
      <c r="F2902" s="2" t="s">
        <v>124</v>
      </c>
      <c r="G2902" s="2">
        <v>31.56</v>
      </c>
      <c r="H2902" s="2">
        <v>3</v>
      </c>
      <c r="I2902" s="2">
        <v>10.41</v>
      </c>
      <c r="J2902" t="str">
        <f t="shared" si="90"/>
        <v>August</v>
      </c>
      <c r="K2902">
        <f t="shared" si="91"/>
        <v>2022</v>
      </c>
    </row>
    <row r="2903" spans="1:11" ht="14.25" customHeight="1" x14ac:dyDescent="0.25">
      <c r="A2903" s="1">
        <v>44786</v>
      </c>
      <c r="B2903" s="2" t="s">
        <v>875</v>
      </c>
      <c r="C2903" s="2" t="s">
        <v>245</v>
      </c>
      <c r="D2903" s="2" t="s">
        <v>11</v>
      </c>
      <c r="E2903" s="2" t="s">
        <v>24</v>
      </c>
      <c r="F2903" s="2" t="s">
        <v>2189</v>
      </c>
      <c r="G2903" s="2">
        <v>64.680000000000007</v>
      </c>
      <c r="H2903" s="2">
        <v>7</v>
      </c>
      <c r="I2903" s="2">
        <v>8.09</v>
      </c>
      <c r="J2903" t="str">
        <f t="shared" si="90"/>
        <v>August</v>
      </c>
      <c r="K2903">
        <f t="shared" si="91"/>
        <v>2022</v>
      </c>
    </row>
    <row r="2904" spans="1:11" ht="14.25" customHeight="1" x14ac:dyDescent="0.25">
      <c r="A2904" s="1">
        <v>44788</v>
      </c>
      <c r="B2904" s="2" t="s">
        <v>2190</v>
      </c>
      <c r="C2904" s="2" t="s">
        <v>27</v>
      </c>
      <c r="D2904" s="2" t="s">
        <v>11</v>
      </c>
      <c r="E2904" s="2" t="s">
        <v>18</v>
      </c>
      <c r="F2904" s="2" t="s">
        <v>1410</v>
      </c>
      <c r="G2904" s="2">
        <v>323.10000000000002</v>
      </c>
      <c r="H2904" s="2">
        <v>2</v>
      </c>
      <c r="I2904" s="2">
        <v>61.39</v>
      </c>
      <c r="J2904" t="str">
        <f t="shared" si="90"/>
        <v>August</v>
      </c>
      <c r="K2904">
        <f t="shared" si="91"/>
        <v>2022</v>
      </c>
    </row>
    <row r="2905" spans="1:11" ht="14.25" customHeight="1" x14ac:dyDescent="0.25">
      <c r="A2905" s="1">
        <v>44788</v>
      </c>
      <c r="B2905" s="2" t="s">
        <v>771</v>
      </c>
      <c r="C2905" s="2" t="s">
        <v>27</v>
      </c>
      <c r="D2905" s="2" t="s">
        <v>34</v>
      </c>
      <c r="E2905" s="2" t="s">
        <v>47</v>
      </c>
      <c r="F2905" s="2" t="s">
        <v>1020</v>
      </c>
      <c r="G2905" s="2">
        <v>104.23</v>
      </c>
      <c r="H2905" s="2">
        <v>7</v>
      </c>
      <c r="I2905" s="2">
        <v>28.14</v>
      </c>
      <c r="J2905" t="str">
        <f t="shared" si="90"/>
        <v>August</v>
      </c>
      <c r="K2905">
        <f t="shared" si="91"/>
        <v>2022</v>
      </c>
    </row>
    <row r="2906" spans="1:11" ht="14.25" customHeight="1" x14ac:dyDescent="0.25">
      <c r="A2906" s="1">
        <v>44788</v>
      </c>
      <c r="B2906" s="2" t="s">
        <v>771</v>
      </c>
      <c r="C2906" s="2" t="s">
        <v>27</v>
      </c>
      <c r="D2906" s="2" t="s">
        <v>11</v>
      </c>
      <c r="E2906" s="2" t="s">
        <v>18</v>
      </c>
      <c r="F2906" s="2" t="s">
        <v>2191</v>
      </c>
      <c r="G2906" s="2">
        <v>70.260000000000005</v>
      </c>
      <c r="H2906" s="2">
        <v>3</v>
      </c>
      <c r="I2906" s="2">
        <v>18.97</v>
      </c>
      <c r="J2906" t="str">
        <f t="shared" si="90"/>
        <v>August</v>
      </c>
      <c r="K2906">
        <f t="shared" si="91"/>
        <v>2022</v>
      </c>
    </row>
    <row r="2907" spans="1:11" ht="14.25" customHeight="1" x14ac:dyDescent="0.25">
      <c r="A2907" s="1">
        <v>44789</v>
      </c>
      <c r="B2907" s="2" t="s">
        <v>1661</v>
      </c>
      <c r="C2907" s="2" t="s">
        <v>95</v>
      </c>
      <c r="D2907" s="2" t="s">
        <v>11</v>
      </c>
      <c r="E2907" s="2" t="s">
        <v>24</v>
      </c>
      <c r="F2907" s="2" t="s">
        <v>2192</v>
      </c>
      <c r="G2907" s="2">
        <v>2.2999999999999998</v>
      </c>
      <c r="H2907" s="2">
        <v>1</v>
      </c>
      <c r="I2907" s="2">
        <v>0.26</v>
      </c>
      <c r="J2907" t="str">
        <f t="shared" si="90"/>
        <v>August</v>
      </c>
      <c r="K2907">
        <f t="shared" si="91"/>
        <v>2022</v>
      </c>
    </row>
    <row r="2908" spans="1:11" ht="14.25" customHeight="1" x14ac:dyDescent="0.25">
      <c r="A2908" s="1">
        <v>44789</v>
      </c>
      <c r="B2908" s="2" t="s">
        <v>1661</v>
      </c>
      <c r="C2908" s="2" t="s">
        <v>95</v>
      </c>
      <c r="D2908" s="2" t="s">
        <v>39</v>
      </c>
      <c r="E2908" s="2" t="s">
        <v>40</v>
      </c>
      <c r="F2908" s="2" t="s">
        <v>2193</v>
      </c>
      <c r="G2908" s="2">
        <v>1879.96</v>
      </c>
      <c r="H2908" s="2">
        <v>5</v>
      </c>
      <c r="I2908" s="2">
        <v>211.5</v>
      </c>
      <c r="J2908" t="str">
        <f t="shared" si="90"/>
        <v>August</v>
      </c>
      <c r="K2908">
        <f t="shared" si="91"/>
        <v>2022</v>
      </c>
    </row>
    <row r="2909" spans="1:11" ht="14.25" customHeight="1" x14ac:dyDescent="0.25">
      <c r="A2909" s="1">
        <v>44789</v>
      </c>
      <c r="B2909" s="2" t="s">
        <v>1661</v>
      </c>
      <c r="C2909" s="2" t="s">
        <v>95</v>
      </c>
      <c r="D2909" s="2" t="s">
        <v>11</v>
      </c>
      <c r="E2909" s="2" t="s">
        <v>12</v>
      </c>
      <c r="F2909" s="2" t="s">
        <v>264</v>
      </c>
      <c r="G2909" s="2">
        <v>313.02</v>
      </c>
      <c r="H2909" s="2">
        <v>8</v>
      </c>
      <c r="I2909" s="2">
        <v>105.65</v>
      </c>
      <c r="J2909" t="str">
        <f t="shared" si="90"/>
        <v>August</v>
      </c>
      <c r="K2909">
        <f t="shared" si="91"/>
        <v>2022</v>
      </c>
    </row>
    <row r="2910" spans="1:11" ht="14.25" customHeight="1" x14ac:dyDescent="0.25">
      <c r="A2910" s="1">
        <v>44789</v>
      </c>
      <c r="B2910" s="2" t="s">
        <v>1661</v>
      </c>
      <c r="C2910" s="2" t="s">
        <v>95</v>
      </c>
      <c r="D2910" s="2" t="s">
        <v>11</v>
      </c>
      <c r="E2910" s="2" t="s">
        <v>16</v>
      </c>
      <c r="F2910" s="2" t="s">
        <v>582</v>
      </c>
      <c r="G2910" s="2">
        <v>5.04</v>
      </c>
      <c r="H2910" s="2">
        <v>2</v>
      </c>
      <c r="I2910" s="2">
        <v>1.76</v>
      </c>
      <c r="J2910" t="str">
        <f t="shared" si="90"/>
        <v>August</v>
      </c>
      <c r="K2910">
        <f t="shared" si="91"/>
        <v>2022</v>
      </c>
    </row>
    <row r="2911" spans="1:11" ht="14.25" customHeight="1" x14ac:dyDescent="0.25">
      <c r="A2911" s="1">
        <v>44789</v>
      </c>
      <c r="B2911" s="2" t="s">
        <v>1791</v>
      </c>
      <c r="C2911" s="2" t="s">
        <v>23</v>
      </c>
      <c r="D2911" s="2" t="s">
        <v>39</v>
      </c>
      <c r="E2911" s="2" t="s">
        <v>40</v>
      </c>
      <c r="F2911" s="2" t="s">
        <v>2194</v>
      </c>
      <c r="G2911" s="2">
        <v>519.79</v>
      </c>
      <c r="H2911" s="2">
        <v>4</v>
      </c>
      <c r="I2911" s="2">
        <v>-112.62</v>
      </c>
      <c r="J2911" t="str">
        <f t="shared" si="90"/>
        <v>August</v>
      </c>
      <c r="K2911">
        <f t="shared" si="91"/>
        <v>2022</v>
      </c>
    </row>
    <row r="2912" spans="1:11" ht="14.25" customHeight="1" x14ac:dyDescent="0.25">
      <c r="A2912" s="1">
        <v>44789</v>
      </c>
      <c r="B2912" s="2" t="s">
        <v>1791</v>
      </c>
      <c r="C2912" s="2" t="s">
        <v>23</v>
      </c>
      <c r="D2912" s="2" t="s">
        <v>39</v>
      </c>
      <c r="E2912" s="2" t="s">
        <v>52</v>
      </c>
      <c r="F2912" s="2" t="s">
        <v>691</v>
      </c>
      <c r="G2912" s="2">
        <v>31.18</v>
      </c>
      <c r="H2912" s="2">
        <v>3</v>
      </c>
      <c r="I2912" s="2">
        <v>-5.46</v>
      </c>
      <c r="J2912" t="str">
        <f t="shared" si="90"/>
        <v>August</v>
      </c>
      <c r="K2912">
        <f t="shared" si="91"/>
        <v>2022</v>
      </c>
    </row>
    <row r="2913" spans="1:11" ht="14.25" customHeight="1" x14ac:dyDescent="0.25">
      <c r="A2913" s="1">
        <v>44789</v>
      </c>
      <c r="B2913" s="2" t="s">
        <v>1791</v>
      </c>
      <c r="C2913" s="2" t="s">
        <v>23</v>
      </c>
      <c r="D2913" s="2" t="s">
        <v>11</v>
      </c>
      <c r="E2913" s="2" t="s">
        <v>12</v>
      </c>
      <c r="F2913" s="2" t="s">
        <v>2195</v>
      </c>
      <c r="G2913" s="2">
        <v>10.37</v>
      </c>
      <c r="H2913" s="2">
        <v>2</v>
      </c>
      <c r="I2913" s="2">
        <v>3.63</v>
      </c>
      <c r="J2913" t="str">
        <f t="shared" si="90"/>
        <v>August</v>
      </c>
      <c r="K2913">
        <f t="shared" si="91"/>
        <v>2022</v>
      </c>
    </row>
    <row r="2914" spans="1:11" ht="14.25" customHeight="1" x14ac:dyDescent="0.25">
      <c r="A2914" s="1">
        <v>44789</v>
      </c>
      <c r="B2914" s="2" t="s">
        <v>1791</v>
      </c>
      <c r="C2914" s="2" t="s">
        <v>23</v>
      </c>
      <c r="D2914" s="2" t="s">
        <v>11</v>
      </c>
      <c r="E2914" s="2" t="s">
        <v>20</v>
      </c>
      <c r="F2914" s="2" t="s">
        <v>609</v>
      </c>
      <c r="G2914" s="2">
        <v>2.72</v>
      </c>
      <c r="H2914" s="2">
        <v>2</v>
      </c>
      <c r="I2914" s="2">
        <v>-1.91</v>
      </c>
      <c r="J2914" t="str">
        <f t="shared" si="90"/>
        <v>August</v>
      </c>
      <c r="K2914">
        <f t="shared" si="91"/>
        <v>2022</v>
      </c>
    </row>
    <row r="2915" spans="1:11" ht="14.25" customHeight="1" x14ac:dyDescent="0.25">
      <c r="A2915" s="1">
        <v>44789</v>
      </c>
      <c r="B2915" s="2" t="s">
        <v>1791</v>
      </c>
      <c r="C2915" s="2" t="s">
        <v>23</v>
      </c>
      <c r="D2915" s="2" t="s">
        <v>34</v>
      </c>
      <c r="E2915" s="2" t="s">
        <v>47</v>
      </c>
      <c r="F2915" s="2" t="s">
        <v>2196</v>
      </c>
      <c r="G2915" s="2">
        <v>254.35</v>
      </c>
      <c r="H2915" s="2">
        <v>3</v>
      </c>
      <c r="I2915" s="2">
        <v>0</v>
      </c>
      <c r="J2915" t="str">
        <f t="shared" si="90"/>
        <v>August</v>
      </c>
      <c r="K2915">
        <f t="shared" si="91"/>
        <v>2022</v>
      </c>
    </row>
    <row r="2916" spans="1:11" ht="14.25" customHeight="1" x14ac:dyDescent="0.25">
      <c r="A2916" s="1">
        <v>44789</v>
      </c>
      <c r="B2916" s="2" t="s">
        <v>1791</v>
      </c>
      <c r="C2916" s="2" t="s">
        <v>23</v>
      </c>
      <c r="D2916" s="2" t="s">
        <v>11</v>
      </c>
      <c r="E2916" s="2" t="s">
        <v>20</v>
      </c>
      <c r="F2916" s="2" t="s">
        <v>1491</v>
      </c>
      <c r="G2916" s="2">
        <v>3.76</v>
      </c>
      <c r="H2916" s="2">
        <v>3</v>
      </c>
      <c r="I2916" s="2">
        <v>-2.76</v>
      </c>
      <c r="J2916" t="str">
        <f t="shared" si="90"/>
        <v>August</v>
      </c>
      <c r="K2916">
        <f t="shared" si="91"/>
        <v>2022</v>
      </c>
    </row>
    <row r="2917" spans="1:11" ht="14.25" customHeight="1" x14ac:dyDescent="0.25">
      <c r="A2917" s="1">
        <v>44789</v>
      </c>
      <c r="B2917" s="2" t="s">
        <v>1791</v>
      </c>
      <c r="C2917" s="2" t="s">
        <v>23</v>
      </c>
      <c r="D2917" s="2" t="s">
        <v>11</v>
      </c>
      <c r="E2917" s="2" t="s">
        <v>12</v>
      </c>
      <c r="F2917" s="2" t="s">
        <v>1590</v>
      </c>
      <c r="G2917" s="2">
        <v>10.27</v>
      </c>
      <c r="H2917" s="2">
        <v>3</v>
      </c>
      <c r="I2917" s="2">
        <v>3.21</v>
      </c>
      <c r="J2917" t="str">
        <f t="shared" si="90"/>
        <v>August</v>
      </c>
      <c r="K2917">
        <f t="shared" si="91"/>
        <v>2022</v>
      </c>
    </row>
    <row r="2918" spans="1:11" ht="14.25" customHeight="1" x14ac:dyDescent="0.25">
      <c r="A2918" s="1">
        <v>44789</v>
      </c>
      <c r="B2918" s="2" t="s">
        <v>2197</v>
      </c>
      <c r="C2918" s="2" t="s">
        <v>23</v>
      </c>
      <c r="D2918" s="2" t="s">
        <v>11</v>
      </c>
      <c r="E2918" s="2" t="s">
        <v>18</v>
      </c>
      <c r="F2918" s="2" t="s">
        <v>1453</v>
      </c>
      <c r="G2918" s="2">
        <v>44.69</v>
      </c>
      <c r="H2918" s="2">
        <v>7</v>
      </c>
      <c r="I2918" s="2">
        <v>3.35</v>
      </c>
      <c r="J2918" t="str">
        <f t="shared" si="90"/>
        <v>August</v>
      </c>
      <c r="K2918">
        <f t="shared" si="91"/>
        <v>2022</v>
      </c>
    </row>
    <row r="2919" spans="1:11" ht="14.25" customHeight="1" x14ac:dyDescent="0.25">
      <c r="A2919" s="1">
        <v>44789</v>
      </c>
      <c r="B2919" s="2" t="s">
        <v>2197</v>
      </c>
      <c r="C2919" s="2" t="s">
        <v>23</v>
      </c>
      <c r="D2919" s="2" t="s">
        <v>34</v>
      </c>
      <c r="E2919" s="2" t="s">
        <v>74</v>
      </c>
      <c r="F2919" s="2" t="s">
        <v>2198</v>
      </c>
      <c r="G2919" s="2">
        <v>301.47000000000003</v>
      </c>
      <c r="H2919" s="2">
        <v>3</v>
      </c>
      <c r="I2919" s="2">
        <v>-205</v>
      </c>
      <c r="J2919" t="str">
        <f t="shared" si="90"/>
        <v>August</v>
      </c>
      <c r="K2919">
        <f t="shared" si="91"/>
        <v>2022</v>
      </c>
    </row>
    <row r="2920" spans="1:11" ht="14.25" customHeight="1" x14ac:dyDescent="0.25">
      <c r="A2920" s="1">
        <v>44790</v>
      </c>
      <c r="B2920" s="2" t="s">
        <v>2199</v>
      </c>
      <c r="C2920" s="2" t="s">
        <v>434</v>
      </c>
      <c r="D2920" s="2" t="s">
        <v>11</v>
      </c>
      <c r="E2920" s="2" t="s">
        <v>20</v>
      </c>
      <c r="F2920" s="2" t="s">
        <v>2200</v>
      </c>
      <c r="G2920" s="2">
        <v>52.2</v>
      </c>
      <c r="H2920" s="2">
        <v>9</v>
      </c>
      <c r="I2920" s="2">
        <v>23.49</v>
      </c>
      <c r="J2920" t="str">
        <f t="shared" si="90"/>
        <v>August</v>
      </c>
      <c r="K2920">
        <f t="shared" si="91"/>
        <v>2022</v>
      </c>
    </row>
    <row r="2921" spans="1:11" ht="14.25" customHeight="1" x14ac:dyDescent="0.25">
      <c r="A2921" s="1">
        <v>44790</v>
      </c>
      <c r="B2921" s="2" t="s">
        <v>768</v>
      </c>
      <c r="C2921" s="2" t="s">
        <v>95</v>
      </c>
      <c r="D2921" s="2" t="s">
        <v>39</v>
      </c>
      <c r="E2921" s="2" t="s">
        <v>52</v>
      </c>
      <c r="F2921" s="2" t="s">
        <v>673</v>
      </c>
      <c r="G2921" s="2">
        <v>30.08</v>
      </c>
      <c r="H2921" s="2">
        <v>2</v>
      </c>
      <c r="I2921" s="2">
        <v>-5.26</v>
      </c>
      <c r="J2921" t="str">
        <f t="shared" si="90"/>
        <v>August</v>
      </c>
      <c r="K2921">
        <f t="shared" si="91"/>
        <v>2022</v>
      </c>
    </row>
    <row r="2922" spans="1:11" ht="14.25" customHeight="1" x14ac:dyDescent="0.25">
      <c r="A2922" s="1">
        <v>44790</v>
      </c>
      <c r="B2922" s="2" t="s">
        <v>768</v>
      </c>
      <c r="C2922" s="2" t="s">
        <v>95</v>
      </c>
      <c r="D2922" s="2" t="s">
        <v>11</v>
      </c>
      <c r="E2922" s="2" t="s">
        <v>12</v>
      </c>
      <c r="F2922" s="2" t="s">
        <v>1096</v>
      </c>
      <c r="G2922" s="2">
        <v>36.29</v>
      </c>
      <c r="H2922" s="2">
        <v>7</v>
      </c>
      <c r="I2922" s="2">
        <v>12.7</v>
      </c>
      <c r="J2922" t="str">
        <f t="shared" si="90"/>
        <v>August</v>
      </c>
      <c r="K2922">
        <f t="shared" si="91"/>
        <v>2022</v>
      </c>
    </row>
    <row r="2923" spans="1:11" ht="14.25" customHeight="1" x14ac:dyDescent="0.25">
      <c r="A2923" s="1">
        <v>44790</v>
      </c>
      <c r="B2923" s="2" t="s">
        <v>768</v>
      </c>
      <c r="C2923" s="2" t="s">
        <v>95</v>
      </c>
      <c r="D2923" s="2" t="s">
        <v>11</v>
      </c>
      <c r="E2923" s="2" t="s">
        <v>24</v>
      </c>
      <c r="F2923" s="2" t="s">
        <v>2201</v>
      </c>
      <c r="G2923" s="2">
        <v>10.27</v>
      </c>
      <c r="H2923" s="2">
        <v>3</v>
      </c>
      <c r="I2923" s="2">
        <v>1.1599999999999999</v>
      </c>
      <c r="J2923" t="str">
        <f t="shared" si="90"/>
        <v>August</v>
      </c>
      <c r="K2923">
        <f t="shared" si="91"/>
        <v>2022</v>
      </c>
    </row>
    <row r="2924" spans="1:11" ht="14.25" customHeight="1" x14ac:dyDescent="0.25">
      <c r="A2924" s="1">
        <v>44790</v>
      </c>
      <c r="B2924" s="2" t="s">
        <v>768</v>
      </c>
      <c r="C2924" s="2" t="s">
        <v>95</v>
      </c>
      <c r="D2924" s="2" t="s">
        <v>39</v>
      </c>
      <c r="E2924" s="2" t="s">
        <v>52</v>
      </c>
      <c r="F2924" s="2" t="s">
        <v>1795</v>
      </c>
      <c r="G2924" s="2">
        <v>252.8</v>
      </c>
      <c r="H2924" s="2">
        <v>4</v>
      </c>
      <c r="I2924" s="2">
        <v>-31.6</v>
      </c>
      <c r="J2924" t="str">
        <f t="shared" si="90"/>
        <v>August</v>
      </c>
      <c r="K2924">
        <f t="shared" si="91"/>
        <v>2022</v>
      </c>
    </row>
    <row r="2925" spans="1:11" ht="14.25" customHeight="1" x14ac:dyDescent="0.25">
      <c r="A2925" s="1">
        <v>44794</v>
      </c>
      <c r="B2925" s="2" t="s">
        <v>1046</v>
      </c>
      <c r="C2925" s="2" t="s">
        <v>27</v>
      </c>
      <c r="D2925" s="2" t="s">
        <v>34</v>
      </c>
      <c r="E2925" s="2" t="s">
        <v>35</v>
      </c>
      <c r="F2925" s="2" t="s">
        <v>1072</v>
      </c>
      <c r="G2925" s="2">
        <v>544.01</v>
      </c>
      <c r="H2925" s="2">
        <v>3</v>
      </c>
      <c r="I2925" s="2">
        <v>40.799999999999997</v>
      </c>
      <c r="J2925" t="str">
        <f t="shared" si="90"/>
        <v>August</v>
      </c>
      <c r="K2925">
        <f t="shared" si="91"/>
        <v>2022</v>
      </c>
    </row>
    <row r="2926" spans="1:11" ht="14.25" customHeight="1" x14ac:dyDescent="0.25">
      <c r="A2926" s="1">
        <v>44794</v>
      </c>
      <c r="B2926" s="2" t="s">
        <v>1046</v>
      </c>
      <c r="C2926" s="2" t="s">
        <v>27</v>
      </c>
      <c r="D2926" s="2" t="s">
        <v>11</v>
      </c>
      <c r="E2926" s="2" t="s">
        <v>12</v>
      </c>
      <c r="F2926" s="2" t="s">
        <v>2202</v>
      </c>
      <c r="G2926" s="2">
        <v>59.94</v>
      </c>
      <c r="H2926" s="2">
        <v>3</v>
      </c>
      <c r="I2926" s="2">
        <v>28.17</v>
      </c>
      <c r="J2926" t="str">
        <f t="shared" si="90"/>
        <v>August</v>
      </c>
      <c r="K2926">
        <f t="shared" si="91"/>
        <v>2022</v>
      </c>
    </row>
    <row r="2927" spans="1:11" ht="14.25" customHeight="1" x14ac:dyDescent="0.25">
      <c r="A2927" s="1">
        <v>44794</v>
      </c>
      <c r="B2927" s="2" t="s">
        <v>1046</v>
      </c>
      <c r="C2927" s="2" t="s">
        <v>27</v>
      </c>
      <c r="D2927" s="2" t="s">
        <v>11</v>
      </c>
      <c r="E2927" s="2" t="s">
        <v>12</v>
      </c>
      <c r="F2927" s="2" t="s">
        <v>1612</v>
      </c>
      <c r="G2927" s="2">
        <v>23.92</v>
      </c>
      <c r="H2927" s="2">
        <v>4</v>
      </c>
      <c r="I2927" s="2">
        <v>11.72</v>
      </c>
      <c r="J2927" t="str">
        <f t="shared" si="90"/>
        <v>August</v>
      </c>
      <c r="K2927">
        <f t="shared" si="91"/>
        <v>2022</v>
      </c>
    </row>
    <row r="2928" spans="1:11" ht="14.25" customHeight="1" x14ac:dyDescent="0.25">
      <c r="A2928" s="1">
        <v>44794</v>
      </c>
      <c r="B2928" s="2" t="s">
        <v>1046</v>
      </c>
      <c r="C2928" s="2" t="s">
        <v>27</v>
      </c>
      <c r="D2928" s="2" t="s">
        <v>11</v>
      </c>
      <c r="E2928" s="2" t="s">
        <v>12</v>
      </c>
      <c r="F2928" s="2" t="s">
        <v>1845</v>
      </c>
      <c r="G2928" s="2">
        <v>4.28</v>
      </c>
      <c r="H2928" s="2">
        <v>1</v>
      </c>
      <c r="I2928" s="2">
        <v>1.93</v>
      </c>
      <c r="J2928" t="str">
        <f t="shared" si="90"/>
        <v>August</v>
      </c>
      <c r="K2928">
        <f t="shared" si="91"/>
        <v>2022</v>
      </c>
    </row>
    <row r="2929" spans="1:11" ht="14.25" customHeight="1" x14ac:dyDescent="0.25">
      <c r="A2929" s="1">
        <v>44794</v>
      </c>
      <c r="B2929" s="2" t="s">
        <v>589</v>
      </c>
      <c r="C2929" s="2" t="s">
        <v>27</v>
      </c>
      <c r="D2929" s="2" t="s">
        <v>34</v>
      </c>
      <c r="E2929" s="2" t="s">
        <v>74</v>
      </c>
      <c r="F2929" s="2" t="s">
        <v>2203</v>
      </c>
      <c r="G2929" s="2">
        <v>586.4</v>
      </c>
      <c r="H2929" s="2">
        <v>6</v>
      </c>
      <c r="I2929" s="2">
        <v>34.49</v>
      </c>
      <c r="J2929" t="str">
        <f t="shared" si="90"/>
        <v>August</v>
      </c>
      <c r="K2929">
        <f t="shared" si="91"/>
        <v>2022</v>
      </c>
    </row>
    <row r="2930" spans="1:11" ht="14.25" customHeight="1" x14ac:dyDescent="0.25">
      <c r="A2930" s="1">
        <v>44794</v>
      </c>
      <c r="B2930" s="2" t="s">
        <v>589</v>
      </c>
      <c r="C2930" s="2" t="s">
        <v>27</v>
      </c>
      <c r="D2930" s="2" t="s">
        <v>11</v>
      </c>
      <c r="E2930" s="2" t="s">
        <v>18</v>
      </c>
      <c r="F2930" s="2" t="s">
        <v>297</v>
      </c>
      <c r="G2930" s="2">
        <v>80.98</v>
      </c>
      <c r="H2930" s="2">
        <v>1</v>
      </c>
      <c r="I2930" s="2">
        <v>3.24</v>
      </c>
      <c r="J2930" t="str">
        <f t="shared" si="90"/>
        <v>August</v>
      </c>
      <c r="K2930">
        <f t="shared" si="91"/>
        <v>2022</v>
      </c>
    </row>
    <row r="2931" spans="1:11" ht="14.25" customHeight="1" x14ac:dyDescent="0.25">
      <c r="A2931" s="1">
        <v>44794</v>
      </c>
      <c r="B2931" s="2" t="s">
        <v>1736</v>
      </c>
      <c r="C2931" s="2" t="s">
        <v>78</v>
      </c>
      <c r="D2931" s="2" t="s">
        <v>11</v>
      </c>
      <c r="E2931" s="2" t="s">
        <v>20</v>
      </c>
      <c r="F2931" s="2" t="s">
        <v>952</v>
      </c>
      <c r="G2931" s="2">
        <v>12.83</v>
      </c>
      <c r="H2931" s="2">
        <v>2</v>
      </c>
      <c r="I2931" s="2">
        <v>-8.98</v>
      </c>
      <c r="J2931" t="str">
        <f t="shared" si="90"/>
        <v>August</v>
      </c>
      <c r="K2931">
        <f t="shared" si="91"/>
        <v>2022</v>
      </c>
    </row>
    <row r="2932" spans="1:11" ht="14.25" customHeight="1" x14ac:dyDescent="0.25">
      <c r="A2932" s="1">
        <v>44794</v>
      </c>
      <c r="B2932" s="2" t="s">
        <v>1736</v>
      </c>
      <c r="C2932" s="2" t="s">
        <v>78</v>
      </c>
      <c r="D2932" s="2" t="s">
        <v>34</v>
      </c>
      <c r="E2932" s="2" t="s">
        <v>35</v>
      </c>
      <c r="F2932" s="2" t="s">
        <v>294</v>
      </c>
      <c r="G2932" s="2">
        <v>598.46</v>
      </c>
      <c r="H2932" s="2">
        <v>3</v>
      </c>
      <c r="I2932" s="2">
        <v>-42.75</v>
      </c>
      <c r="J2932" t="str">
        <f t="shared" si="90"/>
        <v>August</v>
      </c>
      <c r="K2932">
        <f t="shared" si="91"/>
        <v>2022</v>
      </c>
    </row>
    <row r="2933" spans="1:11" ht="14.25" customHeight="1" x14ac:dyDescent="0.25">
      <c r="A2933" s="1">
        <v>44794</v>
      </c>
      <c r="B2933" s="2" t="s">
        <v>1736</v>
      </c>
      <c r="C2933" s="2" t="s">
        <v>78</v>
      </c>
      <c r="D2933" s="2" t="s">
        <v>34</v>
      </c>
      <c r="E2933" s="2" t="s">
        <v>47</v>
      </c>
      <c r="F2933" s="2" t="s">
        <v>1506</v>
      </c>
      <c r="G2933" s="2">
        <v>25.98</v>
      </c>
      <c r="H2933" s="2">
        <v>1</v>
      </c>
      <c r="I2933" s="2">
        <v>-3.9</v>
      </c>
      <c r="J2933" t="str">
        <f t="shared" si="90"/>
        <v>August</v>
      </c>
      <c r="K2933">
        <f t="shared" si="91"/>
        <v>2022</v>
      </c>
    </row>
    <row r="2934" spans="1:11" ht="14.25" customHeight="1" x14ac:dyDescent="0.25">
      <c r="A2934" s="1">
        <v>44794</v>
      </c>
      <c r="B2934" s="2" t="s">
        <v>1343</v>
      </c>
      <c r="C2934" s="2" t="s">
        <v>33</v>
      </c>
      <c r="D2934" s="2" t="s">
        <v>11</v>
      </c>
      <c r="E2934" s="2" t="s">
        <v>24</v>
      </c>
      <c r="F2934" s="2" t="s">
        <v>2204</v>
      </c>
      <c r="G2934" s="2">
        <v>17.52</v>
      </c>
      <c r="H2934" s="2">
        <v>3</v>
      </c>
      <c r="I2934" s="2">
        <v>8.23</v>
      </c>
      <c r="J2934" t="str">
        <f t="shared" si="90"/>
        <v>August</v>
      </c>
      <c r="K2934">
        <f t="shared" si="91"/>
        <v>2022</v>
      </c>
    </row>
    <row r="2935" spans="1:11" ht="14.25" customHeight="1" x14ac:dyDescent="0.25">
      <c r="A2935" s="1">
        <v>44794</v>
      </c>
      <c r="B2935" s="2" t="s">
        <v>1343</v>
      </c>
      <c r="C2935" s="2" t="s">
        <v>33</v>
      </c>
      <c r="D2935" s="2" t="s">
        <v>11</v>
      </c>
      <c r="E2935" s="2" t="s">
        <v>24</v>
      </c>
      <c r="F2935" s="2" t="s">
        <v>998</v>
      </c>
      <c r="G2935" s="2">
        <v>35.76</v>
      </c>
      <c r="H2935" s="2">
        <v>12</v>
      </c>
      <c r="I2935" s="2">
        <v>10.01</v>
      </c>
      <c r="J2935" t="str">
        <f t="shared" si="90"/>
        <v>August</v>
      </c>
      <c r="K2935">
        <f t="shared" si="91"/>
        <v>2022</v>
      </c>
    </row>
    <row r="2936" spans="1:11" ht="14.25" customHeight="1" x14ac:dyDescent="0.25">
      <c r="A2936" s="1">
        <v>44794</v>
      </c>
      <c r="B2936" s="2" t="s">
        <v>336</v>
      </c>
      <c r="C2936" s="2" t="s">
        <v>23</v>
      </c>
      <c r="D2936" s="2" t="s">
        <v>11</v>
      </c>
      <c r="E2936" s="2" t="s">
        <v>200</v>
      </c>
      <c r="F2936" s="2" t="s">
        <v>807</v>
      </c>
      <c r="G2936" s="2">
        <v>3.49</v>
      </c>
      <c r="H2936" s="2">
        <v>2</v>
      </c>
      <c r="I2936" s="2">
        <v>-0.7</v>
      </c>
      <c r="J2936" t="str">
        <f t="shared" si="90"/>
        <v>August</v>
      </c>
      <c r="K2936">
        <f t="shared" si="91"/>
        <v>2022</v>
      </c>
    </row>
    <row r="2937" spans="1:11" ht="14.25" customHeight="1" x14ac:dyDescent="0.25">
      <c r="A2937" s="1">
        <v>44794</v>
      </c>
      <c r="B2937" s="2" t="s">
        <v>336</v>
      </c>
      <c r="C2937" s="2" t="s">
        <v>23</v>
      </c>
      <c r="D2937" s="2" t="s">
        <v>39</v>
      </c>
      <c r="E2937" s="2" t="s">
        <v>52</v>
      </c>
      <c r="F2937" s="2" t="s">
        <v>1873</v>
      </c>
      <c r="G2937" s="2">
        <v>21.73</v>
      </c>
      <c r="H2937" s="2">
        <v>4</v>
      </c>
      <c r="I2937" s="2">
        <v>3.8</v>
      </c>
      <c r="J2937" t="str">
        <f t="shared" si="90"/>
        <v>August</v>
      </c>
      <c r="K2937">
        <f t="shared" si="91"/>
        <v>2022</v>
      </c>
    </row>
    <row r="2938" spans="1:11" ht="14.25" customHeight="1" x14ac:dyDescent="0.25">
      <c r="A2938" s="1">
        <v>44794</v>
      </c>
      <c r="B2938" s="2" t="s">
        <v>336</v>
      </c>
      <c r="C2938" s="2" t="s">
        <v>23</v>
      </c>
      <c r="D2938" s="2" t="s">
        <v>11</v>
      </c>
      <c r="E2938" s="2" t="s">
        <v>18</v>
      </c>
      <c r="F2938" s="2" t="s">
        <v>557</v>
      </c>
      <c r="G2938" s="2">
        <v>663.07</v>
      </c>
      <c r="H2938" s="2">
        <v>6</v>
      </c>
      <c r="I2938" s="2">
        <v>-165.77</v>
      </c>
      <c r="J2938" t="str">
        <f t="shared" si="90"/>
        <v>August</v>
      </c>
      <c r="K2938">
        <f t="shared" si="91"/>
        <v>2022</v>
      </c>
    </row>
    <row r="2939" spans="1:11" ht="14.25" customHeight="1" x14ac:dyDescent="0.25">
      <c r="A2939" s="1">
        <v>44794</v>
      </c>
      <c r="B2939" s="2" t="s">
        <v>336</v>
      </c>
      <c r="C2939" s="2" t="s">
        <v>23</v>
      </c>
      <c r="D2939" s="2" t="s">
        <v>11</v>
      </c>
      <c r="E2939" s="2" t="s">
        <v>20</v>
      </c>
      <c r="F2939" s="2" t="s">
        <v>666</v>
      </c>
      <c r="G2939" s="2">
        <v>99.59</v>
      </c>
      <c r="H2939" s="2">
        <v>2</v>
      </c>
      <c r="I2939" s="2">
        <v>-82.99</v>
      </c>
      <c r="J2939" t="str">
        <f t="shared" si="90"/>
        <v>August</v>
      </c>
      <c r="K2939">
        <f t="shared" si="91"/>
        <v>2022</v>
      </c>
    </row>
    <row r="2940" spans="1:11" ht="14.25" customHeight="1" x14ac:dyDescent="0.25">
      <c r="A2940" s="1">
        <v>44794</v>
      </c>
      <c r="B2940" s="2" t="s">
        <v>336</v>
      </c>
      <c r="C2940" s="2" t="s">
        <v>23</v>
      </c>
      <c r="D2940" s="2" t="s">
        <v>11</v>
      </c>
      <c r="E2940" s="2" t="s">
        <v>12</v>
      </c>
      <c r="F2940" s="2" t="s">
        <v>1605</v>
      </c>
      <c r="G2940" s="2">
        <v>49.57</v>
      </c>
      <c r="H2940" s="2">
        <v>2</v>
      </c>
      <c r="I2940" s="2">
        <v>15.49</v>
      </c>
      <c r="J2940" t="str">
        <f t="shared" si="90"/>
        <v>August</v>
      </c>
      <c r="K2940">
        <f t="shared" si="91"/>
        <v>2022</v>
      </c>
    </row>
    <row r="2941" spans="1:11" ht="14.25" customHeight="1" x14ac:dyDescent="0.25">
      <c r="A2941" s="1">
        <v>44795</v>
      </c>
      <c r="B2941" s="2" t="s">
        <v>2205</v>
      </c>
      <c r="C2941" s="2" t="s">
        <v>149</v>
      </c>
      <c r="D2941" s="2" t="s">
        <v>11</v>
      </c>
      <c r="E2941" s="2" t="s">
        <v>20</v>
      </c>
      <c r="F2941" s="2" t="s">
        <v>969</v>
      </c>
      <c r="G2941" s="2">
        <v>50.11</v>
      </c>
      <c r="H2941" s="2">
        <v>6</v>
      </c>
      <c r="I2941" s="2">
        <v>16.29</v>
      </c>
      <c r="J2941" t="str">
        <f t="shared" si="90"/>
        <v>August</v>
      </c>
      <c r="K2941">
        <f t="shared" si="91"/>
        <v>2022</v>
      </c>
    </row>
    <row r="2942" spans="1:11" ht="14.25" customHeight="1" x14ac:dyDescent="0.25">
      <c r="A2942" s="1">
        <v>44795</v>
      </c>
      <c r="B2942" s="2" t="s">
        <v>2206</v>
      </c>
      <c r="C2942" s="2" t="s">
        <v>149</v>
      </c>
      <c r="D2942" s="2" t="s">
        <v>11</v>
      </c>
      <c r="E2942" s="2" t="s">
        <v>24</v>
      </c>
      <c r="F2942" s="2" t="s">
        <v>271</v>
      </c>
      <c r="G2942" s="2">
        <v>16.52</v>
      </c>
      <c r="H2942" s="2">
        <v>4</v>
      </c>
      <c r="I2942" s="2">
        <v>7.6</v>
      </c>
      <c r="J2942" t="str">
        <f t="shared" si="90"/>
        <v>August</v>
      </c>
      <c r="K2942">
        <f t="shared" si="91"/>
        <v>2022</v>
      </c>
    </row>
    <row r="2943" spans="1:11" ht="14.25" customHeight="1" x14ac:dyDescent="0.25">
      <c r="A2943" s="1">
        <v>44796</v>
      </c>
      <c r="B2943" s="2" t="s">
        <v>683</v>
      </c>
      <c r="C2943" s="2" t="s">
        <v>15</v>
      </c>
      <c r="D2943" s="2" t="s">
        <v>11</v>
      </c>
      <c r="E2943" s="2" t="s">
        <v>200</v>
      </c>
      <c r="F2943" s="2" t="s">
        <v>2207</v>
      </c>
      <c r="G2943" s="2">
        <v>31.68</v>
      </c>
      <c r="H2943" s="2">
        <v>4</v>
      </c>
      <c r="I2943" s="2">
        <v>2.77</v>
      </c>
      <c r="J2943" t="str">
        <f t="shared" si="90"/>
        <v>August</v>
      </c>
      <c r="K2943">
        <f t="shared" si="91"/>
        <v>2022</v>
      </c>
    </row>
    <row r="2944" spans="1:11" ht="14.25" customHeight="1" x14ac:dyDescent="0.25">
      <c r="A2944" s="1">
        <v>44796</v>
      </c>
      <c r="B2944" s="2" t="s">
        <v>683</v>
      </c>
      <c r="C2944" s="2" t="s">
        <v>15</v>
      </c>
      <c r="D2944" s="2" t="s">
        <v>11</v>
      </c>
      <c r="E2944" s="2" t="s">
        <v>12</v>
      </c>
      <c r="F2944" s="2" t="s">
        <v>2208</v>
      </c>
      <c r="G2944" s="2">
        <v>10.37</v>
      </c>
      <c r="H2944" s="2">
        <v>2</v>
      </c>
      <c r="I2944" s="2">
        <v>3.63</v>
      </c>
      <c r="J2944" t="str">
        <f t="shared" si="90"/>
        <v>August</v>
      </c>
      <c r="K2944">
        <f t="shared" si="91"/>
        <v>2022</v>
      </c>
    </row>
    <row r="2945" spans="1:11" ht="14.25" customHeight="1" x14ac:dyDescent="0.25">
      <c r="A2945" s="1">
        <v>44796</v>
      </c>
      <c r="B2945" s="2" t="s">
        <v>683</v>
      </c>
      <c r="C2945" s="2" t="s">
        <v>15</v>
      </c>
      <c r="D2945" s="2" t="s">
        <v>11</v>
      </c>
      <c r="E2945" s="2" t="s">
        <v>43</v>
      </c>
      <c r="F2945" s="2" t="s">
        <v>160</v>
      </c>
      <c r="G2945" s="2">
        <v>12.03</v>
      </c>
      <c r="H2945" s="2">
        <v>8</v>
      </c>
      <c r="I2945" s="2">
        <v>2.2599999999999998</v>
      </c>
      <c r="J2945" t="str">
        <f t="shared" si="90"/>
        <v>August</v>
      </c>
      <c r="K2945">
        <f t="shared" si="91"/>
        <v>2022</v>
      </c>
    </row>
    <row r="2946" spans="1:11" ht="14.25" customHeight="1" x14ac:dyDescent="0.25">
      <c r="A2946" s="1">
        <v>44796</v>
      </c>
      <c r="B2946" s="2" t="s">
        <v>683</v>
      </c>
      <c r="C2946" s="2" t="s">
        <v>15</v>
      </c>
      <c r="D2946" s="2" t="s">
        <v>11</v>
      </c>
      <c r="E2946" s="2" t="s">
        <v>92</v>
      </c>
      <c r="F2946" s="2" t="s">
        <v>617</v>
      </c>
      <c r="G2946" s="2">
        <v>5.77</v>
      </c>
      <c r="H2946" s="2">
        <v>2</v>
      </c>
      <c r="I2946" s="2">
        <v>-13.55</v>
      </c>
      <c r="J2946" t="str">
        <f t="shared" si="90"/>
        <v>August</v>
      </c>
      <c r="K2946">
        <f t="shared" si="91"/>
        <v>2022</v>
      </c>
    </row>
    <row r="2947" spans="1:11" ht="14.25" customHeight="1" x14ac:dyDescent="0.25">
      <c r="A2947" s="1">
        <v>44796</v>
      </c>
      <c r="B2947" s="2" t="s">
        <v>2209</v>
      </c>
      <c r="C2947" s="2" t="s">
        <v>30</v>
      </c>
      <c r="D2947" s="2" t="s">
        <v>11</v>
      </c>
      <c r="E2947" s="2" t="s">
        <v>92</v>
      </c>
      <c r="F2947" s="2" t="s">
        <v>1835</v>
      </c>
      <c r="G2947" s="2">
        <v>542.94000000000005</v>
      </c>
      <c r="H2947" s="2">
        <v>3</v>
      </c>
      <c r="I2947" s="2">
        <v>152.02000000000001</v>
      </c>
      <c r="J2947" t="str">
        <f t="shared" ref="J2947:J3010" si="92">TEXT(A2947,"mmmm")</f>
        <v>August</v>
      </c>
      <c r="K2947">
        <f t="shared" ref="K2947:K3010" si="93">YEAR(A2947)</f>
        <v>2022</v>
      </c>
    </row>
    <row r="2948" spans="1:11" ht="14.25" customHeight="1" x14ac:dyDescent="0.25">
      <c r="A2948" s="1">
        <v>44796</v>
      </c>
      <c r="B2948" s="2" t="s">
        <v>2209</v>
      </c>
      <c r="C2948" s="2" t="s">
        <v>30</v>
      </c>
      <c r="D2948" s="2" t="s">
        <v>11</v>
      </c>
      <c r="E2948" s="2" t="s">
        <v>16</v>
      </c>
      <c r="F2948" s="2" t="s">
        <v>2210</v>
      </c>
      <c r="G2948" s="2">
        <v>8.64</v>
      </c>
      <c r="H2948" s="2">
        <v>3</v>
      </c>
      <c r="I2948" s="2">
        <v>4.2300000000000004</v>
      </c>
      <c r="J2948" t="str">
        <f t="shared" si="92"/>
        <v>August</v>
      </c>
      <c r="K2948">
        <f t="shared" si="93"/>
        <v>2022</v>
      </c>
    </row>
    <row r="2949" spans="1:11" ht="14.25" customHeight="1" x14ac:dyDescent="0.25">
      <c r="A2949" s="1">
        <v>44796</v>
      </c>
      <c r="B2949" s="2" t="s">
        <v>2209</v>
      </c>
      <c r="C2949" s="2" t="s">
        <v>30</v>
      </c>
      <c r="D2949" s="2" t="s">
        <v>11</v>
      </c>
      <c r="E2949" s="2" t="s">
        <v>12</v>
      </c>
      <c r="F2949" s="2" t="s">
        <v>713</v>
      </c>
      <c r="G2949" s="2">
        <v>193.8</v>
      </c>
      <c r="H2949" s="2">
        <v>5</v>
      </c>
      <c r="I2949" s="2">
        <v>94.96</v>
      </c>
      <c r="J2949" t="str">
        <f t="shared" si="92"/>
        <v>August</v>
      </c>
      <c r="K2949">
        <f t="shared" si="93"/>
        <v>2022</v>
      </c>
    </row>
    <row r="2950" spans="1:11" ht="14.25" customHeight="1" x14ac:dyDescent="0.25">
      <c r="A2950" s="1">
        <v>44796</v>
      </c>
      <c r="B2950" s="2" t="s">
        <v>2209</v>
      </c>
      <c r="C2950" s="2" t="s">
        <v>30</v>
      </c>
      <c r="D2950" s="2" t="s">
        <v>11</v>
      </c>
      <c r="E2950" s="2" t="s">
        <v>12</v>
      </c>
      <c r="F2950" s="2" t="s">
        <v>2069</v>
      </c>
      <c r="G2950" s="2">
        <v>21.4</v>
      </c>
      <c r="H2950" s="2">
        <v>5</v>
      </c>
      <c r="I2950" s="2">
        <v>9.6300000000000008</v>
      </c>
      <c r="J2950" t="str">
        <f t="shared" si="92"/>
        <v>August</v>
      </c>
      <c r="K2950">
        <f t="shared" si="93"/>
        <v>2022</v>
      </c>
    </row>
    <row r="2951" spans="1:11" ht="14.25" customHeight="1" x14ac:dyDescent="0.25">
      <c r="A2951" s="1">
        <v>44796</v>
      </c>
      <c r="B2951" s="2" t="s">
        <v>2209</v>
      </c>
      <c r="C2951" s="2" t="s">
        <v>30</v>
      </c>
      <c r="D2951" s="2" t="s">
        <v>11</v>
      </c>
      <c r="E2951" s="2" t="s">
        <v>12</v>
      </c>
      <c r="F2951" s="2" t="s">
        <v>2211</v>
      </c>
      <c r="G2951" s="2">
        <v>97.88</v>
      </c>
      <c r="H2951" s="2">
        <v>2</v>
      </c>
      <c r="I2951" s="2">
        <v>48.94</v>
      </c>
      <c r="J2951" t="str">
        <f t="shared" si="92"/>
        <v>August</v>
      </c>
      <c r="K2951">
        <f t="shared" si="93"/>
        <v>2022</v>
      </c>
    </row>
    <row r="2952" spans="1:11" ht="14.25" customHeight="1" x14ac:dyDescent="0.25">
      <c r="A2952" s="1">
        <v>44796</v>
      </c>
      <c r="B2952" s="2" t="s">
        <v>2209</v>
      </c>
      <c r="C2952" s="2" t="s">
        <v>30</v>
      </c>
      <c r="D2952" s="2" t="s">
        <v>39</v>
      </c>
      <c r="E2952" s="2" t="s">
        <v>52</v>
      </c>
      <c r="F2952" s="2" t="s">
        <v>1526</v>
      </c>
      <c r="G2952" s="2">
        <v>251.91</v>
      </c>
      <c r="H2952" s="2">
        <v>9</v>
      </c>
      <c r="I2952" s="2">
        <v>47.86</v>
      </c>
      <c r="J2952" t="str">
        <f t="shared" si="92"/>
        <v>August</v>
      </c>
      <c r="K2952">
        <f t="shared" si="93"/>
        <v>2022</v>
      </c>
    </row>
    <row r="2953" spans="1:11" ht="14.25" customHeight="1" x14ac:dyDescent="0.25">
      <c r="A2953" s="1">
        <v>44796</v>
      </c>
      <c r="B2953" s="2" t="s">
        <v>2209</v>
      </c>
      <c r="C2953" s="2" t="s">
        <v>30</v>
      </c>
      <c r="D2953" s="2" t="s">
        <v>11</v>
      </c>
      <c r="E2953" s="2" t="s">
        <v>92</v>
      </c>
      <c r="F2953" s="2" t="s">
        <v>1387</v>
      </c>
      <c r="G2953" s="2">
        <v>25.86</v>
      </c>
      <c r="H2953" s="2">
        <v>3</v>
      </c>
      <c r="I2953" s="2">
        <v>6.72</v>
      </c>
      <c r="J2953" t="str">
        <f t="shared" si="92"/>
        <v>August</v>
      </c>
      <c r="K2953">
        <f t="shared" si="93"/>
        <v>2022</v>
      </c>
    </row>
    <row r="2954" spans="1:11" ht="14.25" customHeight="1" x14ac:dyDescent="0.25">
      <c r="A2954" s="1">
        <v>44797</v>
      </c>
      <c r="B2954" s="2" t="s">
        <v>352</v>
      </c>
      <c r="C2954" s="2" t="s">
        <v>10</v>
      </c>
      <c r="D2954" s="2" t="s">
        <v>11</v>
      </c>
      <c r="E2954" s="2" t="s">
        <v>18</v>
      </c>
      <c r="F2954" s="2" t="s">
        <v>308</v>
      </c>
      <c r="G2954" s="2">
        <v>999.43</v>
      </c>
      <c r="H2954" s="2">
        <v>7</v>
      </c>
      <c r="I2954" s="2">
        <v>124.93</v>
      </c>
      <c r="J2954" t="str">
        <f t="shared" si="92"/>
        <v>August</v>
      </c>
      <c r="K2954">
        <f t="shared" si="93"/>
        <v>2022</v>
      </c>
    </row>
    <row r="2955" spans="1:11" ht="14.25" customHeight="1" x14ac:dyDescent="0.25">
      <c r="A2955" s="1">
        <v>44797</v>
      </c>
      <c r="B2955" s="2" t="s">
        <v>352</v>
      </c>
      <c r="C2955" s="2" t="s">
        <v>10</v>
      </c>
      <c r="D2955" s="2" t="s">
        <v>11</v>
      </c>
      <c r="E2955" s="2" t="s">
        <v>18</v>
      </c>
      <c r="F2955" s="2" t="s">
        <v>418</v>
      </c>
      <c r="G2955" s="2">
        <v>724.08</v>
      </c>
      <c r="H2955" s="2">
        <v>14</v>
      </c>
      <c r="I2955" s="2">
        <v>-135.77000000000001</v>
      </c>
      <c r="J2955" t="str">
        <f t="shared" si="92"/>
        <v>August</v>
      </c>
      <c r="K2955">
        <f t="shared" si="93"/>
        <v>2022</v>
      </c>
    </row>
    <row r="2956" spans="1:11" ht="14.25" customHeight="1" x14ac:dyDescent="0.25">
      <c r="A2956" s="1">
        <v>44797</v>
      </c>
      <c r="B2956" s="2" t="s">
        <v>352</v>
      </c>
      <c r="C2956" s="2" t="s">
        <v>10</v>
      </c>
      <c r="D2956" s="2" t="s">
        <v>34</v>
      </c>
      <c r="E2956" s="2" t="s">
        <v>145</v>
      </c>
      <c r="F2956" s="2" t="s">
        <v>1553</v>
      </c>
      <c r="G2956" s="2">
        <v>918.79</v>
      </c>
      <c r="H2956" s="2">
        <v>5</v>
      </c>
      <c r="I2956" s="2">
        <v>-118.13</v>
      </c>
      <c r="J2956" t="str">
        <f t="shared" si="92"/>
        <v>August</v>
      </c>
      <c r="K2956">
        <f t="shared" si="93"/>
        <v>2022</v>
      </c>
    </row>
    <row r="2957" spans="1:11" ht="14.25" customHeight="1" x14ac:dyDescent="0.25">
      <c r="A2957" s="1">
        <v>44797</v>
      </c>
      <c r="B2957" s="2" t="s">
        <v>352</v>
      </c>
      <c r="C2957" s="2" t="s">
        <v>10</v>
      </c>
      <c r="D2957" s="2" t="s">
        <v>11</v>
      </c>
      <c r="E2957" s="2" t="s">
        <v>20</v>
      </c>
      <c r="F2957" s="2" t="s">
        <v>609</v>
      </c>
      <c r="G2957" s="2">
        <v>2.72</v>
      </c>
      <c r="H2957" s="2">
        <v>3</v>
      </c>
      <c r="I2957" s="2">
        <v>-4.22</v>
      </c>
      <c r="J2957" t="str">
        <f t="shared" si="92"/>
        <v>August</v>
      </c>
      <c r="K2957">
        <f t="shared" si="93"/>
        <v>2022</v>
      </c>
    </row>
    <row r="2958" spans="1:11" ht="14.25" customHeight="1" x14ac:dyDescent="0.25">
      <c r="A2958" s="1">
        <v>44797</v>
      </c>
      <c r="B2958" s="2" t="s">
        <v>2104</v>
      </c>
      <c r="C2958" s="2" t="s">
        <v>149</v>
      </c>
      <c r="D2958" s="2" t="s">
        <v>34</v>
      </c>
      <c r="E2958" s="2" t="s">
        <v>145</v>
      </c>
      <c r="F2958" s="2" t="s">
        <v>741</v>
      </c>
      <c r="G2958" s="2">
        <v>284.36</v>
      </c>
      <c r="H2958" s="2">
        <v>2</v>
      </c>
      <c r="I2958" s="2">
        <v>-75.83</v>
      </c>
      <c r="J2958" t="str">
        <f t="shared" si="92"/>
        <v>August</v>
      </c>
      <c r="K2958">
        <f t="shared" si="93"/>
        <v>2022</v>
      </c>
    </row>
    <row r="2959" spans="1:11" ht="14.25" customHeight="1" x14ac:dyDescent="0.25">
      <c r="A2959" s="1">
        <v>44797</v>
      </c>
      <c r="B2959" s="2" t="s">
        <v>2104</v>
      </c>
      <c r="C2959" s="2" t="s">
        <v>149</v>
      </c>
      <c r="D2959" s="2" t="s">
        <v>39</v>
      </c>
      <c r="E2959" s="2" t="s">
        <v>52</v>
      </c>
      <c r="F2959" s="2" t="s">
        <v>53</v>
      </c>
      <c r="G2959" s="2">
        <v>26</v>
      </c>
      <c r="H2959" s="2">
        <v>2</v>
      </c>
      <c r="I2959" s="2">
        <v>11.7</v>
      </c>
      <c r="J2959" t="str">
        <f t="shared" si="92"/>
        <v>August</v>
      </c>
      <c r="K2959">
        <f t="shared" si="93"/>
        <v>2022</v>
      </c>
    </row>
    <row r="2960" spans="1:11" ht="14.25" customHeight="1" x14ac:dyDescent="0.25">
      <c r="A2960" s="1">
        <v>44797</v>
      </c>
      <c r="B2960" s="2" t="s">
        <v>2212</v>
      </c>
      <c r="C2960" s="2" t="s">
        <v>33</v>
      </c>
      <c r="D2960" s="2" t="s">
        <v>39</v>
      </c>
      <c r="E2960" s="2" t="s">
        <v>302</v>
      </c>
      <c r="F2960" s="2" t="s">
        <v>1882</v>
      </c>
      <c r="G2960" s="2">
        <v>3080</v>
      </c>
      <c r="H2960" s="2">
        <v>7</v>
      </c>
      <c r="I2960" s="2">
        <v>1416.8</v>
      </c>
      <c r="J2960" t="str">
        <f t="shared" si="92"/>
        <v>August</v>
      </c>
      <c r="K2960">
        <f t="shared" si="93"/>
        <v>2022</v>
      </c>
    </row>
    <row r="2961" spans="1:11" ht="14.25" customHeight="1" x14ac:dyDescent="0.25">
      <c r="A2961" s="1">
        <v>44797</v>
      </c>
      <c r="B2961" s="2" t="s">
        <v>2212</v>
      </c>
      <c r="C2961" s="2" t="s">
        <v>33</v>
      </c>
      <c r="D2961" s="2" t="s">
        <v>39</v>
      </c>
      <c r="E2961" s="2" t="s">
        <v>52</v>
      </c>
      <c r="F2961" s="2" t="s">
        <v>1992</v>
      </c>
      <c r="G2961" s="2">
        <v>79.959999999999994</v>
      </c>
      <c r="H2961" s="2">
        <v>4</v>
      </c>
      <c r="I2961" s="2">
        <v>18.39</v>
      </c>
      <c r="J2961" t="str">
        <f t="shared" si="92"/>
        <v>August</v>
      </c>
      <c r="K2961">
        <f t="shared" si="93"/>
        <v>2022</v>
      </c>
    </row>
    <row r="2962" spans="1:11" ht="14.25" customHeight="1" x14ac:dyDescent="0.25">
      <c r="A2962" s="1">
        <v>44797</v>
      </c>
      <c r="B2962" s="2" t="s">
        <v>2212</v>
      </c>
      <c r="C2962" s="2" t="s">
        <v>33</v>
      </c>
      <c r="D2962" s="2" t="s">
        <v>39</v>
      </c>
      <c r="E2962" s="2" t="s">
        <v>40</v>
      </c>
      <c r="F2962" s="2" t="s">
        <v>1940</v>
      </c>
      <c r="G2962" s="2">
        <v>587.97</v>
      </c>
      <c r="H2962" s="2">
        <v>3</v>
      </c>
      <c r="I2962" s="2">
        <v>170.51</v>
      </c>
      <c r="J2962" t="str">
        <f t="shared" si="92"/>
        <v>August</v>
      </c>
      <c r="K2962">
        <f t="shared" si="93"/>
        <v>2022</v>
      </c>
    </row>
    <row r="2963" spans="1:11" ht="14.25" customHeight="1" x14ac:dyDescent="0.25">
      <c r="A2963" s="1">
        <v>44797</v>
      </c>
      <c r="B2963" s="2" t="s">
        <v>233</v>
      </c>
      <c r="C2963" s="2" t="s">
        <v>149</v>
      </c>
      <c r="D2963" s="2" t="s">
        <v>34</v>
      </c>
      <c r="E2963" s="2" t="s">
        <v>47</v>
      </c>
      <c r="F2963" s="2" t="s">
        <v>60</v>
      </c>
      <c r="G2963" s="2">
        <v>14.91</v>
      </c>
      <c r="H2963" s="2">
        <v>3</v>
      </c>
      <c r="I2963" s="2">
        <v>4.62</v>
      </c>
      <c r="J2963" t="str">
        <f t="shared" si="92"/>
        <v>August</v>
      </c>
      <c r="K2963">
        <f t="shared" si="93"/>
        <v>2022</v>
      </c>
    </row>
    <row r="2964" spans="1:11" ht="14.25" customHeight="1" x14ac:dyDescent="0.25">
      <c r="A2964" s="1">
        <v>44797</v>
      </c>
      <c r="B2964" s="2" t="s">
        <v>1426</v>
      </c>
      <c r="C2964" s="2" t="s">
        <v>91</v>
      </c>
      <c r="D2964" s="2" t="s">
        <v>11</v>
      </c>
      <c r="E2964" s="2" t="s">
        <v>24</v>
      </c>
      <c r="F2964" s="2" t="s">
        <v>998</v>
      </c>
      <c r="G2964" s="2">
        <v>7.15</v>
      </c>
      <c r="H2964" s="2">
        <v>3</v>
      </c>
      <c r="I2964" s="2">
        <v>0.72</v>
      </c>
      <c r="J2964" t="str">
        <f t="shared" si="92"/>
        <v>August</v>
      </c>
      <c r="K2964">
        <f t="shared" si="93"/>
        <v>2022</v>
      </c>
    </row>
    <row r="2965" spans="1:11" ht="14.25" customHeight="1" x14ac:dyDescent="0.25">
      <c r="A2965" s="1">
        <v>44797</v>
      </c>
      <c r="B2965" s="2" t="s">
        <v>380</v>
      </c>
      <c r="C2965" s="2" t="s">
        <v>78</v>
      </c>
      <c r="D2965" s="2" t="s">
        <v>39</v>
      </c>
      <c r="E2965" s="2" t="s">
        <v>40</v>
      </c>
      <c r="F2965" s="2" t="s">
        <v>2213</v>
      </c>
      <c r="G2965" s="2">
        <v>26.98</v>
      </c>
      <c r="H2965" s="2">
        <v>3</v>
      </c>
      <c r="I2965" s="2">
        <v>4.05</v>
      </c>
      <c r="J2965" t="str">
        <f t="shared" si="92"/>
        <v>August</v>
      </c>
      <c r="K2965">
        <f t="shared" si="93"/>
        <v>2022</v>
      </c>
    </row>
    <row r="2966" spans="1:11" ht="14.25" customHeight="1" x14ac:dyDescent="0.25">
      <c r="A2966" s="1">
        <v>44797</v>
      </c>
      <c r="B2966" s="2" t="s">
        <v>380</v>
      </c>
      <c r="C2966" s="2" t="s">
        <v>78</v>
      </c>
      <c r="D2966" s="2" t="s">
        <v>11</v>
      </c>
      <c r="E2966" s="2" t="s">
        <v>16</v>
      </c>
      <c r="F2966" s="2" t="s">
        <v>2210</v>
      </c>
      <c r="G2966" s="2">
        <v>6.91</v>
      </c>
      <c r="H2966" s="2">
        <v>3</v>
      </c>
      <c r="I2966" s="2">
        <v>2.5099999999999998</v>
      </c>
      <c r="J2966" t="str">
        <f t="shared" si="92"/>
        <v>August</v>
      </c>
      <c r="K2966">
        <f t="shared" si="93"/>
        <v>2022</v>
      </c>
    </row>
    <row r="2967" spans="1:11" ht="14.25" customHeight="1" x14ac:dyDescent="0.25">
      <c r="A2967" s="1">
        <v>44797</v>
      </c>
      <c r="B2967" s="2" t="s">
        <v>380</v>
      </c>
      <c r="C2967" s="2" t="s">
        <v>78</v>
      </c>
      <c r="D2967" s="2" t="s">
        <v>11</v>
      </c>
      <c r="E2967" s="2" t="s">
        <v>18</v>
      </c>
      <c r="F2967" s="2" t="s">
        <v>1549</v>
      </c>
      <c r="G2967" s="2">
        <v>435.5</v>
      </c>
      <c r="H2967" s="2">
        <v>3</v>
      </c>
      <c r="I2967" s="2">
        <v>48.99</v>
      </c>
      <c r="J2967" t="str">
        <f t="shared" si="92"/>
        <v>August</v>
      </c>
      <c r="K2967">
        <f t="shared" si="93"/>
        <v>2022</v>
      </c>
    </row>
    <row r="2968" spans="1:11" ht="14.25" customHeight="1" x14ac:dyDescent="0.25">
      <c r="A2968" s="1">
        <v>44798</v>
      </c>
      <c r="B2968" s="2" t="s">
        <v>1535</v>
      </c>
      <c r="C2968" s="2" t="s">
        <v>27</v>
      </c>
      <c r="D2968" s="2" t="s">
        <v>34</v>
      </c>
      <c r="E2968" s="2" t="s">
        <v>35</v>
      </c>
      <c r="F2968" s="2" t="s">
        <v>1425</v>
      </c>
      <c r="G2968" s="2">
        <v>40.78</v>
      </c>
      <c r="H2968" s="2">
        <v>1</v>
      </c>
      <c r="I2968" s="2">
        <v>4.59</v>
      </c>
      <c r="J2968" t="str">
        <f t="shared" si="92"/>
        <v>August</v>
      </c>
      <c r="K2968">
        <f t="shared" si="93"/>
        <v>2022</v>
      </c>
    </row>
    <row r="2969" spans="1:11" ht="14.25" customHeight="1" x14ac:dyDescent="0.25">
      <c r="A2969" s="1">
        <v>44798</v>
      </c>
      <c r="B2969" s="2" t="s">
        <v>1535</v>
      </c>
      <c r="C2969" s="2" t="s">
        <v>27</v>
      </c>
      <c r="D2969" s="2" t="s">
        <v>11</v>
      </c>
      <c r="E2969" s="2" t="s">
        <v>92</v>
      </c>
      <c r="F2969" s="2" t="s">
        <v>421</v>
      </c>
      <c r="G2969" s="2">
        <v>105.96</v>
      </c>
      <c r="H2969" s="2">
        <v>4</v>
      </c>
      <c r="I2969" s="2">
        <v>29.67</v>
      </c>
      <c r="J2969" t="str">
        <f t="shared" si="92"/>
        <v>August</v>
      </c>
      <c r="K2969">
        <f t="shared" si="93"/>
        <v>2022</v>
      </c>
    </row>
    <row r="2970" spans="1:11" ht="14.25" customHeight="1" x14ac:dyDescent="0.25">
      <c r="A2970" s="1">
        <v>44798</v>
      </c>
      <c r="B2970" s="2" t="s">
        <v>831</v>
      </c>
      <c r="C2970" s="2" t="s">
        <v>10</v>
      </c>
      <c r="D2970" s="2" t="s">
        <v>34</v>
      </c>
      <c r="E2970" s="2" t="s">
        <v>47</v>
      </c>
      <c r="F2970" s="2" t="s">
        <v>1646</v>
      </c>
      <c r="G2970" s="2">
        <v>20.100000000000001</v>
      </c>
      <c r="H2970" s="2">
        <v>2</v>
      </c>
      <c r="I2970" s="2">
        <v>-16.59</v>
      </c>
      <c r="J2970" t="str">
        <f t="shared" si="92"/>
        <v>August</v>
      </c>
      <c r="K2970">
        <f t="shared" si="93"/>
        <v>2022</v>
      </c>
    </row>
    <row r="2971" spans="1:11" ht="14.25" customHeight="1" x14ac:dyDescent="0.25">
      <c r="A2971" s="1">
        <v>44798</v>
      </c>
      <c r="B2971" s="2" t="s">
        <v>831</v>
      </c>
      <c r="C2971" s="2" t="s">
        <v>10</v>
      </c>
      <c r="D2971" s="2" t="s">
        <v>11</v>
      </c>
      <c r="E2971" s="2" t="s">
        <v>20</v>
      </c>
      <c r="F2971" s="2" t="s">
        <v>1770</v>
      </c>
      <c r="G2971" s="2">
        <v>3.8</v>
      </c>
      <c r="H2971" s="2">
        <v>1</v>
      </c>
      <c r="I2971" s="2">
        <v>-6.08</v>
      </c>
      <c r="J2971" t="str">
        <f t="shared" si="92"/>
        <v>August</v>
      </c>
      <c r="K2971">
        <f t="shared" si="93"/>
        <v>2022</v>
      </c>
    </row>
    <row r="2972" spans="1:11" ht="14.25" customHeight="1" x14ac:dyDescent="0.25">
      <c r="A2972" s="1">
        <v>44798</v>
      </c>
      <c r="B2972" s="2" t="s">
        <v>831</v>
      </c>
      <c r="C2972" s="2" t="s">
        <v>10</v>
      </c>
      <c r="D2972" s="2" t="s">
        <v>34</v>
      </c>
      <c r="E2972" s="2" t="s">
        <v>47</v>
      </c>
      <c r="F2972" s="2" t="s">
        <v>2214</v>
      </c>
      <c r="G2972" s="2">
        <v>7.88</v>
      </c>
      <c r="H2972" s="2">
        <v>5</v>
      </c>
      <c r="I2972" s="2">
        <v>-3.94</v>
      </c>
      <c r="J2972" t="str">
        <f t="shared" si="92"/>
        <v>August</v>
      </c>
      <c r="K2972">
        <f t="shared" si="93"/>
        <v>2022</v>
      </c>
    </row>
    <row r="2973" spans="1:11" ht="14.25" customHeight="1" x14ac:dyDescent="0.25">
      <c r="A2973" s="1">
        <v>44800</v>
      </c>
      <c r="B2973" s="2" t="s">
        <v>1193</v>
      </c>
      <c r="C2973" s="2" t="s">
        <v>27</v>
      </c>
      <c r="D2973" s="2" t="s">
        <v>11</v>
      </c>
      <c r="E2973" s="2" t="s">
        <v>18</v>
      </c>
      <c r="F2973" s="2" t="s">
        <v>1410</v>
      </c>
      <c r="G2973" s="2">
        <v>484.65</v>
      </c>
      <c r="H2973" s="2">
        <v>3</v>
      </c>
      <c r="I2973" s="2">
        <v>92.08</v>
      </c>
      <c r="J2973" t="str">
        <f t="shared" si="92"/>
        <v>August</v>
      </c>
      <c r="K2973">
        <f t="shared" si="93"/>
        <v>2022</v>
      </c>
    </row>
    <row r="2974" spans="1:11" ht="14.25" customHeight="1" x14ac:dyDescent="0.25">
      <c r="A2974" s="1">
        <v>44800</v>
      </c>
      <c r="B2974" s="2" t="s">
        <v>1334</v>
      </c>
      <c r="C2974" s="2" t="s">
        <v>27</v>
      </c>
      <c r="D2974" s="2" t="s">
        <v>11</v>
      </c>
      <c r="E2974" s="2" t="s">
        <v>200</v>
      </c>
      <c r="F2974" s="2" t="s">
        <v>2215</v>
      </c>
      <c r="G2974" s="2">
        <v>32.94</v>
      </c>
      <c r="H2974" s="2">
        <v>3</v>
      </c>
      <c r="I2974" s="2">
        <v>9.2200000000000006</v>
      </c>
      <c r="J2974" t="str">
        <f t="shared" si="92"/>
        <v>August</v>
      </c>
      <c r="K2974">
        <f t="shared" si="93"/>
        <v>2022</v>
      </c>
    </row>
    <row r="2975" spans="1:11" ht="14.25" customHeight="1" x14ac:dyDescent="0.25">
      <c r="A2975" s="1">
        <v>44800</v>
      </c>
      <c r="B2975" s="2" t="s">
        <v>1334</v>
      </c>
      <c r="C2975" s="2" t="s">
        <v>27</v>
      </c>
      <c r="D2975" s="2" t="s">
        <v>11</v>
      </c>
      <c r="E2975" s="2" t="s">
        <v>12</v>
      </c>
      <c r="F2975" s="2" t="s">
        <v>2014</v>
      </c>
      <c r="G2975" s="2">
        <v>114.2</v>
      </c>
      <c r="H2975" s="2">
        <v>5</v>
      </c>
      <c r="I2975" s="2">
        <v>52.53</v>
      </c>
      <c r="J2975" t="str">
        <f t="shared" si="92"/>
        <v>August</v>
      </c>
      <c r="K2975">
        <f t="shared" si="93"/>
        <v>2022</v>
      </c>
    </row>
    <row r="2976" spans="1:11" ht="14.25" customHeight="1" x14ac:dyDescent="0.25">
      <c r="A2976" s="1">
        <v>44800</v>
      </c>
      <c r="B2976" s="2" t="s">
        <v>1334</v>
      </c>
      <c r="C2976" s="2" t="s">
        <v>27</v>
      </c>
      <c r="D2976" s="2" t="s">
        <v>11</v>
      </c>
      <c r="E2976" s="2" t="s">
        <v>16</v>
      </c>
      <c r="F2976" s="2" t="s">
        <v>2216</v>
      </c>
      <c r="G2976" s="2">
        <v>3.08</v>
      </c>
      <c r="H2976" s="2">
        <v>1</v>
      </c>
      <c r="I2976" s="2">
        <v>1.48</v>
      </c>
      <c r="J2976" t="str">
        <f t="shared" si="92"/>
        <v>August</v>
      </c>
      <c r="K2976">
        <f t="shared" si="93"/>
        <v>2022</v>
      </c>
    </row>
    <row r="2977" spans="1:11" ht="14.25" customHeight="1" x14ac:dyDescent="0.25">
      <c r="A2977" s="1">
        <v>44800</v>
      </c>
      <c r="B2977" s="2" t="s">
        <v>1793</v>
      </c>
      <c r="C2977" s="2" t="s">
        <v>27</v>
      </c>
      <c r="D2977" s="2" t="s">
        <v>11</v>
      </c>
      <c r="E2977" s="2" t="s">
        <v>20</v>
      </c>
      <c r="F2977" s="2" t="s">
        <v>682</v>
      </c>
      <c r="G2977" s="2">
        <v>5.0999999999999996</v>
      </c>
      <c r="H2977" s="2">
        <v>1</v>
      </c>
      <c r="I2977" s="2">
        <v>1.66</v>
      </c>
      <c r="J2977" t="str">
        <f t="shared" si="92"/>
        <v>August</v>
      </c>
      <c r="K2977">
        <f t="shared" si="93"/>
        <v>2022</v>
      </c>
    </row>
    <row r="2978" spans="1:11" ht="14.25" customHeight="1" x14ac:dyDescent="0.25">
      <c r="A2978" s="1">
        <v>44801</v>
      </c>
      <c r="B2978" s="2" t="s">
        <v>1514</v>
      </c>
      <c r="C2978" s="2" t="s">
        <v>15</v>
      </c>
      <c r="D2978" s="2" t="s">
        <v>39</v>
      </c>
      <c r="E2978" s="2" t="s">
        <v>603</v>
      </c>
      <c r="F2978" s="2" t="s">
        <v>916</v>
      </c>
      <c r="G2978" s="2">
        <v>2799.96</v>
      </c>
      <c r="H2978" s="2">
        <v>5</v>
      </c>
      <c r="I2978" s="2">
        <v>874.99</v>
      </c>
      <c r="J2978" t="str">
        <f t="shared" si="92"/>
        <v>August</v>
      </c>
      <c r="K2978">
        <f t="shared" si="93"/>
        <v>2022</v>
      </c>
    </row>
    <row r="2979" spans="1:11" ht="14.25" customHeight="1" x14ac:dyDescent="0.25">
      <c r="A2979" s="1">
        <v>44801</v>
      </c>
      <c r="B2979" s="2" t="s">
        <v>352</v>
      </c>
      <c r="C2979" s="2" t="s">
        <v>27</v>
      </c>
      <c r="D2979" s="2" t="s">
        <v>11</v>
      </c>
      <c r="E2979" s="2" t="s">
        <v>18</v>
      </c>
      <c r="F2979" s="2" t="s">
        <v>308</v>
      </c>
      <c r="G2979" s="2">
        <v>892.35</v>
      </c>
      <c r="H2979" s="2">
        <v>5</v>
      </c>
      <c r="I2979" s="2">
        <v>267.70999999999998</v>
      </c>
      <c r="J2979" t="str">
        <f t="shared" si="92"/>
        <v>August</v>
      </c>
      <c r="K2979">
        <f t="shared" si="93"/>
        <v>2022</v>
      </c>
    </row>
    <row r="2980" spans="1:11" ht="14.25" customHeight="1" x14ac:dyDescent="0.25">
      <c r="A2980" s="1">
        <v>44801</v>
      </c>
      <c r="B2980" s="2" t="s">
        <v>352</v>
      </c>
      <c r="C2980" s="2" t="s">
        <v>27</v>
      </c>
      <c r="D2980" s="2" t="s">
        <v>34</v>
      </c>
      <c r="E2980" s="2" t="s">
        <v>74</v>
      </c>
      <c r="F2980" s="2" t="s">
        <v>1880</v>
      </c>
      <c r="G2980" s="2">
        <v>307.67</v>
      </c>
      <c r="H2980" s="2">
        <v>2</v>
      </c>
      <c r="I2980" s="2">
        <v>28.96</v>
      </c>
      <c r="J2980" t="str">
        <f t="shared" si="92"/>
        <v>August</v>
      </c>
      <c r="K2980">
        <f t="shared" si="93"/>
        <v>2022</v>
      </c>
    </row>
    <row r="2981" spans="1:11" ht="14.25" customHeight="1" x14ac:dyDescent="0.25">
      <c r="A2981" s="1">
        <v>44801</v>
      </c>
      <c r="B2981" s="2" t="s">
        <v>352</v>
      </c>
      <c r="C2981" s="2" t="s">
        <v>27</v>
      </c>
      <c r="D2981" s="2" t="s">
        <v>11</v>
      </c>
      <c r="E2981" s="2" t="s">
        <v>18</v>
      </c>
      <c r="F2981" s="2" t="s">
        <v>297</v>
      </c>
      <c r="G2981" s="2">
        <v>728.82</v>
      </c>
      <c r="H2981" s="2">
        <v>9</v>
      </c>
      <c r="I2981" s="2">
        <v>29.15</v>
      </c>
      <c r="J2981" t="str">
        <f t="shared" si="92"/>
        <v>August</v>
      </c>
      <c r="K2981">
        <f t="shared" si="93"/>
        <v>2022</v>
      </c>
    </row>
    <row r="2982" spans="1:11" ht="14.25" customHeight="1" x14ac:dyDescent="0.25">
      <c r="A2982" s="1">
        <v>44801</v>
      </c>
      <c r="B2982" s="2" t="s">
        <v>352</v>
      </c>
      <c r="C2982" s="2" t="s">
        <v>27</v>
      </c>
      <c r="D2982" s="2" t="s">
        <v>11</v>
      </c>
      <c r="E2982" s="2" t="s">
        <v>20</v>
      </c>
      <c r="F2982" s="2" t="s">
        <v>263</v>
      </c>
      <c r="G2982" s="2">
        <v>41.36</v>
      </c>
      <c r="H2982" s="2">
        <v>5</v>
      </c>
      <c r="I2982" s="2">
        <v>13.96</v>
      </c>
      <c r="J2982" t="str">
        <f t="shared" si="92"/>
        <v>August</v>
      </c>
      <c r="K2982">
        <f t="shared" si="93"/>
        <v>2022</v>
      </c>
    </row>
    <row r="2983" spans="1:11" ht="14.25" customHeight="1" x14ac:dyDescent="0.25">
      <c r="A2983" s="1">
        <v>44801</v>
      </c>
      <c r="B2983" s="2" t="s">
        <v>352</v>
      </c>
      <c r="C2983" s="2" t="s">
        <v>27</v>
      </c>
      <c r="D2983" s="2" t="s">
        <v>39</v>
      </c>
      <c r="E2983" s="2" t="s">
        <v>40</v>
      </c>
      <c r="F2983" s="2" t="s">
        <v>1215</v>
      </c>
      <c r="G2983" s="2">
        <v>43.18</v>
      </c>
      <c r="H2983" s="2">
        <v>3</v>
      </c>
      <c r="I2983" s="2">
        <v>15.11</v>
      </c>
      <c r="J2983" t="str">
        <f t="shared" si="92"/>
        <v>August</v>
      </c>
      <c r="K2983">
        <f t="shared" si="93"/>
        <v>2022</v>
      </c>
    </row>
    <row r="2984" spans="1:11" ht="14.25" customHeight="1" x14ac:dyDescent="0.25">
      <c r="A2984" s="1">
        <v>44801</v>
      </c>
      <c r="B2984" s="2" t="s">
        <v>352</v>
      </c>
      <c r="C2984" s="2" t="s">
        <v>27</v>
      </c>
      <c r="D2984" s="2" t="s">
        <v>34</v>
      </c>
      <c r="E2984" s="2" t="s">
        <v>47</v>
      </c>
      <c r="F2984" s="2" t="s">
        <v>281</v>
      </c>
      <c r="G2984" s="2">
        <v>4.16</v>
      </c>
      <c r="H2984" s="2">
        <v>2</v>
      </c>
      <c r="I2984" s="2">
        <v>1.75</v>
      </c>
      <c r="J2984" t="str">
        <f t="shared" si="92"/>
        <v>August</v>
      </c>
      <c r="K2984">
        <f t="shared" si="93"/>
        <v>2022</v>
      </c>
    </row>
    <row r="2985" spans="1:11" ht="14.25" customHeight="1" x14ac:dyDescent="0.25">
      <c r="A2985" s="1">
        <v>44801</v>
      </c>
      <c r="B2985" s="2" t="s">
        <v>1974</v>
      </c>
      <c r="C2985" s="2" t="s">
        <v>10</v>
      </c>
      <c r="D2985" s="2" t="s">
        <v>39</v>
      </c>
      <c r="E2985" s="2" t="s">
        <v>40</v>
      </c>
      <c r="F2985" s="2" t="s">
        <v>2143</v>
      </c>
      <c r="G2985" s="2">
        <v>1099.96</v>
      </c>
      <c r="H2985" s="2">
        <v>5</v>
      </c>
      <c r="I2985" s="2">
        <v>82.5</v>
      </c>
      <c r="J2985" t="str">
        <f t="shared" si="92"/>
        <v>August</v>
      </c>
      <c r="K2985">
        <f t="shared" si="93"/>
        <v>2022</v>
      </c>
    </row>
    <row r="2986" spans="1:11" ht="14.25" customHeight="1" x14ac:dyDescent="0.25">
      <c r="A2986" s="1">
        <v>44801</v>
      </c>
      <c r="B2986" s="2" t="s">
        <v>1974</v>
      </c>
      <c r="C2986" s="2" t="s">
        <v>10</v>
      </c>
      <c r="D2986" s="2" t="s">
        <v>34</v>
      </c>
      <c r="E2986" s="2" t="s">
        <v>145</v>
      </c>
      <c r="F2986" s="2" t="s">
        <v>1333</v>
      </c>
      <c r="G2986" s="2">
        <v>103.48</v>
      </c>
      <c r="H2986" s="2">
        <v>1</v>
      </c>
      <c r="I2986" s="2">
        <v>-16.260000000000002</v>
      </c>
      <c r="J2986" t="str">
        <f t="shared" si="92"/>
        <v>August</v>
      </c>
      <c r="K2986">
        <f t="shared" si="93"/>
        <v>2022</v>
      </c>
    </row>
    <row r="2987" spans="1:11" ht="14.25" customHeight="1" x14ac:dyDescent="0.25">
      <c r="A2987" s="1">
        <v>44801</v>
      </c>
      <c r="B2987" s="2" t="s">
        <v>1401</v>
      </c>
      <c r="C2987" s="2" t="s">
        <v>613</v>
      </c>
      <c r="D2987" s="2" t="s">
        <v>11</v>
      </c>
      <c r="E2987" s="2" t="s">
        <v>18</v>
      </c>
      <c r="F2987" s="2" t="s">
        <v>725</v>
      </c>
      <c r="G2987" s="2">
        <v>470.36</v>
      </c>
      <c r="H2987" s="2">
        <v>11</v>
      </c>
      <c r="I2987" s="2">
        <v>122.29</v>
      </c>
      <c r="J2987" t="str">
        <f t="shared" si="92"/>
        <v>August</v>
      </c>
      <c r="K2987">
        <f t="shared" si="93"/>
        <v>2022</v>
      </c>
    </row>
    <row r="2988" spans="1:11" ht="14.25" customHeight="1" x14ac:dyDescent="0.25">
      <c r="A2988" s="1">
        <v>44802</v>
      </c>
      <c r="B2988" s="2" t="s">
        <v>1793</v>
      </c>
      <c r="C2988" s="2" t="s">
        <v>110</v>
      </c>
      <c r="D2988" s="2" t="s">
        <v>39</v>
      </c>
      <c r="E2988" s="2" t="s">
        <v>40</v>
      </c>
      <c r="F2988" s="2" t="s">
        <v>1551</v>
      </c>
      <c r="G2988" s="2">
        <v>131.97999999999999</v>
      </c>
      <c r="H2988" s="2">
        <v>2</v>
      </c>
      <c r="I2988" s="2">
        <v>35.630000000000003</v>
      </c>
      <c r="J2988" t="str">
        <f t="shared" si="92"/>
        <v>August</v>
      </c>
      <c r="K2988">
        <f t="shared" si="93"/>
        <v>2022</v>
      </c>
    </row>
    <row r="2989" spans="1:11" ht="14.25" customHeight="1" x14ac:dyDescent="0.25">
      <c r="A2989" s="1">
        <v>44802</v>
      </c>
      <c r="B2989" s="2" t="s">
        <v>1793</v>
      </c>
      <c r="C2989" s="2" t="s">
        <v>110</v>
      </c>
      <c r="D2989" s="2" t="s">
        <v>39</v>
      </c>
      <c r="E2989" s="2" t="s">
        <v>52</v>
      </c>
      <c r="F2989" s="2" t="s">
        <v>1068</v>
      </c>
      <c r="G2989" s="2">
        <v>114.52</v>
      </c>
      <c r="H2989" s="2">
        <v>7</v>
      </c>
      <c r="I2989" s="2">
        <v>11.45</v>
      </c>
      <c r="J2989" t="str">
        <f t="shared" si="92"/>
        <v>August</v>
      </c>
      <c r="K2989">
        <f t="shared" si="93"/>
        <v>2022</v>
      </c>
    </row>
    <row r="2990" spans="1:11" ht="14.25" customHeight="1" x14ac:dyDescent="0.25">
      <c r="A2990" s="1">
        <v>44804</v>
      </c>
      <c r="B2990" s="2" t="s">
        <v>601</v>
      </c>
      <c r="C2990" s="2" t="s">
        <v>27</v>
      </c>
      <c r="D2990" s="2" t="s">
        <v>11</v>
      </c>
      <c r="E2990" s="2" t="s">
        <v>12</v>
      </c>
      <c r="F2990" s="2" t="s">
        <v>493</v>
      </c>
      <c r="G2990" s="2">
        <v>58.32</v>
      </c>
      <c r="H2990" s="2">
        <v>9</v>
      </c>
      <c r="I2990" s="2">
        <v>27.99</v>
      </c>
      <c r="J2990" t="str">
        <f t="shared" si="92"/>
        <v>August</v>
      </c>
      <c r="K2990">
        <f t="shared" si="93"/>
        <v>2022</v>
      </c>
    </row>
    <row r="2991" spans="1:11" ht="14.25" customHeight="1" x14ac:dyDescent="0.25">
      <c r="A2991" s="1">
        <v>44804</v>
      </c>
      <c r="B2991" s="2" t="s">
        <v>475</v>
      </c>
      <c r="C2991" s="2" t="s">
        <v>27</v>
      </c>
      <c r="D2991" s="2" t="s">
        <v>34</v>
      </c>
      <c r="E2991" s="2" t="s">
        <v>74</v>
      </c>
      <c r="F2991" s="2" t="s">
        <v>1604</v>
      </c>
      <c r="G2991" s="2">
        <v>1552.83</v>
      </c>
      <c r="H2991" s="2">
        <v>7</v>
      </c>
      <c r="I2991" s="2">
        <v>200.95</v>
      </c>
      <c r="J2991" t="str">
        <f t="shared" si="92"/>
        <v>August</v>
      </c>
      <c r="K2991">
        <f t="shared" si="93"/>
        <v>2022</v>
      </c>
    </row>
    <row r="2992" spans="1:11" ht="14.25" customHeight="1" x14ac:dyDescent="0.25">
      <c r="A2992" s="1">
        <v>44804</v>
      </c>
      <c r="B2992" s="2" t="s">
        <v>475</v>
      </c>
      <c r="C2992" s="2" t="s">
        <v>27</v>
      </c>
      <c r="D2992" s="2" t="s">
        <v>11</v>
      </c>
      <c r="E2992" s="2" t="s">
        <v>20</v>
      </c>
      <c r="F2992" s="2" t="s">
        <v>368</v>
      </c>
      <c r="G2992" s="2">
        <v>137.24</v>
      </c>
      <c r="H2992" s="2">
        <v>5</v>
      </c>
      <c r="I2992" s="2">
        <v>46.32</v>
      </c>
      <c r="J2992" t="str">
        <f t="shared" si="92"/>
        <v>August</v>
      </c>
      <c r="K2992">
        <f t="shared" si="93"/>
        <v>2022</v>
      </c>
    </row>
    <row r="2993" spans="1:11" ht="14.25" customHeight="1" x14ac:dyDescent="0.25">
      <c r="A2993" s="1">
        <v>44804</v>
      </c>
      <c r="B2993" s="2" t="s">
        <v>475</v>
      </c>
      <c r="C2993" s="2" t="s">
        <v>27</v>
      </c>
      <c r="D2993" s="2" t="s">
        <v>39</v>
      </c>
      <c r="E2993" s="2" t="s">
        <v>52</v>
      </c>
      <c r="F2993" s="2" t="s">
        <v>1573</v>
      </c>
      <c r="G2993" s="2">
        <v>36.51</v>
      </c>
      <c r="H2993" s="2">
        <v>1</v>
      </c>
      <c r="I2993" s="2">
        <v>15.7</v>
      </c>
      <c r="J2993" t="str">
        <f t="shared" si="92"/>
        <v>August</v>
      </c>
      <c r="K2993">
        <f t="shared" si="93"/>
        <v>2022</v>
      </c>
    </row>
    <row r="2994" spans="1:11" ht="14.25" customHeight="1" x14ac:dyDescent="0.25">
      <c r="A2994" s="1">
        <v>44804</v>
      </c>
      <c r="B2994" s="2" t="s">
        <v>475</v>
      </c>
      <c r="C2994" s="2" t="s">
        <v>27</v>
      </c>
      <c r="D2994" s="2" t="s">
        <v>39</v>
      </c>
      <c r="E2994" s="2" t="s">
        <v>302</v>
      </c>
      <c r="F2994" s="2" t="s">
        <v>2217</v>
      </c>
      <c r="G2994" s="2">
        <v>239.98</v>
      </c>
      <c r="H2994" s="2">
        <v>3</v>
      </c>
      <c r="I2994" s="2">
        <v>80.989999999999995</v>
      </c>
      <c r="J2994" t="str">
        <f t="shared" si="92"/>
        <v>August</v>
      </c>
      <c r="K2994">
        <f t="shared" si="93"/>
        <v>2022</v>
      </c>
    </row>
    <row r="2995" spans="1:11" ht="14.25" customHeight="1" x14ac:dyDescent="0.25">
      <c r="A2995" s="1">
        <v>44804</v>
      </c>
      <c r="B2995" s="2" t="s">
        <v>131</v>
      </c>
      <c r="C2995" s="2" t="s">
        <v>10</v>
      </c>
      <c r="D2995" s="2" t="s">
        <v>11</v>
      </c>
      <c r="E2995" s="2" t="s">
        <v>12</v>
      </c>
      <c r="F2995" s="2" t="s">
        <v>854</v>
      </c>
      <c r="G2995" s="2">
        <v>20.96</v>
      </c>
      <c r="H2995" s="2">
        <v>4</v>
      </c>
      <c r="I2995" s="2">
        <v>6.81</v>
      </c>
      <c r="J2995" t="str">
        <f t="shared" si="92"/>
        <v>August</v>
      </c>
      <c r="K2995">
        <f t="shared" si="93"/>
        <v>2022</v>
      </c>
    </row>
    <row r="2996" spans="1:11" ht="14.25" customHeight="1" x14ac:dyDescent="0.25">
      <c r="A2996" s="1">
        <v>44804</v>
      </c>
      <c r="B2996" s="2" t="s">
        <v>1629</v>
      </c>
      <c r="C2996" s="2" t="s">
        <v>27</v>
      </c>
      <c r="D2996" s="2" t="s">
        <v>39</v>
      </c>
      <c r="E2996" s="2" t="s">
        <v>40</v>
      </c>
      <c r="F2996" s="2" t="s">
        <v>1580</v>
      </c>
      <c r="G2996" s="2">
        <v>555.96</v>
      </c>
      <c r="H2996" s="2">
        <v>5</v>
      </c>
      <c r="I2996" s="2">
        <v>41.7</v>
      </c>
      <c r="J2996" t="str">
        <f t="shared" si="92"/>
        <v>August</v>
      </c>
      <c r="K2996">
        <f t="shared" si="93"/>
        <v>2022</v>
      </c>
    </row>
    <row r="2997" spans="1:11" ht="14.25" customHeight="1" x14ac:dyDescent="0.25">
      <c r="A2997" s="1">
        <v>44805</v>
      </c>
      <c r="B2997" s="2" t="s">
        <v>1413</v>
      </c>
      <c r="C2997" s="2" t="s">
        <v>27</v>
      </c>
      <c r="D2997" s="2" t="s">
        <v>11</v>
      </c>
      <c r="E2997" s="2" t="s">
        <v>20</v>
      </c>
      <c r="F2997" s="2" t="s">
        <v>118</v>
      </c>
      <c r="G2997" s="2">
        <v>4.75</v>
      </c>
      <c r="H2997" s="2">
        <v>1</v>
      </c>
      <c r="I2997" s="2">
        <v>1.6</v>
      </c>
      <c r="J2997" t="str">
        <f t="shared" si="92"/>
        <v>September</v>
      </c>
      <c r="K2997">
        <f t="shared" si="93"/>
        <v>2022</v>
      </c>
    </row>
    <row r="2998" spans="1:11" ht="14.25" customHeight="1" x14ac:dyDescent="0.25">
      <c r="A2998" s="1">
        <v>44805</v>
      </c>
      <c r="B2998" s="2" t="s">
        <v>1413</v>
      </c>
      <c r="C2998" s="2" t="s">
        <v>27</v>
      </c>
      <c r="D2998" s="2" t="s">
        <v>39</v>
      </c>
      <c r="E2998" s="2" t="s">
        <v>603</v>
      </c>
      <c r="F2998" s="2" t="s">
        <v>634</v>
      </c>
      <c r="G2998" s="2">
        <v>959.98</v>
      </c>
      <c r="H2998" s="2">
        <v>2</v>
      </c>
      <c r="I2998" s="2">
        <v>335.99</v>
      </c>
      <c r="J2998" t="str">
        <f t="shared" si="92"/>
        <v>September</v>
      </c>
      <c r="K2998">
        <f t="shared" si="93"/>
        <v>2022</v>
      </c>
    </row>
    <row r="2999" spans="1:11" ht="14.25" customHeight="1" x14ac:dyDescent="0.25">
      <c r="A2999" s="1">
        <v>44805</v>
      </c>
      <c r="B2999" s="2" t="s">
        <v>1413</v>
      </c>
      <c r="C2999" s="2" t="s">
        <v>27</v>
      </c>
      <c r="D2999" s="2" t="s">
        <v>11</v>
      </c>
      <c r="E2999" s="2" t="s">
        <v>20</v>
      </c>
      <c r="F2999" s="2" t="s">
        <v>451</v>
      </c>
      <c r="G2999" s="2">
        <v>14.37</v>
      </c>
      <c r="H2999" s="2">
        <v>4</v>
      </c>
      <c r="I2999" s="2">
        <v>4.49</v>
      </c>
      <c r="J2999" t="str">
        <f t="shared" si="92"/>
        <v>September</v>
      </c>
      <c r="K2999">
        <f t="shared" si="93"/>
        <v>2022</v>
      </c>
    </row>
    <row r="3000" spans="1:11" ht="14.25" customHeight="1" x14ac:dyDescent="0.25">
      <c r="A3000" s="1">
        <v>44805</v>
      </c>
      <c r="B3000" s="2" t="s">
        <v>398</v>
      </c>
      <c r="C3000" s="2" t="s">
        <v>434</v>
      </c>
      <c r="D3000" s="2" t="s">
        <v>11</v>
      </c>
      <c r="E3000" s="2" t="s">
        <v>20</v>
      </c>
      <c r="F3000" s="2" t="s">
        <v>2218</v>
      </c>
      <c r="G3000" s="2">
        <v>114.6</v>
      </c>
      <c r="H3000" s="2">
        <v>5</v>
      </c>
      <c r="I3000" s="2">
        <v>51.57</v>
      </c>
      <c r="J3000" t="str">
        <f t="shared" si="92"/>
        <v>September</v>
      </c>
      <c r="K3000">
        <f t="shared" si="93"/>
        <v>2022</v>
      </c>
    </row>
    <row r="3001" spans="1:11" ht="14.25" customHeight="1" x14ac:dyDescent="0.25">
      <c r="A3001" s="1">
        <v>44805</v>
      </c>
      <c r="B3001" s="2" t="s">
        <v>398</v>
      </c>
      <c r="C3001" s="2" t="s">
        <v>434</v>
      </c>
      <c r="D3001" s="2" t="s">
        <v>34</v>
      </c>
      <c r="E3001" s="2" t="s">
        <v>35</v>
      </c>
      <c r="F3001" s="2" t="s">
        <v>1066</v>
      </c>
      <c r="G3001" s="2">
        <v>60.74</v>
      </c>
      <c r="H3001" s="2">
        <v>1</v>
      </c>
      <c r="I3001" s="2">
        <v>15.19</v>
      </c>
      <c r="J3001" t="str">
        <f t="shared" si="92"/>
        <v>September</v>
      </c>
      <c r="K3001">
        <f t="shared" si="93"/>
        <v>2022</v>
      </c>
    </row>
    <row r="3002" spans="1:11" ht="14.25" customHeight="1" x14ac:dyDescent="0.25">
      <c r="A3002" s="1">
        <v>44805</v>
      </c>
      <c r="B3002" s="2" t="s">
        <v>398</v>
      </c>
      <c r="C3002" s="2" t="s">
        <v>434</v>
      </c>
      <c r="D3002" s="2" t="s">
        <v>34</v>
      </c>
      <c r="E3002" s="2" t="s">
        <v>47</v>
      </c>
      <c r="F3002" s="2" t="s">
        <v>678</v>
      </c>
      <c r="G3002" s="2">
        <v>124.36</v>
      </c>
      <c r="H3002" s="2">
        <v>2</v>
      </c>
      <c r="I3002" s="2">
        <v>27.36</v>
      </c>
      <c r="J3002" t="str">
        <f t="shared" si="92"/>
        <v>September</v>
      </c>
      <c r="K3002">
        <f t="shared" si="93"/>
        <v>2022</v>
      </c>
    </row>
    <row r="3003" spans="1:11" ht="14.25" customHeight="1" x14ac:dyDescent="0.25">
      <c r="A3003" s="1">
        <v>44805</v>
      </c>
      <c r="B3003" s="2" t="s">
        <v>398</v>
      </c>
      <c r="C3003" s="2" t="s">
        <v>434</v>
      </c>
      <c r="D3003" s="2" t="s">
        <v>11</v>
      </c>
      <c r="E3003" s="2" t="s">
        <v>18</v>
      </c>
      <c r="F3003" s="2" t="s">
        <v>1549</v>
      </c>
      <c r="G3003" s="2">
        <v>1088.76</v>
      </c>
      <c r="H3003" s="2">
        <v>6</v>
      </c>
      <c r="I3003" s="2">
        <v>315.74</v>
      </c>
      <c r="J3003" t="str">
        <f t="shared" si="92"/>
        <v>September</v>
      </c>
      <c r="K3003">
        <f t="shared" si="93"/>
        <v>2022</v>
      </c>
    </row>
    <row r="3004" spans="1:11" ht="14.25" customHeight="1" x14ac:dyDescent="0.25">
      <c r="A3004" s="1">
        <v>44807</v>
      </c>
      <c r="B3004" s="2" t="s">
        <v>1655</v>
      </c>
      <c r="C3004" s="2" t="s">
        <v>245</v>
      </c>
      <c r="D3004" s="2" t="s">
        <v>11</v>
      </c>
      <c r="E3004" s="2" t="s">
        <v>63</v>
      </c>
      <c r="F3004" s="2" t="s">
        <v>2072</v>
      </c>
      <c r="G3004" s="2">
        <v>200.98</v>
      </c>
      <c r="H3004" s="2">
        <v>7</v>
      </c>
      <c r="I3004" s="2">
        <v>62.81</v>
      </c>
      <c r="J3004" t="str">
        <f t="shared" si="92"/>
        <v>September</v>
      </c>
      <c r="K3004">
        <f t="shared" si="93"/>
        <v>2022</v>
      </c>
    </row>
    <row r="3005" spans="1:11" ht="14.25" customHeight="1" x14ac:dyDescent="0.25">
      <c r="A3005" s="1">
        <v>44807</v>
      </c>
      <c r="B3005" s="2" t="s">
        <v>403</v>
      </c>
      <c r="C3005" s="2" t="s">
        <v>23</v>
      </c>
      <c r="D3005" s="2" t="s">
        <v>11</v>
      </c>
      <c r="E3005" s="2" t="s">
        <v>18</v>
      </c>
      <c r="F3005" s="2" t="s">
        <v>1316</v>
      </c>
      <c r="G3005" s="2">
        <v>36.340000000000003</v>
      </c>
      <c r="H3005" s="2">
        <v>3</v>
      </c>
      <c r="I3005" s="2">
        <v>-7.27</v>
      </c>
      <c r="J3005" t="str">
        <f t="shared" si="92"/>
        <v>September</v>
      </c>
      <c r="K3005">
        <f t="shared" si="93"/>
        <v>2022</v>
      </c>
    </row>
    <row r="3006" spans="1:11" ht="14.25" customHeight="1" x14ac:dyDescent="0.25">
      <c r="A3006" s="1">
        <v>44807</v>
      </c>
      <c r="B3006" s="2" t="s">
        <v>403</v>
      </c>
      <c r="C3006" s="2" t="s">
        <v>23</v>
      </c>
      <c r="D3006" s="2" t="s">
        <v>11</v>
      </c>
      <c r="E3006" s="2" t="s">
        <v>200</v>
      </c>
      <c r="F3006" s="2" t="s">
        <v>461</v>
      </c>
      <c r="G3006" s="2">
        <v>666.25</v>
      </c>
      <c r="H3006" s="2">
        <v>1</v>
      </c>
      <c r="I3006" s="2">
        <v>-149.91</v>
      </c>
      <c r="J3006" t="str">
        <f t="shared" si="92"/>
        <v>September</v>
      </c>
      <c r="K3006">
        <f t="shared" si="93"/>
        <v>2022</v>
      </c>
    </row>
    <row r="3007" spans="1:11" ht="14.25" customHeight="1" x14ac:dyDescent="0.25">
      <c r="A3007" s="1">
        <v>44807</v>
      </c>
      <c r="B3007" s="2" t="s">
        <v>403</v>
      </c>
      <c r="C3007" s="2" t="s">
        <v>23</v>
      </c>
      <c r="D3007" s="2" t="s">
        <v>11</v>
      </c>
      <c r="E3007" s="2" t="s">
        <v>63</v>
      </c>
      <c r="F3007" s="2" t="s">
        <v>1481</v>
      </c>
      <c r="G3007" s="2">
        <v>52.51</v>
      </c>
      <c r="H3007" s="2">
        <v>6</v>
      </c>
      <c r="I3007" s="2">
        <v>19.690000000000001</v>
      </c>
      <c r="J3007" t="str">
        <f t="shared" si="92"/>
        <v>September</v>
      </c>
      <c r="K3007">
        <f t="shared" si="93"/>
        <v>2022</v>
      </c>
    </row>
    <row r="3008" spans="1:11" ht="14.25" customHeight="1" x14ac:dyDescent="0.25">
      <c r="A3008" s="1">
        <v>44807</v>
      </c>
      <c r="B3008" s="2" t="s">
        <v>2053</v>
      </c>
      <c r="C3008" s="2" t="s">
        <v>27</v>
      </c>
      <c r="D3008" s="2" t="s">
        <v>11</v>
      </c>
      <c r="E3008" s="2" t="s">
        <v>18</v>
      </c>
      <c r="F3008" s="2" t="s">
        <v>2219</v>
      </c>
      <c r="G3008" s="2">
        <v>31.44</v>
      </c>
      <c r="H3008" s="2">
        <v>3</v>
      </c>
      <c r="I3008" s="2">
        <v>8.49</v>
      </c>
      <c r="J3008" t="str">
        <f t="shared" si="92"/>
        <v>September</v>
      </c>
      <c r="K3008">
        <f t="shared" si="93"/>
        <v>2022</v>
      </c>
    </row>
    <row r="3009" spans="1:11" ht="14.25" customHeight="1" x14ac:dyDescent="0.25">
      <c r="A3009" s="1">
        <v>44807</v>
      </c>
      <c r="B3009" s="2" t="s">
        <v>2053</v>
      </c>
      <c r="C3009" s="2" t="s">
        <v>27</v>
      </c>
      <c r="D3009" s="2" t="s">
        <v>39</v>
      </c>
      <c r="E3009" s="2" t="s">
        <v>52</v>
      </c>
      <c r="F3009" s="2" t="s">
        <v>1422</v>
      </c>
      <c r="G3009" s="2">
        <v>17.899999999999999</v>
      </c>
      <c r="H3009" s="2">
        <v>2</v>
      </c>
      <c r="I3009" s="2">
        <v>3.4</v>
      </c>
      <c r="J3009" t="str">
        <f t="shared" si="92"/>
        <v>September</v>
      </c>
      <c r="K3009">
        <f t="shared" si="93"/>
        <v>2022</v>
      </c>
    </row>
    <row r="3010" spans="1:11" ht="14.25" customHeight="1" x14ac:dyDescent="0.25">
      <c r="A3010" s="1">
        <v>44807</v>
      </c>
      <c r="B3010" s="2" t="s">
        <v>2053</v>
      </c>
      <c r="C3010" s="2" t="s">
        <v>27</v>
      </c>
      <c r="D3010" s="2" t="s">
        <v>39</v>
      </c>
      <c r="E3010" s="2" t="s">
        <v>52</v>
      </c>
      <c r="F3010" s="2" t="s">
        <v>2034</v>
      </c>
      <c r="G3010" s="2">
        <v>129.44999999999999</v>
      </c>
      <c r="H3010" s="2">
        <v>5</v>
      </c>
      <c r="I3010" s="2">
        <v>46.6</v>
      </c>
      <c r="J3010" t="str">
        <f t="shared" si="92"/>
        <v>September</v>
      </c>
      <c r="K3010">
        <f t="shared" si="93"/>
        <v>2022</v>
      </c>
    </row>
    <row r="3011" spans="1:11" ht="14.25" customHeight="1" x14ac:dyDescent="0.25">
      <c r="A3011" s="1">
        <v>44807</v>
      </c>
      <c r="B3011" s="2" t="s">
        <v>1295</v>
      </c>
      <c r="C3011" s="2" t="s">
        <v>613</v>
      </c>
      <c r="D3011" s="2" t="s">
        <v>11</v>
      </c>
      <c r="E3011" s="2" t="s">
        <v>92</v>
      </c>
      <c r="F3011" s="2" t="s">
        <v>114</v>
      </c>
      <c r="G3011" s="2">
        <v>137.62</v>
      </c>
      <c r="H3011" s="2">
        <v>2</v>
      </c>
      <c r="I3011" s="2">
        <v>60.55</v>
      </c>
      <c r="J3011" t="str">
        <f t="shared" ref="J3011:J3074" si="94">TEXT(A3011,"mmmm")</f>
        <v>September</v>
      </c>
      <c r="K3011">
        <f t="shared" ref="K3011:K3074" si="95">YEAR(A3011)</f>
        <v>2022</v>
      </c>
    </row>
    <row r="3012" spans="1:11" ht="14.25" customHeight="1" x14ac:dyDescent="0.25">
      <c r="A3012" s="1">
        <v>44807</v>
      </c>
      <c r="B3012" s="2" t="s">
        <v>1295</v>
      </c>
      <c r="C3012" s="2" t="s">
        <v>613</v>
      </c>
      <c r="D3012" s="2" t="s">
        <v>39</v>
      </c>
      <c r="E3012" s="2" t="s">
        <v>40</v>
      </c>
      <c r="F3012" s="2" t="s">
        <v>1602</v>
      </c>
      <c r="G3012" s="2">
        <v>100.49</v>
      </c>
      <c r="H3012" s="2">
        <v>1</v>
      </c>
      <c r="I3012" s="2">
        <v>25.12</v>
      </c>
      <c r="J3012" t="str">
        <f t="shared" si="94"/>
        <v>September</v>
      </c>
      <c r="K3012">
        <f t="shared" si="95"/>
        <v>2022</v>
      </c>
    </row>
    <row r="3013" spans="1:11" ht="14.25" customHeight="1" x14ac:dyDescent="0.25">
      <c r="A3013" s="1">
        <v>44807</v>
      </c>
      <c r="B3013" s="2" t="s">
        <v>1295</v>
      </c>
      <c r="C3013" s="2" t="s">
        <v>149</v>
      </c>
      <c r="D3013" s="2" t="s">
        <v>11</v>
      </c>
      <c r="E3013" s="2" t="s">
        <v>18</v>
      </c>
      <c r="F3013" s="2" t="s">
        <v>2148</v>
      </c>
      <c r="G3013" s="2">
        <v>120.33</v>
      </c>
      <c r="H3013" s="2">
        <v>1</v>
      </c>
      <c r="I3013" s="2">
        <v>31.29</v>
      </c>
      <c r="J3013" t="str">
        <f t="shared" si="94"/>
        <v>September</v>
      </c>
      <c r="K3013">
        <f t="shared" si="95"/>
        <v>2022</v>
      </c>
    </row>
    <row r="3014" spans="1:11" ht="14.25" customHeight="1" x14ac:dyDescent="0.25">
      <c r="A3014" s="1">
        <v>44807</v>
      </c>
      <c r="B3014" s="2" t="s">
        <v>1044</v>
      </c>
      <c r="C3014" s="2" t="s">
        <v>27</v>
      </c>
      <c r="D3014" s="2" t="s">
        <v>34</v>
      </c>
      <c r="E3014" s="2" t="s">
        <v>35</v>
      </c>
      <c r="F3014" s="2" t="s">
        <v>964</v>
      </c>
      <c r="G3014" s="2">
        <v>129.57</v>
      </c>
      <c r="H3014" s="2">
        <v>2</v>
      </c>
      <c r="I3014" s="2">
        <v>-12.96</v>
      </c>
      <c r="J3014" t="str">
        <f t="shared" si="94"/>
        <v>September</v>
      </c>
      <c r="K3014">
        <f t="shared" si="95"/>
        <v>2022</v>
      </c>
    </row>
    <row r="3015" spans="1:11" ht="14.25" customHeight="1" x14ac:dyDescent="0.25">
      <c r="A3015" s="1">
        <v>44807</v>
      </c>
      <c r="B3015" s="2" t="s">
        <v>1044</v>
      </c>
      <c r="C3015" s="2" t="s">
        <v>27</v>
      </c>
      <c r="D3015" s="2" t="s">
        <v>11</v>
      </c>
      <c r="E3015" s="2" t="s">
        <v>20</v>
      </c>
      <c r="F3015" s="2" t="s">
        <v>1386</v>
      </c>
      <c r="G3015" s="2">
        <v>6.37</v>
      </c>
      <c r="H3015" s="2">
        <v>2</v>
      </c>
      <c r="I3015" s="2">
        <v>2.15</v>
      </c>
      <c r="J3015" t="str">
        <f t="shared" si="94"/>
        <v>September</v>
      </c>
      <c r="K3015">
        <f t="shared" si="95"/>
        <v>2022</v>
      </c>
    </row>
    <row r="3016" spans="1:11" ht="14.25" customHeight="1" x14ac:dyDescent="0.25">
      <c r="A3016" s="1">
        <v>44807</v>
      </c>
      <c r="B3016" s="2" t="s">
        <v>1744</v>
      </c>
      <c r="C3016" s="2" t="s">
        <v>95</v>
      </c>
      <c r="D3016" s="2" t="s">
        <v>34</v>
      </c>
      <c r="E3016" s="2" t="s">
        <v>47</v>
      </c>
      <c r="F3016" s="2" t="s">
        <v>2036</v>
      </c>
      <c r="G3016" s="2">
        <v>238.15</v>
      </c>
      <c r="H3016" s="2">
        <v>3</v>
      </c>
      <c r="I3016" s="2">
        <v>89.31</v>
      </c>
      <c r="J3016" t="str">
        <f t="shared" si="94"/>
        <v>September</v>
      </c>
      <c r="K3016">
        <f t="shared" si="95"/>
        <v>2022</v>
      </c>
    </row>
    <row r="3017" spans="1:11" ht="14.25" customHeight="1" x14ac:dyDescent="0.25">
      <c r="A3017" s="1">
        <v>44807</v>
      </c>
      <c r="B3017" s="2" t="s">
        <v>681</v>
      </c>
      <c r="C3017" s="2" t="s">
        <v>110</v>
      </c>
      <c r="D3017" s="2" t="s">
        <v>11</v>
      </c>
      <c r="E3017" s="2" t="s">
        <v>16</v>
      </c>
      <c r="F3017" s="2" t="s">
        <v>393</v>
      </c>
      <c r="G3017" s="2">
        <v>7.5</v>
      </c>
      <c r="H3017" s="2">
        <v>2</v>
      </c>
      <c r="I3017" s="2">
        <v>3.6</v>
      </c>
      <c r="J3017" t="str">
        <f t="shared" si="94"/>
        <v>September</v>
      </c>
      <c r="K3017">
        <f t="shared" si="95"/>
        <v>2022</v>
      </c>
    </row>
    <row r="3018" spans="1:11" ht="14.25" customHeight="1" x14ac:dyDescent="0.25">
      <c r="A3018" s="1">
        <v>44808</v>
      </c>
      <c r="B3018" s="2" t="s">
        <v>1122</v>
      </c>
      <c r="C3018" s="2" t="s">
        <v>30</v>
      </c>
      <c r="D3018" s="2" t="s">
        <v>11</v>
      </c>
      <c r="E3018" s="2" t="s">
        <v>12</v>
      </c>
      <c r="F3018" s="2" t="s">
        <v>2220</v>
      </c>
      <c r="G3018" s="2">
        <v>279.89999999999998</v>
      </c>
      <c r="H3018" s="2">
        <v>5</v>
      </c>
      <c r="I3018" s="2">
        <v>137.15</v>
      </c>
      <c r="J3018" t="str">
        <f t="shared" si="94"/>
        <v>September</v>
      </c>
      <c r="K3018">
        <f t="shared" si="95"/>
        <v>2022</v>
      </c>
    </row>
    <row r="3019" spans="1:11" ht="14.25" customHeight="1" x14ac:dyDescent="0.25">
      <c r="A3019" s="1">
        <v>44808</v>
      </c>
      <c r="B3019" s="2" t="s">
        <v>1122</v>
      </c>
      <c r="C3019" s="2" t="s">
        <v>30</v>
      </c>
      <c r="D3019" s="2" t="s">
        <v>39</v>
      </c>
      <c r="E3019" s="2" t="s">
        <v>52</v>
      </c>
      <c r="F3019" s="2" t="s">
        <v>2221</v>
      </c>
      <c r="G3019" s="2">
        <v>619.95000000000005</v>
      </c>
      <c r="H3019" s="2">
        <v>5</v>
      </c>
      <c r="I3019" s="2">
        <v>111.59</v>
      </c>
      <c r="J3019" t="str">
        <f t="shared" si="94"/>
        <v>September</v>
      </c>
      <c r="K3019">
        <f t="shared" si="95"/>
        <v>2022</v>
      </c>
    </row>
    <row r="3020" spans="1:11" ht="14.25" customHeight="1" x14ac:dyDescent="0.25">
      <c r="A3020" s="1">
        <v>44808</v>
      </c>
      <c r="B3020" s="2" t="s">
        <v>1122</v>
      </c>
      <c r="C3020" s="2" t="s">
        <v>30</v>
      </c>
      <c r="D3020" s="2" t="s">
        <v>11</v>
      </c>
      <c r="E3020" s="2" t="s">
        <v>12</v>
      </c>
      <c r="F3020" s="2" t="s">
        <v>1552</v>
      </c>
      <c r="G3020" s="2">
        <v>4.3600000000000003</v>
      </c>
      <c r="H3020" s="2">
        <v>2</v>
      </c>
      <c r="I3020" s="2">
        <v>2.0499999999999998</v>
      </c>
      <c r="J3020" t="str">
        <f t="shared" si="94"/>
        <v>September</v>
      </c>
      <c r="K3020">
        <f t="shared" si="95"/>
        <v>2022</v>
      </c>
    </row>
    <row r="3021" spans="1:11" ht="14.25" customHeight="1" x14ac:dyDescent="0.25">
      <c r="A3021" s="1">
        <v>44808</v>
      </c>
      <c r="B3021" s="2" t="s">
        <v>1122</v>
      </c>
      <c r="C3021" s="2" t="s">
        <v>30</v>
      </c>
      <c r="D3021" s="2" t="s">
        <v>11</v>
      </c>
      <c r="E3021" s="2" t="s">
        <v>63</v>
      </c>
      <c r="F3021" s="2" t="s">
        <v>770</v>
      </c>
      <c r="G3021" s="2">
        <v>15.28</v>
      </c>
      <c r="H3021" s="2">
        <v>2</v>
      </c>
      <c r="I3021" s="2">
        <v>7.49</v>
      </c>
      <c r="J3021" t="str">
        <f t="shared" si="94"/>
        <v>September</v>
      </c>
      <c r="K3021">
        <f t="shared" si="95"/>
        <v>2022</v>
      </c>
    </row>
    <row r="3022" spans="1:11" ht="14.25" customHeight="1" x14ac:dyDescent="0.25">
      <c r="A3022" s="1">
        <v>44808</v>
      </c>
      <c r="B3022" s="2" t="s">
        <v>452</v>
      </c>
      <c r="C3022" s="2" t="s">
        <v>91</v>
      </c>
      <c r="D3022" s="2" t="s">
        <v>11</v>
      </c>
      <c r="E3022" s="2" t="s">
        <v>20</v>
      </c>
      <c r="F3022" s="2" t="s">
        <v>1567</v>
      </c>
      <c r="G3022" s="2">
        <v>9.76</v>
      </c>
      <c r="H3022" s="2">
        <v>2</v>
      </c>
      <c r="I3022" s="2">
        <v>-6.83</v>
      </c>
      <c r="J3022" t="str">
        <f t="shared" si="94"/>
        <v>September</v>
      </c>
      <c r="K3022">
        <f t="shared" si="95"/>
        <v>2022</v>
      </c>
    </row>
    <row r="3023" spans="1:11" ht="14.25" customHeight="1" x14ac:dyDescent="0.25">
      <c r="A3023" s="1">
        <v>44808</v>
      </c>
      <c r="B3023" s="2" t="s">
        <v>589</v>
      </c>
      <c r="C3023" s="2" t="s">
        <v>10</v>
      </c>
      <c r="D3023" s="2" t="s">
        <v>39</v>
      </c>
      <c r="E3023" s="2" t="s">
        <v>52</v>
      </c>
      <c r="F3023" s="2" t="s">
        <v>636</v>
      </c>
      <c r="G3023" s="2">
        <v>134.38</v>
      </c>
      <c r="H3023" s="2">
        <v>3</v>
      </c>
      <c r="I3023" s="2">
        <v>6.72</v>
      </c>
      <c r="J3023" t="str">
        <f t="shared" si="94"/>
        <v>September</v>
      </c>
      <c r="K3023">
        <f t="shared" si="95"/>
        <v>2022</v>
      </c>
    </row>
    <row r="3024" spans="1:11" ht="14.25" customHeight="1" x14ac:dyDescent="0.25">
      <c r="A3024" s="1">
        <v>44808</v>
      </c>
      <c r="B3024" s="2" t="s">
        <v>2199</v>
      </c>
      <c r="C3024" s="2" t="s">
        <v>23</v>
      </c>
      <c r="D3024" s="2" t="s">
        <v>11</v>
      </c>
      <c r="E3024" s="2" t="s">
        <v>20</v>
      </c>
      <c r="F3024" s="2" t="s">
        <v>682</v>
      </c>
      <c r="G3024" s="2">
        <v>7.66</v>
      </c>
      <c r="H3024" s="2">
        <v>4</v>
      </c>
      <c r="I3024" s="2">
        <v>-6.12</v>
      </c>
      <c r="J3024" t="str">
        <f t="shared" si="94"/>
        <v>September</v>
      </c>
      <c r="K3024">
        <f t="shared" si="95"/>
        <v>2022</v>
      </c>
    </row>
    <row r="3025" spans="1:11" ht="14.25" customHeight="1" x14ac:dyDescent="0.25">
      <c r="A3025" s="1">
        <v>44809</v>
      </c>
      <c r="B3025" s="2" t="s">
        <v>1005</v>
      </c>
      <c r="C3025" s="2" t="s">
        <v>27</v>
      </c>
      <c r="D3025" s="2" t="s">
        <v>34</v>
      </c>
      <c r="E3025" s="2" t="s">
        <v>74</v>
      </c>
      <c r="F3025" s="2" t="s">
        <v>1717</v>
      </c>
      <c r="G3025" s="2">
        <v>411.33</v>
      </c>
      <c r="H3025" s="2">
        <v>4</v>
      </c>
      <c r="I3025" s="2">
        <v>-4.84</v>
      </c>
      <c r="J3025" t="str">
        <f t="shared" si="94"/>
        <v>September</v>
      </c>
      <c r="K3025">
        <f t="shared" si="95"/>
        <v>2022</v>
      </c>
    </row>
    <row r="3026" spans="1:11" ht="14.25" customHeight="1" x14ac:dyDescent="0.25">
      <c r="A3026" s="1">
        <v>44809</v>
      </c>
      <c r="B3026" s="2" t="s">
        <v>1005</v>
      </c>
      <c r="C3026" s="2" t="s">
        <v>27</v>
      </c>
      <c r="D3026" s="2" t="s">
        <v>11</v>
      </c>
      <c r="E3026" s="2" t="s">
        <v>20</v>
      </c>
      <c r="F3026" s="2" t="s">
        <v>2027</v>
      </c>
      <c r="G3026" s="2">
        <v>28.75</v>
      </c>
      <c r="H3026" s="2">
        <v>6</v>
      </c>
      <c r="I3026" s="2">
        <v>9.6999999999999993</v>
      </c>
      <c r="J3026" t="str">
        <f t="shared" si="94"/>
        <v>September</v>
      </c>
      <c r="K3026">
        <f t="shared" si="95"/>
        <v>2022</v>
      </c>
    </row>
    <row r="3027" spans="1:11" ht="14.25" customHeight="1" x14ac:dyDescent="0.25">
      <c r="A3027" s="1">
        <v>44809</v>
      </c>
      <c r="B3027" s="2" t="s">
        <v>1005</v>
      </c>
      <c r="C3027" s="2" t="s">
        <v>27</v>
      </c>
      <c r="D3027" s="2" t="s">
        <v>34</v>
      </c>
      <c r="E3027" s="2" t="s">
        <v>74</v>
      </c>
      <c r="F3027" s="2" t="s">
        <v>1706</v>
      </c>
      <c r="G3027" s="2">
        <v>293.2</v>
      </c>
      <c r="H3027" s="2">
        <v>3</v>
      </c>
      <c r="I3027" s="2">
        <v>-20.7</v>
      </c>
      <c r="J3027" t="str">
        <f t="shared" si="94"/>
        <v>September</v>
      </c>
      <c r="K3027">
        <f t="shared" si="95"/>
        <v>2022</v>
      </c>
    </row>
    <row r="3028" spans="1:11" ht="14.25" customHeight="1" x14ac:dyDescent="0.25">
      <c r="A3028" s="1">
        <v>44809</v>
      </c>
      <c r="B3028" s="2" t="s">
        <v>2222</v>
      </c>
      <c r="C3028" s="2" t="s">
        <v>10</v>
      </c>
      <c r="D3028" s="2" t="s">
        <v>11</v>
      </c>
      <c r="E3028" s="2" t="s">
        <v>20</v>
      </c>
      <c r="F3028" s="2" t="s">
        <v>1567</v>
      </c>
      <c r="G3028" s="2">
        <v>16.27</v>
      </c>
      <c r="H3028" s="2">
        <v>5</v>
      </c>
      <c r="I3028" s="2">
        <v>-25.22</v>
      </c>
      <c r="J3028" t="str">
        <f t="shared" si="94"/>
        <v>September</v>
      </c>
      <c r="K3028">
        <f t="shared" si="95"/>
        <v>2022</v>
      </c>
    </row>
    <row r="3029" spans="1:11" ht="14.25" customHeight="1" x14ac:dyDescent="0.25">
      <c r="A3029" s="1">
        <v>44809</v>
      </c>
      <c r="B3029" s="2" t="s">
        <v>2222</v>
      </c>
      <c r="C3029" s="2" t="s">
        <v>10</v>
      </c>
      <c r="D3029" s="2" t="s">
        <v>11</v>
      </c>
      <c r="E3029" s="2" t="s">
        <v>200</v>
      </c>
      <c r="F3029" s="2" t="s">
        <v>1421</v>
      </c>
      <c r="G3029" s="2">
        <v>69.12</v>
      </c>
      <c r="H3029" s="2">
        <v>9</v>
      </c>
      <c r="I3029" s="2">
        <v>-14.69</v>
      </c>
      <c r="J3029" t="str">
        <f t="shared" si="94"/>
        <v>September</v>
      </c>
      <c r="K3029">
        <f t="shared" si="95"/>
        <v>2022</v>
      </c>
    </row>
    <row r="3030" spans="1:11" ht="14.25" customHeight="1" x14ac:dyDescent="0.25">
      <c r="A3030" s="1">
        <v>44809</v>
      </c>
      <c r="B3030" s="2" t="s">
        <v>2222</v>
      </c>
      <c r="C3030" s="2" t="s">
        <v>10</v>
      </c>
      <c r="D3030" s="2" t="s">
        <v>11</v>
      </c>
      <c r="E3030" s="2" t="s">
        <v>20</v>
      </c>
      <c r="F3030" s="2" t="s">
        <v>49</v>
      </c>
      <c r="G3030" s="2">
        <v>4.47</v>
      </c>
      <c r="H3030" s="2">
        <v>3</v>
      </c>
      <c r="I3030" s="2">
        <v>-7.82</v>
      </c>
      <c r="J3030" t="str">
        <f t="shared" si="94"/>
        <v>September</v>
      </c>
      <c r="K3030">
        <f t="shared" si="95"/>
        <v>2022</v>
      </c>
    </row>
    <row r="3031" spans="1:11" ht="14.25" customHeight="1" x14ac:dyDescent="0.25">
      <c r="A3031" s="1">
        <v>44809</v>
      </c>
      <c r="B3031" s="2" t="s">
        <v>1791</v>
      </c>
      <c r="C3031" s="2" t="s">
        <v>315</v>
      </c>
      <c r="D3031" s="2" t="s">
        <v>34</v>
      </c>
      <c r="E3031" s="2" t="s">
        <v>47</v>
      </c>
      <c r="F3031" s="2" t="s">
        <v>1404</v>
      </c>
      <c r="G3031" s="2">
        <v>6.16</v>
      </c>
      <c r="H3031" s="2">
        <v>2</v>
      </c>
      <c r="I3031" s="2">
        <v>2.96</v>
      </c>
      <c r="J3031" t="str">
        <f t="shared" si="94"/>
        <v>September</v>
      </c>
      <c r="K3031">
        <f t="shared" si="95"/>
        <v>2022</v>
      </c>
    </row>
    <row r="3032" spans="1:11" ht="14.25" customHeight="1" x14ac:dyDescent="0.25">
      <c r="A3032" s="1">
        <v>44809</v>
      </c>
      <c r="B3032" s="2" t="s">
        <v>1791</v>
      </c>
      <c r="C3032" s="2" t="s">
        <v>315</v>
      </c>
      <c r="D3032" s="2" t="s">
        <v>11</v>
      </c>
      <c r="E3032" s="2" t="s">
        <v>12</v>
      </c>
      <c r="F3032" s="2" t="s">
        <v>936</v>
      </c>
      <c r="G3032" s="2">
        <v>36.840000000000003</v>
      </c>
      <c r="H3032" s="2">
        <v>3</v>
      </c>
      <c r="I3032" s="2">
        <v>17.309999999999999</v>
      </c>
      <c r="J3032" t="str">
        <f t="shared" si="94"/>
        <v>September</v>
      </c>
      <c r="K3032">
        <f t="shared" si="95"/>
        <v>2022</v>
      </c>
    </row>
    <row r="3033" spans="1:11" ht="14.25" customHeight="1" x14ac:dyDescent="0.25">
      <c r="A3033" s="1">
        <v>44809</v>
      </c>
      <c r="B3033" s="2" t="s">
        <v>1826</v>
      </c>
      <c r="C3033" s="2" t="s">
        <v>55</v>
      </c>
      <c r="D3033" s="2" t="s">
        <v>34</v>
      </c>
      <c r="E3033" s="2" t="s">
        <v>47</v>
      </c>
      <c r="F3033" s="2" t="s">
        <v>2223</v>
      </c>
      <c r="G3033" s="2">
        <v>67.959999999999994</v>
      </c>
      <c r="H3033" s="2">
        <v>4</v>
      </c>
      <c r="I3033" s="2">
        <v>12.23</v>
      </c>
      <c r="J3033" t="str">
        <f t="shared" si="94"/>
        <v>September</v>
      </c>
      <c r="K3033">
        <f t="shared" si="95"/>
        <v>2022</v>
      </c>
    </row>
    <row r="3034" spans="1:11" ht="14.25" customHeight="1" x14ac:dyDescent="0.25">
      <c r="A3034" s="1">
        <v>44810</v>
      </c>
      <c r="B3034" s="2" t="s">
        <v>569</v>
      </c>
      <c r="C3034" s="2" t="s">
        <v>164</v>
      </c>
      <c r="D3034" s="2" t="s">
        <v>11</v>
      </c>
      <c r="E3034" s="2" t="s">
        <v>20</v>
      </c>
      <c r="F3034" s="2" t="s">
        <v>970</v>
      </c>
      <c r="G3034" s="2">
        <v>6.1</v>
      </c>
      <c r="H3034" s="2">
        <v>2</v>
      </c>
      <c r="I3034" s="2">
        <v>2.13</v>
      </c>
      <c r="J3034" t="str">
        <f t="shared" si="94"/>
        <v>September</v>
      </c>
      <c r="K3034">
        <f t="shared" si="95"/>
        <v>2022</v>
      </c>
    </row>
    <row r="3035" spans="1:11" ht="14.25" customHeight="1" x14ac:dyDescent="0.25">
      <c r="A3035" s="1">
        <v>44810</v>
      </c>
      <c r="B3035" s="2" t="s">
        <v>569</v>
      </c>
      <c r="C3035" s="2" t="s">
        <v>164</v>
      </c>
      <c r="D3035" s="2" t="s">
        <v>34</v>
      </c>
      <c r="E3035" s="2" t="s">
        <v>47</v>
      </c>
      <c r="F3035" s="2" t="s">
        <v>2224</v>
      </c>
      <c r="G3035" s="2">
        <v>191.82</v>
      </c>
      <c r="H3035" s="2">
        <v>3</v>
      </c>
      <c r="I3035" s="2">
        <v>74.81</v>
      </c>
      <c r="J3035" t="str">
        <f t="shared" si="94"/>
        <v>September</v>
      </c>
      <c r="K3035">
        <f t="shared" si="95"/>
        <v>2022</v>
      </c>
    </row>
    <row r="3036" spans="1:11" ht="14.25" customHeight="1" x14ac:dyDescent="0.25">
      <c r="A3036" s="1">
        <v>44810</v>
      </c>
      <c r="B3036" s="2" t="s">
        <v>1912</v>
      </c>
      <c r="C3036" s="2" t="s">
        <v>27</v>
      </c>
      <c r="D3036" s="2" t="s">
        <v>39</v>
      </c>
      <c r="E3036" s="2" t="s">
        <v>52</v>
      </c>
      <c r="F3036" s="2" t="s">
        <v>1911</v>
      </c>
      <c r="G3036" s="2">
        <v>46.32</v>
      </c>
      <c r="H3036" s="2">
        <v>4</v>
      </c>
      <c r="I3036" s="2">
        <v>18.059999999999999</v>
      </c>
      <c r="J3036" t="str">
        <f t="shared" si="94"/>
        <v>September</v>
      </c>
      <c r="K3036">
        <f t="shared" si="95"/>
        <v>2022</v>
      </c>
    </row>
    <row r="3037" spans="1:11" ht="14.25" customHeight="1" x14ac:dyDescent="0.25">
      <c r="A3037" s="1">
        <v>44810</v>
      </c>
      <c r="B3037" s="2" t="s">
        <v>2225</v>
      </c>
      <c r="C3037" s="2" t="s">
        <v>149</v>
      </c>
      <c r="D3037" s="2" t="s">
        <v>34</v>
      </c>
      <c r="E3037" s="2" t="s">
        <v>35</v>
      </c>
      <c r="F3037" s="2" t="s">
        <v>1597</v>
      </c>
      <c r="G3037" s="2">
        <v>271.76</v>
      </c>
      <c r="H3037" s="2">
        <v>2</v>
      </c>
      <c r="I3037" s="2">
        <v>60.39</v>
      </c>
      <c r="J3037" t="str">
        <f t="shared" si="94"/>
        <v>September</v>
      </c>
      <c r="K3037">
        <f t="shared" si="95"/>
        <v>2022</v>
      </c>
    </row>
    <row r="3038" spans="1:11" ht="14.25" customHeight="1" x14ac:dyDescent="0.25">
      <c r="A3038" s="1">
        <v>44810</v>
      </c>
      <c r="B3038" s="2" t="s">
        <v>176</v>
      </c>
      <c r="C3038" s="2" t="s">
        <v>120</v>
      </c>
      <c r="D3038" s="2" t="s">
        <v>11</v>
      </c>
      <c r="E3038" s="2" t="s">
        <v>43</v>
      </c>
      <c r="F3038" s="2" t="s">
        <v>1784</v>
      </c>
      <c r="G3038" s="2">
        <v>7.24</v>
      </c>
      <c r="H3038" s="2">
        <v>5</v>
      </c>
      <c r="I3038" s="2">
        <v>1.18</v>
      </c>
      <c r="J3038" t="str">
        <f t="shared" si="94"/>
        <v>September</v>
      </c>
      <c r="K3038">
        <f t="shared" si="95"/>
        <v>2022</v>
      </c>
    </row>
    <row r="3039" spans="1:11" ht="14.25" customHeight="1" x14ac:dyDescent="0.25">
      <c r="A3039" s="1">
        <v>44810</v>
      </c>
      <c r="B3039" s="2" t="s">
        <v>1699</v>
      </c>
      <c r="C3039" s="2" t="s">
        <v>123</v>
      </c>
      <c r="D3039" s="2" t="s">
        <v>11</v>
      </c>
      <c r="E3039" s="2" t="s">
        <v>20</v>
      </c>
      <c r="F3039" s="2" t="s">
        <v>2226</v>
      </c>
      <c r="G3039" s="2">
        <v>3.44</v>
      </c>
      <c r="H3039" s="2">
        <v>1</v>
      </c>
      <c r="I3039" s="2">
        <v>-2.5299999999999998</v>
      </c>
      <c r="J3039" t="str">
        <f t="shared" si="94"/>
        <v>September</v>
      </c>
      <c r="K3039">
        <f t="shared" si="95"/>
        <v>2022</v>
      </c>
    </row>
    <row r="3040" spans="1:11" ht="14.25" customHeight="1" x14ac:dyDescent="0.25">
      <c r="A3040" s="1">
        <v>44810</v>
      </c>
      <c r="B3040" s="2" t="s">
        <v>81</v>
      </c>
      <c r="C3040" s="2" t="s">
        <v>149</v>
      </c>
      <c r="D3040" s="2" t="s">
        <v>11</v>
      </c>
      <c r="E3040" s="2" t="s">
        <v>92</v>
      </c>
      <c r="F3040" s="2" t="s">
        <v>1250</v>
      </c>
      <c r="G3040" s="2">
        <v>8.39</v>
      </c>
      <c r="H3040" s="2">
        <v>1</v>
      </c>
      <c r="I3040" s="2">
        <v>2.1</v>
      </c>
      <c r="J3040" t="str">
        <f t="shared" si="94"/>
        <v>September</v>
      </c>
      <c r="K3040">
        <f t="shared" si="95"/>
        <v>2022</v>
      </c>
    </row>
    <row r="3041" spans="1:11" ht="14.25" customHeight="1" x14ac:dyDescent="0.25">
      <c r="A3041" s="1">
        <v>44810</v>
      </c>
      <c r="B3041" s="2" t="s">
        <v>81</v>
      </c>
      <c r="C3041" s="2" t="s">
        <v>149</v>
      </c>
      <c r="D3041" s="2" t="s">
        <v>39</v>
      </c>
      <c r="E3041" s="2" t="s">
        <v>40</v>
      </c>
      <c r="F3041" s="2" t="s">
        <v>2063</v>
      </c>
      <c r="G3041" s="2">
        <v>337.98</v>
      </c>
      <c r="H3041" s="2">
        <v>2</v>
      </c>
      <c r="I3041" s="2">
        <v>101.39</v>
      </c>
      <c r="J3041" t="str">
        <f t="shared" si="94"/>
        <v>September</v>
      </c>
      <c r="K3041">
        <f t="shared" si="95"/>
        <v>2022</v>
      </c>
    </row>
    <row r="3042" spans="1:11" ht="14.25" customHeight="1" x14ac:dyDescent="0.25">
      <c r="A3042" s="1">
        <v>44810</v>
      </c>
      <c r="B3042" s="2" t="s">
        <v>1095</v>
      </c>
      <c r="C3042" s="2" t="s">
        <v>55</v>
      </c>
      <c r="D3042" s="2" t="s">
        <v>11</v>
      </c>
      <c r="E3042" s="2" t="s">
        <v>20</v>
      </c>
      <c r="F3042" s="2" t="s">
        <v>1160</v>
      </c>
      <c r="G3042" s="2">
        <v>46.62</v>
      </c>
      <c r="H3042" s="2">
        <v>9</v>
      </c>
      <c r="I3042" s="2">
        <v>21.45</v>
      </c>
      <c r="J3042" t="str">
        <f t="shared" si="94"/>
        <v>September</v>
      </c>
      <c r="K3042">
        <f t="shared" si="95"/>
        <v>2022</v>
      </c>
    </row>
    <row r="3043" spans="1:11" ht="14.25" customHeight="1" x14ac:dyDescent="0.25">
      <c r="A3043" s="1">
        <v>44810</v>
      </c>
      <c r="B3043" s="2" t="s">
        <v>2126</v>
      </c>
      <c r="C3043" s="2" t="s">
        <v>62</v>
      </c>
      <c r="D3043" s="2" t="s">
        <v>34</v>
      </c>
      <c r="E3043" s="2" t="s">
        <v>145</v>
      </c>
      <c r="F3043" s="2" t="s">
        <v>473</v>
      </c>
      <c r="G3043" s="2">
        <v>85.98</v>
      </c>
      <c r="H3043" s="2">
        <v>1</v>
      </c>
      <c r="I3043" s="2">
        <v>22.35</v>
      </c>
      <c r="J3043" t="str">
        <f t="shared" si="94"/>
        <v>September</v>
      </c>
      <c r="K3043">
        <f t="shared" si="95"/>
        <v>2022</v>
      </c>
    </row>
    <row r="3044" spans="1:11" ht="14.25" customHeight="1" x14ac:dyDescent="0.25">
      <c r="A3044" s="1">
        <v>44811</v>
      </c>
      <c r="B3044" s="2" t="s">
        <v>1452</v>
      </c>
      <c r="C3044" s="2" t="s">
        <v>27</v>
      </c>
      <c r="D3044" s="2" t="s">
        <v>11</v>
      </c>
      <c r="E3044" s="2" t="s">
        <v>18</v>
      </c>
      <c r="F3044" s="2" t="s">
        <v>1645</v>
      </c>
      <c r="G3044" s="2">
        <v>671.93</v>
      </c>
      <c r="H3044" s="2">
        <v>7</v>
      </c>
      <c r="I3044" s="2">
        <v>20.16</v>
      </c>
      <c r="J3044" t="str">
        <f t="shared" si="94"/>
        <v>September</v>
      </c>
      <c r="K3044">
        <f t="shared" si="95"/>
        <v>2022</v>
      </c>
    </row>
    <row r="3045" spans="1:11" ht="14.25" customHeight="1" x14ac:dyDescent="0.25">
      <c r="A3045" s="1">
        <v>44811</v>
      </c>
      <c r="B3045" s="2" t="s">
        <v>978</v>
      </c>
      <c r="C3045" s="2" t="s">
        <v>10</v>
      </c>
      <c r="D3045" s="2" t="s">
        <v>34</v>
      </c>
      <c r="E3045" s="2" t="s">
        <v>35</v>
      </c>
      <c r="F3045" s="2" t="s">
        <v>1024</v>
      </c>
      <c r="G3045" s="2">
        <v>47.52</v>
      </c>
      <c r="H3045" s="2">
        <v>2</v>
      </c>
      <c r="I3045" s="2">
        <v>-2.04</v>
      </c>
      <c r="J3045" t="str">
        <f t="shared" si="94"/>
        <v>September</v>
      </c>
      <c r="K3045">
        <f t="shared" si="95"/>
        <v>2022</v>
      </c>
    </row>
    <row r="3046" spans="1:11" ht="14.25" customHeight="1" x14ac:dyDescent="0.25">
      <c r="A3046" s="1">
        <v>44811</v>
      </c>
      <c r="B3046" s="2" t="s">
        <v>1251</v>
      </c>
      <c r="C3046" s="2" t="s">
        <v>149</v>
      </c>
      <c r="D3046" s="2" t="s">
        <v>11</v>
      </c>
      <c r="E3046" s="2" t="s">
        <v>18</v>
      </c>
      <c r="F3046" s="2" t="s">
        <v>251</v>
      </c>
      <c r="G3046" s="2">
        <v>13.96</v>
      </c>
      <c r="H3046" s="2">
        <v>2</v>
      </c>
      <c r="I3046" s="2">
        <v>0.28000000000000003</v>
      </c>
      <c r="J3046" t="str">
        <f t="shared" si="94"/>
        <v>September</v>
      </c>
      <c r="K3046">
        <f t="shared" si="95"/>
        <v>2022</v>
      </c>
    </row>
    <row r="3047" spans="1:11" ht="14.25" customHeight="1" x14ac:dyDescent="0.25">
      <c r="A3047" s="1">
        <v>44811</v>
      </c>
      <c r="B3047" s="2" t="s">
        <v>1251</v>
      </c>
      <c r="C3047" s="2" t="s">
        <v>149</v>
      </c>
      <c r="D3047" s="2" t="s">
        <v>34</v>
      </c>
      <c r="E3047" s="2" t="s">
        <v>145</v>
      </c>
      <c r="F3047" s="2" t="s">
        <v>2227</v>
      </c>
      <c r="G3047" s="2">
        <v>27.41</v>
      </c>
      <c r="H3047" s="2">
        <v>3</v>
      </c>
      <c r="I3047" s="2">
        <v>-14.16</v>
      </c>
      <c r="J3047" t="str">
        <f t="shared" si="94"/>
        <v>September</v>
      </c>
      <c r="K3047">
        <f t="shared" si="95"/>
        <v>2022</v>
      </c>
    </row>
    <row r="3048" spans="1:11" ht="14.25" customHeight="1" x14ac:dyDescent="0.25">
      <c r="A3048" s="1">
        <v>44811</v>
      </c>
      <c r="B3048" s="2" t="s">
        <v>1230</v>
      </c>
      <c r="C3048" s="2" t="s">
        <v>23</v>
      </c>
      <c r="D3048" s="2" t="s">
        <v>11</v>
      </c>
      <c r="E3048" s="2" t="s">
        <v>20</v>
      </c>
      <c r="F3048" s="2" t="s">
        <v>2228</v>
      </c>
      <c r="G3048" s="2">
        <v>9.52</v>
      </c>
      <c r="H3048" s="2">
        <v>1</v>
      </c>
      <c r="I3048" s="2">
        <v>-6.98</v>
      </c>
      <c r="J3048" t="str">
        <f t="shared" si="94"/>
        <v>September</v>
      </c>
      <c r="K3048">
        <f t="shared" si="95"/>
        <v>2022</v>
      </c>
    </row>
    <row r="3049" spans="1:11" ht="14.25" customHeight="1" x14ac:dyDescent="0.25">
      <c r="A3049" s="1">
        <v>44811</v>
      </c>
      <c r="B3049" s="2" t="s">
        <v>1230</v>
      </c>
      <c r="C3049" s="2" t="s">
        <v>23</v>
      </c>
      <c r="D3049" s="2" t="s">
        <v>39</v>
      </c>
      <c r="E3049" s="2" t="s">
        <v>40</v>
      </c>
      <c r="F3049" s="2" t="s">
        <v>750</v>
      </c>
      <c r="G3049" s="2">
        <v>791.96</v>
      </c>
      <c r="H3049" s="2">
        <v>6</v>
      </c>
      <c r="I3049" s="2">
        <v>-131.99</v>
      </c>
      <c r="J3049" t="str">
        <f t="shared" si="94"/>
        <v>September</v>
      </c>
      <c r="K3049">
        <f t="shared" si="95"/>
        <v>2022</v>
      </c>
    </row>
    <row r="3050" spans="1:11" ht="14.25" customHeight="1" x14ac:dyDescent="0.25">
      <c r="A3050" s="1">
        <v>44811</v>
      </c>
      <c r="B3050" s="2" t="s">
        <v>1230</v>
      </c>
      <c r="C3050" s="2" t="s">
        <v>23</v>
      </c>
      <c r="D3050" s="2" t="s">
        <v>11</v>
      </c>
      <c r="E3050" s="2" t="s">
        <v>20</v>
      </c>
      <c r="F3050" s="2" t="s">
        <v>705</v>
      </c>
      <c r="G3050" s="2">
        <v>4.92</v>
      </c>
      <c r="H3050" s="2">
        <v>3</v>
      </c>
      <c r="I3050" s="2">
        <v>-3.94</v>
      </c>
      <c r="J3050" t="str">
        <f t="shared" si="94"/>
        <v>September</v>
      </c>
      <c r="K3050">
        <f t="shared" si="95"/>
        <v>2022</v>
      </c>
    </row>
    <row r="3051" spans="1:11" ht="14.25" customHeight="1" x14ac:dyDescent="0.25">
      <c r="A3051" s="1">
        <v>44811</v>
      </c>
      <c r="B3051" s="2" t="s">
        <v>1186</v>
      </c>
      <c r="C3051" s="2" t="s">
        <v>245</v>
      </c>
      <c r="D3051" s="2" t="s">
        <v>11</v>
      </c>
      <c r="E3051" s="2" t="s">
        <v>24</v>
      </c>
      <c r="F3051" s="2" t="s">
        <v>805</v>
      </c>
      <c r="G3051" s="2">
        <v>140.74</v>
      </c>
      <c r="H3051" s="2">
        <v>4</v>
      </c>
      <c r="I3051" s="2">
        <v>12.31</v>
      </c>
      <c r="J3051" t="str">
        <f t="shared" si="94"/>
        <v>September</v>
      </c>
      <c r="K3051">
        <f t="shared" si="95"/>
        <v>2022</v>
      </c>
    </row>
    <row r="3052" spans="1:11" ht="14.25" customHeight="1" x14ac:dyDescent="0.25">
      <c r="A3052" s="1">
        <v>44811</v>
      </c>
      <c r="B3052" s="2" t="s">
        <v>1443</v>
      </c>
      <c r="C3052" s="2" t="s">
        <v>149</v>
      </c>
      <c r="D3052" s="2" t="s">
        <v>39</v>
      </c>
      <c r="E3052" s="2" t="s">
        <v>52</v>
      </c>
      <c r="F3052" s="2" t="s">
        <v>2002</v>
      </c>
      <c r="G3052" s="2">
        <v>559.92999999999995</v>
      </c>
      <c r="H3052" s="2">
        <v>7</v>
      </c>
      <c r="I3052" s="2">
        <v>167.98</v>
      </c>
      <c r="J3052" t="str">
        <f t="shared" si="94"/>
        <v>September</v>
      </c>
      <c r="K3052">
        <f t="shared" si="95"/>
        <v>2022</v>
      </c>
    </row>
    <row r="3053" spans="1:11" ht="14.25" customHeight="1" x14ac:dyDescent="0.25">
      <c r="A3053" s="1">
        <v>44811</v>
      </c>
      <c r="B3053" s="2" t="s">
        <v>1095</v>
      </c>
      <c r="C3053" s="2" t="s">
        <v>149</v>
      </c>
      <c r="D3053" s="2" t="s">
        <v>11</v>
      </c>
      <c r="E3053" s="2" t="s">
        <v>18</v>
      </c>
      <c r="F3053" s="2" t="s">
        <v>2191</v>
      </c>
      <c r="G3053" s="2">
        <v>70.260000000000005</v>
      </c>
      <c r="H3053" s="2">
        <v>3</v>
      </c>
      <c r="I3053" s="2">
        <v>18.97</v>
      </c>
      <c r="J3053" t="str">
        <f t="shared" si="94"/>
        <v>September</v>
      </c>
      <c r="K3053">
        <f t="shared" si="95"/>
        <v>2022</v>
      </c>
    </row>
    <row r="3054" spans="1:11" ht="14.25" customHeight="1" x14ac:dyDescent="0.25">
      <c r="A3054" s="1">
        <v>44811</v>
      </c>
      <c r="B3054" s="2" t="s">
        <v>1095</v>
      </c>
      <c r="C3054" s="2" t="s">
        <v>149</v>
      </c>
      <c r="D3054" s="2" t="s">
        <v>39</v>
      </c>
      <c r="E3054" s="2" t="s">
        <v>52</v>
      </c>
      <c r="F3054" s="2" t="s">
        <v>2229</v>
      </c>
      <c r="G3054" s="2">
        <v>90</v>
      </c>
      <c r="H3054" s="2">
        <v>5</v>
      </c>
      <c r="I3054" s="2">
        <v>16.2</v>
      </c>
      <c r="J3054" t="str">
        <f t="shared" si="94"/>
        <v>September</v>
      </c>
      <c r="K3054">
        <f t="shared" si="95"/>
        <v>2022</v>
      </c>
    </row>
    <row r="3055" spans="1:11" ht="14.25" customHeight="1" x14ac:dyDescent="0.25">
      <c r="A3055" s="1">
        <v>44811</v>
      </c>
      <c r="B3055" s="2" t="s">
        <v>1095</v>
      </c>
      <c r="C3055" s="2" t="s">
        <v>149</v>
      </c>
      <c r="D3055" s="2" t="s">
        <v>11</v>
      </c>
      <c r="E3055" s="2" t="s">
        <v>20</v>
      </c>
      <c r="F3055" s="2" t="s">
        <v>113</v>
      </c>
      <c r="G3055" s="2">
        <v>6.1</v>
      </c>
      <c r="H3055" s="2">
        <v>2</v>
      </c>
      <c r="I3055" s="2">
        <v>2.06</v>
      </c>
      <c r="J3055" t="str">
        <f t="shared" si="94"/>
        <v>September</v>
      </c>
      <c r="K3055">
        <f t="shared" si="95"/>
        <v>2022</v>
      </c>
    </row>
    <row r="3056" spans="1:11" ht="14.25" customHeight="1" x14ac:dyDescent="0.25">
      <c r="A3056" s="1">
        <v>44811</v>
      </c>
      <c r="B3056" s="2" t="s">
        <v>1095</v>
      </c>
      <c r="C3056" s="2" t="s">
        <v>149</v>
      </c>
      <c r="D3056" s="2" t="s">
        <v>34</v>
      </c>
      <c r="E3056" s="2" t="s">
        <v>145</v>
      </c>
      <c r="F3056" s="2" t="s">
        <v>1189</v>
      </c>
      <c r="G3056" s="2">
        <v>481.18</v>
      </c>
      <c r="H3056" s="2">
        <v>2</v>
      </c>
      <c r="I3056" s="2">
        <v>-120.29</v>
      </c>
      <c r="J3056" t="str">
        <f t="shared" si="94"/>
        <v>September</v>
      </c>
      <c r="K3056">
        <f t="shared" si="95"/>
        <v>2022</v>
      </c>
    </row>
    <row r="3057" spans="1:11" ht="14.25" customHeight="1" x14ac:dyDescent="0.25">
      <c r="A3057" s="1">
        <v>44811</v>
      </c>
      <c r="B3057" s="2" t="s">
        <v>1095</v>
      </c>
      <c r="C3057" s="2" t="s">
        <v>149</v>
      </c>
      <c r="D3057" s="2" t="s">
        <v>11</v>
      </c>
      <c r="E3057" s="2" t="s">
        <v>43</v>
      </c>
      <c r="F3057" s="2" t="s">
        <v>1784</v>
      </c>
      <c r="G3057" s="2">
        <v>7.24</v>
      </c>
      <c r="H3057" s="2">
        <v>4</v>
      </c>
      <c r="I3057" s="2">
        <v>2.39</v>
      </c>
      <c r="J3057" t="str">
        <f t="shared" si="94"/>
        <v>September</v>
      </c>
      <c r="K3057">
        <f t="shared" si="95"/>
        <v>2022</v>
      </c>
    </row>
    <row r="3058" spans="1:11" ht="14.25" customHeight="1" x14ac:dyDescent="0.25">
      <c r="A3058" s="1">
        <v>44812</v>
      </c>
      <c r="B3058" s="2" t="s">
        <v>2230</v>
      </c>
      <c r="C3058" s="2" t="s">
        <v>27</v>
      </c>
      <c r="D3058" s="2" t="s">
        <v>11</v>
      </c>
      <c r="E3058" s="2" t="s">
        <v>12</v>
      </c>
      <c r="F3058" s="2" t="s">
        <v>2098</v>
      </c>
      <c r="G3058" s="2">
        <v>26.4</v>
      </c>
      <c r="H3058" s="2">
        <v>5</v>
      </c>
      <c r="I3058" s="2">
        <v>11.88</v>
      </c>
      <c r="J3058" t="str">
        <f t="shared" si="94"/>
        <v>September</v>
      </c>
      <c r="K3058">
        <f t="shared" si="95"/>
        <v>2022</v>
      </c>
    </row>
    <row r="3059" spans="1:11" ht="14.25" customHeight="1" x14ac:dyDescent="0.25">
      <c r="A3059" s="1">
        <v>44812</v>
      </c>
      <c r="B3059" s="2" t="s">
        <v>2230</v>
      </c>
      <c r="C3059" s="2" t="s">
        <v>27</v>
      </c>
      <c r="D3059" s="2" t="s">
        <v>11</v>
      </c>
      <c r="E3059" s="2" t="s">
        <v>18</v>
      </c>
      <c r="F3059" s="2" t="s">
        <v>251</v>
      </c>
      <c r="G3059" s="2">
        <v>41.88</v>
      </c>
      <c r="H3059" s="2">
        <v>6</v>
      </c>
      <c r="I3059" s="2">
        <v>0.84</v>
      </c>
      <c r="J3059" t="str">
        <f t="shared" si="94"/>
        <v>September</v>
      </c>
      <c r="K3059">
        <f t="shared" si="95"/>
        <v>2022</v>
      </c>
    </row>
    <row r="3060" spans="1:11" ht="14.25" customHeight="1" x14ac:dyDescent="0.25">
      <c r="A3060" s="1">
        <v>44812</v>
      </c>
      <c r="B3060" s="2" t="s">
        <v>659</v>
      </c>
      <c r="C3060" s="2" t="s">
        <v>488</v>
      </c>
      <c r="D3060" s="2" t="s">
        <v>34</v>
      </c>
      <c r="E3060" s="2" t="s">
        <v>47</v>
      </c>
      <c r="F3060" s="2" t="s">
        <v>872</v>
      </c>
      <c r="G3060" s="2">
        <v>21.36</v>
      </c>
      <c r="H3060" s="2">
        <v>8</v>
      </c>
      <c r="I3060" s="2">
        <v>8.1199999999999992</v>
      </c>
      <c r="J3060" t="str">
        <f t="shared" si="94"/>
        <v>September</v>
      </c>
      <c r="K3060">
        <f t="shared" si="95"/>
        <v>2022</v>
      </c>
    </row>
    <row r="3061" spans="1:11" ht="14.25" customHeight="1" x14ac:dyDescent="0.25">
      <c r="A3061" s="1">
        <v>44814</v>
      </c>
      <c r="B3061" s="2" t="s">
        <v>978</v>
      </c>
      <c r="C3061" s="2" t="s">
        <v>27</v>
      </c>
      <c r="D3061" s="2" t="s">
        <v>11</v>
      </c>
      <c r="E3061" s="2" t="s">
        <v>200</v>
      </c>
      <c r="F3061" s="2" t="s">
        <v>472</v>
      </c>
      <c r="G3061" s="2">
        <v>51.52</v>
      </c>
      <c r="H3061" s="2">
        <v>4</v>
      </c>
      <c r="I3061" s="2">
        <v>1.55</v>
      </c>
      <c r="J3061" t="str">
        <f t="shared" si="94"/>
        <v>September</v>
      </c>
      <c r="K3061">
        <f t="shared" si="95"/>
        <v>2022</v>
      </c>
    </row>
    <row r="3062" spans="1:11" ht="14.25" customHeight="1" x14ac:dyDescent="0.25">
      <c r="A3062" s="1">
        <v>44814</v>
      </c>
      <c r="B3062" s="2" t="s">
        <v>259</v>
      </c>
      <c r="C3062" s="2" t="s">
        <v>840</v>
      </c>
      <c r="D3062" s="2" t="s">
        <v>11</v>
      </c>
      <c r="E3062" s="2" t="s">
        <v>12</v>
      </c>
      <c r="F3062" s="2" t="s">
        <v>1524</v>
      </c>
      <c r="G3062" s="2">
        <v>14.94</v>
      </c>
      <c r="H3062" s="2">
        <v>3</v>
      </c>
      <c r="I3062" s="2">
        <v>7.02</v>
      </c>
      <c r="J3062" t="str">
        <f t="shared" si="94"/>
        <v>September</v>
      </c>
      <c r="K3062">
        <f t="shared" si="95"/>
        <v>2022</v>
      </c>
    </row>
    <row r="3063" spans="1:11" ht="14.25" customHeight="1" x14ac:dyDescent="0.25">
      <c r="A3063" s="1">
        <v>44814</v>
      </c>
      <c r="B3063" s="2" t="s">
        <v>525</v>
      </c>
      <c r="C3063" s="2" t="s">
        <v>434</v>
      </c>
      <c r="D3063" s="2" t="s">
        <v>11</v>
      </c>
      <c r="E3063" s="2" t="s">
        <v>92</v>
      </c>
      <c r="F3063" s="2" t="s">
        <v>440</v>
      </c>
      <c r="G3063" s="2">
        <v>61.96</v>
      </c>
      <c r="H3063" s="2">
        <v>2</v>
      </c>
      <c r="I3063" s="2">
        <v>16.11</v>
      </c>
      <c r="J3063" t="str">
        <f t="shared" si="94"/>
        <v>September</v>
      </c>
      <c r="K3063">
        <f t="shared" si="95"/>
        <v>2022</v>
      </c>
    </row>
    <row r="3064" spans="1:11" ht="14.25" customHeight="1" x14ac:dyDescent="0.25">
      <c r="A3064" s="1">
        <v>44814</v>
      </c>
      <c r="B3064" s="2" t="s">
        <v>525</v>
      </c>
      <c r="C3064" s="2" t="s">
        <v>434</v>
      </c>
      <c r="D3064" s="2" t="s">
        <v>34</v>
      </c>
      <c r="E3064" s="2" t="s">
        <v>74</v>
      </c>
      <c r="F3064" s="2" t="s">
        <v>1880</v>
      </c>
      <c r="G3064" s="2">
        <v>361.96</v>
      </c>
      <c r="H3064" s="2">
        <v>2</v>
      </c>
      <c r="I3064" s="2">
        <v>83.25</v>
      </c>
      <c r="J3064" t="str">
        <f t="shared" si="94"/>
        <v>September</v>
      </c>
      <c r="K3064">
        <f t="shared" si="95"/>
        <v>2022</v>
      </c>
    </row>
    <row r="3065" spans="1:11" ht="14.25" customHeight="1" x14ac:dyDescent="0.25">
      <c r="A3065" s="1">
        <v>44814</v>
      </c>
      <c r="B3065" s="2" t="s">
        <v>525</v>
      </c>
      <c r="C3065" s="2" t="s">
        <v>434</v>
      </c>
      <c r="D3065" s="2" t="s">
        <v>11</v>
      </c>
      <c r="E3065" s="2" t="s">
        <v>12</v>
      </c>
      <c r="F3065" s="2" t="s">
        <v>1324</v>
      </c>
      <c r="G3065" s="2">
        <v>278.82</v>
      </c>
      <c r="H3065" s="2">
        <v>9</v>
      </c>
      <c r="I3065" s="2">
        <v>125.47</v>
      </c>
      <c r="J3065" t="str">
        <f t="shared" si="94"/>
        <v>September</v>
      </c>
      <c r="K3065">
        <f t="shared" si="95"/>
        <v>2022</v>
      </c>
    </row>
    <row r="3066" spans="1:11" ht="14.25" customHeight="1" x14ac:dyDescent="0.25">
      <c r="A3066" s="1">
        <v>44814</v>
      </c>
      <c r="B3066" s="2" t="s">
        <v>1738</v>
      </c>
      <c r="C3066" s="2" t="s">
        <v>164</v>
      </c>
      <c r="D3066" s="2" t="s">
        <v>11</v>
      </c>
      <c r="E3066" s="2" t="s">
        <v>18</v>
      </c>
      <c r="F3066" s="2" t="s">
        <v>2231</v>
      </c>
      <c r="G3066" s="2">
        <v>353.88</v>
      </c>
      <c r="H3066" s="2">
        <v>6</v>
      </c>
      <c r="I3066" s="2">
        <v>17.690000000000001</v>
      </c>
      <c r="J3066" t="str">
        <f t="shared" si="94"/>
        <v>September</v>
      </c>
      <c r="K3066">
        <f t="shared" si="95"/>
        <v>2022</v>
      </c>
    </row>
    <row r="3067" spans="1:11" ht="14.25" customHeight="1" x14ac:dyDescent="0.25">
      <c r="A3067" s="1">
        <v>44814</v>
      </c>
      <c r="B3067" s="2" t="s">
        <v>2232</v>
      </c>
      <c r="C3067" s="2" t="s">
        <v>149</v>
      </c>
      <c r="D3067" s="2" t="s">
        <v>11</v>
      </c>
      <c r="E3067" s="2" t="s">
        <v>24</v>
      </c>
      <c r="F3067" s="2" t="s">
        <v>2233</v>
      </c>
      <c r="G3067" s="2">
        <v>6.08</v>
      </c>
      <c r="H3067" s="2">
        <v>2</v>
      </c>
      <c r="I3067" s="2">
        <v>2.0699999999999998</v>
      </c>
      <c r="J3067" t="str">
        <f t="shared" si="94"/>
        <v>September</v>
      </c>
      <c r="K3067">
        <f t="shared" si="95"/>
        <v>2022</v>
      </c>
    </row>
    <row r="3068" spans="1:11" ht="14.25" customHeight="1" x14ac:dyDescent="0.25">
      <c r="A3068" s="1">
        <v>44814</v>
      </c>
      <c r="B3068" s="2" t="s">
        <v>1327</v>
      </c>
      <c r="C3068" s="2" t="s">
        <v>27</v>
      </c>
      <c r="D3068" s="2" t="s">
        <v>34</v>
      </c>
      <c r="E3068" s="2" t="s">
        <v>47</v>
      </c>
      <c r="F3068" s="2" t="s">
        <v>1905</v>
      </c>
      <c r="G3068" s="2">
        <v>106.68</v>
      </c>
      <c r="H3068" s="2">
        <v>6</v>
      </c>
      <c r="I3068" s="2">
        <v>33.07</v>
      </c>
      <c r="J3068" t="str">
        <f t="shared" si="94"/>
        <v>September</v>
      </c>
      <c r="K3068">
        <f t="shared" si="95"/>
        <v>2022</v>
      </c>
    </row>
    <row r="3069" spans="1:11" ht="14.25" customHeight="1" x14ac:dyDescent="0.25">
      <c r="A3069" s="1">
        <v>44814</v>
      </c>
      <c r="B3069" s="2" t="s">
        <v>1868</v>
      </c>
      <c r="C3069" s="2" t="s">
        <v>10</v>
      </c>
      <c r="D3069" s="2" t="s">
        <v>34</v>
      </c>
      <c r="E3069" s="2" t="s">
        <v>35</v>
      </c>
      <c r="F3069" s="2" t="s">
        <v>726</v>
      </c>
      <c r="G3069" s="2">
        <v>179.89</v>
      </c>
      <c r="H3069" s="2">
        <v>1</v>
      </c>
      <c r="I3069" s="2">
        <v>-2.57</v>
      </c>
      <c r="J3069" t="str">
        <f t="shared" si="94"/>
        <v>September</v>
      </c>
      <c r="K3069">
        <f t="shared" si="95"/>
        <v>2022</v>
      </c>
    </row>
    <row r="3070" spans="1:11" ht="14.25" customHeight="1" x14ac:dyDescent="0.25">
      <c r="A3070" s="1">
        <v>44815</v>
      </c>
      <c r="B3070" s="2" t="s">
        <v>768</v>
      </c>
      <c r="C3070" s="2" t="s">
        <v>27</v>
      </c>
      <c r="D3070" s="2" t="s">
        <v>11</v>
      </c>
      <c r="E3070" s="2" t="s">
        <v>24</v>
      </c>
      <c r="F3070" s="2" t="s">
        <v>2234</v>
      </c>
      <c r="G3070" s="2">
        <v>181.35</v>
      </c>
      <c r="H3070" s="2">
        <v>9</v>
      </c>
      <c r="I3070" s="2">
        <v>48.96</v>
      </c>
      <c r="J3070" t="str">
        <f t="shared" si="94"/>
        <v>September</v>
      </c>
      <c r="K3070">
        <f t="shared" si="95"/>
        <v>2022</v>
      </c>
    </row>
    <row r="3071" spans="1:11" ht="14.25" customHeight="1" x14ac:dyDescent="0.25">
      <c r="A3071" s="1">
        <v>44815</v>
      </c>
      <c r="B3071" s="2" t="s">
        <v>768</v>
      </c>
      <c r="C3071" s="2" t="s">
        <v>27</v>
      </c>
      <c r="D3071" s="2" t="s">
        <v>11</v>
      </c>
      <c r="E3071" s="2" t="s">
        <v>16</v>
      </c>
      <c r="F3071" s="2" t="s">
        <v>2210</v>
      </c>
      <c r="G3071" s="2">
        <v>8.64</v>
      </c>
      <c r="H3071" s="2">
        <v>3</v>
      </c>
      <c r="I3071" s="2">
        <v>4.2300000000000004</v>
      </c>
      <c r="J3071" t="str">
        <f t="shared" si="94"/>
        <v>September</v>
      </c>
      <c r="K3071">
        <f t="shared" si="95"/>
        <v>2022</v>
      </c>
    </row>
    <row r="3072" spans="1:11" ht="14.25" customHeight="1" x14ac:dyDescent="0.25">
      <c r="A3072" s="1">
        <v>44815</v>
      </c>
      <c r="B3072" s="2" t="s">
        <v>637</v>
      </c>
      <c r="C3072" s="2" t="s">
        <v>27</v>
      </c>
      <c r="D3072" s="2" t="s">
        <v>11</v>
      </c>
      <c r="E3072" s="2" t="s">
        <v>24</v>
      </c>
      <c r="F3072" s="2" t="s">
        <v>1253</v>
      </c>
      <c r="G3072" s="2">
        <v>265.86</v>
      </c>
      <c r="H3072" s="2">
        <v>7</v>
      </c>
      <c r="I3072" s="2">
        <v>79.760000000000005</v>
      </c>
      <c r="J3072" t="str">
        <f t="shared" si="94"/>
        <v>September</v>
      </c>
      <c r="K3072">
        <f t="shared" si="95"/>
        <v>2022</v>
      </c>
    </row>
    <row r="3073" spans="1:11" ht="14.25" customHeight="1" x14ac:dyDescent="0.25">
      <c r="A3073" s="1">
        <v>44815</v>
      </c>
      <c r="B3073" s="2" t="s">
        <v>912</v>
      </c>
      <c r="C3073" s="2" t="s">
        <v>149</v>
      </c>
      <c r="D3073" s="2" t="s">
        <v>34</v>
      </c>
      <c r="E3073" s="2" t="s">
        <v>47</v>
      </c>
      <c r="F3073" s="2" t="s">
        <v>1396</v>
      </c>
      <c r="G3073" s="2">
        <v>210.68</v>
      </c>
      <c r="H3073" s="2">
        <v>2</v>
      </c>
      <c r="I3073" s="2">
        <v>50.56</v>
      </c>
      <c r="J3073" t="str">
        <f t="shared" si="94"/>
        <v>September</v>
      </c>
      <c r="K3073">
        <f t="shared" si="95"/>
        <v>2022</v>
      </c>
    </row>
    <row r="3074" spans="1:11" ht="14.25" customHeight="1" x14ac:dyDescent="0.25">
      <c r="A3074" s="1">
        <v>44815</v>
      </c>
      <c r="B3074" s="2" t="s">
        <v>912</v>
      </c>
      <c r="C3074" s="2" t="s">
        <v>149</v>
      </c>
      <c r="D3074" s="2" t="s">
        <v>11</v>
      </c>
      <c r="E3074" s="2" t="s">
        <v>18</v>
      </c>
      <c r="F3074" s="2" t="s">
        <v>1465</v>
      </c>
      <c r="G3074" s="2">
        <v>78.8</v>
      </c>
      <c r="H3074" s="2">
        <v>1</v>
      </c>
      <c r="I3074" s="2">
        <v>1.58</v>
      </c>
      <c r="J3074" t="str">
        <f t="shared" si="94"/>
        <v>September</v>
      </c>
      <c r="K3074">
        <f t="shared" si="95"/>
        <v>2022</v>
      </c>
    </row>
    <row r="3075" spans="1:11" ht="14.25" customHeight="1" x14ac:dyDescent="0.25">
      <c r="A3075" s="1">
        <v>44815</v>
      </c>
      <c r="B3075" s="2" t="s">
        <v>912</v>
      </c>
      <c r="C3075" s="2" t="s">
        <v>149</v>
      </c>
      <c r="D3075" s="2" t="s">
        <v>39</v>
      </c>
      <c r="E3075" s="2" t="s">
        <v>52</v>
      </c>
      <c r="F3075" s="2" t="s">
        <v>2235</v>
      </c>
      <c r="G3075" s="2">
        <v>19.989999999999998</v>
      </c>
      <c r="H3075" s="2">
        <v>1</v>
      </c>
      <c r="I3075" s="2">
        <v>6.8</v>
      </c>
      <c r="J3075" t="str">
        <f t="shared" ref="J3075:J3138" si="96">TEXT(A3075,"mmmm")</f>
        <v>September</v>
      </c>
      <c r="K3075">
        <f t="shared" ref="K3075:K3138" si="97">YEAR(A3075)</f>
        <v>2022</v>
      </c>
    </row>
    <row r="3076" spans="1:11" ht="14.25" customHeight="1" x14ac:dyDescent="0.25">
      <c r="A3076" s="1">
        <v>44815</v>
      </c>
      <c r="B3076" s="2" t="s">
        <v>912</v>
      </c>
      <c r="C3076" s="2" t="s">
        <v>149</v>
      </c>
      <c r="D3076" s="2" t="s">
        <v>11</v>
      </c>
      <c r="E3076" s="2" t="s">
        <v>18</v>
      </c>
      <c r="F3076" s="2" t="s">
        <v>1440</v>
      </c>
      <c r="G3076" s="2">
        <v>772.68</v>
      </c>
      <c r="H3076" s="2">
        <v>4</v>
      </c>
      <c r="I3076" s="2">
        <v>108.18</v>
      </c>
      <c r="J3076" t="str">
        <f t="shared" si="96"/>
        <v>September</v>
      </c>
      <c r="K3076">
        <f t="shared" si="97"/>
        <v>2022</v>
      </c>
    </row>
    <row r="3077" spans="1:11" ht="14.25" customHeight="1" x14ac:dyDescent="0.25">
      <c r="A3077" s="1">
        <v>44815</v>
      </c>
      <c r="B3077" s="2" t="s">
        <v>583</v>
      </c>
      <c r="C3077" s="2" t="s">
        <v>278</v>
      </c>
      <c r="D3077" s="2" t="s">
        <v>34</v>
      </c>
      <c r="E3077" s="2" t="s">
        <v>47</v>
      </c>
      <c r="F3077" s="2" t="s">
        <v>2236</v>
      </c>
      <c r="G3077" s="2">
        <v>24.64</v>
      </c>
      <c r="H3077" s="2">
        <v>4</v>
      </c>
      <c r="I3077" s="2">
        <v>4</v>
      </c>
      <c r="J3077" t="str">
        <f t="shared" si="96"/>
        <v>September</v>
      </c>
      <c r="K3077">
        <f t="shared" si="97"/>
        <v>2022</v>
      </c>
    </row>
    <row r="3078" spans="1:11" ht="14.25" customHeight="1" x14ac:dyDescent="0.25">
      <c r="A3078" s="1">
        <v>44815</v>
      </c>
      <c r="B3078" s="2" t="s">
        <v>2117</v>
      </c>
      <c r="C3078" s="2" t="s">
        <v>177</v>
      </c>
      <c r="D3078" s="2" t="s">
        <v>11</v>
      </c>
      <c r="E3078" s="2" t="s">
        <v>16</v>
      </c>
      <c r="F3078" s="2" t="s">
        <v>2237</v>
      </c>
      <c r="G3078" s="2">
        <v>31.05</v>
      </c>
      <c r="H3078" s="2">
        <v>3</v>
      </c>
      <c r="I3078" s="2">
        <v>14.9</v>
      </c>
      <c r="J3078" t="str">
        <f t="shared" si="96"/>
        <v>September</v>
      </c>
      <c r="K3078">
        <f t="shared" si="97"/>
        <v>2022</v>
      </c>
    </row>
    <row r="3079" spans="1:11" ht="14.25" customHeight="1" x14ac:dyDescent="0.25">
      <c r="A3079" s="1">
        <v>44815</v>
      </c>
      <c r="B3079" s="2" t="s">
        <v>2117</v>
      </c>
      <c r="C3079" s="2" t="s">
        <v>177</v>
      </c>
      <c r="D3079" s="2" t="s">
        <v>34</v>
      </c>
      <c r="E3079" s="2" t="s">
        <v>47</v>
      </c>
      <c r="F3079" s="2" t="s">
        <v>1455</v>
      </c>
      <c r="G3079" s="2">
        <v>8.92</v>
      </c>
      <c r="H3079" s="2">
        <v>4</v>
      </c>
      <c r="I3079" s="2">
        <v>3.92</v>
      </c>
      <c r="J3079" t="str">
        <f t="shared" si="96"/>
        <v>September</v>
      </c>
      <c r="K3079">
        <f t="shared" si="97"/>
        <v>2022</v>
      </c>
    </row>
    <row r="3080" spans="1:11" ht="14.25" customHeight="1" x14ac:dyDescent="0.25">
      <c r="A3080" s="1">
        <v>44815</v>
      </c>
      <c r="B3080" s="2" t="s">
        <v>2117</v>
      </c>
      <c r="C3080" s="2" t="s">
        <v>177</v>
      </c>
      <c r="D3080" s="2" t="s">
        <v>11</v>
      </c>
      <c r="E3080" s="2" t="s">
        <v>20</v>
      </c>
      <c r="F3080" s="2" t="s">
        <v>165</v>
      </c>
      <c r="G3080" s="2">
        <v>209.6</v>
      </c>
      <c r="H3080" s="2">
        <v>4</v>
      </c>
      <c r="I3080" s="2">
        <v>96.42</v>
      </c>
      <c r="J3080" t="str">
        <f t="shared" si="96"/>
        <v>September</v>
      </c>
      <c r="K3080">
        <f t="shared" si="97"/>
        <v>2022</v>
      </c>
    </row>
    <row r="3081" spans="1:11" ht="14.25" customHeight="1" x14ac:dyDescent="0.25">
      <c r="A3081" s="1">
        <v>44815</v>
      </c>
      <c r="B3081" s="2" t="s">
        <v>2117</v>
      </c>
      <c r="C3081" s="2" t="s">
        <v>177</v>
      </c>
      <c r="D3081" s="2" t="s">
        <v>11</v>
      </c>
      <c r="E3081" s="2" t="s">
        <v>92</v>
      </c>
      <c r="F3081" s="2" t="s">
        <v>851</v>
      </c>
      <c r="G3081" s="2">
        <v>111.04</v>
      </c>
      <c r="H3081" s="2">
        <v>4</v>
      </c>
      <c r="I3081" s="2">
        <v>29.98</v>
      </c>
      <c r="J3081" t="str">
        <f t="shared" si="96"/>
        <v>September</v>
      </c>
      <c r="K3081">
        <f t="shared" si="97"/>
        <v>2022</v>
      </c>
    </row>
    <row r="3082" spans="1:11" ht="14.25" customHeight="1" x14ac:dyDescent="0.25">
      <c r="A3082" s="1">
        <v>44815</v>
      </c>
      <c r="B3082" s="2" t="s">
        <v>2117</v>
      </c>
      <c r="C3082" s="2" t="s">
        <v>177</v>
      </c>
      <c r="D3082" s="2" t="s">
        <v>11</v>
      </c>
      <c r="E3082" s="2" t="s">
        <v>12</v>
      </c>
      <c r="F3082" s="2" t="s">
        <v>2238</v>
      </c>
      <c r="G3082" s="2">
        <v>38.880000000000003</v>
      </c>
      <c r="H3082" s="2">
        <v>6</v>
      </c>
      <c r="I3082" s="2">
        <v>18.66</v>
      </c>
      <c r="J3082" t="str">
        <f t="shared" si="96"/>
        <v>September</v>
      </c>
      <c r="K3082">
        <f t="shared" si="97"/>
        <v>2022</v>
      </c>
    </row>
    <row r="3083" spans="1:11" ht="14.25" customHeight="1" x14ac:dyDescent="0.25">
      <c r="A3083" s="1">
        <v>44816</v>
      </c>
      <c r="B3083" s="2" t="s">
        <v>651</v>
      </c>
      <c r="C3083" s="2" t="s">
        <v>149</v>
      </c>
      <c r="D3083" s="2" t="s">
        <v>39</v>
      </c>
      <c r="E3083" s="2" t="s">
        <v>603</v>
      </c>
      <c r="F3083" s="2" t="s">
        <v>2239</v>
      </c>
      <c r="G3083" s="2">
        <v>479.98</v>
      </c>
      <c r="H3083" s="2">
        <v>2</v>
      </c>
      <c r="I3083" s="2">
        <v>60</v>
      </c>
      <c r="J3083" t="str">
        <f t="shared" si="96"/>
        <v>September</v>
      </c>
      <c r="K3083">
        <f t="shared" si="97"/>
        <v>2022</v>
      </c>
    </row>
    <row r="3084" spans="1:11" ht="14.25" customHeight="1" x14ac:dyDescent="0.25">
      <c r="A3084" s="1">
        <v>44816</v>
      </c>
      <c r="B3084" s="2" t="s">
        <v>651</v>
      </c>
      <c r="C3084" s="2" t="s">
        <v>149</v>
      </c>
      <c r="D3084" s="2" t="s">
        <v>11</v>
      </c>
      <c r="E3084" s="2" t="s">
        <v>16</v>
      </c>
      <c r="F3084" s="2" t="s">
        <v>1702</v>
      </c>
      <c r="G3084" s="2">
        <v>12.6</v>
      </c>
      <c r="H3084" s="2">
        <v>4</v>
      </c>
      <c r="I3084" s="2">
        <v>6.05</v>
      </c>
      <c r="J3084" t="str">
        <f t="shared" si="96"/>
        <v>September</v>
      </c>
      <c r="K3084">
        <f t="shared" si="97"/>
        <v>2022</v>
      </c>
    </row>
    <row r="3085" spans="1:11" ht="14.25" customHeight="1" x14ac:dyDescent="0.25">
      <c r="A3085" s="1">
        <v>44816</v>
      </c>
      <c r="B3085" s="2" t="s">
        <v>217</v>
      </c>
      <c r="C3085" s="2" t="s">
        <v>149</v>
      </c>
      <c r="D3085" s="2" t="s">
        <v>11</v>
      </c>
      <c r="E3085" s="2" t="s">
        <v>24</v>
      </c>
      <c r="F3085" s="2" t="s">
        <v>353</v>
      </c>
      <c r="G3085" s="2">
        <v>9.26</v>
      </c>
      <c r="H3085" s="2">
        <v>2</v>
      </c>
      <c r="I3085" s="2">
        <v>3.06</v>
      </c>
      <c r="J3085" t="str">
        <f t="shared" si="96"/>
        <v>September</v>
      </c>
      <c r="K3085">
        <f t="shared" si="97"/>
        <v>2022</v>
      </c>
    </row>
    <row r="3086" spans="1:11" ht="14.25" customHeight="1" x14ac:dyDescent="0.25">
      <c r="A3086" s="1">
        <v>44816</v>
      </c>
      <c r="B3086" s="2" t="s">
        <v>217</v>
      </c>
      <c r="C3086" s="2" t="s">
        <v>149</v>
      </c>
      <c r="D3086" s="2" t="s">
        <v>11</v>
      </c>
      <c r="E3086" s="2" t="s">
        <v>18</v>
      </c>
      <c r="F3086" s="2" t="s">
        <v>1374</v>
      </c>
      <c r="G3086" s="2">
        <v>105.98</v>
      </c>
      <c r="H3086" s="2">
        <v>2</v>
      </c>
      <c r="I3086" s="2">
        <v>4.24</v>
      </c>
      <c r="J3086" t="str">
        <f t="shared" si="96"/>
        <v>September</v>
      </c>
      <c r="K3086">
        <f t="shared" si="97"/>
        <v>2022</v>
      </c>
    </row>
    <row r="3087" spans="1:11" ht="14.25" customHeight="1" x14ac:dyDescent="0.25">
      <c r="A3087" s="1">
        <v>44816</v>
      </c>
      <c r="B3087" s="2" t="s">
        <v>217</v>
      </c>
      <c r="C3087" s="2" t="s">
        <v>149</v>
      </c>
      <c r="D3087" s="2" t="s">
        <v>11</v>
      </c>
      <c r="E3087" s="2" t="s">
        <v>43</v>
      </c>
      <c r="F3087" s="2" t="s">
        <v>1796</v>
      </c>
      <c r="G3087" s="2">
        <v>1.24</v>
      </c>
      <c r="H3087" s="2">
        <v>1</v>
      </c>
      <c r="I3087" s="2">
        <v>0.57999999999999996</v>
      </c>
      <c r="J3087" t="str">
        <f t="shared" si="96"/>
        <v>September</v>
      </c>
      <c r="K3087">
        <f t="shared" si="97"/>
        <v>2022</v>
      </c>
    </row>
    <row r="3088" spans="1:11" ht="14.25" customHeight="1" x14ac:dyDescent="0.25">
      <c r="A3088" s="1">
        <v>44816</v>
      </c>
      <c r="B3088" s="2" t="s">
        <v>217</v>
      </c>
      <c r="C3088" s="2" t="s">
        <v>149</v>
      </c>
      <c r="D3088" s="2" t="s">
        <v>11</v>
      </c>
      <c r="E3088" s="2" t="s">
        <v>16</v>
      </c>
      <c r="F3088" s="2" t="s">
        <v>1716</v>
      </c>
      <c r="G3088" s="2">
        <v>20.7</v>
      </c>
      <c r="H3088" s="2">
        <v>2</v>
      </c>
      <c r="I3088" s="2">
        <v>9.94</v>
      </c>
      <c r="J3088" t="str">
        <f t="shared" si="96"/>
        <v>September</v>
      </c>
      <c r="K3088">
        <f t="shared" si="97"/>
        <v>2022</v>
      </c>
    </row>
    <row r="3089" spans="1:11" ht="14.25" customHeight="1" x14ac:dyDescent="0.25">
      <c r="A3089" s="1">
        <v>44816</v>
      </c>
      <c r="B3089" s="2" t="s">
        <v>217</v>
      </c>
      <c r="C3089" s="2" t="s">
        <v>149</v>
      </c>
      <c r="D3089" s="2" t="s">
        <v>11</v>
      </c>
      <c r="E3089" s="2" t="s">
        <v>12</v>
      </c>
      <c r="F3089" s="2" t="s">
        <v>2240</v>
      </c>
      <c r="G3089" s="2">
        <v>28.9</v>
      </c>
      <c r="H3089" s="2">
        <v>5</v>
      </c>
      <c r="I3089" s="2">
        <v>14.16</v>
      </c>
      <c r="J3089" t="str">
        <f t="shared" si="96"/>
        <v>September</v>
      </c>
      <c r="K3089">
        <f t="shared" si="97"/>
        <v>2022</v>
      </c>
    </row>
    <row r="3090" spans="1:11" ht="14.25" customHeight="1" x14ac:dyDescent="0.25">
      <c r="A3090" s="1">
        <v>44816</v>
      </c>
      <c r="B3090" s="2" t="s">
        <v>217</v>
      </c>
      <c r="C3090" s="2" t="s">
        <v>149</v>
      </c>
      <c r="D3090" s="2" t="s">
        <v>11</v>
      </c>
      <c r="E3090" s="2" t="s">
        <v>63</v>
      </c>
      <c r="F3090" s="2" t="s">
        <v>98</v>
      </c>
      <c r="G3090" s="2">
        <v>27.18</v>
      </c>
      <c r="H3090" s="2">
        <v>1</v>
      </c>
      <c r="I3090" s="2">
        <v>12.77</v>
      </c>
      <c r="J3090" t="str">
        <f t="shared" si="96"/>
        <v>September</v>
      </c>
      <c r="K3090">
        <f t="shared" si="97"/>
        <v>2022</v>
      </c>
    </row>
    <row r="3091" spans="1:11" ht="14.25" customHeight="1" x14ac:dyDescent="0.25">
      <c r="A3091" s="1">
        <v>44816</v>
      </c>
      <c r="B3091" s="2" t="s">
        <v>1831</v>
      </c>
      <c r="C3091" s="2" t="s">
        <v>164</v>
      </c>
      <c r="D3091" s="2" t="s">
        <v>39</v>
      </c>
      <c r="E3091" s="2" t="s">
        <v>52</v>
      </c>
      <c r="F3091" s="2" t="s">
        <v>1243</v>
      </c>
      <c r="G3091" s="2">
        <v>21.98</v>
      </c>
      <c r="H3091" s="2">
        <v>2</v>
      </c>
      <c r="I3091" s="2">
        <v>8.57</v>
      </c>
      <c r="J3091" t="str">
        <f t="shared" si="96"/>
        <v>September</v>
      </c>
      <c r="K3091">
        <f t="shared" si="97"/>
        <v>2022</v>
      </c>
    </row>
    <row r="3092" spans="1:11" ht="14.25" customHeight="1" x14ac:dyDescent="0.25">
      <c r="A3092" s="1">
        <v>44817</v>
      </c>
      <c r="B3092" s="2" t="s">
        <v>1459</v>
      </c>
      <c r="C3092" s="2" t="s">
        <v>129</v>
      </c>
      <c r="D3092" s="2" t="s">
        <v>39</v>
      </c>
      <c r="E3092" s="2" t="s">
        <v>52</v>
      </c>
      <c r="F3092" s="2" t="s">
        <v>1008</v>
      </c>
      <c r="G3092" s="2">
        <v>199.96</v>
      </c>
      <c r="H3092" s="2">
        <v>4</v>
      </c>
      <c r="I3092" s="2">
        <v>16</v>
      </c>
      <c r="J3092" t="str">
        <f t="shared" si="96"/>
        <v>September</v>
      </c>
      <c r="K3092">
        <f t="shared" si="97"/>
        <v>2022</v>
      </c>
    </row>
    <row r="3093" spans="1:11" ht="14.25" customHeight="1" x14ac:dyDescent="0.25">
      <c r="A3093" s="1">
        <v>44817</v>
      </c>
      <c r="B3093" s="2" t="s">
        <v>1459</v>
      </c>
      <c r="C3093" s="2" t="s">
        <v>129</v>
      </c>
      <c r="D3093" s="2" t="s">
        <v>34</v>
      </c>
      <c r="E3093" s="2" t="s">
        <v>35</v>
      </c>
      <c r="F3093" s="2" t="s">
        <v>660</v>
      </c>
      <c r="G3093" s="2">
        <v>1516.2</v>
      </c>
      <c r="H3093" s="2">
        <v>7</v>
      </c>
      <c r="I3093" s="2">
        <v>394.21</v>
      </c>
      <c r="J3093" t="str">
        <f t="shared" si="96"/>
        <v>September</v>
      </c>
      <c r="K3093">
        <f t="shared" si="97"/>
        <v>2022</v>
      </c>
    </row>
    <row r="3094" spans="1:11" ht="14.25" customHeight="1" x14ac:dyDescent="0.25">
      <c r="A3094" s="1">
        <v>44817</v>
      </c>
      <c r="B3094" s="2" t="s">
        <v>592</v>
      </c>
      <c r="C3094" s="2" t="s">
        <v>23</v>
      </c>
      <c r="D3094" s="2" t="s">
        <v>11</v>
      </c>
      <c r="E3094" s="2" t="s">
        <v>20</v>
      </c>
      <c r="F3094" s="2" t="s">
        <v>467</v>
      </c>
      <c r="G3094" s="2">
        <v>2.41</v>
      </c>
      <c r="H3094" s="2">
        <v>1</v>
      </c>
      <c r="I3094" s="2">
        <v>-2.0099999999999998</v>
      </c>
      <c r="J3094" t="str">
        <f t="shared" si="96"/>
        <v>September</v>
      </c>
      <c r="K3094">
        <f t="shared" si="97"/>
        <v>2022</v>
      </c>
    </row>
    <row r="3095" spans="1:11" ht="14.25" customHeight="1" x14ac:dyDescent="0.25">
      <c r="A3095" s="1">
        <v>44817</v>
      </c>
      <c r="B3095" s="2" t="s">
        <v>2112</v>
      </c>
      <c r="C3095" s="2" t="s">
        <v>30</v>
      </c>
      <c r="D3095" s="2" t="s">
        <v>34</v>
      </c>
      <c r="E3095" s="2" t="s">
        <v>47</v>
      </c>
      <c r="F3095" s="2" t="s">
        <v>1775</v>
      </c>
      <c r="G3095" s="2">
        <v>129.93</v>
      </c>
      <c r="H3095" s="2">
        <v>3</v>
      </c>
      <c r="I3095" s="2">
        <v>12.99</v>
      </c>
      <c r="J3095" t="str">
        <f t="shared" si="96"/>
        <v>September</v>
      </c>
      <c r="K3095">
        <f t="shared" si="97"/>
        <v>2022</v>
      </c>
    </row>
    <row r="3096" spans="1:11" ht="14.25" customHeight="1" x14ac:dyDescent="0.25">
      <c r="A3096" s="1">
        <v>44817</v>
      </c>
      <c r="B3096" s="2" t="s">
        <v>2112</v>
      </c>
      <c r="C3096" s="2" t="s">
        <v>30</v>
      </c>
      <c r="D3096" s="2" t="s">
        <v>11</v>
      </c>
      <c r="E3096" s="2" t="s">
        <v>12</v>
      </c>
      <c r="F3096" s="2" t="s">
        <v>747</v>
      </c>
      <c r="G3096" s="2">
        <v>69.930000000000007</v>
      </c>
      <c r="H3096" s="2">
        <v>7</v>
      </c>
      <c r="I3096" s="2">
        <v>31.47</v>
      </c>
      <c r="J3096" t="str">
        <f t="shared" si="96"/>
        <v>September</v>
      </c>
      <c r="K3096">
        <f t="shared" si="97"/>
        <v>2022</v>
      </c>
    </row>
    <row r="3097" spans="1:11" ht="14.25" customHeight="1" x14ac:dyDescent="0.25">
      <c r="A3097" s="1">
        <v>44817</v>
      </c>
      <c r="B3097" s="2" t="s">
        <v>1005</v>
      </c>
      <c r="C3097" s="2" t="s">
        <v>15</v>
      </c>
      <c r="D3097" s="2" t="s">
        <v>11</v>
      </c>
      <c r="E3097" s="2" t="s">
        <v>63</v>
      </c>
      <c r="F3097" s="2" t="s">
        <v>64</v>
      </c>
      <c r="G3097" s="2">
        <v>7.82</v>
      </c>
      <c r="H3097" s="2">
        <v>1</v>
      </c>
      <c r="I3097" s="2">
        <v>2.93</v>
      </c>
      <c r="J3097" t="str">
        <f t="shared" si="96"/>
        <v>September</v>
      </c>
      <c r="K3097">
        <f t="shared" si="97"/>
        <v>2022</v>
      </c>
    </row>
    <row r="3098" spans="1:11" ht="14.25" customHeight="1" x14ac:dyDescent="0.25">
      <c r="A3098" s="1">
        <v>44817</v>
      </c>
      <c r="B3098" s="2" t="s">
        <v>1005</v>
      </c>
      <c r="C3098" s="2" t="s">
        <v>15</v>
      </c>
      <c r="D3098" s="2" t="s">
        <v>34</v>
      </c>
      <c r="E3098" s="2" t="s">
        <v>35</v>
      </c>
      <c r="F3098" s="2" t="s">
        <v>1066</v>
      </c>
      <c r="G3098" s="2">
        <v>170.07</v>
      </c>
      <c r="H3098" s="2">
        <v>4</v>
      </c>
      <c r="I3098" s="2">
        <v>-12.15</v>
      </c>
      <c r="J3098" t="str">
        <f t="shared" si="96"/>
        <v>September</v>
      </c>
      <c r="K3098">
        <f t="shared" si="97"/>
        <v>2022</v>
      </c>
    </row>
    <row r="3099" spans="1:11" ht="14.25" customHeight="1" x14ac:dyDescent="0.25">
      <c r="A3099" s="1">
        <v>44817</v>
      </c>
      <c r="B3099" s="2" t="s">
        <v>1528</v>
      </c>
      <c r="C3099" s="2" t="s">
        <v>245</v>
      </c>
      <c r="D3099" s="2" t="s">
        <v>11</v>
      </c>
      <c r="E3099" s="2" t="s">
        <v>20</v>
      </c>
      <c r="F3099" s="2" t="s">
        <v>2241</v>
      </c>
      <c r="G3099" s="2">
        <v>13.09</v>
      </c>
      <c r="H3099" s="2">
        <v>4</v>
      </c>
      <c r="I3099" s="2">
        <v>-10.039999999999999</v>
      </c>
      <c r="J3099" t="str">
        <f t="shared" si="96"/>
        <v>September</v>
      </c>
      <c r="K3099">
        <f t="shared" si="97"/>
        <v>2022</v>
      </c>
    </row>
    <row r="3100" spans="1:11" ht="14.25" customHeight="1" x14ac:dyDescent="0.25">
      <c r="A3100" s="1">
        <v>44817</v>
      </c>
      <c r="B3100" s="2" t="s">
        <v>2242</v>
      </c>
      <c r="C3100" s="2" t="s">
        <v>27</v>
      </c>
      <c r="D3100" s="2" t="s">
        <v>34</v>
      </c>
      <c r="E3100" s="2" t="s">
        <v>47</v>
      </c>
      <c r="F3100" s="2" t="s">
        <v>2015</v>
      </c>
      <c r="G3100" s="2">
        <v>131.88</v>
      </c>
      <c r="H3100" s="2">
        <v>7</v>
      </c>
      <c r="I3100" s="2">
        <v>55.39</v>
      </c>
      <c r="J3100" t="str">
        <f t="shared" si="96"/>
        <v>September</v>
      </c>
      <c r="K3100">
        <f t="shared" si="97"/>
        <v>2022</v>
      </c>
    </row>
    <row r="3101" spans="1:11" ht="14.25" customHeight="1" x14ac:dyDescent="0.25">
      <c r="A3101" s="1">
        <v>44817</v>
      </c>
      <c r="B3101" s="2" t="s">
        <v>2242</v>
      </c>
      <c r="C3101" s="2" t="s">
        <v>27</v>
      </c>
      <c r="D3101" s="2" t="s">
        <v>11</v>
      </c>
      <c r="E3101" s="2" t="s">
        <v>20</v>
      </c>
      <c r="F3101" s="2" t="s">
        <v>579</v>
      </c>
      <c r="G3101" s="2">
        <v>25.03</v>
      </c>
      <c r="H3101" s="2">
        <v>3</v>
      </c>
      <c r="I3101" s="2">
        <v>7.82</v>
      </c>
      <c r="J3101" t="str">
        <f t="shared" si="96"/>
        <v>September</v>
      </c>
      <c r="K3101">
        <f t="shared" si="97"/>
        <v>2022</v>
      </c>
    </row>
    <row r="3102" spans="1:11" ht="14.25" customHeight="1" x14ac:dyDescent="0.25">
      <c r="A3102" s="1">
        <v>44817</v>
      </c>
      <c r="B3102" s="2" t="s">
        <v>2242</v>
      </c>
      <c r="C3102" s="2" t="s">
        <v>27</v>
      </c>
      <c r="D3102" s="2" t="s">
        <v>34</v>
      </c>
      <c r="E3102" s="2" t="s">
        <v>35</v>
      </c>
      <c r="F3102" s="2" t="s">
        <v>918</v>
      </c>
      <c r="G3102" s="2">
        <v>717.72</v>
      </c>
      <c r="H3102" s="2">
        <v>3</v>
      </c>
      <c r="I3102" s="2">
        <v>71.77</v>
      </c>
      <c r="J3102" t="str">
        <f t="shared" si="96"/>
        <v>September</v>
      </c>
      <c r="K3102">
        <f t="shared" si="97"/>
        <v>2022</v>
      </c>
    </row>
    <row r="3103" spans="1:11" ht="14.25" customHeight="1" x14ac:dyDescent="0.25">
      <c r="A3103" s="1">
        <v>44817</v>
      </c>
      <c r="B3103" s="2" t="s">
        <v>2242</v>
      </c>
      <c r="C3103" s="2" t="s">
        <v>27</v>
      </c>
      <c r="D3103" s="2" t="s">
        <v>34</v>
      </c>
      <c r="E3103" s="2" t="s">
        <v>47</v>
      </c>
      <c r="F3103" s="2" t="s">
        <v>1639</v>
      </c>
      <c r="G3103" s="2">
        <v>207.35</v>
      </c>
      <c r="H3103" s="2">
        <v>5</v>
      </c>
      <c r="I3103" s="2">
        <v>24.88</v>
      </c>
      <c r="J3103" t="str">
        <f t="shared" si="96"/>
        <v>September</v>
      </c>
      <c r="K3103">
        <f t="shared" si="97"/>
        <v>2022</v>
      </c>
    </row>
    <row r="3104" spans="1:11" ht="14.25" customHeight="1" x14ac:dyDescent="0.25">
      <c r="A3104" s="1">
        <v>44817</v>
      </c>
      <c r="B3104" s="2" t="s">
        <v>2242</v>
      </c>
      <c r="C3104" s="2" t="s">
        <v>27</v>
      </c>
      <c r="D3104" s="2" t="s">
        <v>34</v>
      </c>
      <c r="E3104" s="2" t="s">
        <v>47</v>
      </c>
      <c r="F3104" s="2" t="s">
        <v>1020</v>
      </c>
      <c r="G3104" s="2">
        <v>44.67</v>
      </c>
      <c r="H3104" s="2">
        <v>3</v>
      </c>
      <c r="I3104" s="2">
        <v>12.06</v>
      </c>
      <c r="J3104" t="str">
        <f t="shared" si="96"/>
        <v>September</v>
      </c>
      <c r="K3104">
        <f t="shared" si="97"/>
        <v>2022</v>
      </c>
    </row>
    <row r="3105" spans="1:11" ht="14.25" customHeight="1" x14ac:dyDescent="0.25">
      <c r="A3105" s="1">
        <v>44817</v>
      </c>
      <c r="B3105" s="2" t="s">
        <v>2242</v>
      </c>
      <c r="C3105" s="2" t="s">
        <v>27</v>
      </c>
      <c r="D3105" s="2" t="s">
        <v>11</v>
      </c>
      <c r="E3105" s="2" t="s">
        <v>12</v>
      </c>
      <c r="F3105" s="2" t="s">
        <v>2243</v>
      </c>
      <c r="G3105" s="2">
        <v>209.7</v>
      </c>
      <c r="H3105" s="2">
        <v>2</v>
      </c>
      <c r="I3105" s="2">
        <v>100.66</v>
      </c>
      <c r="J3105" t="str">
        <f t="shared" si="96"/>
        <v>September</v>
      </c>
      <c r="K3105">
        <f t="shared" si="97"/>
        <v>2022</v>
      </c>
    </row>
    <row r="3106" spans="1:11" ht="14.25" customHeight="1" x14ac:dyDescent="0.25">
      <c r="A3106" s="1">
        <v>44818</v>
      </c>
      <c r="B3106" s="2" t="s">
        <v>383</v>
      </c>
      <c r="C3106" s="2" t="s">
        <v>296</v>
      </c>
      <c r="D3106" s="2" t="s">
        <v>34</v>
      </c>
      <c r="E3106" s="2" t="s">
        <v>145</v>
      </c>
      <c r="F3106" s="2" t="s">
        <v>1496</v>
      </c>
      <c r="G3106" s="2">
        <v>912.75</v>
      </c>
      <c r="H3106" s="2">
        <v>5</v>
      </c>
      <c r="I3106" s="2">
        <v>118.66</v>
      </c>
      <c r="J3106" t="str">
        <f t="shared" si="96"/>
        <v>September</v>
      </c>
      <c r="K3106">
        <f t="shared" si="97"/>
        <v>2022</v>
      </c>
    </row>
    <row r="3107" spans="1:11" ht="14.25" customHeight="1" x14ac:dyDescent="0.25">
      <c r="A3107" s="1">
        <v>44818</v>
      </c>
      <c r="B3107" s="2" t="s">
        <v>1249</v>
      </c>
      <c r="C3107" s="2" t="s">
        <v>27</v>
      </c>
      <c r="D3107" s="2" t="s">
        <v>34</v>
      </c>
      <c r="E3107" s="2" t="s">
        <v>145</v>
      </c>
      <c r="F3107" s="2" t="s">
        <v>728</v>
      </c>
      <c r="G3107" s="2">
        <v>170.14</v>
      </c>
      <c r="H3107" s="2">
        <v>3</v>
      </c>
      <c r="I3107" s="2">
        <v>-8.51</v>
      </c>
      <c r="J3107" t="str">
        <f t="shared" si="96"/>
        <v>September</v>
      </c>
      <c r="K3107">
        <f t="shared" si="97"/>
        <v>2022</v>
      </c>
    </row>
    <row r="3108" spans="1:11" ht="14.25" customHeight="1" x14ac:dyDescent="0.25">
      <c r="A3108" s="1">
        <v>44818</v>
      </c>
      <c r="B3108" s="2" t="s">
        <v>1948</v>
      </c>
      <c r="C3108" s="2" t="s">
        <v>70</v>
      </c>
      <c r="D3108" s="2" t="s">
        <v>11</v>
      </c>
      <c r="E3108" s="2" t="s">
        <v>18</v>
      </c>
      <c r="F3108" s="2" t="s">
        <v>729</v>
      </c>
      <c r="G3108" s="2">
        <v>269.49</v>
      </c>
      <c r="H3108" s="2">
        <v>3</v>
      </c>
      <c r="I3108" s="2">
        <v>5.39</v>
      </c>
      <c r="J3108" t="str">
        <f t="shared" si="96"/>
        <v>September</v>
      </c>
      <c r="K3108">
        <f t="shared" si="97"/>
        <v>2022</v>
      </c>
    </row>
    <row r="3109" spans="1:11" ht="14.25" customHeight="1" x14ac:dyDescent="0.25">
      <c r="A3109" s="1">
        <v>44818</v>
      </c>
      <c r="B3109" s="2" t="s">
        <v>366</v>
      </c>
      <c r="C3109" s="2" t="s">
        <v>149</v>
      </c>
      <c r="D3109" s="2" t="s">
        <v>11</v>
      </c>
      <c r="E3109" s="2" t="s">
        <v>18</v>
      </c>
      <c r="F3109" s="2" t="s">
        <v>374</v>
      </c>
      <c r="G3109" s="2">
        <v>991.2</v>
      </c>
      <c r="H3109" s="2">
        <v>6</v>
      </c>
      <c r="I3109" s="2">
        <v>257.70999999999998</v>
      </c>
      <c r="J3109" t="str">
        <f t="shared" si="96"/>
        <v>September</v>
      </c>
      <c r="K3109">
        <f t="shared" si="97"/>
        <v>2022</v>
      </c>
    </row>
    <row r="3110" spans="1:11" ht="14.25" customHeight="1" x14ac:dyDescent="0.25">
      <c r="A3110" s="1">
        <v>44818</v>
      </c>
      <c r="B3110" s="2" t="s">
        <v>366</v>
      </c>
      <c r="C3110" s="2" t="s">
        <v>149</v>
      </c>
      <c r="D3110" s="2" t="s">
        <v>39</v>
      </c>
      <c r="E3110" s="2" t="s">
        <v>603</v>
      </c>
      <c r="F3110" s="2" t="s">
        <v>1089</v>
      </c>
      <c r="G3110" s="2">
        <v>879.98</v>
      </c>
      <c r="H3110" s="2">
        <v>2</v>
      </c>
      <c r="I3110" s="2">
        <v>329.99</v>
      </c>
      <c r="J3110" t="str">
        <f t="shared" si="96"/>
        <v>September</v>
      </c>
      <c r="K3110">
        <f t="shared" si="97"/>
        <v>2022</v>
      </c>
    </row>
    <row r="3111" spans="1:11" ht="14.25" customHeight="1" x14ac:dyDescent="0.25">
      <c r="A3111" s="1">
        <v>44818</v>
      </c>
      <c r="B3111" s="2" t="s">
        <v>366</v>
      </c>
      <c r="C3111" s="2" t="s">
        <v>149</v>
      </c>
      <c r="D3111" s="2" t="s">
        <v>11</v>
      </c>
      <c r="E3111" s="2" t="s">
        <v>20</v>
      </c>
      <c r="F3111" s="2" t="s">
        <v>205</v>
      </c>
      <c r="G3111" s="2">
        <v>12.96</v>
      </c>
      <c r="H3111" s="2">
        <v>9</v>
      </c>
      <c r="I3111" s="2">
        <v>4.54</v>
      </c>
      <c r="J3111" t="str">
        <f t="shared" si="96"/>
        <v>September</v>
      </c>
      <c r="K3111">
        <f t="shared" si="97"/>
        <v>2022</v>
      </c>
    </row>
    <row r="3112" spans="1:11" ht="14.25" customHeight="1" x14ac:dyDescent="0.25">
      <c r="A3112" s="1">
        <v>44818</v>
      </c>
      <c r="B3112" s="2" t="s">
        <v>2174</v>
      </c>
      <c r="C3112" s="2" t="s">
        <v>395</v>
      </c>
      <c r="D3112" s="2" t="s">
        <v>11</v>
      </c>
      <c r="E3112" s="2" t="s">
        <v>20</v>
      </c>
      <c r="F3112" s="2" t="s">
        <v>1280</v>
      </c>
      <c r="G3112" s="2">
        <v>25.9</v>
      </c>
      <c r="H3112" s="2">
        <v>5</v>
      </c>
      <c r="I3112" s="2">
        <v>12.69</v>
      </c>
      <c r="J3112" t="str">
        <f t="shared" si="96"/>
        <v>September</v>
      </c>
      <c r="K3112">
        <f t="shared" si="97"/>
        <v>2022</v>
      </c>
    </row>
    <row r="3113" spans="1:11" ht="14.25" customHeight="1" x14ac:dyDescent="0.25">
      <c r="A3113" s="1">
        <v>44819</v>
      </c>
      <c r="B3113" s="2" t="s">
        <v>1696</v>
      </c>
      <c r="C3113" s="2" t="s">
        <v>123</v>
      </c>
      <c r="D3113" s="2" t="s">
        <v>11</v>
      </c>
      <c r="E3113" s="2" t="s">
        <v>12</v>
      </c>
      <c r="F3113" s="2" t="s">
        <v>1096</v>
      </c>
      <c r="G3113" s="2">
        <v>15.55</v>
      </c>
      <c r="H3113" s="2">
        <v>3</v>
      </c>
      <c r="I3113" s="2">
        <v>5.44</v>
      </c>
      <c r="J3113" t="str">
        <f t="shared" si="96"/>
        <v>September</v>
      </c>
      <c r="K3113">
        <f t="shared" si="97"/>
        <v>2022</v>
      </c>
    </row>
    <row r="3114" spans="1:11" ht="14.25" customHeight="1" x14ac:dyDescent="0.25">
      <c r="A3114" s="1">
        <v>44819</v>
      </c>
      <c r="B3114" s="2" t="s">
        <v>1696</v>
      </c>
      <c r="C3114" s="2" t="s">
        <v>123</v>
      </c>
      <c r="D3114" s="2" t="s">
        <v>34</v>
      </c>
      <c r="E3114" s="2" t="s">
        <v>47</v>
      </c>
      <c r="F3114" s="2" t="s">
        <v>117</v>
      </c>
      <c r="G3114" s="2">
        <v>15.71</v>
      </c>
      <c r="H3114" s="2">
        <v>4</v>
      </c>
      <c r="I3114" s="2">
        <v>2.5499999999999998</v>
      </c>
      <c r="J3114" t="str">
        <f t="shared" si="96"/>
        <v>September</v>
      </c>
      <c r="K3114">
        <f t="shared" si="97"/>
        <v>2022</v>
      </c>
    </row>
    <row r="3115" spans="1:11" ht="14.25" customHeight="1" x14ac:dyDescent="0.25">
      <c r="A3115" s="1">
        <v>44819</v>
      </c>
      <c r="B3115" s="2" t="s">
        <v>1696</v>
      </c>
      <c r="C3115" s="2" t="s">
        <v>123</v>
      </c>
      <c r="D3115" s="2" t="s">
        <v>11</v>
      </c>
      <c r="E3115" s="2" t="s">
        <v>18</v>
      </c>
      <c r="F3115" s="2" t="s">
        <v>1331</v>
      </c>
      <c r="G3115" s="2">
        <v>24.67</v>
      </c>
      <c r="H3115" s="2">
        <v>2</v>
      </c>
      <c r="I3115" s="2">
        <v>2.16</v>
      </c>
      <c r="J3115" t="str">
        <f t="shared" si="96"/>
        <v>September</v>
      </c>
      <c r="K3115">
        <f t="shared" si="97"/>
        <v>2022</v>
      </c>
    </row>
    <row r="3116" spans="1:11" ht="14.25" customHeight="1" x14ac:dyDescent="0.25">
      <c r="A3116" s="1">
        <v>44819</v>
      </c>
      <c r="B3116" s="2" t="s">
        <v>1696</v>
      </c>
      <c r="C3116" s="2" t="s">
        <v>123</v>
      </c>
      <c r="D3116" s="2" t="s">
        <v>34</v>
      </c>
      <c r="E3116" s="2" t="s">
        <v>47</v>
      </c>
      <c r="F3116" s="2" t="s">
        <v>2040</v>
      </c>
      <c r="G3116" s="2">
        <v>55.97</v>
      </c>
      <c r="H3116" s="2">
        <v>1</v>
      </c>
      <c r="I3116" s="2">
        <v>-2.1</v>
      </c>
      <c r="J3116" t="str">
        <f t="shared" si="96"/>
        <v>September</v>
      </c>
      <c r="K3116">
        <f t="shared" si="97"/>
        <v>2022</v>
      </c>
    </row>
    <row r="3117" spans="1:11" ht="14.25" customHeight="1" x14ac:dyDescent="0.25">
      <c r="A3117" s="1">
        <v>44819</v>
      </c>
      <c r="B3117" s="2" t="s">
        <v>630</v>
      </c>
      <c r="C3117" s="2" t="s">
        <v>129</v>
      </c>
      <c r="D3117" s="2" t="s">
        <v>11</v>
      </c>
      <c r="E3117" s="2" t="s">
        <v>18</v>
      </c>
      <c r="F3117" s="2" t="s">
        <v>68</v>
      </c>
      <c r="G3117" s="2">
        <v>190.86</v>
      </c>
      <c r="H3117" s="2">
        <v>2</v>
      </c>
      <c r="I3117" s="2">
        <v>11.45</v>
      </c>
      <c r="J3117" t="str">
        <f t="shared" si="96"/>
        <v>September</v>
      </c>
      <c r="K3117">
        <f t="shared" si="97"/>
        <v>2022</v>
      </c>
    </row>
    <row r="3118" spans="1:11" ht="14.25" customHeight="1" x14ac:dyDescent="0.25">
      <c r="A3118" s="1">
        <v>44819</v>
      </c>
      <c r="B3118" s="2" t="s">
        <v>630</v>
      </c>
      <c r="C3118" s="2" t="s">
        <v>129</v>
      </c>
      <c r="D3118" s="2" t="s">
        <v>11</v>
      </c>
      <c r="E3118" s="2" t="s">
        <v>24</v>
      </c>
      <c r="F3118" s="2" t="s">
        <v>2233</v>
      </c>
      <c r="G3118" s="2">
        <v>24.32</v>
      </c>
      <c r="H3118" s="2">
        <v>8</v>
      </c>
      <c r="I3118" s="2">
        <v>8.27</v>
      </c>
      <c r="J3118" t="str">
        <f t="shared" si="96"/>
        <v>September</v>
      </c>
      <c r="K3118">
        <f t="shared" si="97"/>
        <v>2022</v>
      </c>
    </row>
    <row r="3119" spans="1:11" ht="14.25" customHeight="1" x14ac:dyDescent="0.25">
      <c r="A3119" s="1">
        <v>44819</v>
      </c>
      <c r="B3119" s="2" t="s">
        <v>2244</v>
      </c>
      <c r="C3119" s="2" t="s">
        <v>149</v>
      </c>
      <c r="D3119" s="2" t="s">
        <v>11</v>
      </c>
      <c r="E3119" s="2" t="s">
        <v>20</v>
      </c>
      <c r="F3119" s="2" t="s">
        <v>2075</v>
      </c>
      <c r="G3119" s="2">
        <v>79.87</v>
      </c>
      <c r="H3119" s="2">
        <v>3</v>
      </c>
      <c r="I3119" s="2">
        <v>29.95</v>
      </c>
      <c r="J3119" t="str">
        <f t="shared" si="96"/>
        <v>September</v>
      </c>
      <c r="K3119">
        <f t="shared" si="97"/>
        <v>2022</v>
      </c>
    </row>
    <row r="3120" spans="1:11" ht="14.25" customHeight="1" x14ac:dyDescent="0.25">
      <c r="A3120" s="1">
        <v>44819</v>
      </c>
      <c r="B3120" s="2" t="s">
        <v>2244</v>
      </c>
      <c r="C3120" s="2" t="s">
        <v>149</v>
      </c>
      <c r="D3120" s="2" t="s">
        <v>34</v>
      </c>
      <c r="E3120" s="2" t="s">
        <v>74</v>
      </c>
      <c r="F3120" s="2" t="s">
        <v>2161</v>
      </c>
      <c r="G3120" s="2">
        <v>46.38</v>
      </c>
      <c r="H3120" s="2">
        <v>1</v>
      </c>
      <c r="I3120" s="2">
        <v>1.1599999999999999</v>
      </c>
      <c r="J3120" t="str">
        <f t="shared" si="96"/>
        <v>September</v>
      </c>
      <c r="K3120">
        <f t="shared" si="97"/>
        <v>2022</v>
      </c>
    </row>
    <row r="3121" spans="1:11" ht="14.25" customHeight="1" x14ac:dyDescent="0.25">
      <c r="A3121" s="1">
        <v>44819</v>
      </c>
      <c r="B3121" s="2" t="s">
        <v>2244</v>
      </c>
      <c r="C3121" s="2" t="s">
        <v>149</v>
      </c>
      <c r="D3121" s="2" t="s">
        <v>11</v>
      </c>
      <c r="E3121" s="2" t="s">
        <v>12</v>
      </c>
      <c r="F3121" s="2" t="s">
        <v>328</v>
      </c>
      <c r="G3121" s="2">
        <v>12.96</v>
      </c>
      <c r="H3121" s="2">
        <v>2</v>
      </c>
      <c r="I3121" s="2">
        <v>6.22</v>
      </c>
      <c r="J3121" t="str">
        <f t="shared" si="96"/>
        <v>September</v>
      </c>
      <c r="K3121">
        <f t="shared" si="97"/>
        <v>2022</v>
      </c>
    </row>
    <row r="3122" spans="1:11" ht="14.25" customHeight="1" x14ac:dyDescent="0.25">
      <c r="A3122" s="1">
        <v>44819</v>
      </c>
      <c r="B3122" s="2" t="s">
        <v>848</v>
      </c>
      <c r="C3122" s="2" t="s">
        <v>488</v>
      </c>
      <c r="D3122" s="2" t="s">
        <v>34</v>
      </c>
      <c r="E3122" s="2" t="s">
        <v>145</v>
      </c>
      <c r="F3122" s="2" t="s">
        <v>1189</v>
      </c>
      <c r="G3122" s="2">
        <v>801.96</v>
      </c>
      <c r="H3122" s="2">
        <v>2</v>
      </c>
      <c r="I3122" s="2">
        <v>200.49</v>
      </c>
      <c r="J3122" t="str">
        <f t="shared" si="96"/>
        <v>September</v>
      </c>
      <c r="K3122">
        <f t="shared" si="97"/>
        <v>2022</v>
      </c>
    </row>
    <row r="3123" spans="1:11" ht="14.25" customHeight="1" x14ac:dyDescent="0.25">
      <c r="A3123" s="1">
        <v>44819</v>
      </c>
      <c r="B3123" s="2" t="s">
        <v>848</v>
      </c>
      <c r="C3123" s="2" t="s">
        <v>488</v>
      </c>
      <c r="D3123" s="2" t="s">
        <v>39</v>
      </c>
      <c r="E3123" s="2" t="s">
        <v>40</v>
      </c>
      <c r="F3123" s="2" t="s">
        <v>2245</v>
      </c>
      <c r="G3123" s="2">
        <v>59.97</v>
      </c>
      <c r="H3123" s="2">
        <v>3</v>
      </c>
      <c r="I3123" s="2">
        <v>0</v>
      </c>
      <c r="J3123" t="str">
        <f t="shared" si="96"/>
        <v>September</v>
      </c>
      <c r="K3123">
        <f t="shared" si="97"/>
        <v>2022</v>
      </c>
    </row>
    <row r="3124" spans="1:11" ht="14.25" customHeight="1" x14ac:dyDescent="0.25">
      <c r="A3124" s="1">
        <v>44819</v>
      </c>
      <c r="B3124" s="2" t="s">
        <v>848</v>
      </c>
      <c r="C3124" s="2" t="s">
        <v>488</v>
      </c>
      <c r="D3124" s="2" t="s">
        <v>34</v>
      </c>
      <c r="E3124" s="2" t="s">
        <v>35</v>
      </c>
      <c r="F3124" s="2" t="s">
        <v>2159</v>
      </c>
      <c r="G3124" s="2">
        <v>1056.8599999999999</v>
      </c>
      <c r="H3124" s="2">
        <v>7</v>
      </c>
      <c r="I3124" s="2">
        <v>306.49</v>
      </c>
      <c r="J3124" t="str">
        <f t="shared" si="96"/>
        <v>September</v>
      </c>
      <c r="K3124">
        <f t="shared" si="97"/>
        <v>2022</v>
      </c>
    </row>
    <row r="3125" spans="1:11" ht="14.25" customHeight="1" x14ac:dyDescent="0.25">
      <c r="A3125" s="1">
        <v>44819</v>
      </c>
      <c r="B3125" s="2" t="s">
        <v>2246</v>
      </c>
      <c r="C3125" s="2" t="s">
        <v>23</v>
      </c>
      <c r="D3125" s="2" t="s">
        <v>11</v>
      </c>
      <c r="E3125" s="2" t="s">
        <v>20</v>
      </c>
      <c r="F3125" s="2" t="s">
        <v>929</v>
      </c>
      <c r="G3125" s="2">
        <v>3.58</v>
      </c>
      <c r="H3125" s="2">
        <v>4</v>
      </c>
      <c r="I3125" s="2">
        <v>-2.86</v>
      </c>
      <c r="J3125" t="str">
        <f t="shared" si="96"/>
        <v>September</v>
      </c>
      <c r="K3125">
        <f t="shared" si="97"/>
        <v>2022</v>
      </c>
    </row>
    <row r="3126" spans="1:11" ht="14.25" customHeight="1" x14ac:dyDescent="0.25">
      <c r="A3126" s="1">
        <v>44819</v>
      </c>
      <c r="B3126" s="2" t="s">
        <v>2246</v>
      </c>
      <c r="C3126" s="2" t="s">
        <v>23</v>
      </c>
      <c r="D3126" s="2" t="s">
        <v>11</v>
      </c>
      <c r="E3126" s="2" t="s">
        <v>18</v>
      </c>
      <c r="F3126" s="2" t="s">
        <v>908</v>
      </c>
      <c r="G3126" s="2">
        <v>147.18</v>
      </c>
      <c r="H3126" s="2">
        <v>2</v>
      </c>
      <c r="I3126" s="2">
        <v>-29.44</v>
      </c>
      <c r="J3126" t="str">
        <f t="shared" si="96"/>
        <v>September</v>
      </c>
      <c r="K3126">
        <f t="shared" si="97"/>
        <v>2022</v>
      </c>
    </row>
    <row r="3127" spans="1:11" ht="14.25" customHeight="1" x14ac:dyDescent="0.25">
      <c r="A3127" s="1">
        <v>44820</v>
      </c>
      <c r="B3127" s="2" t="s">
        <v>156</v>
      </c>
      <c r="C3127" s="2" t="s">
        <v>55</v>
      </c>
      <c r="D3127" s="2" t="s">
        <v>11</v>
      </c>
      <c r="E3127" s="2" t="s">
        <v>63</v>
      </c>
      <c r="F3127" s="2" t="s">
        <v>64</v>
      </c>
      <c r="G3127" s="2">
        <v>31.12</v>
      </c>
      <c r="H3127" s="2">
        <v>4</v>
      </c>
      <c r="I3127" s="2">
        <v>14.63</v>
      </c>
      <c r="J3127" t="str">
        <f t="shared" si="96"/>
        <v>September</v>
      </c>
      <c r="K3127">
        <f t="shared" si="97"/>
        <v>2022</v>
      </c>
    </row>
    <row r="3128" spans="1:11" ht="14.25" customHeight="1" x14ac:dyDescent="0.25">
      <c r="A3128" s="1">
        <v>44821</v>
      </c>
      <c r="B3128" s="2" t="s">
        <v>1477</v>
      </c>
      <c r="C3128" s="2" t="s">
        <v>23</v>
      </c>
      <c r="D3128" s="2" t="s">
        <v>34</v>
      </c>
      <c r="E3128" s="2" t="s">
        <v>74</v>
      </c>
      <c r="F3128" s="2" t="s">
        <v>2247</v>
      </c>
      <c r="G3128" s="2">
        <v>3083.43</v>
      </c>
      <c r="H3128" s="2">
        <v>7</v>
      </c>
      <c r="I3128" s="2">
        <v>-1665.05</v>
      </c>
      <c r="J3128" t="str">
        <f t="shared" si="96"/>
        <v>September</v>
      </c>
      <c r="K3128">
        <f t="shared" si="97"/>
        <v>2022</v>
      </c>
    </row>
    <row r="3129" spans="1:11" ht="14.25" customHeight="1" x14ac:dyDescent="0.25">
      <c r="A3129" s="1">
        <v>44821</v>
      </c>
      <c r="B3129" s="2" t="s">
        <v>1477</v>
      </c>
      <c r="C3129" s="2" t="s">
        <v>23</v>
      </c>
      <c r="D3129" s="2" t="s">
        <v>11</v>
      </c>
      <c r="E3129" s="2" t="s">
        <v>20</v>
      </c>
      <c r="F3129" s="2" t="s">
        <v>1228</v>
      </c>
      <c r="G3129" s="2">
        <v>9.6199999999999992</v>
      </c>
      <c r="H3129" s="2">
        <v>2</v>
      </c>
      <c r="I3129" s="2">
        <v>-7.05</v>
      </c>
      <c r="J3129" t="str">
        <f t="shared" si="96"/>
        <v>September</v>
      </c>
      <c r="K3129">
        <f t="shared" si="97"/>
        <v>2022</v>
      </c>
    </row>
    <row r="3130" spans="1:11" ht="14.25" customHeight="1" x14ac:dyDescent="0.25">
      <c r="A3130" s="1">
        <v>44821</v>
      </c>
      <c r="B3130" s="2" t="s">
        <v>1477</v>
      </c>
      <c r="C3130" s="2" t="s">
        <v>23</v>
      </c>
      <c r="D3130" s="2" t="s">
        <v>34</v>
      </c>
      <c r="E3130" s="2" t="s">
        <v>47</v>
      </c>
      <c r="F3130" s="2" t="s">
        <v>2153</v>
      </c>
      <c r="G3130" s="2">
        <v>124.2</v>
      </c>
      <c r="H3130" s="2">
        <v>3</v>
      </c>
      <c r="I3130" s="2">
        <v>15.53</v>
      </c>
      <c r="J3130" t="str">
        <f t="shared" si="96"/>
        <v>September</v>
      </c>
      <c r="K3130">
        <f t="shared" si="97"/>
        <v>2022</v>
      </c>
    </row>
    <row r="3131" spans="1:11" ht="14.25" customHeight="1" x14ac:dyDescent="0.25">
      <c r="A3131" s="1">
        <v>44821</v>
      </c>
      <c r="B3131" s="2" t="s">
        <v>1477</v>
      </c>
      <c r="C3131" s="2" t="s">
        <v>23</v>
      </c>
      <c r="D3131" s="2" t="s">
        <v>11</v>
      </c>
      <c r="E3131" s="2" t="s">
        <v>63</v>
      </c>
      <c r="F3131" s="2" t="s">
        <v>396</v>
      </c>
      <c r="G3131" s="2">
        <v>3.26</v>
      </c>
      <c r="H3131" s="2">
        <v>2</v>
      </c>
      <c r="I3131" s="2">
        <v>1.1000000000000001</v>
      </c>
      <c r="J3131" t="str">
        <f t="shared" si="96"/>
        <v>September</v>
      </c>
      <c r="K3131">
        <f t="shared" si="97"/>
        <v>2022</v>
      </c>
    </row>
    <row r="3132" spans="1:11" ht="14.25" customHeight="1" x14ac:dyDescent="0.25">
      <c r="A3132" s="1">
        <v>44821</v>
      </c>
      <c r="B3132" s="2" t="s">
        <v>1477</v>
      </c>
      <c r="C3132" s="2" t="s">
        <v>23</v>
      </c>
      <c r="D3132" s="2" t="s">
        <v>11</v>
      </c>
      <c r="E3132" s="2" t="s">
        <v>24</v>
      </c>
      <c r="F3132" s="2" t="s">
        <v>1201</v>
      </c>
      <c r="G3132" s="2">
        <v>86.3</v>
      </c>
      <c r="H3132" s="2">
        <v>6</v>
      </c>
      <c r="I3132" s="2">
        <v>9.7100000000000009</v>
      </c>
      <c r="J3132" t="str">
        <f t="shared" si="96"/>
        <v>September</v>
      </c>
      <c r="K3132">
        <f t="shared" si="97"/>
        <v>2022</v>
      </c>
    </row>
    <row r="3133" spans="1:11" ht="14.25" customHeight="1" x14ac:dyDescent="0.25">
      <c r="A3133" s="1">
        <v>44821</v>
      </c>
      <c r="B3133" s="2" t="s">
        <v>1477</v>
      </c>
      <c r="C3133" s="2" t="s">
        <v>23</v>
      </c>
      <c r="D3133" s="2" t="s">
        <v>11</v>
      </c>
      <c r="E3133" s="2" t="s">
        <v>20</v>
      </c>
      <c r="F3133" s="2" t="s">
        <v>575</v>
      </c>
      <c r="G3133" s="2">
        <v>6.86</v>
      </c>
      <c r="H3133" s="2">
        <v>6</v>
      </c>
      <c r="I3133" s="2">
        <v>-5.72</v>
      </c>
      <c r="J3133" t="str">
        <f t="shared" si="96"/>
        <v>September</v>
      </c>
      <c r="K3133">
        <f t="shared" si="97"/>
        <v>2022</v>
      </c>
    </row>
    <row r="3134" spans="1:11" ht="14.25" customHeight="1" x14ac:dyDescent="0.25">
      <c r="A3134" s="1">
        <v>44821</v>
      </c>
      <c r="B3134" s="2" t="s">
        <v>1477</v>
      </c>
      <c r="C3134" s="2" t="s">
        <v>23</v>
      </c>
      <c r="D3134" s="2" t="s">
        <v>11</v>
      </c>
      <c r="E3134" s="2" t="s">
        <v>24</v>
      </c>
      <c r="F3134" s="2" t="s">
        <v>1530</v>
      </c>
      <c r="G3134" s="2">
        <v>15.76</v>
      </c>
      <c r="H3134" s="2">
        <v>2</v>
      </c>
      <c r="I3134" s="2">
        <v>3.55</v>
      </c>
      <c r="J3134" t="str">
        <f t="shared" si="96"/>
        <v>September</v>
      </c>
      <c r="K3134">
        <f t="shared" si="97"/>
        <v>2022</v>
      </c>
    </row>
    <row r="3135" spans="1:11" ht="14.25" customHeight="1" x14ac:dyDescent="0.25">
      <c r="A3135" s="1">
        <v>44821</v>
      </c>
      <c r="B3135" s="2" t="s">
        <v>2248</v>
      </c>
      <c r="C3135" s="2" t="s">
        <v>27</v>
      </c>
      <c r="D3135" s="2" t="s">
        <v>11</v>
      </c>
      <c r="E3135" s="2" t="s">
        <v>12</v>
      </c>
      <c r="F3135" s="2" t="s">
        <v>1203</v>
      </c>
      <c r="G3135" s="2">
        <v>32.4</v>
      </c>
      <c r="H3135" s="2">
        <v>5</v>
      </c>
      <c r="I3135" s="2">
        <v>15.55</v>
      </c>
      <c r="J3135" t="str">
        <f t="shared" si="96"/>
        <v>September</v>
      </c>
      <c r="K3135">
        <f t="shared" si="97"/>
        <v>2022</v>
      </c>
    </row>
    <row r="3136" spans="1:11" ht="14.25" customHeight="1" x14ac:dyDescent="0.25">
      <c r="A3136" s="1">
        <v>44821</v>
      </c>
      <c r="B3136" s="2" t="s">
        <v>1502</v>
      </c>
      <c r="C3136" s="2" t="s">
        <v>10</v>
      </c>
      <c r="D3136" s="2" t="s">
        <v>34</v>
      </c>
      <c r="E3136" s="2" t="s">
        <v>47</v>
      </c>
      <c r="F3136" s="2" t="s">
        <v>2249</v>
      </c>
      <c r="G3136" s="2">
        <v>21.94</v>
      </c>
      <c r="H3136" s="2">
        <v>2</v>
      </c>
      <c r="I3136" s="2">
        <v>-10.42</v>
      </c>
      <c r="J3136" t="str">
        <f t="shared" si="96"/>
        <v>September</v>
      </c>
      <c r="K3136">
        <f t="shared" si="97"/>
        <v>2022</v>
      </c>
    </row>
    <row r="3137" spans="1:11" ht="14.25" customHeight="1" x14ac:dyDescent="0.25">
      <c r="A3137" s="1">
        <v>44821</v>
      </c>
      <c r="B3137" s="2" t="s">
        <v>1502</v>
      </c>
      <c r="C3137" s="2" t="s">
        <v>10</v>
      </c>
      <c r="D3137" s="2" t="s">
        <v>11</v>
      </c>
      <c r="E3137" s="2" t="s">
        <v>20</v>
      </c>
      <c r="F3137" s="2" t="s">
        <v>1959</v>
      </c>
      <c r="G3137" s="2">
        <v>6.59</v>
      </c>
      <c r="H3137" s="2">
        <v>3</v>
      </c>
      <c r="I3137" s="2">
        <v>-10.210000000000001</v>
      </c>
      <c r="J3137" t="str">
        <f t="shared" si="96"/>
        <v>September</v>
      </c>
      <c r="K3137">
        <f t="shared" si="97"/>
        <v>2022</v>
      </c>
    </row>
    <row r="3138" spans="1:11" ht="14.25" customHeight="1" x14ac:dyDescent="0.25">
      <c r="A3138" s="1">
        <v>44821</v>
      </c>
      <c r="B3138" s="2" t="s">
        <v>1497</v>
      </c>
      <c r="C3138" s="2" t="s">
        <v>149</v>
      </c>
      <c r="D3138" s="2" t="s">
        <v>34</v>
      </c>
      <c r="E3138" s="2" t="s">
        <v>145</v>
      </c>
      <c r="F3138" s="2" t="s">
        <v>1226</v>
      </c>
      <c r="G3138" s="2">
        <v>344.22</v>
      </c>
      <c r="H3138" s="2">
        <v>2</v>
      </c>
      <c r="I3138" s="2">
        <v>-103.27</v>
      </c>
      <c r="J3138" t="str">
        <f t="shared" si="96"/>
        <v>September</v>
      </c>
      <c r="K3138">
        <f t="shared" si="97"/>
        <v>2022</v>
      </c>
    </row>
    <row r="3139" spans="1:11" ht="14.25" customHeight="1" x14ac:dyDescent="0.25">
      <c r="A3139" s="1">
        <v>44821</v>
      </c>
      <c r="B3139" s="2" t="s">
        <v>2183</v>
      </c>
      <c r="C3139" s="2" t="s">
        <v>123</v>
      </c>
      <c r="D3139" s="2" t="s">
        <v>39</v>
      </c>
      <c r="E3139" s="2" t="s">
        <v>52</v>
      </c>
      <c r="F3139" s="2" t="s">
        <v>652</v>
      </c>
      <c r="G3139" s="2">
        <v>87.17</v>
      </c>
      <c r="H3139" s="2">
        <v>3</v>
      </c>
      <c r="I3139" s="2">
        <v>10.9</v>
      </c>
      <c r="J3139" t="str">
        <f t="shared" ref="J3139:J3202" si="98">TEXT(A3139,"mmmm")</f>
        <v>September</v>
      </c>
      <c r="K3139">
        <f t="shared" ref="K3139:K3202" si="99">YEAR(A3139)</f>
        <v>2022</v>
      </c>
    </row>
    <row r="3140" spans="1:11" ht="14.25" customHeight="1" x14ac:dyDescent="0.25">
      <c r="A3140" s="1">
        <v>44821</v>
      </c>
      <c r="B3140" s="2" t="s">
        <v>1788</v>
      </c>
      <c r="C3140" s="2" t="s">
        <v>164</v>
      </c>
      <c r="D3140" s="2" t="s">
        <v>11</v>
      </c>
      <c r="E3140" s="2" t="s">
        <v>20</v>
      </c>
      <c r="F3140" s="2" t="s">
        <v>579</v>
      </c>
      <c r="G3140" s="2">
        <v>25.03</v>
      </c>
      <c r="H3140" s="2">
        <v>3</v>
      </c>
      <c r="I3140" s="2">
        <v>7.82</v>
      </c>
      <c r="J3140" t="str">
        <f t="shared" si="98"/>
        <v>September</v>
      </c>
      <c r="K3140">
        <f t="shared" si="99"/>
        <v>2022</v>
      </c>
    </row>
    <row r="3141" spans="1:11" ht="14.25" customHeight="1" x14ac:dyDescent="0.25">
      <c r="A3141" s="1">
        <v>44821</v>
      </c>
      <c r="B3141" s="2" t="s">
        <v>618</v>
      </c>
      <c r="C3141" s="2" t="s">
        <v>149</v>
      </c>
      <c r="D3141" s="2" t="s">
        <v>11</v>
      </c>
      <c r="E3141" s="2" t="s">
        <v>18</v>
      </c>
      <c r="F3141" s="2" t="s">
        <v>1780</v>
      </c>
      <c r="G3141" s="2">
        <v>14.9</v>
      </c>
      <c r="H3141" s="2">
        <v>5</v>
      </c>
      <c r="I3141" s="2">
        <v>1.04</v>
      </c>
      <c r="J3141" t="str">
        <f t="shared" si="98"/>
        <v>September</v>
      </c>
      <c r="K3141">
        <f t="shared" si="99"/>
        <v>2022</v>
      </c>
    </row>
    <row r="3142" spans="1:11" ht="14.25" customHeight="1" x14ac:dyDescent="0.25">
      <c r="A3142" s="1">
        <v>44821</v>
      </c>
      <c r="B3142" s="2" t="s">
        <v>618</v>
      </c>
      <c r="C3142" s="2" t="s">
        <v>149</v>
      </c>
      <c r="D3142" s="2" t="s">
        <v>11</v>
      </c>
      <c r="E3142" s="2" t="s">
        <v>16</v>
      </c>
      <c r="F3142" s="2" t="s">
        <v>1025</v>
      </c>
      <c r="G3142" s="2">
        <v>87.71</v>
      </c>
      <c r="H3142" s="2">
        <v>7</v>
      </c>
      <c r="I3142" s="2">
        <v>41.22</v>
      </c>
      <c r="J3142" t="str">
        <f t="shared" si="98"/>
        <v>September</v>
      </c>
      <c r="K3142">
        <f t="shared" si="99"/>
        <v>2022</v>
      </c>
    </row>
    <row r="3143" spans="1:11" ht="14.25" customHeight="1" x14ac:dyDescent="0.25">
      <c r="A3143" s="1">
        <v>44821</v>
      </c>
      <c r="B3143" s="2" t="s">
        <v>618</v>
      </c>
      <c r="C3143" s="2" t="s">
        <v>149</v>
      </c>
      <c r="D3143" s="2" t="s">
        <v>34</v>
      </c>
      <c r="E3143" s="2" t="s">
        <v>35</v>
      </c>
      <c r="F3143" s="2" t="s">
        <v>1685</v>
      </c>
      <c r="G3143" s="2">
        <v>199.76</v>
      </c>
      <c r="H3143" s="2">
        <v>2</v>
      </c>
      <c r="I3143" s="2">
        <v>8.8800000000000008</v>
      </c>
      <c r="J3143" t="str">
        <f t="shared" si="98"/>
        <v>September</v>
      </c>
      <c r="K3143">
        <f t="shared" si="99"/>
        <v>2022</v>
      </c>
    </row>
    <row r="3144" spans="1:11" ht="14.25" customHeight="1" x14ac:dyDescent="0.25">
      <c r="A3144" s="1">
        <v>44821</v>
      </c>
      <c r="B3144" s="2" t="s">
        <v>618</v>
      </c>
      <c r="C3144" s="2" t="s">
        <v>149</v>
      </c>
      <c r="D3144" s="2" t="s">
        <v>11</v>
      </c>
      <c r="E3144" s="2" t="s">
        <v>18</v>
      </c>
      <c r="F3144" s="2" t="s">
        <v>1001</v>
      </c>
      <c r="G3144" s="2">
        <v>94.6</v>
      </c>
      <c r="H3144" s="2">
        <v>4</v>
      </c>
      <c r="I3144" s="2">
        <v>27.43</v>
      </c>
      <c r="J3144" t="str">
        <f t="shared" si="98"/>
        <v>September</v>
      </c>
      <c r="K3144">
        <f t="shared" si="99"/>
        <v>2022</v>
      </c>
    </row>
    <row r="3145" spans="1:11" ht="14.25" customHeight="1" x14ac:dyDescent="0.25">
      <c r="A3145" s="1">
        <v>44821</v>
      </c>
      <c r="B3145" s="2" t="s">
        <v>618</v>
      </c>
      <c r="C3145" s="2" t="s">
        <v>149</v>
      </c>
      <c r="D3145" s="2" t="s">
        <v>34</v>
      </c>
      <c r="E3145" s="2" t="s">
        <v>74</v>
      </c>
      <c r="F3145" s="2" t="s">
        <v>2247</v>
      </c>
      <c r="G3145" s="2">
        <v>4228.7</v>
      </c>
      <c r="H3145" s="2">
        <v>6</v>
      </c>
      <c r="I3145" s="2">
        <v>158.58000000000001</v>
      </c>
      <c r="J3145" t="str">
        <f t="shared" si="98"/>
        <v>September</v>
      </c>
      <c r="K3145">
        <f t="shared" si="99"/>
        <v>2022</v>
      </c>
    </row>
    <row r="3146" spans="1:11" ht="14.25" customHeight="1" x14ac:dyDescent="0.25">
      <c r="A3146" s="1">
        <v>44821</v>
      </c>
      <c r="B3146" s="2" t="s">
        <v>618</v>
      </c>
      <c r="C3146" s="2" t="s">
        <v>149</v>
      </c>
      <c r="D3146" s="2" t="s">
        <v>34</v>
      </c>
      <c r="E3146" s="2" t="s">
        <v>74</v>
      </c>
      <c r="F3146" s="2" t="s">
        <v>1344</v>
      </c>
      <c r="G3146" s="2">
        <v>2003.92</v>
      </c>
      <c r="H3146" s="2">
        <v>5</v>
      </c>
      <c r="I3146" s="2">
        <v>-25.05</v>
      </c>
      <c r="J3146" t="str">
        <f t="shared" si="98"/>
        <v>September</v>
      </c>
      <c r="K3146">
        <f t="shared" si="99"/>
        <v>2022</v>
      </c>
    </row>
    <row r="3147" spans="1:11" ht="14.25" customHeight="1" x14ac:dyDescent="0.25">
      <c r="A3147" s="1">
        <v>44821</v>
      </c>
      <c r="B3147" s="2" t="s">
        <v>618</v>
      </c>
      <c r="C3147" s="2" t="s">
        <v>149</v>
      </c>
      <c r="D3147" s="2" t="s">
        <v>39</v>
      </c>
      <c r="E3147" s="2" t="s">
        <v>40</v>
      </c>
      <c r="F3147" s="2" t="s">
        <v>1708</v>
      </c>
      <c r="G3147" s="2">
        <v>209.97</v>
      </c>
      <c r="H3147" s="2">
        <v>3</v>
      </c>
      <c r="I3147" s="2">
        <v>58.79</v>
      </c>
      <c r="J3147" t="str">
        <f t="shared" si="98"/>
        <v>September</v>
      </c>
      <c r="K3147">
        <f t="shared" si="99"/>
        <v>2022</v>
      </c>
    </row>
    <row r="3148" spans="1:11" ht="14.25" customHeight="1" x14ac:dyDescent="0.25">
      <c r="A3148" s="1">
        <v>44821</v>
      </c>
      <c r="B3148" s="2" t="s">
        <v>618</v>
      </c>
      <c r="C3148" s="2" t="s">
        <v>149</v>
      </c>
      <c r="D3148" s="2" t="s">
        <v>39</v>
      </c>
      <c r="E3148" s="2" t="s">
        <v>52</v>
      </c>
      <c r="F3148" s="2" t="s">
        <v>1787</v>
      </c>
      <c r="G3148" s="2">
        <v>659.9</v>
      </c>
      <c r="H3148" s="2">
        <v>2</v>
      </c>
      <c r="I3148" s="2">
        <v>217.77</v>
      </c>
      <c r="J3148" t="str">
        <f t="shared" si="98"/>
        <v>September</v>
      </c>
      <c r="K3148">
        <f t="shared" si="99"/>
        <v>2022</v>
      </c>
    </row>
    <row r="3149" spans="1:11" ht="14.25" customHeight="1" x14ac:dyDescent="0.25">
      <c r="A3149" s="1">
        <v>44821</v>
      </c>
      <c r="B3149" s="2" t="s">
        <v>618</v>
      </c>
      <c r="C3149" s="2" t="s">
        <v>149</v>
      </c>
      <c r="D3149" s="2" t="s">
        <v>11</v>
      </c>
      <c r="E3149" s="2" t="s">
        <v>12</v>
      </c>
      <c r="F3149" s="2" t="s">
        <v>457</v>
      </c>
      <c r="G3149" s="2">
        <v>110.96</v>
      </c>
      <c r="H3149" s="2">
        <v>2</v>
      </c>
      <c r="I3149" s="2">
        <v>53.26</v>
      </c>
      <c r="J3149" t="str">
        <f t="shared" si="98"/>
        <v>September</v>
      </c>
      <c r="K3149">
        <f t="shared" si="99"/>
        <v>2022</v>
      </c>
    </row>
    <row r="3150" spans="1:11" ht="14.25" customHeight="1" x14ac:dyDescent="0.25">
      <c r="A3150" s="1">
        <v>44821</v>
      </c>
      <c r="B3150" s="2" t="s">
        <v>618</v>
      </c>
      <c r="C3150" s="2" t="s">
        <v>149</v>
      </c>
      <c r="D3150" s="2" t="s">
        <v>39</v>
      </c>
      <c r="E3150" s="2" t="s">
        <v>40</v>
      </c>
      <c r="F3150" s="2" t="s">
        <v>1789</v>
      </c>
      <c r="G3150" s="2">
        <v>67.8</v>
      </c>
      <c r="H3150" s="2">
        <v>4</v>
      </c>
      <c r="I3150" s="2">
        <v>1.36</v>
      </c>
      <c r="J3150" t="str">
        <f t="shared" si="98"/>
        <v>September</v>
      </c>
      <c r="K3150">
        <f t="shared" si="99"/>
        <v>2022</v>
      </c>
    </row>
    <row r="3151" spans="1:11" ht="14.25" customHeight="1" x14ac:dyDescent="0.25">
      <c r="A3151" s="1">
        <v>44822</v>
      </c>
      <c r="B3151" s="2" t="s">
        <v>429</v>
      </c>
      <c r="C3151" s="2" t="s">
        <v>27</v>
      </c>
      <c r="D3151" s="2" t="s">
        <v>11</v>
      </c>
      <c r="E3151" s="2" t="s">
        <v>12</v>
      </c>
      <c r="F3151" s="2" t="s">
        <v>1150</v>
      </c>
      <c r="G3151" s="2">
        <v>160.72</v>
      </c>
      <c r="H3151" s="2">
        <v>14</v>
      </c>
      <c r="I3151" s="2">
        <v>78.75</v>
      </c>
      <c r="J3151" t="str">
        <f t="shared" si="98"/>
        <v>September</v>
      </c>
      <c r="K3151">
        <f t="shared" si="99"/>
        <v>2022</v>
      </c>
    </row>
    <row r="3152" spans="1:11" ht="14.25" customHeight="1" x14ac:dyDescent="0.25">
      <c r="A3152" s="1">
        <v>44822</v>
      </c>
      <c r="B3152" s="2" t="s">
        <v>429</v>
      </c>
      <c r="C3152" s="2" t="s">
        <v>27</v>
      </c>
      <c r="D3152" s="2" t="s">
        <v>11</v>
      </c>
      <c r="E3152" s="2" t="s">
        <v>12</v>
      </c>
      <c r="F3152" s="2" t="s">
        <v>2250</v>
      </c>
      <c r="G3152" s="2">
        <v>19.920000000000002</v>
      </c>
      <c r="H3152" s="2">
        <v>4</v>
      </c>
      <c r="I3152" s="2">
        <v>9.76</v>
      </c>
      <c r="J3152" t="str">
        <f t="shared" si="98"/>
        <v>September</v>
      </c>
      <c r="K3152">
        <f t="shared" si="99"/>
        <v>2022</v>
      </c>
    </row>
    <row r="3153" spans="1:11" ht="14.25" customHeight="1" x14ac:dyDescent="0.25">
      <c r="A3153" s="1">
        <v>44822</v>
      </c>
      <c r="B3153" s="2" t="s">
        <v>429</v>
      </c>
      <c r="C3153" s="2" t="s">
        <v>27</v>
      </c>
      <c r="D3153" s="2" t="s">
        <v>11</v>
      </c>
      <c r="E3153" s="2" t="s">
        <v>200</v>
      </c>
      <c r="F3153" s="2" t="s">
        <v>1292</v>
      </c>
      <c r="G3153" s="2">
        <v>7.3</v>
      </c>
      <c r="H3153" s="2">
        <v>2</v>
      </c>
      <c r="I3153" s="2">
        <v>2.19</v>
      </c>
      <c r="J3153" t="str">
        <f t="shared" si="98"/>
        <v>September</v>
      </c>
      <c r="K3153">
        <f t="shared" si="99"/>
        <v>2022</v>
      </c>
    </row>
    <row r="3154" spans="1:11" ht="14.25" customHeight="1" x14ac:dyDescent="0.25">
      <c r="A3154" s="1">
        <v>44822</v>
      </c>
      <c r="B3154" s="2" t="s">
        <v>1538</v>
      </c>
      <c r="C3154" s="2" t="s">
        <v>531</v>
      </c>
      <c r="D3154" s="2" t="s">
        <v>11</v>
      </c>
      <c r="E3154" s="2" t="s">
        <v>18</v>
      </c>
      <c r="F3154" s="2" t="s">
        <v>1592</v>
      </c>
      <c r="G3154" s="2">
        <v>41.96</v>
      </c>
      <c r="H3154" s="2">
        <v>2</v>
      </c>
      <c r="I3154" s="2">
        <v>7.97</v>
      </c>
      <c r="J3154" t="str">
        <f t="shared" si="98"/>
        <v>September</v>
      </c>
      <c r="K3154">
        <f t="shared" si="99"/>
        <v>2022</v>
      </c>
    </row>
    <row r="3155" spans="1:11" ht="14.25" customHeight="1" x14ac:dyDescent="0.25">
      <c r="A3155" s="1">
        <v>44822</v>
      </c>
      <c r="B3155" s="2" t="s">
        <v>1538</v>
      </c>
      <c r="C3155" s="2" t="s">
        <v>531</v>
      </c>
      <c r="D3155" s="2" t="s">
        <v>11</v>
      </c>
      <c r="E3155" s="2" t="s">
        <v>18</v>
      </c>
      <c r="F3155" s="2" t="s">
        <v>838</v>
      </c>
      <c r="G3155" s="2">
        <v>636.86</v>
      </c>
      <c r="H3155" s="2">
        <v>7</v>
      </c>
      <c r="I3155" s="2">
        <v>0</v>
      </c>
      <c r="J3155" t="str">
        <f t="shared" si="98"/>
        <v>September</v>
      </c>
      <c r="K3155">
        <f t="shared" si="99"/>
        <v>2022</v>
      </c>
    </row>
    <row r="3156" spans="1:11" ht="14.25" customHeight="1" x14ac:dyDescent="0.25">
      <c r="A3156" s="1">
        <v>44822</v>
      </c>
      <c r="B3156" s="2" t="s">
        <v>1538</v>
      </c>
      <c r="C3156" s="2" t="s">
        <v>531</v>
      </c>
      <c r="D3156" s="2" t="s">
        <v>39</v>
      </c>
      <c r="E3156" s="2" t="s">
        <v>40</v>
      </c>
      <c r="F3156" s="2" t="s">
        <v>358</v>
      </c>
      <c r="G3156" s="2">
        <v>499.99</v>
      </c>
      <c r="H3156" s="2">
        <v>1</v>
      </c>
      <c r="I3156" s="2">
        <v>130</v>
      </c>
      <c r="J3156" t="str">
        <f t="shared" si="98"/>
        <v>September</v>
      </c>
      <c r="K3156">
        <f t="shared" si="99"/>
        <v>2022</v>
      </c>
    </row>
    <row r="3157" spans="1:11" ht="14.25" customHeight="1" x14ac:dyDescent="0.25">
      <c r="A3157" s="1">
        <v>44822</v>
      </c>
      <c r="B3157" s="2" t="s">
        <v>1538</v>
      </c>
      <c r="C3157" s="2" t="s">
        <v>531</v>
      </c>
      <c r="D3157" s="2" t="s">
        <v>39</v>
      </c>
      <c r="E3157" s="2" t="s">
        <v>40</v>
      </c>
      <c r="F3157" s="2" t="s">
        <v>933</v>
      </c>
      <c r="G3157" s="2">
        <v>1259.93</v>
      </c>
      <c r="H3157" s="2">
        <v>7</v>
      </c>
      <c r="I3157" s="2">
        <v>327.58</v>
      </c>
      <c r="J3157" t="str">
        <f t="shared" si="98"/>
        <v>September</v>
      </c>
      <c r="K3157">
        <f t="shared" si="99"/>
        <v>2022</v>
      </c>
    </row>
    <row r="3158" spans="1:11" ht="14.25" customHeight="1" x14ac:dyDescent="0.25">
      <c r="A3158" s="1">
        <v>44822</v>
      </c>
      <c r="B3158" s="2" t="s">
        <v>1538</v>
      </c>
      <c r="C3158" s="2" t="s">
        <v>531</v>
      </c>
      <c r="D3158" s="2" t="s">
        <v>11</v>
      </c>
      <c r="E3158" s="2" t="s">
        <v>20</v>
      </c>
      <c r="F3158" s="2" t="s">
        <v>1567</v>
      </c>
      <c r="G3158" s="2">
        <v>65.08</v>
      </c>
      <c r="H3158" s="2">
        <v>4</v>
      </c>
      <c r="I3158" s="2">
        <v>31.89</v>
      </c>
      <c r="J3158" t="str">
        <f t="shared" si="98"/>
        <v>September</v>
      </c>
      <c r="K3158">
        <f t="shared" si="99"/>
        <v>2022</v>
      </c>
    </row>
    <row r="3159" spans="1:11" ht="14.25" customHeight="1" x14ac:dyDescent="0.25">
      <c r="A3159" s="1">
        <v>44822</v>
      </c>
      <c r="B3159" s="2" t="s">
        <v>583</v>
      </c>
      <c r="C3159" s="2" t="s">
        <v>27</v>
      </c>
      <c r="D3159" s="2" t="s">
        <v>11</v>
      </c>
      <c r="E3159" s="2" t="s">
        <v>24</v>
      </c>
      <c r="F3159" s="2" t="s">
        <v>2204</v>
      </c>
      <c r="G3159" s="2">
        <v>11.68</v>
      </c>
      <c r="H3159" s="2">
        <v>2</v>
      </c>
      <c r="I3159" s="2">
        <v>5.49</v>
      </c>
      <c r="J3159" t="str">
        <f t="shared" si="98"/>
        <v>September</v>
      </c>
      <c r="K3159">
        <f t="shared" si="99"/>
        <v>2022</v>
      </c>
    </row>
    <row r="3160" spans="1:11" ht="14.25" customHeight="1" x14ac:dyDescent="0.25">
      <c r="A3160" s="1">
        <v>44822</v>
      </c>
      <c r="B3160" s="2" t="s">
        <v>583</v>
      </c>
      <c r="C3160" s="2" t="s">
        <v>27</v>
      </c>
      <c r="D3160" s="2" t="s">
        <v>11</v>
      </c>
      <c r="E3160" s="2" t="s">
        <v>200</v>
      </c>
      <c r="F3160" s="2" t="s">
        <v>2251</v>
      </c>
      <c r="G3160" s="2">
        <v>16.899999999999999</v>
      </c>
      <c r="H3160" s="2">
        <v>2</v>
      </c>
      <c r="I3160" s="2">
        <v>5.07</v>
      </c>
      <c r="J3160" t="str">
        <f t="shared" si="98"/>
        <v>September</v>
      </c>
      <c r="K3160">
        <f t="shared" si="99"/>
        <v>2022</v>
      </c>
    </row>
    <row r="3161" spans="1:11" ht="14.25" customHeight="1" x14ac:dyDescent="0.25">
      <c r="A3161" s="1">
        <v>44822</v>
      </c>
      <c r="B3161" s="2" t="s">
        <v>583</v>
      </c>
      <c r="C3161" s="2" t="s">
        <v>27</v>
      </c>
      <c r="D3161" s="2" t="s">
        <v>34</v>
      </c>
      <c r="E3161" s="2" t="s">
        <v>47</v>
      </c>
      <c r="F3161" s="2" t="s">
        <v>913</v>
      </c>
      <c r="G3161" s="2">
        <v>24.4</v>
      </c>
      <c r="H3161" s="2">
        <v>2</v>
      </c>
      <c r="I3161" s="2">
        <v>10.25</v>
      </c>
      <c r="J3161" t="str">
        <f t="shared" si="98"/>
        <v>September</v>
      </c>
      <c r="K3161">
        <f t="shared" si="99"/>
        <v>2022</v>
      </c>
    </row>
    <row r="3162" spans="1:11" ht="14.25" customHeight="1" x14ac:dyDescent="0.25">
      <c r="A3162" s="1">
        <v>44822</v>
      </c>
      <c r="B3162" s="2" t="s">
        <v>2252</v>
      </c>
      <c r="C3162" s="2" t="s">
        <v>123</v>
      </c>
      <c r="D3162" s="2" t="s">
        <v>39</v>
      </c>
      <c r="E3162" s="2" t="s">
        <v>52</v>
      </c>
      <c r="F3162" s="2" t="s">
        <v>1849</v>
      </c>
      <c r="G3162" s="2">
        <v>717.12</v>
      </c>
      <c r="H3162" s="2">
        <v>9</v>
      </c>
      <c r="I3162" s="2">
        <v>152.38999999999999</v>
      </c>
      <c r="J3162" t="str">
        <f t="shared" si="98"/>
        <v>September</v>
      </c>
      <c r="K3162">
        <f t="shared" si="99"/>
        <v>2022</v>
      </c>
    </row>
    <row r="3163" spans="1:11" ht="14.25" customHeight="1" x14ac:dyDescent="0.25">
      <c r="A3163" s="1">
        <v>44822</v>
      </c>
      <c r="B3163" s="2" t="s">
        <v>2253</v>
      </c>
      <c r="C3163" s="2" t="s">
        <v>164</v>
      </c>
      <c r="D3163" s="2" t="s">
        <v>11</v>
      </c>
      <c r="E3163" s="2" t="s">
        <v>12</v>
      </c>
      <c r="F3163" s="2" t="s">
        <v>1608</v>
      </c>
      <c r="G3163" s="2">
        <v>18.54</v>
      </c>
      <c r="H3163" s="2">
        <v>2</v>
      </c>
      <c r="I3163" s="2">
        <v>8.7100000000000009</v>
      </c>
      <c r="J3163" t="str">
        <f t="shared" si="98"/>
        <v>September</v>
      </c>
      <c r="K3163">
        <f t="shared" si="99"/>
        <v>2022</v>
      </c>
    </row>
    <row r="3164" spans="1:11" ht="14.25" customHeight="1" x14ac:dyDescent="0.25">
      <c r="A3164" s="1">
        <v>44822</v>
      </c>
      <c r="B3164" s="2" t="s">
        <v>2254</v>
      </c>
      <c r="C3164" s="2" t="s">
        <v>27</v>
      </c>
      <c r="D3164" s="2" t="s">
        <v>11</v>
      </c>
      <c r="E3164" s="2" t="s">
        <v>18</v>
      </c>
      <c r="F3164" s="2" t="s">
        <v>1594</v>
      </c>
      <c r="G3164" s="2">
        <v>443.92</v>
      </c>
      <c r="H3164" s="2">
        <v>4</v>
      </c>
      <c r="I3164" s="2">
        <v>8.8800000000000008</v>
      </c>
      <c r="J3164" t="str">
        <f t="shared" si="98"/>
        <v>September</v>
      </c>
      <c r="K3164">
        <f t="shared" si="99"/>
        <v>2022</v>
      </c>
    </row>
    <row r="3165" spans="1:11" ht="14.25" customHeight="1" x14ac:dyDescent="0.25">
      <c r="A3165" s="1">
        <v>44823</v>
      </c>
      <c r="B3165" s="2" t="s">
        <v>1557</v>
      </c>
      <c r="C3165" s="2" t="s">
        <v>55</v>
      </c>
      <c r="D3165" s="2" t="s">
        <v>34</v>
      </c>
      <c r="E3165" s="2" t="s">
        <v>74</v>
      </c>
      <c r="F3165" s="2" t="s">
        <v>82</v>
      </c>
      <c r="G3165" s="2">
        <v>61.96</v>
      </c>
      <c r="H3165" s="2">
        <v>2</v>
      </c>
      <c r="I3165" s="2">
        <v>4.34</v>
      </c>
      <c r="J3165" t="str">
        <f t="shared" si="98"/>
        <v>September</v>
      </c>
      <c r="K3165">
        <f t="shared" si="99"/>
        <v>2022</v>
      </c>
    </row>
    <row r="3166" spans="1:11" ht="14.25" customHeight="1" x14ac:dyDescent="0.25">
      <c r="A3166" s="1">
        <v>44823</v>
      </c>
      <c r="B3166" s="2" t="s">
        <v>241</v>
      </c>
      <c r="C3166" s="2" t="s">
        <v>30</v>
      </c>
      <c r="D3166" s="2" t="s">
        <v>39</v>
      </c>
      <c r="E3166" s="2" t="s">
        <v>52</v>
      </c>
      <c r="F3166" s="2" t="s">
        <v>2255</v>
      </c>
      <c r="G3166" s="2">
        <v>66.36</v>
      </c>
      <c r="H3166" s="2">
        <v>4</v>
      </c>
      <c r="I3166" s="2">
        <v>23.23</v>
      </c>
      <c r="J3166" t="str">
        <f t="shared" si="98"/>
        <v>September</v>
      </c>
      <c r="K3166">
        <f t="shared" si="99"/>
        <v>2022</v>
      </c>
    </row>
    <row r="3167" spans="1:11" ht="14.25" customHeight="1" x14ac:dyDescent="0.25">
      <c r="A3167" s="1">
        <v>44823</v>
      </c>
      <c r="B3167" s="2" t="s">
        <v>1907</v>
      </c>
      <c r="C3167" s="2" t="s">
        <v>27</v>
      </c>
      <c r="D3167" s="2" t="s">
        <v>11</v>
      </c>
      <c r="E3167" s="2" t="s">
        <v>12</v>
      </c>
      <c r="F3167" s="2" t="s">
        <v>1150</v>
      </c>
      <c r="G3167" s="2">
        <v>22.96</v>
      </c>
      <c r="H3167" s="2">
        <v>2</v>
      </c>
      <c r="I3167" s="2">
        <v>11.25</v>
      </c>
      <c r="J3167" t="str">
        <f t="shared" si="98"/>
        <v>September</v>
      </c>
      <c r="K3167">
        <f t="shared" si="99"/>
        <v>2022</v>
      </c>
    </row>
    <row r="3168" spans="1:11" ht="14.25" customHeight="1" x14ac:dyDescent="0.25">
      <c r="A3168" s="1">
        <v>44823</v>
      </c>
      <c r="B3168" s="2" t="s">
        <v>237</v>
      </c>
      <c r="C3168" s="2" t="s">
        <v>149</v>
      </c>
      <c r="D3168" s="2" t="s">
        <v>39</v>
      </c>
      <c r="E3168" s="2" t="s">
        <v>40</v>
      </c>
      <c r="F3168" s="2" t="s">
        <v>1988</v>
      </c>
      <c r="G3168" s="2">
        <v>279.86</v>
      </c>
      <c r="H3168" s="2">
        <v>14</v>
      </c>
      <c r="I3168" s="2">
        <v>134.33000000000001</v>
      </c>
      <c r="J3168" t="str">
        <f t="shared" si="98"/>
        <v>September</v>
      </c>
      <c r="K3168">
        <f t="shared" si="99"/>
        <v>2022</v>
      </c>
    </row>
    <row r="3169" spans="1:11" ht="14.25" customHeight="1" x14ac:dyDescent="0.25">
      <c r="A3169" s="1">
        <v>44823</v>
      </c>
      <c r="B3169" s="2" t="s">
        <v>576</v>
      </c>
      <c r="C3169" s="2" t="s">
        <v>399</v>
      </c>
      <c r="D3169" s="2" t="s">
        <v>11</v>
      </c>
      <c r="E3169" s="2" t="s">
        <v>24</v>
      </c>
      <c r="F3169" s="2" t="s">
        <v>2256</v>
      </c>
      <c r="G3169" s="2">
        <v>8.4</v>
      </c>
      <c r="H3169" s="2">
        <v>5</v>
      </c>
      <c r="I3169" s="2">
        <v>2.1800000000000002</v>
      </c>
      <c r="J3169" t="str">
        <f t="shared" si="98"/>
        <v>September</v>
      </c>
      <c r="K3169">
        <f t="shared" si="99"/>
        <v>2022</v>
      </c>
    </row>
    <row r="3170" spans="1:11" ht="14.25" customHeight="1" x14ac:dyDescent="0.25">
      <c r="A3170" s="1">
        <v>44823</v>
      </c>
      <c r="B3170" s="2" t="s">
        <v>2115</v>
      </c>
      <c r="C3170" s="2" t="s">
        <v>27</v>
      </c>
      <c r="D3170" s="2" t="s">
        <v>34</v>
      </c>
      <c r="E3170" s="2" t="s">
        <v>47</v>
      </c>
      <c r="F3170" s="2" t="s">
        <v>1285</v>
      </c>
      <c r="G3170" s="2">
        <v>60.84</v>
      </c>
      <c r="H3170" s="2">
        <v>3</v>
      </c>
      <c r="I3170" s="2">
        <v>19.47</v>
      </c>
      <c r="J3170" t="str">
        <f t="shared" si="98"/>
        <v>September</v>
      </c>
      <c r="K3170">
        <f t="shared" si="99"/>
        <v>2022</v>
      </c>
    </row>
    <row r="3171" spans="1:11" ht="14.25" customHeight="1" x14ac:dyDescent="0.25">
      <c r="A3171" s="1">
        <v>44824</v>
      </c>
      <c r="B3171" s="2" t="s">
        <v>664</v>
      </c>
      <c r="C3171" s="2" t="s">
        <v>434</v>
      </c>
      <c r="D3171" s="2" t="s">
        <v>11</v>
      </c>
      <c r="E3171" s="2" t="s">
        <v>20</v>
      </c>
      <c r="F3171" s="2" t="s">
        <v>1409</v>
      </c>
      <c r="G3171" s="2">
        <v>37.68</v>
      </c>
      <c r="H3171" s="2">
        <v>6</v>
      </c>
      <c r="I3171" s="2">
        <v>16.96</v>
      </c>
      <c r="J3171" t="str">
        <f t="shared" si="98"/>
        <v>September</v>
      </c>
      <c r="K3171">
        <f t="shared" si="99"/>
        <v>2022</v>
      </c>
    </row>
    <row r="3172" spans="1:11" ht="14.25" customHeight="1" x14ac:dyDescent="0.25">
      <c r="A3172" s="1">
        <v>44824</v>
      </c>
      <c r="B3172" s="2" t="s">
        <v>1576</v>
      </c>
      <c r="C3172" s="2" t="s">
        <v>149</v>
      </c>
      <c r="D3172" s="2" t="s">
        <v>11</v>
      </c>
      <c r="E3172" s="2" t="s">
        <v>12</v>
      </c>
      <c r="F3172" s="2" t="s">
        <v>936</v>
      </c>
      <c r="G3172" s="2">
        <v>61.4</v>
      </c>
      <c r="H3172" s="2">
        <v>5</v>
      </c>
      <c r="I3172" s="2">
        <v>28.86</v>
      </c>
      <c r="J3172" t="str">
        <f t="shared" si="98"/>
        <v>September</v>
      </c>
      <c r="K3172">
        <f t="shared" si="99"/>
        <v>2022</v>
      </c>
    </row>
    <row r="3173" spans="1:11" ht="14.25" customHeight="1" x14ac:dyDescent="0.25">
      <c r="A3173" s="1">
        <v>44824</v>
      </c>
      <c r="B3173" s="2" t="s">
        <v>1576</v>
      </c>
      <c r="C3173" s="2" t="s">
        <v>149</v>
      </c>
      <c r="D3173" s="2" t="s">
        <v>11</v>
      </c>
      <c r="E3173" s="2" t="s">
        <v>20</v>
      </c>
      <c r="F3173" s="2" t="s">
        <v>2257</v>
      </c>
      <c r="G3173" s="2">
        <v>24.45</v>
      </c>
      <c r="H3173" s="2">
        <v>2</v>
      </c>
      <c r="I3173" s="2">
        <v>8.86</v>
      </c>
      <c r="J3173" t="str">
        <f t="shared" si="98"/>
        <v>September</v>
      </c>
      <c r="K3173">
        <f t="shared" si="99"/>
        <v>2022</v>
      </c>
    </row>
    <row r="3174" spans="1:11" ht="14.25" customHeight="1" x14ac:dyDescent="0.25">
      <c r="A3174" s="1">
        <v>44824</v>
      </c>
      <c r="B3174" s="2" t="s">
        <v>1574</v>
      </c>
      <c r="C3174" s="2" t="s">
        <v>120</v>
      </c>
      <c r="D3174" s="2" t="s">
        <v>11</v>
      </c>
      <c r="E3174" s="2" t="s">
        <v>20</v>
      </c>
      <c r="F3174" s="2" t="s">
        <v>2127</v>
      </c>
      <c r="G3174" s="2">
        <v>1369.76</v>
      </c>
      <c r="H3174" s="2">
        <v>6</v>
      </c>
      <c r="I3174" s="2">
        <v>-913.18</v>
      </c>
      <c r="J3174" t="str">
        <f t="shared" si="98"/>
        <v>September</v>
      </c>
      <c r="K3174">
        <f t="shared" si="99"/>
        <v>2022</v>
      </c>
    </row>
    <row r="3175" spans="1:11" ht="14.25" customHeight="1" x14ac:dyDescent="0.25">
      <c r="A3175" s="1">
        <v>44824</v>
      </c>
      <c r="B3175" s="2" t="s">
        <v>1574</v>
      </c>
      <c r="C3175" s="2" t="s">
        <v>120</v>
      </c>
      <c r="D3175" s="2" t="s">
        <v>11</v>
      </c>
      <c r="E3175" s="2" t="s">
        <v>18</v>
      </c>
      <c r="F3175" s="2" t="s">
        <v>908</v>
      </c>
      <c r="G3175" s="2">
        <v>294.37</v>
      </c>
      <c r="H3175" s="2">
        <v>4</v>
      </c>
      <c r="I3175" s="2">
        <v>-58.87</v>
      </c>
      <c r="J3175" t="str">
        <f t="shared" si="98"/>
        <v>September</v>
      </c>
      <c r="K3175">
        <f t="shared" si="99"/>
        <v>2022</v>
      </c>
    </row>
    <row r="3176" spans="1:11" ht="14.25" customHeight="1" x14ac:dyDescent="0.25">
      <c r="A3176" s="1">
        <v>44824</v>
      </c>
      <c r="B3176" s="2" t="s">
        <v>1528</v>
      </c>
      <c r="C3176" s="2" t="s">
        <v>126</v>
      </c>
      <c r="D3176" s="2" t="s">
        <v>11</v>
      </c>
      <c r="E3176" s="2" t="s">
        <v>20</v>
      </c>
      <c r="F3176" s="2" t="s">
        <v>1280</v>
      </c>
      <c r="G3176" s="2">
        <v>45.58</v>
      </c>
      <c r="H3176" s="2">
        <v>11</v>
      </c>
      <c r="I3176" s="2">
        <v>16.52</v>
      </c>
      <c r="J3176" t="str">
        <f t="shared" si="98"/>
        <v>September</v>
      </c>
      <c r="K3176">
        <f t="shared" si="99"/>
        <v>2022</v>
      </c>
    </row>
    <row r="3177" spans="1:11" ht="14.25" customHeight="1" x14ac:dyDescent="0.25">
      <c r="A3177" s="1">
        <v>44824</v>
      </c>
      <c r="B3177" s="2" t="s">
        <v>2021</v>
      </c>
      <c r="C3177" s="2" t="s">
        <v>15</v>
      </c>
      <c r="D3177" s="2" t="s">
        <v>11</v>
      </c>
      <c r="E3177" s="2" t="s">
        <v>20</v>
      </c>
      <c r="F3177" s="2" t="s">
        <v>1120</v>
      </c>
      <c r="G3177" s="2">
        <v>2.81</v>
      </c>
      <c r="H3177" s="2">
        <v>3</v>
      </c>
      <c r="I3177" s="2">
        <v>-4.49</v>
      </c>
      <c r="J3177" t="str">
        <f t="shared" si="98"/>
        <v>September</v>
      </c>
      <c r="K3177">
        <f t="shared" si="99"/>
        <v>2022</v>
      </c>
    </row>
    <row r="3178" spans="1:11" ht="14.25" customHeight="1" x14ac:dyDescent="0.25">
      <c r="A3178" s="1">
        <v>44825</v>
      </c>
      <c r="B3178" s="2" t="s">
        <v>2064</v>
      </c>
      <c r="C3178" s="2" t="s">
        <v>10</v>
      </c>
      <c r="D3178" s="2" t="s">
        <v>39</v>
      </c>
      <c r="E3178" s="2" t="s">
        <v>40</v>
      </c>
      <c r="F3178" s="2" t="s">
        <v>2063</v>
      </c>
      <c r="G3178" s="2">
        <v>946.34</v>
      </c>
      <c r="H3178" s="2">
        <v>7</v>
      </c>
      <c r="I3178" s="2">
        <v>118.29</v>
      </c>
      <c r="J3178" t="str">
        <f t="shared" si="98"/>
        <v>September</v>
      </c>
      <c r="K3178">
        <f t="shared" si="99"/>
        <v>2022</v>
      </c>
    </row>
    <row r="3179" spans="1:11" ht="14.25" customHeight="1" x14ac:dyDescent="0.25">
      <c r="A3179" s="1">
        <v>44825</v>
      </c>
      <c r="B3179" s="2" t="s">
        <v>2064</v>
      </c>
      <c r="C3179" s="2" t="s">
        <v>10</v>
      </c>
      <c r="D3179" s="2" t="s">
        <v>39</v>
      </c>
      <c r="E3179" s="2" t="s">
        <v>52</v>
      </c>
      <c r="F3179" s="2" t="s">
        <v>243</v>
      </c>
      <c r="G3179" s="2">
        <v>151.19999999999999</v>
      </c>
      <c r="H3179" s="2">
        <v>3</v>
      </c>
      <c r="I3179" s="2">
        <v>32.130000000000003</v>
      </c>
      <c r="J3179" t="str">
        <f t="shared" si="98"/>
        <v>September</v>
      </c>
      <c r="K3179">
        <f t="shared" si="99"/>
        <v>2022</v>
      </c>
    </row>
    <row r="3180" spans="1:11" ht="14.25" customHeight="1" x14ac:dyDescent="0.25">
      <c r="A3180" s="1">
        <v>44825</v>
      </c>
      <c r="B3180" s="2" t="s">
        <v>2064</v>
      </c>
      <c r="C3180" s="2" t="s">
        <v>10</v>
      </c>
      <c r="D3180" s="2" t="s">
        <v>34</v>
      </c>
      <c r="E3180" s="2" t="s">
        <v>47</v>
      </c>
      <c r="F3180" s="2" t="s">
        <v>1404</v>
      </c>
      <c r="G3180" s="2">
        <v>4.93</v>
      </c>
      <c r="H3180" s="2">
        <v>4</v>
      </c>
      <c r="I3180" s="2">
        <v>-1.48</v>
      </c>
      <c r="J3180" t="str">
        <f t="shared" si="98"/>
        <v>September</v>
      </c>
      <c r="K3180">
        <f t="shared" si="99"/>
        <v>2022</v>
      </c>
    </row>
    <row r="3181" spans="1:11" ht="14.25" customHeight="1" x14ac:dyDescent="0.25">
      <c r="A3181" s="1">
        <v>44825</v>
      </c>
      <c r="B3181" s="2" t="s">
        <v>1064</v>
      </c>
      <c r="C3181" s="2" t="s">
        <v>164</v>
      </c>
      <c r="D3181" s="2" t="s">
        <v>11</v>
      </c>
      <c r="E3181" s="2" t="s">
        <v>18</v>
      </c>
      <c r="F3181" s="2" t="s">
        <v>115</v>
      </c>
      <c r="G3181" s="2">
        <v>199.74</v>
      </c>
      <c r="H3181" s="2">
        <v>6</v>
      </c>
      <c r="I3181" s="2">
        <v>47.94</v>
      </c>
      <c r="J3181" t="str">
        <f t="shared" si="98"/>
        <v>September</v>
      </c>
      <c r="K3181">
        <f t="shared" si="99"/>
        <v>2022</v>
      </c>
    </row>
    <row r="3182" spans="1:11" ht="14.25" customHeight="1" x14ac:dyDescent="0.25">
      <c r="A3182" s="1">
        <v>44825</v>
      </c>
      <c r="B3182" s="2" t="s">
        <v>159</v>
      </c>
      <c r="C3182" s="2" t="s">
        <v>27</v>
      </c>
      <c r="D3182" s="2" t="s">
        <v>34</v>
      </c>
      <c r="E3182" s="2" t="s">
        <v>35</v>
      </c>
      <c r="F3182" s="2" t="s">
        <v>994</v>
      </c>
      <c r="G3182" s="2">
        <v>601.54</v>
      </c>
      <c r="H3182" s="2">
        <v>4</v>
      </c>
      <c r="I3182" s="2">
        <v>0</v>
      </c>
      <c r="J3182" t="str">
        <f t="shared" si="98"/>
        <v>September</v>
      </c>
      <c r="K3182">
        <f t="shared" si="99"/>
        <v>2022</v>
      </c>
    </row>
    <row r="3183" spans="1:11" ht="14.25" customHeight="1" x14ac:dyDescent="0.25">
      <c r="A3183" s="1">
        <v>44825</v>
      </c>
      <c r="B3183" s="2" t="s">
        <v>159</v>
      </c>
      <c r="C3183" s="2" t="s">
        <v>27</v>
      </c>
      <c r="D3183" s="2" t="s">
        <v>11</v>
      </c>
      <c r="E3183" s="2" t="s">
        <v>43</v>
      </c>
      <c r="F3183" s="2" t="s">
        <v>1508</v>
      </c>
      <c r="G3183" s="2">
        <v>7.9</v>
      </c>
      <c r="H3183" s="2">
        <v>2</v>
      </c>
      <c r="I3183" s="2">
        <v>2.5299999999999998</v>
      </c>
      <c r="J3183" t="str">
        <f t="shared" si="98"/>
        <v>September</v>
      </c>
      <c r="K3183">
        <f t="shared" si="99"/>
        <v>2022</v>
      </c>
    </row>
    <row r="3184" spans="1:11" ht="14.25" customHeight="1" x14ac:dyDescent="0.25">
      <c r="A3184" s="1">
        <v>44825</v>
      </c>
      <c r="B3184" s="2" t="s">
        <v>1414</v>
      </c>
      <c r="C3184" s="2" t="s">
        <v>110</v>
      </c>
      <c r="D3184" s="2" t="s">
        <v>34</v>
      </c>
      <c r="E3184" s="2" t="s">
        <v>74</v>
      </c>
      <c r="F3184" s="2" t="s">
        <v>1094</v>
      </c>
      <c r="G3184" s="2">
        <v>194.32</v>
      </c>
      <c r="H3184" s="2">
        <v>4</v>
      </c>
      <c r="I3184" s="2">
        <v>31.09</v>
      </c>
      <c r="J3184" t="str">
        <f t="shared" si="98"/>
        <v>September</v>
      </c>
      <c r="K3184">
        <f t="shared" si="99"/>
        <v>2022</v>
      </c>
    </row>
    <row r="3185" spans="1:11" ht="14.25" customHeight="1" x14ac:dyDescent="0.25">
      <c r="A3185" s="1">
        <v>44825</v>
      </c>
      <c r="B3185" s="2" t="s">
        <v>1414</v>
      </c>
      <c r="C3185" s="2" t="s">
        <v>110</v>
      </c>
      <c r="D3185" s="2" t="s">
        <v>11</v>
      </c>
      <c r="E3185" s="2" t="s">
        <v>24</v>
      </c>
      <c r="F3185" s="2" t="s">
        <v>279</v>
      </c>
      <c r="G3185" s="2">
        <v>25.99</v>
      </c>
      <c r="H3185" s="2">
        <v>1</v>
      </c>
      <c r="I3185" s="2">
        <v>7.54</v>
      </c>
      <c r="J3185" t="str">
        <f t="shared" si="98"/>
        <v>September</v>
      </c>
      <c r="K3185">
        <f t="shared" si="99"/>
        <v>2022</v>
      </c>
    </row>
    <row r="3186" spans="1:11" ht="14.25" customHeight="1" x14ac:dyDescent="0.25">
      <c r="A3186" s="1">
        <v>44825</v>
      </c>
      <c r="B3186" s="2" t="s">
        <v>1115</v>
      </c>
      <c r="C3186" s="2" t="s">
        <v>434</v>
      </c>
      <c r="D3186" s="2" t="s">
        <v>34</v>
      </c>
      <c r="E3186" s="2" t="s">
        <v>47</v>
      </c>
      <c r="F3186" s="2" t="s">
        <v>1276</v>
      </c>
      <c r="G3186" s="2">
        <v>85.3</v>
      </c>
      <c r="H3186" s="2">
        <v>2</v>
      </c>
      <c r="I3186" s="2">
        <v>14.5</v>
      </c>
      <c r="J3186" t="str">
        <f t="shared" si="98"/>
        <v>September</v>
      </c>
      <c r="K3186">
        <f t="shared" si="99"/>
        <v>2022</v>
      </c>
    </row>
    <row r="3187" spans="1:11" ht="14.25" customHeight="1" x14ac:dyDescent="0.25">
      <c r="A3187" s="1">
        <v>44825</v>
      </c>
      <c r="B3187" s="2" t="s">
        <v>456</v>
      </c>
      <c r="C3187" s="2" t="s">
        <v>434</v>
      </c>
      <c r="D3187" s="2" t="s">
        <v>39</v>
      </c>
      <c r="E3187" s="2" t="s">
        <v>40</v>
      </c>
      <c r="F3187" s="2" t="s">
        <v>313</v>
      </c>
      <c r="G3187" s="2">
        <v>589.9</v>
      </c>
      <c r="H3187" s="2">
        <v>2</v>
      </c>
      <c r="I3187" s="2">
        <v>147.47999999999999</v>
      </c>
      <c r="J3187" t="str">
        <f t="shared" si="98"/>
        <v>September</v>
      </c>
      <c r="K3187">
        <f t="shared" si="99"/>
        <v>2022</v>
      </c>
    </row>
    <row r="3188" spans="1:11" ht="14.25" customHeight="1" x14ac:dyDescent="0.25">
      <c r="A3188" s="1">
        <v>44825</v>
      </c>
      <c r="B3188" s="2" t="s">
        <v>456</v>
      </c>
      <c r="C3188" s="2" t="s">
        <v>434</v>
      </c>
      <c r="D3188" s="2" t="s">
        <v>34</v>
      </c>
      <c r="E3188" s="2" t="s">
        <v>35</v>
      </c>
      <c r="F3188" s="2" t="s">
        <v>2182</v>
      </c>
      <c r="G3188" s="2">
        <v>542.94000000000005</v>
      </c>
      <c r="H3188" s="2">
        <v>3</v>
      </c>
      <c r="I3188" s="2">
        <v>141.16</v>
      </c>
      <c r="J3188" t="str">
        <f t="shared" si="98"/>
        <v>September</v>
      </c>
      <c r="K3188">
        <f t="shared" si="99"/>
        <v>2022</v>
      </c>
    </row>
    <row r="3189" spans="1:11" ht="14.25" customHeight="1" x14ac:dyDescent="0.25">
      <c r="A3189" s="1">
        <v>44825</v>
      </c>
      <c r="B3189" s="2" t="s">
        <v>2111</v>
      </c>
      <c r="C3189" s="2" t="s">
        <v>70</v>
      </c>
      <c r="D3189" s="2" t="s">
        <v>34</v>
      </c>
      <c r="E3189" s="2" t="s">
        <v>35</v>
      </c>
      <c r="F3189" s="2" t="s">
        <v>2045</v>
      </c>
      <c r="G3189" s="2">
        <v>1690.04</v>
      </c>
      <c r="H3189" s="2">
        <v>4</v>
      </c>
      <c r="I3189" s="2">
        <v>422.51</v>
      </c>
      <c r="J3189" t="str">
        <f t="shared" si="98"/>
        <v>September</v>
      </c>
      <c r="K3189">
        <f t="shared" si="99"/>
        <v>2022</v>
      </c>
    </row>
    <row r="3190" spans="1:11" ht="14.25" customHeight="1" x14ac:dyDescent="0.25">
      <c r="A3190" s="1">
        <v>44825</v>
      </c>
      <c r="B3190" s="2" t="s">
        <v>2111</v>
      </c>
      <c r="C3190" s="2" t="s">
        <v>70</v>
      </c>
      <c r="D3190" s="2" t="s">
        <v>11</v>
      </c>
      <c r="E3190" s="2" t="s">
        <v>18</v>
      </c>
      <c r="F3190" s="2" t="s">
        <v>843</v>
      </c>
      <c r="G3190" s="2">
        <v>85.96</v>
      </c>
      <c r="H3190" s="2">
        <v>7</v>
      </c>
      <c r="I3190" s="2">
        <v>24.07</v>
      </c>
      <c r="J3190" t="str">
        <f t="shared" si="98"/>
        <v>September</v>
      </c>
      <c r="K3190">
        <f t="shared" si="99"/>
        <v>2022</v>
      </c>
    </row>
    <row r="3191" spans="1:11" ht="14.25" customHeight="1" x14ac:dyDescent="0.25">
      <c r="A3191" s="1">
        <v>44825</v>
      </c>
      <c r="B3191" s="2" t="s">
        <v>2111</v>
      </c>
      <c r="C3191" s="2" t="s">
        <v>70</v>
      </c>
      <c r="D3191" s="2" t="s">
        <v>11</v>
      </c>
      <c r="E3191" s="2" t="s">
        <v>63</v>
      </c>
      <c r="F3191" s="2" t="s">
        <v>1319</v>
      </c>
      <c r="G3191" s="2">
        <v>121.96</v>
      </c>
      <c r="H3191" s="2">
        <v>2</v>
      </c>
      <c r="I3191" s="2">
        <v>57.32</v>
      </c>
      <c r="J3191" t="str">
        <f t="shared" si="98"/>
        <v>September</v>
      </c>
      <c r="K3191">
        <f t="shared" si="99"/>
        <v>2022</v>
      </c>
    </row>
    <row r="3192" spans="1:11" ht="14.25" customHeight="1" x14ac:dyDescent="0.25">
      <c r="A3192" s="1">
        <v>44825</v>
      </c>
      <c r="B3192" s="2" t="s">
        <v>2111</v>
      </c>
      <c r="C3192" s="2" t="s">
        <v>70</v>
      </c>
      <c r="D3192" s="2" t="s">
        <v>11</v>
      </c>
      <c r="E3192" s="2" t="s">
        <v>12</v>
      </c>
      <c r="F3192" s="2" t="s">
        <v>2258</v>
      </c>
      <c r="G3192" s="2">
        <v>23.92</v>
      </c>
      <c r="H3192" s="2">
        <v>4</v>
      </c>
      <c r="I3192" s="2">
        <v>11.72</v>
      </c>
      <c r="J3192" t="str">
        <f t="shared" si="98"/>
        <v>September</v>
      </c>
      <c r="K3192">
        <f t="shared" si="99"/>
        <v>2022</v>
      </c>
    </row>
    <row r="3193" spans="1:11" ht="14.25" customHeight="1" x14ac:dyDescent="0.25">
      <c r="A3193" s="1">
        <v>44825</v>
      </c>
      <c r="B3193" s="2" t="s">
        <v>2111</v>
      </c>
      <c r="C3193" s="2" t="s">
        <v>70</v>
      </c>
      <c r="D3193" s="2" t="s">
        <v>11</v>
      </c>
      <c r="E3193" s="2" t="s">
        <v>18</v>
      </c>
      <c r="F3193" s="2" t="s">
        <v>909</v>
      </c>
      <c r="G3193" s="2">
        <v>63.96</v>
      </c>
      <c r="H3193" s="2">
        <v>2</v>
      </c>
      <c r="I3193" s="2">
        <v>6.4</v>
      </c>
      <c r="J3193" t="str">
        <f t="shared" si="98"/>
        <v>September</v>
      </c>
      <c r="K3193">
        <f t="shared" si="99"/>
        <v>2022</v>
      </c>
    </row>
    <row r="3194" spans="1:11" ht="14.25" customHeight="1" x14ac:dyDescent="0.25">
      <c r="A3194" s="1">
        <v>44825</v>
      </c>
      <c r="B3194" s="2" t="s">
        <v>2111</v>
      </c>
      <c r="C3194" s="2" t="s">
        <v>70</v>
      </c>
      <c r="D3194" s="2" t="s">
        <v>39</v>
      </c>
      <c r="E3194" s="2" t="s">
        <v>40</v>
      </c>
      <c r="F3194" s="2" t="s">
        <v>833</v>
      </c>
      <c r="G3194" s="2">
        <v>629.95000000000005</v>
      </c>
      <c r="H3194" s="2">
        <v>5</v>
      </c>
      <c r="I3194" s="2">
        <v>176.39</v>
      </c>
      <c r="J3194" t="str">
        <f t="shared" si="98"/>
        <v>September</v>
      </c>
      <c r="K3194">
        <f t="shared" si="99"/>
        <v>2022</v>
      </c>
    </row>
    <row r="3195" spans="1:11" ht="14.25" customHeight="1" x14ac:dyDescent="0.25">
      <c r="A3195" s="1">
        <v>44825</v>
      </c>
      <c r="B3195" s="2" t="s">
        <v>2111</v>
      </c>
      <c r="C3195" s="2" t="s">
        <v>70</v>
      </c>
      <c r="D3195" s="2" t="s">
        <v>39</v>
      </c>
      <c r="E3195" s="2" t="s">
        <v>40</v>
      </c>
      <c r="F3195" s="2" t="s">
        <v>751</v>
      </c>
      <c r="G3195" s="2">
        <v>113.73</v>
      </c>
      <c r="H3195" s="2">
        <v>3</v>
      </c>
      <c r="I3195" s="2">
        <v>32.979999999999997</v>
      </c>
      <c r="J3195" t="str">
        <f t="shared" si="98"/>
        <v>September</v>
      </c>
      <c r="K3195">
        <f t="shared" si="99"/>
        <v>2022</v>
      </c>
    </row>
    <row r="3196" spans="1:11" ht="14.25" customHeight="1" x14ac:dyDescent="0.25">
      <c r="A3196" s="1">
        <v>44825</v>
      </c>
      <c r="B3196" s="2" t="s">
        <v>2111</v>
      </c>
      <c r="C3196" s="2" t="s">
        <v>70</v>
      </c>
      <c r="D3196" s="2" t="s">
        <v>11</v>
      </c>
      <c r="E3196" s="2" t="s">
        <v>20</v>
      </c>
      <c r="F3196" s="2" t="s">
        <v>1225</v>
      </c>
      <c r="G3196" s="2">
        <v>14.6</v>
      </c>
      <c r="H3196" s="2">
        <v>2</v>
      </c>
      <c r="I3196" s="2">
        <v>6.86</v>
      </c>
      <c r="J3196" t="str">
        <f t="shared" si="98"/>
        <v>September</v>
      </c>
      <c r="K3196">
        <f t="shared" si="99"/>
        <v>2022</v>
      </c>
    </row>
    <row r="3197" spans="1:11" ht="14.25" customHeight="1" x14ac:dyDescent="0.25">
      <c r="A3197" s="1">
        <v>44825</v>
      </c>
      <c r="B3197" s="2" t="s">
        <v>2111</v>
      </c>
      <c r="C3197" s="2" t="s">
        <v>70</v>
      </c>
      <c r="D3197" s="2" t="s">
        <v>11</v>
      </c>
      <c r="E3197" s="2" t="s">
        <v>18</v>
      </c>
      <c r="F3197" s="2" t="s">
        <v>1594</v>
      </c>
      <c r="G3197" s="2">
        <v>887.84</v>
      </c>
      <c r="H3197" s="2">
        <v>8</v>
      </c>
      <c r="I3197" s="2">
        <v>17.760000000000002</v>
      </c>
      <c r="J3197" t="str">
        <f t="shared" si="98"/>
        <v>September</v>
      </c>
      <c r="K3197">
        <f t="shared" si="99"/>
        <v>2022</v>
      </c>
    </row>
    <row r="3198" spans="1:11" ht="14.25" customHeight="1" x14ac:dyDescent="0.25">
      <c r="A3198" s="1">
        <v>44826</v>
      </c>
      <c r="B3198" s="2" t="s">
        <v>1267</v>
      </c>
      <c r="C3198" s="2" t="s">
        <v>27</v>
      </c>
      <c r="D3198" s="2" t="s">
        <v>34</v>
      </c>
      <c r="E3198" s="2" t="s">
        <v>47</v>
      </c>
      <c r="F3198" s="2" t="s">
        <v>1397</v>
      </c>
      <c r="G3198" s="2">
        <v>204.6</v>
      </c>
      <c r="H3198" s="2">
        <v>2</v>
      </c>
      <c r="I3198" s="2">
        <v>53.2</v>
      </c>
      <c r="J3198" t="str">
        <f t="shared" si="98"/>
        <v>September</v>
      </c>
      <c r="K3198">
        <f t="shared" si="99"/>
        <v>2022</v>
      </c>
    </row>
    <row r="3199" spans="1:11" ht="14.25" customHeight="1" x14ac:dyDescent="0.25">
      <c r="A3199" s="1">
        <v>44826</v>
      </c>
      <c r="B3199" s="2" t="s">
        <v>220</v>
      </c>
      <c r="C3199" s="2" t="s">
        <v>55</v>
      </c>
      <c r="D3199" s="2" t="s">
        <v>11</v>
      </c>
      <c r="E3199" s="2" t="s">
        <v>12</v>
      </c>
      <c r="F3199" s="2" t="s">
        <v>1730</v>
      </c>
      <c r="G3199" s="2">
        <v>32.4</v>
      </c>
      <c r="H3199" s="2">
        <v>5</v>
      </c>
      <c r="I3199" s="2">
        <v>15.55</v>
      </c>
      <c r="J3199" t="str">
        <f t="shared" si="98"/>
        <v>September</v>
      </c>
      <c r="K3199">
        <f t="shared" si="99"/>
        <v>2022</v>
      </c>
    </row>
    <row r="3200" spans="1:11" ht="14.25" customHeight="1" x14ac:dyDescent="0.25">
      <c r="A3200" s="1">
        <v>44826</v>
      </c>
      <c r="B3200" s="2" t="s">
        <v>220</v>
      </c>
      <c r="C3200" s="2" t="s">
        <v>55</v>
      </c>
      <c r="D3200" s="2" t="s">
        <v>34</v>
      </c>
      <c r="E3200" s="2" t="s">
        <v>47</v>
      </c>
      <c r="F3200" s="2" t="s">
        <v>1837</v>
      </c>
      <c r="G3200" s="2">
        <v>47.98</v>
      </c>
      <c r="H3200" s="2">
        <v>2</v>
      </c>
      <c r="I3200" s="2">
        <v>11.04</v>
      </c>
      <c r="J3200" t="str">
        <f t="shared" si="98"/>
        <v>September</v>
      </c>
      <c r="K3200">
        <f t="shared" si="99"/>
        <v>2022</v>
      </c>
    </row>
    <row r="3201" spans="1:11" ht="14.25" customHeight="1" x14ac:dyDescent="0.25">
      <c r="A3201" s="1">
        <v>44826</v>
      </c>
      <c r="B3201" s="2" t="s">
        <v>2259</v>
      </c>
      <c r="C3201" s="2" t="s">
        <v>120</v>
      </c>
      <c r="D3201" s="2" t="s">
        <v>11</v>
      </c>
      <c r="E3201" s="2" t="s">
        <v>16</v>
      </c>
      <c r="F3201" s="2" t="s">
        <v>2260</v>
      </c>
      <c r="G3201" s="2">
        <v>12</v>
      </c>
      <c r="H3201" s="2">
        <v>4</v>
      </c>
      <c r="I3201" s="2">
        <v>4.2</v>
      </c>
      <c r="J3201" t="str">
        <f t="shared" si="98"/>
        <v>September</v>
      </c>
      <c r="K3201">
        <f t="shared" si="99"/>
        <v>2022</v>
      </c>
    </row>
    <row r="3202" spans="1:11" ht="14.25" customHeight="1" x14ac:dyDescent="0.25">
      <c r="A3202" s="1">
        <v>44826</v>
      </c>
      <c r="B3202" s="2" t="s">
        <v>2259</v>
      </c>
      <c r="C3202" s="2" t="s">
        <v>120</v>
      </c>
      <c r="D3202" s="2" t="s">
        <v>11</v>
      </c>
      <c r="E3202" s="2" t="s">
        <v>18</v>
      </c>
      <c r="F3202" s="2" t="s">
        <v>1572</v>
      </c>
      <c r="G3202" s="2">
        <v>720.06</v>
      </c>
      <c r="H3202" s="2">
        <v>4</v>
      </c>
      <c r="I3202" s="2">
        <v>-63.01</v>
      </c>
      <c r="J3202" t="str">
        <f t="shared" si="98"/>
        <v>September</v>
      </c>
      <c r="K3202">
        <f t="shared" si="99"/>
        <v>2022</v>
      </c>
    </row>
    <row r="3203" spans="1:11" ht="14.25" customHeight="1" x14ac:dyDescent="0.25">
      <c r="A3203" s="1">
        <v>44826</v>
      </c>
      <c r="B3203" s="2" t="s">
        <v>2259</v>
      </c>
      <c r="C3203" s="2" t="s">
        <v>120</v>
      </c>
      <c r="D3203" s="2" t="s">
        <v>11</v>
      </c>
      <c r="E3203" s="2" t="s">
        <v>18</v>
      </c>
      <c r="F3203" s="2" t="s">
        <v>1060</v>
      </c>
      <c r="G3203" s="2">
        <v>25.42</v>
      </c>
      <c r="H3203" s="2">
        <v>1</v>
      </c>
      <c r="I3203" s="2">
        <v>-4.7699999999999996</v>
      </c>
      <c r="J3203" t="str">
        <f t="shared" ref="J3203:J3266" si="100">TEXT(A3203,"mmmm")</f>
        <v>September</v>
      </c>
      <c r="K3203">
        <f t="shared" ref="K3203:K3266" si="101">YEAR(A3203)</f>
        <v>2022</v>
      </c>
    </row>
    <row r="3204" spans="1:11" ht="14.25" customHeight="1" x14ac:dyDescent="0.25">
      <c r="A3204" s="1">
        <v>44826</v>
      </c>
      <c r="B3204" s="2" t="s">
        <v>2259</v>
      </c>
      <c r="C3204" s="2" t="s">
        <v>120</v>
      </c>
      <c r="D3204" s="2" t="s">
        <v>11</v>
      </c>
      <c r="E3204" s="2" t="s">
        <v>24</v>
      </c>
      <c r="F3204" s="2" t="s">
        <v>1624</v>
      </c>
      <c r="G3204" s="2">
        <v>2.82</v>
      </c>
      <c r="H3204" s="2">
        <v>2</v>
      </c>
      <c r="I3204" s="2">
        <v>0.32</v>
      </c>
      <c r="J3204" t="str">
        <f t="shared" si="100"/>
        <v>September</v>
      </c>
      <c r="K3204">
        <f t="shared" si="101"/>
        <v>2022</v>
      </c>
    </row>
    <row r="3205" spans="1:11" ht="14.25" customHeight="1" x14ac:dyDescent="0.25">
      <c r="A3205" s="1">
        <v>44826</v>
      </c>
      <c r="B3205" s="2" t="s">
        <v>2259</v>
      </c>
      <c r="C3205" s="2" t="s">
        <v>120</v>
      </c>
      <c r="D3205" s="2" t="s">
        <v>11</v>
      </c>
      <c r="E3205" s="2" t="s">
        <v>20</v>
      </c>
      <c r="F3205" s="2" t="s">
        <v>432</v>
      </c>
      <c r="G3205" s="2">
        <v>3.2</v>
      </c>
      <c r="H3205" s="2">
        <v>2</v>
      </c>
      <c r="I3205" s="2">
        <v>-2.56</v>
      </c>
      <c r="J3205" t="str">
        <f t="shared" si="100"/>
        <v>September</v>
      </c>
      <c r="K3205">
        <f t="shared" si="101"/>
        <v>2022</v>
      </c>
    </row>
    <row r="3206" spans="1:11" ht="14.25" customHeight="1" x14ac:dyDescent="0.25">
      <c r="A3206" s="1">
        <v>44826</v>
      </c>
      <c r="B3206" s="2" t="s">
        <v>809</v>
      </c>
      <c r="C3206" s="2" t="s">
        <v>23</v>
      </c>
      <c r="D3206" s="2" t="s">
        <v>11</v>
      </c>
      <c r="E3206" s="2" t="s">
        <v>200</v>
      </c>
      <c r="F3206" s="2" t="s">
        <v>1458</v>
      </c>
      <c r="G3206" s="2">
        <v>55.6</v>
      </c>
      <c r="H3206" s="2">
        <v>5</v>
      </c>
      <c r="I3206" s="2">
        <v>6.26</v>
      </c>
      <c r="J3206" t="str">
        <f t="shared" si="100"/>
        <v>September</v>
      </c>
      <c r="K3206">
        <f t="shared" si="101"/>
        <v>2022</v>
      </c>
    </row>
    <row r="3207" spans="1:11" ht="14.25" customHeight="1" x14ac:dyDescent="0.25">
      <c r="A3207" s="1">
        <v>44826</v>
      </c>
      <c r="B3207" s="2" t="s">
        <v>809</v>
      </c>
      <c r="C3207" s="2" t="s">
        <v>23</v>
      </c>
      <c r="D3207" s="2" t="s">
        <v>39</v>
      </c>
      <c r="E3207" s="2" t="s">
        <v>52</v>
      </c>
      <c r="F3207" s="2" t="s">
        <v>1628</v>
      </c>
      <c r="G3207" s="2">
        <v>617.98</v>
      </c>
      <c r="H3207" s="2">
        <v>3</v>
      </c>
      <c r="I3207" s="2">
        <v>-7.72</v>
      </c>
      <c r="J3207" t="str">
        <f t="shared" si="100"/>
        <v>September</v>
      </c>
      <c r="K3207">
        <f t="shared" si="101"/>
        <v>2022</v>
      </c>
    </row>
    <row r="3208" spans="1:11" ht="14.25" customHeight="1" x14ac:dyDescent="0.25">
      <c r="A3208" s="1">
        <v>44826</v>
      </c>
      <c r="B3208" s="2" t="s">
        <v>119</v>
      </c>
      <c r="C3208" s="2" t="s">
        <v>27</v>
      </c>
      <c r="D3208" s="2" t="s">
        <v>11</v>
      </c>
      <c r="E3208" s="2" t="s">
        <v>92</v>
      </c>
      <c r="F3208" s="2" t="s">
        <v>1274</v>
      </c>
      <c r="G3208" s="2">
        <v>61.44</v>
      </c>
      <c r="H3208" s="2">
        <v>3</v>
      </c>
      <c r="I3208" s="2">
        <v>16.59</v>
      </c>
      <c r="J3208" t="str">
        <f t="shared" si="100"/>
        <v>September</v>
      </c>
      <c r="K3208">
        <f t="shared" si="101"/>
        <v>2022</v>
      </c>
    </row>
    <row r="3209" spans="1:11" ht="14.25" customHeight="1" x14ac:dyDescent="0.25">
      <c r="A3209" s="1">
        <v>44828</v>
      </c>
      <c r="B3209" s="2" t="s">
        <v>1289</v>
      </c>
      <c r="C3209" s="2" t="s">
        <v>23</v>
      </c>
      <c r="D3209" s="2" t="s">
        <v>11</v>
      </c>
      <c r="E3209" s="2" t="s">
        <v>24</v>
      </c>
      <c r="F3209" s="2" t="s">
        <v>1270</v>
      </c>
      <c r="G3209" s="2">
        <v>6.85</v>
      </c>
      <c r="H3209" s="2">
        <v>2</v>
      </c>
      <c r="I3209" s="2">
        <v>0.6</v>
      </c>
      <c r="J3209" t="str">
        <f t="shared" si="100"/>
        <v>September</v>
      </c>
      <c r="K3209">
        <f t="shared" si="101"/>
        <v>2022</v>
      </c>
    </row>
    <row r="3210" spans="1:11" ht="14.25" customHeight="1" x14ac:dyDescent="0.25">
      <c r="A3210" s="1">
        <v>44828</v>
      </c>
      <c r="B3210" s="2" t="s">
        <v>1251</v>
      </c>
      <c r="C3210" s="2" t="s">
        <v>62</v>
      </c>
      <c r="D3210" s="2" t="s">
        <v>34</v>
      </c>
      <c r="E3210" s="2" t="s">
        <v>35</v>
      </c>
      <c r="F3210" s="2" t="s">
        <v>235</v>
      </c>
      <c r="G3210" s="2">
        <v>517.5</v>
      </c>
      <c r="H3210" s="2">
        <v>6</v>
      </c>
      <c r="I3210" s="2">
        <v>155.25</v>
      </c>
      <c r="J3210" t="str">
        <f t="shared" si="100"/>
        <v>September</v>
      </c>
      <c r="K3210">
        <f t="shared" si="101"/>
        <v>2022</v>
      </c>
    </row>
    <row r="3211" spans="1:11" ht="14.25" customHeight="1" x14ac:dyDescent="0.25">
      <c r="A3211" s="1">
        <v>44828</v>
      </c>
      <c r="B3211" s="2" t="s">
        <v>1143</v>
      </c>
      <c r="C3211" s="2" t="s">
        <v>395</v>
      </c>
      <c r="D3211" s="2" t="s">
        <v>11</v>
      </c>
      <c r="E3211" s="2" t="s">
        <v>20</v>
      </c>
      <c r="F3211" s="2" t="s">
        <v>575</v>
      </c>
      <c r="G3211" s="2">
        <v>15.24</v>
      </c>
      <c r="H3211" s="2">
        <v>4</v>
      </c>
      <c r="I3211" s="2">
        <v>6.86</v>
      </c>
      <c r="J3211" t="str">
        <f t="shared" si="100"/>
        <v>September</v>
      </c>
      <c r="K3211">
        <f t="shared" si="101"/>
        <v>2022</v>
      </c>
    </row>
    <row r="3212" spans="1:11" ht="14.25" customHeight="1" x14ac:dyDescent="0.25">
      <c r="A3212" s="1">
        <v>44828</v>
      </c>
      <c r="B3212" s="2" t="s">
        <v>1143</v>
      </c>
      <c r="C3212" s="2" t="s">
        <v>395</v>
      </c>
      <c r="D3212" s="2" t="s">
        <v>34</v>
      </c>
      <c r="E3212" s="2" t="s">
        <v>35</v>
      </c>
      <c r="F3212" s="2" t="s">
        <v>723</v>
      </c>
      <c r="G3212" s="2">
        <v>1408.1</v>
      </c>
      <c r="H3212" s="2">
        <v>10</v>
      </c>
      <c r="I3212" s="2">
        <v>394.27</v>
      </c>
      <c r="J3212" t="str">
        <f t="shared" si="100"/>
        <v>September</v>
      </c>
      <c r="K3212">
        <f t="shared" si="101"/>
        <v>2022</v>
      </c>
    </row>
    <row r="3213" spans="1:11" ht="14.25" customHeight="1" x14ac:dyDescent="0.25">
      <c r="A3213" s="1">
        <v>44828</v>
      </c>
      <c r="B3213" s="2" t="s">
        <v>1672</v>
      </c>
      <c r="C3213" s="2" t="s">
        <v>840</v>
      </c>
      <c r="D3213" s="2" t="s">
        <v>39</v>
      </c>
      <c r="E3213" s="2" t="s">
        <v>40</v>
      </c>
      <c r="F3213" s="2" t="s">
        <v>2261</v>
      </c>
      <c r="G3213" s="2">
        <v>821.94</v>
      </c>
      <c r="H3213" s="2">
        <v>6</v>
      </c>
      <c r="I3213" s="2">
        <v>213.7</v>
      </c>
      <c r="J3213" t="str">
        <f t="shared" si="100"/>
        <v>September</v>
      </c>
      <c r="K3213">
        <f t="shared" si="101"/>
        <v>2022</v>
      </c>
    </row>
    <row r="3214" spans="1:11" ht="14.25" customHeight="1" x14ac:dyDescent="0.25">
      <c r="A3214" s="1">
        <v>44828</v>
      </c>
      <c r="B3214" s="2" t="s">
        <v>945</v>
      </c>
      <c r="C3214" s="2" t="s">
        <v>164</v>
      </c>
      <c r="D3214" s="2" t="s">
        <v>11</v>
      </c>
      <c r="E3214" s="2" t="s">
        <v>24</v>
      </c>
      <c r="F3214" s="2" t="s">
        <v>1201</v>
      </c>
      <c r="G3214" s="2">
        <v>35.96</v>
      </c>
      <c r="H3214" s="2">
        <v>2</v>
      </c>
      <c r="I3214" s="2">
        <v>10.43</v>
      </c>
      <c r="J3214" t="str">
        <f t="shared" si="100"/>
        <v>September</v>
      </c>
      <c r="K3214">
        <f t="shared" si="101"/>
        <v>2022</v>
      </c>
    </row>
    <row r="3215" spans="1:11" ht="14.25" customHeight="1" x14ac:dyDescent="0.25">
      <c r="A3215" s="1">
        <v>44828</v>
      </c>
      <c r="B3215" s="2" t="s">
        <v>945</v>
      </c>
      <c r="C3215" s="2" t="s">
        <v>164</v>
      </c>
      <c r="D3215" s="2" t="s">
        <v>11</v>
      </c>
      <c r="E3215" s="2" t="s">
        <v>20</v>
      </c>
      <c r="F3215" s="2" t="s">
        <v>428</v>
      </c>
      <c r="G3215" s="2">
        <v>14.95</v>
      </c>
      <c r="H3215" s="2">
        <v>3</v>
      </c>
      <c r="I3215" s="2">
        <v>5.42</v>
      </c>
      <c r="J3215" t="str">
        <f t="shared" si="100"/>
        <v>September</v>
      </c>
      <c r="K3215">
        <f t="shared" si="101"/>
        <v>2022</v>
      </c>
    </row>
    <row r="3216" spans="1:11" ht="14.25" customHeight="1" x14ac:dyDescent="0.25">
      <c r="A3216" s="1">
        <v>44828</v>
      </c>
      <c r="B3216" s="2" t="s">
        <v>2199</v>
      </c>
      <c r="C3216" s="2" t="s">
        <v>27</v>
      </c>
      <c r="D3216" s="2" t="s">
        <v>34</v>
      </c>
      <c r="E3216" s="2" t="s">
        <v>47</v>
      </c>
      <c r="F3216" s="2" t="s">
        <v>60</v>
      </c>
      <c r="G3216" s="2">
        <v>14.91</v>
      </c>
      <c r="H3216" s="2">
        <v>3</v>
      </c>
      <c r="I3216" s="2">
        <v>4.62</v>
      </c>
      <c r="J3216" t="str">
        <f t="shared" si="100"/>
        <v>September</v>
      </c>
      <c r="K3216">
        <f t="shared" si="101"/>
        <v>2022</v>
      </c>
    </row>
    <row r="3217" spans="1:11" ht="14.25" customHeight="1" x14ac:dyDescent="0.25">
      <c r="A3217" s="1">
        <v>44828</v>
      </c>
      <c r="B3217" s="2" t="s">
        <v>2199</v>
      </c>
      <c r="C3217" s="2" t="s">
        <v>27</v>
      </c>
      <c r="D3217" s="2" t="s">
        <v>11</v>
      </c>
      <c r="E3217" s="2" t="s">
        <v>92</v>
      </c>
      <c r="F3217" s="2" t="s">
        <v>1853</v>
      </c>
      <c r="G3217" s="2">
        <v>1158.1199999999999</v>
      </c>
      <c r="H3217" s="2">
        <v>4</v>
      </c>
      <c r="I3217" s="2">
        <v>335.85</v>
      </c>
      <c r="J3217" t="str">
        <f t="shared" si="100"/>
        <v>September</v>
      </c>
      <c r="K3217">
        <f t="shared" si="101"/>
        <v>2022</v>
      </c>
    </row>
    <row r="3218" spans="1:11" ht="14.25" customHeight="1" x14ac:dyDescent="0.25">
      <c r="A3218" s="1">
        <v>44828</v>
      </c>
      <c r="B3218" s="2" t="s">
        <v>2262</v>
      </c>
      <c r="C3218" s="2" t="s">
        <v>95</v>
      </c>
      <c r="D3218" s="2" t="s">
        <v>39</v>
      </c>
      <c r="E3218" s="2" t="s">
        <v>40</v>
      </c>
      <c r="F3218" s="2" t="s">
        <v>1764</v>
      </c>
      <c r="G3218" s="2">
        <v>35.119999999999997</v>
      </c>
      <c r="H3218" s="2">
        <v>2</v>
      </c>
      <c r="I3218" s="2">
        <v>13.17</v>
      </c>
      <c r="J3218" t="str">
        <f t="shared" si="100"/>
        <v>September</v>
      </c>
      <c r="K3218">
        <f t="shared" si="101"/>
        <v>2022</v>
      </c>
    </row>
    <row r="3219" spans="1:11" ht="14.25" customHeight="1" x14ac:dyDescent="0.25">
      <c r="A3219" s="1">
        <v>44828</v>
      </c>
      <c r="B3219" s="2" t="s">
        <v>405</v>
      </c>
      <c r="C3219" s="2" t="s">
        <v>95</v>
      </c>
      <c r="D3219" s="2" t="s">
        <v>11</v>
      </c>
      <c r="E3219" s="2" t="s">
        <v>24</v>
      </c>
      <c r="F3219" s="2" t="s">
        <v>147</v>
      </c>
      <c r="G3219" s="2">
        <v>14.58</v>
      </c>
      <c r="H3219" s="2">
        <v>2</v>
      </c>
      <c r="I3219" s="2">
        <v>2.37</v>
      </c>
      <c r="J3219" t="str">
        <f t="shared" si="100"/>
        <v>September</v>
      </c>
      <c r="K3219">
        <f t="shared" si="101"/>
        <v>2022</v>
      </c>
    </row>
    <row r="3220" spans="1:11" ht="14.25" customHeight="1" x14ac:dyDescent="0.25">
      <c r="A3220" s="1">
        <v>44828</v>
      </c>
      <c r="B3220" s="2" t="s">
        <v>405</v>
      </c>
      <c r="C3220" s="2" t="s">
        <v>95</v>
      </c>
      <c r="D3220" s="2" t="s">
        <v>39</v>
      </c>
      <c r="E3220" s="2" t="s">
        <v>52</v>
      </c>
      <c r="F3220" s="2" t="s">
        <v>1660</v>
      </c>
      <c r="G3220" s="2">
        <v>23.2</v>
      </c>
      <c r="H3220" s="2">
        <v>2</v>
      </c>
      <c r="I3220" s="2">
        <v>1.45</v>
      </c>
      <c r="J3220" t="str">
        <f t="shared" si="100"/>
        <v>September</v>
      </c>
      <c r="K3220">
        <f t="shared" si="101"/>
        <v>2022</v>
      </c>
    </row>
    <row r="3221" spans="1:11" ht="14.25" customHeight="1" x14ac:dyDescent="0.25">
      <c r="A3221" s="1">
        <v>44828</v>
      </c>
      <c r="B3221" s="2" t="s">
        <v>405</v>
      </c>
      <c r="C3221" s="2" t="s">
        <v>95</v>
      </c>
      <c r="D3221" s="2" t="s">
        <v>11</v>
      </c>
      <c r="E3221" s="2" t="s">
        <v>24</v>
      </c>
      <c r="F3221" s="2" t="s">
        <v>706</v>
      </c>
      <c r="G3221" s="2">
        <v>16.46</v>
      </c>
      <c r="H3221" s="2">
        <v>7</v>
      </c>
      <c r="I3221" s="2">
        <v>1.85</v>
      </c>
      <c r="J3221" t="str">
        <f t="shared" si="100"/>
        <v>September</v>
      </c>
      <c r="K3221">
        <f t="shared" si="101"/>
        <v>2022</v>
      </c>
    </row>
    <row r="3222" spans="1:11" ht="14.25" customHeight="1" x14ac:dyDescent="0.25">
      <c r="A3222" s="1">
        <v>44828</v>
      </c>
      <c r="B3222" s="2" t="s">
        <v>1084</v>
      </c>
      <c r="C3222" s="2" t="s">
        <v>78</v>
      </c>
      <c r="D3222" s="2" t="s">
        <v>11</v>
      </c>
      <c r="E3222" s="2" t="s">
        <v>20</v>
      </c>
      <c r="F3222" s="2" t="s">
        <v>1490</v>
      </c>
      <c r="G3222" s="2">
        <v>6.73</v>
      </c>
      <c r="H3222" s="2">
        <v>6</v>
      </c>
      <c r="I3222" s="2">
        <v>-4.49</v>
      </c>
      <c r="J3222" t="str">
        <f t="shared" si="100"/>
        <v>September</v>
      </c>
      <c r="K3222">
        <f t="shared" si="101"/>
        <v>2022</v>
      </c>
    </row>
    <row r="3223" spans="1:11" ht="14.25" customHeight="1" x14ac:dyDescent="0.25">
      <c r="A3223" s="1">
        <v>44828</v>
      </c>
      <c r="B3223" s="2" t="s">
        <v>1084</v>
      </c>
      <c r="C3223" s="2" t="s">
        <v>78</v>
      </c>
      <c r="D3223" s="2" t="s">
        <v>11</v>
      </c>
      <c r="E3223" s="2" t="s">
        <v>18</v>
      </c>
      <c r="F3223" s="2" t="s">
        <v>1965</v>
      </c>
      <c r="G3223" s="2">
        <v>33.57</v>
      </c>
      <c r="H3223" s="2">
        <v>2</v>
      </c>
      <c r="I3223" s="2">
        <v>1.68</v>
      </c>
      <c r="J3223" t="str">
        <f t="shared" si="100"/>
        <v>September</v>
      </c>
      <c r="K3223">
        <f t="shared" si="101"/>
        <v>2022</v>
      </c>
    </row>
    <row r="3224" spans="1:11" ht="14.25" customHeight="1" x14ac:dyDescent="0.25">
      <c r="A3224" s="1">
        <v>44828</v>
      </c>
      <c r="B3224" s="2" t="s">
        <v>1084</v>
      </c>
      <c r="C3224" s="2" t="s">
        <v>78</v>
      </c>
      <c r="D3224" s="2" t="s">
        <v>11</v>
      </c>
      <c r="E3224" s="2" t="s">
        <v>63</v>
      </c>
      <c r="F3224" s="2" t="s">
        <v>2263</v>
      </c>
      <c r="G3224" s="2">
        <v>15.84</v>
      </c>
      <c r="H3224" s="2">
        <v>2</v>
      </c>
      <c r="I3224" s="2">
        <v>5.54</v>
      </c>
      <c r="J3224" t="str">
        <f t="shared" si="100"/>
        <v>September</v>
      </c>
      <c r="K3224">
        <f t="shared" si="101"/>
        <v>2022</v>
      </c>
    </row>
    <row r="3225" spans="1:11" ht="14.25" customHeight="1" x14ac:dyDescent="0.25">
      <c r="A3225" s="1">
        <v>44828</v>
      </c>
      <c r="B3225" s="2" t="s">
        <v>1084</v>
      </c>
      <c r="C3225" s="2" t="s">
        <v>78</v>
      </c>
      <c r="D3225" s="2" t="s">
        <v>11</v>
      </c>
      <c r="E3225" s="2" t="s">
        <v>16</v>
      </c>
      <c r="F3225" s="2" t="s">
        <v>1500</v>
      </c>
      <c r="G3225" s="2">
        <v>24.42</v>
      </c>
      <c r="H3225" s="2">
        <v>1</v>
      </c>
      <c r="I3225" s="2">
        <v>7.94</v>
      </c>
      <c r="J3225" t="str">
        <f t="shared" si="100"/>
        <v>September</v>
      </c>
      <c r="K3225">
        <f t="shared" si="101"/>
        <v>2022</v>
      </c>
    </row>
    <row r="3226" spans="1:11" ht="14.25" customHeight="1" x14ac:dyDescent="0.25">
      <c r="A3226" s="1">
        <v>44828</v>
      </c>
      <c r="B3226" s="2" t="s">
        <v>1084</v>
      </c>
      <c r="C3226" s="2" t="s">
        <v>78</v>
      </c>
      <c r="D3226" s="2" t="s">
        <v>11</v>
      </c>
      <c r="E3226" s="2" t="s">
        <v>24</v>
      </c>
      <c r="F3226" s="2" t="s">
        <v>577</v>
      </c>
      <c r="G3226" s="2">
        <v>17.12</v>
      </c>
      <c r="H3226" s="2">
        <v>5</v>
      </c>
      <c r="I3226" s="2">
        <v>1.93</v>
      </c>
      <c r="J3226" t="str">
        <f t="shared" si="100"/>
        <v>September</v>
      </c>
      <c r="K3226">
        <f t="shared" si="101"/>
        <v>2022</v>
      </c>
    </row>
    <row r="3227" spans="1:11" ht="14.25" customHeight="1" x14ac:dyDescent="0.25">
      <c r="A3227" s="1">
        <v>44828</v>
      </c>
      <c r="B3227" s="2" t="s">
        <v>1623</v>
      </c>
      <c r="C3227" s="2" t="s">
        <v>149</v>
      </c>
      <c r="D3227" s="2" t="s">
        <v>11</v>
      </c>
      <c r="E3227" s="2" t="s">
        <v>63</v>
      </c>
      <c r="F3227" s="2" t="s">
        <v>2264</v>
      </c>
      <c r="G3227" s="2">
        <v>39.979999999999997</v>
      </c>
      <c r="H3227" s="2">
        <v>1</v>
      </c>
      <c r="I3227" s="2">
        <v>17.989999999999998</v>
      </c>
      <c r="J3227" t="str">
        <f t="shared" si="100"/>
        <v>September</v>
      </c>
      <c r="K3227">
        <f t="shared" si="101"/>
        <v>2022</v>
      </c>
    </row>
    <row r="3228" spans="1:11" ht="14.25" customHeight="1" x14ac:dyDescent="0.25">
      <c r="A3228" s="1">
        <v>44829</v>
      </c>
      <c r="B3228" s="2" t="s">
        <v>622</v>
      </c>
      <c r="C3228" s="2" t="s">
        <v>296</v>
      </c>
      <c r="D3228" s="2" t="s">
        <v>34</v>
      </c>
      <c r="E3228" s="2" t="s">
        <v>145</v>
      </c>
      <c r="F3228" s="2" t="s">
        <v>1703</v>
      </c>
      <c r="G3228" s="2">
        <v>1044.6300000000001</v>
      </c>
      <c r="H3228" s="2">
        <v>3</v>
      </c>
      <c r="I3228" s="2">
        <v>240.26</v>
      </c>
      <c r="J3228" t="str">
        <f t="shared" si="100"/>
        <v>September</v>
      </c>
      <c r="K3228">
        <f t="shared" si="101"/>
        <v>2022</v>
      </c>
    </row>
    <row r="3229" spans="1:11" ht="14.25" customHeight="1" x14ac:dyDescent="0.25">
      <c r="A3229" s="1">
        <v>44829</v>
      </c>
      <c r="B3229" s="2" t="s">
        <v>14</v>
      </c>
      <c r="C3229" s="2" t="s">
        <v>177</v>
      </c>
      <c r="D3229" s="2" t="s">
        <v>39</v>
      </c>
      <c r="E3229" s="2" t="s">
        <v>52</v>
      </c>
      <c r="F3229" s="2" t="s">
        <v>1022</v>
      </c>
      <c r="G3229" s="2">
        <v>63.96</v>
      </c>
      <c r="H3229" s="2">
        <v>4</v>
      </c>
      <c r="I3229" s="2">
        <v>19.829999999999998</v>
      </c>
      <c r="J3229" t="str">
        <f t="shared" si="100"/>
        <v>September</v>
      </c>
      <c r="K3229">
        <f t="shared" si="101"/>
        <v>2022</v>
      </c>
    </row>
    <row r="3230" spans="1:11" ht="14.25" customHeight="1" x14ac:dyDescent="0.25">
      <c r="A3230" s="1">
        <v>44829</v>
      </c>
      <c r="B3230" s="2" t="s">
        <v>14</v>
      </c>
      <c r="C3230" s="2" t="s">
        <v>177</v>
      </c>
      <c r="D3230" s="2" t="s">
        <v>11</v>
      </c>
      <c r="E3230" s="2" t="s">
        <v>20</v>
      </c>
      <c r="F3230" s="2" t="s">
        <v>941</v>
      </c>
      <c r="G3230" s="2">
        <v>14.46</v>
      </c>
      <c r="H3230" s="2">
        <v>3</v>
      </c>
      <c r="I3230" s="2">
        <v>7.09</v>
      </c>
      <c r="J3230" t="str">
        <f t="shared" si="100"/>
        <v>September</v>
      </c>
      <c r="K3230">
        <f t="shared" si="101"/>
        <v>2022</v>
      </c>
    </row>
    <row r="3231" spans="1:11" ht="14.25" customHeight="1" x14ac:dyDescent="0.25">
      <c r="A3231" s="1">
        <v>44829</v>
      </c>
      <c r="B3231" s="2" t="s">
        <v>14</v>
      </c>
      <c r="C3231" s="2" t="s">
        <v>177</v>
      </c>
      <c r="D3231" s="2" t="s">
        <v>39</v>
      </c>
      <c r="E3231" s="2" t="s">
        <v>40</v>
      </c>
      <c r="F3231" s="2" t="s">
        <v>721</v>
      </c>
      <c r="G3231" s="2">
        <v>104.98</v>
      </c>
      <c r="H3231" s="2">
        <v>2</v>
      </c>
      <c r="I3231" s="2">
        <v>52.49</v>
      </c>
      <c r="J3231" t="str">
        <f t="shared" si="100"/>
        <v>September</v>
      </c>
      <c r="K3231">
        <f t="shared" si="101"/>
        <v>2022</v>
      </c>
    </row>
    <row r="3232" spans="1:11" ht="14.25" customHeight="1" x14ac:dyDescent="0.25">
      <c r="A3232" s="1">
        <v>44829</v>
      </c>
      <c r="B3232" s="2" t="s">
        <v>1528</v>
      </c>
      <c r="C3232" s="2" t="s">
        <v>27</v>
      </c>
      <c r="D3232" s="2" t="s">
        <v>11</v>
      </c>
      <c r="E3232" s="2" t="s">
        <v>63</v>
      </c>
      <c r="F3232" s="2" t="s">
        <v>785</v>
      </c>
      <c r="G3232" s="2">
        <v>17.48</v>
      </c>
      <c r="H3232" s="2">
        <v>2</v>
      </c>
      <c r="I3232" s="2">
        <v>8.2200000000000006</v>
      </c>
      <c r="J3232" t="str">
        <f t="shared" si="100"/>
        <v>September</v>
      </c>
      <c r="K3232">
        <f t="shared" si="101"/>
        <v>2022</v>
      </c>
    </row>
    <row r="3233" spans="1:11" ht="14.25" customHeight="1" x14ac:dyDescent="0.25">
      <c r="A3233" s="1">
        <v>44829</v>
      </c>
      <c r="B3233" s="2" t="s">
        <v>1341</v>
      </c>
      <c r="C3233" s="2" t="s">
        <v>685</v>
      </c>
      <c r="D3233" s="2" t="s">
        <v>11</v>
      </c>
      <c r="E3233" s="2" t="s">
        <v>20</v>
      </c>
      <c r="F3233" s="2" t="s">
        <v>368</v>
      </c>
      <c r="G3233" s="2">
        <v>68.62</v>
      </c>
      <c r="H3233" s="2">
        <v>2</v>
      </c>
      <c r="I3233" s="2">
        <v>32.25</v>
      </c>
      <c r="J3233" t="str">
        <f t="shared" si="100"/>
        <v>September</v>
      </c>
      <c r="K3233">
        <f t="shared" si="101"/>
        <v>2022</v>
      </c>
    </row>
    <row r="3234" spans="1:11" ht="14.25" customHeight="1" x14ac:dyDescent="0.25">
      <c r="A3234" s="1">
        <v>44829</v>
      </c>
      <c r="B3234" s="2" t="s">
        <v>2265</v>
      </c>
      <c r="C3234" s="2" t="s">
        <v>149</v>
      </c>
      <c r="D3234" s="2" t="s">
        <v>39</v>
      </c>
      <c r="E3234" s="2" t="s">
        <v>52</v>
      </c>
      <c r="F3234" s="2" t="s">
        <v>486</v>
      </c>
      <c r="G3234" s="2">
        <v>899.91</v>
      </c>
      <c r="H3234" s="2">
        <v>9</v>
      </c>
      <c r="I3234" s="2">
        <v>395.96</v>
      </c>
      <c r="J3234" t="str">
        <f t="shared" si="100"/>
        <v>September</v>
      </c>
      <c r="K3234">
        <f t="shared" si="101"/>
        <v>2022</v>
      </c>
    </row>
    <row r="3235" spans="1:11" ht="14.25" customHeight="1" x14ac:dyDescent="0.25">
      <c r="A3235" s="1">
        <v>44829</v>
      </c>
      <c r="B3235" s="2" t="s">
        <v>83</v>
      </c>
      <c r="C3235" s="2" t="s">
        <v>613</v>
      </c>
      <c r="D3235" s="2" t="s">
        <v>11</v>
      </c>
      <c r="E3235" s="2" t="s">
        <v>20</v>
      </c>
      <c r="F3235" s="2" t="s">
        <v>1257</v>
      </c>
      <c r="G3235" s="2">
        <v>10.76</v>
      </c>
      <c r="H3235" s="2">
        <v>2</v>
      </c>
      <c r="I3235" s="2">
        <v>5.16</v>
      </c>
      <c r="J3235" t="str">
        <f t="shared" si="100"/>
        <v>September</v>
      </c>
      <c r="K3235">
        <f t="shared" si="101"/>
        <v>2022</v>
      </c>
    </row>
    <row r="3236" spans="1:11" ht="14.25" customHeight="1" x14ac:dyDescent="0.25">
      <c r="A3236" s="1">
        <v>44829</v>
      </c>
      <c r="B3236" s="2" t="s">
        <v>83</v>
      </c>
      <c r="C3236" s="2" t="s">
        <v>613</v>
      </c>
      <c r="D3236" s="2" t="s">
        <v>11</v>
      </c>
      <c r="E3236" s="2" t="s">
        <v>12</v>
      </c>
      <c r="F3236" s="2" t="s">
        <v>1773</v>
      </c>
      <c r="G3236" s="2">
        <v>45.68</v>
      </c>
      <c r="H3236" s="2">
        <v>2</v>
      </c>
      <c r="I3236" s="2">
        <v>21.01</v>
      </c>
      <c r="J3236" t="str">
        <f t="shared" si="100"/>
        <v>September</v>
      </c>
      <c r="K3236">
        <f t="shared" si="101"/>
        <v>2022</v>
      </c>
    </row>
    <row r="3237" spans="1:11" ht="14.25" customHeight="1" x14ac:dyDescent="0.25">
      <c r="A3237" s="1">
        <v>44829</v>
      </c>
      <c r="B3237" s="2" t="s">
        <v>83</v>
      </c>
      <c r="C3237" s="2" t="s">
        <v>613</v>
      </c>
      <c r="D3237" s="2" t="s">
        <v>11</v>
      </c>
      <c r="E3237" s="2" t="s">
        <v>24</v>
      </c>
      <c r="F3237" s="2" t="s">
        <v>1135</v>
      </c>
      <c r="G3237" s="2">
        <v>6.7</v>
      </c>
      <c r="H3237" s="2">
        <v>1</v>
      </c>
      <c r="I3237" s="2">
        <v>2.21</v>
      </c>
      <c r="J3237" t="str">
        <f t="shared" si="100"/>
        <v>September</v>
      </c>
      <c r="K3237">
        <f t="shared" si="101"/>
        <v>2022</v>
      </c>
    </row>
    <row r="3238" spans="1:11" ht="14.25" customHeight="1" x14ac:dyDescent="0.25">
      <c r="A3238" s="1">
        <v>44829</v>
      </c>
      <c r="B3238" s="2" t="s">
        <v>1941</v>
      </c>
      <c r="C3238" s="2" t="s">
        <v>15</v>
      </c>
      <c r="D3238" s="2" t="s">
        <v>11</v>
      </c>
      <c r="E3238" s="2" t="s">
        <v>24</v>
      </c>
      <c r="F3238" s="2" t="s">
        <v>1069</v>
      </c>
      <c r="G3238" s="2">
        <v>128.74</v>
      </c>
      <c r="H3238" s="2">
        <v>7</v>
      </c>
      <c r="I3238" s="2">
        <v>12.87</v>
      </c>
      <c r="J3238" t="str">
        <f t="shared" si="100"/>
        <v>September</v>
      </c>
      <c r="K3238">
        <f t="shared" si="101"/>
        <v>2022</v>
      </c>
    </row>
    <row r="3239" spans="1:11" ht="14.25" customHeight="1" x14ac:dyDescent="0.25">
      <c r="A3239" s="1">
        <v>44829</v>
      </c>
      <c r="B3239" s="2" t="s">
        <v>1771</v>
      </c>
      <c r="C3239" s="2" t="s">
        <v>164</v>
      </c>
      <c r="D3239" s="2" t="s">
        <v>34</v>
      </c>
      <c r="E3239" s="2" t="s">
        <v>35</v>
      </c>
      <c r="F3239" s="2" t="s">
        <v>1256</v>
      </c>
      <c r="G3239" s="2">
        <v>307.14</v>
      </c>
      <c r="H3239" s="2">
        <v>4</v>
      </c>
      <c r="I3239" s="2">
        <v>-11.52</v>
      </c>
      <c r="J3239" t="str">
        <f t="shared" si="100"/>
        <v>September</v>
      </c>
      <c r="K3239">
        <f t="shared" si="101"/>
        <v>2022</v>
      </c>
    </row>
    <row r="3240" spans="1:11" ht="14.25" customHeight="1" x14ac:dyDescent="0.25">
      <c r="A3240" s="1">
        <v>44829</v>
      </c>
      <c r="B3240" s="2" t="s">
        <v>1771</v>
      </c>
      <c r="C3240" s="2" t="s">
        <v>164</v>
      </c>
      <c r="D3240" s="2" t="s">
        <v>11</v>
      </c>
      <c r="E3240" s="2" t="s">
        <v>16</v>
      </c>
      <c r="F3240" s="2" t="s">
        <v>1402</v>
      </c>
      <c r="G3240" s="2">
        <v>12.6</v>
      </c>
      <c r="H3240" s="2">
        <v>2</v>
      </c>
      <c r="I3240" s="2">
        <v>5.8</v>
      </c>
      <c r="J3240" t="str">
        <f t="shared" si="100"/>
        <v>September</v>
      </c>
      <c r="K3240">
        <f t="shared" si="101"/>
        <v>2022</v>
      </c>
    </row>
    <row r="3241" spans="1:11" ht="14.25" customHeight="1" x14ac:dyDescent="0.25">
      <c r="A3241" s="1">
        <v>44829</v>
      </c>
      <c r="B3241" s="2" t="s">
        <v>1771</v>
      </c>
      <c r="C3241" s="2" t="s">
        <v>164</v>
      </c>
      <c r="D3241" s="2" t="s">
        <v>39</v>
      </c>
      <c r="E3241" s="2" t="s">
        <v>52</v>
      </c>
      <c r="F3241" s="2" t="s">
        <v>999</v>
      </c>
      <c r="G3241" s="2">
        <v>159.97999999999999</v>
      </c>
      <c r="H3241" s="2">
        <v>2</v>
      </c>
      <c r="I3241" s="2">
        <v>57.59</v>
      </c>
      <c r="J3241" t="str">
        <f t="shared" si="100"/>
        <v>September</v>
      </c>
      <c r="K3241">
        <f t="shared" si="101"/>
        <v>2022</v>
      </c>
    </row>
    <row r="3242" spans="1:11" ht="14.25" customHeight="1" x14ac:dyDescent="0.25">
      <c r="A3242" s="1">
        <v>44829</v>
      </c>
      <c r="B3242" s="2" t="s">
        <v>197</v>
      </c>
      <c r="C3242" s="2" t="s">
        <v>120</v>
      </c>
      <c r="D3242" s="2" t="s">
        <v>11</v>
      </c>
      <c r="E3242" s="2" t="s">
        <v>20</v>
      </c>
      <c r="F3242" s="2" t="s">
        <v>846</v>
      </c>
      <c r="G3242" s="2">
        <v>6.34</v>
      </c>
      <c r="H3242" s="2">
        <v>4</v>
      </c>
      <c r="I3242" s="2">
        <v>-4.6500000000000004</v>
      </c>
      <c r="J3242" t="str">
        <f t="shared" si="100"/>
        <v>September</v>
      </c>
      <c r="K3242">
        <f t="shared" si="101"/>
        <v>2022</v>
      </c>
    </row>
    <row r="3243" spans="1:11" ht="14.25" customHeight="1" x14ac:dyDescent="0.25">
      <c r="A3243" s="1">
        <v>44829</v>
      </c>
      <c r="B3243" s="2" t="s">
        <v>197</v>
      </c>
      <c r="C3243" s="2" t="s">
        <v>120</v>
      </c>
      <c r="D3243" s="2" t="s">
        <v>11</v>
      </c>
      <c r="E3243" s="2" t="s">
        <v>12</v>
      </c>
      <c r="F3243" s="2" t="s">
        <v>1262</v>
      </c>
      <c r="G3243" s="2">
        <v>10.48</v>
      </c>
      <c r="H3243" s="2">
        <v>1</v>
      </c>
      <c r="I3243" s="2">
        <v>3.8</v>
      </c>
      <c r="J3243" t="str">
        <f t="shared" si="100"/>
        <v>September</v>
      </c>
      <c r="K3243">
        <f t="shared" si="101"/>
        <v>2022</v>
      </c>
    </row>
    <row r="3244" spans="1:11" ht="14.25" customHeight="1" x14ac:dyDescent="0.25">
      <c r="A3244" s="1">
        <v>44829</v>
      </c>
      <c r="B3244" s="2" t="s">
        <v>197</v>
      </c>
      <c r="C3244" s="2" t="s">
        <v>120</v>
      </c>
      <c r="D3244" s="2" t="s">
        <v>11</v>
      </c>
      <c r="E3244" s="2" t="s">
        <v>20</v>
      </c>
      <c r="F3244" s="2" t="s">
        <v>1043</v>
      </c>
      <c r="G3244" s="2">
        <v>2.4700000000000002</v>
      </c>
      <c r="H3244" s="2">
        <v>1</v>
      </c>
      <c r="I3244" s="2">
        <v>-1.81</v>
      </c>
      <c r="J3244" t="str">
        <f t="shared" si="100"/>
        <v>September</v>
      </c>
      <c r="K3244">
        <f t="shared" si="101"/>
        <v>2022</v>
      </c>
    </row>
    <row r="3245" spans="1:11" ht="14.25" customHeight="1" x14ac:dyDescent="0.25">
      <c r="A3245" s="1">
        <v>44829</v>
      </c>
      <c r="B3245" s="2" t="s">
        <v>197</v>
      </c>
      <c r="C3245" s="2" t="s">
        <v>120</v>
      </c>
      <c r="D3245" s="2" t="s">
        <v>11</v>
      </c>
      <c r="E3245" s="2" t="s">
        <v>20</v>
      </c>
      <c r="F3245" s="2" t="s">
        <v>980</v>
      </c>
      <c r="G3245" s="2">
        <v>3.26</v>
      </c>
      <c r="H3245" s="2">
        <v>2</v>
      </c>
      <c r="I3245" s="2">
        <v>-2.2799999999999998</v>
      </c>
      <c r="J3245" t="str">
        <f t="shared" si="100"/>
        <v>September</v>
      </c>
      <c r="K3245">
        <f t="shared" si="101"/>
        <v>2022</v>
      </c>
    </row>
    <row r="3246" spans="1:11" ht="14.25" customHeight="1" x14ac:dyDescent="0.25">
      <c r="A3246" s="1">
        <v>44829</v>
      </c>
      <c r="B3246" s="2" t="s">
        <v>791</v>
      </c>
      <c r="C3246" s="2" t="s">
        <v>149</v>
      </c>
      <c r="D3246" s="2" t="s">
        <v>34</v>
      </c>
      <c r="E3246" s="2" t="s">
        <v>35</v>
      </c>
      <c r="F3246" s="2" t="s">
        <v>2266</v>
      </c>
      <c r="G3246" s="2">
        <v>102.58</v>
      </c>
      <c r="H3246" s="2">
        <v>1</v>
      </c>
      <c r="I3246" s="2">
        <v>6.84</v>
      </c>
      <c r="J3246" t="str">
        <f t="shared" si="100"/>
        <v>September</v>
      </c>
      <c r="K3246">
        <f t="shared" si="101"/>
        <v>2022</v>
      </c>
    </row>
    <row r="3247" spans="1:11" ht="14.25" customHeight="1" x14ac:dyDescent="0.25">
      <c r="A3247" s="1">
        <v>44829</v>
      </c>
      <c r="B3247" s="2" t="s">
        <v>791</v>
      </c>
      <c r="C3247" s="2" t="s">
        <v>149</v>
      </c>
      <c r="D3247" s="2" t="s">
        <v>11</v>
      </c>
      <c r="E3247" s="2" t="s">
        <v>12</v>
      </c>
      <c r="F3247" s="2" t="s">
        <v>79</v>
      </c>
      <c r="G3247" s="2">
        <v>20.04</v>
      </c>
      <c r="H3247" s="2">
        <v>3</v>
      </c>
      <c r="I3247" s="2">
        <v>9.6199999999999992</v>
      </c>
      <c r="J3247" t="str">
        <f t="shared" si="100"/>
        <v>September</v>
      </c>
      <c r="K3247">
        <f t="shared" si="101"/>
        <v>2022</v>
      </c>
    </row>
    <row r="3248" spans="1:11" ht="14.25" customHeight="1" x14ac:dyDescent="0.25">
      <c r="A3248" s="1">
        <v>44829</v>
      </c>
      <c r="B3248" s="2" t="s">
        <v>778</v>
      </c>
      <c r="C3248" s="2" t="s">
        <v>23</v>
      </c>
      <c r="D3248" s="2" t="s">
        <v>11</v>
      </c>
      <c r="E3248" s="2" t="s">
        <v>20</v>
      </c>
      <c r="F3248" s="2" t="s">
        <v>1313</v>
      </c>
      <c r="G3248" s="2">
        <v>2.95</v>
      </c>
      <c r="H3248" s="2">
        <v>2</v>
      </c>
      <c r="I3248" s="2">
        <v>-2.06</v>
      </c>
      <c r="J3248" t="str">
        <f t="shared" si="100"/>
        <v>September</v>
      </c>
      <c r="K3248">
        <f t="shared" si="101"/>
        <v>2022</v>
      </c>
    </row>
    <row r="3249" spans="1:11" ht="14.25" customHeight="1" x14ac:dyDescent="0.25">
      <c r="A3249" s="1">
        <v>44830</v>
      </c>
      <c r="B3249" s="2" t="s">
        <v>768</v>
      </c>
      <c r="C3249" s="2" t="s">
        <v>10</v>
      </c>
      <c r="D3249" s="2" t="s">
        <v>11</v>
      </c>
      <c r="E3249" s="2" t="s">
        <v>20</v>
      </c>
      <c r="F3249" s="2" t="s">
        <v>2267</v>
      </c>
      <c r="G3249" s="2">
        <v>2.08</v>
      </c>
      <c r="H3249" s="2">
        <v>5</v>
      </c>
      <c r="I3249" s="2">
        <v>-3.43</v>
      </c>
      <c r="J3249" t="str">
        <f t="shared" si="100"/>
        <v>September</v>
      </c>
      <c r="K3249">
        <f t="shared" si="101"/>
        <v>2022</v>
      </c>
    </row>
    <row r="3250" spans="1:11" ht="14.25" customHeight="1" x14ac:dyDescent="0.25">
      <c r="A3250" s="1">
        <v>44830</v>
      </c>
      <c r="B3250" s="2" t="s">
        <v>768</v>
      </c>
      <c r="C3250" s="2" t="s">
        <v>10</v>
      </c>
      <c r="D3250" s="2" t="s">
        <v>39</v>
      </c>
      <c r="E3250" s="2" t="s">
        <v>40</v>
      </c>
      <c r="F3250" s="2" t="s">
        <v>1419</v>
      </c>
      <c r="G3250" s="2">
        <v>1114.4000000000001</v>
      </c>
      <c r="H3250" s="2">
        <v>7</v>
      </c>
      <c r="I3250" s="2">
        <v>376.11</v>
      </c>
      <c r="J3250" t="str">
        <f t="shared" si="100"/>
        <v>September</v>
      </c>
      <c r="K3250">
        <f t="shared" si="101"/>
        <v>2022</v>
      </c>
    </row>
    <row r="3251" spans="1:11" ht="14.25" customHeight="1" x14ac:dyDescent="0.25">
      <c r="A3251" s="1">
        <v>44830</v>
      </c>
      <c r="B3251" s="2" t="s">
        <v>1477</v>
      </c>
      <c r="C3251" s="2" t="s">
        <v>91</v>
      </c>
      <c r="D3251" s="2" t="s">
        <v>11</v>
      </c>
      <c r="E3251" s="2" t="s">
        <v>12</v>
      </c>
      <c r="F3251" s="2" t="s">
        <v>625</v>
      </c>
      <c r="G3251" s="2">
        <v>141.76</v>
      </c>
      <c r="H3251" s="2">
        <v>5</v>
      </c>
      <c r="I3251" s="2">
        <v>47.84</v>
      </c>
      <c r="J3251" t="str">
        <f t="shared" si="100"/>
        <v>September</v>
      </c>
      <c r="K3251">
        <f t="shared" si="101"/>
        <v>2022</v>
      </c>
    </row>
    <row r="3252" spans="1:11" ht="14.25" customHeight="1" x14ac:dyDescent="0.25">
      <c r="A3252" s="1">
        <v>44830</v>
      </c>
      <c r="B3252" s="2" t="s">
        <v>1477</v>
      </c>
      <c r="C3252" s="2" t="s">
        <v>91</v>
      </c>
      <c r="D3252" s="2" t="s">
        <v>39</v>
      </c>
      <c r="E3252" s="2" t="s">
        <v>52</v>
      </c>
      <c r="F3252" s="2" t="s">
        <v>2268</v>
      </c>
      <c r="G3252" s="2">
        <v>239.8</v>
      </c>
      <c r="H3252" s="2">
        <v>5</v>
      </c>
      <c r="I3252" s="2">
        <v>47.96</v>
      </c>
      <c r="J3252" t="str">
        <f t="shared" si="100"/>
        <v>September</v>
      </c>
      <c r="K3252">
        <f t="shared" si="101"/>
        <v>2022</v>
      </c>
    </row>
    <row r="3253" spans="1:11" ht="14.25" customHeight="1" x14ac:dyDescent="0.25">
      <c r="A3253" s="1">
        <v>44830</v>
      </c>
      <c r="B3253" s="2" t="s">
        <v>1477</v>
      </c>
      <c r="C3253" s="2" t="s">
        <v>91</v>
      </c>
      <c r="D3253" s="2" t="s">
        <v>11</v>
      </c>
      <c r="E3253" s="2" t="s">
        <v>12</v>
      </c>
      <c r="F3253" s="2" t="s">
        <v>1203</v>
      </c>
      <c r="G3253" s="2">
        <v>31.1</v>
      </c>
      <c r="H3253" s="2">
        <v>6</v>
      </c>
      <c r="I3253" s="2">
        <v>10.89</v>
      </c>
      <c r="J3253" t="str">
        <f t="shared" si="100"/>
        <v>September</v>
      </c>
      <c r="K3253">
        <f t="shared" si="101"/>
        <v>2022</v>
      </c>
    </row>
    <row r="3254" spans="1:11" ht="14.25" customHeight="1" x14ac:dyDescent="0.25">
      <c r="A3254" s="1">
        <v>44830</v>
      </c>
      <c r="B3254" s="2" t="s">
        <v>1907</v>
      </c>
      <c r="C3254" s="2" t="s">
        <v>95</v>
      </c>
      <c r="D3254" s="2" t="s">
        <v>11</v>
      </c>
      <c r="E3254" s="2" t="s">
        <v>12</v>
      </c>
      <c r="F3254" s="2" t="s">
        <v>2157</v>
      </c>
      <c r="G3254" s="2">
        <v>86.27</v>
      </c>
      <c r="H3254" s="2">
        <v>4</v>
      </c>
      <c r="I3254" s="2">
        <v>31.27</v>
      </c>
      <c r="J3254" t="str">
        <f t="shared" si="100"/>
        <v>September</v>
      </c>
      <c r="K3254">
        <f t="shared" si="101"/>
        <v>2022</v>
      </c>
    </row>
    <row r="3255" spans="1:11" ht="14.25" customHeight="1" x14ac:dyDescent="0.25">
      <c r="A3255" s="1">
        <v>44830</v>
      </c>
      <c r="B3255" s="2" t="s">
        <v>1907</v>
      </c>
      <c r="C3255" s="2" t="s">
        <v>95</v>
      </c>
      <c r="D3255" s="2" t="s">
        <v>11</v>
      </c>
      <c r="E3255" s="2" t="s">
        <v>20</v>
      </c>
      <c r="F3255" s="2" t="s">
        <v>2269</v>
      </c>
      <c r="G3255" s="2">
        <v>72.59</v>
      </c>
      <c r="H3255" s="2">
        <v>2</v>
      </c>
      <c r="I3255" s="2">
        <v>-48.39</v>
      </c>
      <c r="J3255" t="str">
        <f t="shared" si="100"/>
        <v>September</v>
      </c>
      <c r="K3255">
        <f t="shared" si="101"/>
        <v>2022</v>
      </c>
    </row>
    <row r="3256" spans="1:11" ht="14.25" customHeight="1" x14ac:dyDescent="0.25">
      <c r="A3256" s="1">
        <v>44830</v>
      </c>
      <c r="B3256" s="2" t="s">
        <v>1907</v>
      </c>
      <c r="C3256" s="2" t="s">
        <v>95</v>
      </c>
      <c r="D3256" s="2" t="s">
        <v>11</v>
      </c>
      <c r="E3256" s="2" t="s">
        <v>92</v>
      </c>
      <c r="F3256" s="2" t="s">
        <v>2016</v>
      </c>
      <c r="G3256" s="2">
        <v>60.67</v>
      </c>
      <c r="H3256" s="2">
        <v>2</v>
      </c>
      <c r="I3256" s="2">
        <v>14.41</v>
      </c>
      <c r="J3256" t="str">
        <f t="shared" si="100"/>
        <v>September</v>
      </c>
      <c r="K3256">
        <f t="shared" si="101"/>
        <v>2022</v>
      </c>
    </row>
    <row r="3257" spans="1:11" ht="14.25" customHeight="1" x14ac:dyDescent="0.25">
      <c r="A3257" s="1">
        <v>44830</v>
      </c>
      <c r="B3257" s="2" t="s">
        <v>1907</v>
      </c>
      <c r="C3257" s="2" t="s">
        <v>95</v>
      </c>
      <c r="D3257" s="2" t="s">
        <v>11</v>
      </c>
      <c r="E3257" s="2" t="s">
        <v>20</v>
      </c>
      <c r="F3257" s="2" t="s">
        <v>1827</v>
      </c>
      <c r="G3257" s="2">
        <v>77.03</v>
      </c>
      <c r="H3257" s="2">
        <v>9</v>
      </c>
      <c r="I3257" s="2">
        <v>-59.06</v>
      </c>
      <c r="J3257" t="str">
        <f t="shared" si="100"/>
        <v>September</v>
      </c>
      <c r="K3257">
        <f t="shared" si="101"/>
        <v>2022</v>
      </c>
    </row>
    <row r="3258" spans="1:11" ht="14.25" customHeight="1" x14ac:dyDescent="0.25">
      <c r="A3258" s="1">
        <v>44830</v>
      </c>
      <c r="B3258" s="2" t="s">
        <v>1907</v>
      </c>
      <c r="C3258" s="2" t="s">
        <v>95</v>
      </c>
      <c r="D3258" s="2" t="s">
        <v>11</v>
      </c>
      <c r="E3258" s="2" t="s">
        <v>18</v>
      </c>
      <c r="F3258" s="2" t="s">
        <v>595</v>
      </c>
      <c r="G3258" s="2">
        <v>119.9</v>
      </c>
      <c r="H3258" s="2">
        <v>6</v>
      </c>
      <c r="I3258" s="2">
        <v>-1.5</v>
      </c>
      <c r="J3258" t="str">
        <f t="shared" si="100"/>
        <v>September</v>
      </c>
      <c r="K3258">
        <f t="shared" si="101"/>
        <v>2022</v>
      </c>
    </row>
    <row r="3259" spans="1:11" ht="14.25" customHeight="1" x14ac:dyDescent="0.25">
      <c r="A3259" s="1">
        <v>44830</v>
      </c>
      <c r="B3259" s="2" t="s">
        <v>1907</v>
      </c>
      <c r="C3259" s="2" t="s">
        <v>95</v>
      </c>
      <c r="D3259" s="2" t="s">
        <v>39</v>
      </c>
      <c r="E3259" s="2" t="s">
        <v>40</v>
      </c>
      <c r="F3259" s="2" t="s">
        <v>1551</v>
      </c>
      <c r="G3259" s="2">
        <v>263.95999999999998</v>
      </c>
      <c r="H3259" s="2">
        <v>5</v>
      </c>
      <c r="I3259" s="2">
        <v>23.1</v>
      </c>
      <c r="J3259" t="str">
        <f t="shared" si="100"/>
        <v>September</v>
      </c>
      <c r="K3259">
        <f t="shared" si="101"/>
        <v>2022</v>
      </c>
    </row>
    <row r="3260" spans="1:11" ht="14.25" customHeight="1" x14ac:dyDescent="0.25">
      <c r="A3260" s="1">
        <v>44830</v>
      </c>
      <c r="B3260" s="2" t="s">
        <v>1907</v>
      </c>
      <c r="C3260" s="2" t="s">
        <v>95</v>
      </c>
      <c r="D3260" s="2" t="s">
        <v>11</v>
      </c>
      <c r="E3260" s="2" t="s">
        <v>18</v>
      </c>
      <c r="F3260" s="2" t="s">
        <v>19</v>
      </c>
      <c r="G3260" s="2">
        <v>363.65</v>
      </c>
      <c r="H3260" s="2">
        <v>4</v>
      </c>
      <c r="I3260" s="2">
        <v>-86.37</v>
      </c>
      <c r="J3260" t="str">
        <f t="shared" si="100"/>
        <v>September</v>
      </c>
      <c r="K3260">
        <f t="shared" si="101"/>
        <v>2022</v>
      </c>
    </row>
    <row r="3261" spans="1:11" ht="14.25" customHeight="1" x14ac:dyDescent="0.25">
      <c r="A3261" s="1">
        <v>44830</v>
      </c>
      <c r="B3261" s="2" t="s">
        <v>1828</v>
      </c>
      <c r="C3261" s="2" t="s">
        <v>23</v>
      </c>
      <c r="D3261" s="2" t="s">
        <v>11</v>
      </c>
      <c r="E3261" s="2" t="s">
        <v>20</v>
      </c>
      <c r="F3261" s="2" t="s">
        <v>269</v>
      </c>
      <c r="G3261" s="2">
        <v>121.1</v>
      </c>
      <c r="H3261" s="2">
        <v>6</v>
      </c>
      <c r="I3261" s="2">
        <v>-100.92</v>
      </c>
      <c r="J3261" t="str">
        <f t="shared" si="100"/>
        <v>September</v>
      </c>
      <c r="K3261">
        <f t="shared" si="101"/>
        <v>2022</v>
      </c>
    </row>
    <row r="3262" spans="1:11" ht="14.25" customHeight="1" x14ac:dyDescent="0.25">
      <c r="A3262" s="1">
        <v>44830</v>
      </c>
      <c r="B3262" s="2" t="s">
        <v>1828</v>
      </c>
      <c r="C3262" s="2" t="s">
        <v>23</v>
      </c>
      <c r="D3262" s="2" t="s">
        <v>39</v>
      </c>
      <c r="E3262" s="2" t="s">
        <v>40</v>
      </c>
      <c r="F3262" s="2" t="s">
        <v>2035</v>
      </c>
      <c r="G3262" s="2">
        <v>45.89</v>
      </c>
      <c r="H3262" s="2">
        <v>1</v>
      </c>
      <c r="I3262" s="2">
        <v>-9.18</v>
      </c>
      <c r="J3262" t="str">
        <f t="shared" si="100"/>
        <v>September</v>
      </c>
      <c r="K3262">
        <f t="shared" si="101"/>
        <v>2022</v>
      </c>
    </row>
    <row r="3263" spans="1:11" ht="14.25" customHeight="1" x14ac:dyDescent="0.25">
      <c r="A3263" s="1">
        <v>44830</v>
      </c>
      <c r="B3263" s="2" t="s">
        <v>2270</v>
      </c>
      <c r="C3263" s="2" t="s">
        <v>27</v>
      </c>
      <c r="D3263" s="2" t="s">
        <v>11</v>
      </c>
      <c r="E3263" s="2" t="s">
        <v>18</v>
      </c>
      <c r="F3263" s="2" t="s">
        <v>1456</v>
      </c>
      <c r="G3263" s="2">
        <v>64.17</v>
      </c>
      <c r="H3263" s="2">
        <v>3</v>
      </c>
      <c r="I3263" s="2">
        <v>18.61</v>
      </c>
      <c r="J3263" t="str">
        <f t="shared" si="100"/>
        <v>September</v>
      </c>
      <c r="K3263">
        <f t="shared" si="101"/>
        <v>2022</v>
      </c>
    </row>
    <row r="3264" spans="1:11" ht="14.25" customHeight="1" x14ac:dyDescent="0.25">
      <c r="A3264" s="1">
        <v>44830</v>
      </c>
      <c r="B3264" s="2" t="s">
        <v>2270</v>
      </c>
      <c r="C3264" s="2" t="s">
        <v>27</v>
      </c>
      <c r="D3264" s="2" t="s">
        <v>11</v>
      </c>
      <c r="E3264" s="2" t="s">
        <v>63</v>
      </c>
      <c r="F3264" s="2" t="s">
        <v>543</v>
      </c>
      <c r="G3264" s="2">
        <v>124.46</v>
      </c>
      <c r="H3264" s="2">
        <v>2</v>
      </c>
      <c r="I3264" s="2">
        <v>58.5</v>
      </c>
      <c r="J3264" t="str">
        <f t="shared" si="100"/>
        <v>September</v>
      </c>
      <c r="K3264">
        <f t="shared" si="101"/>
        <v>2022</v>
      </c>
    </row>
    <row r="3265" spans="1:11" ht="14.25" customHeight="1" x14ac:dyDescent="0.25">
      <c r="A3265" s="1">
        <v>44830</v>
      </c>
      <c r="B3265" s="2" t="s">
        <v>1334</v>
      </c>
      <c r="C3265" s="2" t="s">
        <v>149</v>
      </c>
      <c r="D3265" s="2" t="s">
        <v>39</v>
      </c>
      <c r="E3265" s="2" t="s">
        <v>52</v>
      </c>
      <c r="F3265" s="2" t="s">
        <v>2130</v>
      </c>
      <c r="G3265" s="2">
        <v>50</v>
      </c>
      <c r="H3265" s="2">
        <v>2</v>
      </c>
      <c r="I3265" s="2">
        <v>12</v>
      </c>
      <c r="J3265" t="str">
        <f t="shared" si="100"/>
        <v>September</v>
      </c>
      <c r="K3265">
        <f t="shared" si="101"/>
        <v>2022</v>
      </c>
    </row>
    <row r="3266" spans="1:11" ht="14.25" customHeight="1" x14ac:dyDescent="0.25">
      <c r="A3266" s="1">
        <v>44830</v>
      </c>
      <c r="B3266" s="2" t="s">
        <v>1104</v>
      </c>
      <c r="C3266" s="2" t="s">
        <v>149</v>
      </c>
      <c r="D3266" s="2" t="s">
        <v>11</v>
      </c>
      <c r="E3266" s="2" t="s">
        <v>43</v>
      </c>
      <c r="F3266" s="2" t="s">
        <v>1109</v>
      </c>
      <c r="G3266" s="2">
        <v>34.44</v>
      </c>
      <c r="H3266" s="2">
        <v>3</v>
      </c>
      <c r="I3266" s="2">
        <v>16.190000000000001</v>
      </c>
      <c r="J3266" t="str">
        <f t="shared" si="100"/>
        <v>September</v>
      </c>
      <c r="K3266">
        <f t="shared" si="101"/>
        <v>2022</v>
      </c>
    </row>
    <row r="3267" spans="1:11" ht="14.25" customHeight="1" x14ac:dyDescent="0.25">
      <c r="A3267" s="1">
        <v>44830</v>
      </c>
      <c r="B3267" s="2" t="s">
        <v>1104</v>
      </c>
      <c r="C3267" s="2" t="s">
        <v>149</v>
      </c>
      <c r="D3267" s="2" t="s">
        <v>39</v>
      </c>
      <c r="E3267" s="2" t="s">
        <v>302</v>
      </c>
      <c r="F3267" s="2" t="s">
        <v>538</v>
      </c>
      <c r="G3267" s="2">
        <v>629.92999999999995</v>
      </c>
      <c r="H3267" s="2">
        <v>7</v>
      </c>
      <c r="I3267" s="2">
        <v>296.07</v>
      </c>
      <c r="J3267" t="str">
        <f t="shared" ref="J3267:J3330" si="102">TEXT(A3267,"mmmm")</f>
        <v>September</v>
      </c>
      <c r="K3267">
        <f t="shared" ref="K3267:K3330" si="103">YEAR(A3267)</f>
        <v>2022</v>
      </c>
    </row>
    <row r="3268" spans="1:11" ht="14.25" customHeight="1" x14ac:dyDescent="0.25">
      <c r="A3268" s="1">
        <v>44830</v>
      </c>
      <c r="B3268" s="2" t="s">
        <v>1104</v>
      </c>
      <c r="C3268" s="2" t="s">
        <v>149</v>
      </c>
      <c r="D3268" s="2" t="s">
        <v>11</v>
      </c>
      <c r="E3268" s="2" t="s">
        <v>20</v>
      </c>
      <c r="F3268" s="2" t="s">
        <v>1959</v>
      </c>
      <c r="G3268" s="2">
        <v>79.06</v>
      </c>
      <c r="H3268" s="2">
        <v>9</v>
      </c>
      <c r="I3268" s="2">
        <v>28.66</v>
      </c>
      <c r="J3268" t="str">
        <f t="shared" si="102"/>
        <v>September</v>
      </c>
      <c r="K3268">
        <f t="shared" si="103"/>
        <v>2022</v>
      </c>
    </row>
    <row r="3269" spans="1:11" ht="14.25" customHeight="1" x14ac:dyDescent="0.25">
      <c r="A3269" s="1">
        <v>44831</v>
      </c>
      <c r="B3269" s="2" t="s">
        <v>2230</v>
      </c>
      <c r="C3269" s="2" t="s">
        <v>15</v>
      </c>
      <c r="D3269" s="2" t="s">
        <v>11</v>
      </c>
      <c r="E3269" s="2" t="s">
        <v>20</v>
      </c>
      <c r="F3269" s="2" t="s">
        <v>911</v>
      </c>
      <c r="G3269" s="2">
        <v>15.08</v>
      </c>
      <c r="H3269" s="2">
        <v>2</v>
      </c>
      <c r="I3269" s="2">
        <v>-22.62</v>
      </c>
      <c r="J3269" t="str">
        <f t="shared" si="102"/>
        <v>September</v>
      </c>
      <c r="K3269">
        <f t="shared" si="103"/>
        <v>2022</v>
      </c>
    </row>
    <row r="3270" spans="1:11" ht="14.25" customHeight="1" x14ac:dyDescent="0.25">
      <c r="A3270" s="1">
        <v>44831</v>
      </c>
      <c r="B3270" s="2" t="s">
        <v>2230</v>
      </c>
      <c r="C3270" s="2" t="s">
        <v>15</v>
      </c>
      <c r="D3270" s="2" t="s">
        <v>34</v>
      </c>
      <c r="E3270" s="2" t="s">
        <v>47</v>
      </c>
      <c r="F3270" s="2" t="s">
        <v>1739</v>
      </c>
      <c r="G3270" s="2">
        <v>24.29</v>
      </c>
      <c r="H3270" s="2">
        <v>3</v>
      </c>
      <c r="I3270" s="2">
        <v>-12.75</v>
      </c>
      <c r="J3270" t="str">
        <f t="shared" si="102"/>
        <v>September</v>
      </c>
      <c r="K3270">
        <f t="shared" si="103"/>
        <v>2022</v>
      </c>
    </row>
    <row r="3271" spans="1:11" ht="14.25" customHeight="1" x14ac:dyDescent="0.25">
      <c r="A3271" s="1">
        <v>44831</v>
      </c>
      <c r="B3271" s="2" t="s">
        <v>1629</v>
      </c>
      <c r="C3271" s="2" t="s">
        <v>27</v>
      </c>
      <c r="D3271" s="2" t="s">
        <v>11</v>
      </c>
      <c r="E3271" s="2" t="s">
        <v>18</v>
      </c>
      <c r="F3271" s="2" t="s">
        <v>1611</v>
      </c>
      <c r="G3271" s="2">
        <v>15.51</v>
      </c>
      <c r="H3271" s="2">
        <v>1</v>
      </c>
      <c r="I3271" s="2">
        <v>4.34</v>
      </c>
      <c r="J3271" t="str">
        <f t="shared" si="102"/>
        <v>September</v>
      </c>
      <c r="K3271">
        <f t="shared" si="103"/>
        <v>2022</v>
      </c>
    </row>
    <row r="3272" spans="1:11" ht="14.25" customHeight="1" x14ac:dyDescent="0.25">
      <c r="A3272" s="1">
        <v>44831</v>
      </c>
      <c r="B3272" s="2" t="s">
        <v>1629</v>
      </c>
      <c r="C3272" s="2" t="s">
        <v>27</v>
      </c>
      <c r="D3272" s="2" t="s">
        <v>11</v>
      </c>
      <c r="E3272" s="2" t="s">
        <v>12</v>
      </c>
      <c r="F3272" s="2" t="s">
        <v>1041</v>
      </c>
      <c r="G3272" s="2">
        <v>146.82</v>
      </c>
      <c r="H3272" s="2">
        <v>3</v>
      </c>
      <c r="I3272" s="2">
        <v>73.41</v>
      </c>
      <c r="J3272" t="str">
        <f t="shared" si="102"/>
        <v>September</v>
      </c>
      <c r="K3272">
        <f t="shared" si="103"/>
        <v>2022</v>
      </c>
    </row>
    <row r="3273" spans="1:11" ht="14.25" customHeight="1" x14ac:dyDescent="0.25">
      <c r="A3273" s="1">
        <v>44831</v>
      </c>
      <c r="B3273" s="2" t="s">
        <v>1629</v>
      </c>
      <c r="C3273" s="2" t="s">
        <v>27</v>
      </c>
      <c r="D3273" s="2" t="s">
        <v>11</v>
      </c>
      <c r="E3273" s="2" t="s">
        <v>12</v>
      </c>
      <c r="F3273" s="2" t="s">
        <v>493</v>
      </c>
      <c r="G3273" s="2">
        <v>12.96</v>
      </c>
      <c r="H3273" s="2">
        <v>2</v>
      </c>
      <c r="I3273" s="2">
        <v>6.22</v>
      </c>
      <c r="J3273" t="str">
        <f t="shared" si="102"/>
        <v>September</v>
      </c>
      <c r="K3273">
        <f t="shared" si="103"/>
        <v>2022</v>
      </c>
    </row>
    <row r="3274" spans="1:11" ht="14.25" customHeight="1" x14ac:dyDescent="0.25">
      <c r="A3274" s="1">
        <v>44831</v>
      </c>
      <c r="B3274" s="2" t="s">
        <v>2271</v>
      </c>
      <c r="C3274" s="2" t="s">
        <v>110</v>
      </c>
      <c r="D3274" s="2" t="s">
        <v>11</v>
      </c>
      <c r="E3274" s="2" t="s">
        <v>24</v>
      </c>
      <c r="F3274" s="2" t="s">
        <v>460</v>
      </c>
      <c r="G3274" s="2">
        <v>16.399999999999999</v>
      </c>
      <c r="H3274" s="2">
        <v>5</v>
      </c>
      <c r="I3274" s="2">
        <v>4.76</v>
      </c>
      <c r="J3274" t="str">
        <f t="shared" si="102"/>
        <v>September</v>
      </c>
      <c r="K3274">
        <f t="shared" si="103"/>
        <v>2022</v>
      </c>
    </row>
    <row r="3275" spans="1:11" ht="14.25" customHeight="1" x14ac:dyDescent="0.25">
      <c r="A3275" s="1">
        <v>44831</v>
      </c>
      <c r="B3275" s="2" t="s">
        <v>2271</v>
      </c>
      <c r="C3275" s="2" t="s">
        <v>110</v>
      </c>
      <c r="D3275" s="2" t="s">
        <v>11</v>
      </c>
      <c r="E3275" s="2" t="s">
        <v>12</v>
      </c>
      <c r="F3275" s="2" t="s">
        <v>2272</v>
      </c>
      <c r="G3275" s="2">
        <v>25.92</v>
      </c>
      <c r="H3275" s="2">
        <v>4</v>
      </c>
      <c r="I3275" s="2">
        <v>12.44</v>
      </c>
      <c r="J3275" t="str">
        <f t="shared" si="102"/>
        <v>September</v>
      </c>
      <c r="K3275">
        <f t="shared" si="103"/>
        <v>2022</v>
      </c>
    </row>
    <row r="3276" spans="1:11" ht="14.25" customHeight="1" x14ac:dyDescent="0.25">
      <c r="A3276" s="1">
        <v>44831</v>
      </c>
      <c r="B3276" s="2" t="s">
        <v>938</v>
      </c>
      <c r="C3276" s="2" t="s">
        <v>55</v>
      </c>
      <c r="D3276" s="2" t="s">
        <v>11</v>
      </c>
      <c r="E3276" s="2" t="s">
        <v>12</v>
      </c>
      <c r="F3276" s="2" t="s">
        <v>1158</v>
      </c>
      <c r="G3276" s="2">
        <v>154.9</v>
      </c>
      <c r="H3276" s="2">
        <v>5</v>
      </c>
      <c r="I3276" s="2">
        <v>69.709999999999994</v>
      </c>
      <c r="J3276" t="str">
        <f t="shared" si="102"/>
        <v>September</v>
      </c>
      <c r="K3276">
        <f t="shared" si="103"/>
        <v>2022</v>
      </c>
    </row>
    <row r="3277" spans="1:11" ht="14.25" customHeight="1" x14ac:dyDescent="0.25">
      <c r="A3277" s="1">
        <v>44831</v>
      </c>
      <c r="B3277" s="2" t="s">
        <v>938</v>
      </c>
      <c r="C3277" s="2" t="s">
        <v>55</v>
      </c>
      <c r="D3277" s="2" t="s">
        <v>39</v>
      </c>
      <c r="E3277" s="2" t="s">
        <v>40</v>
      </c>
      <c r="F3277" s="2" t="s">
        <v>2109</v>
      </c>
      <c r="G3277" s="2">
        <v>1871.88</v>
      </c>
      <c r="H3277" s="2">
        <v>12</v>
      </c>
      <c r="I3277" s="2">
        <v>561.55999999999995</v>
      </c>
      <c r="J3277" t="str">
        <f t="shared" si="102"/>
        <v>September</v>
      </c>
      <c r="K3277">
        <f t="shared" si="103"/>
        <v>2022</v>
      </c>
    </row>
    <row r="3278" spans="1:11" ht="14.25" customHeight="1" x14ac:dyDescent="0.25">
      <c r="A3278" s="1">
        <v>44831</v>
      </c>
      <c r="B3278" s="2" t="s">
        <v>1680</v>
      </c>
      <c r="C3278" s="2" t="s">
        <v>164</v>
      </c>
      <c r="D3278" s="2" t="s">
        <v>11</v>
      </c>
      <c r="E3278" s="2" t="s">
        <v>24</v>
      </c>
      <c r="F3278" s="2" t="s">
        <v>990</v>
      </c>
      <c r="G3278" s="2">
        <v>99.2</v>
      </c>
      <c r="H3278" s="2">
        <v>5</v>
      </c>
      <c r="I3278" s="2">
        <v>25.79</v>
      </c>
      <c r="J3278" t="str">
        <f t="shared" si="102"/>
        <v>September</v>
      </c>
      <c r="K3278">
        <f t="shared" si="103"/>
        <v>2022</v>
      </c>
    </row>
    <row r="3279" spans="1:11" ht="14.25" customHeight="1" x14ac:dyDescent="0.25">
      <c r="A3279" s="1">
        <v>44832</v>
      </c>
      <c r="B3279" s="2" t="s">
        <v>1343</v>
      </c>
      <c r="C3279" s="2" t="s">
        <v>27</v>
      </c>
      <c r="D3279" s="2" t="s">
        <v>11</v>
      </c>
      <c r="E3279" s="2" t="s">
        <v>92</v>
      </c>
      <c r="F3279" s="2" t="s">
        <v>617</v>
      </c>
      <c r="G3279" s="2">
        <v>43.26</v>
      </c>
      <c r="H3279" s="2">
        <v>3</v>
      </c>
      <c r="I3279" s="2">
        <v>14.28</v>
      </c>
      <c r="J3279" t="str">
        <f t="shared" si="102"/>
        <v>September</v>
      </c>
      <c r="K3279">
        <f t="shared" si="103"/>
        <v>2022</v>
      </c>
    </row>
    <row r="3280" spans="1:11" ht="14.25" customHeight="1" x14ac:dyDescent="0.25">
      <c r="A3280" s="1">
        <v>44832</v>
      </c>
      <c r="B3280" s="2" t="s">
        <v>1343</v>
      </c>
      <c r="C3280" s="2" t="s">
        <v>27</v>
      </c>
      <c r="D3280" s="2" t="s">
        <v>11</v>
      </c>
      <c r="E3280" s="2" t="s">
        <v>92</v>
      </c>
      <c r="F3280" s="2" t="s">
        <v>2273</v>
      </c>
      <c r="G3280" s="2">
        <v>43.56</v>
      </c>
      <c r="H3280" s="2">
        <v>2</v>
      </c>
      <c r="I3280" s="2">
        <v>15.25</v>
      </c>
      <c r="J3280" t="str">
        <f t="shared" si="102"/>
        <v>September</v>
      </c>
      <c r="K3280">
        <f t="shared" si="103"/>
        <v>2022</v>
      </c>
    </row>
    <row r="3281" spans="1:11" ht="14.25" customHeight="1" x14ac:dyDescent="0.25">
      <c r="A3281" s="1">
        <v>44832</v>
      </c>
      <c r="B3281" s="2" t="s">
        <v>1459</v>
      </c>
      <c r="C3281" s="2" t="s">
        <v>278</v>
      </c>
      <c r="D3281" s="2" t="s">
        <v>11</v>
      </c>
      <c r="E3281" s="2" t="s">
        <v>63</v>
      </c>
      <c r="F3281" s="2" t="s">
        <v>1350</v>
      </c>
      <c r="G3281" s="2">
        <v>12.54</v>
      </c>
      <c r="H3281" s="2">
        <v>1</v>
      </c>
      <c r="I3281" s="2">
        <v>4.2300000000000004</v>
      </c>
      <c r="J3281" t="str">
        <f t="shared" si="102"/>
        <v>September</v>
      </c>
      <c r="K3281">
        <f t="shared" si="103"/>
        <v>2022</v>
      </c>
    </row>
    <row r="3282" spans="1:11" ht="14.25" customHeight="1" x14ac:dyDescent="0.25">
      <c r="A3282" s="1">
        <v>44832</v>
      </c>
      <c r="B3282" s="2" t="s">
        <v>1459</v>
      </c>
      <c r="C3282" s="2" t="s">
        <v>278</v>
      </c>
      <c r="D3282" s="2" t="s">
        <v>11</v>
      </c>
      <c r="E3282" s="2" t="s">
        <v>20</v>
      </c>
      <c r="F3282" s="2" t="s">
        <v>205</v>
      </c>
      <c r="G3282" s="2">
        <v>1.08</v>
      </c>
      <c r="H3282" s="2">
        <v>2</v>
      </c>
      <c r="I3282" s="2">
        <v>-0.79</v>
      </c>
      <c r="J3282" t="str">
        <f t="shared" si="102"/>
        <v>September</v>
      </c>
      <c r="K3282">
        <f t="shared" si="103"/>
        <v>2022</v>
      </c>
    </row>
    <row r="3283" spans="1:11" ht="14.25" customHeight="1" x14ac:dyDescent="0.25">
      <c r="A3283" s="1">
        <v>44832</v>
      </c>
      <c r="B3283" s="2" t="s">
        <v>1459</v>
      </c>
      <c r="C3283" s="2" t="s">
        <v>278</v>
      </c>
      <c r="D3283" s="2" t="s">
        <v>11</v>
      </c>
      <c r="E3283" s="2" t="s">
        <v>43</v>
      </c>
      <c r="F3283" s="2" t="s">
        <v>160</v>
      </c>
      <c r="G3283" s="2">
        <v>4.51</v>
      </c>
      <c r="H3283" s="2">
        <v>3</v>
      </c>
      <c r="I3283" s="2">
        <v>0.85</v>
      </c>
      <c r="J3283" t="str">
        <f t="shared" si="102"/>
        <v>September</v>
      </c>
      <c r="K3283">
        <f t="shared" si="103"/>
        <v>2022</v>
      </c>
    </row>
    <row r="3284" spans="1:11" ht="14.25" customHeight="1" x14ac:dyDescent="0.25">
      <c r="A3284" s="1">
        <v>44832</v>
      </c>
      <c r="B3284" s="2" t="s">
        <v>1937</v>
      </c>
      <c r="C3284" s="2" t="s">
        <v>149</v>
      </c>
      <c r="D3284" s="2" t="s">
        <v>11</v>
      </c>
      <c r="E3284" s="2" t="s">
        <v>92</v>
      </c>
      <c r="F3284" s="2" t="s">
        <v>286</v>
      </c>
      <c r="G3284" s="2">
        <v>293.52</v>
      </c>
      <c r="H3284" s="2">
        <v>6</v>
      </c>
      <c r="I3284" s="2">
        <v>76.319999999999993</v>
      </c>
      <c r="J3284" t="str">
        <f t="shared" si="102"/>
        <v>September</v>
      </c>
      <c r="K3284">
        <f t="shared" si="103"/>
        <v>2022</v>
      </c>
    </row>
    <row r="3285" spans="1:11" ht="14.25" customHeight="1" x14ac:dyDescent="0.25">
      <c r="A3285" s="1">
        <v>44832</v>
      </c>
      <c r="B3285" s="2" t="s">
        <v>1937</v>
      </c>
      <c r="C3285" s="2" t="s">
        <v>149</v>
      </c>
      <c r="D3285" s="2" t="s">
        <v>39</v>
      </c>
      <c r="E3285" s="2" t="s">
        <v>40</v>
      </c>
      <c r="F3285" s="2" t="s">
        <v>1347</v>
      </c>
      <c r="G3285" s="2">
        <v>307.98</v>
      </c>
      <c r="H3285" s="2">
        <v>2</v>
      </c>
      <c r="I3285" s="2">
        <v>89.31</v>
      </c>
      <c r="J3285" t="str">
        <f t="shared" si="102"/>
        <v>September</v>
      </c>
      <c r="K3285">
        <f t="shared" si="103"/>
        <v>2022</v>
      </c>
    </row>
    <row r="3286" spans="1:11" ht="14.25" customHeight="1" x14ac:dyDescent="0.25">
      <c r="A3286" s="1">
        <v>44832</v>
      </c>
      <c r="B3286" s="2" t="s">
        <v>468</v>
      </c>
      <c r="C3286" s="2" t="s">
        <v>27</v>
      </c>
      <c r="D3286" s="2" t="s">
        <v>11</v>
      </c>
      <c r="E3286" s="2" t="s">
        <v>92</v>
      </c>
      <c r="F3286" s="2" t="s">
        <v>1090</v>
      </c>
      <c r="G3286" s="2">
        <v>186.15</v>
      </c>
      <c r="H3286" s="2">
        <v>3</v>
      </c>
      <c r="I3286" s="2">
        <v>55.85</v>
      </c>
      <c r="J3286" t="str">
        <f t="shared" si="102"/>
        <v>September</v>
      </c>
      <c r="K3286">
        <f t="shared" si="103"/>
        <v>2022</v>
      </c>
    </row>
    <row r="3287" spans="1:11" ht="14.25" customHeight="1" x14ac:dyDescent="0.25">
      <c r="A3287" s="1">
        <v>44832</v>
      </c>
      <c r="B3287" s="2" t="s">
        <v>468</v>
      </c>
      <c r="C3287" s="2" t="s">
        <v>27</v>
      </c>
      <c r="D3287" s="2" t="s">
        <v>11</v>
      </c>
      <c r="E3287" s="2" t="s">
        <v>20</v>
      </c>
      <c r="F3287" s="2" t="s">
        <v>1533</v>
      </c>
      <c r="G3287" s="2">
        <v>81.790000000000006</v>
      </c>
      <c r="H3287" s="2">
        <v>6</v>
      </c>
      <c r="I3287" s="2">
        <v>26.58</v>
      </c>
      <c r="J3287" t="str">
        <f t="shared" si="102"/>
        <v>September</v>
      </c>
      <c r="K3287">
        <f t="shared" si="103"/>
        <v>2022</v>
      </c>
    </row>
    <row r="3288" spans="1:11" ht="14.25" customHeight="1" x14ac:dyDescent="0.25">
      <c r="A3288" s="1">
        <v>44832</v>
      </c>
      <c r="B3288" s="2" t="s">
        <v>468</v>
      </c>
      <c r="C3288" s="2" t="s">
        <v>27</v>
      </c>
      <c r="D3288" s="2" t="s">
        <v>11</v>
      </c>
      <c r="E3288" s="2" t="s">
        <v>200</v>
      </c>
      <c r="F3288" s="2" t="s">
        <v>2274</v>
      </c>
      <c r="G3288" s="2">
        <v>47.19</v>
      </c>
      <c r="H3288" s="2">
        <v>3</v>
      </c>
      <c r="I3288" s="2">
        <v>13.69</v>
      </c>
      <c r="J3288" t="str">
        <f t="shared" si="102"/>
        <v>September</v>
      </c>
      <c r="K3288">
        <f t="shared" si="103"/>
        <v>2022</v>
      </c>
    </row>
    <row r="3289" spans="1:11" ht="14.25" customHeight="1" x14ac:dyDescent="0.25">
      <c r="A3289" s="1">
        <v>44832</v>
      </c>
      <c r="B3289" s="2" t="s">
        <v>468</v>
      </c>
      <c r="C3289" s="2" t="s">
        <v>27</v>
      </c>
      <c r="D3289" s="2" t="s">
        <v>39</v>
      </c>
      <c r="E3289" s="2" t="s">
        <v>40</v>
      </c>
      <c r="F3289" s="2" t="s">
        <v>2275</v>
      </c>
      <c r="G3289" s="2">
        <v>36.78</v>
      </c>
      <c r="H3289" s="2">
        <v>2</v>
      </c>
      <c r="I3289" s="2">
        <v>-8.2799999999999994</v>
      </c>
      <c r="J3289" t="str">
        <f t="shared" si="102"/>
        <v>September</v>
      </c>
      <c r="K3289">
        <f t="shared" si="103"/>
        <v>2022</v>
      </c>
    </row>
    <row r="3290" spans="1:11" ht="14.25" customHeight="1" x14ac:dyDescent="0.25">
      <c r="A3290" s="1">
        <v>44835</v>
      </c>
      <c r="B3290" s="2" t="s">
        <v>2199</v>
      </c>
      <c r="C3290" s="2" t="s">
        <v>278</v>
      </c>
      <c r="D3290" s="2" t="s">
        <v>11</v>
      </c>
      <c r="E3290" s="2" t="s">
        <v>18</v>
      </c>
      <c r="F3290" s="2" t="s">
        <v>1560</v>
      </c>
      <c r="G3290" s="2">
        <v>139.41999999999999</v>
      </c>
      <c r="H3290" s="2">
        <v>4</v>
      </c>
      <c r="I3290" s="2">
        <v>17.43</v>
      </c>
      <c r="J3290" t="str">
        <f t="shared" si="102"/>
        <v>October</v>
      </c>
      <c r="K3290">
        <f t="shared" si="103"/>
        <v>2022</v>
      </c>
    </row>
    <row r="3291" spans="1:11" ht="14.25" customHeight="1" x14ac:dyDescent="0.25">
      <c r="A3291" s="1">
        <v>44835</v>
      </c>
      <c r="B3291" s="2" t="s">
        <v>1620</v>
      </c>
      <c r="C3291" s="2" t="s">
        <v>434</v>
      </c>
      <c r="D3291" s="2" t="s">
        <v>39</v>
      </c>
      <c r="E3291" s="2" t="s">
        <v>40</v>
      </c>
      <c r="F3291" s="2" t="s">
        <v>2109</v>
      </c>
      <c r="G3291" s="2">
        <v>311.98</v>
      </c>
      <c r="H3291" s="2">
        <v>2</v>
      </c>
      <c r="I3291" s="2">
        <v>93.59</v>
      </c>
      <c r="J3291" t="str">
        <f t="shared" si="102"/>
        <v>October</v>
      </c>
      <c r="K3291">
        <f t="shared" si="103"/>
        <v>2022</v>
      </c>
    </row>
    <row r="3292" spans="1:11" ht="14.25" customHeight="1" x14ac:dyDescent="0.25">
      <c r="A3292" s="1">
        <v>44835</v>
      </c>
      <c r="B3292" s="2" t="s">
        <v>1620</v>
      </c>
      <c r="C3292" s="2" t="s">
        <v>434</v>
      </c>
      <c r="D3292" s="2" t="s">
        <v>11</v>
      </c>
      <c r="E3292" s="2" t="s">
        <v>20</v>
      </c>
      <c r="F3292" s="2" t="s">
        <v>451</v>
      </c>
      <c r="G3292" s="2">
        <v>22.45</v>
      </c>
      <c r="H3292" s="2">
        <v>5</v>
      </c>
      <c r="I3292" s="2">
        <v>10.33</v>
      </c>
      <c r="J3292" t="str">
        <f t="shared" si="102"/>
        <v>October</v>
      </c>
      <c r="K3292">
        <f t="shared" si="103"/>
        <v>2022</v>
      </c>
    </row>
    <row r="3293" spans="1:11" ht="14.25" customHeight="1" x14ac:dyDescent="0.25">
      <c r="A3293" s="1">
        <v>44835</v>
      </c>
      <c r="B3293" s="2" t="s">
        <v>2276</v>
      </c>
      <c r="C3293" s="2" t="s">
        <v>15</v>
      </c>
      <c r="D3293" s="2" t="s">
        <v>11</v>
      </c>
      <c r="E3293" s="2" t="s">
        <v>20</v>
      </c>
      <c r="F3293" s="2" t="s">
        <v>1490</v>
      </c>
      <c r="G3293" s="2">
        <v>2.99</v>
      </c>
      <c r="H3293" s="2">
        <v>4</v>
      </c>
      <c r="I3293" s="2">
        <v>-4.49</v>
      </c>
      <c r="J3293" t="str">
        <f t="shared" si="102"/>
        <v>October</v>
      </c>
      <c r="K3293">
        <f t="shared" si="103"/>
        <v>2022</v>
      </c>
    </row>
    <row r="3294" spans="1:11" ht="14.25" customHeight="1" x14ac:dyDescent="0.25">
      <c r="A3294" s="1">
        <v>44835</v>
      </c>
      <c r="B3294" s="2" t="s">
        <v>2276</v>
      </c>
      <c r="C3294" s="2" t="s">
        <v>15</v>
      </c>
      <c r="D3294" s="2" t="s">
        <v>39</v>
      </c>
      <c r="E3294" s="2" t="s">
        <v>52</v>
      </c>
      <c r="F3294" s="2" t="s">
        <v>2113</v>
      </c>
      <c r="G3294" s="2">
        <v>108.77</v>
      </c>
      <c r="H3294" s="2">
        <v>4</v>
      </c>
      <c r="I3294" s="2">
        <v>2.72</v>
      </c>
      <c r="J3294" t="str">
        <f t="shared" si="102"/>
        <v>October</v>
      </c>
      <c r="K3294">
        <f t="shared" si="103"/>
        <v>2022</v>
      </c>
    </row>
    <row r="3295" spans="1:11" ht="14.25" customHeight="1" x14ac:dyDescent="0.25">
      <c r="A3295" s="1">
        <v>44835</v>
      </c>
      <c r="B3295" s="2" t="s">
        <v>2276</v>
      </c>
      <c r="C3295" s="2" t="s">
        <v>91</v>
      </c>
      <c r="D3295" s="2" t="s">
        <v>39</v>
      </c>
      <c r="E3295" s="2" t="s">
        <v>40</v>
      </c>
      <c r="F3295" s="2" t="s">
        <v>648</v>
      </c>
      <c r="G3295" s="2">
        <v>572.79999999999995</v>
      </c>
      <c r="H3295" s="2">
        <v>2</v>
      </c>
      <c r="I3295" s="2">
        <v>50.12</v>
      </c>
      <c r="J3295" t="str">
        <f t="shared" si="102"/>
        <v>October</v>
      </c>
      <c r="K3295">
        <f t="shared" si="103"/>
        <v>2022</v>
      </c>
    </row>
    <row r="3296" spans="1:11" ht="14.25" customHeight="1" x14ac:dyDescent="0.25">
      <c r="A3296" s="1">
        <v>44836</v>
      </c>
      <c r="B3296" s="2" t="s">
        <v>922</v>
      </c>
      <c r="C3296" s="2" t="s">
        <v>27</v>
      </c>
      <c r="D3296" s="2" t="s">
        <v>11</v>
      </c>
      <c r="E3296" s="2" t="s">
        <v>20</v>
      </c>
      <c r="F3296" s="2" t="s">
        <v>511</v>
      </c>
      <c r="G3296" s="2">
        <v>57.5</v>
      </c>
      <c r="H3296" s="2">
        <v>6</v>
      </c>
      <c r="I3296" s="2">
        <v>20.13</v>
      </c>
      <c r="J3296" t="str">
        <f t="shared" si="102"/>
        <v>October</v>
      </c>
      <c r="K3296">
        <f t="shared" si="103"/>
        <v>2022</v>
      </c>
    </row>
    <row r="3297" spans="1:11" ht="14.25" customHeight="1" x14ac:dyDescent="0.25">
      <c r="A3297" s="1">
        <v>44836</v>
      </c>
      <c r="B3297" s="2" t="s">
        <v>1161</v>
      </c>
      <c r="C3297" s="2" t="s">
        <v>177</v>
      </c>
      <c r="D3297" s="2" t="s">
        <v>11</v>
      </c>
      <c r="E3297" s="2" t="s">
        <v>12</v>
      </c>
      <c r="F3297" s="2" t="s">
        <v>1832</v>
      </c>
      <c r="G3297" s="2">
        <v>94.85</v>
      </c>
      <c r="H3297" s="2">
        <v>5</v>
      </c>
      <c r="I3297" s="2">
        <v>45.53</v>
      </c>
      <c r="J3297" t="str">
        <f t="shared" si="102"/>
        <v>October</v>
      </c>
      <c r="K3297">
        <f t="shared" si="103"/>
        <v>2022</v>
      </c>
    </row>
    <row r="3298" spans="1:11" ht="14.25" customHeight="1" x14ac:dyDescent="0.25">
      <c r="A3298" s="1">
        <v>44836</v>
      </c>
      <c r="B3298" s="2" t="s">
        <v>1161</v>
      </c>
      <c r="C3298" s="2" t="s">
        <v>177</v>
      </c>
      <c r="D3298" s="2" t="s">
        <v>11</v>
      </c>
      <c r="E3298" s="2" t="s">
        <v>63</v>
      </c>
      <c r="F3298" s="2" t="s">
        <v>1091</v>
      </c>
      <c r="G3298" s="2">
        <v>51.12</v>
      </c>
      <c r="H3298" s="2">
        <v>4</v>
      </c>
      <c r="I3298" s="2">
        <v>23</v>
      </c>
      <c r="J3298" t="str">
        <f t="shared" si="102"/>
        <v>October</v>
      </c>
      <c r="K3298">
        <f t="shared" si="103"/>
        <v>2022</v>
      </c>
    </row>
    <row r="3299" spans="1:11" ht="14.25" customHeight="1" x14ac:dyDescent="0.25">
      <c r="A3299" s="1">
        <v>44836</v>
      </c>
      <c r="B3299" s="2" t="s">
        <v>1161</v>
      </c>
      <c r="C3299" s="2" t="s">
        <v>177</v>
      </c>
      <c r="D3299" s="2" t="s">
        <v>39</v>
      </c>
      <c r="E3299" s="2" t="s">
        <v>52</v>
      </c>
      <c r="F3299" s="2" t="s">
        <v>1559</v>
      </c>
      <c r="G3299" s="2">
        <v>90</v>
      </c>
      <c r="H3299" s="2">
        <v>1</v>
      </c>
      <c r="I3299" s="2">
        <v>32.4</v>
      </c>
      <c r="J3299" t="str">
        <f t="shared" si="102"/>
        <v>October</v>
      </c>
      <c r="K3299">
        <f t="shared" si="103"/>
        <v>2022</v>
      </c>
    </row>
    <row r="3300" spans="1:11" ht="14.25" customHeight="1" x14ac:dyDescent="0.25">
      <c r="A3300" s="1">
        <v>44836</v>
      </c>
      <c r="B3300" s="2" t="s">
        <v>1383</v>
      </c>
      <c r="C3300" s="2" t="s">
        <v>27</v>
      </c>
      <c r="D3300" s="2" t="s">
        <v>11</v>
      </c>
      <c r="E3300" s="2" t="s">
        <v>18</v>
      </c>
      <c r="F3300" s="2" t="s">
        <v>1317</v>
      </c>
      <c r="G3300" s="2">
        <v>270.33999999999997</v>
      </c>
      <c r="H3300" s="2">
        <v>14</v>
      </c>
      <c r="I3300" s="2">
        <v>75.7</v>
      </c>
      <c r="J3300" t="str">
        <f t="shared" si="102"/>
        <v>October</v>
      </c>
      <c r="K3300">
        <f t="shared" si="103"/>
        <v>2022</v>
      </c>
    </row>
    <row r="3301" spans="1:11" ht="14.25" customHeight="1" x14ac:dyDescent="0.25">
      <c r="A3301" s="1">
        <v>44836</v>
      </c>
      <c r="B3301" s="2" t="s">
        <v>268</v>
      </c>
      <c r="C3301" s="2" t="s">
        <v>245</v>
      </c>
      <c r="D3301" s="2" t="s">
        <v>11</v>
      </c>
      <c r="E3301" s="2" t="s">
        <v>20</v>
      </c>
      <c r="F3301" s="2" t="s">
        <v>1650</v>
      </c>
      <c r="G3301" s="2">
        <v>7.38</v>
      </c>
      <c r="H3301" s="2">
        <v>5</v>
      </c>
      <c r="I3301" s="2">
        <v>-5.41</v>
      </c>
      <c r="J3301" t="str">
        <f t="shared" si="102"/>
        <v>October</v>
      </c>
      <c r="K3301">
        <f t="shared" si="103"/>
        <v>2022</v>
      </c>
    </row>
    <row r="3302" spans="1:11" ht="14.25" customHeight="1" x14ac:dyDescent="0.25">
      <c r="A3302" s="1">
        <v>44836</v>
      </c>
      <c r="B3302" s="2" t="s">
        <v>2277</v>
      </c>
      <c r="C3302" s="2" t="s">
        <v>27</v>
      </c>
      <c r="D3302" s="2" t="s">
        <v>11</v>
      </c>
      <c r="E3302" s="2" t="s">
        <v>20</v>
      </c>
      <c r="F3302" s="2" t="s">
        <v>1650</v>
      </c>
      <c r="G3302" s="2">
        <v>11.81</v>
      </c>
      <c r="H3302" s="2">
        <v>3</v>
      </c>
      <c r="I3302" s="2">
        <v>4.13</v>
      </c>
      <c r="J3302" t="str">
        <f t="shared" si="102"/>
        <v>October</v>
      </c>
      <c r="K3302">
        <f t="shared" si="103"/>
        <v>2022</v>
      </c>
    </row>
    <row r="3303" spans="1:11" ht="14.25" customHeight="1" x14ac:dyDescent="0.25">
      <c r="A3303" s="1">
        <v>44836</v>
      </c>
      <c r="B3303" s="2" t="s">
        <v>2277</v>
      </c>
      <c r="C3303" s="2" t="s">
        <v>27</v>
      </c>
      <c r="D3303" s="2" t="s">
        <v>11</v>
      </c>
      <c r="E3303" s="2" t="s">
        <v>20</v>
      </c>
      <c r="F3303" s="2" t="s">
        <v>608</v>
      </c>
      <c r="G3303" s="2">
        <v>53.57</v>
      </c>
      <c r="H3303" s="2">
        <v>4</v>
      </c>
      <c r="I3303" s="2">
        <v>19.420000000000002</v>
      </c>
      <c r="J3303" t="str">
        <f t="shared" si="102"/>
        <v>October</v>
      </c>
      <c r="K3303">
        <f t="shared" si="103"/>
        <v>2022</v>
      </c>
    </row>
    <row r="3304" spans="1:11" ht="14.25" customHeight="1" x14ac:dyDescent="0.25">
      <c r="A3304" s="1">
        <v>44836</v>
      </c>
      <c r="B3304" s="2" t="s">
        <v>2277</v>
      </c>
      <c r="C3304" s="2" t="s">
        <v>27</v>
      </c>
      <c r="D3304" s="2" t="s">
        <v>39</v>
      </c>
      <c r="E3304" s="2" t="s">
        <v>40</v>
      </c>
      <c r="F3304" s="2" t="s">
        <v>833</v>
      </c>
      <c r="G3304" s="2">
        <v>503.96</v>
      </c>
      <c r="H3304" s="2">
        <v>5</v>
      </c>
      <c r="I3304" s="2">
        <v>50.4</v>
      </c>
      <c r="J3304" t="str">
        <f t="shared" si="102"/>
        <v>October</v>
      </c>
      <c r="K3304">
        <f t="shared" si="103"/>
        <v>2022</v>
      </c>
    </row>
    <row r="3305" spans="1:11" ht="14.25" customHeight="1" x14ac:dyDescent="0.25">
      <c r="A3305" s="1">
        <v>44836</v>
      </c>
      <c r="B3305" s="2" t="s">
        <v>2033</v>
      </c>
      <c r="C3305" s="2" t="s">
        <v>613</v>
      </c>
      <c r="D3305" s="2" t="s">
        <v>11</v>
      </c>
      <c r="E3305" s="2" t="s">
        <v>20</v>
      </c>
      <c r="F3305" s="2" t="s">
        <v>631</v>
      </c>
      <c r="G3305" s="2">
        <v>26.9</v>
      </c>
      <c r="H3305" s="2">
        <v>5</v>
      </c>
      <c r="I3305" s="2">
        <v>13.18</v>
      </c>
      <c r="J3305" t="str">
        <f t="shared" si="102"/>
        <v>October</v>
      </c>
      <c r="K3305">
        <f t="shared" si="103"/>
        <v>2022</v>
      </c>
    </row>
    <row r="3306" spans="1:11" ht="14.25" customHeight="1" x14ac:dyDescent="0.25">
      <c r="A3306" s="1">
        <v>44836</v>
      </c>
      <c r="B3306" s="2" t="s">
        <v>1023</v>
      </c>
      <c r="C3306" s="2" t="s">
        <v>531</v>
      </c>
      <c r="D3306" s="2" t="s">
        <v>11</v>
      </c>
      <c r="E3306" s="2" t="s">
        <v>12</v>
      </c>
      <c r="F3306" s="2" t="s">
        <v>2114</v>
      </c>
      <c r="G3306" s="2">
        <v>19.440000000000001</v>
      </c>
      <c r="H3306" s="2">
        <v>3</v>
      </c>
      <c r="I3306" s="2">
        <v>9.33</v>
      </c>
      <c r="J3306" t="str">
        <f t="shared" si="102"/>
        <v>October</v>
      </c>
      <c r="K3306">
        <f t="shared" si="103"/>
        <v>2022</v>
      </c>
    </row>
    <row r="3307" spans="1:11" ht="14.25" customHeight="1" x14ac:dyDescent="0.25">
      <c r="A3307" s="1">
        <v>44836</v>
      </c>
      <c r="B3307" s="2" t="s">
        <v>1023</v>
      </c>
      <c r="C3307" s="2" t="s">
        <v>531</v>
      </c>
      <c r="D3307" s="2" t="s">
        <v>11</v>
      </c>
      <c r="E3307" s="2" t="s">
        <v>20</v>
      </c>
      <c r="F3307" s="2" t="s">
        <v>222</v>
      </c>
      <c r="G3307" s="2">
        <v>7.38</v>
      </c>
      <c r="H3307" s="2">
        <v>1</v>
      </c>
      <c r="I3307" s="2">
        <v>3.62</v>
      </c>
      <c r="J3307" t="str">
        <f t="shared" si="102"/>
        <v>October</v>
      </c>
      <c r="K3307">
        <f t="shared" si="103"/>
        <v>2022</v>
      </c>
    </row>
    <row r="3308" spans="1:11" ht="14.25" customHeight="1" x14ac:dyDescent="0.25">
      <c r="A3308" s="1">
        <v>44836</v>
      </c>
      <c r="B3308" s="2" t="s">
        <v>712</v>
      </c>
      <c r="C3308" s="2" t="s">
        <v>278</v>
      </c>
      <c r="D3308" s="2" t="s">
        <v>11</v>
      </c>
      <c r="E3308" s="2" t="s">
        <v>200</v>
      </c>
      <c r="F3308" s="2" t="s">
        <v>1231</v>
      </c>
      <c r="G3308" s="2">
        <v>10.94</v>
      </c>
      <c r="H3308" s="2">
        <v>2</v>
      </c>
      <c r="I3308" s="2">
        <v>0.96</v>
      </c>
      <c r="J3308" t="str">
        <f t="shared" si="102"/>
        <v>October</v>
      </c>
      <c r="K3308">
        <f t="shared" si="103"/>
        <v>2022</v>
      </c>
    </row>
    <row r="3309" spans="1:11" ht="14.25" customHeight="1" x14ac:dyDescent="0.25">
      <c r="A3309" s="1">
        <v>44836</v>
      </c>
      <c r="B3309" s="2" t="s">
        <v>280</v>
      </c>
      <c r="C3309" s="2" t="s">
        <v>91</v>
      </c>
      <c r="D3309" s="2" t="s">
        <v>34</v>
      </c>
      <c r="E3309" s="2" t="s">
        <v>47</v>
      </c>
      <c r="F3309" s="2" t="s">
        <v>931</v>
      </c>
      <c r="G3309" s="2">
        <v>11.03</v>
      </c>
      <c r="H3309" s="2">
        <v>1</v>
      </c>
      <c r="I3309" s="2">
        <v>3.03</v>
      </c>
      <c r="J3309" t="str">
        <f t="shared" si="102"/>
        <v>October</v>
      </c>
      <c r="K3309">
        <f t="shared" si="103"/>
        <v>2022</v>
      </c>
    </row>
    <row r="3310" spans="1:11" ht="14.25" customHeight="1" x14ac:dyDescent="0.25">
      <c r="A3310" s="1">
        <v>44836</v>
      </c>
      <c r="B3310" s="2" t="s">
        <v>280</v>
      </c>
      <c r="C3310" s="2" t="s">
        <v>91</v>
      </c>
      <c r="D3310" s="2" t="s">
        <v>39</v>
      </c>
      <c r="E3310" s="2" t="s">
        <v>52</v>
      </c>
      <c r="F3310" s="2" t="s">
        <v>388</v>
      </c>
      <c r="G3310" s="2">
        <v>53.04</v>
      </c>
      <c r="H3310" s="2">
        <v>3</v>
      </c>
      <c r="I3310" s="2">
        <v>-4.6399999999999997</v>
      </c>
      <c r="J3310" t="str">
        <f t="shared" si="102"/>
        <v>October</v>
      </c>
      <c r="K3310">
        <f t="shared" si="103"/>
        <v>2022</v>
      </c>
    </row>
    <row r="3311" spans="1:11" ht="14.25" customHeight="1" x14ac:dyDescent="0.25">
      <c r="A3311" s="1">
        <v>44837</v>
      </c>
      <c r="B3311" s="2" t="s">
        <v>778</v>
      </c>
      <c r="C3311" s="2" t="s">
        <v>78</v>
      </c>
      <c r="D3311" s="2" t="s">
        <v>11</v>
      </c>
      <c r="E3311" s="2" t="s">
        <v>20</v>
      </c>
      <c r="F3311" s="2" t="s">
        <v>952</v>
      </c>
      <c r="G3311" s="2">
        <v>32.07</v>
      </c>
      <c r="H3311" s="2">
        <v>5</v>
      </c>
      <c r="I3311" s="2">
        <v>-22.45</v>
      </c>
      <c r="J3311" t="str">
        <f t="shared" si="102"/>
        <v>October</v>
      </c>
      <c r="K3311">
        <f t="shared" si="103"/>
        <v>2022</v>
      </c>
    </row>
    <row r="3312" spans="1:11" ht="14.25" customHeight="1" x14ac:dyDescent="0.25">
      <c r="A3312" s="1">
        <v>44837</v>
      </c>
      <c r="B3312" s="2" t="s">
        <v>778</v>
      </c>
      <c r="C3312" s="2" t="s">
        <v>78</v>
      </c>
      <c r="D3312" s="2" t="s">
        <v>39</v>
      </c>
      <c r="E3312" s="2" t="s">
        <v>52</v>
      </c>
      <c r="F3312" s="2" t="s">
        <v>1011</v>
      </c>
      <c r="G3312" s="2">
        <v>24</v>
      </c>
      <c r="H3312" s="2">
        <v>2</v>
      </c>
      <c r="I3312" s="2">
        <v>-2.7</v>
      </c>
      <c r="J3312" t="str">
        <f t="shared" si="102"/>
        <v>October</v>
      </c>
      <c r="K3312">
        <f t="shared" si="103"/>
        <v>2022</v>
      </c>
    </row>
    <row r="3313" spans="1:11" ht="14.25" customHeight="1" x14ac:dyDescent="0.25">
      <c r="A3313" s="1">
        <v>44837</v>
      </c>
      <c r="B3313" s="2" t="s">
        <v>778</v>
      </c>
      <c r="C3313" s="2" t="s">
        <v>78</v>
      </c>
      <c r="D3313" s="2" t="s">
        <v>34</v>
      </c>
      <c r="E3313" s="2" t="s">
        <v>74</v>
      </c>
      <c r="F3313" s="2" t="s">
        <v>142</v>
      </c>
      <c r="G3313" s="2">
        <v>35.49</v>
      </c>
      <c r="H3313" s="2">
        <v>1</v>
      </c>
      <c r="I3313" s="2">
        <v>-15.62</v>
      </c>
      <c r="J3313" t="str">
        <f t="shared" si="102"/>
        <v>October</v>
      </c>
      <c r="K3313">
        <f t="shared" si="103"/>
        <v>2022</v>
      </c>
    </row>
    <row r="3314" spans="1:11" ht="14.25" customHeight="1" x14ac:dyDescent="0.25">
      <c r="A3314" s="1">
        <v>44837</v>
      </c>
      <c r="B3314" s="2" t="s">
        <v>778</v>
      </c>
      <c r="C3314" s="2" t="s">
        <v>78</v>
      </c>
      <c r="D3314" s="2" t="s">
        <v>39</v>
      </c>
      <c r="E3314" s="2" t="s">
        <v>52</v>
      </c>
      <c r="F3314" s="2" t="s">
        <v>2278</v>
      </c>
      <c r="G3314" s="2">
        <v>47.98</v>
      </c>
      <c r="H3314" s="2">
        <v>2</v>
      </c>
      <c r="I3314" s="2">
        <v>0.6</v>
      </c>
      <c r="J3314" t="str">
        <f t="shared" si="102"/>
        <v>October</v>
      </c>
      <c r="K3314">
        <f t="shared" si="103"/>
        <v>2022</v>
      </c>
    </row>
    <row r="3315" spans="1:11" ht="14.25" customHeight="1" x14ac:dyDescent="0.25">
      <c r="A3315" s="1">
        <v>44837</v>
      </c>
      <c r="B3315" s="2" t="s">
        <v>450</v>
      </c>
      <c r="C3315" s="2" t="s">
        <v>23</v>
      </c>
      <c r="D3315" s="2" t="s">
        <v>11</v>
      </c>
      <c r="E3315" s="2" t="s">
        <v>18</v>
      </c>
      <c r="F3315" s="2" t="s">
        <v>299</v>
      </c>
      <c r="G3315" s="2">
        <v>15.01</v>
      </c>
      <c r="H3315" s="2">
        <v>2</v>
      </c>
      <c r="I3315" s="2">
        <v>1.5</v>
      </c>
      <c r="J3315" t="str">
        <f t="shared" si="102"/>
        <v>October</v>
      </c>
      <c r="K3315">
        <f t="shared" si="103"/>
        <v>2022</v>
      </c>
    </row>
    <row r="3316" spans="1:11" ht="14.25" customHeight="1" x14ac:dyDescent="0.25">
      <c r="A3316" s="1">
        <v>44837</v>
      </c>
      <c r="B3316" s="2" t="s">
        <v>675</v>
      </c>
      <c r="C3316" s="2" t="s">
        <v>27</v>
      </c>
      <c r="D3316" s="2" t="s">
        <v>34</v>
      </c>
      <c r="E3316" s="2" t="s">
        <v>74</v>
      </c>
      <c r="F3316" s="2" t="s">
        <v>142</v>
      </c>
      <c r="G3316" s="2">
        <v>120.67</v>
      </c>
      <c r="H3316" s="2">
        <v>2</v>
      </c>
      <c r="I3316" s="2">
        <v>18.45</v>
      </c>
      <c r="J3316" t="str">
        <f t="shared" si="102"/>
        <v>October</v>
      </c>
      <c r="K3316">
        <f t="shared" si="103"/>
        <v>2022</v>
      </c>
    </row>
    <row r="3317" spans="1:11" ht="14.25" customHeight="1" x14ac:dyDescent="0.25">
      <c r="A3317" s="1">
        <v>44838</v>
      </c>
      <c r="B3317" s="2" t="s">
        <v>1766</v>
      </c>
      <c r="C3317" s="2" t="s">
        <v>30</v>
      </c>
      <c r="D3317" s="2" t="s">
        <v>34</v>
      </c>
      <c r="E3317" s="2" t="s">
        <v>35</v>
      </c>
      <c r="F3317" s="2" t="s">
        <v>371</v>
      </c>
      <c r="G3317" s="2">
        <v>392.94</v>
      </c>
      <c r="H3317" s="2">
        <v>3</v>
      </c>
      <c r="I3317" s="2">
        <v>43.22</v>
      </c>
      <c r="J3317" t="str">
        <f t="shared" si="102"/>
        <v>October</v>
      </c>
      <c r="K3317">
        <f t="shared" si="103"/>
        <v>2022</v>
      </c>
    </row>
    <row r="3318" spans="1:11" ht="14.25" customHeight="1" x14ac:dyDescent="0.25">
      <c r="A3318" s="1">
        <v>44838</v>
      </c>
      <c r="B3318" s="2" t="s">
        <v>419</v>
      </c>
      <c r="C3318" s="2" t="s">
        <v>27</v>
      </c>
      <c r="D3318" s="2" t="s">
        <v>11</v>
      </c>
      <c r="E3318" s="2" t="s">
        <v>18</v>
      </c>
      <c r="F3318" s="2" t="s">
        <v>2092</v>
      </c>
      <c r="G3318" s="2">
        <v>26.96</v>
      </c>
      <c r="H3318" s="2">
        <v>2</v>
      </c>
      <c r="I3318" s="2">
        <v>7.01</v>
      </c>
      <c r="J3318" t="str">
        <f t="shared" si="102"/>
        <v>October</v>
      </c>
      <c r="K3318">
        <f t="shared" si="103"/>
        <v>2022</v>
      </c>
    </row>
    <row r="3319" spans="1:11" ht="14.25" customHeight="1" x14ac:dyDescent="0.25">
      <c r="A3319" s="1">
        <v>44838</v>
      </c>
      <c r="B3319" s="2" t="s">
        <v>1547</v>
      </c>
      <c r="C3319" s="2" t="s">
        <v>23</v>
      </c>
      <c r="D3319" s="2" t="s">
        <v>34</v>
      </c>
      <c r="E3319" s="2" t="s">
        <v>47</v>
      </c>
      <c r="F3319" s="2" t="s">
        <v>1037</v>
      </c>
      <c r="G3319" s="2">
        <v>64.94</v>
      </c>
      <c r="H3319" s="2">
        <v>3</v>
      </c>
      <c r="I3319" s="2">
        <v>6.49</v>
      </c>
      <c r="J3319" t="str">
        <f t="shared" si="102"/>
        <v>October</v>
      </c>
      <c r="K3319">
        <f t="shared" si="103"/>
        <v>2022</v>
      </c>
    </row>
    <row r="3320" spans="1:11" ht="14.25" customHeight="1" x14ac:dyDescent="0.25">
      <c r="A3320" s="1">
        <v>44838</v>
      </c>
      <c r="B3320" s="2" t="s">
        <v>1547</v>
      </c>
      <c r="C3320" s="2" t="s">
        <v>23</v>
      </c>
      <c r="D3320" s="2" t="s">
        <v>11</v>
      </c>
      <c r="E3320" s="2" t="s">
        <v>12</v>
      </c>
      <c r="F3320" s="2" t="s">
        <v>2279</v>
      </c>
      <c r="G3320" s="2">
        <v>20.74</v>
      </c>
      <c r="H3320" s="2">
        <v>4</v>
      </c>
      <c r="I3320" s="2">
        <v>7.26</v>
      </c>
      <c r="J3320" t="str">
        <f t="shared" si="102"/>
        <v>October</v>
      </c>
      <c r="K3320">
        <f t="shared" si="103"/>
        <v>2022</v>
      </c>
    </row>
    <row r="3321" spans="1:11" ht="14.25" customHeight="1" x14ac:dyDescent="0.25">
      <c r="A3321" s="1">
        <v>44839</v>
      </c>
      <c r="B3321" s="2" t="s">
        <v>2280</v>
      </c>
      <c r="C3321" s="2" t="s">
        <v>55</v>
      </c>
      <c r="D3321" s="2" t="s">
        <v>11</v>
      </c>
      <c r="E3321" s="2" t="s">
        <v>24</v>
      </c>
      <c r="F3321" s="2" t="s">
        <v>1006</v>
      </c>
      <c r="G3321" s="2">
        <v>46.2</v>
      </c>
      <c r="H3321" s="2">
        <v>4</v>
      </c>
      <c r="I3321" s="2">
        <v>12.94</v>
      </c>
      <c r="J3321" t="str">
        <f t="shared" si="102"/>
        <v>October</v>
      </c>
      <c r="K3321">
        <f t="shared" si="103"/>
        <v>2022</v>
      </c>
    </row>
    <row r="3322" spans="1:11" ht="14.25" customHeight="1" x14ac:dyDescent="0.25">
      <c r="A3322" s="1">
        <v>44839</v>
      </c>
      <c r="B3322" s="2" t="s">
        <v>2280</v>
      </c>
      <c r="C3322" s="2" t="s">
        <v>55</v>
      </c>
      <c r="D3322" s="2" t="s">
        <v>11</v>
      </c>
      <c r="E3322" s="2" t="s">
        <v>92</v>
      </c>
      <c r="F3322" s="2" t="s">
        <v>617</v>
      </c>
      <c r="G3322" s="2">
        <v>28.84</v>
      </c>
      <c r="H3322" s="2">
        <v>2</v>
      </c>
      <c r="I3322" s="2">
        <v>9.52</v>
      </c>
      <c r="J3322" t="str">
        <f t="shared" si="102"/>
        <v>October</v>
      </c>
      <c r="K3322">
        <f t="shared" si="103"/>
        <v>2022</v>
      </c>
    </row>
    <row r="3323" spans="1:11" ht="14.25" customHeight="1" x14ac:dyDescent="0.25">
      <c r="A3323" s="1">
        <v>44839</v>
      </c>
      <c r="B3323" s="2" t="s">
        <v>1502</v>
      </c>
      <c r="C3323" s="2" t="s">
        <v>59</v>
      </c>
      <c r="D3323" s="2" t="s">
        <v>11</v>
      </c>
      <c r="E3323" s="2" t="s">
        <v>18</v>
      </c>
      <c r="F3323" s="2" t="s">
        <v>1611</v>
      </c>
      <c r="G3323" s="2">
        <v>77.55</v>
      </c>
      <c r="H3323" s="2">
        <v>5</v>
      </c>
      <c r="I3323" s="2">
        <v>21.71</v>
      </c>
      <c r="J3323" t="str">
        <f t="shared" si="102"/>
        <v>October</v>
      </c>
      <c r="K3323">
        <f t="shared" si="103"/>
        <v>2022</v>
      </c>
    </row>
    <row r="3324" spans="1:11" ht="14.25" customHeight="1" x14ac:dyDescent="0.25">
      <c r="A3324" s="1">
        <v>44839</v>
      </c>
      <c r="B3324" s="2" t="s">
        <v>1084</v>
      </c>
      <c r="C3324" s="2" t="s">
        <v>78</v>
      </c>
      <c r="D3324" s="2" t="s">
        <v>39</v>
      </c>
      <c r="E3324" s="2" t="s">
        <v>52</v>
      </c>
      <c r="F3324" s="2" t="s">
        <v>388</v>
      </c>
      <c r="G3324" s="2">
        <v>53.04</v>
      </c>
      <c r="H3324" s="2">
        <v>3</v>
      </c>
      <c r="I3324" s="2">
        <v>-4.6399999999999997</v>
      </c>
      <c r="J3324" t="str">
        <f t="shared" si="102"/>
        <v>October</v>
      </c>
      <c r="K3324">
        <f t="shared" si="103"/>
        <v>2022</v>
      </c>
    </row>
    <row r="3325" spans="1:11" ht="14.25" customHeight="1" x14ac:dyDescent="0.25">
      <c r="A3325" s="1">
        <v>44839</v>
      </c>
      <c r="B3325" s="2" t="s">
        <v>1487</v>
      </c>
      <c r="C3325" s="2" t="s">
        <v>91</v>
      </c>
      <c r="D3325" s="2" t="s">
        <v>34</v>
      </c>
      <c r="E3325" s="2" t="s">
        <v>74</v>
      </c>
      <c r="F3325" s="2" t="s">
        <v>2281</v>
      </c>
      <c r="G3325" s="2">
        <v>66.290000000000006</v>
      </c>
      <c r="H3325" s="2">
        <v>1</v>
      </c>
      <c r="I3325" s="2">
        <v>-103.86</v>
      </c>
      <c r="J3325" t="str">
        <f t="shared" si="102"/>
        <v>October</v>
      </c>
      <c r="K3325">
        <f t="shared" si="103"/>
        <v>2022</v>
      </c>
    </row>
    <row r="3326" spans="1:11" ht="14.25" customHeight="1" x14ac:dyDescent="0.25">
      <c r="A3326" s="1">
        <v>44839</v>
      </c>
      <c r="B3326" s="2" t="s">
        <v>1487</v>
      </c>
      <c r="C3326" s="2" t="s">
        <v>91</v>
      </c>
      <c r="D3326" s="2" t="s">
        <v>34</v>
      </c>
      <c r="E3326" s="2" t="s">
        <v>35</v>
      </c>
      <c r="F3326" s="2" t="s">
        <v>71</v>
      </c>
      <c r="G3326" s="2">
        <v>291.17</v>
      </c>
      <c r="H3326" s="2">
        <v>4</v>
      </c>
      <c r="I3326" s="2">
        <v>-14.56</v>
      </c>
      <c r="J3326" t="str">
        <f t="shared" si="102"/>
        <v>October</v>
      </c>
      <c r="K3326">
        <f t="shared" si="103"/>
        <v>2022</v>
      </c>
    </row>
    <row r="3327" spans="1:11" ht="14.25" customHeight="1" x14ac:dyDescent="0.25">
      <c r="A3327" s="1">
        <v>44839</v>
      </c>
      <c r="B3327" s="2" t="s">
        <v>1042</v>
      </c>
      <c r="C3327" s="2" t="s">
        <v>78</v>
      </c>
      <c r="D3327" s="2" t="s">
        <v>39</v>
      </c>
      <c r="E3327" s="2" t="s">
        <v>52</v>
      </c>
      <c r="F3327" s="2" t="s">
        <v>1559</v>
      </c>
      <c r="G3327" s="2">
        <v>288</v>
      </c>
      <c r="H3327" s="2">
        <v>4</v>
      </c>
      <c r="I3327" s="2">
        <v>57.6</v>
      </c>
      <c r="J3327" t="str">
        <f t="shared" si="102"/>
        <v>October</v>
      </c>
      <c r="K3327">
        <f t="shared" si="103"/>
        <v>2022</v>
      </c>
    </row>
    <row r="3328" spans="1:11" ht="14.25" customHeight="1" x14ac:dyDescent="0.25">
      <c r="A3328" s="1">
        <v>44842</v>
      </c>
      <c r="B3328" s="2" t="s">
        <v>1084</v>
      </c>
      <c r="C3328" s="2" t="s">
        <v>27</v>
      </c>
      <c r="D3328" s="2" t="s">
        <v>34</v>
      </c>
      <c r="E3328" s="2" t="s">
        <v>47</v>
      </c>
      <c r="F3328" s="2" t="s">
        <v>1391</v>
      </c>
      <c r="G3328" s="2">
        <v>145.9</v>
      </c>
      <c r="H3328" s="2">
        <v>5</v>
      </c>
      <c r="I3328" s="2">
        <v>62.74</v>
      </c>
      <c r="J3328" t="str">
        <f t="shared" si="102"/>
        <v>October</v>
      </c>
      <c r="K3328">
        <f t="shared" si="103"/>
        <v>2022</v>
      </c>
    </row>
    <row r="3329" spans="1:11" ht="14.25" customHeight="1" x14ac:dyDescent="0.25">
      <c r="A3329" s="1">
        <v>44842</v>
      </c>
      <c r="B3329" s="2" t="s">
        <v>1719</v>
      </c>
      <c r="C3329" s="2" t="s">
        <v>10</v>
      </c>
      <c r="D3329" s="2" t="s">
        <v>11</v>
      </c>
      <c r="E3329" s="2" t="s">
        <v>24</v>
      </c>
      <c r="F3329" s="2" t="s">
        <v>539</v>
      </c>
      <c r="G3329" s="2">
        <v>3.44</v>
      </c>
      <c r="H3329" s="2">
        <v>2</v>
      </c>
      <c r="I3329" s="2">
        <v>0.56000000000000005</v>
      </c>
      <c r="J3329" t="str">
        <f t="shared" si="102"/>
        <v>October</v>
      </c>
      <c r="K3329">
        <f t="shared" si="103"/>
        <v>2022</v>
      </c>
    </row>
    <row r="3330" spans="1:11" ht="14.25" customHeight="1" x14ac:dyDescent="0.25">
      <c r="A3330" s="1">
        <v>44842</v>
      </c>
      <c r="B3330" s="2" t="s">
        <v>2282</v>
      </c>
      <c r="C3330" s="2" t="s">
        <v>10</v>
      </c>
      <c r="D3330" s="2" t="s">
        <v>34</v>
      </c>
      <c r="E3330" s="2" t="s">
        <v>47</v>
      </c>
      <c r="F3330" s="2" t="s">
        <v>570</v>
      </c>
      <c r="G3330" s="2">
        <v>72.78</v>
      </c>
      <c r="H3330" s="2">
        <v>3</v>
      </c>
      <c r="I3330" s="2">
        <v>-70.959999999999994</v>
      </c>
      <c r="J3330" t="str">
        <f t="shared" si="102"/>
        <v>October</v>
      </c>
      <c r="K3330">
        <f t="shared" si="103"/>
        <v>2022</v>
      </c>
    </row>
    <row r="3331" spans="1:11" ht="14.25" customHeight="1" x14ac:dyDescent="0.25">
      <c r="A3331" s="1">
        <v>44843</v>
      </c>
      <c r="B3331" s="2" t="s">
        <v>1933</v>
      </c>
      <c r="C3331" s="2" t="s">
        <v>55</v>
      </c>
      <c r="D3331" s="2" t="s">
        <v>11</v>
      </c>
      <c r="E3331" s="2" t="s">
        <v>18</v>
      </c>
      <c r="F3331" s="2" t="s">
        <v>1331</v>
      </c>
      <c r="G3331" s="2">
        <v>30.84</v>
      </c>
      <c r="H3331" s="2">
        <v>2</v>
      </c>
      <c r="I3331" s="2">
        <v>8.33</v>
      </c>
      <c r="J3331" t="str">
        <f t="shared" ref="J3331:J3394" si="104">TEXT(A3331,"mmmm")</f>
        <v>October</v>
      </c>
      <c r="K3331">
        <f t="shared" ref="K3331:K3394" si="105">YEAR(A3331)</f>
        <v>2022</v>
      </c>
    </row>
    <row r="3332" spans="1:11" ht="14.25" customHeight="1" x14ac:dyDescent="0.25">
      <c r="A3332" s="1">
        <v>44843</v>
      </c>
      <c r="B3332" s="2" t="s">
        <v>1762</v>
      </c>
      <c r="C3332" s="2" t="s">
        <v>149</v>
      </c>
      <c r="D3332" s="2" t="s">
        <v>39</v>
      </c>
      <c r="E3332" s="2" t="s">
        <v>40</v>
      </c>
      <c r="F3332" s="2" t="s">
        <v>513</v>
      </c>
      <c r="G3332" s="2">
        <v>631.96</v>
      </c>
      <c r="H3332" s="2">
        <v>4</v>
      </c>
      <c r="I3332" s="2">
        <v>303.33999999999997</v>
      </c>
      <c r="J3332" t="str">
        <f t="shared" si="104"/>
        <v>October</v>
      </c>
      <c r="K3332">
        <f t="shared" si="105"/>
        <v>2022</v>
      </c>
    </row>
    <row r="3333" spans="1:11" ht="14.25" customHeight="1" x14ac:dyDescent="0.25">
      <c r="A3333" s="1">
        <v>44843</v>
      </c>
      <c r="B3333" s="2" t="s">
        <v>1762</v>
      </c>
      <c r="C3333" s="2" t="s">
        <v>149</v>
      </c>
      <c r="D3333" s="2" t="s">
        <v>11</v>
      </c>
      <c r="E3333" s="2" t="s">
        <v>12</v>
      </c>
      <c r="F3333" s="2" t="s">
        <v>924</v>
      </c>
      <c r="G3333" s="2">
        <v>23.92</v>
      </c>
      <c r="H3333" s="2">
        <v>4</v>
      </c>
      <c r="I3333" s="2">
        <v>10.76</v>
      </c>
      <c r="J3333" t="str">
        <f t="shared" si="104"/>
        <v>October</v>
      </c>
      <c r="K3333">
        <f t="shared" si="105"/>
        <v>2022</v>
      </c>
    </row>
    <row r="3334" spans="1:11" ht="14.25" customHeight="1" x14ac:dyDescent="0.25">
      <c r="A3334" s="1">
        <v>44843</v>
      </c>
      <c r="B3334" s="2" t="s">
        <v>923</v>
      </c>
      <c r="C3334" s="2" t="s">
        <v>110</v>
      </c>
      <c r="D3334" s="2" t="s">
        <v>39</v>
      </c>
      <c r="E3334" s="2" t="s">
        <v>52</v>
      </c>
      <c r="F3334" s="2" t="s">
        <v>2221</v>
      </c>
      <c r="G3334" s="2">
        <v>619.95000000000005</v>
      </c>
      <c r="H3334" s="2">
        <v>5</v>
      </c>
      <c r="I3334" s="2">
        <v>111.59</v>
      </c>
      <c r="J3334" t="str">
        <f t="shared" si="104"/>
        <v>October</v>
      </c>
      <c r="K3334">
        <f t="shared" si="105"/>
        <v>2022</v>
      </c>
    </row>
    <row r="3335" spans="1:11" ht="14.25" customHeight="1" x14ac:dyDescent="0.25">
      <c r="A3335" s="1">
        <v>44843</v>
      </c>
      <c r="B3335" s="2" t="s">
        <v>923</v>
      </c>
      <c r="C3335" s="2" t="s">
        <v>110</v>
      </c>
      <c r="D3335" s="2" t="s">
        <v>39</v>
      </c>
      <c r="E3335" s="2" t="s">
        <v>40</v>
      </c>
      <c r="F3335" s="2" t="s">
        <v>2283</v>
      </c>
      <c r="G3335" s="2">
        <v>29.16</v>
      </c>
      <c r="H3335" s="2">
        <v>3</v>
      </c>
      <c r="I3335" s="2">
        <v>8.4600000000000009</v>
      </c>
      <c r="J3335" t="str">
        <f t="shared" si="104"/>
        <v>October</v>
      </c>
      <c r="K3335">
        <f t="shared" si="105"/>
        <v>2022</v>
      </c>
    </row>
    <row r="3336" spans="1:11" ht="14.25" customHeight="1" x14ac:dyDescent="0.25">
      <c r="A3336" s="1">
        <v>44843</v>
      </c>
      <c r="B3336" s="2" t="s">
        <v>923</v>
      </c>
      <c r="C3336" s="2" t="s">
        <v>110</v>
      </c>
      <c r="D3336" s="2" t="s">
        <v>11</v>
      </c>
      <c r="E3336" s="2" t="s">
        <v>63</v>
      </c>
      <c r="F3336" s="2" t="s">
        <v>64</v>
      </c>
      <c r="G3336" s="2">
        <v>57.96</v>
      </c>
      <c r="H3336" s="2">
        <v>7</v>
      </c>
      <c r="I3336" s="2">
        <v>27.24</v>
      </c>
      <c r="J3336" t="str">
        <f t="shared" si="104"/>
        <v>October</v>
      </c>
      <c r="K3336">
        <f t="shared" si="105"/>
        <v>2022</v>
      </c>
    </row>
    <row r="3337" spans="1:11" ht="14.25" customHeight="1" x14ac:dyDescent="0.25">
      <c r="A3337" s="1">
        <v>44843</v>
      </c>
      <c r="B3337" s="2" t="s">
        <v>923</v>
      </c>
      <c r="C3337" s="2" t="s">
        <v>110</v>
      </c>
      <c r="D3337" s="2" t="s">
        <v>11</v>
      </c>
      <c r="E3337" s="2" t="s">
        <v>92</v>
      </c>
      <c r="F3337" s="2" t="s">
        <v>333</v>
      </c>
      <c r="G3337" s="2">
        <v>29.4</v>
      </c>
      <c r="H3337" s="2">
        <v>3</v>
      </c>
      <c r="I3337" s="2">
        <v>5.23</v>
      </c>
      <c r="J3337" t="str">
        <f t="shared" si="104"/>
        <v>October</v>
      </c>
      <c r="K3337">
        <f t="shared" si="105"/>
        <v>2022</v>
      </c>
    </row>
    <row r="3338" spans="1:11" ht="14.25" customHeight="1" x14ac:dyDescent="0.25">
      <c r="A3338" s="1">
        <v>44843</v>
      </c>
      <c r="B3338" s="2" t="s">
        <v>822</v>
      </c>
      <c r="C3338" s="2" t="s">
        <v>123</v>
      </c>
      <c r="D3338" s="2" t="s">
        <v>11</v>
      </c>
      <c r="E3338" s="2" t="s">
        <v>20</v>
      </c>
      <c r="F3338" s="2" t="s">
        <v>436</v>
      </c>
      <c r="G3338" s="2">
        <v>1.87</v>
      </c>
      <c r="H3338" s="2">
        <v>2</v>
      </c>
      <c r="I3338" s="2">
        <v>-1.31</v>
      </c>
      <c r="J3338" t="str">
        <f t="shared" si="104"/>
        <v>October</v>
      </c>
      <c r="K3338">
        <f t="shared" si="105"/>
        <v>2022</v>
      </c>
    </row>
    <row r="3339" spans="1:11" ht="14.25" customHeight="1" x14ac:dyDescent="0.25">
      <c r="A3339" s="1">
        <v>44843</v>
      </c>
      <c r="B3339" s="2" t="s">
        <v>822</v>
      </c>
      <c r="C3339" s="2" t="s">
        <v>123</v>
      </c>
      <c r="D3339" s="2" t="s">
        <v>11</v>
      </c>
      <c r="E3339" s="2" t="s">
        <v>20</v>
      </c>
      <c r="F3339" s="2" t="s">
        <v>984</v>
      </c>
      <c r="G3339" s="2">
        <v>11.21</v>
      </c>
      <c r="H3339" s="2">
        <v>2</v>
      </c>
      <c r="I3339" s="2">
        <v>-8.6</v>
      </c>
      <c r="J3339" t="str">
        <f t="shared" si="104"/>
        <v>October</v>
      </c>
      <c r="K3339">
        <f t="shared" si="105"/>
        <v>2022</v>
      </c>
    </row>
    <row r="3340" spans="1:11" ht="14.25" customHeight="1" x14ac:dyDescent="0.25">
      <c r="A3340" s="1">
        <v>44843</v>
      </c>
      <c r="B3340" s="2" t="s">
        <v>822</v>
      </c>
      <c r="C3340" s="2" t="s">
        <v>123</v>
      </c>
      <c r="D3340" s="2" t="s">
        <v>11</v>
      </c>
      <c r="E3340" s="2" t="s">
        <v>24</v>
      </c>
      <c r="F3340" s="2" t="s">
        <v>1954</v>
      </c>
      <c r="G3340" s="2">
        <v>37.380000000000003</v>
      </c>
      <c r="H3340" s="2">
        <v>8</v>
      </c>
      <c r="I3340" s="2">
        <v>7.48</v>
      </c>
      <c r="J3340" t="str">
        <f t="shared" si="104"/>
        <v>October</v>
      </c>
      <c r="K3340">
        <f t="shared" si="105"/>
        <v>2022</v>
      </c>
    </row>
    <row r="3341" spans="1:11" ht="14.25" customHeight="1" x14ac:dyDescent="0.25">
      <c r="A3341" s="1">
        <v>44843</v>
      </c>
      <c r="B3341" s="2" t="s">
        <v>2156</v>
      </c>
      <c r="C3341" s="2" t="s">
        <v>110</v>
      </c>
      <c r="D3341" s="2" t="s">
        <v>34</v>
      </c>
      <c r="E3341" s="2" t="s">
        <v>35</v>
      </c>
      <c r="F3341" s="2" t="s">
        <v>1805</v>
      </c>
      <c r="G3341" s="2">
        <v>389.97</v>
      </c>
      <c r="H3341" s="2">
        <v>3</v>
      </c>
      <c r="I3341" s="2">
        <v>35.1</v>
      </c>
      <c r="J3341" t="str">
        <f t="shared" si="104"/>
        <v>October</v>
      </c>
      <c r="K3341">
        <f t="shared" si="105"/>
        <v>2022</v>
      </c>
    </row>
    <row r="3342" spans="1:11" ht="14.25" customHeight="1" x14ac:dyDescent="0.25">
      <c r="A3342" s="1">
        <v>44843</v>
      </c>
      <c r="B3342" s="2" t="s">
        <v>2156</v>
      </c>
      <c r="C3342" s="2" t="s">
        <v>110</v>
      </c>
      <c r="D3342" s="2" t="s">
        <v>11</v>
      </c>
      <c r="E3342" s="2" t="s">
        <v>92</v>
      </c>
      <c r="F3342" s="2" t="s">
        <v>1382</v>
      </c>
      <c r="G3342" s="2">
        <v>269.91000000000003</v>
      </c>
      <c r="H3342" s="2">
        <v>5</v>
      </c>
      <c r="I3342" s="2">
        <v>53.98</v>
      </c>
      <c r="J3342" t="str">
        <f t="shared" si="104"/>
        <v>October</v>
      </c>
      <c r="K3342">
        <f t="shared" si="105"/>
        <v>2022</v>
      </c>
    </row>
    <row r="3343" spans="1:11" ht="14.25" customHeight="1" x14ac:dyDescent="0.25">
      <c r="A3343" s="1">
        <v>44844</v>
      </c>
      <c r="B3343" s="2" t="s">
        <v>1766</v>
      </c>
      <c r="C3343" s="2" t="s">
        <v>27</v>
      </c>
      <c r="D3343" s="2" t="s">
        <v>11</v>
      </c>
      <c r="E3343" s="2" t="s">
        <v>12</v>
      </c>
      <c r="F3343" s="2" t="s">
        <v>2086</v>
      </c>
      <c r="G3343" s="2">
        <v>45.36</v>
      </c>
      <c r="H3343" s="2">
        <v>7</v>
      </c>
      <c r="I3343" s="2">
        <v>21.77</v>
      </c>
      <c r="J3343" t="str">
        <f t="shared" si="104"/>
        <v>October</v>
      </c>
      <c r="K3343">
        <f t="shared" si="105"/>
        <v>2022</v>
      </c>
    </row>
    <row r="3344" spans="1:11" ht="14.25" customHeight="1" x14ac:dyDescent="0.25">
      <c r="A3344" s="1">
        <v>44844</v>
      </c>
      <c r="B3344" s="2" t="s">
        <v>1994</v>
      </c>
      <c r="C3344" s="2" t="s">
        <v>123</v>
      </c>
      <c r="D3344" s="2" t="s">
        <v>11</v>
      </c>
      <c r="E3344" s="2" t="s">
        <v>18</v>
      </c>
      <c r="F3344" s="2" t="s">
        <v>1110</v>
      </c>
      <c r="G3344" s="2">
        <v>1801.63</v>
      </c>
      <c r="H3344" s="2">
        <v>6</v>
      </c>
      <c r="I3344" s="2">
        <v>-337.81</v>
      </c>
      <c r="J3344" t="str">
        <f t="shared" si="104"/>
        <v>October</v>
      </c>
      <c r="K3344">
        <f t="shared" si="105"/>
        <v>2022</v>
      </c>
    </row>
    <row r="3345" spans="1:11" ht="14.25" customHeight="1" x14ac:dyDescent="0.25">
      <c r="A3345" s="1">
        <v>44844</v>
      </c>
      <c r="B3345" s="2" t="s">
        <v>1733</v>
      </c>
      <c r="C3345" s="2" t="s">
        <v>15</v>
      </c>
      <c r="D3345" s="2" t="s">
        <v>11</v>
      </c>
      <c r="E3345" s="2" t="s">
        <v>24</v>
      </c>
      <c r="F3345" s="2" t="s">
        <v>338</v>
      </c>
      <c r="G3345" s="2">
        <v>8.02</v>
      </c>
      <c r="H3345" s="2">
        <v>3</v>
      </c>
      <c r="I3345" s="2">
        <v>1</v>
      </c>
      <c r="J3345" t="str">
        <f t="shared" si="104"/>
        <v>October</v>
      </c>
      <c r="K3345">
        <f t="shared" si="105"/>
        <v>2022</v>
      </c>
    </row>
    <row r="3346" spans="1:11" ht="14.25" customHeight="1" x14ac:dyDescent="0.25">
      <c r="A3346" s="1">
        <v>44844</v>
      </c>
      <c r="B3346" s="2" t="s">
        <v>1736</v>
      </c>
      <c r="C3346" s="2" t="s">
        <v>27</v>
      </c>
      <c r="D3346" s="2" t="s">
        <v>34</v>
      </c>
      <c r="E3346" s="2" t="s">
        <v>35</v>
      </c>
      <c r="F3346" s="2" t="s">
        <v>1691</v>
      </c>
      <c r="G3346" s="2">
        <v>362.14</v>
      </c>
      <c r="H3346" s="2">
        <v>3</v>
      </c>
      <c r="I3346" s="2">
        <v>-54.32</v>
      </c>
      <c r="J3346" t="str">
        <f t="shared" si="104"/>
        <v>October</v>
      </c>
      <c r="K3346">
        <f t="shared" si="105"/>
        <v>2022</v>
      </c>
    </row>
    <row r="3347" spans="1:11" ht="14.25" customHeight="1" x14ac:dyDescent="0.25">
      <c r="A3347" s="1">
        <v>44844</v>
      </c>
      <c r="B3347" s="2" t="s">
        <v>1736</v>
      </c>
      <c r="C3347" s="2" t="s">
        <v>27</v>
      </c>
      <c r="D3347" s="2" t="s">
        <v>11</v>
      </c>
      <c r="E3347" s="2" t="s">
        <v>16</v>
      </c>
      <c r="F3347" s="2" t="s">
        <v>2237</v>
      </c>
      <c r="G3347" s="2">
        <v>31.05</v>
      </c>
      <c r="H3347" s="2">
        <v>3</v>
      </c>
      <c r="I3347" s="2">
        <v>14.9</v>
      </c>
      <c r="J3347" t="str">
        <f t="shared" si="104"/>
        <v>October</v>
      </c>
      <c r="K3347">
        <f t="shared" si="105"/>
        <v>2022</v>
      </c>
    </row>
    <row r="3348" spans="1:11" ht="14.25" customHeight="1" x14ac:dyDescent="0.25">
      <c r="A3348" s="1">
        <v>44845</v>
      </c>
      <c r="B3348" s="2" t="s">
        <v>2284</v>
      </c>
      <c r="C3348" s="2" t="s">
        <v>123</v>
      </c>
      <c r="D3348" s="2" t="s">
        <v>34</v>
      </c>
      <c r="E3348" s="2" t="s">
        <v>145</v>
      </c>
      <c r="F3348" s="2" t="s">
        <v>1703</v>
      </c>
      <c r="G3348" s="2">
        <v>957.58</v>
      </c>
      <c r="H3348" s="2">
        <v>5</v>
      </c>
      <c r="I3348" s="2">
        <v>-383.03</v>
      </c>
      <c r="J3348" t="str">
        <f t="shared" si="104"/>
        <v>October</v>
      </c>
      <c r="K3348">
        <f t="shared" si="105"/>
        <v>2022</v>
      </c>
    </row>
    <row r="3349" spans="1:11" ht="14.25" customHeight="1" x14ac:dyDescent="0.25">
      <c r="A3349" s="1">
        <v>44845</v>
      </c>
      <c r="B3349" s="2" t="s">
        <v>2284</v>
      </c>
      <c r="C3349" s="2" t="s">
        <v>123</v>
      </c>
      <c r="D3349" s="2" t="s">
        <v>11</v>
      </c>
      <c r="E3349" s="2" t="s">
        <v>18</v>
      </c>
      <c r="F3349" s="2" t="s">
        <v>111</v>
      </c>
      <c r="G3349" s="2">
        <v>22.37</v>
      </c>
      <c r="H3349" s="2">
        <v>2</v>
      </c>
      <c r="I3349" s="2">
        <v>2.52</v>
      </c>
      <c r="J3349" t="str">
        <f t="shared" si="104"/>
        <v>October</v>
      </c>
      <c r="K3349">
        <f t="shared" si="105"/>
        <v>2022</v>
      </c>
    </row>
    <row r="3350" spans="1:11" ht="14.25" customHeight="1" x14ac:dyDescent="0.25">
      <c r="A3350" s="1">
        <v>44845</v>
      </c>
      <c r="B3350" s="2" t="s">
        <v>1548</v>
      </c>
      <c r="C3350" s="2" t="s">
        <v>149</v>
      </c>
      <c r="D3350" s="2" t="s">
        <v>39</v>
      </c>
      <c r="E3350" s="2" t="s">
        <v>52</v>
      </c>
      <c r="F3350" s="2" t="s">
        <v>1725</v>
      </c>
      <c r="G3350" s="2">
        <v>31.95</v>
      </c>
      <c r="H3350" s="2">
        <v>1</v>
      </c>
      <c r="I3350" s="2">
        <v>2.2400000000000002</v>
      </c>
      <c r="J3350" t="str">
        <f t="shared" si="104"/>
        <v>October</v>
      </c>
      <c r="K3350">
        <f t="shared" si="105"/>
        <v>2022</v>
      </c>
    </row>
    <row r="3351" spans="1:11" ht="14.25" customHeight="1" x14ac:dyDescent="0.25">
      <c r="A3351" s="1">
        <v>44846</v>
      </c>
      <c r="B3351" s="2" t="s">
        <v>413</v>
      </c>
      <c r="C3351" s="2" t="s">
        <v>149</v>
      </c>
      <c r="D3351" s="2" t="s">
        <v>34</v>
      </c>
      <c r="E3351" s="2" t="s">
        <v>74</v>
      </c>
      <c r="F3351" s="2" t="s">
        <v>1872</v>
      </c>
      <c r="G3351" s="2">
        <v>899.14</v>
      </c>
      <c r="H3351" s="2">
        <v>4</v>
      </c>
      <c r="I3351" s="2">
        <v>112.39</v>
      </c>
      <c r="J3351" t="str">
        <f t="shared" si="104"/>
        <v>October</v>
      </c>
      <c r="K3351">
        <f t="shared" si="105"/>
        <v>2022</v>
      </c>
    </row>
    <row r="3352" spans="1:11" ht="14.25" customHeight="1" x14ac:dyDescent="0.25">
      <c r="A3352" s="1">
        <v>44846</v>
      </c>
      <c r="B3352" s="2" t="s">
        <v>413</v>
      </c>
      <c r="C3352" s="2" t="s">
        <v>149</v>
      </c>
      <c r="D3352" s="2" t="s">
        <v>39</v>
      </c>
      <c r="E3352" s="2" t="s">
        <v>40</v>
      </c>
      <c r="F3352" s="2" t="s">
        <v>735</v>
      </c>
      <c r="G3352" s="2">
        <v>71.760000000000005</v>
      </c>
      <c r="H3352" s="2">
        <v>6</v>
      </c>
      <c r="I3352" s="2">
        <v>20.09</v>
      </c>
      <c r="J3352" t="str">
        <f t="shared" si="104"/>
        <v>October</v>
      </c>
      <c r="K3352">
        <f t="shared" si="105"/>
        <v>2022</v>
      </c>
    </row>
    <row r="3353" spans="1:11" ht="14.25" customHeight="1" x14ac:dyDescent="0.25">
      <c r="A3353" s="1">
        <v>44846</v>
      </c>
      <c r="B3353" s="2" t="s">
        <v>413</v>
      </c>
      <c r="C3353" s="2" t="s">
        <v>149</v>
      </c>
      <c r="D3353" s="2" t="s">
        <v>11</v>
      </c>
      <c r="E3353" s="2" t="s">
        <v>12</v>
      </c>
      <c r="F3353" s="2" t="s">
        <v>756</v>
      </c>
      <c r="G3353" s="2">
        <v>51.84</v>
      </c>
      <c r="H3353" s="2">
        <v>8</v>
      </c>
      <c r="I3353" s="2">
        <v>24.88</v>
      </c>
      <c r="J3353" t="str">
        <f t="shared" si="104"/>
        <v>October</v>
      </c>
      <c r="K3353">
        <f t="shared" si="105"/>
        <v>2022</v>
      </c>
    </row>
    <row r="3354" spans="1:11" ht="14.25" customHeight="1" x14ac:dyDescent="0.25">
      <c r="A3354" s="1">
        <v>44846</v>
      </c>
      <c r="B3354" s="2" t="s">
        <v>413</v>
      </c>
      <c r="C3354" s="2" t="s">
        <v>149</v>
      </c>
      <c r="D3354" s="2" t="s">
        <v>34</v>
      </c>
      <c r="E3354" s="2" t="s">
        <v>74</v>
      </c>
      <c r="F3354" s="2" t="s">
        <v>1604</v>
      </c>
      <c r="G3354" s="2">
        <v>626.35</v>
      </c>
      <c r="H3354" s="2">
        <v>3</v>
      </c>
      <c r="I3354" s="2">
        <v>46.98</v>
      </c>
      <c r="J3354" t="str">
        <f t="shared" si="104"/>
        <v>October</v>
      </c>
      <c r="K3354">
        <f t="shared" si="105"/>
        <v>2022</v>
      </c>
    </row>
    <row r="3355" spans="1:11" ht="14.25" customHeight="1" x14ac:dyDescent="0.25">
      <c r="A3355" s="1">
        <v>44846</v>
      </c>
      <c r="B3355" s="2" t="s">
        <v>413</v>
      </c>
      <c r="C3355" s="2" t="s">
        <v>149</v>
      </c>
      <c r="D3355" s="2" t="s">
        <v>11</v>
      </c>
      <c r="E3355" s="2" t="s">
        <v>24</v>
      </c>
      <c r="F3355" s="2" t="s">
        <v>76</v>
      </c>
      <c r="G3355" s="2">
        <v>19.899999999999999</v>
      </c>
      <c r="H3355" s="2">
        <v>5</v>
      </c>
      <c r="I3355" s="2">
        <v>6.57</v>
      </c>
      <c r="J3355" t="str">
        <f t="shared" si="104"/>
        <v>October</v>
      </c>
      <c r="K3355">
        <f t="shared" si="105"/>
        <v>2022</v>
      </c>
    </row>
    <row r="3356" spans="1:11" ht="14.25" customHeight="1" x14ac:dyDescent="0.25">
      <c r="A3356" s="1">
        <v>44846</v>
      </c>
      <c r="B3356" s="2" t="s">
        <v>2166</v>
      </c>
      <c r="C3356" s="2" t="s">
        <v>149</v>
      </c>
      <c r="D3356" s="2" t="s">
        <v>34</v>
      </c>
      <c r="E3356" s="2" t="s">
        <v>145</v>
      </c>
      <c r="F3356" s="2" t="s">
        <v>1075</v>
      </c>
      <c r="G3356" s="2">
        <v>209.67</v>
      </c>
      <c r="H3356" s="2">
        <v>1</v>
      </c>
      <c r="I3356" s="2">
        <v>-13.98</v>
      </c>
      <c r="J3356" t="str">
        <f t="shared" si="104"/>
        <v>October</v>
      </c>
      <c r="K3356">
        <f t="shared" si="105"/>
        <v>2022</v>
      </c>
    </row>
    <row r="3357" spans="1:11" ht="14.25" customHeight="1" x14ac:dyDescent="0.25">
      <c r="A3357" s="1">
        <v>44846</v>
      </c>
      <c r="B3357" s="2" t="s">
        <v>1267</v>
      </c>
      <c r="C3357" s="2" t="s">
        <v>129</v>
      </c>
      <c r="D3357" s="2" t="s">
        <v>39</v>
      </c>
      <c r="E3357" s="2" t="s">
        <v>40</v>
      </c>
      <c r="F3357" s="2" t="s">
        <v>163</v>
      </c>
      <c r="G3357" s="2">
        <v>135.72</v>
      </c>
      <c r="H3357" s="2">
        <v>3</v>
      </c>
      <c r="I3357" s="2">
        <v>35.29</v>
      </c>
      <c r="J3357" t="str">
        <f t="shared" si="104"/>
        <v>October</v>
      </c>
      <c r="K3357">
        <f t="shared" si="105"/>
        <v>2022</v>
      </c>
    </row>
    <row r="3358" spans="1:11" ht="14.25" customHeight="1" x14ac:dyDescent="0.25">
      <c r="A3358" s="1">
        <v>44846</v>
      </c>
      <c r="B3358" s="2" t="s">
        <v>1267</v>
      </c>
      <c r="C3358" s="2" t="s">
        <v>129</v>
      </c>
      <c r="D3358" s="2" t="s">
        <v>11</v>
      </c>
      <c r="E3358" s="2" t="s">
        <v>20</v>
      </c>
      <c r="F3358" s="2" t="s">
        <v>1409</v>
      </c>
      <c r="G3358" s="2">
        <v>12.56</v>
      </c>
      <c r="H3358" s="2">
        <v>2</v>
      </c>
      <c r="I3358" s="2">
        <v>5.65</v>
      </c>
      <c r="J3358" t="str">
        <f t="shared" si="104"/>
        <v>October</v>
      </c>
      <c r="K3358">
        <f t="shared" si="105"/>
        <v>2022</v>
      </c>
    </row>
    <row r="3359" spans="1:11" ht="14.25" customHeight="1" x14ac:dyDescent="0.25">
      <c r="A3359" s="1">
        <v>44846</v>
      </c>
      <c r="B3359" s="2" t="s">
        <v>1267</v>
      </c>
      <c r="C3359" s="2" t="s">
        <v>129</v>
      </c>
      <c r="D3359" s="2" t="s">
        <v>39</v>
      </c>
      <c r="E3359" s="2" t="s">
        <v>40</v>
      </c>
      <c r="F3359" s="2" t="s">
        <v>1551</v>
      </c>
      <c r="G3359" s="2">
        <v>263.95999999999998</v>
      </c>
      <c r="H3359" s="2">
        <v>4</v>
      </c>
      <c r="I3359" s="2">
        <v>71.27</v>
      </c>
      <c r="J3359" t="str">
        <f t="shared" si="104"/>
        <v>October</v>
      </c>
      <c r="K3359">
        <f t="shared" si="105"/>
        <v>2022</v>
      </c>
    </row>
    <row r="3360" spans="1:11" ht="14.25" customHeight="1" x14ac:dyDescent="0.25">
      <c r="A3360" s="1">
        <v>44846</v>
      </c>
      <c r="B3360" s="2" t="s">
        <v>283</v>
      </c>
      <c r="C3360" s="2" t="s">
        <v>164</v>
      </c>
      <c r="D3360" s="2" t="s">
        <v>39</v>
      </c>
      <c r="E3360" s="2" t="s">
        <v>52</v>
      </c>
      <c r="F3360" s="2" t="s">
        <v>1422</v>
      </c>
      <c r="G3360" s="2">
        <v>17.899999999999999</v>
      </c>
      <c r="H3360" s="2">
        <v>2</v>
      </c>
      <c r="I3360" s="2">
        <v>3.4</v>
      </c>
      <c r="J3360" t="str">
        <f t="shared" si="104"/>
        <v>October</v>
      </c>
      <c r="K3360">
        <f t="shared" si="105"/>
        <v>2022</v>
      </c>
    </row>
    <row r="3361" spans="1:11" ht="14.25" customHeight="1" x14ac:dyDescent="0.25">
      <c r="A3361" s="1">
        <v>44846</v>
      </c>
      <c r="B3361" s="2" t="s">
        <v>283</v>
      </c>
      <c r="C3361" s="2" t="s">
        <v>164</v>
      </c>
      <c r="D3361" s="2" t="s">
        <v>11</v>
      </c>
      <c r="E3361" s="2" t="s">
        <v>18</v>
      </c>
      <c r="F3361" s="2" t="s">
        <v>272</v>
      </c>
      <c r="G3361" s="2">
        <v>81.96</v>
      </c>
      <c r="H3361" s="2">
        <v>2</v>
      </c>
      <c r="I3361" s="2">
        <v>0</v>
      </c>
      <c r="J3361" t="str">
        <f t="shared" si="104"/>
        <v>October</v>
      </c>
      <c r="K3361">
        <f t="shared" si="105"/>
        <v>2022</v>
      </c>
    </row>
    <row r="3362" spans="1:11" ht="14.25" customHeight="1" x14ac:dyDescent="0.25">
      <c r="A3362" s="1">
        <v>44847</v>
      </c>
      <c r="B3362" s="2" t="s">
        <v>643</v>
      </c>
      <c r="C3362" s="2" t="s">
        <v>33</v>
      </c>
      <c r="D3362" s="2" t="s">
        <v>39</v>
      </c>
      <c r="E3362" s="2" t="s">
        <v>40</v>
      </c>
      <c r="F3362" s="2" t="s">
        <v>735</v>
      </c>
      <c r="G3362" s="2">
        <v>83.72</v>
      </c>
      <c r="H3362" s="2">
        <v>7</v>
      </c>
      <c r="I3362" s="2">
        <v>23.44</v>
      </c>
      <c r="J3362" t="str">
        <f t="shared" si="104"/>
        <v>October</v>
      </c>
      <c r="K3362">
        <f t="shared" si="105"/>
        <v>2022</v>
      </c>
    </row>
    <row r="3363" spans="1:11" ht="14.25" customHeight="1" x14ac:dyDescent="0.25">
      <c r="A3363" s="1">
        <v>44847</v>
      </c>
      <c r="B3363" s="2" t="s">
        <v>643</v>
      </c>
      <c r="C3363" s="2" t="s">
        <v>33</v>
      </c>
      <c r="D3363" s="2" t="s">
        <v>34</v>
      </c>
      <c r="E3363" s="2" t="s">
        <v>35</v>
      </c>
      <c r="F3363" s="2" t="s">
        <v>1839</v>
      </c>
      <c r="G3363" s="2">
        <v>287.94</v>
      </c>
      <c r="H3363" s="2">
        <v>3</v>
      </c>
      <c r="I3363" s="2">
        <v>77.739999999999995</v>
      </c>
      <c r="J3363" t="str">
        <f t="shared" si="104"/>
        <v>October</v>
      </c>
      <c r="K3363">
        <f t="shared" si="105"/>
        <v>2022</v>
      </c>
    </row>
    <row r="3364" spans="1:11" ht="14.25" customHeight="1" x14ac:dyDescent="0.25">
      <c r="A3364" s="1">
        <v>44849</v>
      </c>
      <c r="B3364" s="2" t="s">
        <v>674</v>
      </c>
      <c r="C3364" s="2" t="s">
        <v>15</v>
      </c>
      <c r="D3364" s="2" t="s">
        <v>39</v>
      </c>
      <c r="E3364" s="2" t="s">
        <v>52</v>
      </c>
      <c r="F3364" s="2" t="s">
        <v>1134</v>
      </c>
      <c r="G3364" s="2">
        <v>339.96</v>
      </c>
      <c r="H3364" s="2">
        <v>5</v>
      </c>
      <c r="I3364" s="2">
        <v>67.989999999999995</v>
      </c>
      <c r="J3364" t="str">
        <f t="shared" si="104"/>
        <v>October</v>
      </c>
      <c r="K3364">
        <f t="shared" si="105"/>
        <v>2022</v>
      </c>
    </row>
    <row r="3365" spans="1:11" ht="14.25" customHeight="1" x14ac:dyDescent="0.25">
      <c r="A3365" s="1">
        <v>44849</v>
      </c>
      <c r="B3365" s="2" t="s">
        <v>857</v>
      </c>
      <c r="C3365" s="2" t="s">
        <v>10</v>
      </c>
      <c r="D3365" s="2" t="s">
        <v>39</v>
      </c>
      <c r="E3365" s="2" t="s">
        <v>52</v>
      </c>
      <c r="F3365" s="2" t="s">
        <v>2285</v>
      </c>
      <c r="G3365" s="2">
        <v>263.88</v>
      </c>
      <c r="H3365" s="2">
        <v>3</v>
      </c>
      <c r="I3365" s="2">
        <v>42.88</v>
      </c>
      <c r="J3365" t="str">
        <f t="shared" si="104"/>
        <v>October</v>
      </c>
      <c r="K3365">
        <f t="shared" si="105"/>
        <v>2022</v>
      </c>
    </row>
    <row r="3366" spans="1:11" ht="14.25" customHeight="1" x14ac:dyDescent="0.25">
      <c r="A3366" s="1">
        <v>44849</v>
      </c>
      <c r="B3366" s="2" t="s">
        <v>857</v>
      </c>
      <c r="C3366" s="2" t="s">
        <v>10</v>
      </c>
      <c r="D3366" s="2" t="s">
        <v>34</v>
      </c>
      <c r="E3366" s="2" t="s">
        <v>35</v>
      </c>
      <c r="F3366" s="2" t="s">
        <v>976</v>
      </c>
      <c r="G3366" s="2">
        <v>2453.4299999999998</v>
      </c>
      <c r="H3366" s="2">
        <v>5</v>
      </c>
      <c r="I3366" s="2">
        <v>-350.49</v>
      </c>
      <c r="J3366" t="str">
        <f t="shared" si="104"/>
        <v>October</v>
      </c>
      <c r="K3366">
        <f t="shared" si="105"/>
        <v>2022</v>
      </c>
    </row>
    <row r="3367" spans="1:11" ht="14.25" customHeight="1" x14ac:dyDescent="0.25">
      <c r="A3367" s="1">
        <v>44849</v>
      </c>
      <c r="B3367" s="2" t="s">
        <v>185</v>
      </c>
      <c r="C3367" s="2" t="s">
        <v>110</v>
      </c>
      <c r="D3367" s="2" t="s">
        <v>34</v>
      </c>
      <c r="E3367" s="2" t="s">
        <v>47</v>
      </c>
      <c r="F3367" s="2" t="s">
        <v>1026</v>
      </c>
      <c r="G3367" s="2">
        <v>17.14</v>
      </c>
      <c r="H3367" s="2">
        <v>2</v>
      </c>
      <c r="I3367" s="2">
        <v>6.17</v>
      </c>
      <c r="J3367" t="str">
        <f t="shared" si="104"/>
        <v>October</v>
      </c>
      <c r="K3367">
        <f t="shared" si="105"/>
        <v>2022</v>
      </c>
    </row>
    <row r="3368" spans="1:11" ht="14.25" customHeight="1" x14ac:dyDescent="0.25">
      <c r="A3368" s="1">
        <v>44849</v>
      </c>
      <c r="B3368" s="2" t="s">
        <v>2286</v>
      </c>
      <c r="C3368" s="2" t="s">
        <v>10</v>
      </c>
      <c r="D3368" s="2" t="s">
        <v>34</v>
      </c>
      <c r="E3368" s="2" t="s">
        <v>47</v>
      </c>
      <c r="F3368" s="2" t="s">
        <v>1340</v>
      </c>
      <c r="G3368" s="2">
        <v>131.38</v>
      </c>
      <c r="H3368" s="2">
        <v>6</v>
      </c>
      <c r="I3368" s="2">
        <v>-95.25</v>
      </c>
      <c r="J3368" t="str">
        <f t="shared" si="104"/>
        <v>October</v>
      </c>
      <c r="K3368">
        <f t="shared" si="105"/>
        <v>2022</v>
      </c>
    </row>
    <row r="3369" spans="1:11" ht="14.25" customHeight="1" x14ac:dyDescent="0.25">
      <c r="A3369" s="1">
        <v>44849</v>
      </c>
      <c r="B3369" s="2" t="s">
        <v>2286</v>
      </c>
      <c r="C3369" s="2" t="s">
        <v>10</v>
      </c>
      <c r="D3369" s="2" t="s">
        <v>11</v>
      </c>
      <c r="E3369" s="2" t="s">
        <v>12</v>
      </c>
      <c r="F3369" s="2" t="s">
        <v>1192</v>
      </c>
      <c r="G3369" s="2">
        <v>5.34</v>
      </c>
      <c r="H3369" s="2">
        <v>1</v>
      </c>
      <c r="I3369" s="2">
        <v>1.87</v>
      </c>
      <c r="J3369" t="str">
        <f t="shared" si="104"/>
        <v>October</v>
      </c>
      <c r="K3369">
        <f t="shared" si="105"/>
        <v>2022</v>
      </c>
    </row>
    <row r="3370" spans="1:11" ht="14.25" customHeight="1" x14ac:dyDescent="0.25">
      <c r="A3370" s="1">
        <v>44849</v>
      </c>
      <c r="B3370" s="2" t="s">
        <v>1497</v>
      </c>
      <c r="C3370" s="2" t="s">
        <v>10</v>
      </c>
      <c r="D3370" s="2" t="s">
        <v>11</v>
      </c>
      <c r="E3370" s="2" t="s">
        <v>63</v>
      </c>
      <c r="F3370" s="2" t="s">
        <v>64</v>
      </c>
      <c r="G3370" s="2">
        <v>4.46</v>
      </c>
      <c r="H3370" s="2">
        <v>1</v>
      </c>
      <c r="I3370" s="2">
        <v>1.67</v>
      </c>
      <c r="J3370" t="str">
        <f t="shared" si="104"/>
        <v>October</v>
      </c>
      <c r="K3370">
        <f t="shared" si="105"/>
        <v>2022</v>
      </c>
    </row>
    <row r="3371" spans="1:11" ht="14.25" customHeight="1" x14ac:dyDescent="0.25">
      <c r="A3371" s="1">
        <v>44849</v>
      </c>
      <c r="B3371" s="2" t="s">
        <v>1497</v>
      </c>
      <c r="C3371" s="2" t="s">
        <v>10</v>
      </c>
      <c r="D3371" s="2" t="s">
        <v>11</v>
      </c>
      <c r="E3371" s="2" t="s">
        <v>20</v>
      </c>
      <c r="F3371" s="2" t="s">
        <v>2287</v>
      </c>
      <c r="G3371" s="2">
        <v>3.96</v>
      </c>
      <c r="H3371" s="2">
        <v>10</v>
      </c>
      <c r="I3371" s="2">
        <v>-6.93</v>
      </c>
      <c r="J3371" t="str">
        <f t="shared" si="104"/>
        <v>October</v>
      </c>
      <c r="K3371">
        <f t="shared" si="105"/>
        <v>2022</v>
      </c>
    </row>
    <row r="3372" spans="1:11" ht="14.25" customHeight="1" x14ac:dyDescent="0.25">
      <c r="A3372" s="1">
        <v>44850</v>
      </c>
      <c r="B3372" s="2" t="s">
        <v>2033</v>
      </c>
      <c r="C3372" s="2" t="s">
        <v>149</v>
      </c>
      <c r="D3372" s="2" t="s">
        <v>39</v>
      </c>
      <c r="E3372" s="2" t="s">
        <v>40</v>
      </c>
      <c r="F3372" s="2" t="s">
        <v>2143</v>
      </c>
      <c r="G3372" s="2">
        <v>824.97</v>
      </c>
      <c r="H3372" s="2">
        <v>3</v>
      </c>
      <c r="I3372" s="2">
        <v>214.49</v>
      </c>
      <c r="J3372" t="str">
        <f t="shared" si="104"/>
        <v>October</v>
      </c>
      <c r="K3372">
        <f t="shared" si="105"/>
        <v>2022</v>
      </c>
    </row>
    <row r="3373" spans="1:11" ht="14.25" customHeight="1" x14ac:dyDescent="0.25">
      <c r="A3373" s="1">
        <v>44851</v>
      </c>
      <c r="B3373" s="2" t="s">
        <v>2254</v>
      </c>
      <c r="C3373" s="2" t="s">
        <v>27</v>
      </c>
      <c r="D3373" s="2" t="s">
        <v>11</v>
      </c>
      <c r="E3373" s="2" t="s">
        <v>18</v>
      </c>
      <c r="F3373" s="2" t="s">
        <v>1482</v>
      </c>
      <c r="G3373" s="2">
        <v>77.88</v>
      </c>
      <c r="H3373" s="2">
        <v>2</v>
      </c>
      <c r="I3373" s="2">
        <v>3.89</v>
      </c>
      <c r="J3373" t="str">
        <f t="shared" si="104"/>
        <v>October</v>
      </c>
      <c r="K3373">
        <f t="shared" si="105"/>
        <v>2022</v>
      </c>
    </row>
    <row r="3374" spans="1:11" ht="14.25" customHeight="1" x14ac:dyDescent="0.25">
      <c r="A3374" s="1">
        <v>44852</v>
      </c>
      <c r="B3374" s="2" t="s">
        <v>239</v>
      </c>
      <c r="C3374" s="2" t="s">
        <v>10</v>
      </c>
      <c r="D3374" s="2" t="s">
        <v>39</v>
      </c>
      <c r="E3374" s="2" t="s">
        <v>52</v>
      </c>
      <c r="F3374" s="2" t="s">
        <v>2288</v>
      </c>
      <c r="G3374" s="2">
        <v>27.7</v>
      </c>
      <c r="H3374" s="2">
        <v>3</v>
      </c>
      <c r="I3374" s="2">
        <v>3.46</v>
      </c>
      <c r="J3374" t="str">
        <f t="shared" si="104"/>
        <v>October</v>
      </c>
      <c r="K3374">
        <f t="shared" si="105"/>
        <v>2022</v>
      </c>
    </row>
    <row r="3375" spans="1:11" ht="14.25" customHeight="1" x14ac:dyDescent="0.25">
      <c r="A3375" s="1">
        <v>44852</v>
      </c>
      <c r="B3375" s="2" t="s">
        <v>239</v>
      </c>
      <c r="C3375" s="2" t="s">
        <v>10</v>
      </c>
      <c r="D3375" s="2" t="s">
        <v>11</v>
      </c>
      <c r="E3375" s="2" t="s">
        <v>92</v>
      </c>
      <c r="F3375" s="2" t="s">
        <v>2289</v>
      </c>
      <c r="G3375" s="2">
        <v>73.16</v>
      </c>
      <c r="H3375" s="2">
        <v>6</v>
      </c>
      <c r="I3375" s="2">
        <v>-186.57</v>
      </c>
      <c r="J3375" t="str">
        <f t="shared" si="104"/>
        <v>October</v>
      </c>
      <c r="K3375">
        <f t="shared" si="105"/>
        <v>2022</v>
      </c>
    </row>
    <row r="3376" spans="1:11" ht="14.25" customHeight="1" x14ac:dyDescent="0.25">
      <c r="A3376" s="1">
        <v>44852</v>
      </c>
      <c r="B3376" s="2" t="s">
        <v>1301</v>
      </c>
      <c r="C3376" s="2" t="s">
        <v>164</v>
      </c>
      <c r="D3376" s="2" t="s">
        <v>39</v>
      </c>
      <c r="E3376" s="2" t="s">
        <v>40</v>
      </c>
      <c r="F3376" s="2" t="s">
        <v>2171</v>
      </c>
      <c r="G3376" s="2">
        <v>249.58</v>
      </c>
      <c r="H3376" s="2">
        <v>2</v>
      </c>
      <c r="I3376" s="2">
        <v>15.6</v>
      </c>
      <c r="J3376" t="str">
        <f t="shared" si="104"/>
        <v>October</v>
      </c>
      <c r="K3376">
        <f t="shared" si="105"/>
        <v>2022</v>
      </c>
    </row>
    <row r="3377" spans="1:11" ht="14.25" customHeight="1" x14ac:dyDescent="0.25">
      <c r="A3377" s="1">
        <v>44852</v>
      </c>
      <c r="B3377" s="2" t="s">
        <v>1301</v>
      </c>
      <c r="C3377" s="2" t="s">
        <v>164</v>
      </c>
      <c r="D3377" s="2" t="s">
        <v>11</v>
      </c>
      <c r="E3377" s="2" t="s">
        <v>12</v>
      </c>
      <c r="F3377" s="2" t="s">
        <v>1470</v>
      </c>
      <c r="G3377" s="2">
        <v>17.940000000000001</v>
      </c>
      <c r="H3377" s="2">
        <v>3</v>
      </c>
      <c r="I3377" s="2">
        <v>8.7899999999999991</v>
      </c>
      <c r="J3377" t="str">
        <f t="shared" si="104"/>
        <v>October</v>
      </c>
      <c r="K3377">
        <f t="shared" si="105"/>
        <v>2022</v>
      </c>
    </row>
    <row r="3378" spans="1:11" ht="14.25" customHeight="1" x14ac:dyDescent="0.25">
      <c r="A3378" s="1">
        <v>44852</v>
      </c>
      <c r="B3378" s="2" t="s">
        <v>1301</v>
      </c>
      <c r="C3378" s="2" t="s">
        <v>164</v>
      </c>
      <c r="D3378" s="2" t="s">
        <v>34</v>
      </c>
      <c r="E3378" s="2" t="s">
        <v>47</v>
      </c>
      <c r="F3378" s="2" t="s">
        <v>1627</v>
      </c>
      <c r="G3378" s="2">
        <v>10.11</v>
      </c>
      <c r="H3378" s="2">
        <v>3</v>
      </c>
      <c r="I3378" s="2">
        <v>3.24</v>
      </c>
      <c r="J3378" t="str">
        <f t="shared" si="104"/>
        <v>October</v>
      </c>
      <c r="K3378">
        <f t="shared" si="105"/>
        <v>2022</v>
      </c>
    </row>
    <row r="3379" spans="1:11" ht="14.25" customHeight="1" x14ac:dyDescent="0.25">
      <c r="A3379" s="1">
        <v>44853</v>
      </c>
      <c r="B3379" s="2" t="s">
        <v>1477</v>
      </c>
      <c r="C3379" s="2" t="s">
        <v>685</v>
      </c>
      <c r="D3379" s="2" t="s">
        <v>11</v>
      </c>
      <c r="E3379" s="2" t="s">
        <v>12</v>
      </c>
      <c r="F3379" s="2" t="s">
        <v>1642</v>
      </c>
      <c r="G3379" s="2">
        <v>34.44</v>
      </c>
      <c r="H3379" s="2">
        <v>3</v>
      </c>
      <c r="I3379" s="2">
        <v>17.22</v>
      </c>
      <c r="J3379" t="str">
        <f t="shared" si="104"/>
        <v>October</v>
      </c>
      <c r="K3379">
        <f t="shared" si="105"/>
        <v>2022</v>
      </c>
    </row>
    <row r="3380" spans="1:11" ht="14.25" customHeight="1" x14ac:dyDescent="0.25">
      <c r="A3380" s="1">
        <v>44853</v>
      </c>
      <c r="B3380" s="2" t="s">
        <v>241</v>
      </c>
      <c r="C3380" s="2" t="s">
        <v>110</v>
      </c>
      <c r="D3380" s="2" t="s">
        <v>11</v>
      </c>
      <c r="E3380" s="2" t="s">
        <v>20</v>
      </c>
      <c r="F3380" s="2" t="s">
        <v>682</v>
      </c>
      <c r="G3380" s="2">
        <v>38.28</v>
      </c>
      <c r="H3380" s="2">
        <v>6</v>
      </c>
      <c r="I3380" s="2">
        <v>17.61</v>
      </c>
      <c r="J3380" t="str">
        <f t="shared" si="104"/>
        <v>October</v>
      </c>
      <c r="K3380">
        <f t="shared" si="105"/>
        <v>2022</v>
      </c>
    </row>
    <row r="3381" spans="1:11" ht="14.25" customHeight="1" x14ac:dyDescent="0.25">
      <c r="A3381" s="1">
        <v>44853</v>
      </c>
      <c r="B3381" s="2" t="s">
        <v>241</v>
      </c>
      <c r="C3381" s="2" t="s">
        <v>110</v>
      </c>
      <c r="D3381" s="2" t="s">
        <v>39</v>
      </c>
      <c r="E3381" s="2" t="s">
        <v>40</v>
      </c>
      <c r="F3381" s="2" t="s">
        <v>2290</v>
      </c>
      <c r="G3381" s="2">
        <v>149.94999999999999</v>
      </c>
      <c r="H3381" s="2">
        <v>5</v>
      </c>
      <c r="I3381" s="2">
        <v>44.99</v>
      </c>
      <c r="J3381" t="str">
        <f t="shared" si="104"/>
        <v>October</v>
      </c>
      <c r="K3381">
        <f t="shared" si="105"/>
        <v>2022</v>
      </c>
    </row>
    <row r="3382" spans="1:11" ht="14.25" customHeight="1" x14ac:dyDescent="0.25">
      <c r="A3382" s="1">
        <v>44853</v>
      </c>
      <c r="B3382" s="2" t="s">
        <v>1620</v>
      </c>
      <c r="C3382" s="2" t="s">
        <v>27</v>
      </c>
      <c r="D3382" s="2" t="s">
        <v>11</v>
      </c>
      <c r="E3382" s="2" t="s">
        <v>92</v>
      </c>
      <c r="F3382" s="2" t="s">
        <v>2291</v>
      </c>
      <c r="G3382" s="2">
        <v>1640.7</v>
      </c>
      <c r="H3382" s="2">
        <v>5</v>
      </c>
      <c r="I3382" s="2">
        <v>459.4</v>
      </c>
      <c r="J3382" t="str">
        <f t="shared" si="104"/>
        <v>October</v>
      </c>
      <c r="K3382">
        <f t="shared" si="105"/>
        <v>2022</v>
      </c>
    </row>
    <row r="3383" spans="1:11" ht="14.25" customHeight="1" x14ac:dyDescent="0.25">
      <c r="A3383" s="1">
        <v>44853</v>
      </c>
      <c r="B3383" s="2" t="s">
        <v>1620</v>
      </c>
      <c r="C3383" s="2" t="s">
        <v>27</v>
      </c>
      <c r="D3383" s="2" t="s">
        <v>39</v>
      </c>
      <c r="E3383" s="2" t="s">
        <v>52</v>
      </c>
      <c r="F3383" s="2" t="s">
        <v>1559</v>
      </c>
      <c r="G3383" s="2">
        <v>270</v>
      </c>
      <c r="H3383" s="2">
        <v>3</v>
      </c>
      <c r="I3383" s="2">
        <v>97.2</v>
      </c>
      <c r="J3383" t="str">
        <f t="shared" si="104"/>
        <v>October</v>
      </c>
      <c r="K3383">
        <f t="shared" si="105"/>
        <v>2022</v>
      </c>
    </row>
    <row r="3384" spans="1:11" ht="14.25" customHeight="1" x14ac:dyDescent="0.25">
      <c r="A3384" s="1">
        <v>44853</v>
      </c>
      <c r="B3384" s="2" t="s">
        <v>602</v>
      </c>
      <c r="C3384" s="2" t="s">
        <v>10</v>
      </c>
      <c r="D3384" s="2" t="s">
        <v>11</v>
      </c>
      <c r="E3384" s="2" t="s">
        <v>20</v>
      </c>
      <c r="F3384" s="2" t="s">
        <v>2292</v>
      </c>
      <c r="G3384" s="2">
        <v>1.72</v>
      </c>
      <c r="H3384" s="2">
        <v>1</v>
      </c>
      <c r="I3384" s="2">
        <v>-2.84</v>
      </c>
      <c r="J3384" t="str">
        <f t="shared" si="104"/>
        <v>October</v>
      </c>
      <c r="K3384">
        <f t="shared" si="105"/>
        <v>2022</v>
      </c>
    </row>
    <row r="3385" spans="1:11" ht="14.25" customHeight="1" x14ac:dyDescent="0.25">
      <c r="A3385" s="1">
        <v>44854</v>
      </c>
      <c r="B3385" s="2" t="s">
        <v>873</v>
      </c>
      <c r="C3385" s="2" t="s">
        <v>27</v>
      </c>
      <c r="D3385" s="2" t="s">
        <v>39</v>
      </c>
      <c r="E3385" s="2" t="s">
        <v>52</v>
      </c>
      <c r="F3385" s="2" t="s">
        <v>999</v>
      </c>
      <c r="G3385" s="2">
        <v>239.97</v>
      </c>
      <c r="H3385" s="2">
        <v>3</v>
      </c>
      <c r="I3385" s="2">
        <v>86.39</v>
      </c>
      <c r="J3385" t="str">
        <f t="shared" si="104"/>
        <v>October</v>
      </c>
      <c r="K3385">
        <f t="shared" si="105"/>
        <v>2022</v>
      </c>
    </row>
    <row r="3386" spans="1:11" ht="14.25" customHeight="1" x14ac:dyDescent="0.25">
      <c r="A3386" s="1">
        <v>44854</v>
      </c>
      <c r="B3386" s="2" t="s">
        <v>873</v>
      </c>
      <c r="C3386" s="2" t="s">
        <v>27</v>
      </c>
      <c r="D3386" s="2" t="s">
        <v>34</v>
      </c>
      <c r="E3386" s="2" t="s">
        <v>47</v>
      </c>
      <c r="F3386" s="2" t="s">
        <v>872</v>
      </c>
      <c r="G3386" s="2">
        <v>16.02</v>
      </c>
      <c r="H3386" s="2">
        <v>6</v>
      </c>
      <c r="I3386" s="2">
        <v>6.09</v>
      </c>
      <c r="J3386" t="str">
        <f t="shared" si="104"/>
        <v>October</v>
      </c>
      <c r="K3386">
        <f t="shared" si="105"/>
        <v>2022</v>
      </c>
    </row>
    <row r="3387" spans="1:11" ht="14.25" customHeight="1" x14ac:dyDescent="0.25">
      <c r="A3387" s="1">
        <v>44854</v>
      </c>
      <c r="B3387" s="2" t="s">
        <v>902</v>
      </c>
      <c r="C3387" s="2" t="s">
        <v>149</v>
      </c>
      <c r="D3387" s="2" t="s">
        <v>11</v>
      </c>
      <c r="E3387" s="2" t="s">
        <v>12</v>
      </c>
      <c r="F3387" s="2" t="s">
        <v>625</v>
      </c>
      <c r="G3387" s="2">
        <v>24.56</v>
      </c>
      <c r="H3387" s="2">
        <v>2</v>
      </c>
      <c r="I3387" s="2">
        <v>11.54</v>
      </c>
      <c r="J3387" t="str">
        <f t="shared" si="104"/>
        <v>October</v>
      </c>
      <c r="K3387">
        <f t="shared" si="105"/>
        <v>2022</v>
      </c>
    </row>
    <row r="3388" spans="1:11" ht="14.25" customHeight="1" x14ac:dyDescent="0.25">
      <c r="A3388" s="1">
        <v>44854</v>
      </c>
      <c r="B3388" s="2" t="s">
        <v>523</v>
      </c>
      <c r="C3388" s="2" t="s">
        <v>27</v>
      </c>
      <c r="D3388" s="2" t="s">
        <v>34</v>
      </c>
      <c r="E3388" s="2" t="s">
        <v>47</v>
      </c>
      <c r="F3388" s="2" t="s">
        <v>2293</v>
      </c>
      <c r="G3388" s="2">
        <v>74.760000000000005</v>
      </c>
      <c r="H3388" s="2">
        <v>7</v>
      </c>
      <c r="I3388" s="2">
        <v>23.92</v>
      </c>
      <c r="J3388" t="str">
        <f t="shared" si="104"/>
        <v>October</v>
      </c>
      <c r="K3388">
        <f t="shared" si="105"/>
        <v>2022</v>
      </c>
    </row>
    <row r="3389" spans="1:11" ht="14.25" customHeight="1" x14ac:dyDescent="0.25">
      <c r="A3389" s="1">
        <v>44854</v>
      </c>
      <c r="B3389" s="2" t="s">
        <v>523</v>
      </c>
      <c r="C3389" s="2" t="s">
        <v>27</v>
      </c>
      <c r="D3389" s="2" t="s">
        <v>34</v>
      </c>
      <c r="E3389" s="2" t="s">
        <v>145</v>
      </c>
      <c r="F3389" s="2" t="s">
        <v>499</v>
      </c>
      <c r="G3389" s="2">
        <v>364.78</v>
      </c>
      <c r="H3389" s="2">
        <v>3</v>
      </c>
      <c r="I3389" s="2">
        <v>27.36</v>
      </c>
      <c r="J3389" t="str">
        <f t="shared" si="104"/>
        <v>October</v>
      </c>
      <c r="K3389">
        <f t="shared" si="105"/>
        <v>2022</v>
      </c>
    </row>
    <row r="3390" spans="1:11" ht="14.25" customHeight="1" x14ac:dyDescent="0.25">
      <c r="A3390" s="1">
        <v>44856</v>
      </c>
      <c r="B3390" s="2" t="s">
        <v>760</v>
      </c>
      <c r="C3390" s="2" t="s">
        <v>15</v>
      </c>
      <c r="D3390" s="2" t="s">
        <v>11</v>
      </c>
      <c r="E3390" s="2" t="s">
        <v>20</v>
      </c>
      <c r="F3390" s="2" t="s">
        <v>1367</v>
      </c>
      <c r="G3390" s="2">
        <v>5.18</v>
      </c>
      <c r="H3390" s="2">
        <v>4</v>
      </c>
      <c r="I3390" s="2">
        <v>-7.76</v>
      </c>
      <c r="J3390" t="str">
        <f t="shared" si="104"/>
        <v>October</v>
      </c>
      <c r="K3390">
        <f t="shared" si="105"/>
        <v>2022</v>
      </c>
    </row>
    <row r="3391" spans="1:11" ht="14.25" customHeight="1" x14ac:dyDescent="0.25">
      <c r="A3391" s="1">
        <v>44856</v>
      </c>
      <c r="B3391" s="2" t="s">
        <v>1104</v>
      </c>
      <c r="C3391" s="2" t="s">
        <v>123</v>
      </c>
      <c r="D3391" s="2" t="s">
        <v>11</v>
      </c>
      <c r="E3391" s="2" t="s">
        <v>18</v>
      </c>
      <c r="F3391" s="2" t="s">
        <v>516</v>
      </c>
      <c r="G3391" s="2">
        <v>9.9499999999999993</v>
      </c>
      <c r="H3391" s="2">
        <v>1</v>
      </c>
      <c r="I3391" s="2">
        <v>1</v>
      </c>
      <c r="J3391" t="str">
        <f t="shared" si="104"/>
        <v>October</v>
      </c>
      <c r="K3391">
        <f t="shared" si="105"/>
        <v>2022</v>
      </c>
    </row>
    <row r="3392" spans="1:11" ht="14.25" customHeight="1" x14ac:dyDescent="0.25">
      <c r="A3392" s="1">
        <v>44857</v>
      </c>
      <c r="B3392" s="2" t="s">
        <v>2294</v>
      </c>
      <c r="C3392" s="2" t="s">
        <v>27</v>
      </c>
      <c r="D3392" s="2" t="s">
        <v>39</v>
      </c>
      <c r="E3392" s="2" t="s">
        <v>52</v>
      </c>
      <c r="F3392" s="2" t="s">
        <v>178</v>
      </c>
      <c r="G3392" s="2">
        <v>148.32</v>
      </c>
      <c r="H3392" s="2">
        <v>9</v>
      </c>
      <c r="I3392" s="2">
        <v>63.78</v>
      </c>
      <c r="J3392" t="str">
        <f t="shared" si="104"/>
        <v>October</v>
      </c>
      <c r="K3392">
        <f t="shared" si="105"/>
        <v>2022</v>
      </c>
    </row>
    <row r="3393" spans="1:11" ht="14.25" customHeight="1" x14ac:dyDescent="0.25">
      <c r="A3393" s="1">
        <v>44857</v>
      </c>
      <c r="B3393" s="2" t="s">
        <v>2294</v>
      </c>
      <c r="C3393" s="2" t="s">
        <v>27</v>
      </c>
      <c r="D3393" s="2" t="s">
        <v>34</v>
      </c>
      <c r="E3393" s="2" t="s">
        <v>35</v>
      </c>
      <c r="F3393" s="2" t="s">
        <v>274</v>
      </c>
      <c r="G3393" s="2">
        <v>240.78</v>
      </c>
      <c r="H3393" s="2">
        <v>1</v>
      </c>
      <c r="I3393" s="2">
        <v>27.09</v>
      </c>
      <c r="J3393" t="str">
        <f t="shared" si="104"/>
        <v>October</v>
      </c>
      <c r="K3393">
        <f t="shared" si="105"/>
        <v>2022</v>
      </c>
    </row>
    <row r="3394" spans="1:11" ht="14.25" customHeight="1" x14ac:dyDescent="0.25">
      <c r="A3394" s="1">
        <v>44857</v>
      </c>
      <c r="B3394" s="2" t="s">
        <v>2294</v>
      </c>
      <c r="C3394" s="2" t="s">
        <v>27</v>
      </c>
      <c r="D3394" s="2" t="s">
        <v>34</v>
      </c>
      <c r="E3394" s="2" t="s">
        <v>35</v>
      </c>
      <c r="F3394" s="2" t="s">
        <v>2068</v>
      </c>
      <c r="G3394" s="2">
        <v>191.97</v>
      </c>
      <c r="H3394" s="2">
        <v>7</v>
      </c>
      <c r="I3394" s="2">
        <v>16.8</v>
      </c>
      <c r="J3394" t="str">
        <f t="shared" si="104"/>
        <v>October</v>
      </c>
      <c r="K3394">
        <f t="shared" si="105"/>
        <v>2022</v>
      </c>
    </row>
    <row r="3395" spans="1:11" ht="14.25" customHeight="1" x14ac:dyDescent="0.25">
      <c r="A3395" s="1">
        <v>44857</v>
      </c>
      <c r="B3395" s="2" t="s">
        <v>2294</v>
      </c>
      <c r="C3395" s="2" t="s">
        <v>27</v>
      </c>
      <c r="D3395" s="2" t="s">
        <v>11</v>
      </c>
      <c r="E3395" s="2" t="s">
        <v>12</v>
      </c>
      <c r="F3395" s="2" t="s">
        <v>2295</v>
      </c>
      <c r="G3395" s="2">
        <v>11.56</v>
      </c>
      <c r="H3395" s="2">
        <v>2</v>
      </c>
      <c r="I3395" s="2">
        <v>5.66</v>
      </c>
      <c r="J3395" t="str">
        <f t="shared" ref="J3395:J3458" si="106">TEXT(A3395,"mmmm")</f>
        <v>October</v>
      </c>
      <c r="K3395">
        <f t="shared" ref="K3395:K3458" si="107">YEAR(A3395)</f>
        <v>2022</v>
      </c>
    </row>
    <row r="3396" spans="1:11" ht="14.25" customHeight="1" x14ac:dyDescent="0.25">
      <c r="A3396" s="1">
        <v>44857</v>
      </c>
      <c r="B3396" s="2" t="s">
        <v>2294</v>
      </c>
      <c r="C3396" s="2" t="s">
        <v>27</v>
      </c>
      <c r="D3396" s="2" t="s">
        <v>11</v>
      </c>
      <c r="E3396" s="2" t="s">
        <v>63</v>
      </c>
      <c r="F3396" s="2" t="s">
        <v>1165</v>
      </c>
      <c r="G3396" s="2">
        <v>11.8</v>
      </c>
      <c r="H3396" s="2">
        <v>4</v>
      </c>
      <c r="I3396" s="2">
        <v>5.66</v>
      </c>
      <c r="J3396" t="str">
        <f t="shared" si="106"/>
        <v>October</v>
      </c>
      <c r="K3396">
        <f t="shared" si="107"/>
        <v>2022</v>
      </c>
    </row>
    <row r="3397" spans="1:11" ht="14.25" customHeight="1" x14ac:dyDescent="0.25">
      <c r="A3397" s="1">
        <v>44857</v>
      </c>
      <c r="B3397" s="2" t="s">
        <v>2294</v>
      </c>
      <c r="C3397" s="2" t="s">
        <v>27</v>
      </c>
      <c r="D3397" s="2" t="s">
        <v>34</v>
      </c>
      <c r="E3397" s="2" t="s">
        <v>35</v>
      </c>
      <c r="F3397" s="2" t="s">
        <v>1726</v>
      </c>
      <c r="G3397" s="2">
        <v>842.35</v>
      </c>
      <c r="H3397" s="2">
        <v>3</v>
      </c>
      <c r="I3397" s="2">
        <v>42.12</v>
      </c>
      <c r="J3397" t="str">
        <f t="shared" si="106"/>
        <v>October</v>
      </c>
      <c r="K3397">
        <f t="shared" si="107"/>
        <v>2022</v>
      </c>
    </row>
    <row r="3398" spans="1:11" ht="14.25" customHeight="1" x14ac:dyDescent="0.25">
      <c r="A3398" s="1">
        <v>44857</v>
      </c>
      <c r="B3398" s="2" t="s">
        <v>1781</v>
      </c>
      <c r="C3398" s="2" t="s">
        <v>123</v>
      </c>
      <c r="D3398" s="2" t="s">
        <v>39</v>
      </c>
      <c r="E3398" s="2" t="s">
        <v>40</v>
      </c>
      <c r="F3398" s="2" t="s">
        <v>1862</v>
      </c>
      <c r="G3398" s="2">
        <v>55.94</v>
      </c>
      <c r="H3398" s="2">
        <v>7</v>
      </c>
      <c r="I3398" s="2">
        <v>-13.29</v>
      </c>
      <c r="J3398" t="str">
        <f t="shared" si="106"/>
        <v>October</v>
      </c>
      <c r="K3398">
        <f t="shared" si="107"/>
        <v>2022</v>
      </c>
    </row>
    <row r="3399" spans="1:11" ht="14.25" customHeight="1" x14ac:dyDescent="0.25">
      <c r="A3399" s="1">
        <v>44857</v>
      </c>
      <c r="B3399" s="2" t="s">
        <v>1781</v>
      </c>
      <c r="C3399" s="2" t="s">
        <v>123</v>
      </c>
      <c r="D3399" s="2" t="s">
        <v>11</v>
      </c>
      <c r="E3399" s="2" t="s">
        <v>24</v>
      </c>
      <c r="F3399" s="2" t="s">
        <v>779</v>
      </c>
      <c r="G3399" s="2">
        <v>10.69</v>
      </c>
      <c r="H3399" s="2">
        <v>2</v>
      </c>
      <c r="I3399" s="2">
        <v>2.27</v>
      </c>
      <c r="J3399" t="str">
        <f t="shared" si="106"/>
        <v>October</v>
      </c>
      <c r="K3399">
        <f t="shared" si="107"/>
        <v>2022</v>
      </c>
    </row>
    <row r="3400" spans="1:11" ht="14.25" customHeight="1" x14ac:dyDescent="0.25">
      <c r="A3400" s="1">
        <v>44857</v>
      </c>
      <c r="B3400" s="2" t="s">
        <v>1781</v>
      </c>
      <c r="C3400" s="2" t="s">
        <v>123</v>
      </c>
      <c r="D3400" s="2" t="s">
        <v>39</v>
      </c>
      <c r="E3400" s="2" t="s">
        <v>40</v>
      </c>
      <c r="F3400" s="2" t="s">
        <v>2296</v>
      </c>
      <c r="G3400" s="2">
        <v>11.82</v>
      </c>
      <c r="H3400" s="2">
        <v>2</v>
      </c>
      <c r="I3400" s="2">
        <v>1.03</v>
      </c>
      <c r="J3400" t="str">
        <f t="shared" si="106"/>
        <v>October</v>
      </c>
      <c r="K3400">
        <f t="shared" si="107"/>
        <v>2022</v>
      </c>
    </row>
    <row r="3401" spans="1:11" ht="14.25" customHeight="1" x14ac:dyDescent="0.25">
      <c r="A3401" s="1">
        <v>44857</v>
      </c>
      <c r="B3401" s="2" t="s">
        <v>1886</v>
      </c>
      <c r="C3401" s="2" t="s">
        <v>164</v>
      </c>
      <c r="D3401" s="2" t="s">
        <v>11</v>
      </c>
      <c r="E3401" s="2" t="s">
        <v>20</v>
      </c>
      <c r="F3401" s="2" t="s">
        <v>451</v>
      </c>
      <c r="G3401" s="2">
        <v>3.59</v>
      </c>
      <c r="H3401" s="2">
        <v>1</v>
      </c>
      <c r="I3401" s="2">
        <v>1.1200000000000001</v>
      </c>
      <c r="J3401" t="str">
        <f t="shared" si="106"/>
        <v>October</v>
      </c>
      <c r="K3401">
        <f t="shared" si="107"/>
        <v>2022</v>
      </c>
    </row>
    <row r="3402" spans="1:11" ht="14.25" customHeight="1" x14ac:dyDescent="0.25">
      <c r="A3402" s="1">
        <v>44857</v>
      </c>
      <c r="B3402" s="2" t="s">
        <v>1173</v>
      </c>
      <c r="C3402" s="2" t="s">
        <v>10</v>
      </c>
      <c r="D3402" s="2" t="s">
        <v>11</v>
      </c>
      <c r="E3402" s="2" t="s">
        <v>12</v>
      </c>
      <c r="F3402" s="2" t="s">
        <v>2172</v>
      </c>
      <c r="G3402" s="2">
        <v>36.29</v>
      </c>
      <c r="H3402" s="2">
        <v>7</v>
      </c>
      <c r="I3402" s="2">
        <v>12.7</v>
      </c>
      <c r="J3402" t="str">
        <f t="shared" si="106"/>
        <v>October</v>
      </c>
      <c r="K3402">
        <f t="shared" si="107"/>
        <v>2022</v>
      </c>
    </row>
    <row r="3403" spans="1:11" ht="14.25" customHeight="1" x14ac:dyDescent="0.25">
      <c r="A3403" s="1">
        <v>44857</v>
      </c>
      <c r="B3403" s="2" t="s">
        <v>1173</v>
      </c>
      <c r="C3403" s="2" t="s">
        <v>10</v>
      </c>
      <c r="D3403" s="2" t="s">
        <v>39</v>
      </c>
      <c r="E3403" s="2" t="s">
        <v>40</v>
      </c>
      <c r="F3403" s="2" t="s">
        <v>138</v>
      </c>
      <c r="G3403" s="2">
        <v>150.38</v>
      </c>
      <c r="H3403" s="2">
        <v>2</v>
      </c>
      <c r="I3403" s="2">
        <v>15.04</v>
      </c>
      <c r="J3403" t="str">
        <f t="shared" si="106"/>
        <v>October</v>
      </c>
      <c r="K3403">
        <f t="shared" si="107"/>
        <v>2022</v>
      </c>
    </row>
    <row r="3404" spans="1:11" ht="14.25" customHeight="1" x14ac:dyDescent="0.25">
      <c r="A3404" s="1">
        <v>44857</v>
      </c>
      <c r="B3404" s="2" t="s">
        <v>366</v>
      </c>
      <c r="C3404" s="2" t="s">
        <v>10</v>
      </c>
      <c r="D3404" s="2" t="s">
        <v>11</v>
      </c>
      <c r="E3404" s="2" t="s">
        <v>12</v>
      </c>
      <c r="F3404" s="2" t="s">
        <v>224</v>
      </c>
      <c r="G3404" s="2">
        <v>60.74</v>
      </c>
      <c r="H3404" s="2">
        <v>8</v>
      </c>
      <c r="I3404" s="2">
        <v>20.5</v>
      </c>
      <c r="J3404" t="str">
        <f t="shared" si="106"/>
        <v>October</v>
      </c>
      <c r="K3404">
        <f t="shared" si="107"/>
        <v>2022</v>
      </c>
    </row>
    <row r="3405" spans="1:11" ht="14.25" customHeight="1" x14ac:dyDescent="0.25">
      <c r="A3405" s="1">
        <v>44857</v>
      </c>
      <c r="B3405" s="2" t="s">
        <v>366</v>
      </c>
      <c r="C3405" s="2" t="s">
        <v>10</v>
      </c>
      <c r="D3405" s="2" t="s">
        <v>39</v>
      </c>
      <c r="E3405" s="2" t="s">
        <v>603</v>
      </c>
      <c r="F3405" s="2" t="s">
        <v>2010</v>
      </c>
      <c r="G3405" s="2">
        <v>479.98</v>
      </c>
      <c r="H3405" s="2">
        <v>3</v>
      </c>
      <c r="I3405" s="2">
        <v>161.99</v>
      </c>
      <c r="J3405" t="str">
        <f t="shared" si="106"/>
        <v>October</v>
      </c>
      <c r="K3405">
        <f t="shared" si="107"/>
        <v>2022</v>
      </c>
    </row>
    <row r="3406" spans="1:11" ht="14.25" customHeight="1" x14ac:dyDescent="0.25">
      <c r="A3406" s="1">
        <v>44857</v>
      </c>
      <c r="B3406" s="2" t="s">
        <v>366</v>
      </c>
      <c r="C3406" s="2" t="s">
        <v>10</v>
      </c>
      <c r="D3406" s="2" t="s">
        <v>11</v>
      </c>
      <c r="E3406" s="2" t="s">
        <v>20</v>
      </c>
      <c r="F3406" s="2" t="s">
        <v>701</v>
      </c>
      <c r="G3406" s="2">
        <v>6.08</v>
      </c>
      <c r="H3406" s="2">
        <v>1</v>
      </c>
      <c r="I3406" s="2">
        <v>-10.34</v>
      </c>
      <c r="J3406" t="str">
        <f t="shared" si="106"/>
        <v>October</v>
      </c>
      <c r="K3406">
        <f t="shared" si="107"/>
        <v>2022</v>
      </c>
    </row>
    <row r="3407" spans="1:11" ht="14.25" customHeight="1" x14ac:dyDescent="0.25">
      <c r="A3407" s="1">
        <v>44858</v>
      </c>
      <c r="B3407" s="2" t="s">
        <v>1886</v>
      </c>
      <c r="C3407" s="2" t="s">
        <v>10</v>
      </c>
      <c r="D3407" s="2" t="s">
        <v>11</v>
      </c>
      <c r="E3407" s="2" t="s">
        <v>12</v>
      </c>
      <c r="F3407" s="2" t="s">
        <v>708</v>
      </c>
      <c r="G3407" s="2">
        <v>15.55</v>
      </c>
      <c r="H3407" s="2">
        <v>3</v>
      </c>
      <c r="I3407" s="2">
        <v>5.44</v>
      </c>
      <c r="J3407" t="str">
        <f t="shared" si="106"/>
        <v>October</v>
      </c>
      <c r="K3407">
        <f t="shared" si="107"/>
        <v>2022</v>
      </c>
    </row>
    <row r="3408" spans="1:11" ht="14.25" customHeight="1" x14ac:dyDescent="0.25">
      <c r="A3408" s="1">
        <v>44858</v>
      </c>
      <c r="B3408" s="2" t="s">
        <v>1886</v>
      </c>
      <c r="C3408" s="2" t="s">
        <v>10</v>
      </c>
      <c r="D3408" s="2" t="s">
        <v>34</v>
      </c>
      <c r="E3408" s="2" t="s">
        <v>145</v>
      </c>
      <c r="F3408" s="2" t="s">
        <v>728</v>
      </c>
      <c r="G3408" s="2">
        <v>347.36</v>
      </c>
      <c r="H3408" s="2">
        <v>7</v>
      </c>
      <c r="I3408" s="2">
        <v>-69.47</v>
      </c>
      <c r="J3408" t="str">
        <f t="shared" si="106"/>
        <v>October</v>
      </c>
      <c r="K3408">
        <f t="shared" si="107"/>
        <v>2022</v>
      </c>
    </row>
    <row r="3409" spans="1:11" ht="14.25" customHeight="1" x14ac:dyDescent="0.25">
      <c r="A3409" s="1">
        <v>44858</v>
      </c>
      <c r="B3409" s="2" t="s">
        <v>1886</v>
      </c>
      <c r="C3409" s="2" t="s">
        <v>10</v>
      </c>
      <c r="D3409" s="2" t="s">
        <v>11</v>
      </c>
      <c r="E3409" s="2" t="s">
        <v>12</v>
      </c>
      <c r="F3409" s="2" t="s">
        <v>836</v>
      </c>
      <c r="G3409" s="2">
        <v>10.37</v>
      </c>
      <c r="H3409" s="2">
        <v>2</v>
      </c>
      <c r="I3409" s="2">
        <v>3.63</v>
      </c>
      <c r="J3409" t="str">
        <f t="shared" si="106"/>
        <v>October</v>
      </c>
      <c r="K3409">
        <f t="shared" si="107"/>
        <v>2022</v>
      </c>
    </row>
    <row r="3410" spans="1:11" ht="14.25" customHeight="1" x14ac:dyDescent="0.25">
      <c r="A3410" s="1">
        <v>44858</v>
      </c>
      <c r="B3410" s="2" t="s">
        <v>1375</v>
      </c>
      <c r="C3410" s="2" t="s">
        <v>10</v>
      </c>
      <c r="D3410" s="2" t="s">
        <v>11</v>
      </c>
      <c r="E3410" s="2" t="s">
        <v>20</v>
      </c>
      <c r="F3410" s="2" t="s">
        <v>451</v>
      </c>
      <c r="G3410" s="2">
        <v>3.59</v>
      </c>
      <c r="H3410" s="2">
        <v>4</v>
      </c>
      <c r="I3410" s="2">
        <v>-6.29</v>
      </c>
      <c r="J3410" t="str">
        <f t="shared" si="106"/>
        <v>October</v>
      </c>
      <c r="K3410">
        <f t="shared" si="107"/>
        <v>2022</v>
      </c>
    </row>
    <row r="3411" spans="1:11" ht="14.25" customHeight="1" x14ac:dyDescent="0.25">
      <c r="A3411" s="1">
        <v>44858</v>
      </c>
      <c r="B3411" s="2" t="s">
        <v>2011</v>
      </c>
      <c r="C3411" s="2" t="s">
        <v>27</v>
      </c>
      <c r="D3411" s="2" t="s">
        <v>34</v>
      </c>
      <c r="E3411" s="2" t="s">
        <v>35</v>
      </c>
      <c r="F3411" s="2" t="s">
        <v>2139</v>
      </c>
      <c r="G3411" s="2">
        <v>454.27</v>
      </c>
      <c r="H3411" s="2">
        <v>8</v>
      </c>
      <c r="I3411" s="2">
        <v>-73.819999999999993</v>
      </c>
      <c r="J3411" t="str">
        <f t="shared" si="106"/>
        <v>October</v>
      </c>
      <c r="K3411">
        <f t="shared" si="107"/>
        <v>2022</v>
      </c>
    </row>
    <row r="3412" spans="1:11" ht="14.25" customHeight="1" x14ac:dyDescent="0.25">
      <c r="A3412" s="1">
        <v>44859</v>
      </c>
      <c r="B3412" s="2" t="s">
        <v>1077</v>
      </c>
      <c r="C3412" s="2" t="s">
        <v>27</v>
      </c>
      <c r="D3412" s="2" t="s">
        <v>11</v>
      </c>
      <c r="E3412" s="2" t="s">
        <v>24</v>
      </c>
      <c r="F3412" s="2" t="s">
        <v>2234</v>
      </c>
      <c r="G3412" s="2">
        <v>60.45</v>
      </c>
      <c r="H3412" s="2">
        <v>3</v>
      </c>
      <c r="I3412" s="2">
        <v>16.32</v>
      </c>
      <c r="J3412" t="str">
        <f t="shared" si="106"/>
        <v>October</v>
      </c>
      <c r="K3412">
        <f t="shared" si="107"/>
        <v>2022</v>
      </c>
    </row>
    <row r="3413" spans="1:11" ht="14.25" customHeight="1" x14ac:dyDescent="0.25">
      <c r="A3413" s="1">
        <v>44859</v>
      </c>
      <c r="B3413" s="2" t="s">
        <v>1077</v>
      </c>
      <c r="C3413" s="2" t="s">
        <v>27</v>
      </c>
      <c r="D3413" s="2" t="s">
        <v>34</v>
      </c>
      <c r="E3413" s="2" t="s">
        <v>145</v>
      </c>
      <c r="F3413" s="2" t="s">
        <v>1195</v>
      </c>
      <c r="G3413" s="2">
        <v>253.18</v>
      </c>
      <c r="H3413" s="2">
        <v>3</v>
      </c>
      <c r="I3413" s="2">
        <v>-31.65</v>
      </c>
      <c r="J3413" t="str">
        <f t="shared" si="106"/>
        <v>October</v>
      </c>
      <c r="K3413">
        <f t="shared" si="107"/>
        <v>2022</v>
      </c>
    </row>
    <row r="3414" spans="1:11" ht="14.25" customHeight="1" x14ac:dyDescent="0.25">
      <c r="A3414" s="1">
        <v>44859</v>
      </c>
      <c r="B3414" s="2" t="s">
        <v>813</v>
      </c>
      <c r="C3414" s="2" t="s">
        <v>59</v>
      </c>
      <c r="D3414" s="2" t="s">
        <v>39</v>
      </c>
      <c r="E3414" s="2" t="s">
        <v>40</v>
      </c>
      <c r="F3414" s="2" t="s">
        <v>2297</v>
      </c>
      <c r="G3414" s="2">
        <v>158.99</v>
      </c>
      <c r="H3414" s="2">
        <v>1</v>
      </c>
      <c r="I3414" s="2">
        <v>41.34</v>
      </c>
      <c r="J3414" t="str">
        <f t="shared" si="106"/>
        <v>October</v>
      </c>
      <c r="K3414">
        <f t="shared" si="107"/>
        <v>2022</v>
      </c>
    </row>
    <row r="3415" spans="1:11" ht="14.25" customHeight="1" x14ac:dyDescent="0.25">
      <c r="A3415" s="1">
        <v>44859</v>
      </c>
      <c r="B3415" s="2" t="s">
        <v>813</v>
      </c>
      <c r="C3415" s="2" t="s">
        <v>59</v>
      </c>
      <c r="D3415" s="2" t="s">
        <v>34</v>
      </c>
      <c r="E3415" s="2" t="s">
        <v>35</v>
      </c>
      <c r="F3415" s="2" t="s">
        <v>382</v>
      </c>
      <c r="G3415" s="2">
        <v>291.10000000000002</v>
      </c>
      <c r="H3415" s="2">
        <v>5</v>
      </c>
      <c r="I3415" s="2">
        <v>75.69</v>
      </c>
      <c r="J3415" t="str">
        <f t="shared" si="106"/>
        <v>October</v>
      </c>
      <c r="K3415">
        <f t="shared" si="107"/>
        <v>2022</v>
      </c>
    </row>
    <row r="3416" spans="1:11" ht="14.25" customHeight="1" x14ac:dyDescent="0.25">
      <c r="A3416" s="1">
        <v>44859</v>
      </c>
      <c r="B3416" s="2" t="s">
        <v>829</v>
      </c>
      <c r="C3416" s="2" t="s">
        <v>126</v>
      </c>
      <c r="D3416" s="2" t="s">
        <v>11</v>
      </c>
      <c r="E3416" s="2" t="s">
        <v>24</v>
      </c>
      <c r="F3416" s="2" t="s">
        <v>449</v>
      </c>
      <c r="G3416" s="2">
        <v>79.36</v>
      </c>
      <c r="H3416" s="2">
        <v>4</v>
      </c>
      <c r="I3416" s="2">
        <v>23.81</v>
      </c>
      <c r="J3416" t="str">
        <f t="shared" si="106"/>
        <v>October</v>
      </c>
      <c r="K3416">
        <f t="shared" si="107"/>
        <v>2022</v>
      </c>
    </row>
    <row r="3417" spans="1:11" ht="14.25" customHeight="1" x14ac:dyDescent="0.25">
      <c r="A3417" s="1">
        <v>44859</v>
      </c>
      <c r="B3417" s="2" t="s">
        <v>1544</v>
      </c>
      <c r="C3417" s="2" t="s">
        <v>278</v>
      </c>
      <c r="D3417" s="2" t="s">
        <v>34</v>
      </c>
      <c r="E3417" s="2" t="s">
        <v>35</v>
      </c>
      <c r="F3417" s="2" t="s">
        <v>71</v>
      </c>
      <c r="G3417" s="2">
        <v>582.34</v>
      </c>
      <c r="H3417" s="2">
        <v>8</v>
      </c>
      <c r="I3417" s="2">
        <v>-29.12</v>
      </c>
      <c r="J3417" t="str">
        <f t="shared" si="106"/>
        <v>October</v>
      </c>
      <c r="K3417">
        <f t="shared" si="107"/>
        <v>2022</v>
      </c>
    </row>
    <row r="3418" spans="1:11" ht="14.25" customHeight="1" x14ac:dyDescent="0.25">
      <c r="A3418" s="1">
        <v>44860</v>
      </c>
      <c r="B3418" s="2" t="s">
        <v>2298</v>
      </c>
      <c r="C3418" s="2" t="s">
        <v>27</v>
      </c>
      <c r="D3418" s="2" t="s">
        <v>11</v>
      </c>
      <c r="E3418" s="2" t="s">
        <v>16</v>
      </c>
      <c r="F3418" s="2" t="s">
        <v>2299</v>
      </c>
      <c r="G3418" s="2">
        <v>5.76</v>
      </c>
      <c r="H3418" s="2">
        <v>2</v>
      </c>
      <c r="I3418" s="2">
        <v>2.65</v>
      </c>
      <c r="J3418" t="str">
        <f t="shared" si="106"/>
        <v>October</v>
      </c>
      <c r="K3418">
        <f t="shared" si="107"/>
        <v>2022</v>
      </c>
    </row>
    <row r="3419" spans="1:11" ht="14.25" customHeight="1" x14ac:dyDescent="0.25">
      <c r="A3419" s="1">
        <v>44860</v>
      </c>
      <c r="B3419" s="2" t="s">
        <v>1886</v>
      </c>
      <c r="C3419" s="2" t="s">
        <v>95</v>
      </c>
      <c r="D3419" s="2" t="s">
        <v>39</v>
      </c>
      <c r="E3419" s="2" t="s">
        <v>40</v>
      </c>
      <c r="F3419" s="2" t="s">
        <v>2300</v>
      </c>
      <c r="G3419" s="2">
        <v>105.58</v>
      </c>
      <c r="H3419" s="2">
        <v>2</v>
      </c>
      <c r="I3419" s="2">
        <v>9.24</v>
      </c>
      <c r="J3419" t="str">
        <f t="shared" si="106"/>
        <v>October</v>
      </c>
      <c r="K3419">
        <f t="shared" si="107"/>
        <v>2022</v>
      </c>
    </row>
    <row r="3420" spans="1:11" ht="14.25" customHeight="1" x14ac:dyDescent="0.25">
      <c r="A3420" s="1">
        <v>44860</v>
      </c>
      <c r="B3420" s="2" t="s">
        <v>1886</v>
      </c>
      <c r="C3420" s="2" t="s">
        <v>95</v>
      </c>
      <c r="D3420" s="2" t="s">
        <v>39</v>
      </c>
      <c r="E3420" s="2" t="s">
        <v>40</v>
      </c>
      <c r="F3420" s="2" t="s">
        <v>1953</v>
      </c>
      <c r="G3420" s="2">
        <v>68.72</v>
      </c>
      <c r="H3420" s="2">
        <v>2</v>
      </c>
      <c r="I3420" s="2">
        <v>-14.6</v>
      </c>
      <c r="J3420" t="str">
        <f t="shared" si="106"/>
        <v>October</v>
      </c>
      <c r="K3420">
        <f t="shared" si="107"/>
        <v>2022</v>
      </c>
    </row>
    <row r="3421" spans="1:11" ht="14.25" customHeight="1" x14ac:dyDescent="0.25">
      <c r="A3421" s="1">
        <v>44860</v>
      </c>
      <c r="B3421" s="2" t="s">
        <v>357</v>
      </c>
      <c r="C3421" s="2" t="s">
        <v>91</v>
      </c>
      <c r="D3421" s="2" t="s">
        <v>11</v>
      </c>
      <c r="E3421" s="2" t="s">
        <v>16</v>
      </c>
      <c r="F3421" s="2" t="s">
        <v>1860</v>
      </c>
      <c r="G3421" s="2">
        <v>146.54</v>
      </c>
      <c r="H3421" s="2">
        <v>6</v>
      </c>
      <c r="I3421" s="2">
        <v>47.63</v>
      </c>
      <c r="J3421" t="str">
        <f t="shared" si="106"/>
        <v>October</v>
      </c>
      <c r="K3421">
        <f t="shared" si="107"/>
        <v>2022</v>
      </c>
    </row>
    <row r="3422" spans="1:11" ht="14.25" customHeight="1" x14ac:dyDescent="0.25">
      <c r="A3422" s="1">
        <v>44860</v>
      </c>
      <c r="B3422" s="2" t="s">
        <v>357</v>
      </c>
      <c r="C3422" s="2" t="s">
        <v>91</v>
      </c>
      <c r="D3422" s="2" t="s">
        <v>11</v>
      </c>
      <c r="E3422" s="2" t="s">
        <v>12</v>
      </c>
      <c r="F3422" s="2" t="s">
        <v>2301</v>
      </c>
      <c r="G3422" s="2">
        <v>131.9</v>
      </c>
      <c r="H3422" s="2">
        <v>3</v>
      </c>
      <c r="I3422" s="2">
        <v>47.82</v>
      </c>
      <c r="J3422" t="str">
        <f t="shared" si="106"/>
        <v>October</v>
      </c>
      <c r="K3422">
        <f t="shared" si="107"/>
        <v>2022</v>
      </c>
    </row>
    <row r="3423" spans="1:11" ht="14.25" customHeight="1" x14ac:dyDescent="0.25">
      <c r="A3423" s="1">
        <v>44860</v>
      </c>
      <c r="B3423" s="2" t="s">
        <v>357</v>
      </c>
      <c r="C3423" s="2" t="s">
        <v>91</v>
      </c>
      <c r="D3423" s="2" t="s">
        <v>11</v>
      </c>
      <c r="E3423" s="2" t="s">
        <v>92</v>
      </c>
      <c r="F3423" s="2" t="s">
        <v>1125</v>
      </c>
      <c r="G3423" s="2">
        <v>203.88</v>
      </c>
      <c r="H3423" s="2">
        <v>5</v>
      </c>
      <c r="I3423" s="2">
        <v>20.39</v>
      </c>
      <c r="J3423" t="str">
        <f t="shared" si="106"/>
        <v>October</v>
      </c>
      <c r="K3423">
        <f t="shared" si="107"/>
        <v>2022</v>
      </c>
    </row>
    <row r="3424" spans="1:11" ht="14.25" customHeight="1" x14ac:dyDescent="0.25">
      <c r="A3424" s="1">
        <v>44860</v>
      </c>
      <c r="B3424" s="2" t="s">
        <v>357</v>
      </c>
      <c r="C3424" s="2" t="s">
        <v>91</v>
      </c>
      <c r="D3424" s="2" t="s">
        <v>11</v>
      </c>
      <c r="E3424" s="2" t="s">
        <v>20</v>
      </c>
      <c r="F3424" s="2" t="s">
        <v>1377</v>
      </c>
      <c r="G3424" s="2">
        <v>14.3</v>
      </c>
      <c r="H3424" s="2">
        <v>7</v>
      </c>
      <c r="I3424" s="2">
        <v>-10.49</v>
      </c>
      <c r="J3424" t="str">
        <f t="shared" si="106"/>
        <v>October</v>
      </c>
      <c r="K3424">
        <f t="shared" si="107"/>
        <v>2022</v>
      </c>
    </row>
    <row r="3425" spans="1:11" ht="14.25" customHeight="1" x14ac:dyDescent="0.25">
      <c r="A3425" s="1">
        <v>44860</v>
      </c>
      <c r="B3425" s="2" t="s">
        <v>357</v>
      </c>
      <c r="C3425" s="2" t="s">
        <v>91</v>
      </c>
      <c r="D3425" s="2" t="s">
        <v>11</v>
      </c>
      <c r="E3425" s="2" t="s">
        <v>18</v>
      </c>
      <c r="F3425" s="2" t="s">
        <v>729</v>
      </c>
      <c r="G3425" s="2">
        <v>718.64</v>
      </c>
      <c r="H3425" s="2">
        <v>10</v>
      </c>
      <c r="I3425" s="2">
        <v>-161.69</v>
      </c>
      <c r="J3425" t="str">
        <f t="shared" si="106"/>
        <v>October</v>
      </c>
      <c r="K3425">
        <f t="shared" si="107"/>
        <v>2022</v>
      </c>
    </row>
    <row r="3426" spans="1:11" ht="14.25" customHeight="1" x14ac:dyDescent="0.25">
      <c r="A3426" s="1">
        <v>44862</v>
      </c>
      <c r="B3426" s="2" t="s">
        <v>437</v>
      </c>
      <c r="C3426" s="2" t="s">
        <v>33</v>
      </c>
      <c r="D3426" s="2" t="s">
        <v>11</v>
      </c>
      <c r="E3426" s="2" t="s">
        <v>63</v>
      </c>
      <c r="F3426" s="2" t="s">
        <v>1721</v>
      </c>
      <c r="G3426" s="2">
        <v>10.67</v>
      </c>
      <c r="H3426" s="2">
        <v>1</v>
      </c>
      <c r="I3426" s="2">
        <v>4.91</v>
      </c>
      <c r="J3426" t="str">
        <f t="shared" si="106"/>
        <v>October</v>
      </c>
      <c r="K3426">
        <f t="shared" si="107"/>
        <v>2022</v>
      </c>
    </row>
    <row r="3427" spans="1:11" ht="14.25" customHeight="1" x14ac:dyDescent="0.25">
      <c r="A3427" s="1">
        <v>44862</v>
      </c>
      <c r="B3427" s="2" t="s">
        <v>437</v>
      </c>
      <c r="C3427" s="2" t="s">
        <v>33</v>
      </c>
      <c r="D3427" s="2" t="s">
        <v>11</v>
      </c>
      <c r="E3427" s="2" t="s">
        <v>18</v>
      </c>
      <c r="F3427" s="2" t="s">
        <v>1171</v>
      </c>
      <c r="G3427" s="2">
        <v>36.630000000000003</v>
      </c>
      <c r="H3427" s="2">
        <v>3</v>
      </c>
      <c r="I3427" s="2">
        <v>9.89</v>
      </c>
      <c r="J3427" t="str">
        <f t="shared" si="106"/>
        <v>October</v>
      </c>
      <c r="K3427">
        <f t="shared" si="107"/>
        <v>2022</v>
      </c>
    </row>
    <row r="3428" spans="1:11" ht="14.25" customHeight="1" x14ac:dyDescent="0.25">
      <c r="A3428" s="1">
        <v>44862</v>
      </c>
      <c r="B3428" s="2" t="s">
        <v>437</v>
      </c>
      <c r="C3428" s="2" t="s">
        <v>33</v>
      </c>
      <c r="D3428" s="2" t="s">
        <v>34</v>
      </c>
      <c r="E3428" s="2" t="s">
        <v>47</v>
      </c>
      <c r="F3428" s="2" t="s">
        <v>2302</v>
      </c>
      <c r="G3428" s="2">
        <v>24.1</v>
      </c>
      <c r="H3428" s="2">
        <v>5</v>
      </c>
      <c r="I3428" s="2">
        <v>9.16</v>
      </c>
      <c r="J3428" t="str">
        <f t="shared" si="106"/>
        <v>October</v>
      </c>
      <c r="K3428">
        <f t="shared" si="107"/>
        <v>2022</v>
      </c>
    </row>
    <row r="3429" spans="1:11" ht="14.25" customHeight="1" x14ac:dyDescent="0.25">
      <c r="A3429" s="1">
        <v>44862</v>
      </c>
      <c r="B3429" s="2" t="s">
        <v>437</v>
      </c>
      <c r="C3429" s="2" t="s">
        <v>33</v>
      </c>
      <c r="D3429" s="2" t="s">
        <v>34</v>
      </c>
      <c r="E3429" s="2" t="s">
        <v>47</v>
      </c>
      <c r="F3429" s="2" t="s">
        <v>480</v>
      </c>
      <c r="G3429" s="2">
        <v>33.11</v>
      </c>
      <c r="H3429" s="2">
        <v>7</v>
      </c>
      <c r="I3429" s="2">
        <v>12.91</v>
      </c>
      <c r="J3429" t="str">
        <f t="shared" si="106"/>
        <v>October</v>
      </c>
      <c r="K3429">
        <f t="shared" si="107"/>
        <v>2022</v>
      </c>
    </row>
    <row r="3430" spans="1:11" ht="14.25" customHeight="1" x14ac:dyDescent="0.25">
      <c r="A3430" s="1">
        <v>44863</v>
      </c>
      <c r="B3430" s="2" t="s">
        <v>1748</v>
      </c>
      <c r="C3430" s="2" t="s">
        <v>27</v>
      </c>
      <c r="D3430" s="2" t="s">
        <v>11</v>
      </c>
      <c r="E3430" s="2" t="s">
        <v>12</v>
      </c>
      <c r="F3430" s="2" t="s">
        <v>441</v>
      </c>
      <c r="G3430" s="2">
        <v>33.4</v>
      </c>
      <c r="H3430" s="2">
        <v>5</v>
      </c>
      <c r="I3430" s="2">
        <v>16.03</v>
      </c>
      <c r="J3430" t="str">
        <f t="shared" si="106"/>
        <v>October</v>
      </c>
      <c r="K3430">
        <f t="shared" si="107"/>
        <v>2022</v>
      </c>
    </row>
    <row r="3431" spans="1:11" ht="14.25" customHeight="1" x14ac:dyDescent="0.25">
      <c r="A3431" s="1">
        <v>44863</v>
      </c>
      <c r="B3431" s="2" t="s">
        <v>1748</v>
      </c>
      <c r="C3431" s="2" t="s">
        <v>27</v>
      </c>
      <c r="D3431" s="2" t="s">
        <v>11</v>
      </c>
      <c r="E3431" s="2" t="s">
        <v>63</v>
      </c>
      <c r="F3431" s="2" t="s">
        <v>641</v>
      </c>
      <c r="G3431" s="2">
        <v>210.84</v>
      </c>
      <c r="H3431" s="2">
        <v>4</v>
      </c>
      <c r="I3431" s="2">
        <v>103.31</v>
      </c>
      <c r="J3431" t="str">
        <f t="shared" si="106"/>
        <v>October</v>
      </c>
      <c r="K3431">
        <f t="shared" si="107"/>
        <v>2022</v>
      </c>
    </row>
    <row r="3432" spans="1:11" ht="14.25" customHeight="1" x14ac:dyDescent="0.25">
      <c r="A3432" s="1">
        <v>44864</v>
      </c>
      <c r="B3432" s="2" t="s">
        <v>2131</v>
      </c>
      <c r="C3432" s="2" t="s">
        <v>110</v>
      </c>
      <c r="D3432" s="2" t="s">
        <v>39</v>
      </c>
      <c r="E3432" s="2" t="s">
        <v>40</v>
      </c>
      <c r="F3432" s="2" t="s">
        <v>1750</v>
      </c>
      <c r="G3432" s="2">
        <v>299.89999999999998</v>
      </c>
      <c r="H3432" s="2">
        <v>2</v>
      </c>
      <c r="I3432" s="2">
        <v>74.98</v>
      </c>
      <c r="J3432" t="str">
        <f t="shared" si="106"/>
        <v>October</v>
      </c>
      <c r="K3432">
        <f t="shared" si="107"/>
        <v>2022</v>
      </c>
    </row>
    <row r="3433" spans="1:11" ht="14.25" customHeight="1" x14ac:dyDescent="0.25">
      <c r="A3433" s="1">
        <v>44864</v>
      </c>
      <c r="B3433" s="2" t="s">
        <v>1327</v>
      </c>
      <c r="C3433" s="2" t="s">
        <v>278</v>
      </c>
      <c r="D3433" s="2" t="s">
        <v>39</v>
      </c>
      <c r="E3433" s="2" t="s">
        <v>302</v>
      </c>
      <c r="F3433" s="2" t="s">
        <v>2217</v>
      </c>
      <c r="G3433" s="2">
        <v>59.99</v>
      </c>
      <c r="H3433" s="2">
        <v>2</v>
      </c>
      <c r="I3433" s="2">
        <v>-46</v>
      </c>
      <c r="J3433" t="str">
        <f t="shared" si="106"/>
        <v>October</v>
      </c>
      <c r="K3433">
        <f t="shared" si="107"/>
        <v>2022</v>
      </c>
    </row>
    <row r="3434" spans="1:11" ht="14.25" customHeight="1" x14ac:dyDescent="0.25">
      <c r="A3434" s="1">
        <v>44864</v>
      </c>
      <c r="B3434" s="2" t="s">
        <v>1327</v>
      </c>
      <c r="C3434" s="2" t="s">
        <v>278</v>
      </c>
      <c r="D3434" s="2" t="s">
        <v>39</v>
      </c>
      <c r="E3434" s="2" t="s">
        <v>603</v>
      </c>
      <c r="F3434" s="2" t="s">
        <v>1089</v>
      </c>
      <c r="G3434" s="2">
        <v>439.99</v>
      </c>
      <c r="H3434" s="2">
        <v>1</v>
      </c>
      <c r="I3434" s="2">
        <v>165</v>
      </c>
      <c r="J3434" t="str">
        <f t="shared" si="106"/>
        <v>October</v>
      </c>
      <c r="K3434">
        <f t="shared" si="107"/>
        <v>2022</v>
      </c>
    </row>
    <row r="3435" spans="1:11" ht="14.25" customHeight="1" x14ac:dyDescent="0.25">
      <c r="A3435" s="1">
        <v>44864</v>
      </c>
      <c r="B3435" s="2" t="s">
        <v>1327</v>
      </c>
      <c r="C3435" s="2" t="s">
        <v>278</v>
      </c>
      <c r="D3435" s="2" t="s">
        <v>39</v>
      </c>
      <c r="E3435" s="2" t="s">
        <v>40</v>
      </c>
      <c r="F3435" s="2" t="s">
        <v>2006</v>
      </c>
      <c r="G3435" s="2">
        <v>87.96</v>
      </c>
      <c r="H3435" s="2">
        <v>5</v>
      </c>
      <c r="I3435" s="2">
        <v>30.79</v>
      </c>
      <c r="J3435" t="str">
        <f t="shared" si="106"/>
        <v>October</v>
      </c>
      <c r="K3435">
        <f t="shared" si="107"/>
        <v>2022</v>
      </c>
    </row>
    <row r="3436" spans="1:11" ht="14.25" customHeight="1" x14ac:dyDescent="0.25">
      <c r="A3436" s="1">
        <v>44864</v>
      </c>
      <c r="B3436" s="2" t="s">
        <v>1327</v>
      </c>
      <c r="C3436" s="2" t="s">
        <v>278</v>
      </c>
      <c r="D3436" s="2" t="s">
        <v>34</v>
      </c>
      <c r="E3436" s="2" t="s">
        <v>47</v>
      </c>
      <c r="F3436" s="2" t="s">
        <v>2303</v>
      </c>
      <c r="G3436" s="2">
        <v>15.49</v>
      </c>
      <c r="H3436" s="2">
        <v>4</v>
      </c>
      <c r="I3436" s="2">
        <v>3.68</v>
      </c>
      <c r="J3436" t="str">
        <f t="shared" si="106"/>
        <v>October</v>
      </c>
      <c r="K3436">
        <f t="shared" si="107"/>
        <v>2022</v>
      </c>
    </row>
    <row r="3437" spans="1:11" ht="14.25" customHeight="1" x14ac:dyDescent="0.25">
      <c r="A3437" s="1">
        <v>44864</v>
      </c>
      <c r="B3437" s="2" t="s">
        <v>1371</v>
      </c>
      <c r="C3437" s="2" t="s">
        <v>55</v>
      </c>
      <c r="D3437" s="2" t="s">
        <v>11</v>
      </c>
      <c r="E3437" s="2" t="s">
        <v>92</v>
      </c>
      <c r="F3437" s="2" t="s">
        <v>2289</v>
      </c>
      <c r="G3437" s="2">
        <v>182.91</v>
      </c>
      <c r="H3437" s="2">
        <v>3</v>
      </c>
      <c r="I3437" s="2">
        <v>53.04</v>
      </c>
      <c r="J3437" t="str">
        <f t="shared" si="106"/>
        <v>October</v>
      </c>
      <c r="K3437">
        <f t="shared" si="107"/>
        <v>2022</v>
      </c>
    </row>
    <row r="3438" spans="1:11" ht="14.25" customHeight="1" x14ac:dyDescent="0.25">
      <c r="A3438" s="1">
        <v>44864</v>
      </c>
      <c r="B3438" s="2" t="s">
        <v>202</v>
      </c>
      <c r="C3438" s="2" t="s">
        <v>149</v>
      </c>
      <c r="D3438" s="2" t="s">
        <v>39</v>
      </c>
      <c r="E3438" s="2" t="s">
        <v>302</v>
      </c>
      <c r="F3438" s="2" t="s">
        <v>2304</v>
      </c>
      <c r="G3438" s="2">
        <v>1035.8</v>
      </c>
      <c r="H3438" s="2">
        <v>4</v>
      </c>
      <c r="I3438" s="2">
        <v>269.31</v>
      </c>
      <c r="J3438" t="str">
        <f t="shared" si="106"/>
        <v>October</v>
      </c>
      <c r="K3438">
        <f t="shared" si="107"/>
        <v>2022</v>
      </c>
    </row>
    <row r="3439" spans="1:11" ht="14.25" customHeight="1" x14ac:dyDescent="0.25">
      <c r="A3439" s="1">
        <v>44865</v>
      </c>
      <c r="B3439" s="2" t="s">
        <v>450</v>
      </c>
      <c r="C3439" s="2" t="s">
        <v>27</v>
      </c>
      <c r="D3439" s="2" t="s">
        <v>11</v>
      </c>
      <c r="E3439" s="2" t="s">
        <v>63</v>
      </c>
      <c r="F3439" s="2" t="s">
        <v>396</v>
      </c>
      <c r="G3439" s="2">
        <v>14.28</v>
      </c>
      <c r="H3439" s="2">
        <v>7</v>
      </c>
      <c r="I3439" s="2">
        <v>6.71</v>
      </c>
      <c r="J3439" t="str">
        <f t="shared" si="106"/>
        <v>October</v>
      </c>
      <c r="K3439">
        <f t="shared" si="107"/>
        <v>2022</v>
      </c>
    </row>
    <row r="3440" spans="1:11" ht="14.25" customHeight="1" x14ac:dyDescent="0.25">
      <c r="A3440" s="1">
        <v>44865</v>
      </c>
      <c r="B3440" s="2" t="s">
        <v>626</v>
      </c>
      <c r="C3440" s="2" t="s">
        <v>110</v>
      </c>
      <c r="D3440" s="2" t="s">
        <v>11</v>
      </c>
      <c r="E3440" s="2" t="s">
        <v>200</v>
      </c>
      <c r="F3440" s="2" t="s">
        <v>2056</v>
      </c>
      <c r="G3440" s="2">
        <v>70.12</v>
      </c>
      <c r="H3440" s="2">
        <v>4</v>
      </c>
      <c r="I3440" s="2">
        <v>21.04</v>
      </c>
      <c r="J3440" t="str">
        <f t="shared" si="106"/>
        <v>October</v>
      </c>
      <c r="K3440">
        <f t="shared" si="107"/>
        <v>2022</v>
      </c>
    </row>
    <row r="3441" spans="1:11" ht="14.25" customHeight="1" x14ac:dyDescent="0.25">
      <c r="A3441" s="1">
        <v>44865</v>
      </c>
      <c r="B3441" s="2" t="s">
        <v>277</v>
      </c>
      <c r="C3441" s="2" t="s">
        <v>149</v>
      </c>
      <c r="D3441" s="2" t="s">
        <v>11</v>
      </c>
      <c r="E3441" s="2" t="s">
        <v>24</v>
      </c>
      <c r="F3441" s="2" t="s">
        <v>2305</v>
      </c>
      <c r="G3441" s="2">
        <v>2.78</v>
      </c>
      <c r="H3441" s="2">
        <v>2</v>
      </c>
      <c r="I3441" s="2">
        <v>0.72</v>
      </c>
      <c r="J3441" t="str">
        <f t="shared" si="106"/>
        <v>October</v>
      </c>
      <c r="K3441">
        <f t="shared" si="107"/>
        <v>2022</v>
      </c>
    </row>
    <row r="3442" spans="1:11" ht="14.25" customHeight="1" x14ac:dyDescent="0.25">
      <c r="A3442" s="1">
        <v>44865</v>
      </c>
      <c r="B3442" s="2" t="s">
        <v>277</v>
      </c>
      <c r="C3442" s="2" t="s">
        <v>149</v>
      </c>
      <c r="D3442" s="2" t="s">
        <v>11</v>
      </c>
      <c r="E3442" s="2" t="s">
        <v>63</v>
      </c>
      <c r="F3442" s="2" t="s">
        <v>2264</v>
      </c>
      <c r="G3442" s="2">
        <v>79.959999999999994</v>
      </c>
      <c r="H3442" s="2">
        <v>2</v>
      </c>
      <c r="I3442" s="2">
        <v>35.979999999999997</v>
      </c>
      <c r="J3442" t="str">
        <f t="shared" si="106"/>
        <v>October</v>
      </c>
      <c r="K3442">
        <f t="shared" si="107"/>
        <v>2022</v>
      </c>
    </row>
    <row r="3443" spans="1:11" ht="14.25" customHeight="1" x14ac:dyDescent="0.25">
      <c r="A3443" s="1">
        <v>44865</v>
      </c>
      <c r="B3443" s="2" t="s">
        <v>389</v>
      </c>
      <c r="C3443" s="2" t="s">
        <v>27</v>
      </c>
      <c r="D3443" s="2" t="s">
        <v>11</v>
      </c>
      <c r="E3443" s="2" t="s">
        <v>20</v>
      </c>
      <c r="F3443" s="2" t="s">
        <v>1202</v>
      </c>
      <c r="G3443" s="2">
        <v>9.73</v>
      </c>
      <c r="H3443" s="2">
        <v>2</v>
      </c>
      <c r="I3443" s="2">
        <v>3.28</v>
      </c>
      <c r="J3443" t="str">
        <f t="shared" si="106"/>
        <v>October</v>
      </c>
      <c r="K3443">
        <f t="shared" si="107"/>
        <v>2022</v>
      </c>
    </row>
    <row r="3444" spans="1:11" ht="14.25" customHeight="1" x14ac:dyDescent="0.25">
      <c r="A3444" s="1">
        <v>44865</v>
      </c>
      <c r="B3444" s="2" t="s">
        <v>389</v>
      </c>
      <c r="C3444" s="2" t="s">
        <v>27</v>
      </c>
      <c r="D3444" s="2" t="s">
        <v>11</v>
      </c>
      <c r="E3444" s="2" t="s">
        <v>63</v>
      </c>
      <c r="F3444" s="2" t="s">
        <v>1165</v>
      </c>
      <c r="G3444" s="2">
        <v>14.75</v>
      </c>
      <c r="H3444" s="2">
        <v>5</v>
      </c>
      <c r="I3444" s="2">
        <v>7.08</v>
      </c>
      <c r="J3444" t="str">
        <f t="shared" si="106"/>
        <v>October</v>
      </c>
      <c r="K3444">
        <f t="shared" si="107"/>
        <v>2022</v>
      </c>
    </row>
    <row r="3445" spans="1:11" ht="14.25" customHeight="1" x14ac:dyDescent="0.25">
      <c r="A3445" s="1">
        <v>44865</v>
      </c>
      <c r="B3445" s="2" t="s">
        <v>389</v>
      </c>
      <c r="C3445" s="2" t="s">
        <v>27</v>
      </c>
      <c r="D3445" s="2" t="s">
        <v>11</v>
      </c>
      <c r="E3445" s="2" t="s">
        <v>20</v>
      </c>
      <c r="F3445" s="2" t="s">
        <v>49</v>
      </c>
      <c r="G3445" s="2">
        <v>29.8</v>
      </c>
      <c r="H3445" s="2">
        <v>5</v>
      </c>
      <c r="I3445" s="2">
        <v>9.31</v>
      </c>
      <c r="J3445" t="str">
        <f t="shared" si="106"/>
        <v>October</v>
      </c>
      <c r="K3445">
        <f t="shared" si="107"/>
        <v>2022</v>
      </c>
    </row>
    <row r="3446" spans="1:11" ht="14.25" customHeight="1" x14ac:dyDescent="0.25">
      <c r="A3446" s="1">
        <v>44865</v>
      </c>
      <c r="B3446" s="2" t="s">
        <v>389</v>
      </c>
      <c r="C3446" s="2" t="s">
        <v>27</v>
      </c>
      <c r="D3446" s="2" t="s">
        <v>11</v>
      </c>
      <c r="E3446" s="2" t="s">
        <v>16</v>
      </c>
      <c r="F3446" s="2" t="s">
        <v>1500</v>
      </c>
      <c r="G3446" s="2">
        <v>427.42</v>
      </c>
      <c r="H3446" s="2">
        <v>14</v>
      </c>
      <c r="I3446" s="2">
        <v>196.61</v>
      </c>
      <c r="J3446" t="str">
        <f t="shared" si="106"/>
        <v>October</v>
      </c>
      <c r="K3446">
        <f t="shared" si="107"/>
        <v>2022</v>
      </c>
    </row>
    <row r="3447" spans="1:11" ht="14.25" customHeight="1" x14ac:dyDescent="0.25">
      <c r="A3447" s="1">
        <v>44865</v>
      </c>
      <c r="B3447" s="2" t="s">
        <v>2306</v>
      </c>
      <c r="C3447" s="2" t="s">
        <v>27</v>
      </c>
      <c r="D3447" s="2" t="s">
        <v>11</v>
      </c>
      <c r="E3447" s="2" t="s">
        <v>12</v>
      </c>
      <c r="F3447" s="2" t="s">
        <v>2202</v>
      </c>
      <c r="G3447" s="2">
        <v>19.98</v>
      </c>
      <c r="H3447" s="2">
        <v>1</v>
      </c>
      <c r="I3447" s="2">
        <v>9.39</v>
      </c>
      <c r="J3447" t="str">
        <f t="shared" si="106"/>
        <v>October</v>
      </c>
      <c r="K3447">
        <f t="shared" si="107"/>
        <v>2022</v>
      </c>
    </row>
    <row r="3448" spans="1:11" ht="14.25" customHeight="1" x14ac:dyDescent="0.25">
      <c r="A3448" s="1">
        <v>44865</v>
      </c>
      <c r="B3448" s="2" t="s">
        <v>2306</v>
      </c>
      <c r="C3448" s="2" t="s">
        <v>27</v>
      </c>
      <c r="D3448" s="2" t="s">
        <v>11</v>
      </c>
      <c r="E3448" s="2" t="s">
        <v>20</v>
      </c>
      <c r="F3448" s="2" t="s">
        <v>666</v>
      </c>
      <c r="G3448" s="2">
        <v>398.35</v>
      </c>
      <c r="H3448" s="2">
        <v>3</v>
      </c>
      <c r="I3448" s="2">
        <v>124.49</v>
      </c>
      <c r="J3448" t="str">
        <f t="shared" si="106"/>
        <v>October</v>
      </c>
      <c r="K3448">
        <f t="shared" si="107"/>
        <v>2022</v>
      </c>
    </row>
    <row r="3449" spans="1:11" ht="14.25" customHeight="1" x14ac:dyDescent="0.25">
      <c r="A3449" s="1">
        <v>44865</v>
      </c>
      <c r="B3449" s="2" t="s">
        <v>2306</v>
      </c>
      <c r="C3449" s="2" t="s">
        <v>27</v>
      </c>
      <c r="D3449" s="2" t="s">
        <v>11</v>
      </c>
      <c r="E3449" s="2" t="s">
        <v>24</v>
      </c>
      <c r="F3449" s="2" t="s">
        <v>390</v>
      </c>
      <c r="G3449" s="2">
        <v>5.04</v>
      </c>
      <c r="H3449" s="2">
        <v>3</v>
      </c>
      <c r="I3449" s="2">
        <v>1.26</v>
      </c>
      <c r="J3449" t="str">
        <f t="shared" si="106"/>
        <v>October</v>
      </c>
      <c r="K3449">
        <f t="shared" si="107"/>
        <v>2022</v>
      </c>
    </row>
    <row r="3450" spans="1:11" ht="14.25" customHeight="1" x14ac:dyDescent="0.25">
      <c r="A3450" s="1">
        <v>44865</v>
      </c>
      <c r="B3450" s="2" t="s">
        <v>2306</v>
      </c>
      <c r="C3450" s="2" t="s">
        <v>27</v>
      </c>
      <c r="D3450" s="2" t="s">
        <v>11</v>
      </c>
      <c r="E3450" s="2" t="s">
        <v>43</v>
      </c>
      <c r="F3450" s="2" t="s">
        <v>1561</v>
      </c>
      <c r="G3450" s="2">
        <v>17.45</v>
      </c>
      <c r="H3450" s="2">
        <v>5</v>
      </c>
      <c r="I3450" s="2">
        <v>8.0299999999999994</v>
      </c>
      <c r="J3450" t="str">
        <f t="shared" si="106"/>
        <v>October</v>
      </c>
      <c r="K3450">
        <f t="shared" si="107"/>
        <v>2022</v>
      </c>
    </row>
    <row r="3451" spans="1:11" ht="14.25" customHeight="1" x14ac:dyDescent="0.25">
      <c r="A3451" s="1">
        <v>44865</v>
      </c>
      <c r="B3451" s="2" t="s">
        <v>2306</v>
      </c>
      <c r="C3451" s="2" t="s">
        <v>27</v>
      </c>
      <c r="D3451" s="2" t="s">
        <v>34</v>
      </c>
      <c r="E3451" s="2" t="s">
        <v>35</v>
      </c>
      <c r="F3451" s="2" t="s">
        <v>1876</v>
      </c>
      <c r="G3451" s="2">
        <v>323.14</v>
      </c>
      <c r="H3451" s="2">
        <v>4</v>
      </c>
      <c r="I3451" s="2">
        <v>20.2</v>
      </c>
      <c r="J3451" t="str">
        <f t="shared" si="106"/>
        <v>October</v>
      </c>
      <c r="K3451">
        <f t="shared" si="107"/>
        <v>2022</v>
      </c>
    </row>
    <row r="3452" spans="1:11" ht="14.25" customHeight="1" x14ac:dyDescent="0.25">
      <c r="A3452" s="1">
        <v>44865</v>
      </c>
      <c r="B3452" s="2" t="s">
        <v>2306</v>
      </c>
      <c r="C3452" s="2" t="s">
        <v>27</v>
      </c>
      <c r="D3452" s="2" t="s">
        <v>11</v>
      </c>
      <c r="E3452" s="2" t="s">
        <v>200</v>
      </c>
      <c r="F3452" s="2" t="s">
        <v>2207</v>
      </c>
      <c r="G3452" s="2">
        <v>29.7</v>
      </c>
      <c r="H3452" s="2">
        <v>3</v>
      </c>
      <c r="I3452" s="2">
        <v>8.02</v>
      </c>
      <c r="J3452" t="str">
        <f t="shared" si="106"/>
        <v>October</v>
      </c>
      <c r="K3452">
        <f t="shared" si="107"/>
        <v>2022</v>
      </c>
    </row>
    <row r="3453" spans="1:11" ht="14.25" customHeight="1" x14ac:dyDescent="0.25">
      <c r="A3453" s="1">
        <v>44865</v>
      </c>
      <c r="B3453" s="2" t="s">
        <v>2306</v>
      </c>
      <c r="C3453" s="2" t="s">
        <v>27</v>
      </c>
      <c r="D3453" s="2" t="s">
        <v>39</v>
      </c>
      <c r="E3453" s="2" t="s">
        <v>40</v>
      </c>
      <c r="F3453" s="2" t="s">
        <v>856</v>
      </c>
      <c r="G3453" s="2">
        <v>1295.8399999999999</v>
      </c>
      <c r="H3453" s="2">
        <v>4</v>
      </c>
      <c r="I3453" s="2">
        <v>145.78</v>
      </c>
      <c r="J3453" t="str">
        <f t="shared" si="106"/>
        <v>October</v>
      </c>
      <c r="K3453">
        <f t="shared" si="107"/>
        <v>2022</v>
      </c>
    </row>
    <row r="3454" spans="1:11" ht="14.25" customHeight="1" x14ac:dyDescent="0.25">
      <c r="A3454" s="1">
        <v>44865</v>
      </c>
      <c r="B3454" s="2" t="s">
        <v>2306</v>
      </c>
      <c r="C3454" s="2" t="s">
        <v>27</v>
      </c>
      <c r="D3454" s="2" t="s">
        <v>11</v>
      </c>
      <c r="E3454" s="2" t="s">
        <v>18</v>
      </c>
      <c r="F3454" s="2" t="s">
        <v>2191</v>
      </c>
      <c r="G3454" s="2">
        <v>46.84</v>
      </c>
      <c r="H3454" s="2">
        <v>2</v>
      </c>
      <c r="I3454" s="2">
        <v>12.65</v>
      </c>
      <c r="J3454" t="str">
        <f t="shared" si="106"/>
        <v>October</v>
      </c>
      <c r="K3454">
        <f t="shared" si="107"/>
        <v>2022</v>
      </c>
    </row>
    <row r="3455" spans="1:11" ht="14.25" customHeight="1" x14ac:dyDescent="0.25">
      <c r="A3455" s="1">
        <v>44865</v>
      </c>
      <c r="B3455" s="2" t="s">
        <v>2306</v>
      </c>
      <c r="C3455" s="2" t="s">
        <v>27</v>
      </c>
      <c r="D3455" s="2" t="s">
        <v>34</v>
      </c>
      <c r="E3455" s="2" t="s">
        <v>74</v>
      </c>
      <c r="F3455" s="2" t="s">
        <v>1344</v>
      </c>
      <c r="G3455" s="2">
        <v>425.83</v>
      </c>
      <c r="H3455" s="2">
        <v>1</v>
      </c>
      <c r="I3455" s="2">
        <v>20.04</v>
      </c>
      <c r="J3455" t="str">
        <f t="shared" si="106"/>
        <v>October</v>
      </c>
      <c r="K3455">
        <f t="shared" si="107"/>
        <v>2022</v>
      </c>
    </row>
    <row r="3456" spans="1:11" ht="14.25" customHeight="1" x14ac:dyDescent="0.25">
      <c r="A3456" s="1">
        <v>44866</v>
      </c>
      <c r="B3456" s="2" t="s">
        <v>492</v>
      </c>
      <c r="C3456" s="2" t="s">
        <v>23</v>
      </c>
      <c r="D3456" s="2" t="s">
        <v>39</v>
      </c>
      <c r="E3456" s="2" t="s">
        <v>52</v>
      </c>
      <c r="F3456" s="2" t="s">
        <v>388</v>
      </c>
      <c r="G3456" s="2">
        <v>35.36</v>
      </c>
      <c r="H3456" s="2">
        <v>2</v>
      </c>
      <c r="I3456" s="2">
        <v>-3.09</v>
      </c>
      <c r="J3456" t="str">
        <f t="shared" si="106"/>
        <v>November</v>
      </c>
      <c r="K3456">
        <f t="shared" si="107"/>
        <v>2022</v>
      </c>
    </row>
    <row r="3457" spans="1:11" ht="14.25" customHeight="1" x14ac:dyDescent="0.25">
      <c r="A3457" s="1">
        <v>44866</v>
      </c>
      <c r="B3457" s="2" t="s">
        <v>492</v>
      </c>
      <c r="C3457" s="2" t="s">
        <v>23</v>
      </c>
      <c r="D3457" s="2" t="s">
        <v>11</v>
      </c>
      <c r="E3457" s="2" t="s">
        <v>43</v>
      </c>
      <c r="F3457" s="2" t="s">
        <v>2307</v>
      </c>
      <c r="G3457" s="2">
        <v>3.17</v>
      </c>
      <c r="H3457" s="2">
        <v>2</v>
      </c>
      <c r="I3457" s="2">
        <v>-0.71</v>
      </c>
      <c r="J3457" t="str">
        <f t="shared" si="106"/>
        <v>November</v>
      </c>
      <c r="K3457">
        <f t="shared" si="107"/>
        <v>2022</v>
      </c>
    </row>
    <row r="3458" spans="1:11" ht="14.25" customHeight="1" x14ac:dyDescent="0.25">
      <c r="A3458" s="1">
        <v>44866</v>
      </c>
      <c r="B3458" s="2" t="s">
        <v>334</v>
      </c>
      <c r="C3458" s="2" t="s">
        <v>149</v>
      </c>
      <c r="D3458" s="2" t="s">
        <v>39</v>
      </c>
      <c r="E3458" s="2" t="s">
        <v>40</v>
      </c>
      <c r="F3458" s="2" t="s">
        <v>1999</v>
      </c>
      <c r="G3458" s="2">
        <v>4.95</v>
      </c>
      <c r="H3458" s="2">
        <v>1</v>
      </c>
      <c r="I3458" s="2">
        <v>1.34</v>
      </c>
      <c r="J3458" t="str">
        <f t="shared" si="106"/>
        <v>November</v>
      </c>
      <c r="K3458">
        <f t="shared" si="107"/>
        <v>2022</v>
      </c>
    </row>
    <row r="3459" spans="1:11" ht="14.25" customHeight="1" x14ac:dyDescent="0.25">
      <c r="A3459" s="1">
        <v>44866</v>
      </c>
      <c r="B3459" s="2" t="s">
        <v>1055</v>
      </c>
      <c r="C3459" s="2" t="s">
        <v>149</v>
      </c>
      <c r="D3459" s="2" t="s">
        <v>11</v>
      </c>
      <c r="E3459" s="2" t="s">
        <v>12</v>
      </c>
      <c r="F3459" s="2" t="s">
        <v>1180</v>
      </c>
      <c r="G3459" s="2">
        <v>13.52</v>
      </c>
      <c r="H3459" s="2">
        <v>4</v>
      </c>
      <c r="I3459" s="2">
        <v>6.22</v>
      </c>
      <c r="J3459" t="str">
        <f t="shared" ref="J3459:J3522" si="108">TEXT(A3459,"mmmm")</f>
        <v>November</v>
      </c>
      <c r="K3459">
        <f t="shared" ref="K3459:K3522" si="109">YEAR(A3459)</f>
        <v>2022</v>
      </c>
    </row>
    <row r="3460" spans="1:11" ht="14.25" customHeight="1" x14ac:dyDescent="0.25">
      <c r="A3460" s="1">
        <v>44866</v>
      </c>
      <c r="B3460" s="2" t="s">
        <v>1055</v>
      </c>
      <c r="C3460" s="2" t="s">
        <v>149</v>
      </c>
      <c r="D3460" s="2" t="s">
        <v>34</v>
      </c>
      <c r="E3460" s="2" t="s">
        <v>47</v>
      </c>
      <c r="F3460" s="2" t="s">
        <v>57</v>
      </c>
      <c r="G3460" s="2">
        <v>259.7</v>
      </c>
      <c r="H3460" s="2">
        <v>5</v>
      </c>
      <c r="I3460" s="2">
        <v>106.48</v>
      </c>
      <c r="J3460" t="str">
        <f t="shared" si="108"/>
        <v>November</v>
      </c>
      <c r="K3460">
        <f t="shared" si="109"/>
        <v>2022</v>
      </c>
    </row>
    <row r="3461" spans="1:11" ht="14.25" customHeight="1" x14ac:dyDescent="0.25">
      <c r="A3461" s="1">
        <v>44866</v>
      </c>
      <c r="B3461" s="2" t="s">
        <v>1055</v>
      </c>
      <c r="C3461" s="2" t="s">
        <v>149</v>
      </c>
      <c r="D3461" s="2" t="s">
        <v>39</v>
      </c>
      <c r="E3461" s="2" t="s">
        <v>40</v>
      </c>
      <c r="F3461" s="2" t="s">
        <v>1953</v>
      </c>
      <c r="G3461" s="2">
        <v>42.95</v>
      </c>
      <c r="H3461" s="2">
        <v>1</v>
      </c>
      <c r="I3461" s="2">
        <v>1.29</v>
      </c>
      <c r="J3461" t="str">
        <f t="shared" si="108"/>
        <v>November</v>
      </c>
      <c r="K3461">
        <f t="shared" si="109"/>
        <v>2022</v>
      </c>
    </row>
    <row r="3462" spans="1:11" ht="14.25" customHeight="1" x14ac:dyDescent="0.25">
      <c r="A3462" s="1">
        <v>44866</v>
      </c>
      <c r="B3462" s="2" t="s">
        <v>1055</v>
      </c>
      <c r="C3462" s="2" t="s">
        <v>149</v>
      </c>
      <c r="D3462" s="2" t="s">
        <v>39</v>
      </c>
      <c r="E3462" s="2" t="s">
        <v>52</v>
      </c>
      <c r="F3462" s="2" t="s">
        <v>2125</v>
      </c>
      <c r="G3462" s="2">
        <v>1399.93</v>
      </c>
      <c r="H3462" s="2">
        <v>7</v>
      </c>
      <c r="I3462" s="2">
        <v>601.97</v>
      </c>
      <c r="J3462" t="str">
        <f t="shared" si="108"/>
        <v>November</v>
      </c>
      <c r="K3462">
        <f t="shared" si="109"/>
        <v>2022</v>
      </c>
    </row>
    <row r="3463" spans="1:11" ht="14.25" customHeight="1" x14ac:dyDescent="0.25">
      <c r="A3463" s="1">
        <v>44866</v>
      </c>
      <c r="B3463" s="2" t="s">
        <v>1055</v>
      </c>
      <c r="C3463" s="2" t="s">
        <v>149</v>
      </c>
      <c r="D3463" s="2" t="s">
        <v>39</v>
      </c>
      <c r="E3463" s="2" t="s">
        <v>40</v>
      </c>
      <c r="F3463" s="2" t="s">
        <v>653</v>
      </c>
      <c r="G3463" s="2">
        <v>503.96</v>
      </c>
      <c r="H3463" s="2">
        <v>4</v>
      </c>
      <c r="I3463" s="2">
        <v>125.99</v>
      </c>
      <c r="J3463" t="str">
        <f t="shared" si="108"/>
        <v>November</v>
      </c>
      <c r="K3463">
        <f t="shared" si="109"/>
        <v>2022</v>
      </c>
    </row>
    <row r="3464" spans="1:11" ht="14.25" customHeight="1" x14ac:dyDescent="0.25">
      <c r="A3464" s="1">
        <v>44866</v>
      </c>
      <c r="B3464" s="2" t="s">
        <v>185</v>
      </c>
      <c r="C3464" s="2" t="s">
        <v>91</v>
      </c>
      <c r="D3464" s="2" t="s">
        <v>11</v>
      </c>
      <c r="E3464" s="2" t="s">
        <v>24</v>
      </c>
      <c r="F3464" s="2" t="s">
        <v>1530</v>
      </c>
      <c r="G3464" s="2">
        <v>7.88</v>
      </c>
      <c r="H3464" s="2">
        <v>1</v>
      </c>
      <c r="I3464" s="2">
        <v>1.77</v>
      </c>
      <c r="J3464" t="str">
        <f t="shared" si="108"/>
        <v>November</v>
      </c>
      <c r="K3464">
        <f t="shared" si="109"/>
        <v>2022</v>
      </c>
    </row>
    <row r="3465" spans="1:11" ht="14.25" customHeight="1" x14ac:dyDescent="0.25">
      <c r="A3465" s="1">
        <v>44866</v>
      </c>
      <c r="B3465" s="2" t="s">
        <v>1562</v>
      </c>
      <c r="C3465" s="2" t="s">
        <v>101</v>
      </c>
      <c r="D3465" s="2" t="s">
        <v>34</v>
      </c>
      <c r="E3465" s="2" t="s">
        <v>145</v>
      </c>
      <c r="F3465" s="2" t="s">
        <v>2018</v>
      </c>
      <c r="G3465" s="2">
        <v>301.95999999999998</v>
      </c>
      <c r="H3465" s="2">
        <v>2</v>
      </c>
      <c r="I3465" s="2">
        <v>45.29</v>
      </c>
      <c r="J3465" t="str">
        <f t="shared" si="108"/>
        <v>November</v>
      </c>
      <c r="K3465">
        <f t="shared" si="109"/>
        <v>2022</v>
      </c>
    </row>
    <row r="3466" spans="1:11" ht="14.25" customHeight="1" x14ac:dyDescent="0.25">
      <c r="A3466" s="1">
        <v>44866</v>
      </c>
      <c r="B3466" s="2" t="s">
        <v>2079</v>
      </c>
      <c r="C3466" s="2" t="s">
        <v>149</v>
      </c>
      <c r="D3466" s="2" t="s">
        <v>34</v>
      </c>
      <c r="E3466" s="2" t="s">
        <v>35</v>
      </c>
      <c r="F3466" s="2" t="s">
        <v>71</v>
      </c>
      <c r="G3466" s="2">
        <v>327.56</v>
      </c>
      <c r="H3466" s="2">
        <v>4</v>
      </c>
      <c r="I3466" s="2">
        <v>21.84</v>
      </c>
      <c r="J3466" t="str">
        <f t="shared" si="108"/>
        <v>November</v>
      </c>
      <c r="K3466">
        <f t="shared" si="109"/>
        <v>2022</v>
      </c>
    </row>
    <row r="3467" spans="1:11" ht="14.25" customHeight="1" x14ac:dyDescent="0.25">
      <c r="A3467" s="1">
        <v>44866</v>
      </c>
      <c r="B3467" s="2" t="s">
        <v>1487</v>
      </c>
      <c r="C3467" s="2" t="s">
        <v>149</v>
      </c>
      <c r="D3467" s="2" t="s">
        <v>34</v>
      </c>
      <c r="E3467" s="2" t="s">
        <v>35</v>
      </c>
      <c r="F3467" s="2" t="s">
        <v>2266</v>
      </c>
      <c r="G3467" s="2">
        <v>205.16</v>
      </c>
      <c r="H3467" s="2">
        <v>2</v>
      </c>
      <c r="I3467" s="2">
        <v>13.68</v>
      </c>
      <c r="J3467" t="str">
        <f t="shared" si="108"/>
        <v>November</v>
      </c>
      <c r="K3467">
        <f t="shared" si="109"/>
        <v>2022</v>
      </c>
    </row>
    <row r="3468" spans="1:11" ht="14.25" customHeight="1" x14ac:dyDescent="0.25">
      <c r="A3468" s="1">
        <v>44867</v>
      </c>
      <c r="B3468" s="2" t="s">
        <v>422</v>
      </c>
      <c r="C3468" s="2" t="s">
        <v>27</v>
      </c>
      <c r="D3468" s="2" t="s">
        <v>34</v>
      </c>
      <c r="E3468" s="2" t="s">
        <v>145</v>
      </c>
      <c r="F3468" s="2" t="s">
        <v>1460</v>
      </c>
      <c r="G3468" s="2">
        <v>1038.8399999999999</v>
      </c>
      <c r="H3468" s="2">
        <v>5</v>
      </c>
      <c r="I3468" s="2">
        <v>51.94</v>
      </c>
      <c r="J3468" t="str">
        <f t="shared" si="108"/>
        <v>November</v>
      </c>
      <c r="K3468">
        <f t="shared" si="109"/>
        <v>2022</v>
      </c>
    </row>
    <row r="3469" spans="1:11" ht="14.25" customHeight="1" x14ac:dyDescent="0.25">
      <c r="A3469" s="1">
        <v>44867</v>
      </c>
      <c r="B3469" s="2" t="s">
        <v>2308</v>
      </c>
      <c r="C3469" s="2" t="s">
        <v>164</v>
      </c>
      <c r="D3469" s="2" t="s">
        <v>39</v>
      </c>
      <c r="E3469" s="2" t="s">
        <v>52</v>
      </c>
      <c r="F3469" s="2" t="s">
        <v>2309</v>
      </c>
      <c r="G3469" s="2">
        <v>447.93</v>
      </c>
      <c r="H3469" s="2">
        <v>9</v>
      </c>
      <c r="I3469" s="2">
        <v>49.27</v>
      </c>
      <c r="J3469" t="str">
        <f t="shared" si="108"/>
        <v>November</v>
      </c>
      <c r="K3469">
        <f t="shared" si="109"/>
        <v>2022</v>
      </c>
    </row>
    <row r="3470" spans="1:11" ht="14.25" customHeight="1" x14ac:dyDescent="0.25">
      <c r="A3470" s="1">
        <v>44867</v>
      </c>
      <c r="B3470" s="2" t="s">
        <v>977</v>
      </c>
      <c r="C3470" s="2" t="s">
        <v>149</v>
      </c>
      <c r="D3470" s="2" t="s">
        <v>34</v>
      </c>
      <c r="E3470" s="2" t="s">
        <v>35</v>
      </c>
      <c r="F3470" s="2" t="s">
        <v>2041</v>
      </c>
      <c r="G3470" s="2">
        <v>109.76</v>
      </c>
      <c r="H3470" s="2">
        <v>2</v>
      </c>
      <c r="I3470" s="2">
        <v>8.5399999999999991</v>
      </c>
      <c r="J3470" t="str">
        <f t="shared" si="108"/>
        <v>November</v>
      </c>
      <c r="K3470">
        <f t="shared" si="109"/>
        <v>2022</v>
      </c>
    </row>
    <row r="3471" spans="1:11" ht="14.25" customHeight="1" x14ac:dyDescent="0.25">
      <c r="A3471" s="1">
        <v>44867</v>
      </c>
      <c r="B3471" s="2" t="s">
        <v>760</v>
      </c>
      <c r="C3471" s="2" t="s">
        <v>27</v>
      </c>
      <c r="D3471" s="2" t="s">
        <v>34</v>
      </c>
      <c r="E3471" s="2" t="s">
        <v>47</v>
      </c>
      <c r="F3471" s="2" t="s">
        <v>2310</v>
      </c>
      <c r="G3471" s="2">
        <v>96.96</v>
      </c>
      <c r="H3471" s="2">
        <v>6</v>
      </c>
      <c r="I3471" s="2">
        <v>33.94</v>
      </c>
      <c r="J3471" t="str">
        <f t="shared" si="108"/>
        <v>November</v>
      </c>
      <c r="K3471">
        <f t="shared" si="109"/>
        <v>2022</v>
      </c>
    </row>
    <row r="3472" spans="1:11" ht="14.25" customHeight="1" x14ac:dyDescent="0.25">
      <c r="A3472" s="1">
        <v>44867</v>
      </c>
      <c r="B3472" s="2" t="s">
        <v>760</v>
      </c>
      <c r="C3472" s="2" t="s">
        <v>27</v>
      </c>
      <c r="D3472" s="2" t="s">
        <v>11</v>
      </c>
      <c r="E3472" s="2" t="s">
        <v>20</v>
      </c>
      <c r="F3472" s="2" t="s">
        <v>1029</v>
      </c>
      <c r="G3472" s="2">
        <v>117.49</v>
      </c>
      <c r="H3472" s="2">
        <v>7</v>
      </c>
      <c r="I3472" s="2">
        <v>41.12</v>
      </c>
      <c r="J3472" t="str">
        <f t="shared" si="108"/>
        <v>November</v>
      </c>
      <c r="K3472">
        <f t="shared" si="109"/>
        <v>2022</v>
      </c>
    </row>
    <row r="3473" spans="1:11" ht="14.25" customHeight="1" x14ac:dyDescent="0.25">
      <c r="A3473" s="1">
        <v>44867</v>
      </c>
      <c r="B3473" s="2" t="s">
        <v>760</v>
      </c>
      <c r="C3473" s="2" t="s">
        <v>27</v>
      </c>
      <c r="D3473" s="2" t="s">
        <v>11</v>
      </c>
      <c r="E3473" s="2" t="s">
        <v>20</v>
      </c>
      <c r="F3473" s="2" t="s">
        <v>897</v>
      </c>
      <c r="G3473" s="2">
        <v>11.95</v>
      </c>
      <c r="H3473" s="2">
        <v>3</v>
      </c>
      <c r="I3473" s="2">
        <v>4.18</v>
      </c>
      <c r="J3473" t="str">
        <f t="shared" si="108"/>
        <v>November</v>
      </c>
      <c r="K3473">
        <f t="shared" si="109"/>
        <v>2022</v>
      </c>
    </row>
    <row r="3474" spans="1:11" ht="14.25" customHeight="1" x14ac:dyDescent="0.25">
      <c r="A3474" s="1">
        <v>44867</v>
      </c>
      <c r="B3474" s="2" t="s">
        <v>760</v>
      </c>
      <c r="C3474" s="2" t="s">
        <v>27</v>
      </c>
      <c r="D3474" s="2" t="s">
        <v>34</v>
      </c>
      <c r="E3474" s="2" t="s">
        <v>74</v>
      </c>
      <c r="F3474" s="2" t="s">
        <v>2093</v>
      </c>
      <c r="G3474" s="2">
        <v>512.5</v>
      </c>
      <c r="H3474" s="2">
        <v>3</v>
      </c>
      <c r="I3474" s="2">
        <v>-30.15</v>
      </c>
      <c r="J3474" t="str">
        <f t="shared" si="108"/>
        <v>November</v>
      </c>
      <c r="K3474">
        <f t="shared" si="109"/>
        <v>2022</v>
      </c>
    </row>
    <row r="3475" spans="1:11" ht="14.25" customHeight="1" x14ac:dyDescent="0.25">
      <c r="A3475" s="1">
        <v>44867</v>
      </c>
      <c r="B3475" s="2" t="s">
        <v>1097</v>
      </c>
      <c r="C3475" s="2" t="s">
        <v>149</v>
      </c>
      <c r="D3475" s="2" t="s">
        <v>34</v>
      </c>
      <c r="E3475" s="2" t="s">
        <v>35</v>
      </c>
      <c r="F3475" s="2" t="s">
        <v>2311</v>
      </c>
      <c r="G3475" s="2">
        <v>2621.3200000000002</v>
      </c>
      <c r="H3475" s="2">
        <v>11</v>
      </c>
      <c r="I3475" s="2">
        <v>553.39</v>
      </c>
      <c r="J3475" t="str">
        <f t="shared" si="108"/>
        <v>November</v>
      </c>
      <c r="K3475">
        <f t="shared" si="109"/>
        <v>2022</v>
      </c>
    </row>
    <row r="3476" spans="1:11" ht="14.25" customHeight="1" x14ac:dyDescent="0.25">
      <c r="A3476" s="1">
        <v>44867</v>
      </c>
      <c r="B3476" s="2" t="s">
        <v>1035</v>
      </c>
      <c r="C3476" s="2" t="s">
        <v>10</v>
      </c>
      <c r="D3476" s="2" t="s">
        <v>11</v>
      </c>
      <c r="E3476" s="2" t="s">
        <v>20</v>
      </c>
      <c r="F3476" s="2" t="s">
        <v>1029</v>
      </c>
      <c r="G3476" s="2">
        <v>29.37</v>
      </c>
      <c r="H3476" s="2">
        <v>7</v>
      </c>
      <c r="I3476" s="2">
        <v>-47</v>
      </c>
      <c r="J3476" t="str">
        <f t="shared" si="108"/>
        <v>November</v>
      </c>
      <c r="K3476">
        <f t="shared" si="109"/>
        <v>2022</v>
      </c>
    </row>
    <row r="3477" spans="1:11" ht="14.25" customHeight="1" x14ac:dyDescent="0.25">
      <c r="A3477" s="1">
        <v>44867</v>
      </c>
      <c r="B3477" s="2" t="s">
        <v>1035</v>
      </c>
      <c r="C3477" s="2" t="s">
        <v>10</v>
      </c>
      <c r="D3477" s="2" t="s">
        <v>39</v>
      </c>
      <c r="E3477" s="2" t="s">
        <v>40</v>
      </c>
      <c r="F3477" s="2" t="s">
        <v>2312</v>
      </c>
      <c r="G3477" s="2">
        <v>344.7</v>
      </c>
      <c r="H3477" s="2">
        <v>2</v>
      </c>
      <c r="I3477" s="2">
        <v>38.78</v>
      </c>
      <c r="J3477" t="str">
        <f t="shared" si="108"/>
        <v>November</v>
      </c>
      <c r="K3477">
        <f t="shared" si="109"/>
        <v>2022</v>
      </c>
    </row>
    <row r="3478" spans="1:11" ht="14.25" customHeight="1" x14ac:dyDescent="0.25">
      <c r="A3478" s="1">
        <v>44867</v>
      </c>
      <c r="B3478" s="2" t="s">
        <v>2313</v>
      </c>
      <c r="C3478" s="2" t="s">
        <v>55</v>
      </c>
      <c r="D3478" s="2" t="s">
        <v>11</v>
      </c>
      <c r="E3478" s="2" t="s">
        <v>92</v>
      </c>
      <c r="F3478" s="2" t="s">
        <v>2314</v>
      </c>
      <c r="G3478" s="2">
        <v>197.72</v>
      </c>
      <c r="H3478" s="2">
        <v>4</v>
      </c>
      <c r="I3478" s="2">
        <v>55.36</v>
      </c>
      <c r="J3478" t="str">
        <f t="shared" si="108"/>
        <v>November</v>
      </c>
      <c r="K3478">
        <f t="shared" si="109"/>
        <v>2022</v>
      </c>
    </row>
    <row r="3479" spans="1:11" ht="14.25" customHeight="1" x14ac:dyDescent="0.25">
      <c r="A3479" s="1">
        <v>44868</v>
      </c>
      <c r="B3479" s="2" t="s">
        <v>1962</v>
      </c>
      <c r="C3479" s="2" t="s">
        <v>27</v>
      </c>
      <c r="D3479" s="2" t="s">
        <v>39</v>
      </c>
      <c r="E3479" s="2" t="s">
        <v>40</v>
      </c>
      <c r="F3479" s="2" t="s">
        <v>2194</v>
      </c>
      <c r="G3479" s="2">
        <v>1212.8499999999999</v>
      </c>
      <c r="H3479" s="2">
        <v>7</v>
      </c>
      <c r="I3479" s="2">
        <v>106.12</v>
      </c>
      <c r="J3479" t="str">
        <f t="shared" si="108"/>
        <v>November</v>
      </c>
      <c r="K3479">
        <f t="shared" si="109"/>
        <v>2022</v>
      </c>
    </row>
    <row r="3480" spans="1:11" ht="14.25" customHeight="1" x14ac:dyDescent="0.25">
      <c r="A3480" s="1">
        <v>44868</v>
      </c>
      <c r="B3480" s="2" t="s">
        <v>1962</v>
      </c>
      <c r="C3480" s="2" t="s">
        <v>27</v>
      </c>
      <c r="D3480" s="2" t="s">
        <v>39</v>
      </c>
      <c r="E3480" s="2" t="s">
        <v>52</v>
      </c>
      <c r="F3480" s="2" t="s">
        <v>1314</v>
      </c>
      <c r="G3480" s="2">
        <v>89.97</v>
      </c>
      <c r="H3480" s="2">
        <v>3</v>
      </c>
      <c r="I3480" s="2">
        <v>37.79</v>
      </c>
      <c r="J3480" t="str">
        <f t="shared" si="108"/>
        <v>November</v>
      </c>
      <c r="K3480">
        <f t="shared" si="109"/>
        <v>2022</v>
      </c>
    </row>
    <row r="3481" spans="1:11" ht="14.25" customHeight="1" x14ac:dyDescent="0.25">
      <c r="A3481" s="1">
        <v>44868</v>
      </c>
      <c r="B3481" s="2" t="s">
        <v>1962</v>
      </c>
      <c r="C3481" s="2" t="s">
        <v>27</v>
      </c>
      <c r="D3481" s="2" t="s">
        <v>34</v>
      </c>
      <c r="E3481" s="2" t="s">
        <v>47</v>
      </c>
      <c r="F3481" s="2" t="s">
        <v>1906</v>
      </c>
      <c r="G3481" s="2">
        <v>42.6</v>
      </c>
      <c r="H3481" s="2">
        <v>3</v>
      </c>
      <c r="I3481" s="2">
        <v>16.61</v>
      </c>
      <c r="J3481" t="str">
        <f t="shared" si="108"/>
        <v>November</v>
      </c>
      <c r="K3481">
        <f t="shared" si="109"/>
        <v>2022</v>
      </c>
    </row>
    <row r="3482" spans="1:11" ht="14.25" customHeight="1" x14ac:dyDescent="0.25">
      <c r="A3482" s="1">
        <v>44868</v>
      </c>
      <c r="B3482" s="2" t="s">
        <v>61</v>
      </c>
      <c r="C3482" s="2" t="s">
        <v>10</v>
      </c>
      <c r="D3482" s="2" t="s">
        <v>11</v>
      </c>
      <c r="E3482" s="2" t="s">
        <v>63</v>
      </c>
      <c r="F3482" s="2" t="s">
        <v>2315</v>
      </c>
      <c r="G3482" s="2">
        <v>6.61</v>
      </c>
      <c r="H3482" s="2">
        <v>2</v>
      </c>
      <c r="I3482" s="2">
        <v>2.15</v>
      </c>
      <c r="J3482" t="str">
        <f t="shared" si="108"/>
        <v>November</v>
      </c>
      <c r="K3482">
        <f t="shared" si="109"/>
        <v>2022</v>
      </c>
    </row>
    <row r="3483" spans="1:11" ht="14.25" customHeight="1" x14ac:dyDescent="0.25">
      <c r="A3483" s="1">
        <v>44868</v>
      </c>
      <c r="B3483" s="2" t="s">
        <v>1495</v>
      </c>
      <c r="C3483" s="2" t="s">
        <v>149</v>
      </c>
      <c r="D3483" s="2" t="s">
        <v>34</v>
      </c>
      <c r="E3483" s="2" t="s">
        <v>35</v>
      </c>
      <c r="F3483" s="2" t="s">
        <v>1364</v>
      </c>
      <c r="G3483" s="2">
        <v>1448.82</v>
      </c>
      <c r="H3483" s="2">
        <v>10</v>
      </c>
      <c r="I3483" s="2">
        <v>209.27</v>
      </c>
      <c r="J3483" t="str">
        <f t="shared" si="108"/>
        <v>November</v>
      </c>
      <c r="K3483">
        <f t="shared" si="109"/>
        <v>2022</v>
      </c>
    </row>
    <row r="3484" spans="1:11" ht="14.25" customHeight="1" x14ac:dyDescent="0.25">
      <c r="A3484" s="1">
        <v>44870</v>
      </c>
      <c r="B3484" s="2" t="s">
        <v>583</v>
      </c>
      <c r="C3484" s="2" t="s">
        <v>245</v>
      </c>
      <c r="D3484" s="2" t="s">
        <v>34</v>
      </c>
      <c r="E3484" s="2" t="s">
        <v>35</v>
      </c>
      <c r="F3484" s="2" t="s">
        <v>235</v>
      </c>
      <c r="G3484" s="2">
        <v>207</v>
      </c>
      <c r="H3484" s="2">
        <v>3</v>
      </c>
      <c r="I3484" s="2">
        <v>25.88</v>
      </c>
      <c r="J3484" t="str">
        <f t="shared" si="108"/>
        <v>November</v>
      </c>
      <c r="K3484">
        <f t="shared" si="109"/>
        <v>2022</v>
      </c>
    </row>
    <row r="3485" spans="1:11" ht="14.25" customHeight="1" x14ac:dyDescent="0.25">
      <c r="A3485" s="1">
        <v>44870</v>
      </c>
      <c r="B3485" s="2" t="s">
        <v>1055</v>
      </c>
      <c r="C3485" s="2" t="s">
        <v>123</v>
      </c>
      <c r="D3485" s="2" t="s">
        <v>11</v>
      </c>
      <c r="E3485" s="2" t="s">
        <v>92</v>
      </c>
      <c r="F3485" s="2" t="s">
        <v>2316</v>
      </c>
      <c r="G3485" s="2">
        <v>387.14</v>
      </c>
      <c r="H3485" s="2">
        <v>4</v>
      </c>
      <c r="I3485" s="2">
        <v>24.2</v>
      </c>
      <c r="J3485" t="str">
        <f t="shared" si="108"/>
        <v>November</v>
      </c>
      <c r="K3485">
        <f t="shared" si="109"/>
        <v>2022</v>
      </c>
    </row>
    <row r="3486" spans="1:11" ht="14.25" customHeight="1" x14ac:dyDescent="0.25">
      <c r="A3486" s="1">
        <v>44870</v>
      </c>
      <c r="B3486" s="2" t="s">
        <v>780</v>
      </c>
      <c r="C3486" s="2" t="s">
        <v>149</v>
      </c>
      <c r="D3486" s="2" t="s">
        <v>11</v>
      </c>
      <c r="E3486" s="2" t="s">
        <v>20</v>
      </c>
      <c r="F3486" s="2" t="s">
        <v>846</v>
      </c>
      <c r="G3486" s="2">
        <v>25.34</v>
      </c>
      <c r="H3486" s="2">
        <v>6</v>
      </c>
      <c r="I3486" s="2">
        <v>8.8699999999999992</v>
      </c>
      <c r="J3486" t="str">
        <f t="shared" si="108"/>
        <v>November</v>
      </c>
      <c r="K3486">
        <f t="shared" si="109"/>
        <v>2022</v>
      </c>
    </row>
    <row r="3487" spans="1:11" ht="14.25" customHeight="1" x14ac:dyDescent="0.25">
      <c r="A3487" s="1">
        <v>44870</v>
      </c>
      <c r="B3487" s="2" t="s">
        <v>1687</v>
      </c>
      <c r="C3487" s="2" t="s">
        <v>15</v>
      </c>
      <c r="D3487" s="2" t="s">
        <v>11</v>
      </c>
      <c r="E3487" s="2" t="s">
        <v>16</v>
      </c>
      <c r="F3487" s="2" t="s">
        <v>377</v>
      </c>
      <c r="G3487" s="2">
        <v>19.82</v>
      </c>
      <c r="H3487" s="2">
        <v>6</v>
      </c>
      <c r="I3487" s="2">
        <v>6.44</v>
      </c>
      <c r="J3487" t="str">
        <f t="shared" si="108"/>
        <v>November</v>
      </c>
      <c r="K3487">
        <f t="shared" si="109"/>
        <v>2022</v>
      </c>
    </row>
    <row r="3488" spans="1:11" ht="14.25" customHeight="1" x14ac:dyDescent="0.25">
      <c r="A3488" s="1">
        <v>44870</v>
      </c>
      <c r="B3488" s="2" t="s">
        <v>599</v>
      </c>
      <c r="C3488" s="2" t="s">
        <v>27</v>
      </c>
      <c r="D3488" s="2" t="s">
        <v>11</v>
      </c>
      <c r="E3488" s="2" t="s">
        <v>18</v>
      </c>
      <c r="F3488" s="2" t="s">
        <v>2317</v>
      </c>
      <c r="G3488" s="2">
        <v>62.8</v>
      </c>
      <c r="H3488" s="2">
        <v>4</v>
      </c>
      <c r="I3488" s="2">
        <v>15.7</v>
      </c>
      <c r="J3488" t="str">
        <f t="shared" si="108"/>
        <v>November</v>
      </c>
      <c r="K3488">
        <f t="shared" si="109"/>
        <v>2022</v>
      </c>
    </row>
    <row r="3489" spans="1:11" ht="14.25" customHeight="1" x14ac:dyDescent="0.25">
      <c r="A3489" s="1">
        <v>44870</v>
      </c>
      <c r="B3489" s="2" t="s">
        <v>1012</v>
      </c>
      <c r="C3489" s="2" t="s">
        <v>164</v>
      </c>
      <c r="D3489" s="2" t="s">
        <v>11</v>
      </c>
      <c r="E3489" s="2" t="s">
        <v>20</v>
      </c>
      <c r="F3489" s="2" t="s">
        <v>485</v>
      </c>
      <c r="G3489" s="2">
        <v>98.35</v>
      </c>
      <c r="H3489" s="2">
        <v>3</v>
      </c>
      <c r="I3489" s="2">
        <v>35.65</v>
      </c>
      <c r="J3489" t="str">
        <f t="shared" si="108"/>
        <v>November</v>
      </c>
      <c r="K3489">
        <f t="shared" si="109"/>
        <v>2022</v>
      </c>
    </row>
    <row r="3490" spans="1:11" ht="14.25" customHeight="1" x14ac:dyDescent="0.25">
      <c r="A3490" s="1">
        <v>44870</v>
      </c>
      <c r="B3490" s="2" t="s">
        <v>2318</v>
      </c>
      <c r="C3490" s="2" t="s">
        <v>78</v>
      </c>
      <c r="D3490" s="2" t="s">
        <v>11</v>
      </c>
      <c r="E3490" s="2" t="s">
        <v>20</v>
      </c>
      <c r="F3490" s="2" t="s">
        <v>310</v>
      </c>
      <c r="G3490" s="2">
        <v>7.22</v>
      </c>
      <c r="H3490" s="2">
        <v>3</v>
      </c>
      <c r="I3490" s="2">
        <v>-5.53</v>
      </c>
      <c r="J3490" t="str">
        <f t="shared" si="108"/>
        <v>November</v>
      </c>
      <c r="K3490">
        <f t="shared" si="109"/>
        <v>2022</v>
      </c>
    </row>
    <row r="3491" spans="1:11" ht="14.25" customHeight="1" x14ac:dyDescent="0.25">
      <c r="A3491" s="1">
        <v>44870</v>
      </c>
      <c r="B3491" s="2" t="s">
        <v>2318</v>
      </c>
      <c r="C3491" s="2" t="s">
        <v>78</v>
      </c>
      <c r="D3491" s="2" t="s">
        <v>11</v>
      </c>
      <c r="E3491" s="2" t="s">
        <v>200</v>
      </c>
      <c r="F3491" s="2" t="s">
        <v>1154</v>
      </c>
      <c r="G3491" s="2">
        <v>27.2</v>
      </c>
      <c r="H3491" s="2">
        <v>4</v>
      </c>
      <c r="I3491" s="2">
        <v>2.04</v>
      </c>
      <c r="J3491" t="str">
        <f t="shared" si="108"/>
        <v>November</v>
      </c>
      <c r="K3491">
        <f t="shared" si="109"/>
        <v>2022</v>
      </c>
    </row>
    <row r="3492" spans="1:11" ht="14.25" customHeight="1" x14ac:dyDescent="0.25">
      <c r="A3492" s="1">
        <v>44871</v>
      </c>
      <c r="B3492" s="2" t="s">
        <v>2319</v>
      </c>
      <c r="C3492" s="2" t="s">
        <v>95</v>
      </c>
      <c r="D3492" s="2" t="s">
        <v>11</v>
      </c>
      <c r="E3492" s="2" t="s">
        <v>63</v>
      </c>
      <c r="F3492" s="2" t="s">
        <v>1165</v>
      </c>
      <c r="G3492" s="2">
        <v>7.08</v>
      </c>
      <c r="H3492" s="2">
        <v>3</v>
      </c>
      <c r="I3492" s="2">
        <v>2.48</v>
      </c>
      <c r="J3492" t="str">
        <f t="shared" si="108"/>
        <v>November</v>
      </c>
      <c r="K3492">
        <f t="shared" si="109"/>
        <v>2022</v>
      </c>
    </row>
    <row r="3493" spans="1:11" ht="14.25" customHeight="1" x14ac:dyDescent="0.25">
      <c r="A3493" s="1">
        <v>44871</v>
      </c>
      <c r="B3493" s="2" t="s">
        <v>2319</v>
      </c>
      <c r="C3493" s="2" t="s">
        <v>95</v>
      </c>
      <c r="D3493" s="2" t="s">
        <v>11</v>
      </c>
      <c r="E3493" s="2" t="s">
        <v>20</v>
      </c>
      <c r="F3493" s="2" t="s">
        <v>1686</v>
      </c>
      <c r="G3493" s="2">
        <v>4.4000000000000004</v>
      </c>
      <c r="H3493" s="2">
        <v>3</v>
      </c>
      <c r="I3493" s="2">
        <v>-3.52</v>
      </c>
      <c r="J3493" t="str">
        <f t="shared" si="108"/>
        <v>November</v>
      </c>
      <c r="K3493">
        <f t="shared" si="109"/>
        <v>2022</v>
      </c>
    </row>
    <row r="3494" spans="1:11" ht="14.25" customHeight="1" x14ac:dyDescent="0.25">
      <c r="A3494" s="1">
        <v>44872</v>
      </c>
      <c r="B3494" s="2" t="s">
        <v>427</v>
      </c>
      <c r="C3494" s="2" t="s">
        <v>27</v>
      </c>
      <c r="D3494" s="2" t="s">
        <v>34</v>
      </c>
      <c r="E3494" s="2" t="s">
        <v>35</v>
      </c>
      <c r="F3494" s="2" t="s">
        <v>1679</v>
      </c>
      <c r="G3494" s="2">
        <v>190.72</v>
      </c>
      <c r="H3494" s="2">
        <v>1</v>
      </c>
      <c r="I3494" s="2">
        <v>11.92</v>
      </c>
      <c r="J3494" t="str">
        <f t="shared" si="108"/>
        <v>November</v>
      </c>
      <c r="K3494">
        <f t="shared" si="109"/>
        <v>2022</v>
      </c>
    </row>
    <row r="3495" spans="1:11" ht="14.25" customHeight="1" x14ac:dyDescent="0.25">
      <c r="A3495" s="1">
        <v>44872</v>
      </c>
      <c r="B3495" s="2" t="s">
        <v>1330</v>
      </c>
      <c r="C3495" s="2" t="s">
        <v>59</v>
      </c>
      <c r="D3495" s="2" t="s">
        <v>11</v>
      </c>
      <c r="E3495" s="2" t="s">
        <v>43</v>
      </c>
      <c r="F3495" s="2" t="s">
        <v>2320</v>
      </c>
      <c r="G3495" s="2">
        <v>26.18</v>
      </c>
      <c r="H3495" s="2">
        <v>7</v>
      </c>
      <c r="I3495" s="2">
        <v>0.52</v>
      </c>
      <c r="J3495" t="str">
        <f t="shared" si="108"/>
        <v>November</v>
      </c>
      <c r="K3495">
        <f t="shared" si="109"/>
        <v>2022</v>
      </c>
    </row>
    <row r="3496" spans="1:11" ht="14.25" customHeight="1" x14ac:dyDescent="0.25">
      <c r="A3496" s="1">
        <v>44872</v>
      </c>
      <c r="B3496" s="2" t="s">
        <v>1330</v>
      </c>
      <c r="C3496" s="2" t="s">
        <v>59</v>
      </c>
      <c r="D3496" s="2" t="s">
        <v>11</v>
      </c>
      <c r="E3496" s="2" t="s">
        <v>12</v>
      </c>
      <c r="F3496" s="2" t="s">
        <v>2321</v>
      </c>
      <c r="G3496" s="2">
        <v>7.3</v>
      </c>
      <c r="H3496" s="2">
        <v>2</v>
      </c>
      <c r="I3496" s="2">
        <v>3.43</v>
      </c>
      <c r="J3496" t="str">
        <f t="shared" si="108"/>
        <v>November</v>
      </c>
      <c r="K3496">
        <f t="shared" si="109"/>
        <v>2022</v>
      </c>
    </row>
    <row r="3497" spans="1:11" ht="14.25" customHeight="1" x14ac:dyDescent="0.25">
      <c r="A3497" s="1">
        <v>44872</v>
      </c>
      <c r="B3497" s="2" t="s">
        <v>427</v>
      </c>
      <c r="C3497" s="2" t="s">
        <v>23</v>
      </c>
      <c r="D3497" s="2" t="s">
        <v>11</v>
      </c>
      <c r="E3497" s="2" t="s">
        <v>63</v>
      </c>
      <c r="F3497" s="2" t="s">
        <v>2160</v>
      </c>
      <c r="G3497" s="2">
        <v>24.4</v>
      </c>
      <c r="H3497" s="2">
        <v>2</v>
      </c>
      <c r="I3497" s="2">
        <v>7.93</v>
      </c>
      <c r="J3497" t="str">
        <f t="shared" si="108"/>
        <v>November</v>
      </c>
      <c r="K3497">
        <f t="shared" si="109"/>
        <v>2022</v>
      </c>
    </row>
    <row r="3498" spans="1:11" ht="14.25" customHeight="1" x14ac:dyDescent="0.25">
      <c r="A3498" s="1">
        <v>44872</v>
      </c>
      <c r="B3498" s="2" t="s">
        <v>523</v>
      </c>
      <c r="C3498" s="2" t="s">
        <v>2322</v>
      </c>
      <c r="D3498" s="2" t="s">
        <v>34</v>
      </c>
      <c r="E3498" s="2" t="s">
        <v>35</v>
      </c>
      <c r="F3498" s="2" t="s">
        <v>1679</v>
      </c>
      <c r="G3498" s="2">
        <v>715.2</v>
      </c>
      <c r="H3498" s="2">
        <v>3</v>
      </c>
      <c r="I3498" s="2">
        <v>178.8</v>
      </c>
      <c r="J3498" t="str">
        <f t="shared" si="108"/>
        <v>November</v>
      </c>
      <c r="K3498">
        <f t="shared" si="109"/>
        <v>2022</v>
      </c>
    </row>
    <row r="3499" spans="1:11" ht="14.25" customHeight="1" x14ac:dyDescent="0.25">
      <c r="A3499" s="1">
        <v>44872</v>
      </c>
      <c r="B3499" s="2" t="s">
        <v>319</v>
      </c>
      <c r="C3499" s="2" t="s">
        <v>123</v>
      </c>
      <c r="D3499" s="2" t="s">
        <v>11</v>
      </c>
      <c r="E3499" s="2" t="s">
        <v>20</v>
      </c>
      <c r="F3499" s="2" t="s">
        <v>1859</v>
      </c>
      <c r="G3499" s="2">
        <v>16.149999999999999</v>
      </c>
      <c r="H3499" s="2">
        <v>9</v>
      </c>
      <c r="I3499" s="2">
        <v>-12.92</v>
      </c>
      <c r="J3499" t="str">
        <f t="shared" si="108"/>
        <v>November</v>
      </c>
      <c r="K3499">
        <f t="shared" si="109"/>
        <v>2022</v>
      </c>
    </row>
    <row r="3500" spans="1:11" ht="14.25" customHeight="1" x14ac:dyDescent="0.25">
      <c r="A3500" s="1">
        <v>44872</v>
      </c>
      <c r="B3500" s="2" t="s">
        <v>319</v>
      </c>
      <c r="C3500" s="2" t="s">
        <v>123</v>
      </c>
      <c r="D3500" s="2" t="s">
        <v>11</v>
      </c>
      <c r="E3500" s="2" t="s">
        <v>20</v>
      </c>
      <c r="F3500" s="2" t="s">
        <v>1142</v>
      </c>
      <c r="G3500" s="2">
        <v>1345.49</v>
      </c>
      <c r="H3500" s="2">
        <v>5</v>
      </c>
      <c r="I3500" s="2">
        <v>-1031.54</v>
      </c>
      <c r="J3500" t="str">
        <f t="shared" si="108"/>
        <v>November</v>
      </c>
      <c r="K3500">
        <f t="shared" si="109"/>
        <v>2022</v>
      </c>
    </row>
    <row r="3501" spans="1:11" ht="14.25" customHeight="1" x14ac:dyDescent="0.25">
      <c r="A3501" s="1">
        <v>44872</v>
      </c>
      <c r="B3501" s="2" t="s">
        <v>2323</v>
      </c>
      <c r="C3501" s="2" t="s">
        <v>10</v>
      </c>
      <c r="D3501" s="2" t="s">
        <v>11</v>
      </c>
      <c r="E3501" s="2" t="s">
        <v>12</v>
      </c>
      <c r="F3501" s="2" t="s">
        <v>2186</v>
      </c>
      <c r="G3501" s="2">
        <v>76.64</v>
      </c>
      <c r="H3501" s="2">
        <v>2</v>
      </c>
      <c r="I3501" s="2">
        <v>26.82</v>
      </c>
      <c r="J3501" t="str">
        <f t="shared" si="108"/>
        <v>November</v>
      </c>
      <c r="K3501">
        <f t="shared" si="109"/>
        <v>2022</v>
      </c>
    </row>
    <row r="3502" spans="1:11" ht="14.25" customHeight="1" x14ac:dyDescent="0.25">
      <c r="A3502" s="1">
        <v>44872</v>
      </c>
      <c r="B3502" s="2" t="s">
        <v>1817</v>
      </c>
      <c r="C3502" s="2" t="s">
        <v>10</v>
      </c>
      <c r="D3502" s="2" t="s">
        <v>11</v>
      </c>
      <c r="E3502" s="2" t="s">
        <v>24</v>
      </c>
      <c r="F3502" s="2" t="s">
        <v>1530</v>
      </c>
      <c r="G3502" s="2">
        <v>23.64</v>
      </c>
      <c r="H3502" s="2">
        <v>3</v>
      </c>
      <c r="I3502" s="2">
        <v>5.32</v>
      </c>
      <c r="J3502" t="str">
        <f t="shared" si="108"/>
        <v>November</v>
      </c>
      <c r="K3502">
        <f t="shared" si="109"/>
        <v>2022</v>
      </c>
    </row>
    <row r="3503" spans="1:11" ht="14.25" customHeight="1" x14ac:dyDescent="0.25">
      <c r="A3503" s="1">
        <v>44872</v>
      </c>
      <c r="B3503" s="2" t="s">
        <v>1817</v>
      </c>
      <c r="C3503" s="2" t="s">
        <v>10</v>
      </c>
      <c r="D3503" s="2" t="s">
        <v>11</v>
      </c>
      <c r="E3503" s="2" t="s">
        <v>18</v>
      </c>
      <c r="F3503" s="2" t="s">
        <v>1374</v>
      </c>
      <c r="G3503" s="2">
        <v>84.78</v>
      </c>
      <c r="H3503" s="2">
        <v>2</v>
      </c>
      <c r="I3503" s="2">
        <v>-16.96</v>
      </c>
      <c r="J3503" t="str">
        <f t="shared" si="108"/>
        <v>November</v>
      </c>
      <c r="K3503">
        <f t="shared" si="109"/>
        <v>2022</v>
      </c>
    </row>
    <row r="3504" spans="1:11" ht="14.25" customHeight="1" x14ac:dyDescent="0.25">
      <c r="A3504" s="1">
        <v>44872</v>
      </c>
      <c r="B3504" s="2" t="s">
        <v>1817</v>
      </c>
      <c r="C3504" s="2" t="s">
        <v>10</v>
      </c>
      <c r="D3504" s="2" t="s">
        <v>34</v>
      </c>
      <c r="E3504" s="2" t="s">
        <v>47</v>
      </c>
      <c r="F3504" s="2" t="s">
        <v>1506</v>
      </c>
      <c r="G3504" s="2">
        <v>64.959999999999994</v>
      </c>
      <c r="H3504" s="2">
        <v>5</v>
      </c>
      <c r="I3504" s="2">
        <v>-84.45</v>
      </c>
      <c r="J3504" t="str">
        <f t="shared" si="108"/>
        <v>November</v>
      </c>
      <c r="K3504">
        <f t="shared" si="109"/>
        <v>2022</v>
      </c>
    </row>
    <row r="3505" spans="1:11" ht="14.25" customHeight="1" x14ac:dyDescent="0.25">
      <c r="A3505" s="1">
        <v>44872</v>
      </c>
      <c r="B3505" s="2" t="s">
        <v>1817</v>
      </c>
      <c r="C3505" s="2" t="s">
        <v>10</v>
      </c>
      <c r="D3505" s="2" t="s">
        <v>11</v>
      </c>
      <c r="E3505" s="2" t="s">
        <v>20</v>
      </c>
      <c r="F3505" s="2" t="s">
        <v>1228</v>
      </c>
      <c r="G3505" s="2">
        <v>32.06</v>
      </c>
      <c r="H3505" s="2">
        <v>10</v>
      </c>
      <c r="I3505" s="2">
        <v>-51.3</v>
      </c>
      <c r="J3505" t="str">
        <f t="shared" si="108"/>
        <v>November</v>
      </c>
      <c r="K3505">
        <f t="shared" si="109"/>
        <v>2022</v>
      </c>
    </row>
    <row r="3506" spans="1:11" ht="14.25" customHeight="1" x14ac:dyDescent="0.25">
      <c r="A3506" s="1">
        <v>44872</v>
      </c>
      <c r="B3506" s="2" t="s">
        <v>1817</v>
      </c>
      <c r="C3506" s="2" t="s">
        <v>10</v>
      </c>
      <c r="D3506" s="2" t="s">
        <v>11</v>
      </c>
      <c r="E3506" s="2" t="s">
        <v>18</v>
      </c>
      <c r="F3506" s="2" t="s">
        <v>2324</v>
      </c>
      <c r="G3506" s="2">
        <v>177.65</v>
      </c>
      <c r="H3506" s="2">
        <v>2</v>
      </c>
      <c r="I3506" s="2">
        <v>-28.87</v>
      </c>
      <c r="J3506" t="str">
        <f t="shared" si="108"/>
        <v>November</v>
      </c>
      <c r="K3506">
        <f t="shared" si="109"/>
        <v>2022</v>
      </c>
    </row>
    <row r="3507" spans="1:11" ht="14.25" customHeight="1" x14ac:dyDescent="0.25">
      <c r="A3507" s="1">
        <v>44872</v>
      </c>
      <c r="B3507" s="2" t="s">
        <v>1817</v>
      </c>
      <c r="C3507" s="2" t="s">
        <v>10</v>
      </c>
      <c r="D3507" s="2" t="s">
        <v>39</v>
      </c>
      <c r="E3507" s="2" t="s">
        <v>302</v>
      </c>
      <c r="F3507" s="2" t="s">
        <v>2325</v>
      </c>
      <c r="G3507" s="2">
        <v>287.91000000000003</v>
      </c>
      <c r="H3507" s="2">
        <v>3</v>
      </c>
      <c r="I3507" s="2">
        <v>33.590000000000003</v>
      </c>
      <c r="J3507" t="str">
        <f t="shared" si="108"/>
        <v>November</v>
      </c>
      <c r="K3507">
        <f t="shared" si="109"/>
        <v>2022</v>
      </c>
    </row>
    <row r="3508" spans="1:11" ht="14.25" customHeight="1" x14ac:dyDescent="0.25">
      <c r="A3508" s="1">
        <v>44873</v>
      </c>
      <c r="B3508" s="2" t="s">
        <v>887</v>
      </c>
      <c r="C3508" s="2" t="s">
        <v>434</v>
      </c>
      <c r="D3508" s="2" t="s">
        <v>11</v>
      </c>
      <c r="E3508" s="2" t="s">
        <v>24</v>
      </c>
      <c r="F3508" s="2" t="s">
        <v>361</v>
      </c>
      <c r="G3508" s="2">
        <v>11.65</v>
      </c>
      <c r="H3508" s="2">
        <v>5</v>
      </c>
      <c r="I3508" s="2">
        <v>3.38</v>
      </c>
      <c r="J3508" t="str">
        <f t="shared" si="108"/>
        <v>November</v>
      </c>
      <c r="K3508">
        <f t="shared" si="109"/>
        <v>2022</v>
      </c>
    </row>
    <row r="3509" spans="1:11" ht="14.25" customHeight="1" x14ac:dyDescent="0.25">
      <c r="A3509" s="1">
        <v>44873</v>
      </c>
      <c r="B3509" s="2" t="s">
        <v>2326</v>
      </c>
      <c r="C3509" s="2" t="s">
        <v>27</v>
      </c>
      <c r="D3509" s="2" t="s">
        <v>11</v>
      </c>
      <c r="E3509" s="2" t="s">
        <v>43</v>
      </c>
      <c r="F3509" s="2" t="s">
        <v>1247</v>
      </c>
      <c r="G3509" s="2">
        <v>5</v>
      </c>
      <c r="H3509" s="2">
        <v>1</v>
      </c>
      <c r="I3509" s="2">
        <v>2.4</v>
      </c>
      <c r="J3509" t="str">
        <f t="shared" si="108"/>
        <v>November</v>
      </c>
      <c r="K3509">
        <f t="shared" si="109"/>
        <v>2022</v>
      </c>
    </row>
    <row r="3510" spans="1:11" ht="14.25" customHeight="1" x14ac:dyDescent="0.25">
      <c r="A3510" s="1">
        <v>44873</v>
      </c>
      <c r="B3510" s="2" t="s">
        <v>2326</v>
      </c>
      <c r="C3510" s="2" t="s">
        <v>27</v>
      </c>
      <c r="D3510" s="2" t="s">
        <v>39</v>
      </c>
      <c r="E3510" s="2" t="s">
        <v>52</v>
      </c>
      <c r="F3510" s="2" t="s">
        <v>2221</v>
      </c>
      <c r="G3510" s="2">
        <v>371.97</v>
      </c>
      <c r="H3510" s="2">
        <v>3</v>
      </c>
      <c r="I3510" s="2">
        <v>66.95</v>
      </c>
      <c r="J3510" t="str">
        <f t="shared" si="108"/>
        <v>November</v>
      </c>
      <c r="K3510">
        <f t="shared" si="109"/>
        <v>2022</v>
      </c>
    </row>
    <row r="3511" spans="1:11" ht="14.25" customHeight="1" x14ac:dyDescent="0.25">
      <c r="A3511" s="1">
        <v>44873</v>
      </c>
      <c r="B3511" s="2" t="s">
        <v>193</v>
      </c>
      <c r="C3511" s="2" t="s">
        <v>296</v>
      </c>
      <c r="D3511" s="2" t="s">
        <v>11</v>
      </c>
      <c r="E3511" s="2" t="s">
        <v>43</v>
      </c>
      <c r="F3511" s="2" t="s">
        <v>2327</v>
      </c>
      <c r="G3511" s="2">
        <v>5.04</v>
      </c>
      <c r="H3511" s="2">
        <v>3</v>
      </c>
      <c r="I3511" s="2">
        <v>0.2</v>
      </c>
      <c r="J3511" t="str">
        <f t="shared" si="108"/>
        <v>November</v>
      </c>
      <c r="K3511">
        <f t="shared" si="109"/>
        <v>2022</v>
      </c>
    </row>
    <row r="3512" spans="1:11" ht="14.25" customHeight="1" x14ac:dyDescent="0.25">
      <c r="A3512" s="1">
        <v>44873</v>
      </c>
      <c r="B3512" s="2" t="s">
        <v>193</v>
      </c>
      <c r="C3512" s="2" t="s">
        <v>296</v>
      </c>
      <c r="D3512" s="2" t="s">
        <v>11</v>
      </c>
      <c r="E3512" s="2" t="s">
        <v>12</v>
      </c>
      <c r="F3512" s="2" t="s">
        <v>1158</v>
      </c>
      <c r="G3512" s="2">
        <v>92.94</v>
      </c>
      <c r="H3512" s="2">
        <v>3</v>
      </c>
      <c r="I3512" s="2">
        <v>41.82</v>
      </c>
      <c r="J3512" t="str">
        <f t="shared" si="108"/>
        <v>November</v>
      </c>
      <c r="K3512">
        <f t="shared" si="109"/>
        <v>2022</v>
      </c>
    </row>
    <row r="3513" spans="1:11" ht="14.25" customHeight="1" x14ac:dyDescent="0.25">
      <c r="A3513" s="1">
        <v>44873</v>
      </c>
      <c r="B3513" s="2" t="s">
        <v>193</v>
      </c>
      <c r="C3513" s="2" t="s">
        <v>296</v>
      </c>
      <c r="D3513" s="2" t="s">
        <v>34</v>
      </c>
      <c r="E3513" s="2" t="s">
        <v>47</v>
      </c>
      <c r="F3513" s="2" t="s">
        <v>1794</v>
      </c>
      <c r="G3513" s="2">
        <v>66.69</v>
      </c>
      <c r="H3513" s="2">
        <v>3</v>
      </c>
      <c r="I3513" s="2">
        <v>22.01</v>
      </c>
      <c r="J3513" t="str">
        <f t="shared" si="108"/>
        <v>November</v>
      </c>
      <c r="K3513">
        <f t="shared" si="109"/>
        <v>2022</v>
      </c>
    </row>
    <row r="3514" spans="1:11" ht="14.25" customHeight="1" x14ac:dyDescent="0.25">
      <c r="A3514" s="1">
        <v>44873</v>
      </c>
      <c r="B3514" s="2" t="s">
        <v>193</v>
      </c>
      <c r="C3514" s="2" t="s">
        <v>296</v>
      </c>
      <c r="D3514" s="2" t="s">
        <v>11</v>
      </c>
      <c r="E3514" s="2" t="s">
        <v>20</v>
      </c>
      <c r="F3514" s="2" t="s">
        <v>2218</v>
      </c>
      <c r="G3514" s="2">
        <v>91.68</v>
      </c>
      <c r="H3514" s="2">
        <v>5</v>
      </c>
      <c r="I3514" s="2">
        <v>28.65</v>
      </c>
      <c r="J3514" t="str">
        <f t="shared" si="108"/>
        <v>November</v>
      </c>
      <c r="K3514">
        <f t="shared" si="109"/>
        <v>2022</v>
      </c>
    </row>
    <row r="3515" spans="1:11" ht="14.25" customHeight="1" x14ac:dyDescent="0.25">
      <c r="A3515" s="1">
        <v>44873</v>
      </c>
      <c r="B3515" s="2" t="s">
        <v>1534</v>
      </c>
      <c r="C3515" s="2" t="s">
        <v>149</v>
      </c>
      <c r="D3515" s="2" t="s">
        <v>11</v>
      </c>
      <c r="E3515" s="2" t="s">
        <v>20</v>
      </c>
      <c r="F3515" s="2" t="s">
        <v>118</v>
      </c>
      <c r="G3515" s="2">
        <v>52.27</v>
      </c>
      <c r="H3515" s="2">
        <v>11</v>
      </c>
      <c r="I3515" s="2">
        <v>17.64</v>
      </c>
      <c r="J3515" t="str">
        <f t="shared" si="108"/>
        <v>November</v>
      </c>
      <c r="K3515">
        <f t="shared" si="109"/>
        <v>2022</v>
      </c>
    </row>
    <row r="3516" spans="1:11" ht="14.25" customHeight="1" x14ac:dyDescent="0.25">
      <c r="A3516" s="1">
        <v>44873</v>
      </c>
      <c r="B3516" s="2" t="s">
        <v>1534</v>
      </c>
      <c r="C3516" s="2" t="s">
        <v>149</v>
      </c>
      <c r="D3516" s="2" t="s">
        <v>11</v>
      </c>
      <c r="E3516" s="2" t="s">
        <v>12</v>
      </c>
      <c r="F3516" s="2" t="s">
        <v>1105</v>
      </c>
      <c r="G3516" s="2">
        <v>17.940000000000001</v>
      </c>
      <c r="H3516" s="2">
        <v>3</v>
      </c>
      <c r="I3516" s="2">
        <v>8.07</v>
      </c>
      <c r="J3516" t="str">
        <f t="shared" si="108"/>
        <v>November</v>
      </c>
      <c r="K3516">
        <f t="shared" si="109"/>
        <v>2022</v>
      </c>
    </row>
    <row r="3517" spans="1:11" ht="14.25" customHeight="1" x14ac:dyDescent="0.25">
      <c r="A3517" s="1">
        <v>44873</v>
      </c>
      <c r="B3517" s="2" t="s">
        <v>824</v>
      </c>
      <c r="C3517" s="2" t="s">
        <v>10</v>
      </c>
      <c r="D3517" s="2" t="s">
        <v>11</v>
      </c>
      <c r="E3517" s="2" t="s">
        <v>20</v>
      </c>
      <c r="F3517" s="2" t="s">
        <v>184</v>
      </c>
      <c r="G3517" s="2">
        <v>10.48</v>
      </c>
      <c r="H3517" s="2">
        <v>6</v>
      </c>
      <c r="I3517" s="2">
        <v>-17.29</v>
      </c>
      <c r="J3517" t="str">
        <f t="shared" si="108"/>
        <v>November</v>
      </c>
      <c r="K3517">
        <f t="shared" si="109"/>
        <v>2022</v>
      </c>
    </row>
    <row r="3518" spans="1:11" ht="14.25" customHeight="1" x14ac:dyDescent="0.25">
      <c r="A3518" s="1">
        <v>44873</v>
      </c>
      <c r="B3518" s="2" t="s">
        <v>2126</v>
      </c>
      <c r="C3518" s="2" t="s">
        <v>27</v>
      </c>
      <c r="D3518" s="2" t="s">
        <v>39</v>
      </c>
      <c r="E3518" s="2" t="s">
        <v>52</v>
      </c>
      <c r="F3518" s="2" t="s">
        <v>2268</v>
      </c>
      <c r="G3518" s="2">
        <v>119.9</v>
      </c>
      <c r="H3518" s="2">
        <v>2</v>
      </c>
      <c r="I3518" s="2">
        <v>43.16</v>
      </c>
      <c r="J3518" t="str">
        <f t="shared" si="108"/>
        <v>November</v>
      </c>
      <c r="K3518">
        <f t="shared" si="109"/>
        <v>2022</v>
      </c>
    </row>
    <row r="3519" spans="1:11" ht="14.25" customHeight="1" x14ac:dyDescent="0.25">
      <c r="A3519" s="1">
        <v>44873</v>
      </c>
      <c r="B3519" s="2" t="s">
        <v>2137</v>
      </c>
      <c r="C3519" s="2" t="s">
        <v>55</v>
      </c>
      <c r="D3519" s="2" t="s">
        <v>11</v>
      </c>
      <c r="E3519" s="2" t="s">
        <v>92</v>
      </c>
      <c r="F3519" s="2" t="s">
        <v>2059</v>
      </c>
      <c r="G3519" s="2">
        <v>44.43</v>
      </c>
      <c r="H3519" s="2">
        <v>3</v>
      </c>
      <c r="I3519" s="2">
        <v>18.66</v>
      </c>
      <c r="J3519" t="str">
        <f t="shared" si="108"/>
        <v>November</v>
      </c>
      <c r="K3519">
        <f t="shared" si="109"/>
        <v>2022</v>
      </c>
    </row>
    <row r="3520" spans="1:11" ht="14.25" customHeight="1" x14ac:dyDescent="0.25">
      <c r="A3520" s="1">
        <v>44873</v>
      </c>
      <c r="B3520" s="2" t="s">
        <v>2137</v>
      </c>
      <c r="C3520" s="2" t="s">
        <v>55</v>
      </c>
      <c r="D3520" s="2" t="s">
        <v>39</v>
      </c>
      <c r="E3520" s="2" t="s">
        <v>40</v>
      </c>
      <c r="F3520" s="2" t="s">
        <v>163</v>
      </c>
      <c r="G3520" s="2">
        <v>226.2</v>
      </c>
      <c r="H3520" s="2">
        <v>5</v>
      </c>
      <c r="I3520" s="2">
        <v>58.81</v>
      </c>
      <c r="J3520" t="str">
        <f t="shared" si="108"/>
        <v>November</v>
      </c>
      <c r="K3520">
        <f t="shared" si="109"/>
        <v>2022</v>
      </c>
    </row>
    <row r="3521" spans="1:11" ht="14.25" customHeight="1" x14ac:dyDescent="0.25">
      <c r="A3521" s="1">
        <v>44873</v>
      </c>
      <c r="B3521" s="2" t="s">
        <v>2137</v>
      </c>
      <c r="C3521" s="2" t="s">
        <v>55</v>
      </c>
      <c r="D3521" s="2" t="s">
        <v>34</v>
      </c>
      <c r="E3521" s="2" t="s">
        <v>47</v>
      </c>
      <c r="F3521" s="2" t="s">
        <v>678</v>
      </c>
      <c r="G3521" s="2">
        <v>186.54</v>
      </c>
      <c r="H3521" s="2">
        <v>3</v>
      </c>
      <c r="I3521" s="2">
        <v>41.04</v>
      </c>
      <c r="J3521" t="str">
        <f t="shared" si="108"/>
        <v>November</v>
      </c>
      <c r="K3521">
        <f t="shared" si="109"/>
        <v>2022</v>
      </c>
    </row>
    <row r="3522" spans="1:11" ht="14.25" customHeight="1" x14ac:dyDescent="0.25">
      <c r="A3522" s="1">
        <v>44873</v>
      </c>
      <c r="B3522" s="2" t="s">
        <v>2137</v>
      </c>
      <c r="C3522" s="2" t="s">
        <v>55</v>
      </c>
      <c r="D3522" s="2" t="s">
        <v>11</v>
      </c>
      <c r="E3522" s="2" t="s">
        <v>24</v>
      </c>
      <c r="F3522" s="2" t="s">
        <v>1253</v>
      </c>
      <c r="G3522" s="2">
        <v>265.86</v>
      </c>
      <c r="H3522" s="2">
        <v>7</v>
      </c>
      <c r="I3522" s="2">
        <v>79.760000000000005</v>
      </c>
      <c r="J3522" t="str">
        <f t="shared" si="108"/>
        <v>November</v>
      </c>
      <c r="K3522">
        <f t="shared" si="109"/>
        <v>2022</v>
      </c>
    </row>
    <row r="3523" spans="1:11" ht="14.25" customHeight="1" x14ac:dyDescent="0.25">
      <c r="A3523" s="1">
        <v>44873</v>
      </c>
      <c r="B3523" s="2" t="s">
        <v>2137</v>
      </c>
      <c r="C3523" s="2" t="s">
        <v>55</v>
      </c>
      <c r="D3523" s="2" t="s">
        <v>11</v>
      </c>
      <c r="E3523" s="2" t="s">
        <v>24</v>
      </c>
      <c r="F3523" s="2" t="s">
        <v>527</v>
      </c>
      <c r="G3523" s="2">
        <v>27.9</v>
      </c>
      <c r="H3523" s="2">
        <v>5</v>
      </c>
      <c r="I3523" s="2">
        <v>6.98</v>
      </c>
      <c r="J3523" t="str">
        <f t="shared" ref="J3523:J3586" si="110">TEXT(A3523,"mmmm")</f>
        <v>November</v>
      </c>
      <c r="K3523">
        <f t="shared" ref="K3523:K3586" si="111">YEAR(A3523)</f>
        <v>2022</v>
      </c>
    </row>
    <row r="3524" spans="1:11" ht="14.25" customHeight="1" x14ac:dyDescent="0.25">
      <c r="A3524" s="1">
        <v>44873</v>
      </c>
      <c r="B3524" s="2" t="s">
        <v>437</v>
      </c>
      <c r="C3524" s="2" t="s">
        <v>395</v>
      </c>
      <c r="D3524" s="2" t="s">
        <v>39</v>
      </c>
      <c r="E3524" s="2" t="s">
        <v>40</v>
      </c>
      <c r="F3524" s="2" t="s">
        <v>930</v>
      </c>
      <c r="G3524" s="2">
        <v>263.95999999999998</v>
      </c>
      <c r="H3524" s="2">
        <v>4</v>
      </c>
      <c r="I3524" s="2">
        <v>76.55</v>
      </c>
      <c r="J3524" t="str">
        <f t="shared" si="110"/>
        <v>November</v>
      </c>
      <c r="K3524">
        <f t="shared" si="111"/>
        <v>2022</v>
      </c>
    </row>
    <row r="3525" spans="1:11" ht="14.25" customHeight="1" x14ac:dyDescent="0.25">
      <c r="A3525" s="1">
        <v>44873</v>
      </c>
      <c r="B3525" s="2" t="s">
        <v>1394</v>
      </c>
      <c r="C3525" s="2" t="s">
        <v>149</v>
      </c>
      <c r="D3525" s="2" t="s">
        <v>11</v>
      </c>
      <c r="E3525" s="2" t="s">
        <v>18</v>
      </c>
      <c r="F3525" s="2" t="s">
        <v>1656</v>
      </c>
      <c r="G3525" s="2">
        <v>67.150000000000006</v>
      </c>
      <c r="H3525" s="2">
        <v>5</v>
      </c>
      <c r="I3525" s="2">
        <v>16.79</v>
      </c>
      <c r="J3525" t="str">
        <f t="shared" si="110"/>
        <v>November</v>
      </c>
      <c r="K3525">
        <f t="shared" si="111"/>
        <v>2022</v>
      </c>
    </row>
    <row r="3526" spans="1:11" ht="14.25" customHeight="1" x14ac:dyDescent="0.25">
      <c r="A3526" s="1">
        <v>44873</v>
      </c>
      <c r="B3526" s="2" t="s">
        <v>1394</v>
      </c>
      <c r="C3526" s="2" t="s">
        <v>149</v>
      </c>
      <c r="D3526" s="2" t="s">
        <v>39</v>
      </c>
      <c r="E3526" s="2" t="s">
        <v>40</v>
      </c>
      <c r="F3526" s="2" t="s">
        <v>2143</v>
      </c>
      <c r="G3526" s="2">
        <v>549.98</v>
      </c>
      <c r="H3526" s="2">
        <v>2</v>
      </c>
      <c r="I3526" s="2">
        <v>142.99</v>
      </c>
      <c r="J3526" t="str">
        <f t="shared" si="110"/>
        <v>November</v>
      </c>
      <c r="K3526">
        <f t="shared" si="111"/>
        <v>2022</v>
      </c>
    </row>
    <row r="3527" spans="1:11" ht="14.25" customHeight="1" x14ac:dyDescent="0.25">
      <c r="A3527" s="1">
        <v>44873</v>
      </c>
      <c r="B3527" s="2" t="s">
        <v>1394</v>
      </c>
      <c r="C3527" s="2" t="s">
        <v>149</v>
      </c>
      <c r="D3527" s="2" t="s">
        <v>34</v>
      </c>
      <c r="E3527" s="2" t="s">
        <v>47</v>
      </c>
      <c r="F3527" s="2" t="s">
        <v>2214</v>
      </c>
      <c r="G3527" s="2">
        <v>11.82</v>
      </c>
      <c r="H3527" s="2">
        <v>3</v>
      </c>
      <c r="I3527" s="2">
        <v>4.7300000000000004</v>
      </c>
      <c r="J3527" t="str">
        <f t="shared" si="110"/>
        <v>November</v>
      </c>
      <c r="K3527">
        <f t="shared" si="111"/>
        <v>2022</v>
      </c>
    </row>
    <row r="3528" spans="1:11" ht="14.25" customHeight="1" x14ac:dyDescent="0.25">
      <c r="A3528" s="1">
        <v>44873</v>
      </c>
      <c r="B3528" s="2" t="s">
        <v>1394</v>
      </c>
      <c r="C3528" s="2" t="s">
        <v>149</v>
      </c>
      <c r="D3528" s="2" t="s">
        <v>39</v>
      </c>
      <c r="E3528" s="2" t="s">
        <v>302</v>
      </c>
      <c r="F3528" s="2" t="s">
        <v>2328</v>
      </c>
      <c r="G3528" s="2">
        <v>4643.8</v>
      </c>
      <c r="H3528" s="2">
        <v>4</v>
      </c>
      <c r="I3528" s="2">
        <v>2229.02</v>
      </c>
      <c r="J3528" t="str">
        <f t="shared" si="110"/>
        <v>November</v>
      </c>
      <c r="K3528">
        <f t="shared" si="111"/>
        <v>2022</v>
      </c>
    </row>
    <row r="3529" spans="1:11" ht="14.25" customHeight="1" x14ac:dyDescent="0.25">
      <c r="A3529" s="1">
        <v>44873</v>
      </c>
      <c r="B3529" s="2" t="s">
        <v>1394</v>
      </c>
      <c r="C3529" s="2" t="s">
        <v>149</v>
      </c>
      <c r="D3529" s="2" t="s">
        <v>34</v>
      </c>
      <c r="E3529" s="2" t="s">
        <v>35</v>
      </c>
      <c r="F3529" s="2" t="s">
        <v>1731</v>
      </c>
      <c r="G3529" s="2">
        <v>577.76</v>
      </c>
      <c r="H3529" s="2">
        <v>2</v>
      </c>
      <c r="I3529" s="2">
        <v>115.55</v>
      </c>
      <c r="J3529" t="str">
        <f t="shared" si="110"/>
        <v>November</v>
      </c>
      <c r="K3529">
        <f t="shared" si="111"/>
        <v>2022</v>
      </c>
    </row>
    <row r="3530" spans="1:11" ht="14.25" customHeight="1" x14ac:dyDescent="0.25">
      <c r="A3530" s="1">
        <v>44873</v>
      </c>
      <c r="B3530" s="2" t="s">
        <v>873</v>
      </c>
      <c r="C3530" s="2" t="s">
        <v>245</v>
      </c>
      <c r="D3530" s="2" t="s">
        <v>11</v>
      </c>
      <c r="E3530" s="2" t="s">
        <v>43</v>
      </c>
      <c r="F3530" s="2" t="s">
        <v>827</v>
      </c>
      <c r="G3530" s="2">
        <v>31.5</v>
      </c>
      <c r="H3530" s="2">
        <v>11</v>
      </c>
      <c r="I3530" s="2">
        <v>11.81</v>
      </c>
      <c r="J3530" t="str">
        <f t="shared" si="110"/>
        <v>November</v>
      </c>
      <c r="K3530">
        <f t="shared" si="111"/>
        <v>2022</v>
      </c>
    </row>
    <row r="3531" spans="1:11" ht="14.25" customHeight="1" x14ac:dyDescent="0.25">
      <c r="A3531" s="1">
        <v>44873</v>
      </c>
      <c r="B3531" s="2" t="s">
        <v>873</v>
      </c>
      <c r="C3531" s="2" t="s">
        <v>245</v>
      </c>
      <c r="D3531" s="2" t="s">
        <v>11</v>
      </c>
      <c r="E3531" s="2" t="s">
        <v>16</v>
      </c>
      <c r="F3531" s="2" t="s">
        <v>1402</v>
      </c>
      <c r="G3531" s="2">
        <v>5.04</v>
      </c>
      <c r="H3531" s="2">
        <v>1</v>
      </c>
      <c r="I3531" s="2">
        <v>1.64</v>
      </c>
      <c r="J3531" t="str">
        <f t="shared" si="110"/>
        <v>November</v>
      </c>
      <c r="K3531">
        <f t="shared" si="111"/>
        <v>2022</v>
      </c>
    </row>
    <row r="3532" spans="1:11" ht="14.25" customHeight="1" x14ac:dyDescent="0.25">
      <c r="A3532" s="1">
        <v>44873</v>
      </c>
      <c r="B3532" s="2" t="s">
        <v>873</v>
      </c>
      <c r="C3532" s="2" t="s">
        <v>245</v>
      </c>
      <c r="D3532" s="2" t="s">
        <v>11</v>
      </c>
      <c r="E3532" s="2" t="s">
        <v>20</v>
      </c>
      <c r="F3532" s="2" t="s">
        <v>1770</v>
      </c>
      <c r="G3532" s="2">
        <v>39.880000000000003</v>
      </c>
      <c r="H3532" s="2">
        <v>7</v>
      </c>
      <c r="I3532" s="2">
        <v>-29.24</v>
      </c>
      <c r="J3532" t="str">
        <f t="shared" si="110"/>
        <v>November</v>
      </c>
      <c r="K3532">
        <f t="shared" si="111"/>
        <v>2022</v>
      </c>
    </row>
    <row r="3533" spans="1:11" ht="14.25" customHeight="1" x14ac:dyDescent="0.25">
      <c r="A3533" s="1">
        <v>44873</v>
      </c>
      <c r="B3533" s="2" t="s">
        <v>873</v>
      </c>
      <c r="C3533" s="2" t="s">
        <v>245</v>
      </c>
      <c r="D3533" s="2" t="s">
        <v>34</v>
      </c>
      <c r="E3533" s="2" t="s">
        <v>47</v>
      </c>
      <c r="F3533" s="2" t="s">
        <v>281</v>
      </c>
      <c r="G3533" s="2">
        <v>4.71</v>
      </c>
      <c r="H3533" s="2">
        <v>1</v>
      </c>
      <c r="I3533" s="2">
        <v>1.41</v>
      </c>
      <c r="J3533" t="str">
        <f t="shared" si="110"/>
        <v>November</v>
      </c>
      <c r="K3533">
        <f t="shared" si="111"/>
        <v>2022</v>
      </c>
    </row>
    <row r="3534" spans="1:11" ht="14.25" customHeight="1" x14ac:dyDescent="0.25">
      <c r="A3534" s="1">
        <v>44873</v>
      </c>
      <c r="B3534" s="2" t="s">
        <v>334</v>
      </c>
      <c r="C3534" s="2" t="s">
        <v>2322</v>
      </c>
      <c r="D3534" s="2" t="s">
        <v>34</v>
      </c>
      <c r="E3534" s="2" t="s">
        <v>74</v>
      </c>
      <c r="F3534" s="2" t="s">
        <v>2247</v>
      </c>
      <c r="G3534" s="2">
        <v>4404.8999999999996</v>
      </c>
      <c r="H3534" s="2">
        <v>5</v>
      </c>
      <c r="I3534" s="2">
        <v>1013.13</v>
      </c>
      <c r="J3534" t="str">
        <f t="shared" si="110"/>
        <v>November</v>
      </c>
      <c r="K3534">
        <f t="shared" si="111"/>
        <v>2022</v>
      </c>
    </row>
    <row r="3535" spans="1:11" ht="14.25" customHeight="1" x14ac:dyDescent="0.25">
      <c r="A3535" s="1">
        <v>44874</v>
      </c>
      <c r="B3535" s="2" t="s">
        <v>2254</v>
      </c>
      <c r="C3535" s="2" t="s">
        <v>23</v>
      </c>
      <c r="D3535" s="2" t="s">
        <v>11</v>
      </c>
      <c r="E3535" s="2" t="s">
        <v>12</v>
      </c>
      <c r="F3535" s="2" t="s">
        <v>1354</v>
      </c>
      <c r="G3535" s="2">
        <v>11.35</v>
      </c>
      <c r="H3535" s="2">
        <v>3</v>
      </c>
      <c r="I3535" s="2">
        <v>4.12</v>
      </c>
      <c r="J3535" t="str">
        <f t="shared" si="110"/>
        <v>November</v>
      </c>
      <c r="K3535">
        <f t="shared" si="111"/>
        <v>2022</v>
      </c>
    </row>
    <row r="3536" spans="1:11" ht="14.25" customHeight="1" x14ac:dyDescent="0.25">
      <c r="A3536" s="1">
        <v>44874</v>
      </c>
      <c r="B3536" s="2" t="s">
        <v>1361</v>
      </c>
      <c r="C3536" s="2" t="s">
        <v>186</v>
      </c>
      <c r="D3536" s="2" t="s">
        <v>11</v>
      </c>
      <c r="E3536" s="2" t="s">
        <v>20</v>
      </c>
      <c r="F3536" s="2" t="s">
        <v>2329</v>
      </c>
      <c r="G3536" s="2">
        <v>17.22</v>
      </c>
      <c r="H3536" s="2">
        <v>3</v>
      </c>
      <c r="I3536" s="2">
        <v>7.92</v>
      </c>
      <c r="J3536" t="str">
        <f t="shared" si="110"/>
        <v>November</v>
      </c>
      <c r="K3536">
        <f t="shared" si="111"/>
        <v>2022</v>
      </c>
    </row>
    <row r="3537" spans="1:11" ht="14.25" customHeight="1" x14ac:dyDescent="0.25">
      <c r="A3537" s="1">
        <v>44874</v>
      </c>
      <c r="B3537" s="2" t="s">
        <v>1361</v>
      </c>
      <c r="C3537" s="2" t="s">
        <v>186</v>
      </c>
      <c r="D3537" s="2" t="s">
        <v>34</v>
      </c>
      <c r="E3537" s="2" t="s">
        <v>145</v>
      </c>
      <c r="F3537" s="2" t="s">
        <v>950</v>
      </c>
      <c r="G3537" s="2">
        <v>1024.3800000000001</v>
      </c>
      <c r="H3537" s="2">
        <v>7</v>
      </c>
      <c r="I3537" s="2">
        <v>215.12</v>
      </c>
      <c r="J3537" t="str">
        <f t="shared" si="110"/>
        <v>November</v>
      </c>
      <c r="K3537">
        <f t="shared" si="111"/>
        <v>2022</v>
      </c>
    </row>
    <row r="3538" spans="1:11" ht="14.25" customHeight="1" x14ac:dyDescent="0.25">
      <c r="A3538" s="1">
        <v>44874</v>
      </c>
      <c r="B3538" s="2" t="s">
        <v>1361</v>
      </c>
      <c r="C3538" s="2" t="s">
        <v>186</v>
      </c>
      <c r="D3538" s="2" t="s">
        <v>11</v>
      </c>
      <c r="E3538" s="2" t="s">
        <v>63</v>
      </c>
      <c r="F3538" s="2" t="s">
        <v>785</v>
      </c>
      <c r="G3538" s="2">
        <v>26.22</v>
      </c>
      <c r="H3538" s="2">
        <v>3</v>
      </c>
      <c r="I3538" s="2">
        <v>12.32</v>
      </c>
      <c r="J3538" t="str">
        <f t="shared" si="110"/>
        <v>November</v>
      </c>
      <c r="K3538">
        <f t="shared" si="111"/>
        <v>2022</v>
      </c>
    </row>
    <row r="3539" spans="1:11" ht="14.25" customHeight="1" x14ac:dyDescent="0.25">
      <c r="A3539" s="1">
        <v>44874</v>
      </c>
      <c r="B3539" s="2" t="s">
        <v>1361</v>
      </c>
      <c r="C3539" s="2" t="s">
        <v>186</v>
      </c>
      <c r="D3539" s="2" t="s">
        <v>11</v>
      </c>
      <c r="E3539" s="2" t="s">
        <v>12</v>
      </c>
      <c r="F3539" s="2" t="s">
        <v>1179</v>
      </c>
      <c r="G3539" s="2">
        <v>17.34</v>
      </c>
      <c r="H3539" s="2">
        <v>3</v>
      </c>
      <c r="I3539" s="2">
        <v>8.5</v>
      </c>
      <c r="J3539" t="str">
        <f t="shared" si="110"/>
        <v>November</v>
      </c>
      <c r="K3539">
        <f t="shared" si="111"/>
        <v>2022</v>
      </c>
    </row>
    <row r="3540" spans="1:11" ht="14.25" customHeight="1" x14ac:dyDescent="0.25">
      <c r="A3540" s="1">
        <v>44874</v>
      </c>
      <c r="B3540" s="2" t="s">
        <v>724</v>
      </c>
      <c r="C3540" s="2" t="s">
        <v>149</v>
      </c>
      <c r="D3540" s="2" t="s">
        <v>39</v>
      </c>
      <c r="E3540" s="2" t="s">
        <v>302</v>
      </c>
      <c r="F3540" s="2" t="s">
        <v>2328</v>
      </c>
      <c r="G3540" s="2">
        <v>2321.9</v>
      </c>
      <c r="H3540" s="2">
        <v>2</v>
      </c>
      <c r="I3540" s="2">
        <v>1114.51</v>
      </c>
      <c r="J3540" t="str">
        <f t="shared" si="110"/>
        <v>November</v>
      </c>
      <c r="K3540">
        <f t="shared" si="111"/>
        <v>2022</v>
      </c>
    </row>
    <row r="3541" spans="1:11" ht="14.25" customHeight="1" x14ac:dyDescent="0.25">
      <c r="A3541" s="1">
        <v>44874</v>
      </c>
      <c r="B3541" s="2" t="s">
        <v>724</v>
      </c>
      <c r="C3541" s="2" t="s">
        <v>149</v>
      </c>
      <c r="D3541" s="2" t="s">
        <v>11</v>
      </c>
      <c r="E3541" s="2" t="s">
        <v>18</v>
      </c>
      <c r="F3541" s="2" t="s">
        <v>927</v>
      </c>
      <c r="G3541" s="2">
        <v>17.940000000000001</v>
      </c>
      <c r="H3541" s="2">
        <v>3</v>
      </c>
      <c r="I3541" s="2">
        <v>3.05</v>
      </c>
      <c r="J3541" t="str">
        <f t="shared" si="110"/>
        <v>November</v>
      </c>
      <c r="K3541">
        <f t="shared" si="111"/>
        <v>2022</v>
      </c>
    </row>
    <row r="3542" spans="1:11" ht="14.25" customHeight="1" x14ac:dyDescent="0.25">
      <c r="A3542" s="1">
        <v>44874</v>
      </c>
      <c r="B3542" s="2" t="s">
        <v>859</v>
      </c>
      <c r="C3542" s="2" t="s">
        <v>149</v>
      </c>
      <c r="D3542" s="2" t="s">
        <v>11</v>
      </c>
      <c r="E3542" s="2" t="s">
        <v>18</v>
      </c>
      <c r="F3542" s="2" t="s">
        <v>1870</v>
      </c>
      <c r="G3542" s="2">
        <v>244.55</v>
      </c>
      <c r="H3542" s="2">
        <v>5</v>
      </c>
      <c r="I3542" s="2">
        <v>4.8899999999999997</v>
      </c>
      <c r="J3542" t="str">
        <f t="shared" si="110"/>
        <v>November</v>
      </c>
      <c r="K3542">
        <f t="shared" si="111"/>
        <v>2022</v>
      </c>
    </row>
    <row r="3543" spans="1:11" ht="14.25" customHeight="1" x14ac:dyDescent="0.25">
      <c r="A3543" s="1">
        <v>44874</v>
      </c>
      <c r="B3543" s="2" t="s">
        <v>859</v>
      </c>
      <c r="C3543" s="2" t="s">
        <v>149</v>
      </c>
      <c r="D3543" s="2" t="s">
        <v>11</v>
      </c>
      <c r="E3543" s="2" t="s">
        <v>63</v>
      </c>
      <c r="F3543" s="2" t="s">
        <v>396</v>
      </c>
      <c r="G3543" s="2">
        <v>12.24</v>
      </c>
      <c r="H3543" s="2">
        <v>6</v>
      </c>
      <c r="I3543" s="2">
        <v>5.75</v>
      </c>
      <c r="J3543" t="str">
        <f t="shared" si="110"/>
        <v>November</v>
      </c>
      <c r="K3543">
        <f t="shared" si="111"/>
        <v>2022</v>
      </c>
    </row>
    <row r="3544" spans="1:11" ht="14.25" customHeight="1" x14ac:dyDescent="0.25">
      <c r="A3544" s="1">
        <v>44874</v>
      </c>
      <c r="B3544" s="2" t="s">
        <v>859</v>
      </c>
      <c r="C3544" s="2" t="s">
        <v>149</v>
      </c>
      <c r="D3544" s="2" t="s">
        <v>39</v>
      </c>
      <c r="E3544" s="2" t="s">
        <v>52</v>
      </c>
      <c r="F3544" s="2" t="s">
        <v>2330</v>
      </c>
      <c r="G3544" s="2">
        <v>13.98</v>
      </c>
      <c r="H3544" s="2">
        <v>2</v>
      </c>
      <c r="I3544" s="2">
        <v>6.01</v>
      </c>
      <c r="J3544" t="str">
        <f t="shared" si="110"/>
        <v>November</v>
      </c>
      <c r="K3544">
        <f t="shared" si="111"/>
        <v>2022</v>
      </c>
    </row>
    <row r="3545" spans="1:11" ht="14.25" customHeight="1" x14ac:dyDescent="0.25">
      <c r="A3545" s="1">
        <v>44874</v>
      </c>
      <c r="B3545" s="2" t="s">
        <v>859</v>
      </c>
      <c r="C3545" s="2" t="s">
        <v>149</v>
      </c>
      <c r="D3545" s="2" t="s">
        <v>39</v>
      </c>
      <c r="E3545" s="2" t="s">
        <v>52</v>
      </c>
      <c r="F3545" s="2" t="s">
        <v>2331</v>
      </c>
      <c r="G3545" s="2">
        <v>899.95</v>
      </c>
      <c r="H3545" s="2">
        <v>5</v>
      </c>
      <c r="I3545" s="2">
        <v>54</v>
      </c>
      <c r="J3545" t="str">
        <f t="shared" si="110"/>
        <v>November</v>
      </c>
      <c r="K3545">
        <f t="shared" si="111"/>
        <v>2022</v>
      </c>
    </row>
    <row r="3546" spans="1:11" ht="14.25" customHeight="1" x14ac:dyDescent="0.25">
      <c r="A3546" s="1">
        <v>44874</v>
      </c>
      <c r="B3546" s="2" t="s">
        <v>1957</v>
      </c>
      <c r="C3546" s="2" t="s">
        <v>27</v>
      </c>
      <c r="D3546" s="2" t="s">
        <v>11</v>
      </c>
      <c r="E3546" s="2" t="s">
        <v>43</v>
      </c>
      <c r="F3546" s="2" t="s">
        <v>1796</v>
      </c>
      <c r="G3546" s="2">
        <v>2.48</v>
      </c>
      <c r="H3546" s="2">
        <v>2</v>
      </c>
      <c r="I3546" s="2">
        <v>1.17</v>
      </c>
      <c r="J3546" t="str">
        <f t="shared" si="110"/>
        <v>November</v>
      </c>
      <c r="K3546">
        <f t="shared" si="111"/>
        <v>2022</v>
      </c>
    </row>
    <row r="3547" spans="1:11" ht="14.25" customHeight="1" x14ac:dyDescent="0.25">
      <c r="A3547" s="1">
        <v>44874</v>
      </c>
      <c r="B3547" s="2" t="s">
        <v>1312</v>
      </c>
      <c r="C3547" s="2" t="s">
        <v>129</v>
      </c>
      <c r="D3547" s="2" t="s">
        <v>11</v>
      </c>
      <c r="E3547" s="2" t="s">
        <v>20</v>
      </c>
      <c r="F3547" s="2" t="s">
        <v>1302</v>
      </c>
      <c r="G3547" s="2">
        <v>10.74</v>
      </c>
      <c r="H3547" s="2">
        <v>3</v>
      </c>
      <c r="I3547" s="2">
        <v>5.16</v>
      </c>
      <c r="J3547" t="str">
        <f t="shared" si="110"/>
        <v>November</v>
      </c>
      <c r="K3547">
        <f t="shared" si="111"/>
        <v>2022</v>
      </c>
    </row>
    <row r="3548" spans="1:11" ht="14.25" customHeight="1" x14ac:dyDescent="0.25">
      <c r="A3548" s="1">
        <v>44875</v>
      </c>
      <c r="B3548" s="2" t="s">
        <v>1723</v>
      </c>
      <c r="C3548" s="2" t="s">
        <v>27</v>
      </c>
      <c r="D3548" s="2" t="s">
        <v>39</v>
      </c>
      <c r="E3548" s="2" t="s">
        <v>52</v>
      </c>
      <c r="F3548" s="2" t="s">
        <v>1939</v>
      </c>
      <c r="G3548" s="2">
        <v>79.900000000000006</v>
      </c>
      <c r="H3548" s="2">
        <v>2</v>
      </c>
      <c r="I3548" s="2">
        <v>35.159999999999997</v>
      </c>
      <c r="J3548" t="str">
        <f t="shared" si="110"/>
        <v>November</v>
      </c>
      <c r="K3548">
        <f t="shared" si="111"/>
        <v>2022</v>
      </c>
    </row>
    <row r="3549" spans="1:11" ht="14.25" customHeight="1" x14ac:dyDescent="0.25">
      <c r="A3549" s="1">
        <v>44875</v>
      </c>
      <c r="B3549" s="2" t="s">
        <v>1797</v>
      </c>
      <c r="C3549" s="2" t="s">
        <v>129</v>
      </c>
      <c r="D3549" s="2" t="s">
        <v>11</v>
      </c>
      <c r="E3549" s="2" t="s">
        <v>18</v>
      </c>
      <c r="F3549" s="2" t="s">
        <v>974</v>
      </c>
      <c r="G3549" s="2">
        <v>714.3</v>
      </c>
      <c r="H3549" s="2">
        <v>5</v>
      </c>
      <c r="I3549" s="2">
        <v>207.15</v>
      </c>
      <c r="J3549" t="str">
        <f t="shared" si="110"/>
        <v>November</v>
      </c>
      <c r="K3549">
        <f t="shared" si="111"/>
        <v>2022</v>
      </c>
    </row>
    <row r="3550" spans="1:11" ht="14.25" customHeight="1" x14ac:dyDescent="0.25">
      <c r="A3550" s="1">
        <v>44875</v>
      </c>
      <c r="B3550" s="2" t="s">
        <v>2188</v>
      </c>
      <c r="C3550" s="2" t="s">
        <v>315</v>
      </c>
      <c r="D3550" s="2" t="s">
        <v>11</v>
      </c>
      <c r="E3550" s="2" t="s">
        <v>92</v>
      </c>
      <c r="F3550" s="2" t="s">
        <v>1997</v>
      </c>
      <c r="G3550" s="2">
        <v>715.64</v>
      </c>
      <c r="H3550" s="2">
        <v>2</v>
      </c>
      <c r="I3550" s="2">
        <v>178.91</v>
      </c>
      <c r="J3550" t="str">
        <f t="shared" si="110"/>
        <v>November</v>
      </c>
      <c r="K3550">
        <f t="shared" si="111"/>
        <v>2022</v>
      </c>
    </row>
    <row r="3551" spans="1:11" ht="14.25" customHeight="1" x14ac:dyDescent="0.25">
      <c r="A3551" s="1">
        <v>44875</v>
      </c>
      <c r="B3551" s="2" t="s">
        <v>2188</v>
      </c>
      <c r="C3551" s="2" t="s">
        <v>315</v>
      </c>
      <c r="D3551" s="2" t="s">
        <v>11</v>
      </c>
      <c r="E3551" s="2" t="s">
        <v>18</v>
      </c>
      <c r="F3551" s="2" t="s">
        <v>73</v>
      </c>
      <c r="G3551" s="2">
        <v>795.51</v>
      </c>
      <c r="H3551" s="2">
        <v>3</v>
      </c>
      <c r="I3551" s="2">
        <v>143.19</v>
      </c>
      <c r="J3551" t="str">
        <f t="shared" si="110"/>
        <v>November</v>
      </c>
      <c r="K3551">
        <f t="shared" si="111"/>
        <v>2022</v>
      </c>
    </row>
    <row r="3552" spans="1:11" ht="14.25" customHeight="1" x14ac:dyDescent="0.25">
      <c r="A3552" s="1">
        <v>44875</v>
      </c>
      <c r="B3552" s="2" t="s">
        <v>2188</v>
      </c>
      <c r="C3552" s="2" t="s">
        <v>315</v>
      </c>
      <c r="D3552" s="2" t="s">
        <v>39</v>
      </c>
      <c r="E3552" s="2" t="s">
        <v>603</v>
      </c>
      <c r="F3552" s="2" t="s">
        <v>1089</v>
      </c>
      <c r="G3552" s="2">
        <v>549.99</v>
      </c>
      <c r="H3552" s="2">
        <v>1</v>
      </c>
      <c r="I3552" s="2">
        <v>275</v>
      </c>
      <c r="J3552" t="str">
        <f t="shared" si="110"/>
        <v>November</v>
      </c>
      <c r="K3552">
        <f t="shared" si="111"/>
        <v>2022</v>
      </c>
    </row>
    <row r="3553" spans="1:11" ht="14.25" customHeight="1" x14ac:dyDescent="0.25">
      <c r="A3553" s="1">
        <v>44875</v>
      </c>
      <c r="B3553" s="2" t="s">
        <v>2188</v>
      </c>
      <c r="C3553" s="2" t="s">
        <v>315</v>
      </c>
      <c r="D3553" s="2" t="s">
        <v>11</v>
      </c>
      <c r="E3553" s="2" t="s">
        <v>20</v>
      </c>
      <c r="F3553" s="2" t="s">
        <v>765</v>
      </c>
      <c r="G3553" s="2">
        <v>74.760000000000005</v>
      </c>
      <c r="H3553" s="2">
        <v>3</v>
      </c>
      <c r="I3553" s="2">
        <v>34.39</v>
      </c>
      <c r="J3553" t="str">
        <f t="shared" si="110"/>
        <v>November</v>
      </c>
      <c r="K3553">
        <f t="shared" si="111"/>
        <v>2022</v>
      </c>
    </row>
    <row r="3554" spans="1:11" ht="14.25" customHeight="1" x14ac:dyDescent="0.25">
      <c r="A3554" s="1">
        <v>44875</v>
      </c>
      <c r="B3554" s="2" t="s">
        <v>2188</v>
      </c>
      <c r="C3554" s="2" t="s">
        <v>315</v>
      </c>
      <c r="D3554" s="2" t="s">
        <v>34</v>
      </c>
      <c r="E3554" s="2" t="s">
        <v>47</v>
      </c>
      <c r="F3554" s="2" t="s">
        <v>1015</v>
      </c>
      <c r="G3554" s="2">
        <v>29.22</v>
      </c>
      <c r="H3554" s="2">
        <v>3</v>
      </c>
      <c r="I3554" s="2">
        <v>12.86</v>
      </c>
      <c r="J3554" t="str">
        <f t="shared" si="110"/>
        <v>November</v>
      </c>
      <c r="K3554">
        <f t="shared" si="111"/>
        <v>2022</v>
      </c>
    </row>
    <row r="3555" spans="1:11" ht="14.25" customHeight="1" x14ac:dyDescent="0.25">
      <c r="A3555" s="1">
        <v>44875</v>
      </c>
      <c r="B3555" s="2" t="s">
        <v>252</v>
      </c>
      <c r="C3555" s="2" t="s">
        <v>23</v>
      </c>
      <c r="D3555" s="2" t="s">
        <v>11</v>
      </c>
      <c r="E3555" s="2" t="s">
        <v>18</v>
      </c>
      <c r="F3555" s="2" t="s">
        <v>2148</v>
      </c>
      <c r="G3555" s="2">
        <v>577.58000000000004</v>
      </c>
      <c r="H3555" s="2">
        <v>6</v>
      </c>
      <c r="I3555" s="2">
        <v>43.32</v>
      </c>
      <c r="J3555" t="str">
        <f t="shared" si="110"/>
        <v>November</v>
      </c>
      <c r="K3555">
        <f t="shared" si="111"/>
        <v>2022</v>
      </c>
    </row>
    <row r="3556" spans="1:11" ht="14.25" customHeight="1" x14ac:dyDescent="0.25">
      <c r="A3556" s="1">
        <v>44876</v>
      </c>
      <c r="B3556" s="2" t="s">
        <v>1886</v>
      </c>
      <c r="C3556" s="2" t="s">
        <v>110</v>
      </c>
      <c r="D3556" s="2" t="s">
        <v>11</v>
      </c>
      <c r="E3556" s="2" t="s">
        <v>18</v>
      </c>
      <c r="F3556" s="2" t="s">
        <v>2332</v>
      </c>
      <c r="G3556" s="2">
        <v>418.32</v>
      </c>
      <c r="H3556" s="2">
        <v>7</v>
      </c>
      <c r="I3556" s="2">
        <v>117.13</v>
      </c>
      <c r="J3556" t="str">
        <f t="shared" si="110"/>
        <v>November</v>
      </c>
      <c r="K3556">
        <f t="shared" si="111"/>
        <v>2022</v>
      </c>
    </row>
    <row r="3557" spans="1:11" ht="14.25" customHeight="1" x14ac:dyDescent="0.25">
      <c r="A3557" s="1">
        <v>44876</v>
      </c>
      <c r="B3557" s="2" t="s">
        <v>1886</v>
      </c>
      <c r="C3557" s="2" t="s">
        <v>110</v>
      </c>
      <c r="D3557" s="2" t="s">
        <v>11</v>
      </c>
      <c r="E3557" s="2" t="s">
        <v>92</v>
      </c>
      <c r="F3557" s="2" t="s">
        <v>114</v>
      </c>
      <c r="G3557" s="2">
        <v>123.86</v>
      </c>
      <c r="H3557" s="2">
        <v>2</v>
      </c>
      <c r="I3557" s="2">
        <v>46.79</v>
      </c>
      <c r="J3557" t="str">
        <f t="shared" si="110"/>
        <v>November</v>
      </c>
      <c r="K3557">
        <f t="shared" si="111"/>
        <v>2022</v>
      </c>
    </row>
    <row r="3558" spans="1:11" ht="14.25" customHeight="1" x14ac:dyDescent="0.25">
      <c r="A3558" s="1">
        <v>44877</v>
      </c>
      <c r="B3558" s="2" t="s">
        <v>1638</v>
      </c>
      <c r="C3558" s="2" t="s">
        <v>27</v>
      </c>
      <c r="D3558" s="2" t="s">
        <v>11</v>
      </c>
      <c r="E3558" s="2" t="s">
        <v>12</v>
      </c>
      <c r="F3558" s="2" t="s">
        <v>619</v>
      </c>
      <c r="G3558" s="2">
        <v>15.7</v>
      </c>
      <c r="H3558" s="2">
        <v>5</v>
      </c>
      <c r="I3558" s="2">
        <v>7.07</v>
      </c>
      <c r="J3558" t="str">
        <f t="shared" si="110"/>
        <v>November</v>
      </c>
      <c r="K3558">
        <f t="shared" si="111"/>
        <v>2022</v>
      </c>
    </row>
    <row r="3559" spans="1:11" ht="14.25" customHeight="1" x14ac:dyDescent="0.25">
      <c r="A3559" s="1">
        <v>44877</v>
      </c>
      <c r="B3559" s="2" t="s">
        <v>443</v>
      </c>
      <c r="C3559" s="2" t="s">
        <v>123</v>
      </c>
      <c r="D3559" s="2" t="s">
        <v>11</v>
      </c>
      <c r="E3559" s="2" t="s">
        <v>24</v>
      </c>
      <c r="F3559" s="2" t="s">
        <v>706</v>
      </c>
      <c r="G3559" s="2">
        <v>11.76</v>
      </c>
      <c r="H3559" s="2">
        <v>5</v>
      </c>
      <c r="I3559" s="2">
        <v>1.32</v>
      </c>
      <c r="J3559" t="str">
        <f t="shared" si="110"/>
        <v>November</v>
      </c>
      <c r="K3559">
        <f t="shared" si="111"/>
        <v>2022</v>
      </c>
    </row>
    <row r="3560" spans="1:11" ht="14.25" customHeight="1" x14ac:dyDescent="0.25">
      <c r="A3560" s="1">
        <v>44877</v>
      </c>
      <c r="B3560" s="2" t="s">
        <v>443</v>
      </c>
      <c r="C3560" s="2" t="s">
        <v>123</v>
      </c>
      <c r="D3560" s="2" t="s">
        <v>11</v>
      </c>
      <c r="E3560" s="2" t="s">
        <v>20</v>
      </c>
      <c r="F3560" s="2" t="s">
        <v>184</v>
      </c>
      <c r="G3560" s="2">
        <v>5.24</v>
      </c>
      <c r="H3560" s="2">
        <v>2</v>
      </c>
      <c r="I3560" s="2">
        <v>-4.0199999999999996</v>
      </c>
      <c r="J3560" t="str">
        <f t="shared" si="110"/>
        <v>November</v>
      </c>
      <c r="K3560">
        <f t="shared" si="111"/>
        <v>2022</v>
      </c>
    </row>
    <row r="3561" spans="1:11" ht="14.25" customHeight="1" x14ac:dyDescent="0.25">
      <c r="A3561" s="1">
        <v>44877</v>
      </c>
      <c r="B3561" s="2" t="s">
        <v>443</v>
      </c>
      <c r="C3561" s="2" t="s">
        <v>123</v>
      </c>
      <c r="D3561" s="2" t="s">
        <v>11</v>
      </c>
      <c r="E3561" s="2" t="s">
        <v>20</v>
      </c>
      <c r="F3561" s="2" t="s">
        <v>1160</v>
      </c>
      <c r="G3561" s="2">
        <v>4.66</v>
      </c>
      <c r="H3561" s="2">
        <v>3</v>
      </c>
      <c r="I3561" s="2">
        <v>-3.73</v>
      </c>
      <c r="J3561" t="str">
        <f t="shared" si="110"/>
        <v>November</v>
      </c>
      <c r="K3561">
        <f t="shared" si="111"/>
        <v>2022</v>
      </c>
    </row>
    <row r="3562" spans="1:11" ht="14.25" customHeight="1" x14ac:dyDescent="0.25">
      <c r="A3562" s="1">
        <v>44877</v>
      </c>
      <c r="B3562" s="2" t="s">
        <v>443</v>
      </c>
      <c r="C3562" s="2" t="s">
        <v>123</v>
      </c>
      <c r="D3562" s="2" t="s">
        <v>34</v>
      </c>
      <c r="E3562" s="2" t="s">
        <v>35</v>
      </c>
      <c r="F3562" s="2" t="s">
        <v>1435</v>
      </c>
      <c r="G3562" s="2">
        <v>523.91999999999996</v>
      </c>
      <c r="H3562" s="2">
        <v>5</v>
      </c>
      <c r="I3562" s="2">
        <v>-72.040000000000006</v>
      </c>
      <c r="J3562" t="str">
        <f t="shared" si="110"/>
        <v>November</v>
      </c>
      <c r="K3562">
        <f t="shared" si="111"/>
        <v>2022</v>
      </c>
    </row>
    <row r="3563" spans="1:11" ht="14.25" customHeight="1" x14ac:dyDescent="0.25">
      <c r="A3563" s="1">
        <v>44877</v>
      </c>
      <c r="B3563" s="2" t="s">
        <v>443</v>
      </c>
      <c r="C3563" s="2" t="s">
        <v>123</v>
      </c>
      <c r="D3563" s="2" t="s">
        <v>39</v>
      </c>
      <c r="E3563" s="2" t="s">
        <v>40</v>
      </c>
      <c r="F3563" s="2" t="s">
        <v>720</v>
      </c>
      <c r="G3563" s="2">
        <v>100.79</v>
      </c>
      <c r="H3563" s="2">
        <v>1</v>
      </c>
      <c r="I3563" s="2">
        <v>10.08</v>
      </c>
      <c r="J3563" t="str">
        <f t="shared" si="110"/>
        <v>November</v>
      </c>
      <c r="K3563">
        <f t="shared" si="111"/>
        <v>2022</v>
      </c>
    </row>
    <row r="3564" spans="1:11" ht="14.25" customHeight="1" x14ac:dyDescent="0.25">
      <c r="A3564" s="1">
        <v>44877</v>
      </c>
      <c r="B3564" s="2" t="s">
        <v>443</v>
      </c>
      <c r="C3564" s="2" t="s">
        <v>123</v>
      </c>
      <c r="D3564" s="2" t="s">
        <v>34</v>
      </c>
      <c r="E3564" s="2" t="s">
        <v>35</v>
      </c>
      <c r="F3564" s="2" t="s">
        <v>265</v>
      </c>
      <c r="G3564" s="2">
        <v>146.13999999999999</v>
      </c>
      <c r="H3564" s="2">
        <v>3</v>
      </c>
      <c r="I3564" s="2">
        <v>16.440000000000001</v>
      </c>
      <c r="J3564" t="str">
        <f t="shared" si="110"/>
        <v>November</v>
      </c>
      <c r="K3564">
        <f t="shared" si="111"/>
        <v>2022</v>
      </c>
    </row>
    <row r="3565" spans="1:11" ht="14.25" customHeight="1" x14ac:dyDescent="0.25">
      <c r="A3565" s="1">
        <v>44877</v>
      </c>
      <c r="B3565" s="2" t="s">
        <v>1310</v>
      </c>
      <c r="C3565" s="2" t="s">
        <v>10</v>
      </c>
      <c r="D3565" s="2" t="s">
        <v>11</v>
      </c>
      <c r="E3565" s="2" t="s">
        <v>18</v>
      </c>
      <c r="F3565" s="2" t="s">
        <v>267</v>
      </c>
      <c r="G3565" s="2">
        <v>64.78</v>
      </c>
      <c r="H3565" s="2">
        <v>1</v>
      </c>
      <c r="I3565" s="2">
        <v>-14.58</v>
      </c>
      <c r="J3565" t="str">
        <f t="shared" si="110"/>
        <v>November</v>
      </c>
      <c r="K3565">
        <f t="shared" si="111"/>
        <v>2022</v>
      </c>
    </row>
    <row r="3566" spans="1:11" ht="14.25" customHeight="1" x14ac:dyDescent="0.25">
      <c r="A3566" s="1">
        <v>44877</v>
      </c>
      <c r="B3566" s="2" t="s">
        <v>1310</v>
      </c>
      <c r="C3566" s="2" t="s">
        <v>10</v>
      </c>
      <c r="D3566" s="2" t="s">
        <v>11</v>
      </c>
      <c r="E3566" s="2" t="s">
        <v>12</v>
      </c>
      <c r="F3566" s="2" t="s">
        <v>331</v>
      </c>
      <c r="G3566" s="2">
        <v>15.55</v>
      </c>
      <c r="H3566" s="2">
        <v>3</v>
      </c>
      <c r="I3566" s="2">
        <v>5.64</v>
      </c>
      <c r="J3566" t="str">
        <f t="shared" si="110"/>
        <v>November</v>
      </c>
      <c r="K3566">
        <f t="shared" si="111"/>
        <v>2022</v>
      </c>
    </row>
    <row r="3567" spans="1:11" ht="14.25" customHeight="1" x14ac:dyDescent="0.25">
      <c r="A3567" s="1">
        <v>44877</v>
      </c>
      <c r="B3567" s="2" t="s">
        <v>1310</v>
      </c>
      <c r="C3567" s="2" t="s">
        <v>10</v>
      </c>
      <c r="D3567" s="2" t="s">
        <v>11</v>
      </c>
      <c r="E3567" s="2" t="s">
        <v>63</v>
      </c>
      <c r="F3567" s="2" t="s">
        <v>2264</v>
      </c>
      <c r="G3567" s="2">
        <v>223.89</v>
      </c>
      <c r="H3567" s="2">
        <v>7</v>
      </c>
      <c r="I3567" s="2">
        <v>69.97</v>
      </c>
      <c r="J3567" t="str">
        <f t="shared" si="110"/>
        <v>November</v>
      </c>
      <c r="K3567">
        <f t="shared" si="111"/>
        <v>2022</v>
      </c>
    </row>
    <row r="3568" spans="1:11" ht="14.25" customHeight="1" x14ac:dyDescent="0.25">
      <c r="A3568" s="1">
        <v>44877</v>
      </c>
      <c r="B3568" s="2" t="s">
        <v>2017</v>
      </c>
      <c r="C3568" s="2" t="s">
        <v>149</v>
      </c>
      <c r="D3568" s="2" t="s">
        <v>11</v>
      </c>
      <c r="E3568" s="2" t="s">
        <v>63</v>
      </c>
      <c r="F3568" s="2" t="s">
        <v>64</v>
      </c>
      <c r="G3568" s="2">
        <v>15.56</v>
      </c>
      <c r="H3568" s="2">
        <v>2</v>
      </c>
      <c r="I3568" s="2">
        <v>7.31</v>
      </c>
      <c r="J3568" t="str">
        <f t="shared" si="110"/>
        <v>November</v>
      </c>
      <c r="K3568">
        <f t="shared" si="111"/>
        <v>2022</v>
      </c>
    </row>
    <row r="3569" spans="1:11" ht="14.25" customHeight="1" x14ac:dyDescent="0.25">
      <c r="A3569" s="1">
        <v>44878</v>
      </c>
      <c r="B3569" s="2" t="s">
        <v>2060</v>
      </c>
      <c r="C3569" s="2" t="s">
        <v>278</v>
      </c>
      <c r="D3569" s="2" t="s">
        <v>39</v>
      </c>
      <c r="E3569" s="2" t="s">
        <v>52</v>
      </c>
      <c r="F3569" s="2" t="s">
        <v>2309</v>
      </c>
      <c r="G3569" s="2">
        <v>238.9</v>
      </c>
      <c r="H3569" s="2">
        <v>6</v>
      </c>
      <c r="I3569" s="2">
        <v>-26.88</v>
      </c>
      <c r="J3569" t="str">
        <f t="shared" si="110"/>
        <v>November</v>
      </c>
      <c r="K3569">
        <f t="shared" si="111"/>
        <v>2022</v>
      </c>
    </row>
    <row r="3570" spans="1:11" ht="14.25" customHeight="1" x14ac:dyDescent="0.25">
      <c r="A3570" s="1">
        <v>44878</v>
      </c>
      <c r="B3570" s="2" t="s">
        <v>2060</v>
      </c>
      <c r="C3570" s="2" t="s">
        <v>278</v>
      </c>
      <c r="D3570" s="2" t="s">
        <v>34</v>
      </c>
      <c r="E3570" s="2" t="s">
        <v>47</v>
      </c>
      <c r="F3570" s="2" t="s">
        <v>1276</v>
      </c>
      <c r="G3570" s="2">
        <v>102.36</v>
      </c>
      <c r="H3570" s="2">
        <v>3</v>
      </c>
      <c r="I3570" s="2">
        <v>-3.84</v>
      </c>
      <c r="J3570" t="str">
        <f t="shared" si="110"/>
        <v>November</v>
      </c>
      <c r="K3570">
        <f t="shared" si="111"/>
        <v>2022</v>
      </c>
    </row>
    <row r="3571" spans="1:11" ht="14.25" customHeight="1" x14ac:dyDescent="0.25">
      <c r="A3571" s="1">
        <v>44878</v>
      </c>
      <c r="B3571" s="2" t="s">
        <v>2060</v>
      </c>
      <c r="C3571" s="2" t="s">
        <v>278</v>
      </c>
      <c r="D3571" s="2" t="s">
        <v>11</v>
      </c>
      <c r="E3571" s="2" t="s">
        <v>20</v>
      </c>
      <c r="F3571" s="2" t="s">
        <v>485</v>
      </c>
      <c r="G3571" s="2">
        <v>36.880000000000003</v>
      </c>
      <c r="H3571" s="2">
        <v>3</v>
      </c>
      <c r="I3571" s="2">
        <v>-25.82</v>
      </c>
      <c r="J3571" t="str">
        <f t="shared" si="110"/>
        <v>November</v>
      </c>
      <c r="K3571">
        <f t="shared" si="111"/>
        <v>2022</v>
      </c>
    </row>
    <row r="3572" spans="1:11" ht="14.25" customHeight="1" x14ac:dyDescent="0.25">
      <c r="A3572" s="1">
        <v>44878</v>
      </c>
      <c r="B3572" s="2" t="s">
        <v>1652</v>
      </c>
      <c r="C3572" s="2" t="s">
        <v>245</v>
      </c>
      <c r="D3572" s="2" t="s">
        <v>11</v>
      </c>
      <c r="E3572" s="2" t="s">
        <v>12</v>
      </c>
      <c r="F3572" s="2" t="s">
        <v>2333</v>
      </c>
      <c r="G3572" s="2">
        <v>115.3</v>
      </c>
      <c r="H3572" s="2">
        <v>3</v>
      </c>
      <c r="I3572" s="2">
        <v>40.35</v>
      </c>
      <c r="J3572" t="str">
        <f t="shared" si="110"/>
        <v>November</v>
      </c>
      <c r="K3572">
        <f t="shared" si="111"/>
        <v>2022</v>
      </c>
    </row>
    <row r="3573" spans="1:11" ht="14.25" customHeight="1" x14ac:dyDescent="0.25">
      <c r="A3573" s="1">
        <v>44878</v>
      </c>
      <c r="B3573" s="2" t="s">
        <v>1012</v>
      </c>
      <c r="C3573" s="2" t="s">
        <v>59</v>
      </c>
      <c r="D3573" s="2" t="s">
        <v>39</v>
      </c>
      <c r="E3573" s="2" t="s">
        <v>40</v>
      </c>
      <c r="F3573" s="2" t="s">
        <v>1114</v>
      </c>
      <c r="G3573" s="2">
        <v>377.97</v>
      </c>
      <c r="H3573" s="2">
        <v>3</v>
      </c>
      <c r="I3573" s="2">
        <v>94.49</v>
      </c>
      <c r="J3573" t="str">
        <f t="shared" si="110"/>
        <v>November</v>
      </c>
      <c r="K3573">
        <f t="shared" si="111"/>
        <v>2022</v>
      </c>
    </row>
    <row r="3574" spans="1:11" ht="14.25" customHeight="1" x14ac:dyDescent="0.25">
      <c r="A3574" s="1">
        <v>44878</v>
      </c>
      <c r="B3574" s="2" t="s">
        <v>1012</v>
      </c>
      <c r="C3574" s="2" t="s">
        <v>59</v>
      </c>
      <c r="D3574" s="2" t="s">
        <v>11</v>
      </c>
      <c r="E3574" s="2" t="s">
        <v>12</v>
      </c>
      <c r="F3574" s="2" t="s">
        <v>700</v>
      </c>
      <c r="G3574" s="2">
        <v>42.28</v>
      </c>
      <c r="H3574" s="2">
        <v>7</v>
      </c>
      <c r="I3574" s="2">
        <v>19.87</v>
      </c>
      <c r="J3574" t="str">
        <f t="shared" si="110"/>
        <v>November</v>
      </c>
      <c r="K3574">
        <f t="shared" si="111"/>
        <v>2022</v>
      </c>
    </row>
    <row r="3575" spans="1:11" ht="14.25" customHeight="1" x14ac:dyDescent="0.25">
      <c r="A3575" s="1">
        <v>44878</v>
      </c>
      <c r="B3575" s="2" t="s">
        <v>1012</v>
      </c>
      <c r="C3575" s="2" t="s">
        <v>59</v>
      </c>
      <c r="D3575" s="2" t="s">
        <v>34</v>
      </c>
      <c r="E3575" s="2" t="s">
        <v>74</v>
      </c>
      <c r="F3575" s="2" t="s">
        <v>644</v>
      </c>
      <c r="G3575" s="2">
        <v>299.97000000000003</v>
      </c>
      <c r="H3575" s="2">
        <v>3</v>
      </c>
      <c r="I3575" s="2">
        <v>56.99</v>
      </c>
      <c r="J3575" t="str">
        <f t="shared" si="110"/>
        <v>November</v>
      </c>
      <c r="K3575">
        <f t="shared" si="111"/>
        <v>2022</v>
      </c>
    </row>
    <row r="3576" spans="1:11" ht="14.25" customHeight="1" x14ac:dyDescent="0.25">
      <c r="A3576" s="1">
        <v>44878</v>
      </c>
      <c r="B3576" s="2" t="s">
        <v>1012</v>
      </c>
      <c r="C3576" s="2" t="s">
        <v>59</v>
      </c>
      <c r="D3576" s="2" t="s">
        <v>39</v>
      </c>
      <c r="E3576" s="2" t="s">
        <v>40</v>
      </c>
      <c r="F3576" s="2" t="s">
        <v>415</v>
      </c>
      <c r="G3576" s="2">
        <v>89.98</v>
      </c>
      <c r="H3576" s="2">
        <v>2</v>
      </c>
      <c r="I3576" s="2">
        <v>43.19</v>
      </c>
      <c r="J3576" t="str">
        <f t="shared" si="110"/>
        <v>November</v>
      </c>
      <c r="K3576">
        <f t="shared" si="111"/>
        <v>2022</v>
      </c>
    </row>
    <row r="3577" spans="1:11" ht="14.25" customHeight="1" x14ac:dyDescent="0.25">
      <c r="A3577" s="1">
        <v>44878</v>
      </c>
      <c r="B3577" s="2" t="s">
        <v>887</v>
      </c>
      <c r="C3577" s="2" t="s">
        <v>15</v>
      </c>
      <c r="D3577" s="2" t="s">
        <v>34</v>
      </c>
      <c r="E3577" s="2" t="s">
        <v>47</v>
      </c>
      <c r="F3577" s="2" t="s">
        <v>2051</v>
      </c>
      <c r="G3577" s="2">
        <v>17.5</v>
      </c>
      <c r="H3577" s="2">
        <v>9</v>
      </c>
      <c r="I3577" s="2">
        <v>-7.44</v>
      </c>
      <c r="J3577" t="str">
        <f t="shared" si="110"/>
        <v>November</v>
      </c>
      <c r="K3577">
        <f t="shared" si="111"/>
        <v>2022</v>
      </c>
    </row>
    <row r="3578" spans="1:11" ht="14.25" customHeight="1" x14ac:dyDescent="0.25">
      <c r="A3578" s="1">
        <v>44878</v>
      </c>
      <c r="B3578" s="2" t="s">
        <v>889</v>
      </c>
      <c r="C3578" s="2" t="s">
        <v>129</v>
      </c>
      <c r="D3578" s="2" t="s">
        <v>11</v>
      </c>
      <c r="E3578" s="2" t="s">
        <v>12</v>
      </c>
      <c r="F3578" s="2" t="s">
        <v>2334</v>
      </c>
      <c r="G3578" s="2">
        <v>63.77</v>
      </c>
      <c r="H3578" s="2">
        <v>7</v>
      </c>
      <c r="I3578" s="2">
        <v>28.7</v>
      </c>
      <c r="J3578" t="str">
        <f t="shared" si="110"/>
        <v>November</v>
      </c>
      <c r="K3578">
        <f t="shared" si="111"/>
        <v>2022</v>
      </c>
    </row>
    <row r="3579" spans="1:11" ht="14.25" customHeight="1" x14ac:dyDescent="0.25">
      <c r="A3579" s="1">
        <v>44878</v>
      </c>
      <c r="B3579" s="2" t="s">
        <v>889</v>
      </c>
      <c r="C3579" s="2" t="s">
        <v>129</v>
      </c>
      <c r="D3579" s="2" t="s">
        <v>39</v>
      </c>
      <c r="E3579" s="2" t="s">
        <v>40</v>
      </c>
      <c r="F3579" s="2" t="s">
        <v>1305</v>
      </c>
      <c r="G3579" s="2">
        <v>50.97</v>
      </c>
      <c r="H3579" s="2">
        <v>3</v>
      </c>
      <c r="I3579" s="2">
        <v>13.25</v>
      </c>
      <c r="J3579" t="str">
        <f t="shared" si="110"/>
        <v>November</v>
      </c>
      <c r="K3579">
        <f t="shared" si="111"/>
        <v>2022</v>
      </c>
    </row>
    <row r="3580" spans="1:11" ht="14.25" customHeight="1" x14ac:dyDescent="0.25">
      <c r="A3580" s="1">
        <v>44878</v>
      </c>
      <c r="B3580" s="2" t="s">
        <v>889</v>
      </c>
      <c r="C3580" s="2" t="s">
        <v>129</v>
      </c>
      <c r="D3580" s="2" t="s">
        <v>11</v>
      </c>
      <c r="E3580" s="2" t="s">
        <v>12</v>
      </c>
      <c r="F3580" s="2" t="s">
        <v>2333</v>
      </c>
      <c r="G3580" s="2">
        <v>96.08</v>
      </c>
      <c r="H3580" s="2">
        <v>2</v>
      </c>
      <c r="I3580" s="2">
        <v>46.12</v>
      </c>
      <c r="J3580" t="str">
        <f t="shared" si="110"/>
        <v>November</v>
      </c>
      <c r="K3580">
        <f t="shared" si="111"/>
        <v>2022</v>
      </c>
    </row>
    <row r="3581" spans="1:11" ht="14.25" customHeight="1" x14ac:dyDescent="0.25">
      <c r="A3581" s="1">
        <v>44878</v>
      </c>
      <c r="B3581" s="2" t="s">
        <v>554</v>
      </c>
      <c r="C3581" s="2" t="s">
        <v>120</v>
      </c>
      <c r="D3581" s="2" t="s">
        <v>11</v>
      </c>
      <c r="E3581" s="2" t="s">
        <v>18</v>
      </c>
      <c r="F3581" s="2" t="s">
        <v>2335</v>
      </c>
      <c r="G3581" s="2">
        <v>84.96</v>
      </c>
      <c r="H3581" s="2">
        <v>6</v>
      </c>
      <c r="I3581" s="2">
        <v>6.37</v>
      </c>
      <c r="J3581" t="str">
        <f t="shared" si="110"/>
        <v>November</v>
      </c>
      <c r="K3581">
        <f t="shared" si="111"/>
        <v>2022</v>
      </c>
    </row>
    <row r="3582" spans="1:11" ht="14.25" customHeight="1" x14ac:dyDescent="0.25">
      <c r="A3582" s="1">
        <v>44878</v>
      </c>
      <c r="B3582" s="2" t="s">
        <v>951</v>
      </c>
      <c r="C3582" s="2" t="s">
        <v>515</v>
      </c>
      <c r="D3582" s="2" t="s">
        <v>39</v>
      </c>
      <c r="E3582" s="2" t="s">
        <v>40</v>
      </c>
      <c r="F3582" s="2" t="s">
        <v>1878</v>
      </c>
      <c r="G3582" s="2">
        <v>339.96</v>
      </c>
      <c r="H3582" s="2">
        <v>5</v>
      </c>
      <c r="I3582" s="2">
        <v>42.5</v>
      </c>
      <c r="J3582" t="str">
        <f t="shared" si="110"/>
        <v>November</v>
      </c>
      <c r="K3582">
        <f t="shared" si="111"/>
        <v>2022</v>
      </c>
    </row>
    <row r="3583" spans="1:11" ht="14.25" customHeight="1" x14ac:dyDescent="0.25">
      <c r="A3583" s="1">
        <v>44878</v>
      </c>
      <c r="B3583" s="2" t="s">
        <v>951</v>
      </c>
      <c r="C3583" s="2" t="s">
        <v>515</v>
      </c>
      <c r="D3583" s="2" t="s">
        <v>34</v>
      </c>
      <c r="E3583" s="2" t="s">
        <v>47</v>
      </c>
      <c r="F3583" s="2" t="s">
        <v>2129</v>
      </c>
      <c r="G3583" s="2">
        <v>63.98</v>
      </c>
      <c r="H3583" s="2">
        <v>7</v>
      </c>
      <c r="I3583" s="2">
        <v>21.75</v>
      </c>
      <c r="J3583" t="str">
        <f t="shared" si="110"/>
        <v>November</v>
      </c>
      <c r="K3583">
        <f t="shared" si="111"/>
        <v>2022</v>
      </c>
    </row>
    <row r="3584" spans="1:11" ht="14.25" customHeight="1" x14ac:dyDescent="0.25">
      <c r="A3584" s="1">
        <v>44878</v>
      </c>
      <c r="B3584" s="2" t="s">
        <v>2156</v>
      </c>
      <c r="C3584" s="2" t="s">
        <v>123</v>
      </c>
      <c r="D3584" s="2" t="s">
        <v>11</v>
      </c>
      <c r="E3584" s="2" t="s">
        <v>20</v>
      </c>
      <c r="F3584" s="2" t="s">
        <v>269</v>
      </c>
      <c r="G3584" s="2">
        <v>121.1</v>
      </c>
      <c r="H3584" s="2">
        <v>6</v>
      </c>
      <c r="I3584" s="2">
        <v>-100.92</v>
      </c>
      <c r="J3584" t="str">
        <f t="shared" si="110"/>
        <v>November</v>
      </c>
      <c r="K3584">
        <f t="shared" si="111"/>
        <v>2022</v>
      </c>
    </row>
    <row r="3585" spans="1:11" ht="14.25" customHeight="1" x14ac:dyDescent="0.25">
      <c r="A3585" s="1">
        <v>44878</v>
      </c>
      <c r="B3585" s="2" t="s">
        <v>2156</v>
      </c>
      <c r="C3585" s="2" t="s">
        <v>123</v>
      </c>
      <c r="D3585" s="2" t="s">
        <v>39</v>
      </c>
      <c r="E3585" s="2" t="s">
        <v>52</v>
      </c>
      <c r="F3585" s="2" t="s">
        <v>1526</v>
      </c>
      <c r="G3585" s="2">
        <v>111.96</v>
      </c>
      <c r="H3585" s="2">
        <v>5</v>
      </c>
      <c r="I3585" s="2">
        <v>-1.4</v>
      </c>
      <c r="J3585" t="str">
        <f t="shared" si="110"/>
        <v>November</v>
      </c>
      <c r="K3585">
        <f t="shared" si="111"/>
        <v>2022</v>
      </c>
    </row>
    <row r="3586" spans="1:11" ht="14.25" customHeight="1" x14ac:dyDescent="0.25">
      <c r="A3586" s="1">
        <v>44878</v>
      </c>
      <c r="B3586" s="2" t="s">
        <v>1546</v>
      </c>
      <c r="C3586" s="2" t="s">
        <v>10</v>
      </c>
      <c r="D3586" s="2" t="s">
        <v>34</v>
      </c>
      <c r="E3586" s="2" t="s">
        <v>74</v>
      </c>
      <c r="F3586" s="2" t="s">
        <v>1930</v>
      </c>
      <c r="G3586" s="2">
        <v>614</v>
      </c>
      <c r="H3586" s="2">
        <v>3</v>
      </c>
      <c r="I3586" s="2">
        <v>-18.059999999999999</v>
      </c>
      <c r="J3586" t="str">
        <f t="shared" si="110"/>
        <v>November</v>
      </c>
      <c r="K3586">
        <f t="shared" si="111"/>
        <v>2022</v>
      </c>
    </row>
    <row r="3587" spans="1:11" ht="14.25" customHeight="1" x14ac:dyDescent="0.25">
      <c r="A3587" s="1">
        <v>44878</v>
      </c>
      <c r="B3587" s="2" t="s">
        <v>1121</v>
      </c>
      <c r="C3587" s="2" t="s">
        <v>27</v>
      </c>
      <c r="D3587" s="2" t="s">
        <v>11</v>
      </c>
      <c r="E3587" s="2" t="s">
        <v>20</v>
      </c>
      <c r="F3587" s="2" t="s">
        <v>1599</v>
      </c>
      <c r="G3587" s="2">
        <v>9.8699999999999992</v>
      </c>
      <c r="H3587" s="2">
        <v>2</v>
      </c>
      <c r="I3587" s="2">
        <v>3.46</v>
      </c>
      <c r="J3587" t="str">
        <f t="shared" ref="J3587:J3650" si="112">TEXT(A3587,"mmmm")</f>
        <v>November</v>
      </c>
      <c r="K3587">
        <f t="shared" ref="K3587:K3650" si="113">YEAR(A3587)</f>
        <v>2022</v>
      </c>
    </row>
    <row r="3588" spans="1:11" ht="14.25" customHeight="1" x14ac:dyDescent="0.25">
      <c r="A3588" s="1">
        <v>44878</v>
      </c>
      <c r="B3588" s="2" t="s">
        <v>1121</v>
      </c>
      <c r="C3588" s="2" t="s">
        <v>27</v>
      </c>
      <c r="D3588" s="2" t="s">
        <v>34</v>
      </c>
      <c r="E3588" s="2" t="s">
        <v>74</v>
      </c>
      <c r="F3588" s="2" t="s">
        <v>2093</v>
      </c>
      <c r="G3588" s="2">
        <v>683.33</v>
      </c>
      <c r="H3588" s="2">
        <v>4</v>
      </c>
      <c r="I3588" s="2">
        <v>-40.200000000000003</v>
      </c>
      <c r="J3588" t="str">
        <f t="shared" si="112"/>
        <v>November</v>
      </c>
      <c r="K3588">
        <f t="shared" si="113"/>
        <v>2022</v>
      </c>
    </row>
    <row r="3589" spans="1:11" ht="14.25" customHeight="1" x14ac:dyDescent="0.25">
      <c r="A3589" s="1">
        <v>44878</v>
      </c>
      <c r="B3589" s="2" t="s">
        <v>1121</v>
      </c>
      <c r="C3589" s="2" t="s">
        <v>27</v>
      </c>
      <c r="D3589" s="2" t="s">
        <v>11</v>
      </c>
      <c r="E3589" s="2" t="s">
        <v>12</v>
      </c>
      <c r="F3589" s="2" t="s">
        <v>1308</v>
      </c>
      <c r="G3589" s="2">
        <v>29.96</v>
      </c>
      <c r="H3589" s="2">
        <v>7</v>
      </c>
      <c r="I3589" s="2">
        <v>13.48</v>
      </c>
      <c r="J3589" t="str">
        <f t="shared" si="112"/>
        <v>November</v>
      </c>
      <c r="K3589">
        <f t="shared" si="113"/>
        <v>2022</v>
      </c>
    </row>
    <row r="3590" spans="1:11" ht="14.25" customHeight="1" x14ac:dyDescent="0.25">
      <c r="A3590" s="1">
        <v>44879</v>
      </c>
      <c r="B3590" s="2" t="s">
        <v>734</v>
      </c>
      <c r="C3590" s="2" t="s">
        <v>149</v>
      </c>
      <c r="D3590" s="2" t="s">
        <v>39</v>
      </c>
      <c r="E3590" s="2" t="s">
        <v>52</v>
      </c>
      <c r="F3590" s="2" t="s">
        <v>673</v>
      </c>
      <c r="G3590" s="2">
        <v>37.6</v>
      </c>
      <c r="H3590" s="2">
        <v>2</v>
      </c>
      <c r="I3590" s="2">
        <v>2.2599999999999998</v>
      </c>
      <c r="J3590" t="str">
        <f t="shared" si="112"/>
        <v>November</v>
      </c>
      <c r="K3590">
        <f t="shared" si="113"/>
        <v>2022</v>
      </c>
    </row>
    <row r="3591" spans="1:11" ht="14.25" customHeight="1" x14ac:dyDescent="0.25">
      <c r="A3591" s="1">
        <v>44879</v>
      </c>
      <c r="B3591" s="2" t="s">
        <v>734</v>
      </c>
      <c r="C3591" s="2" t="s">
        <v>149</v>
      </c>
      <c r="D3591" s="2" t="s">
        <v>39</v>
      </c>
      <c r="E3591" s="2" t="s">
        <v>52</v>
      </c>
      <c r="F3591" s="2" t="s">
        <v>1737</v>
      </c>
      <c r="G3591" s="2">
        <v>59.9</v>
      </c>
      <c r="H3591" s="2">
        <v>2</v>
      </c>
      <c r="I3591" s="2">
        <v>23.96</v>
      </c>
      <c r="J3591" t="str">
        <f t="shared" si="112"/>
        <v>November</v>
      </c>
      <c r="K3591">
        <f t="shared" si="113"/>
        <v>2022</v>
      </c>
    </row>
    <row r="3592" spans="1:11" ht="14.25" customHeight="1" x14ac:dyDescent="0.25">
      <c r="A3592" s="1">
        <v>44879</v>
      </c>
      <c r="B3592" s="2" t="s">
        <v>734</v>
      </c>
      <c r="C3592" s="2" t="s">
        <v>149</v>
      </c>
      <c r="D3592" s="2" t="s">
        <v>11</v>
      </c>
      <c r="E3592" s="2" t="s">
        <v>12</v>
      </c>
      <c r="F3592" s="2" t="s">
        <v>1887</v>
      </c>
      <c r="G3592" s="2">
        <v>37</v>
      </c>
      <c r="H3592" s="2">
        <v>5</v>
      </c>
      <c r="I3592" s="2">
        <v>16.649999999999999</v>
      </c>
      <c r="J3592" t="str">
        <f t="shared" si="112"/>
        <v>November</v>
      </c>
      <c r="K3592">
        <f t="shared" si="113"/>
        <v>2022</v>
      </c>
    </row>
    <row r="3593" spans="1:11" ht="14.25" customHeight="1" x14ac:dyDescent="0.25">
      <c r="A3593" s="1">
        <v>44879</v>
      </c>
      <c r="B3593" s="2" t="s">
        <v>734</v>
      </c>
      <c r="C3593" s="2" t="s">
        <v>55</v>
      </c>
      <c r="D3593" s="2" t="s">
        <v>11</v>
      </c>
      <c r="E3593" s="2" t="s">
        <v>63</v>
      </c>
      <c r="F3593" s="2" t="s">
        <v>65</v>
      </c>
      <c r="G3593" s="2">
        <v>33.96</v>
      </c>
      <c r="H3593" s="2">
        <v>2</v>
      </c>
      <c r="I3593" s="2">
        <v>16.98</v>
      </c>
      <c r="J3593" t="str">
        <f t="shared" si="112"/>
        <v>November</v>
      </c>
      <c r="K3593">
        <f t="shared" si="113"/>
        <v>2022</v>
      </c>
    </row>
    <row r="3594" spans="1:11" ht="14.25" customHeight="1" x14ac:dyDescent="0.25">
      <c r="A3594" s="1">
        <v>44879</v>
      </c>
      <c r="B3594" s="2" t="s">
        <v>734</v>
      </c>
      <c r="C3594" s="2" t="s">
        <v>55</v>
      </c>
      <c r="D3594" s="2" t="s">
        <v>11</v>
      </c>
      <c r="E3594" s="2" t="s">
        <v>92</v>
      </c>
      <c r="F3594" s="2" t="s">
        <v>2336</v>
      </c>
      <c r="G3594" s="2">
        <v>826.11</v>
      </c>
      <c r="H3594" s="2">
        <v>3</v>
      </c>
      <c r="I3594" s="2">
        <v>322.18</v>
      </c>
      <c r="J3594" t="str">
        <f t="shared" si="112"/>
        <v>November</v>
      </c>
      <c r="K3594">
        <f t="shared" si="113"/>
        <v>2022</v>
      </c>
    </row>
    <row r="3595" spans="1:11" ht="14.25" customHeight="1" x14ac:dyDescent="0.25">
      <c r="A3595" s="1">
        <v>44879</v>
      </c>
      <c r="B3595" s="2" t="s">
        <v>26</v>
      </c>
      <c r="C3595" s="2" t="s">
        <v>59</v>
      </c>
      <c r="D3595" s="2" t="s">
        <v>34</v>
      </c>
      <c r="E3595" s="2" t="s">
        <v>47</v>
      </c>
      <c r="F3595" s="2" t="s">
        <v>546</v>
      </c>
      <c r="G3595" s="2">
        <v>76.14</v>
      </c>
      <c r="H3595" s="2">
        <v>3</v>
      </c>
      <c r="I3595" s="2">
        <v>26.65</v>
      </c>
      <c r="J3595" t="str">
        <f t="shared" si="112"/>
        <v>November</v>
      </c>
      <c r="K3595">
        <f t="shared" si="113"/>
        <v>2022</v>
      </c>
    </row>
    <row r="3596" spans="1:11" ht="14.25" customHeight="1" x14ac:dyDescent="0.25">
      <c r="A3596" s="1">
        <v>44879</v>
      </c>
      <c r="B3596" s="2" t="s">
        <v>26</v>
      </c>
      <c r="C3596" s="2" t="s">
        <v>59</v>
      </c>
      <c r="D3596" s="2" t="s">
        <v>11</v>
      </c>
      <c r="E3596" s="2" t="s">
        <v>20</v>
      </c>
      <c r="F3596" s="2" t="s">
        <v>1523</v>
      </c>
      <c r="G3596" s="2">
        <v>19.96</v>
      </c>
      <c r="H3596" s="2">
        <v>2</v>
      </c>
      <c r="I3596" s="2">
        <v>9.3800000000000008</v>
      </c>
      <c r="J3596" t="str">
        <f t="shared" si="112"/>
        <v>November</v>
      </c>
      <c r="K3596">
        <f t="shared" si="113"/>
        <v>2022</v>
      </c>
    </row>
    <row r="3597" spans="1:11" ht="14.25" customHeight="1" x14ac:dyDescent="0.25">
      <c r="A3597" s="1">
        <v>44879</v>
      </c>
      <c r="B3597" s="2" t="s">
        <v>1505</v>
      </c>
      <c r="C3597" s="2" t="s">
        <v>23</v>
      </c>
      <c r="D3597" s="2" t="s">
        <v>39</v>
      </c>
      <c r="E3597" s="2" t="s">
        <v>52</v>
      </c>
      <c r="F3597" s="2" t="s">
        <v>2337</v>
      </c>
      <c r="G3597" s="2">
        <v>47.98</v>
      </c>
      <c r="H3597" s="2">
        <v>2</v>
      </c>
      <c r="I3597" s="2">
        <v>-1.2</v>
      </c>
      <c r="J3597" t="str">
        <f t="shared" si="112"/>
        <v>November</v>
      </c>
      <c r="K3597">
        <f t="shared" si="113"/>
        <v>2022</v>
      </c>
    </row>
    <row r="3598" spans="1:11" ht="14.25" customHeight="1" x14ac:dyDescent="0.25">
      <c r="A3598" s="1">
        <v>44879</v>
      </c>
      <c r="B3598" s="2" t="s">
        <v>452</v>
      </c>
      <c r="C3598" s="2" t="s">
        <v>91</v>
      </c>
      <c r="D3598" s="2" t="s">
        <v>11</v>
      </c>
      <c r="E3598" s="2" t="s">
        <v>43</v>
      </c>
      <c r="F3598" s="2" t="s">
        <v>962</v>
      </c>
      <c r="G3598" s="2">
        <v>8.7200000000000006</v>
      </c>
      <c r="H3598" s="2">
        <v>5</v>
      </c>
      <c r="I3598" s="2">
        <v>2.29</v>
      </c>
      <c r="J3598" t="str">
        <f t="shared" si="112"/>
        <v>November</v>
      </c>
      <c r="K3598">
        <f t="shared" si="113"/>
        <v>2022</v>
      </c>
    </row>
    <row r="3599" spans="1:11" ht="14.25" customHeight="1" x14ac:dyDescent="0.25">
      <c r="A3599" s="1">
        <v>44879</v>
      </c>
      <c r="B3599" s="2" t="s">
        <v>452</v>
      </c>
      <c r="C3599" s="2" t="s">
        <v>91</v>
      </c>
      <c r="D3599" s="2" t="s">
        <v>39</v>
      </c>
      <c r="E3599" s="2" t="s">
        <v>52</v>
      </c>
      <c r="F3599" s="2" t="s">
        <v>1874</v>
      </c>
      <c r="G3599" s="2">
        <v>91.18</v>
      </c>
      <c r="H3599" s="2">
        <v>3</v>
      </c>
      <c r="I3599" s="2">
        <v>4.5599999999999996</v>
      </c>
      <c r="J3599" t="str">
        <f t="shared" si="112"/>
        <v>November</v>
      </c>
      <c r="K3599">
        <f t="shared" si="113"/>
        <v>2022</v>
      </c>
    </row>
    <row r="3600" spans="1:11" ht="14.25" customHeight="1" x14ac:dyDescent="0.25">
      <c r="A3600" s="1">
        <v>44879</v>
      </c>
      <c r="B3600" s="2" t="s">
        <v>452</v>
      </c>
      <c r="C3600" s="2" t="s">
        <v>91</v>
      </c>
      <c r="D3600" s="2" t="s">
        <v>39</v>
      </c>
      <c r="E3600" s="2" t="s">
        <v>52</v>
      </c>
      <c r="F3600" s="2" t="s">
        <v>668</v>
      </c>
      <c r="G3600" s="2">
        <v>159.97</v>
      </c>
      <c r="H3600" s="2">
        <v>4</v>
      </c>
      <c r="I3600" s="2">
        <v>29.99</v>
      </c>
      <c r="J3600" t="str">
        <f t="shared" si="112"/>
        <v>November</v>
      </c>
      <c r="K3600">
        <f t="shared" si="113"/>
        <v>2022</v>
      </c>
    </row>
    <row r="3601" spans="1:11" ht="14.25" customHeight="1" x14ac:dyDescent="0.25">
      <c r="A3601" s="1">
        <v>44879</v>
      </c>
      <c r="B3601" s="2" t="s">
        <v>1074</v>
      </c>
      <c r="C3601" s="2" t="s">
        <v>399</v>
      </c>
      <c r="D3601" s="2" t="s">
        <v>34</v>
      </c>
      <c r="E3601" s="2" t="s">
        <v>35</v>
      </c>
      <c r="F3601" s="2" t="s">
        <v>1237</v>
      </c>
      <c r="G3601" s="2">
        <v>883.84</v>
      </c>
      <c r="H3601" s="2">
        <v>4</v>
      </c>
      <c r="I3601" s="2">
        <v>99.43</v>
      </c>
      <c r="J3601" t="str">
        <f t="shared" si="112"/>
        <v>November</v>
      </c>
      <c r="K3601">
        <f t="shared" si="113"/>
        <v>2022</v>
      </c>
    </row>
    <row r="3602" spans="1:11" ht="14.25" customHeight="1" x14ac:dyDescent="0.25">
      <c r="A3602" s="1">
        <v>44879</v>
      </c>
      <c r="B3602" s="2" t="s">
        <v>1074</v>
      </c>
      <c r="C3602" s="2" t="s">
        <v>399</v>
      </c>
      <c r="D3602" s="2" t="s">
        <v>34</v>
      </c>
      <c r="E3602" s="2" t="s">
        <v>35</v>
      </c>
      <c r="F3602" s="2" t="s">
        <v>1839</v>
      </c>
      <c r="G3602" s="2">
        <v>230.35</v>
      </c>
      <c r="H3602" s="2">
        <v>3</v>
      </c>
      <c r="I3602" s="2">
        <v>20.16</v>
      </c>
      <c r="J3602" t="str">
        <f t="shared" si="112"/>
        <v>November</v>
      </c>
      <c r="K3602">
        <f t="shared" si="113"/>
        <v>2022</v>
      </c>
    </row>
    <row r="3603" spans="1:11" ht="14.25" customHeight="1" x14ac:dyDescent="0.25">
      <c r="A3603" s="1">
        <v>44880</v>
      </c>
      <c r="B3603" s="2" t="s">
        <v>291</v>
      </c>
      <c r="C3603" s="2" t="s">
        <v>15</v>
      </c>
      <c r="D3603" s="2" t="s">
        <v>11</v>
      </c>
      <c r="E3603" s="2" t="s">
        <v>18</v>
      </c>
      <c r="F3603" s="2" t="s">
        <v>2338</v>
      </c>
      <c r="G3603" s="2">
        <v>250.27</v>
      </c>
      <c r="H3603" s="2">
        <v>9</v>
      </c>
      <c r="I3603" s="2">
        <v>15.64</v>
      </c>
      <c r="J3603" t="str">
        <f t="shared" si="112"/>
        <v>November</v>
      </c>
      <c r="K3603">
        <f t="shared" si="113"/>
        <v>2022</v>
      </c>
    </row>
    <row r="3604" spans="1:11" ht="14.25" customHeight="1" x14ac:dyDescent="0.25">
      <c r="A3604" s="1">
        <v>44880</v>
      </c>
      <c r="B3604" s="2" t="s">
        <v>291</v>
      </c>
      <c r="C3604" s="2" t="s">
        <v>15</v>
      </c>
      <c r="D3604" s="2" t="s">
        <v>11</v>
      </c>
      <c r="E3604" s="2" t="s">
        <v>20</v>
      </c>
      <c r="F3604" s="2" t="s">
        <v>1462</v>
      </c>
      <c r="G3604" s="2">
        <v>11.36</v>
      </c>
      <c r="H3604" s="2">
        <v>3</v>
      </c>
      <c r="I3604" s="2">
        <v>-17.05</v>
      </c>
      <c r="J3604" t="str">
        <f t="shared" si="112"/>
        <v>November</v>
      </c>
      <c r="K3604">
        <f t="shared" si="113"/>
        <v>2022</v>
      </c>
    </row>
    <row r="3605" spans="1:11" ht="14.25" customHeight="1" x14ac:dyDescent="0.25">
      <c r="A3605" s="1">
        <v>44880</v>
      </c>
      <c r="B3605" s="2" t="s">
        <v>291</v>
      </c>
      <c r="C3605" s="2" t="s">
        <v>15</v>
      </c>
      <c r="D3605" s="2" t="s">
        <v>11</v>
      </c>
      <c r="E3605" s="2" t="s">
        <v>200</v>
      </c>
      <c r="F3605" s="2" t="s">
        <v>807</v>
      </c>
      <c r="G3605" s="2">
        <v>8.7200000000000006</v>
      </c>
      <c r="H3605" s="2">
        <v>5</v>
      </c>
      <c r="I3605" s="2">
        <v>-1.74</v>
      </c>
      <c r="J3605" t="str">
        <f t="shared" si="112"/>
        <v>November</v>
      </c>
      <c r="K3605">
        <f t="shared" si="113"/>
        <v>2022</v>
      </c>
    </row>
    <row r="3606" spans="1:11" ht="14.25" customHeight="1" x14ac:dyDescent="0.25">
      <c r="A3606" s="1">
        <v>44880</v>
      </c>
      <c r="B3606" s="2" t="s">
        <v>727</v>
      </c>
      <c r="C3606" s="2" t="s">
        <v>149</v>
      </c>
      <c r="D3606" s="2" t="s">
        <v>11</v>
      </c>
      <c r="E3606" s="2" t="s">
        <v>18</v>
      </c>
      <c r="F3606" s="2" t="s">
        <v>1001</v>
      </c>
      <c r="G3606" s="2">
        <v>70.95</v>
      </c>
      <c r="H3606" s="2">
        <v>3</v>
      </c>
      <c r="I3606" s="2">
        <v>20.58</v>
      </c>
      <c r="J3606" t="str">
        <f t="shared" si="112"/>
        <v>November</v>
      </c>
      <c r="K3606">
        <f t="shared" si="113"/>
        <v>2022</v>
      </c>
    </row>
    <row r="3607" spans="1:11" ht="14.25" customHeight="1" x14ac:dyDescent="0.25">
      <c r="A3607" s="1">
        <v>44880</v>
      </c>
      <c r="B3607" s="2" t="s">
        <v>727</v>
      </c>
      <c r="C3607" s="2" t="s">
        <v>149</v>
      </c>
      <c r="D3607" s="2" t="s">
        <v>11</v>
      </c>
      <c r="E3607" s="2" t="s">
        <v>20</v>
      </c>
      <c r="F3607" s="2" t="s">
        <v>2339</v>
      </c>
      <c r="G3607" s="2">
        <v>34.94</v>
      </c>
      <c r="H3607" s="2">
        <v>6</v>
      </c>
      <c r="I3607" s="2">
        <v>11.79</v>
      </c>
      <c r="J3607" t="str">
        <f t="shared" si="112"/>
        <v>November</v>
      </c>
      <c r="K3607">
        <f t="shared" si="113"/>
        <v>2022</v>
      </c>
    </row>
    <row r="3608" spans="1:11" ht="14.25" customHeight="1" x14ac:dyDescent="0.25">
      <c r="A3608" s="1">
        <v>44880</v>
      </c>
      <c r="B3608" s="2" t="s">
        <v>727</v>
      </c>
      <c r="C3608" s="2" t="s">
        <v>149</v>
      </c>
      <c r="D3608" s="2" t="s">
        <v>11</v>
      </c>
      <c r="E3608" s="2" t="s">
        <v>24</v>
      </c>
      <c r="F3608" s="2" t="s">
        <v>449</v>
      </c>
      <c r="G3608" s="2">
        <v>119.04</v>
      </c>
      <c r="H3608" s="2">
        <v>6</v>
      </c>
      <c r="I3608" s="2">
        <v>35.71</v>
      </c>
      <c r="J3608" t="str">
        <f t="shared" si="112"/>
        <v>November</v>
      </c>
      <c r="K3608">
        <f t="shared" si="113"/>
        <v>2022</v>
      </c>
    </row>
    <row r="3609" spans="1:11" ht="14.25" customHeight="1" x14ac:dyDescent="0.25">
      <c r="A3609" s="1">
        <v>44880</v>
      </c>
      <c r="B3609" s="2" t="s">
        <v>1115</v>
      </c>
      <c r="C3609" s="2" t="s">
        <v>55</v>
      </c>
      <c r="D3609" s="2" t="s">
        <v>34</v>
      </c>
      <c r="E3609" s="2" t="s">
        <v>47</v>
      </c>
      <c r="F3609" s="2" t="s">
        <v>1735</v>
      </c>
      <c r="G3609" s="2">
        <v>39.96</v>
      </c>
      <c r="H3609" s="2">
        <v>2</v>
      </c>
      <c r="I3609" s="2">
        <v>14.39</v>
      </c>
      <c r="J3609" t="str">
        <f t="shared" si="112"/>
        <v>November</v>
      </c>
      <c r="K3609">
        <f t="shared" si="113"/>
        <v>2022</v>
      </c>
    </row>
    <row r="3610" spans="1:11" ht="14.25" customHeight="1" x14ac:dyDescent="0.25">
      <c r="A3610" s="1">
        <v>44880</v>
      </c>
      <c r="B3610" s="2" t="s">
        <v>1214</v>
      </c>
      <c r="C3610" s="2" t="s">
        <v>78</v>
      </c>
      <c r="D3610" s="2" t="s">
        <v>11</v>
      </c>
      <c r="E3610" s="2" t="s">
        <v>20</v>
      </c>
      <c r="F3610" s="2" t="s">
        <v>1174</v>
      </c>
      <c r="G3610" s="2">
        <v>166.92</v>
      </c>
      <c r="H3610" s="2">
        <v>13</v>
      </c>
      <c r="I3610" s="2">
        <v>-116.84</v>
      </c>
      <c r="J3610" t="str">
        <f t="shared" si="112"/>
        <v>November</v>
      </c>
      <c r="K3610">
        <f t="shared" si="113"/>
        <v>2022</v>
      </c>
    </row>
    <row r="3611" spans="1:11" ht="14.25" customHeight="1" x14ac:dyDescent="0.25">
      <c r="A3611" s="1">
        <v>44881</v>
      </c>
      <c r="B3611" s="2" t="s">
        <v>2188</v>
      </c>
      <c r="C3611" s="2" t="s">
        <v>149</v>
      </c>
      <c r="D3611" s="2" t="s">
        <v>11</v>
      </c>
      <c r="E3611" s="2" t="s">
        <v>92</v>
      </c>
      <c r="F3611" s="2" t="s">
        <v>2340</v>
      </c>
      <c r="G3611" s="2">
        <v>523.25</v>
      </c>
      <c r="H3611" s="2">
        <v>5</v>
      </c>
      <c r="I3611" s="2">
        <v>141.28</v>
      </c>
      <c r="J3611" t="str">
        <f t="shared" si="112"/>
        <v>November</v>
      </c>
      <c r="K3611">
        <f t="shared" si="113"/>
        <v>2022</v>
      </c>
    </row>
    <row r="3612" spans="1:11" ht="14.25" customHeight="1" x14ac:dyDescent="0.25">
      <c r="A3612" s="1">
        <v>44881</v>
      </c>
      <c r="B3612" s="2" t="s">
        <v>401</v>
      </c>
      <c r="C3612" s="2" t="s">
        <v>157</v>
      </c>
      <c r="D3612" s="2" t="s">
        <v>11</v>
      </c>
      <c r="E3612" s="2" t="s">
        <v>12</v>
      </c>
      <c r="F3612" s="2" t="s">
        <v>2202</v>
      </c>
      <c r="G3612" s="2">
        <v>179.82</v>
      </c>
      <c r="H3612" s="2">
        <v>9</v>
      </c>
      <c r="I3612" s="2">
        <v>84.52</v>
      </c>
      <c r="J3612" t="str">
        <f t="shared" si="112"/>
        <v>November</v>
      </c>
      <c r="K3612">
        <f t="shared" si="113"/>
        <v>2022</v>
      </c>
    </row>
    <row r="3613" spans="1:11" ht="14.25" customHeight="1" x14ac:dyDescent="0.25">
      <c r="A3613" s="1">
        <v>44881</v>
      </c>
      <c r="B3613" s="2" t="s">
        <v>401</v>
      </c>
      <c r="C3613" s="2" t="s">
        <v>157</v>
      </c>
      <c r="D3613" s="2" t="s">
        <v>34</v>
      </c>
      <c r="E3613" s="2" t="s">
        <v>47</v>
      </c>
      <c r="F3613" s="2" t="s">
        <v>2105</v>
      </c>
      <c r="G3613" s="2">
        <v>185.58</v>
      </c>
      <c r="H3613" s="2">
        <v>6</v>
      </c>
      <c r="I3613" s="2">
        <v>76.09</v>
      </c>
      <c r="J3613" t="str">
        <f t="shared" si="112"/>
        <v>November</v>
      </c>
      <c r="K3613">
        <f t="shared" si="113"/>
        <v>2022</v>
      </c>
    </row>
    <row r="3614" spans="1:11" ht="14.25" customHeight="1" x14ac:dyDescent="0.25">
      <c r="A3614" s="1">
        <v>44881</v>
      </c>
      <c r="B3614" s="2" t="s">
        <v>401</v>
      </c>
      <c r="C3614" s="2" t="s">
        <v>157</v>
      </c>
      <c r="D3614" s="2" t="s">
        <v>34</v>
      </c>
      <c r="E3614" s="2" t="s">
        <v>145</v>
      </c>
      <c r="F3614" s="2" t="s">
        <v>818</v>
      </c>
      <c r="G3614" s="2">
        <v>214.11</v>
      </c>
      <c r="H3614" s="2">
        <v>3</v>
      </c>
      <c r="I3614" s="2">
        <v>36.4</v>
      </c>
      <c r="J3614" t="str">
        <f t="shared" si="112"/>
        <v>November</v>
      </c>
      <c r="K3614">
        <f t="shared" si="113"/>
        <v>2022</v>
      </c>
    </row>
    <row r="3615" spans="1:11" ht="14.25" customHeight="1" x14ac:dyDescent="0.25">
      <c r="A3615" s="1">
        <v>44881</v>
      </c>
      <c r="B3615" s="2" t="s">
        <v>401</v>
      </c>
      <c r="C3615" s="2" t="s">
        <v>157</v>
      </c>
      <c r="D3615" s="2" t="s">
        <v>39</v>
      </c>
      <c r="E3615" s="2" t="s">
        <v>52</v>
      </c>
      <c r="F3615" s="2" t="s">
        <v>2341</v>
      </c>
      <c r="G3615" s="2">
        <v>999.96</v>
      </c>
      <c r="H3615" s="2">
        <v>4</v>
      </c>
      <c r="I3615" s="2">
        <v>229.99</v>
      </c>
      <c r="J3615" t="str">
        <f t="shared" si="112"/>
        <v>November</v>
      </c>
      <c r="K3615">
        <f t="shared" si="113"/>
        <v>2022</v>
      </c>
    </row>
    <row r="3616" spans="1:11" ht="14.25" customHeight="1" x14ac:dyDescent="0.25">
      <c r="A3616" s="1">
        <v>44881</v>
      </c>
      <c r="B3616" s="2" t="s">
        <v>401</v>
      </c>
      <c r="C3616" s="2" t="s">
        <v>157</v>
      </c>
      <c r="D3616" s="2" t="s">
        <v>34</v>
      </c>
      <c r="E3616" s="2" t="s">
        <v>145</v>
      </c>
      <c r="F3616" s="2" t="s">
        <v>476</v>
      </c>
      <c r="G3616" s="2">
        <v>653.54999999999995</v>
      </c>
      <c r="H3616" s="2">
        <v>3</v>
      </c>
      <c r="I3616" s="2">
        <v>111.1</v>
      </c>
      <c r="J3616" t="str">
        <f t="shared" si="112"/>
        <v>November</v>
      </c>
      <c r="K3616">
        <f t="shared" si="113"/>
        <v>2022</v>
      </c>
    </row>
    <row r="3617" spans="1:11" ht="14.25" customHeight="1" x14ac:dyDescent="0.25">
      <c r="A3617" s="1">
        <v>44881</v>
      </c>
      <c r="B3617" s="2" t="s">
        <v>813</v>
      </c>
      <c r="C3617" s="2" t="s">
        <v>510</v>
      </c>
      <c r="D3617" s="2" t="s">
        <v>34</v>
      </c>
      <c r="E3617" s="2" t="s">
        <v>145</v>
      </c>
      <c r="F3617" s="2" t="s">
        <v>1703</v>
      </c>
      <c r="G3617" s="2">
        <v>696.42</v>
      </c>
      <c r="H3617" s="2">
        <v>2</v>
      </c>
      <c r="I3617" s="2">
        <v>160.18</v>
      </c>
      <c r="J3617" t="str">
        <f t="shared" si="112"/>
        <v>November</v>
      </c>
      <c r="K3617">
        <f t="shared" si="113"/>
        <v>2022</v>
      </c>
    </row>
    <row r="3618" spans="1:11" ht="14.25" customHeight="1" x14ac:dyDescent="0.25">
      <c r="A3618" s="1">
        <v>44881</v>
      </c>
      <c r="B3618" s="2" t="s">
        <v>813</v>
      </c>
      <c r="C3618" s="2" t="s">
        <v>510</v>
      </c>
      <c r="D3618" s="2" t="s">
        <v>39</v>
      </c>
      <c r="E3618" s="2" t="s">
        <v>40</v>
      </c>
      <c r="F3618" s="2" t="s">
        <v>2342</v>
      </c>
      <c r="G3618" s="2">
        <v>304.77999999999997</v>
      </c>
      <c r="H3618" s="2">
        <v>3</v>
      </c>
      <c r="I3618" s="2">
        <v>22.86</v>
      </c>
      <c r="J3618" t="str">
        <f t="shared" si="112"/>
        <v>November</v>
      </c>
      <c r="K3618">
        <f t="shared" si="113"/>
        <v>2022</v>
      </c>
    </row>
    <row r="3619" spans="1:11" ht="14.25" customHeight="1" x14ac:dyDescent="0.25">
      <c r="A3619" s="1">
        <v>44881</v>
      </c>
      <c r="B3619" s="2" t="s">
        <v>346</v>
      </c>
      <c r="C3619" s="2" t="s">
        <v>15</v>
      </c>
      <c r="D3619" s="2" t="s">
        <v>11</v>
      </c>
      <c r="E3619" s="2" t="s">
        <v>18</v>
      </c>
      <c r="F3619" s="2" t="s">
        <v>2020</v>
      </c>
      <c r="G3619" s="2">
        <v>21.49</v>
      </c>
      <c r="H3619" s="2">
        <v>2</v>
      </c>
      <c r="I3619" s="2">
        <v>1.61</v>
      </c>
      <c r="J3619" t="str">
        <f t="shared" si="112"/>
        <v>November</v>
      </c>
      <c r="K3619">
        <f t="shared" si="113"/>
        <v>2022</v>
      </c>
    </row>
    <row r="3620" spans="1:11" ht="14.25" customHeight="1" x14ac:dyDescent="0.25">
      <c r="A3620" s="1">
        <v>44881</v>
      </c>
      <c r="B3620" s="2" t="s">
        <v>346</v>
      </c>
      <c r="C3620" s="2" t="s">
        <v>15</v>
      </c>
      <c r="D3620" s="2" t="s">
        <v>39</v>
      </c>
      <c r="E3620" s="2" t="s">
        <v>40</v>
      </c>
      <c r="F3620" s="2" t="s">
        <v>1864</v>
      </c>
      <c r="G3620" s="2">
        <v>239.98</v>
      </c>
      <c r="H3620" s="2">
        <v>3</v>
      </c>
      <c r="I3620" s="2">
        <v>27</v>
      </c>
      <c r="J3620" t="str">
        <f t="shared" si="112"/>
        <v>November</v>
      </c>
      <c r="K3620">
        <f t="shared" si="113"/>
        <v>2022</v>
      </c>
    </row>
    <row r="3621" spans="1:11" ht="14.25" customHeight="1" x14ac:dyDescent="0.25">
      <c r="A3621" s="1">
        <v>44881</v>
      </c>
      <c r="B3621" s="2" t="s">
        <v>346</v>
      </c>
      <c r="C3621" s="2" t="s">
        <v>15</v>
      </c>
      <c r="D3621" s="2" t="s">
        <v>34</v>
      </c>
      <c r="E3621" s="2" t="s">
        <v>47</v>
      </c>
      <c r="F3621" s="2" t="s">
        <v>1952</v>
      </c>
      <c r="G3621" s="2">
        <v>34.5</v>
      </c>
      <c r="H3621" s="2">
        <v>2</v>
      </c>
      <c r="I3621" s="2">
        <v>-15.53</v>
      </c>
      <c r="J3621" t="str">
        <f t="shared" si="112"/>
        <v>November</v>
      </c>
      <c r="K3621">
        <f t="shared" si="113"/>
        <v>2022</v>
      </c>
    </row>
    <row r="3622" spans="1:11" ht="14.25" customHeight="1" x14ac:dyDescent="0.25">
      <c r="A3622" s="1">
        <v>44881</v>
      </c>
      <c r="B3622" s="2" t="s">
        <v>462</v>
      </c>
      <c r="C3622" s="2" t="s">
        <v>27</v>
      </c>
      <c r="D3622" s="2" t="s">
        <v>11</v>
      </c>
      <c r="E3622" s="2" t="s">
        <v>16</v>
      </c>
      <c r="F3622" s="2" t="s">
        <v>1297</v>
      </c>
      <c r="G3622" s="2">
        <v>18.899999999999999</v>
      </c>
      <c r="H3622" s="2">
        <v>3</v>
      </c>
      <c r="I3622" s="2">
        <v>8.69</v>
      </c>
      <c r="J3622" t="str">
        <f t="shared" si="112"/>
        <v>November</v>
      </c>
      <c r="K3622">
        <f t="shared" si="113"/>
        <v>2022</v>
      </c>
    </row>
    <row r="3623" spans="1:11" ht="14.25" customHeight="1" x14ac:dyDescent="0.25">
      <c r="A3623" s="1">
        <v>44882</v>
      </c>
      <c r="B3623" s="2" t="s">
        <v>2343</v>
      </c>
      <c r="C3623" s="2" t="s">
        <v>15</v>
      </c>
      <c r="D3623" s="2" t="s">
        <v>11</v>
      </c>
      <c r="E3623" s="2" t="s">
        <v>200</v>
      </c>
      <c r="F3623" s="2" t="s">
        <v>1053</v>
      </c>
      <c r="G3623" s="2">
        <v>40.92</v>
      </c>
      <c r="H3623" s="2">
        <v>5</v>
      </c>
      <c r="I3623" s="2">
        <v>3.07</v>
      </c>
      <c r="J3623" t="str">
        <f t="shared" si="112"/>
        <v>November</v>
      </c>
      <c r="K3623">
        <f t="shared" si="113"/>
        <v>2022</v>
      </c>
    </row>
    <row r="3624" spans="1:11" ht="14.25" customHeight="1" x14ac:dyDescent="0.25">
      <c r="A3624" s="1">
        <v>44882</v>
      </c>
      <c r="B3624" s="2" t="s">
        <v>866</v>
      </c>
      <c r="C3624" s="2" t="s">
        <v>27</v>
      </c>
      <c r="D3624" s="2" t="s">
        <v>39</v>
      </c>
      <c r="E3624" s="2" t="s">
        <v>40</v>
      </c>
      <c r="F3624" s="2" t="s">
        <v>2043</v>
      </c>
      <c r="G3624" s="2">
        <v>415.97</v>
      </c>
      <c r="H3624" s="2">
        <v>4</v>
      </c>
      <c r="I3624" s="2">
        <v>52</v>
      </c>
      <c r="J3624" t="str">
        <f t="shared" si="112"/>
        <v>November</v>
      </c>
      <c r="K3624">
        <f t="shared" si="113"/>
        <v>2022</v>
      </c>
    </row>
    <row r="3625" spans="1:11" ht="14.25" customHeight="1" x14ac:dyDescent="0.25">
      <c r="A3625" s="1">
        <v>44882</v>
      </c>
      <c r="B3625" s="2" t="s">
        <v>866</v>
      </c>
      <c r="C3625" s="2" t="s">
        <v>27</v>
      </c>
      <c r="D3625" s="2" t="s">
        <v>11</v>
      </c>
      <c r="E3625" s="2" t="s">
        <v>18</v>
      </c>
      <c r="F3625" s="2" t="s">
        <v>2344</v>
      </c>
      <c r="G3625" s="2">
        <v>304.89999999999998</v>
      </c>
      <c r="H3625" s="2">
        <v>5</v>
      </c>
      <c r="I3625" s="2">
        <v>6.1</v>
      </c>
      <c r="J3625" t="str">
        <f t="shared" si="112"/>
        <v>November</v>
      </c>
      <c r="K3625">
        <f t="shared" si="113"/>
        <v>2022</v>
      </c>
    </row>
    <row r="3626" spans="1:11" ht="14.25" customHeight="1" x14ac:dyDescent="0.25">
      <c r="A3626" s="1">
        <v>44882</v>
      </c>
      <c r="B3626" s="2" t="s">
        <v>866</v>
      </c>
      <c r="C3626" s="2" t="s">
        <v>27</v>
      </c>
      <c r="D3626" s="2" t="s">
        <v>34</v>
      </c>
      <c r="E3626" s="2" t="s">
        <v>47</v>
      </c>
      <c r="F3626" s="2" t="s">
        <v>381</v>
      </c>
      <c r="G3626" s="2">
        <v>80.959999999999994</v>
      </c>
      <c r="H3626" s="2">
        <v>4</v>
      </c>
      <c r="I3626" s="2">
        <v>29.15</v>
      </c>
      <c r="J3626" t="str">
        <f t="shared" si="112"/>
        <v>November</v>
      </c>
      <c r="K3626">
        <f t="shared" si="113"/>
        <v>2022</v>
      </c>
    </row>
    <row r="3627" spans="1:11" ht="14.25" customHeight="1" x14ac:dyDescent="0.25">
      <c r="A3627" s="1">
        <v>44882</v>
      </c>
      <c r="B3627" s="2" t="s">
        <v>866</v>
      </c>
      <c r="C3627" s="2" t="s">
        <v>27</v>
      </c>
      <c r="D3627" s="2" t="s">
        <v>11</v>
      </c>
      <c r="E3627" s="2" t="s">
        <v>18</v>
      </c>
      <c r="F3627" s="2" t="s">
        <v>2324</v>
      </c>
      <c r="G3627" s="2">
        <v>777.21</v>
      </c>
      <c r="H3627" s="2">
        <v>7</v>
      </c>
      <c r="I3627" s="2">
        <v>54.4</v>
      </c>
      <c r="J3627" t="str">
        <f t="shared" si="112"/>
        <v>November</v>
      </c>
      <c r="K3627">
        <f t="shared" si="113"/>
        <v>2022</v>
      </c>
    </row>
    <row r="3628" spans="1:11" ht="14.25" customHeight="1" x14ac:dyDescent="0.25">
      <c r="A3628" s="1">
        <v>44882</v>
      </c>
      <c r="B3628" s="2" t="s">
        <v>866</v>
      </c>
      <c r="C3628" s="2" t="s">
        <v>27</v>
      </c>
      <c r="D3628" s="2" t="s">
        <v>11</v>
      </c>
      <c r="E3628" s="2" t="s">
        <v>12</v>
      </c>
      <c r="F3628" s="2" t="s">
        <v>1130</v>
      </c>
      <c r="G3628" s="2">
        <v>32.4</v>
      </c>
      <c r="H3628" s="2">
        <v>5</v>
      </c>
      <c r="I3628" s="2">
        <v>15.55</v>
      </c>
      <c r="J3628" t="str">
        <f t="shared" si="112"/>
        <v>November</v>
      </c>
      <c r="K3628">
        <f t="shared" si="113"/>
        <v>2022</v>
      </c>
    </row>
    <row r="3629" spans="1:11" ht="14.25" customHeight="1" x14ac:dyDescent="0.25">
      <c r="A3629" s="1">
        <v>44882</v>
      </c>
      <c r="B3629" s="2" t="s">
        <v>866</v>
      </c>
      <c r="C3629" s="2" t="s">
        <v>27</v>
      </c>
      <c r="D3629" s="2" t="s">
        <v>34</v>
      </c>
      <c r="E3629" s="2" t="s">
        <v>35</v>
      </c>
      <c r="F3629" s="2" t="s">
        <v>1772</v>
      </c>
      <c r="G3629" s="2">
        <v>225.57</v>
      </c>
      <c r="H3629" s="2">
        <v>2</v>
      </c>
      <c r="I3629" s="2">
        <v>2.82</v>
      </c>
      <c r="J3629" t="str">
        <f t="shared" si="112"/>
        <v>November</v>
      </c>
      <c r="K3629">
        <f t="shared" si="113"/>
        <v>2022</v>
      </c>
    </row>
    <row r="3630" spans="1:11" ht="14.25" customHeight="1" x14ac:dyDescent="0.25">
      <c r="A3630" s="1">
        <v>44882</v>
      </c>
      <c r="B3630" s="2" t="s">
        <v>866</v>
      </c>
      <c r="C3630" s="2" t="s">
        <v>27</v>
      </c>
      <c r="D3630" s="2" t="s">
        <v>34</v>
      </c>
      <c r="E3630" s="2" t="s">
        <v>47</v>
      </c>
      <c r="F3630" s="2" t="s">
        <v>913</v>
      </c>
      <c r="G3630" s="2">
        <v>36.6</v>
      </c>
      <c r="H3630" s="2">
        <v>3</v>
      </c>
      <c r="I3630" s="2">
        <v>15.37</v>
      </c>
      <c r="J3630" t="str">
        <f t="shared" si="112"/>
        <v>November</v>
      </c>
      <c r="K3630">
        <f t="shared" si="113"/>
        <v>2022</v>
      </c>
    </row>
    <row r="3631" spans="1:11" ht="14.25" customHeight="1" x14ac:dyDescent="0.25">
      <c r="A3631" s="1">
        <v>44882</v>
      </c>
      <c r="B3631" s="2" t="s">
        <v>861</v>
      </c>
      <c r="C3631" s="2" t="s">
        <v>840</v>
      </c>
      <c r="D3631" s="2" t="s">
        <v>11</v>
      </c>
      <c r="E3631" s="2" t="s">
        <v>18</v>
      </c>
      <c r="F3631" s="2" t="s">
        <v>2031</v>
      </c>
      <c r="G3631" s="2">
        <v>541.24</v>
      </c>
      <c r="H3631" s="2">
        <v>4</v>
      </c>
      <c r="I3631" s="2">
        <v>5.41</v>
      </c>
      <c r="J3631" t="str">
        <f t="shared" si="112"/>
        <v>November</v>
      </c>
      <c r="K3631">
        <f t="shared" si="113"/>
        <v>2022</v>
      </c>
    </row>
    <row r="3632" spans="1:11" ht="14.25" customHeight="1" x14ac:dyDescent="0.25">
      <c r="A3632" s="1">
        <v>44882</v>
      </c>
      <c r="B3632" s="2" t="s">
        <v>861</v>
      </c>
      <c r="C3632" s="2" t="s">
        <v>840</v>
      </c>
      <c r="D3632" s="2" t="s">
        <v>11</v>
      </c>
      <c r="E3632" s="2" t="s">
        <v>12</v>
      </c>
      <c r="F3632" s="2" t="s">
        <v>625</v>
      </c>
      <c r="G3632" s="2">
        <v>106.32</v>
      </c>
      <c r="H3632" s="2">
        <v>3</v>
      </c>
      <c r="I3632" s="2">
        <v>49.97</v>
      </c>
      <c r="J3632" t="str">
        <f t="shared" si="112"/>
        <v>November</v>
      </c>
      <c r="K3632">
        <f t="shared" si="113"/>
        <v>2022</v>
      </c>
    </row>
    <row r="3633" spans="1:11" ht="14.25" customHeight="1" x14ac:dyDescent="0.25">
      <c r="A3633" s="1">
        <v>44882</v>
      </c>
      <c r="B3633" s="2" t="s">
        <v>861</v>
      </c>
      <c r="C3633" s="2" t="s">
        <v>840</v>
      </c>
      <c r="D3633" s="2" t="s">
        <v>34</v>
      </c>
      <c r="E3633" s="2" t="s">
        <v>35</v>
      </c>
      <c r="F3633" s="2" t="s">
        <v>2311</v>
      </c>
      <c r="G3633" s="2">
        <v>1323.9</v>
      </c>
      <c r="H3633" s="2">
        <v>5</v>
      </c>
      <c r="I3633" s="2">
        <v>383.93</v>
      </c>
      <c r="J3633" t="str">
        <f t="shared" si="112"/>
        <v>November</v>
      </c>
      <c r="K3633">
        <f t="shared" si="113"/>
        <v>2022</v>
      </c>
    </row>
    <row r="3634" spans="1:11" ht="14.25" customHeight="1" x14ac:dyDescent="0.25">
      <c r="A3634" s="1">
        <v>44884</v>
      </c>
      <c r="B3634" s="2" t="s">
        <v>1676</v>
      </c>
      <c r="C3634" s="2" t="s">
        <v>164</v>
      </c>
      <c r="D3634" s="2" t="s">
        <v>34</v>
      </c>
      <c r="E3634" s="2" t="s">
        <v>47</v>
      </c>
      <c r="F3634" s="2" t="s">
        <v>2178</v>
      </c>
      <c r="G3634" s="2">
        <v>141.96</v>
      </c>
      <c r="H3634" s="2">
        <v>2</v>
      </c>
      <c r="I3634" s="2">
        <v>22.71</v>
      </c>
      <c r="J3634" t="str">
        <f t="shared" si="112"/>
        <v>November</v>
      </c>
      <c r="K3634">
        <f t="shared" si="113"/>
        <v>2022</v>
      </c>
    </row>
    <row r="3635" spans="1:11" ht="14.25" customHeight="1" x14ac:dyDescent="0.25">
      <c r="A3635" s="1">
        <v>44884</v>
      </c>
      <c r="B3635" s="2" t="s">
        <v>573</v>
      </c>
      <c r="C3635" s="2" t="s">
        <v>126</v>
      </c>
      <c r="D3635" s="2" t="s">
        <v>11</v>
      </c>
      <c r="E3635" s="2" t="s">
        <v>92</v>
      </c>
      <c r="F3635" s="2" t="s">
        <v>1814</v>
      </c>
      <c r="G3635" s="2">
        <v>31.08</v>
      </c>
      <c r="H3635" s="2">
        <v>4</v>
      </c>
      <c r="I3635" s="2">
        <v>8.39</v>
      </c>
      <c r="J3635" t="str">
        <f t="shared" si="112"/>
        <v>November</v>
      </c>
      <c r="K3635">
        <f t="shared" si="113"/>
        <v>2022</v>
      </c>
    </row>
    <row r="3636" spans="1:11" ht="14.25" customHeight="1" x14ac:dyDescent="0.25">
      <c r="A3636" s="1">
        <v>44884</v>
      </c>
      <c r="B3636" s="2" t="s">
        <v>1207</v>
      </c>
      <c r="C3636" s="2" t="s">
        <v>149</v>
      </c>
      <c r="D3636" s="2" t="s">
        <v>11</v>
      </c>
      <c r="E3636" s="2" t="s">
        <v>20</v>
      </c>
      <c r="F3636" s="2" t="s">
        <v>1490</v>
      </c>
      <c r="G3636" s="2">
        <v>5.98</v>
      </c>
      <c r="H3636" s="2">
        <v>2</v>
      </c>
      <c r="I3636" s="2">
        <v>2.2400000000000002</v>
      </c>
      <c r="J3636" t="str">
        <f t="shared" si="112"/>
        <v>November</v>
      </c>
      <c r="K3636">
        <f t="shared" si="113"/>
        <v>2022</v>
      </c>
    </row>
    <row r="3637" spans="1:11" ht="14.25" customHeight="1" x14ac:dyDescent="0.25">
      <c r="A3637" s="1">
        <v>44884</v>
      </c>
      <c r="B3637" s="2" t="s">
        <v>1207</v>
      </c>
      <c r="C3637" s="2" t="s">
        <v>149</v>
      </c>
      <c r="D3637" s="2" t="s">
        <v>39</v>
      </c>
      <c r="E3637" s="2" t="s">
        <v>40</v>
      </c>
      <c r="F3637" s="2" t="s">
        <v>2312</v>
      </c>
      <c r="G3637" s="2">
        <v>861.76</v>
      </c>
      <c r="H3637" s="2">
        <v>4</v>
      </c>
      <c r="I3637" s="2">
        <v>249.91</v>
      </c>
      <c r="J3637" t="str">
        <f t="shared" si="112"/>
        <v>November</v>
      </c>
      <c r="K3637">
        <f t="shared" si="113"/>
        <v>2022</v>
      </c>
    </row>
    <row r="3638" spans="1:11" ht="14.25" customHeight="1" x14ac:dyDescent="0.25">
      <c r="A3638" s="1">
        <v>44885</v>
      </c>
      <c r="B3638" s="2" t="s">
        <v>923</v>
      </c>
      <c r="C3638" s="2" t="s">
        <v>149</v>
      </c>
      <c r="D3638" s="2" t="s">
        <v>11</v>
      </c>
      <c r="E3638" s="2" t="s">
        <v>24</v>
      </c>
      <c r="F3638" s="2" t="s">
        <v>2234</v>
      </c>
      <c r="G3638" s="2">
        <v>60.45</v>
      </c>
      <c r="H3638" s="2">
        <v>3</v>
      </c>
      <c r="I3638" s="2">
        <v>16.32</v>
      </c>
      <c r="J3638" t="str">
        <f t="shared" si="112"/>
        <v>November</v>
      </c>
      <c r="K3638">
        <f t="shared" si="113"/>
        <v>2022</v>
      </c>
    </row>
    <row r="3639" spans="1:11" ht="14.25" customHeight="1" x14ac:dyDescent="0.25">
      <c r="A3639" s="1">
        <v>44885</v>
      </c>
      <c r="B3639" s="2" t="s">
        <v>923</v>
      </c>
      <c r="C3639" s="2" t="s">
        <v>149</v>
      </c>
      <c r="D3639" s="2" t="s">
        <v>11</v>
      </c>
      <c r="E3639" s="2" t="s">
        <v>24</v>
      </c>
      <c r="F3639" s="2" t="s">
        <v>632</v>
      </c>
      <c r="G3639" s="2">
        <v>11.52</v>
      </c>
      <c r="H3639" s="2">
        <v>4</v>
      </c>
      <c r="I3639" s="2">
        <v>3.34</v>
      </c>
      <c r="J3639" t="str">
        <f t="shared" si="112"/>
        <v>November</v>
      </c>
      <c r="K3639">
        <f t="shared" si="113"/>
        <v>2022</v>
      </c>
    </row>
    <row r="3640" spans="1:11" ht="14.25" customHeight="1" x14ac:dyDescent="0.25">
      <c r="A3640" s="1">
        <v>44885</v>
      </c>
      <c r="B3640" s="2" t="s">
        <v>923</v>
      </c>
      <c r="C3640" s="2" t="s">
        <v>149</v>
      </c>
      <c r="D3640" s="2" t="s">
        <v>34</v>
      </c>
      <c r="E3640" s="2" t="s">
        <v>74</v>
      </c>
      <c r="F3640" s="2" t="s">
        <v>2024</v>
      </c>
      <c r="G3640" s="2">
        <v>186.05</v>
      </c>
      <c r="H3640" s="2">
        <v>4</v>
      </c>
      <c r="I3640" s="2">
        <v>9.3000000000000007</v>
      </c>
      <c r="J3640" t="str">
        <f t="shared" si="112"/>
        <v>November</v>
      </c>
      <c r="K3640">
        <f t="shared" si="113"/>
        <v>2022</v>
      </c>
    </row>
    <row r="3641" spans="1:11" ht="14.25" customHeight="1" x14ac:dyDescent="0.25">
      <c r="A3641" s="1">
        <v>44885</v>
      </c>
      <c r="B3641" s="2" t="s">
        <v>2117</v>
      </c>
      <c r="C3641" s="2" t="s">
        <v>27</v>
      </c>
      <c r="D3641" s="2" t="s">
        <v>11</v>
      </c>
      <c r="E3641" s="2" t="s">
        <v>24</v>
      </c>
      <c r="F3641" s="2" t="s">
        <v>326</v>
      </c>
      <c r="G3641" s="2">
        <v>19.46</v>
      </c>
      <c r="H3641" s="2">
        <v>7</v>
      </c>
      <c r="I3641" s="2">
        <v>5.0599999999999996</v>
      </c>
      <c r="J3641" t="str">
        <f t="shared" si="112"/>
        <v>November</v>
      </c>
      <c r="K3641">
        <f t="shared" si="113"/>
        <v>2022</v>
      </c>
    </row>
    <row r="3642" spans="1:11" ht="14.25" customHeight="1" x14ac:dyDescent="0.25">
      <c r="A3642" s="1">
        <v>44885</v>
      </c>
      <c r="B3642" s="2" t="s">
        <v>884</v>
      </c>
      <c r="C3642" s="2" t="s">
        <v>149</v>
      </c>
      <c r="D3642" s="2" t="s">
        <v>11</v>
      </c>
      <c r="E3642" s="2" t="s">
        <v>12</v>
      </c>
      <c r="F3642" s="2" t="s">
        <v>854</v>
      </c>
      <c r="G3642" s="2">
        <v>19.649999999999999</v>
      </c>
      <c r="H3642" s="2">
        <v>3</v>
      </c>
      <c r="I3642" s="2">
        <v>9.0399999999999991</v>
      </c>
      <c r="J3642" t="str">
        <f t="shared" si="112"/>
        <v>November</v>
      </c>
      <c r="K3642">
        <f t="shared" si="113"/>
        <v>2022</v>
      </c>
    </row>
    <row r="3643" spans="1:11" ht="14.25" customHeight="1" x14ac:dyDescent="0.25">
      <c r="A3643" s="1">
        <v>44885</v>
      </c>
      <c r="B3643" s="2" t="s">
        <v>567</v>
      </c>
      <c r="C3643" s="2" t="s">
        <v>27</v>
      </c>
      <c r="D3643" s="2" t="s">
        <v>39</v>
      </c>
      <c r="E3643" s="2" t="s">
        <v>40</v>
      </c>
      <c r="F3643" s="2" t="s">
        <v>2345</v>
      </c>
      <c r="G3643" s="2">
        <v>72.739999999999995</v>
      </c>
      <c r="H3643" s="2">
        <v>7</v>
      </c>
      <c r="I3643" s="2">
        <v>-15.46</v>
      </c>
      <c r="J3643" t="str">
        <f t="shared" si="112"/>
        <v>November</v>
      </c>
      <c r="K3643">
        <f t="shared" si="113"/>
        <v>2022</v>
      </c>
    </row>
    <row r="3644" spans="1:11" ht="14.25" customHeight="1" x14ac:dyDescent="0.25">
      <c r="A3644" s="1">
        <v>44885</v>
      </c>
      <c r="B3644" s="2" t="s">
        <v>567</v>
      </c>
      <c r="C3644" s="2" t="s">
        <v>27</v>
      </c>
      <c r="D3644" s="2" t="s">
        <v>34</v>
      </c>
      <c r="E3644" s="2" t="s">
        <v>35</v>
      </c>
      <c r="F3644" s="2" t="s">
        <v>1679</v>
      </c>
      <c r="G3644" s="2">
        <v>572.16</v>
      </c>
      <c r="H3644" s="2">
        <v>3</v>
      </c>
      <c r="I3644" s="2">
        <v>35.76</v>
      </c>
      <c r="J3644" t="str">
        <f t="shared" si="112"/>
        <v>November</v>
      </c>
      <c r="K3644">
        <f t="shared" si="113"/>
        <v>2022</v>
      </c>
    </row>
    <row r="3645" spans="1:11" ht="14.25" customHeight="1" x14ac:dyDescent="0.25">
      <c r="A3645" s="1">
        <v>44885</v>
      </c>
      <c r="B3645" s="2" t="s">
        <v>2346</v>
      </c>
      <c r="C3645" s="2" t="s">
        <v>27</v>
      </c>
      <c r="D3645" s="2" t="s">
        <v>11</v>
      </c>
      <c r="E3645" s="2" t="s">
        <v>20</v>
      </c>
      <c r="F3645" s="2" t="s">
        <v>893</v>
      </c>
      <c r="G3645" s="2">
        <v>24.19</v>
      </c>
      <c r="H3645" s="2">
        <v>9</v>
      </c>
      <c r="I3645" s="2">
        <v>7.56</v>
      </c>
      <c r="J3645" t="str">
        <f t="shared" si="112"/>
        <v>November</v>
      </c>
      <c r="K3645">
        <f t="shared" si="113"/>
        <v>2022</v>
      </c>
    </row>
    <row r="3646" spans="1:11" ht="14.25" customHeight="1" x14ac:dyDescent="0.25">
      <c r="A3646" s="1">
        <v>44885</v>
      </c>
      <c r="B3646" s="2" t="s">
        <v>2347</v>
      </c>
      <c r="C3646" s="2" t="s">
        <v>164</v>
      </c>
      <c r="D3646" s="2" t="s">
        <v>11</v>
      </c>
      <c r="E3646" s="2" t="s">
        <v>24</v>
      </c>
      <c r="F3646" s="2" t="s">
        <v>990</v>
      </c>
      <c r="G3646" s="2">
        <v>119.04</v>
      </c>
      <c r="H3646" s="2">
        <v>6</v>
      </c>
      <c r="I3646" s="2">
        <v>30.95</v>
      </c>
      <c r="J3646" t="str">
        <f t="shared" si="112"/>
        <v>November</v>
      </c>
      <c r="K3646">
        <f t="shared" si="113"/>
        <v>2022</v>
      </c>
    </row>
    <row r="3647" spans="1:11" ht="14.25" customHeight="1" x14ac:dyDescent="0.25">
      <c r="A3647" s="1">
        <v>44885</v>
      </c>
      <c r="B3647" s="2" t="s">
        <v>2347</v>
      </c>
      <c r="C3647" s="2" t="s">
        <v>164</v>
      </c>
      <c r="D3647" s="2" t="s">
        <v>34</v>
      </c>
      <c r="E3647" s="2" t="s">
        <v>47</v>
      </c>
      <c r="F3647" s="2" t="s">
        <v>1532</v>
      </c>
      <c r="G3647" s="2">
        <v>22.14</v>
      </c>
      <c r="H3647" s="2">
        <v>3</v>
      </c>
      <c r="I3647" s="2">
        <v>6.42</v>
      </c>
      <c r="J3647" t="str">
        <f t="shared" si="112"/>
        <v>November</v>
      </c>
      <c r="K3647">
        <f t="shared" si="113"/>
        <v>2022</v>
      </c>
    </row>
    <row r="3648" spans="1:11" ht="14.25" customHeight="1" x14ac:dyDescent="0.25">
      <c r="A3648" s="1">
        <v>44885</v>
      </c>
      <c r="B3648" s="2" t="s">
        <v>2347</v>
      </c>
      <c r="C3648" s="2" t="s">
        <v>164</v>
      </c>
      <c r="D3648" s="2" t="s">
        <v>39</v>
      </c>
      <c r="E3648" s="2" t="s">
        <v>52</v>
      </c>
      <c r="F3648" s="2" t="s">
        <v>2330</v>
      </c>
      <c r="G3648" s="2">
        <v>13.98</v>
      </c>
      <c r="H3648" s="2">
        <v>2</v>
      </c>
      <c r="I3648" s="2">
        <v>6.01</v>
      </c>
      <c r="J3648" t="str">
        <f t="shared" si="112"/>
        <v>November</v>
      </c>
      <c r="K3648">
        <f t="shared" si="113"/>
        <v>2022</v>
      </c>
    </row>
    <row r="3649" spans="1:11" ht="14.25" customHeight="1" x14ac:dyDescent="0.25">
      <c r="A3649" s="1">
        <v>44885</v>
      </c>
      <c r="B3649" s="2" t="s">
        <v>938</v>
      </c>
      <c r="C3649" s="2" t="s">
        <v>78</v>
      </c>
      <c r="D3649" s="2" t="s">
        <v>34</v>
      </c>
      <c r="E3649" s="2" t="s">
        <v>47</v>
      </c>
      <c r="F3649" s="2" t="s">
        <v>2348</v>
      </c>
      <c r="G3649" s="2">
        <v>63.82</v>
      </c>
      <c r="H3649" s="2">
        <v>2</v>
      </c>
      <c r="I3649" s="2">
        <v>9.57</v>
      </c>
      <c r="J3649" t="str">
        <f t="shared" si="112"/>
        <v>November</v>
      </c>
      <c r="K3649">
        <f t="shared" si="113"/>
        <v>2022</v>
      </c>
    </row>
    <row r="3650" spans="1:11" ht="14.25" customHeight="1" x14ac:dyDescent="0.25">
      <c r="A3650" s="1">
        <v>44885</v>
      </c>
      <c r="B3650" s="2" t="s">
        <v>938</v>
      </c>
      <c r="C3650" s="2" t="s">
        <v>78</v>
      </c>
      <c r="D3650" s="2" t="s">
        <v>11</v>
      </c>
      <c r="E3650" s="2" t="s">
        <v>18</v>
      </c>
      <c r="F3650" s="2" t="s">
        <v>2231</v>
      </c>
      <c r="G3650" s="2">
        <v>141.55000000000001</v>
      </c>
      <c r="H3650" s="2">
        <v>3</v>
      </c>
      <c r="I3650" s="2">
        <v>-26.54</v>
      </c>
      <c r="J3650" t="str">
        <f t="shared" si="112"/>
        <v>November</v>
      </c>
      <c r="K3650">
        <f t="shared" si="113"/>
        <v>2022</v>
      </c>
    </row>
    <row r="3651" spans="1:11" ht="14.25" customHeight="1" x14ac:dyDescent="0.25">
      <c r="A3651" s="1">
        <v>44885</v>
      </c>
      <c r="B3651" s="2" t="s">
        <v>875</v>
      </c>
      <c r="C3651" s="2" t="s">
        <v>10</v>
      </c>
      <c r="D3651" s="2" t="s">
        <v>39</v>
      </c>
      <c r="E3651" s="2" t="s">
        <v>302</v>
      </c>
      <c r="F3651" s="2" t="s">
        <v>2349</v>
      </c>
      <c r="G3651" s="2">
        <v>479.99</v>
      </c>
      <c r="H3651" s="2">
        <v>2</v>
      </c>
      <c r="I3651" s="2">
        <v>56</v>
      </c>
      <c r="J3651" t="str">
        <f t="shared" ref="J3651:J3714" si="114">TEXT(A3651,"mmmm")</f>
        <v>November</v>
      </c>
      <c r="K3651">
        <f t="shared" ref="K3651:K3714" si="115">YEAR(A3651)</f>
        <v>2022</v>
      </c>
    </row>
    <row r="3652" spans="1:11" ht="14.25" customHeight="1" x14ac:dyDescent="0.25">
      <c r="A3652" s="1">
        <v>44885</v>
      </c>
      <c r="B3652" s="2" t="s">
        <v>1785</v>
      </c>
      <c r="C3652" s="2" t="s">
        <v>123</v>
      </c>
      <c r="D3652" s="2" t="s">
        <v>11</v>
      </c>
      <c r="E3652" s="2" t="s">
        <v>20</v>
      </c>
      <c r="F3652" s="2" t="s">
        <v>189</v>
      </c>
      <c r="G3652" s="2">
        <v>7.23</v>
      </c>
      <c r="H3652" s="2">
        <v>5</v>
      </c>
      <c r="I3652" s="2">
        <v>-5.78</v>
      </c>
      <c r="J3652" t="str">
        <f t="shared" si="114"/>
        <v>November</v>
      </c>
      <c r="K3652">
        <f t="shared" si="115"/>
        <v>2022</v>
      </c>
    </row>
    <row r="3653" spans="1:11" ht="14.25" customHeight="1" x14ac:dyDescent="0.25">
      <c r="A3653" s="1">
        <v>44885</v>
      </c>
      <c r="B3653" s="2" t="s">
        <v>1785</v>
      </c>
      <c r="C3653" s="2" t="s">
        <v>123</v>
      </c>
      <c r="D3653" s="2" t="s">
        <v>11</v>
      </c>
      <c r="E3653" s="2" t="s">
        <v>18</v>
      </c>
      <c r="F3653" s="2" t="s">
        <v>349</v>
      </c>
      <c r="G3653" s="2">
        <v>17.440000000000001</v>
      </c>
      <c r="H3653" s="2">
        <v>2</v>
      </c>
      <c r="I3653" s="2">
        <v>1.31</v>
      </c>
      <c r="J3653" t="str">
        <f t="shared" si="114"/>
        <v>November</v>
      </c>
      <c r="K3653">
        <f t="shared" si="115"/>
        <v>2022</v>
      </c>
    </row>
    <row r="3654" spans="1:11" ht="14.25" customHeight="1" x14ac:dyDescent="0.25">
      <c r="A3654" s="1">
        <v>44885</v>
      </c>
      <c r="B3654" s="2" t="s">
        <v>1785</v>
      </c>
      <c r="C3654" s="2" t="s">
        <v>123</v>
      </c>
      <c r="D3654" s="2" t="s">
        <v>11</v>
      </c>
      <c r="E3654" s="2" t="s">
        <v>20</v>
      </c>
      <c r="F3654" s="2" t="s">
        <v>165</v>
      </c>
      <c r="G3654" s="2">
        <v>62.88</v>
      </c>
      <c r="H3654" s="2">
        <v>4</v>
      </c>
      <c r="I3654" s="2">
        <v>-50.3</v>
      </c>
      <c r="J3654" t="str">
        <f t="shared" si="114"/>
        <v>November</v>
      </c>
      <c r="K3654">
        <f t="shared" si="115"/>
        <v>2022</v>
      </c>
    </row>
    <row r="3655" spans="1:11" ht="14.25" customHeight="1" x14ac:dyDescent="0.25">
      <c r="A3655" s="1">
        <v>44885</v>
      </c>
      <c r="B3655" s="2" t="s">
        <v>1785</v>
      </c>
      <c r="C3655" s="2" t="s">
        <v>123</v>
      </c>
      <c r="D3655" s="2" t="s">
        <v>34</v>
      </c>
      <c r="E3655" s="2" t="s">
        <v>74</v>
      </c>
      <c r="F3655" s="2" t="s">
        <v>412</v>
      </c>
      <c r="G3655" s="2">
        <v>290.35000000000002</v>
      </c>
      <c r="H3655" s="2">
        <v>3</v>
      </c>
      <c r="I3655" s="2">
        <v>-36.29</v>
      </c>
      <c r="J3655" t="str">
        <f t="shared" si="114"/>
        <v>November</v>
      </c>
      <c r="K3655">
        <f t="shared" si="115"/>
        <v>2022</v>
      </c>
    </row>
    <row r="3656" spans="1:11" ht="14.25" customHeight="1" x14ac:dyDescent="0.25">
      <c r="A3656" s="1">
        <v>44885</v>
      </c>
      <c r="B3656" s="2" t="s">
        <v>14</v>
      </c>
      <c r="C3656" s="2" t="s">
        <v>23</v>
      </c>
      <c r="D3656" s="2" t="s">
        <v>34</v>
      </c>
      <c r="E3656" s="2" t="s">
        <v>35</v>
      </c>
      <c r="F3656" s="2" t="s">
        <v>919</v>
      </c>
      <c r="G3656" s="2">
        <v>344.37</v>
      </c>
      <c r="H3656" s="2">
        <v>4</v>
      </c>
      <c r="I3656" s="2">
        <v>-93.47</v>
      </c>
      <c r="J3656" t="str">
        <f t="shared" si="114"/>
        <v>November</v>
      </c>
      <c r="K3656">
        <f t="shared" si="115"/>
        <v>2022</v>
      </c>
    </row>
    <row r="3657" spans="1:11" ht="14.25" customHeight="1" x14ac:dyDescent="0.25">
      <c r="A3657" s="1">
        <v>44885</v>
      </c>
      <c r="B3657" s="2" t="s">
        <v>514</v>
      </c>
      <c r="C3657" s="2" t="s">
        <v>278</v>
      </c>
      <c r="D3657" s="2" t="s">
        <v>11</v>
      </c>
      <c r="E3657" s="2" t="s">
        <v>20</v>
      </c>
      <c r="F3657" s="2" t="s">
        <v>980</v>
      </c>
      <c r="G3657" s="2">
        <v>4.9000000000000004</v>
      </c>
      <c r="H3657" s="2">
        <v>3</v>
      </c>
      <c r="I3657" s="2">
        <v>-3.43</v>
      </c>
      <c r="J3657" t="str">
        <f t="shared" si="114"/>
        <v>November</v>
      </c>
      <c r="K3657">
        <f t="shared" si="115"/>
        <v>2022</v>
      </c>
    </row>
    <row r="3658" spans="1:11" ht="14.25" customHeight="1" x14ac:dyDescent="0.25">
      <c r="A3658" s="1">
        <v>44885</v>
      </c>
      <c r="B3658" s="2" t="s">
        <v>514</v>
      </c>
      <c r="C3658" s="2" t="s">
        <v>278</v>
      </c>
      <c r="D3658" s="2" t="s">
        <v>34</v>
      </c>
      <c r="E3658" s="2" t="s">
        <v>74</v>
      </c>
      <c r="F3658" s="2" t="s">
        <v>2350</v>
      </c>
      <c r="G3658" s="2">
        <v>145.76</v>
      </c>
      <c r="H3658" s="2">
        <v>6</v>
      </c>
      <c r="I3658" s="2">
        <v>-247.8</v>
      </c>
      <c r="J3658" t="str">
        <f t="shared" si="114"/>
        <v>November</v>
      </c>
      <c r="K3658">
        <f t="shared" si="115"/>
        <v>2022</v>
      </c>
    </row>
    <row r="3659" spans="1:11" ht="14.25" customHeight="1" x14ac:dyDescent="0.25">
      <c r="A3659" s="1">
        <v>44885</v>
      </c>
      <c r="B3659" s="2" t="s">
        <v>514</v>
      </c>
      <c r="C3659" s="2" t="s">
        <v>278</v>
      </c>
      <c r="D3659" s="2" t="s">
        <v>11</v>
      </c>
      <c r="E3659" s="2" t="s">
        <v>20</v>
      </c>
      <c r="F3659" s="2" t="s">
        <v>141</v>
      </c>
      <c r="G3659" s="2">
        <v>9.61</v>
      </c>
      <c r="H3659" s="2">
        <v>6</v>
      </c>
      <c r="I3659" s="2">
        <v>-7.37</v>
      </c>
      <c r="J3659" t="str">
        <f t="shared" si="114"/>
        <v>November</v>
      </c>
      <c r="K3659">
        <f t="shared" si="115"/>
        <v>2022</v>
      </c>
    </row>
    <row r="3660" spans="1:11" ht="14.25" customHeight="1" x14ac:dyDescent="0.25">
      <c r="A3660" s="1">
        <v>44885</v>
      </c>
      <c r="B3660" s="2" t="s">
        <v>61</v>
      </c>
      <c r="C3660" s="2" t="s">
        <v>27</v>
      </c>
      <c r="D3660" s="2" t="s">
        <v>11</v>
      </c>
      <c r="E3660" s="2" t="s">
        <v>20</v>
      </c>
      <c r="F3660" s="2" t="s">
        <v>1112</v>
      </c>
      <c r="G3660" s="2">
        <v>89.7</v>
      </c>
      <c r="H3660" s="2">
        <v>4</v>
      </c>
      <c r="I3660" s="2">
        <v>33.64</v>
      </c>
      <c r="J3660" t="str">
        <f t="shared" si="114"/>
        <v>November</v>
      </c>
      <c r="K3660">
        <f t="shared" si="115"/>
        <v>2022</v>
      </c>
    </row>
    <row r="3661" spans="1:11" ht="14.25" customHeight="1" x14ac:dyDescent="0.25">
      <c r="A3661" s="1">
        <v>44885</v>
      </c>
      <c r="B3661" s="2" t="s">
        <v>61</v>
      </c>
      <c r="C3661" s="2" t="s">
        <v>27</v>
      </c>
      <c r="D3661" s="2" t="s">
        <v>11</v>
      </c>
      <c r="E3661" s="2" t="s">
        <v>16</v>
      </c>
      <c r="F3661" s="2" t="s">
        <v>1025</v>
      </c>
      <c r="G3661" s="2">
        <v>50.12</v>
      </c>
      <c r="H3661" s="2">
        <v>4</v>
      </c>
      <c r="I3661" s="2">
        <v>23.56</v>
      </c>
      <c r="J3661" t="str">
        <f t="shared" si="114"/>
        <v>November</v>
      </c>
      <c r="K3661">
        <f t="shared" si="115"/>
        <v>2022</v>
      </c>
    </row>
    <row r="3662" spans="1:11" ht="14.25" customHeight="1" x14ac:dyDescent="0.25">
      <c r="A3662" s="1">
        <v>44885</v>
      </c>
      <c r="B3662" s="2" t="s">
        <v>1412</v>
      </c>
      <c r="C3662" s="2" t="s">
        <v>27</v>
      </c>
      <c r="D3662" s="2" t="s">
        <v>34</v>
      </c>
      <c r="E3662" s="2" t="s">
        <v>47</v>
      </c>
      <c r="F3662" s="2" t="s">
        <v>1355</v>
      </c>
      <c r="G3662" s="2">
        <v>32.04</v>
      </c>
      <c r="H3662" s="2">
        <v>3</v>
      </c>
      <c r="I3662" s="2">
        <v>8.01</v>
      </c>
      <c r="J3662" t="str">
        <f t="shared" si="114"/>
        <v>November</v>
      </c>
      <c r="K3662">
        <f t="shared" si="115"/>
        <v>2022</v>
      </c>
    </row>
    <row r="3663" spans="1:11" ht="14.25" customHeight="1" x14ac:dyDescent="0.25">
      <c r="A3663" s="1">
        <v>44886</v>
      </c>
      <c r="B3663" s="2" t="s">
        <v>857</v>
      </c>
      <c r="C3663" s="2" t="s">
        <v>78</v>
      </c>
      <c r="D3663" s="2" t="s">
        <v>34</v>
      </c>
      <c r="E3663" s="2" t="s">
        <v>35</v>
      </c>
      <c r="F3663" s="2" t="s">
        <v>862</v>
      </c>
      <c r="G3663" s="2">
        <v>396.8</v>
      </c>
      <c r="H3663" s="2">
        <v>7</v>
      </c>
      <c r="I3663" s="2">
        <v>-11.34</v>
      </c>
      <c r="J3663" t="str">
        <f t="shared" si="114"/>
        <v>November</v>
      </c>
      <c r="K3663">
        <f t="shared" si="115"/>
        <v>2022</v>
      </c>
    </row>
    <row r="3664" spans="1:11" ht="14.25" customHeight="1" x14ac:dyDescent="0.25">
      <c r="A3664" s="1">
        <v>44886</v>
      </c>
      <c r="B3664" s="2" t="s">
        <v>857</v>
      </c>
      <c r="C3664" s="2" t="s">
        <v>78</v>
      </c>
      <c r="D3664" s="2" t="s">
        <v>11</v>
      </c>
      <c r="E3664" s="2" t="s">
        <v>200</v>
      </c>
      <c r="F3664" s="2" t="s">
        <v>1841</v>
      </c>
      <c r="G3664" s="2">
        <v>15.88</v>
      </c>
      <c r="H3664" s="2">
        <v>5</v>
      </c>
      <c r="I3664" s="2">
        <v>-3.77</v>
      </c>
      <c r="J3664" t="str">
        <f t="shared" si="114"/>
        <v>November</v>
      </c>
      <c r="K3664">
        <f t="shared" si="115"/>
        <v>2022</v>
      </c>
    </row>
    <row r="3665" spans="1:11" ht="14.25" customHeight="1" x14ac:dyDescent="0.25">
      <c r="A3665" s="1">
        <v>44886</v>
      </c>
      <c r="B3665" s="2" t="s">
        <v>848</v>
      </c>
      <c r="C3665" s="2" t="s">
        <v>126</v>
      </c>
      <c r="D3665" s="2" t="s">
        <v>34</v>
      </c>
      <c r="E3665" s="2" t="s">
        <v>74</v>
      </c>
      <c r="F3665" s="2" t="s">
        <v>1909</v>
      </c>
      <c r="G3665" s="2">
        <v>141.96</v>
      </c>
      <c r="H3665" s="2">
        <v>2</v>
      </c>
      <c r="I3665" s="2">
        <v>41.17</v>
      </c>
      <c r="J3665" t="str">
        <f t="shared" si="114"/>
        <v>November</v>
      </c>
      <c r="K3665">
        <f t="shared" si="115"/>
        <v>2022</v>
      </c>
    </row>
    <row r="3666" spans="1:11" ht="14.25" customHeight="1" x14ac:dyDescent="0.25">
      <c r="A3666" s="1">
        <v>44886</v>
      </c>
      <c r="B3666" s="2" t="s">
        <v>848</v>
      </c>
      <c r="C3666" s="2" t="s">
        <v>126</v>
      </c>
      <c r="D3666" s="2" t="s">
        <v>11</v>
      </c>
      <c r="E3666" s="2" t="s">
        <v>20</v>
      </c>
      <c r="F3666" s="2" t="s">
        <v>1175</v>
      </c>
      <c r="G3666" s="2">
        <v>66.05</v>
      </c>
      <c r="H3666" s="2">
        <v>4</v>
      </c>
      <c r="I3666" s="2">
        <v>23.12</v>
      </c>
      <c r="J3666" t="str">
        <f t="shared" si="114"/>
        <v>November</v>
      </c>
      <c r="K3666">
        <f t="shared" si="115"/>
        <v>2022</v>
      </c>
    </row>
    <row r="3667" spans="1:11" ht="14.25" customHeight="1" x14ac:dyDescent="0.25">
      <c r="A3667" s="1">
        <v>44886</v>
      </c>
      <c r="B3667" s="2" t="s">
        <v>139</v>
      </c>
      <c r="C3667" s="2" t="s">
        <v>10</v>
      </c>
      <c r="D3667" s="2" t="s">
        <v>34</v>
      </c>
      <c r="E3667" s="2" t="s">
        <v>74</v>
      </c>
      <c r="F3667" s="2" t="s">
        <v>2175</v>
      </c>
      <c r="G3667" s="2">
        <v>246.13</v>
      </c>
      <c r="H3667" s="2">
        <v>2</v>
      </c>
      <c r="I3667" s="2">
        <v>-76.010000000000005</v>
      </c>
      <c r="J3667" t="str">
        <f t="shared" si="114"/>
        <v>November</v>
      </c>
      <c r="K3667">
        <f t="shared" si="115"/>
        <v>2022</v>
      </c>
    </row>
    <row r="3668" spans="1:11" ht="14.25" customHeight="1" x14ac:dyDescent="0.25">
      <c r="A3668" s="1">
        <v>44886</v>
      </c>
      <c r="B3668" s="2" t="s">
        <v>139</v>
      </c>
      <c r="C3668" s="2" t="s">
        <v>10</v>
      </c>
      <c r="D3668" s="2" t="s">
        <v>11</v>
      </c>
      <c r="E3668" s="2" t="s">
        <v>16</v>
      </c>
      <c r="F3668" s="2" t="s">
        <v>1040</v>
      </c>
      <c r="G3668" s="2">
        <v>11.7</v>
      </c>
      <c r="H3668" s="2">
        <v>2</v>
      </c>
      <c r="I3668" s="2">
        <v>3.95</v>
      </c>
      <c r="J3668" t="str">
        <f t="shared" si="114"/>
        <v>November</v>
      </c>
      <c r="K3668">
        <f t="shared" si="115"/>
        <v>2022</v>
      </c>
    </row>
    <row r="3669" spans="1:11" ht="14.25" customHeight="1" x14ac:dyDescent="0.25">
      <c r="A3669" s="1">
        <v>44886</v>
      </c>
      <c r="B3669" s="2" t="s">
        <v>139</v>
      </c>
      <c r="C3669" s="2" t="s">
        <v>10</v>
      </c>
      <c r="D3669" s="2" t="s">
        <v>39</v>
      </c>
      <c r="E3669" s="2" t="s">
        <v>603</v>
      </c>
      <c r="F3669" s="2" t="s">
        <v>1089</v>
      </c>
      <c r="G3669" s="2">
        <v>439.99</v>
      </c>
      <c r="H3669" s="2">
        <v>1</v>
      </c>
      <c r="I3669" s="2">
        <v>165</v>
      </c>
      <c r="J3669" t="str">
        <f t="shared" si="114"/>
        <v>November</v>
      </c>
      <c r="K3669">
        <f t="shared" si="115"/>
        <v>2022</v>
      </c>
    </row>
    <row r="3670" spans="1:11" ht="14.25" customHeight="1" x14ac:dyDescent="0.25">
      <c r="A3670" s="1">
        <v>44886</v>
      </c>
      <c r="B3670" s="2" t="s">
        <v>868</v>
      </c>
      <c r="C3670" s="2" t="s">
        <v>129</v>
      </c>
      <c r="D3670" s="2" t="s">
        <v>11</v>
      </c>
      <c r="E3670" s="2" t="s">
        <v>24</v>
      </c>
      <c r="F3670" s="2" t="s">
        <v>2351</v>
      </c>
      <c r="G3670" s="2">
        <v>10.92</v>
      </c>
      <c r="H3670" s="2">
        <v>6</v>
      </c>
      <c r="I3670" s="2">
        <v>4.91</v>
      </c>
      <c r="J3670" t="str">
        <f t="shared" si="114"/>
        <v>November</v>
      </c>
      <c r="K3670">
        <f t="shared" si="115"/>
        <v>2022</v>
      </c>
    </row>
    <row r="3671" spans="1:11" ht="14.25" customHeight="1" x14ac:dyDescent="0.25">
      <c r="A3671" s="1">
        <v>44886</v>
      </c>
      <c r="B3671" s="2" t="s">
        <v>868</v>
      </c>
      <c r="C3671" s="2" t="s">
        <v>129</v>
      </c>
      <c r="D3671" s="2" t="s">
        <v>39</v>
      </c>
      <c r="E3671" s="2" t="s">
        <v>302</v>
      </c>
      <c r="F3671" s="2" t="s">
        <v>2352</v>
      </c>
      <c r="G3671" s="2">
        <v>83.9</v>
      </c>
      <c r="H3671" s="2">
        <v>2</v>
      </c>
      <c r="I3671" s="2">
        <v>22.65</v>
      </c>
      <c r="J3671" t="str">
        <f t="shared" si="114"/>
        <v>November</v>
      </c>
      <c r="K3671">
        <f t="shared" si="115"/>
        <v>2022</v>
      </c>
    </row>
    <row r="3672" spans="1:11" ht="14.25" customHeight="1" x14ac:dyDescent="0.25">
      <c r="A3672" s="1">
        <v>44886</v>
      </c>
      <c r="B3672" s="2" t="s">
        <v>868</v>
      </c>
      <c r="C3672" s="2" t="s">
        <v>129</v>
      </c>
      <c r="D3672" s="2" t="s">
        <v>11</v>
      </c>
      <c r="E3672" s="2" t="s">
        <v>92</v>
      </c>
      <c r="F3672" s="2" t="s">
        <v>1468</v>
      </c>
      <c r="G3672" s="2">
        <v>19.75</v>
      </c>
      <c r="H3672" s="2">
        <v>5</v>
      </c>
      <c r="I3672" s="2">
        <v>5.14</v>
      </c>
      <c r="J3672" t="str">
        <f t="shared" si="114"/>
        <v>November</v>
      </c>
      <c r="K3672">
        <f t="shared" si="115"/>
        <v>2022</v>
      </c>
    </row>
    <row r="3673" spans="1:11" ht="14.25" customHeight="1" x14ac:dyDescent="0.25">
      <c r="A3673" s="1">
        <v>44886</v>
      </c>
      <c r="B3673" s="2" t="s">
        <v>868</v>
      </c>
      <c r="C3673" s="2" t="s">
        <v>129</v>
      </c>
      <c r="D3673" s="2" t="s">
        <v>39</v>
      </c>
      <c r="E3673" s="2" t="s">
        <v>52</v>
      </c>
      <c r="F3673" s="2" t="s">
        <v>2353</v>
      </c>
      <c r="G3673" s="2">
        <v>393.54</v>
      </c>
      <c r="H3673" s="2">
        <v>3</v>
      </c>
      <c r="I3673" s="2">
        <v>165.29</v>
      </c>
      <c r="J3673" t="str">
        <f t="shared" si="114"/>
        <v>November</v>
      </c>
      <c r="K3673">
        <f t="shared" si="115"/>
        <v>2022</v>
      </c>
    </row>
    <row r="3674" spans="1:11" ht="14.25" customHeight="1" x14ac:dyDescent="0.25">
      <c r="A3674" s="1">
        <v>44886</v>
      </c>
      <c r="B3674" s="2" t="s">
        <v>2179</v>
      </c>
      <c r="C3674" s="2" t="s">
        <v>95</v>
      </c>
      <c r="D3674" s="2" t="s">
        <v>11</v>
      </c>
      <c r="E3674" s="2" t="s">
        <v>92</v>
      </c>
      <c r="F3674" s="2" t="s">
        <v>2354</v>
      </c>
      <c r="G3674" s="2">
        <v>325.63</v>
      </c>
      <c r="H3674" s="2">
        <v>6</v>
      </c>
      <c r="I3674" s="2">
        <v>28.49</v>
      </c>
      <c r="J3674" t="str">
        <f t="shared" si="114"/>
        <v>November</v>
      </c>
      <c r="K3674">
        <f t="shared" si="115"/>
        <v>2022</v>
      </c>
    </row>
    <row r="3675" spans="1:11" ht="14.25" customHeight="1" x14ac:dyDescent="0.25">
      <c r="A3675" s="1">
        <v>44886</v>
      </c>
      <c r="B3675" s="2" t="s">
        <v>2179</v>
      </c>
      <c r="C3675" s="2" t="s">
        <v>95</v>
      </c>
      <c r="D3675" s="2" t="s">
        <v>39</v>
      </c>
      <c r="E3675" s="2" t="s">
        <v>52</v>
      </c>
      <c r="F3675" s="2" t="s">
        <v>1227</v>
      </c>
      <c r="G3675" s="2">
        <v>23.34</v>
      </c>
      <c r="H3675" s="2">
        <v>2</v>
      </c>
      <c r="I3675" s="2">
        <v>-1.46</v>
      </c>
      <c r="J3675" t="str">
        <f t="shared" si="114"/>
        <v>November</v>
      </c>
      <c r="K3675">
        <f t="shared" si="115"/>
        <v>2022</v>
      </c>
    </row>
    <row r="3676" spans="1:11" ht="14.25" customHeight="1" x14ac:dyDescent="0.25">
      <c r="A3676" s="1">
        <v>44886</v>
      </c>
      <c r="B3676" s="2" t="s">
        <v>2179</v>
      </c>
      <c r="C3676" s="2" t="s">
        <v>95</v>
      </c>
      <c r="D3676" s="2" t="s">
        <v>11</v>
      </c>
      <c r="E3676" s="2" t="s">
        <v>16</v>
      </c>
      <c r="F3676" s="2" t="s">
        <v>639</v>
      </c>
      <c r="G3676" s="2">
        <v>16.52</v>
      </c>
      <c r="H3676" s="2">
        <v>5</v>
      </c>
      <c r="I3676" s="2">
        <v>5.37</v>
      </c>
      <c r="J3676" t="str">
        <f t="shared" si="114"/>
        <v>November</v>
      </c>
      <c r="K3676">
        <f t="shared" si="115"/>
        <v>2022</v>
      </c>
    </row>
    <row r="3677" spans="1:11" ht="14.25" customHeight="1" x14ac:dyDescent="0.25">
      <c r="A3677" s="1">
        <v>44886</v>
      </c>
      <c r="B3677" s="2" t="s">
        <v>740</v>
      </c>
      <c r="C3677" s="2" t="s">
        <v>23</v>
      </c>
      <c r="D3677" s="2" t="s">
        <v>34</v>
      </c>
      <c r="E3677" s="2" t="s">
        <v>145</v>
      </c>
      <c r="F3677" s="2" t="s">
        <v>255</v>
      </c>
      <c r="G3677" s="2">
        <v>1252.7</v>
      </c>
      <c r="H3677" s="2">
        <v>8</v>
      </c>
      <c r="I3677" s="2">
        <v>-480.2</v>
      </c>
      <c r="J3677" t="str">
        <f t="shared" si="114"/>
        <v>November</v>
      </c>
      <c r="K3677">
        <f t="shared" si="115"/>
        <v>2022</v>
      </c>
    </row>
    <row r="3678" spans="1:11" ht="14.25" customHeight="1" x14ac:dyDescent="0.25">
      <c r="A3678" s="1">
        <v>44886</v>
      </c>
      <c r="B3678" s="2" t="s">
        <v>740</v>
      </c>
      <c r="C3678" s="2" t="s">
        <v>23</v>
      </c>
      <c r="D3678" s="2" t="s">
        <v>39</v>
      </c>
      <c r="E3678" s="2" t="s">
        <v>40</v>
      </c>
      <c r="F3678" s="2" t="s">
        <v>901</v>
      </c>
      <c r="G3678" s="2">
        <v>110.97</v>
      </c>
      <c r="H3678" s="2">
        <v>5</v>
      </c>
      <c r="I3678" s="2">
        <v>-24.04</v>
      </c>
      <c r="J3678" t="str">
        <f t="shared" si="114"/>
        <v>November</v>
      </c>
      <c r="K3678">
        <f t="shared" si="115"/>
        <v>2022</v>
      </c>
    </row>
    <row r="3679" spans="1:11" ht="14.25" customHeight="1" x14ac:dyDescent="0.25">
      <c r="A3679" s="1">
        <v>44886</v>
      </c>
      <c r="B3679" s="2" t="s">
        <v>2103</v>
      </c>
      <c r="C3679" s="2" t="s">
        <v>10</v>
      </c>
      <c r="D3679" s="2" t="s">
        <v>11</v>
      </c>
      <c r="E3679" s="2" t="s">
        <v>24</v>
      </c>
      <c r="F3679" s="2" t="s">
        <v>1844</v>
      </c>
      <c r="G3679" s="2">
        <v>5.34</v>
      </c>
      <c r="H3679" s="2">
        <v>2</v>
      </c>
      <c r="I3679" s="2">
        <v>0.73</v>
      </c>
      <c r="J3679" t="str">
        <f t="shared" si="114"/>
        <v>November</v>
      </c>
      <c r="K3679">
        <f t="shared" si="115"/>
        <v>2022</v>
      </c>
    </row>
    <row r="3680" spans="1:11" ht="14.25" customHeight="1" x14ac:dyDescent="0.25">
      <c r="A3680" s="1">
        <v>44886</v>
      </c>
      <c r="B3680" s="2" t="s">
        <v>2103</v>
      </c>
      <c r="C3680" s="2" t="s">
        <v>10</v>
      </c>
      <c r="D3680" s="2" t="s">
        <v>11</v>
      </c>
      <c r="E3680" s="2" t="s">
        <v>20</v>
      </c>
      <c r="F3680" s="2" t="s">
        <v>834</v>
      </c>
      <c r="G3680" s="2">
        <v>1.7</v>
      </c>
      <c r="H3680" s="2">
        <v>2</v>
      </c>
      <c r="I3680" s="2">
        <v>-2.54</v>
      </c>
      <c r="J3680" t="str">
        <f t="shared" si="114"/>
        <v>November</v>
      </c>
      <c r="K3680">
        <f t="shared" si="115"/>
        <v>2022</v>
      </c>
    </row>
    <row r="3681" spans="1:11" ht="14.25" customHeight="1" x14ac:dyDescent="0.25">
      <c r="A3681" s="1">
        <v>44886</v>
      </c>
      <c r="B3681" s="2" t="s">
        <v>2103</v>
      </c>
      <c r="C3681" s="2" t="s">
        <v>10</v>
      </c>
      <c r="D3681" s="2" t="s">
        <v>11</v>
      </c>
      <c r="E3681" s="2" t="s">
        <v>92</v>
      </c>
      <c r="F3681" s="2" t="s">
        <v>1869</v>
      </c>
      <c r="G3681" s="2">
        <v>24.59</v>
      </c>
      <c r="H3681" s="2">
        <v>3</v>
      </c>
      <c r="I3681" s="2">
        <v>-67.62</v>
      </c>
      <c r="J3681" t="str">
        <f t="shared" si="114"/>
        <v>November</v>
      </c>
      <c r="K3681">
        <f t="shared" si="115"/>
        <v>2022</v>
      </c>
    </row>
    <row r="3682" spans="1:11" ht="14.25" customHeight="1" x14ac:dyDescent="0.25">
      <c r="A3682" s="1">
        <v>44886</v>
      </c>
      <c r="B3682" s="2" t="s">
        <v>2103</v>
      </c>
      <c r="C3682" s="2" t="s">
        <v>10</v>
      </c>
      <c r="D3682" s="2" t="s">
        <v>11</v>
      </c>
      <c r="E3682" s="2" t="s">
        <v>20</v>
      </c>
      <c r="F3682" s="2" t="s">
        <v>2177</v>
      </c>
      <c r="G3682" s="2">
        <v>7.98</v>
      </c>
      <c r="H3682" s="2">
        <v>5</v>
      </c>
      <c r="I3682" s="2">
        <v>-13.17</v>
      </c>
      <c r="J3682" t="str">
        <f t="shared" si="114"/>
        <v>November</v>
      </c>
      <c r="K3682">
        <f t="shared" si="115"/>
        <v>2022</v>
      </c>
    </row>
    <row r="3683" spans="1:11" ht="14.25" customHeight="1" x14ac:dyDescent="0.25">
      <c r="A3683" s="1">
        <v>44886</v>
      </c>
      <c r="B3683" s="2" t="s">
        <v>681</v>
      </c>
      <c r="C3683" s="2" t="s">
        <v>245</v>
      </c>
      <c r="D3683" s="2" t="s">
        <v>34</v>
      </c>
      <c r="E3683" s="2" t="s">
        <v>47</v>
      </c>
      <c r="F3683" s="2" t="s">
        <v>2009</v>
      </c>
      <c r="G3683" s="2">
        <v>18.18</v>
      </c>
      <c r="H3683" s="2">
        <v>1</v>
      </c>
      <c r="I3683" s="2">
        <v>4.7699999999999996</v>
      </c>
      <c r="J3683" t="str">
        <f t="shared" si="114"/>
        <v>November</v>
      </c>
      <c r="K3683">
        <f t="shared" si="115"/>
        <v>2022</v>
      </c>
    </row>
    <row r="3684" spans="1:11" ht="14.25" customHeight="1" x14ac:dyDescent="0.25">
      <c r="A3684" s="1">
        <v>44887</v>
      </c>
      <c r="B3684" s="2" t="s">
        <v>626</v>
      </c>
      <c r="C3684" s="2" t="s">
        <v>10</v>
      </c>
      <c r="D3684" s="2" t="s">
        <v>11</v>
      </c>
      <c r="E3684" s="2" t="s">
        <v>92</v>
      </c>
      <c r="F3684" s="2" t="s">
        <v>114</v>
      </c>
      <c r="G3684" s="2">
        <v>68.81</v>
      </c>
      <c r="H3684" s="2">
        <v>5</v>
      </c>
      <c r="I3684" s="2">
        <v>-123.86</v>
      </c>
      <c r="J3684" t="str">
        <f t="shared" si="114"/>
        <v>November</v>
      </c>
      <c r="K3684">
        <f t="shared" si="115"/>
        <v>2022</v>
      </c>
    </row>
    <row r="3685" spans="1:11" ht="14.25" customHeight="1" x14ac:dyDescent="0.25">
      <c r="A3685" s="1">
        <v>44887</v>
      </c>
      <c r="B3685" s="2" t="s">
        <v>626</v>
      </c>
      <c r="C3685" s="2" t="s">
        <v>10</v>
      </c>
      <c r="D3685" s="2" t="s">
        <v>11</v>
      </c>
      <c r="E3685" s="2" t="s">
        <v>20</v>
      </c>
      <c r="F3685" s="2" t="s">
        <v>834</v>
      </c>
      <c r="G3685" s="2">
        <v>2.54</v>
      </c>
      <c r="H3685" s="2">
        <v>3</v>
      </c>
      <c r="I3685" s="2">
        <v>-3.82</v>
      </c>
      <c r="J3685" t="str">
        <f t="shared" si="114"/>
        <v>November</v>
      </c>
      <c r="K3685">
        <f t="shared" si="115"/>
        <v>2022</v>
      </c>
    </row>
    <row r="3686" spans="1:11" ht="14.25" customHeight="1" x14ac:dyDescent="0.25">
      <c r="A3686" s="1">
        <v>44887</v>
      </c>
      <c r="B3686" s="2" t="s">
        <v>1803</v>
      </c>
      <c r="C3686" s="2" t="s">
        <v>23</v>
      </c>
      <c r="D3686" s="2" t="s">
        <v>11</v>
      </c>
      <c r="E3686" s="2" t="s">
        <v>20</v>
      </c>
      <c r="F3686" s="2" t="s">
        <v>548</v>
      </c>
      <c r="G3686" s="2">
        <v>11.61</v>
      </c>
      <c r="H3686" s="2">
        <v>2</v>
      </c>
      <c r="I3686" s="2">
        <v>-9.2899999999999991</v>
      </c>
      <c r="J3686" t="str">
        <f t="shared" si="114"/>
        <v>November</v>
      </c>
      <c r="K3686">
        <f t="shared" si="115"/>
        <v>2022</v>
      </c>
    </row>
    <row r="3687" spans="1:11" ht="14.25" customHeight="1" x14ac:dyDescent="0.25">
      <c r="A3687" s="1">
        <v>44887</v>
      </c>
      <c r="B3687" s="2" t="s">
        <v>2248</v>
      </c>
      <c r="C3687" s="2" t="s">
        <v>10</v>
      </c>
      <c r="D3687" s="2" t="s">
        <v>34</v>
      </c>
      <c r="E3687" s="2" t="s">
        <v>145</v>
      </c>
      <c r="F3687" s="2" t="s">
        <v>1333</v>
      </c>
      <c r="G3687" s="2">
        <v>206.96</v>
      </c>
      <c r="H3687" s="2">
        <v>2</v>
      </c>
      <c r="I3687" s="2">
        <v>-32.520000000000003</v>
      </c>
      <c r="J3687" t="str">
        <f t="shared" si="114"/>
        <v>November</v>
      </c>
      <c r="K3687">
        <f t="shared" si="115"/>
        <v>2022</v>
      </c>
    </row>
    <row r="3688" spans="1:11" ht="14.25" customHeight="1" x14ac:dyDescent="0.25">
      <c r="A3688" s="1">
        <v>44887</v>
      </c>
      <c r="B3688" s="2" t="s">
        <v>1705</v>
      </c>
      <c r="C3688" s="2" t="s">
        <v>434</v>
      </c>
      <c r="D3688" s="2" t="s">
        <v>11</v>
      </c>
      <c r="E3688" s="2" t="s">
        <v>12</v>
      </c>
      <c r="F3688" s="2" t="s">
        <v>1710</v>
      </c>
      <c r="G3688" s="2">
        <v>14.94</v>
      </c>
      <c r="H3688" s="2">
        <v>3</v>
      </c>
      <c r="I3688" s="2">
        <v>7.02</v>
      </c>
      <c r="J3688" t="str">
        <f t="shared" si="114"/>
        <v>November</v>
      </c>
      <c r="K3688">
        <f t="shared" si="115"/>
        <v>2022</v>
      </c>
    </row>
    <row r="3689" spans="1:11" ht="14.25" customHeight="1" x14ac:dyDescent="0.25">
      <c r="A3689" s="1">
        <v>44887</v>
      </c>
      <c r="B3689" s="2" t="s">
        <v>246</v>
      </c>
      <c r="C3689" s="2" t="s">
        <v>10</v>
      </c>
      <c r="D3689" s="2" t="s">
        <v>39</v>
      </c>
      <c r="E3689" s="2" t="s">
        <v>52</v>
      </c>
      <c r="F3689" s="2" t="s">
        <v>2355</v>
      </c>
      <c r="G3689" s="2">
        <v>27.17</v>
      </c>
      <c r="H3689" s="2">
        <v>4</v>
      </c>
      <c r="I3689" s="2">
        <v>-1.36</v>
      </c>
      <c r="J3689" t="str">
        <f t="shared" si="114"/>
        <v>November</v>
      </c>
      <c r="K3689">
        <f t="shared" si="115"/>
        <v>2022</v>
      </c>
    </row>
    <row r="3690" spans="1:11" ht="14.25" customHeight="1" x14ac:dyDescent="0.25">
      <c r="A3690" s="1">
        <v>44887</v>
      </c>
      <c r="B3690" s="2" t="s">
        <v>1251</v>
      </c>
      <c r="C3690" s="2" t="s">
        <v>120</v>
      </c>
      <c r="D3690" s="2" t="s">
        <v>11</v>
      </c>
      <c r="E3690" s="2" t="s">
        <v>20</v>
      </c>
      <c r="F3690" s="2" t="s">
        <v>1313</v>
      </c>
      <c r="G3690" s="2">
        <v>2.95</v>
      </c>
      <c r="H3690" s="2">
        <v>2</v>
      </c>
      <c r="I3690" s="2">
        <v>-2.06</v>
      </c>
      <c r="J3690" t="str">
        <f t="shared" si="114"/>
        <v>November</v>
      </c>
      <c r="K3690">
        <f t="shared" si="115"/>
        <v>2022</v>
      </c>
    </row>
    <row r="3691" spans="1:11" ht="14.25" customHeight="1" x14ac:dyDescent="0.25">
      <c r="A3691" s="1">
        <v>44887</v>
      </c>
      <c r="B3691" s="2" t="s">
        <v>1251</v>
      </c>
      <c r="C3691" s="2" t="s">
        <v>120</v>
      </c>
      <c r="D3691" s="2" t="s">
        <v>11</v>
      </c>
      <c r="E3691" s="2" t="s">
        <v>43</v>
      </c>
      <c r="F3691" s="2" t="s">
        <v>1109</v>
      </c>
      <c r="G3691" s="2">
        <v>55.1</v>
      </c>
      <c r="H3691" s="2">
        <v>6</v>
      </c>
      <c r="I3691" s="2">
        <v>18.600000000000001</v>
      </c>
      <c r="J3691" t="str">
        <f t="shared" si="114"/>
        <v>November</v>
      </c>
      <c r="K3691">
        <f t="shared" si="115"/>
        <v>2022</v>
      </c>
    </row>
    <row r="3692" spans="1:11" ht="14.25" customHeight="1" x14ac:dyDescent="0.25">
      <c r="A3692" s="1">
        <v>44887</v>
      </c>
      <c r="B3692" s="2" t="s">
        <v>1687</v>
      </c>
      <c r="C3692" s="2" t="s">
        <v>27</v>
      </c>
      <c r="D3692" s="2" t="s">
        <v>11</v>
      </c>
      <c r="E3692" s="2" t="s">
        <v>12</v>
      </c>
      <c r="F3692" s="2" t="s">
        <v>306</v>
      </c>
      <c r="G3692" s="2">
        <v>37.94</v>
      </c>
      <c r="H3692" s="2">
        <v>2</v>
      </c>
      <c r="I3692" s="2">
        <v>18.21</v>
      </c>
      <c r="J3692" t="str">
        <f t="shared" si="114"/>
        <v>November</v>
      </c>
      <c r="K3692">
        <f t="shared" si="115"/>
        <v>2022</v>
      </c>
    </row>
    <row r="3693" spans="1:11" ht="14.25" customHeight="1" x14ac:dyDescent="0.25">
      <c r="A3693" s="1">
        <v>44887</v>
      </c>
      <c r="B3693" s="2" t="s">
        <v>1687</v>
      </c>
      <c r="C3693" s="2" t="s">
        <v>27</v>
      </c>
      <c r="D3693" s="2" t="s">
        <v>11</v>
      </c>
      <c r="E3693" s="2" t="s">
        <v>12</v>
      </c>
      <c r="F3693" s="2" t="s">
        <v>242</v>
      </c>
      <c r="G3693" s="2">
        <v>42.8</v>
      </c>
      <c r="H3693" s="2">
        <v>10</v>
      </c>
      <c r="I3693" s="2">
        <v>19.260000000000002</v>
      </c>
      <c r="J3693" t="str">
        <f t="shared" si="114"/>
        <v>November</v>
      </c>
      <c r="K3693">
        <f t="shared" si="115"/>
        <v>2022</v>
      </c>
    </row>
    <row r="3694" spans="1:11" ht="14.25" customHeight="1" x14ac:dyDescent="0.25">
      <c r="A3694" s="1">
        <v>44887</v>
      </c>
      <c r="B3694" s="2" t="s">
        <v>1687</v>
      </c>
      <c r="C3694" s="2" t="s">
        <v>27</v>
      </c>
      <c r="D3694" s="2" t="s">
        <v>11</v>
      </c>
      <c r="E3694" s="2" t="s">
        <v>18</v>
      </c>
      <c r="F3694" s="2" t="s">
        <v>551</v>
      </c>
      <c r="G3694" s="2">
        <v>33.630000000000003</v>
      </c>
      <c r="H3694" s="2">
        <v>3</v>
      </c>
      <c r="I3694" s="2">
        <v>10.09</v>
      </c>
      <c r="J3694" t="str">
        <f t="shared" si="114"/>
        <v>November</v>
      </c>
      <c r="K3694">
        <f t="shared" si="115"/>
        <v>2022</v>
      </c>
    </row>
    <row r="3695" spans="1:11" ht="14.25" customHeight="1" x14ac:dyDescent="0.25">
      <c r="A3695" s="1">
        <v>44887</v>
      </c>
      <c r="B3695" s="2" t="s">
        <v>796</v>
      </c>
      <c r="C3695" s="2" t="s">
        <v>123</v>
      </c>
      <c r="D3695" s="2" t="s">
        <v>39</v>
      </c>
      <c r="E3695" s="2" t="s">
        <v>302</v>
      </c>
      <c r="F3695" s="2" t="s">
        <v>825</v>
      </c>
      <c r="G3695" s="2">
        <v>32.99</v>
      </c>
      <c r="H3695" s="2">
        <v>3</v>
      </c>
      <c r="I3695" s="2">
        <v>-1.98</v>
      </c>
      <c r="J3695" t="str">
        <f t="shared" si="114"/>
        <v>November</v>
      </c>
      <c r="K3695">
        <f t="shared" si="115"/>
        <v>2022</v>
      </c>
    </row>
    <row r="3696" spans="1:11" ht="14.25" customHeight="1" x14ac:dyDescent="0.25">
      <c r="A3696" s="1">
        <v>44887</v>
      </c>
      <c r="B3696" s="2" t="s">
        <v>661</v>
      </c>
      <c r="C3696" s="2" t="s">
        <v>434</v>
      </c>
      <c r="D3696" s="2" t="s">
        <v>11</v>
      </c>
      <c r="E3696" s="2" t="s">
        <v>24</v>
      </c>
      <c r="F3696" s="2" t="s">
        <v>845</v>
      </c>
      <c r="G3696" s="2">
        <v>17.12</v>
      </c>
      <c r="H3696" s="2">
        <v>4</v>
      </c>
      <c r="I3696" s="2">
        <v>4.96</v>
      </c>
      <c r="J3696" t="str">
        <f t="shared" si="114"/>
        <v>November</v>
      </c>
      <c r="K3696">
        <f t="shared" si="115"/>
        <v>2022</v>
      </c>
    </row>
    <row r="3697" spans="1:11" ht="14.25" customHeight="1" x14ac:dyDescent="0.25">
      <c r="A3697" s="1">
        <v>44887</v>
      </c>
      <c r="B3697" s="2" t="s">
        <v>661</v>
      </c>
      <c r="C3697" s="2" t="s">
        <v>434</v>
      </c>
      <c r="D3697" s="2" t="s">
        <v>11</v>
      </c>
      <c r="E3697" s="2" t="s">
        <v>12</v>
      </c>
      <c r="F3697" s="2" t="s">
        <v>2356</v>
      </c>
      <c r="G3697" s="2">
        <v>59.94</v>
      </c>
      <c r="H3697" s="2">
        <v>3</v>
      </c>
      <c r="I3697" s="2">
        <v>28.17</v>
      </c>
      <c r="J3697" t="str">
        <f t="shared" si="114"/>
        <v>November</v>
      </c>
      <c r="K3697">
        <f t="shared" si="115"/>
        <v>2022</v>
      </c>
    </row>
    <row r="3698" spans="1:11" ht="14.25" customHeight="1" x14ac:dyDescent="0.25">
      <c r="A3698" s="1">
        <v>44888</v>
      </c>
      <c r="B3698" s="2" t="s">
        <v>2162</v>
      </c>
      <c r="C3698" s="2" t="s">
        <v>10</v>
      </c>
      <c r="D3698" s="2" t="s">
        <v>11</v>
      </c>
      <c r="E3698" s="2" t="s">
        <v>12</v>
      </c>
      <c r="F3698" s="2" t="s">
        <v>2243</v>
      </c>
      <c r="G3698" s="2">
        <v>335.52</v>
      </c>
      <c r="H3698" s="2">
        <v>4</v>
      </c>
      <c r="I3698" s="2">
        <v>117.43</v>
      </c>
      <c r="J3698" t="str">
        <f t="shared" si="114"/>
        <v>November</v>
      </c>
      <c r="K3698">
        <f t="shared" si="115"/>
        <v>2022</v>
      </c>
    </row>
    <row r="3699" spans="1:11" ht="14.25" customHeight="1" x14ac:dyDescent="0.25">
      <c r="A3699" s="1">
        <v>44888</v>
      </c>
      <c r="B3699" s="2" t="s">
        <v>2162</v>
      </c>
      <c r="C3699" s="2" t="s">
        <v>10</v>
      </c>
      <c r="D3699" s="2" t="s">
        <v>11</v>
      </c>
      <c r="E3699" s="2" t="s">
        <v>20</v>
      </c>
      <c r="F3699" s="2" t="s">
        <v>888</v>
      </c>
      <c r="G3699" s="2">
        <v>23.91</v>
      </c>
      <c r="H3699" s="2">
        <v>2</v>
      </c>
      <c r="I3699" s="2">
        <v>-40.65</v>
      </c>
      <c r="J3699" t="str">
        <f t="shared" si="114"/>
        <v>November</v>
      </c>
      <c r="K3699">
        <f t="shared" si="115"/>
        <v>2022</v>
      </c>
    </row>
    <row r="3700" spans="1:11" ht="14.25" customHeight="1" x14ac:dyDescent="0.25">
      <c r="A3700" s="1">
        <v>44888</v>
      </c>
      <c r="B3700" s="2" t="s">
        <v>2162</v>
      </c>
      <c r="C3700" s="2" t="s">
        <v>10</v>
      </c>
      <c r="D3700" s="2" t="s">
        <v>11</v>
      </c>
      <c r="E3700" s="2" t="s">
        <v>18</v>
      </c>
      <c r="F3700" s="2" t="s">
        <v>1956</v>
      </c>
      <c r="G3700" s="2">
        <v>27.06</v>
      </c>
      <c r="H3700" s="2">
        <v>2</v>
      </c>
      <c r="I3700" s="2">
        <v>2.37</v>
      </c>
      <c r="J3700" t="str">
        <f t="shared" si="114"/>
        <v>November</v>
      </c>
      <c r="K3700">
        <f t="shared" si="115"/>
        <v>2022</v>
      </c>
    </row>
    <row r="3701" spans="1:11" ht="14.25" customHeight="1" x14ac:dyDescent="0.25">
      <c r="A3701" s="1">
        <v>44888</v>
      </c>
      <c r="B3701" s="2" t="s">
        <v>1196</v>
      </c>
      <c r="C3701" s="2" t="s">
        <v>177</v>
      </c>
      <c r="D3701" s="2" t="s">
        <v>11</v>
      </c>
      <c r="E3701" s="2" t="s">
        <v>92</v>
      </c>
      <c r="F3701" s="2" t="s">
        <v>2291</v>
      </c>
      <c r="G3701" s="2">
        <v>2625.12</v>
      </c>
      <c r="H3701" s="2">
        <v>8</v>
      </c>
      <c r="I3701" s="2">
        <v>735.03</v>
      </c>
      <c r="J3701" t="str">
        <f t="shared" si="114"/>
        <v>November</v>
      </c>
      <c r="K3701">
        <f t="shared" si="115"/>
        <v>2022</v>
      </c>
    </row>
    <row r="3702" spans="1:11" ht="14.25" customHeight="1" x14ac:dyDescent="0.25">
      <c r="A3702" s="1">
        <v>44888</v>
      </c>
      <c r="B3702" s="2" t="s">
        <v>1196</v>
      </c>
      <c r="C3702" s="2" t="s">
        <v>177</v>
      </c>
      <c r="D3702" s="2" t="s">
        <v>11</v>
      </c>
      <c r="E3702" s="2" t="s">
        <v>24</v>
      </c>
      <c r="F3702" s="2" t="s">
        <v>960</v>
      </c>
      <c r="G3702" s="2">
        <v>17.940000000000001</v>
      </c>
      <c r="H3702" s="2">
        <v>3</v>
      </c>
      <c r="I3702" s="2">
        <v>4.49</v>
      </c>
      <c r="J3702" t="str">
        <f t="shared" si="114"/>
        <v>November</v>
      </c>
      <c r="K3702">
        <f t="shared" si="115"/>
        <v>2022</v>
      </c>
    </row>
    <row r="3703" spans="1:11" ht="14.25" customHeight="1" x14ac:dyDescent="0.25">
      <c r="A3703" s="1">
        <v>44888</v>
      </c>
      <c r="B3703" s="2" t="s">
        <v>1643</v>
      </c>
      <c r="C3703" s="2" t="s">
        <v>59</v>
      </c>
      <c r="D3703" s="2" t="s">
        <v>39</v>
      </c>
      <c r="E3703" s="2" t="s">
        <v>40</v>
      </c>
      <c r="F3703" s="2" t="s">
        <v>1347</v>
      </c>
      <c r="G3703" s="2">
        <v>307.98</v>
      </c>
      <c r="H3703" s="2">
        <v>2</v>
      </c>
      <c r="I3703" s="2">
        <v>89.31</v>
      </c>
      <c r="J3703" t="str">
        <f t="shared" si="114"/>
        <v>November</v>
      </c>
      <c r="K3703">
        <f t="shared" si="115"/>
        <v>2022</v>
      </c>
    </row>
    <row r="3704" spans="1:11" ht="14.25" customHeight="1" x14ac:dyDescent="0.25">
      <c r="A3704" s="1">
        <v>44888</v>
      </c>
      <c r="B3704" s="2" t="s">
        <v>1643</v>
      </c>
      <c r="C3704" s="2" t="s">
        <v>59</v>
      </c>
      <c r="D3704" s="2" t="s">
        <v>11</v>
      </c>
      <c r="E3704" s="2" t="s">
        <v>12</v>
      </c>
      <c r="F3704" s="2" t="s">
        <v>1666</v>
      </c>
      <c r="G3704" s="2">
        <v>44.1</v>
      </c>
      <c r="H3704" s="2">
        <v>6</v>
      </c>
      <c r="I3704" s="2">
        <v>20.73</v>
      </c>
      <c r="J3704" t="str">
        <f t="shared" si="114"/>
        <v>November</v>
      </c>
      <c r="K3704">
        <f t="shared" si="115"/>
        <v>2022</v>
      </c>
    </row>
    <row r="3705" spans="1:11" ht="14.25" customHeight="1" x14ac:dyDescent="0.25">
      <c r="A3705" s="1">
        <v>44888</v>
      </c>
      <c r="B3705" s="2" t="s">
        <v>1643</v>
      </c>
      <c r="C3705" s="2" t="s">
        <v>59</v>
      </c>
      <c r="D3705" s="2" t="s">
        <v>11</v>
      </c>
      <c r="E3705" s="2" t="s">
        <v>24</v>
      </c>
      <c r="F3705" s="2" t="s">
        <v>2357</v>
      </c>
      <c r="G3705" s="2">
        <v>13.12</v>
      </c>
      <c r="H3705" s="2">
        <v>4</v>
      </c>
      <c r="I3705" s="2">
        <v>5.64</v>
      </c>
      <c r="J3705" t="str">
        <f t="shared" si="114"/>
        <v>November</v>
      </c>
      <c r="K3705">
        <f t="shared" si="115"/>
        <v>2022</v>
      </c>
    </row>
    <row r="3706" spans="1:11" ht="14.25" customHeight="1" x14ac:dyDescent="0.25">
      <c r="A3706" s="1">
        <v>44888</v>
      </c>
      <c r="B3706" s="2" t="s">
        <v>1643</v>
      </c>
      <c r="C3706" s="2" t="s">
        <v>59</v>
      </c>
      <c r="D3706" s="2" t="s">
        <v>11</v>
      </c>
      <c r="E3706" s="2" t="s">
        <v>63</v>
      </c>
      <c r="F3706" s="2" t="s">
        <v>64</v>
      </c>
      <c r="G3706" s="2">
        <v>16.559999999999999</v>
      </c>
      <c r="H3706" s="2">
        <v>2</v>
      </c>
      <c r="I3706" s="2">
        <v>7.78</v>
      </c>
      <c r="J3706" t="str">
        <f t="shared" si="114"/>
        <v>November</v>
      </c>
      <c r="K3706">
        <f t="shared" si="115"/>
        <v>2022</v>
      </c>
    </row>
    <row r="3707" spans="1:11" ht="14.25" customHeight="1" x14ac:dyDescent="0.25">
      <c r="A3707" s="1">
        <v>44888</v>
      </c>
      <c r="B3707" s="2" t="s">
        <v>1643</v>
      </c>
      <c r="C3707" s="2" t="s">
        <v>59</v>
      </c>
      <c r="D3707" s="2" t="s">
        <v>11</v>
      </c>
      <c r="E3707" s="2" t="s">
        <v>12</v>
      </c>
      <c r="F3707" s="2" t="s">
        <v>493</v>
      </c>
      <c r="G3707" s="2">
        <v>38.880000000000003</v>
      </c>
      <c r="H3707" s="2">
        <v>6</v>
      </c>
      <c r="I3707" s="2">
        <v>18.66</v>
      </c>
      <c r="J3707" t="str">
        <f t="shared" si="114"/>
        <v>November</v>
      </c>
      <c r="K3707">
        <f t="shared" si="115"/>
        <v>2022</v>
      </c>
    </row>
    <row r="3708" spans="1:11" ht="14.25" customHeight="1" x14ac:dyDescent="0.25">
      <c r="A3708" s="1">
        <v>44889</v>
      </c>
      <c r="B3708" s="2" t="s">
        <v>405</v>
      </c>
      <c r="C3708" s="2" t="s">
        <v>27</v>
      </c>
      <c r="D3708" s="2" t="s">
        <v>39</v>
      </c>
      <c r="E3708" s="2" t="s">
        <v>52</v>
      </c>
      <c r="F3708" s="2" t="s">
        <v>1325</v>
      </c>
      <c r="G3708" s="2">
        <v>13.98</v>
      </c>
      <c r="H3708" s="2">
        <v>2</v>
      </c>
      <c r="I3708" s="2">
        <v>6.15</v>
      </c>
      <c r="J3708" t="str">
        <f t="shared" si="114"/>
        <v>November</v>
      </c>
      <c r="K3708">
        <f t="shared" si="115"/>
        <v>2022</v>
      </c>
    </row>
    <row r="3709" spans="1:11" ht="14.25" customHeight="1" x14ac:dyDescent="0.25">
      <c r="A3709" s="1">
        <v>44889</v>
      </c>
      <c r="B3709" s="2" t="s">
        <v>405</v>
      </c>
      <c r="C3709" s="2" t="s">
        <v>27</v>
      </c>
      <c r="D3709" s="2" t="s">
        <v>11</v>
      </c>
      <c r="E3709" s="2" t="s">
        <v>20</v>
      </c>
      <c r="F3709" s="2" t="s">
        <v>631</v>
      </c>
      <c r="G3709" s="2">
        <v>25.82</v>
      </c>
      <c r="H3709" s="2">
        <v>6</v>
      </c>
      <c r="I3709" s="2">
        <v>9.36</v>
      </c>
      <c r="J3709" t="str">
        <f t="shared" si="114"/>
        <v>November</v>
      </c>
      <c r="K3709">
        <f t="shared" si="115"/>
        <v>2022</v>
      </c>
    </row>
    <row r="3710" spans="1:11" ht="14.25" customHeight="1" x14ac:dyDescent="0.25">
      <c r="A3710" s="1">
        <v>44889</v>
      </c>
      <c r="B3710" s="2" t="s">
        <v>405</v>
      </c>
      <c r="C3710" s="2" t="s">
        <v>27</v>
      </c>
      <c r="D3710" s="2" t="s">
        <v>11</v>
      </c>
      <c r="E3710" s="2" t="s">
        <v>12</v>
      </c>
      <c r="F3710" s="2" t="s">
        <v>2358</v>
      </c>
      <c r="G3710" s="2">
        <v>146.72999999999999</v>
      </c>
      <c r="H3710" s="2">
        <v>3</v>
      </c>
      <c r="I3710" s="2">
        <v>68.959999999999994</v>
      </c>
      <c r="J3710" t="str">
        <f t="shared" si="114"/>
        <v>November</v>
      </c>
      <c r="K3710">
        <f t="shared" si="115"/>
        <v>2022</v>
      </c>
    </row>
    <row r="3711" spans="1:11" ht="14.25" customHeight="1" x14ac:dyDescent="0.25">
      <c r="A3711" s="1">
        <v>44889</v>
      </c>
      <c r="B3711" s="2" t="s">
        <v>405</v>
      </c>
      <c r="C3711" s="2" t="s">
        <v>27</v>
      </c>
      <c r="D3711" s="2" t="s">
        <v>34</v>
      </c>
      <c r="E3711" s="2" t="s">
        <v>47</v>
      </c>
      <c r="F3711" s="2" t="s">
        <v>1586</v>
      </c>
      <c r="G3711" s="2">
        <v>79.760000000000005</v>
      </c>
      <c r="H3711" s="2">
        <v>4</v>
      </c>
      <c r="I3711" s="2">
        <v>22.33</v>
      </c>
      <c r="J3711" t="str">
        <f t="shared" si="114"/>
        <v>November</v>
      </c>
      <c r="K3711">
        <f t="shared" si="115"/>
        <v>2022</v>
      </c>
    </row>
    <row r="3712" spans="1:11" ht="14.25" customHeight="1" x14ac:dyDescent="0.25">
      <c r="A3712" s="1">
        <v>44889</v>
      </c>
      <c r="B3712" s="2" t="s">
        <v>9</v>
      </c>
      <c r="C3712" s="2" t="s">
        <v>27</v>
      </c>
      <c r="D3712" s="2" t="s">
        <v>11</v>
      </c>
      <c r="E3712" s="2" t="s">
        <v>12</v>
      </c>
      <c r="F3712" s="2" t="s">
        <v>360</v>
      </c>
      <c r="G3712" s="2">
        <v>368.91</v>
      </c>
      <c r="H3712" s="2">
        <v>9</v>
      </c>
      <c r="I3712" s="2">
        <v>180.77</v>
      </c>
      <c r="J3712" t="str">
        <f t="shared" si="114"/>
        <v>November</v>
      </c>
      <c r="K3712">
        <f t="shared" si="115"/>
        <v>2022</v>
      </c>
    </row>
    <row r="3713" spans="1:11" ht="14.25" customHeight="1" x14ac:dyDescent="0.25">
      <c r="A3713" s="1">
        <v>44889</v>
      </c>
      <c r="B3713" s="2" t="s">
        <v>9</v>
      </c>
      <c r="C3713" s="2" t="s">
        <v>27</v>
      </c>
      <c r="D3713" s="2" t="s">
        <v>11</v>
      </c>
      <c r="E3713" s="2" t="s">
        <v>24</v>
      </c>
      <c r="F3713" s="2" t="s">
        <v>1252</v>
      </c>
      <c r="G3713" s="2">
        <v>14.7</v>
      </c>
      <c r="H3713" s="2">
        <v>5</v>
      </c>
      <c r="I3713" s="2">
        <v>6.62</v>
      </c>
      <c r="J3713" t="str">
        <f t="shared" si="114"/>
        <v>November</v>
      </c>
      <c r="K3713">
        <f t="shared" si="115"/>
        <v>2022</v>
      </c>
    </row>
    <row r="3714" spans="1:11" ht="14.25" customHeight="1" x14ac:dyDescent="0.25">
      <c r="A3714" s="1">
        <v>44889</v>
      </c>
      <c r="B3714" s="2" t="s">
        <v>94</v>
      </c>
      <c r="C3714" s="2" t="s">
        <v>27</v>
      </c>
      <c r="D3714" s="2" t="s">
        <v>11</v>
      </c>
      <c r="E3714" s="2" t="s">
        <v>20</v>
      </c>
      <c r="F3714" s="2" t="s">
        <v>2287</v>
      </c>
      <c r="G3714" s="2">
        <v>3.17</v>
      </c>
      <c r="H3714" s="2">
        <v>2</v>
      </c>
      <c r="I3714" s="2">
        <v>0.99</v>
      </c>
      <c r="J3714" t="str">
        <f t="shared" si="114"/>
        <v>November</v>
      </c>
      <c r="K3714">
        <f t="shared" si="115"/>
        <v>2022</v>
      </c>
    </row>
    <row r="3715" spans="1:11" ht="14.25" customHeight="1" x14ac:dyDescent="0.25">
      <c r="A3715" s="1">
        <v>44889</v>
      </c>
      <c r="B3715" s="2" t="s">
        <v>94</v>
      </c>
      <c r="C3715" s="2" t="s">
        <v>27</v>
      </c>
      <c r="D3715" s="2" t="s">
        <v>11</v>
      </c>
      <c r="E3715" s="2" t="s">
        <v>12</v>
      </c>
      <c r="F3715" s="2" t="s">
        <v>28</v>
      </c>
      <c r="G3715" s="2">
        <v>19.440000000000001</v>
      </c>
      <c r="H3715" s="2">
        <v>3</v>
      </c>
      <c r="I3715" s="2">
        <v>9.33</v>
      </c>
      <c r="J3715" t="str">
        <f t="shared" ref="J3715:J3778" si="116">TEXT(A3715,"mmmm")</f>
        <v>November</v>
      </c>
      <c r="K3715">
        <f t="shared" ref="K3715:K3778" si="117">YEAR(A3715)</f>
        <v>2022</v>
      </c>
    </row>
    <row r="3716" spans="1:11" ht="14.25" customHeight="1" x14ac:dyDescent="0.25">
      <c r="A3716" s="1">
        <v>44889</v>
      </c>
      <c r="B3716" s="2" t="s">
        <v>94</v>
      </c>
      <c r="C3716" s="2" t="s">
        <v>27</v>
      </c>
      <c r="D3716" s="2" t="s">
        <v>11</v>
      </c>
      <c r="E3716" s="2" t="s">
        <v>18</v>
      </c>
      <c r="F3716" s="2" t="s">
        <v>2359</v>
      </c>
      <c r="G3716" s="2">
        <v>454.86</v>
      </c>
      <c r="H3716" s="2">
        <v>7</v>
      </c>
      <c r="I3716" s="2">
        <v>54.58</v>
      </c>
      <c r="J3716" t="str">
        <f t="shared" si="116"/>
        <v>November</v>
      </c>
      <c r="K3716">
        <f t="shared" si="117"/>
        <v>2022</v>
      </c>
    </row>
    <row r="3717" spans="1:11" ht="14.25" customHeight="1" x14ac:dyDescent="0.25">
      <c r="A3717" s="1">
        <v>44889</v>
      </c>
      <c r="B3717" s="2" t="s">
        <v>94</v>
      </c>
      <c r="C3717" s="2" t="s">
        <v>27</v>
      </c>
      <c r="D3717" s="2" t="s">
        <v>11</v>
      </c>
      <c r="E3717" s="2" t="s">
        <v>20</v>
      </c>
      <c r="F3717" s="2" t="s">
        <v>819</v>
      </c>
      <c r="G3717" s="2">
        <v>91.39</v>
      </c>
      <c r="H3717" s="2">
        <v>8</v>
      </c>
      <c r="I3717" s="2">
        <v>29.7</v>
      </c>
      <c r="J3717" t="str">
        <f t="shared" si="116"/>
        <v>November</v>
      </c>
      <c r="K3717">
        <f t="shared" si="117"/>
        <v>2022</v>
      </c>
    </row>
    <row r="3718" spans="1:11" ht="14.25" customHeight="1" x14ac:dyDescent="0.25">
      <c r="A3718" s="1">
        <v>44890</v>
      </c>
      <c r="B3718" s="2" t="s">
        <v>1273</v>
      </c>
      <c r="C3718" s="2" t="s">
        <v>245</v>
      </c>
      <c r="D3718" s="2" t="s">
        <v>11</v>
      </c>
      <c r="E3718" s="2" t="s">
        <v>24</v>
      </c>
      <c r="F3718" s="2" t="s">
        <v>2360</v>
      </c>
      <c r="G3718" s="2">
        <v>13.12</v>
      </c>
      <c r="H3718" s="2">
        <v>5</v>
      </c>
      <c r="I3718" s="2">
        <v>1.48</v>
      </c>
      <c r="J3718" t="str">
        <f t="shared" si="116"/>
        <v>November</v>
      </c>
      <c r="K3718">
        <f t="shared" si="117"/>
        <v>2022</v>
      </c>
    </row>
    <row r="3719" spans="1:11" ht="14.25" customHeight="1" x14ac:dyDescent="0.25">
      <c r="A3719" s="1">
        <v>44891</v>
      </c>
      <c r="B3719" s="2" t="s">
        <v>470</v>
      </c>
      <c r="C3719" s="2" t="s">
        <v>434</v>
      </c>
      <c r="D3719" s="2" t="s">
        <v>11</v>
      </c>
      <c r="E3719" s="2" t="s">
        <v>20</v>
      </c>
      <c r="F3719" s="2" t="s">
        <v>150</v>
      </c>
      <c r="G3719" s="2">
        <v>14.73</v>
      </c>
      <c r="H3719" s="2">
        <v>3</v>
      </c>
      <c r="I3719" s="2">
        <v>6.92</v>
      </c>
      <c r="J3719" t="str">
        <f t="shared" si="116"/>
        <v>November</v>
      </c>
      <c r="K3719">
        <f t="shared" si="117"/>
        <v>2022</v>
      </c>
    </row>
    <row r="3720" spans="1:11" ht="14.25" customHeight="1" x14ac:dyDescent="0.25">
      <c r="A3720" s="1">
        <v>44891</v>
      </c>
      <c r="B3720" s="2" t="s">
        <v>470</v>
      </c>
      <c r="C3720" s="2" t="s">
        <v>434</v>
      </c>
      <c r="D3720" s="2" t="s">
        <v>11</v>
      </c>
      <c r="E3720" s="2" t="s">
        <v>18</v>
      </c>
      <c r="F3720" s="2" t="s">
        <v>1965</v>
      </c>
      <c r="G3720" s="2">
        <v>104.9</v>
      </c>
      <c r="H3720" s="2">
        <v>5</v>
      </c>
      <c r="I3720" s="2">
        <v>25.18</v>
      </c>
      <c r="J3720" t="str">
        <f t="shared" si="116"/>
        <v>November</v>
      </c>
      <c r="K3720">
        <f t="shared" si="117"/>
        <v>2022</v>
      </c>
    </row>
    <row r="3721" spans="1:11" ht="14.25" customHeight="1" x14ac:dyDescent="0.25">
      <c r="A3721" s="1">
        <v>44891</v>
      </c>
      <c r="B3721" s="2" t="s">
        <v>470</v>
      </c>
      <c r="C3721" s="2" t="s">
        <v>434</v>
      </c>
      <c r="D3721" s="2" t="s">
        <v>11</v>
      </c>
      <c r="E3721" s="2" t="s">
        <v>20</v>
      </c>
      <c r="F3721" s="2" t="s">
        <v>1993</v>
      </c>
      <c r="G3721" s="2">
        <v>61.04</v>
      </c>
      <c r="H3721" s="2">
        <v>4</v>
      </c>
      <c r="I3721" s="2">
        <v>30.52</v>
      </c>
      <c r="J3721" t="str">
        <f t="shared" si="116"/>
        <v>November</v>
      </c>
      <c r="K3721">
        <f t="shared" si="117"/>
        <v>2022</v>
      </c>
    </row>
    <row r="3722" spans="1:11" ht="14.25" customHeight="1" x14ac:dyDescent="0.25">
      <c r="A3722" s="1">
        <v>44891</v>
      </c>
      <c r="B3722" s="2" t="s">
        <v>470</v>
      </c>
      <c r="C3722" s="2" t="s">
        <v>434</v>
      </c>
      <c r="D3722" s="2" t="s">
        <v>11</v>
      </c>
      <c r="E3722" s="2" t="s">
        <v>12</v>
      </c>
      <c r="F3722" s="2" t="s">
        <v>2321</v>
      </c>
      <c r="G3722" s="2">
        <v>10.95</v>
      </c>
      <c r="H3722" s="2">
        <v>3</v>
      </c>
      <c r="I3722" s="2">
        <v>5.15</v>
      </c>
      <c r="J3722" t="str">
        <f t="shared" si="116"/>
        <v>November</v>
      </c>
      <c r="K3722">
        <f t="shared" si="117"/>
        <v>2022</v>
      </c>
    </row>
    <row r="3723" spans="1:11" ht="14.25" customHeight="1" x14ac:dyDescent="0.25">
      <c r="A3723" s="1">
        <v>44891</v>
      </c>
      <c r="B3723" s="2" t="s">
        <v>1798</v>
      </c>
      <c r="C3723" s="2" t="s">
        <v>120</v>
      </c>
      <c r="D3723" s="2" t="s">
        <v>34</v>
      </c>
      <c r="E3723" s="2" t="s">
        <v>47</v>
      </c>
      <c r="F3723" s="2" t="s">
        <v>1782</v>
      </c>
      <c r="G3723" s="2">
        <v>692.47</v>
      </c>
      <c r="H3723" s="2">
        <v>11</v>
      </c>
      <c r="I3723" s="2">
        <v>190.43</v>
      </c>
      <c r="J3723" t="str">
        <f t="shared" si="116"/>
        <v>November</v>
      </c>
      <c r="K3723">
        <f t="shared" si="117"/>
        <v>2022</v>
      </c>
    </row>
    <row r="3724" spans="1:11" ht="14.25" customHeight="1" x14ac:dyDescent="0.25">
      <c r="A3724" s="1">
        <v>44891</v>
      </c>
      <c r="B3724" s="2" t="s">
        <v>1287</v>
      </c>
      <c r="C3724" s="2" t="s">
        <v>186</v>
      </c>
      <c r="D3724" s="2" t="s">
        <v>39</v>
      </c>
      <c r="E3724" s="2" t="s">
        <v>603</v>
      </c>
      <c r="F3724" s="2" t="s">
        <v>1348</v>
      </c>
      <c r="G3724" s="2">
        <v>599.99</v>
      </c>
      <c r="H3724" s="2">
        <v>1</v>
      </c>
      <c r="I3724" s="2">
        <v>234</v>
      </c>
      <c r="J3724" t="str">
        <f t="shared" si="116"/>
        <v>November</v>
      </c>
      <c r="K3724">
        <f t="shared" si="117"/>
        <v>2022</v>
      </c>
    </row>
    <row r="3725" spans="1:11" ht="14.25" customHeight="1" x14ac:dyDescent="0.25">
      <c r="A3725" s="1">
        <v>44892</v>
      </c>
      <c r="B3725" s="2" t="s">
        <v>1426</v>
      </c>
      <c r="C3725" s="2" t="s">
        <v>123</v>
      </c>
      <c r="D3725" s="2" t="s">
        <v>34</v>
      </c>
      <c r="E3725" s="2" t="s">
        <v>145</v>
      </c>
      <c r="F3725" s="2" t="s">
        <v>1501</v>
      </c>
      <c r="G3725" s="2">
        <v>375.46</v>
      </c>
      <c r="H3725" s="2">
        <v>3</v>
      </c>
      <c r="I3725" s="2">
        <v>-157.01</v>
      </c>
      <c r="J3725" t="str">
        <f t="shared" si="116"/>
        <v>November</v>
      </c>
      <c r="K3725">
        <f t="shared" si="117"/>
        <v>2022</v>
      </c>
    </row>
    <row r="3726" spans="1:11" ht="14.25" customHeight="1" x14ac:dyDescent="0.25">
      <c r="A3726" s="1">
        <v>44892</v>
      </c>
      <c r="B3726" s="2" t="s">
        <v>1426</v>
      </c>
      <c r="C3726" s="2" t="s">
        <v>123</v>
      </c>
      <c r="D3726" s="2" t="s">
        <v>39</v>
      </c>
      <c r="E3726" s="2" t="s">
        <v>52</v>
      </c>
      <c r="F3726" s="2" t="s">
        <v>2361</v>
      </c>
      <c r="G3726" s="2">
        <v>83.98</v>
      </c>
      <c r="H3726" s="2">
        <v>3</v>
      </c>
      <c r="I3726" s="2">
        <v>-1.05</v>
      </c>
      <c r="J3726" t="str">
        <f t="shared" si="116"/>
        <v>November</v>
      </c>
      <c r="K3726">
        <f t="shared" si="117"/>
        <v>2022</v>
      </c>
    </row>
    <row r="3727" spans="1:11" ht="14.25" customHeight="1" x14ac:dyDescent="0.25">
      <c r="A3727" s="1">
        <v>44892</v>
      </c>
      <c r="B3727" s="2" t="s">
        <v>378</v>
      </c>
      <c r="C3727" s="2" t="s">
        <v>27</v>
      </c>
      <c r="D3727" s="2" t="s">
        <v>34</v>
      </c>
      <c r="E3727" s="2" t="s">
        <v>35</v>
      </c>
      <c r="F3727" s="2" t="s">
        <v>793</v>
      </c>
      <c r="G3727" s="2">
        <v>283.92</v>
      </c>
      <c r="H3727" s="2">
        <v>5</v>
      </c>
      <c r="I3727" s="2">
        <v>17.75</v>
      </c>
      <c r="J3727" t="str">
        <f t="shared" si="116"/>
        <v>November</v>
      </c>
      <c r="K3727">
        <f t="shared" si="117"/>
        <v>2022</v>
      </c>
    </row>
    <row r="3728" spans="1:11" ht="14.25" customHeight="1" x14ac:dyDescent="0.25">
      <c r="A3728" s="1">
        <v>44892</v>
      </c>
      <c r="B3728" s="2" t="s">
        <v>1846</v>
      </c>
      <c r="C3728" s="2" t="s">
        <v>101</v>
      </c>
      <c r="D3728" s="2" t="s">
        <v>11</v>
      </c>
      <c r="E3728" s="2" t="s">
        <v>20</v>
      </c>
      <c r="F3728" s="2" t="s">
        <v>436</v>
      </c>
      <c r="G3728" s="2">
        <v>6.24</v>
      </c>
      <c r="H3728" s="2">
        <v>2</v>
      </c>
      <c r="I3728" s="2">
        <v>3.06</v>
      </c>
      <c r="J3728" t="str">
        <f t="shared" si="116"/>
        <v>November</v>
      </c>
      <c r="K3728">
        <f t="shared" si="117"/>
        <v>2022</v>
      </c>
    </row>
    <row r="3729" spans="1:11" ht="14.25" customHeight="1" x14ac:dyDescent="0.25">
      <c r="A3729" s="1">
        <v>44892</v>
      </c>
      <c r="B3729" s="2" t="s">
        <v>1635</v>
      </c>
      <c r="C3729" s="2" t="s">
        <v>59</v>
      </c>
      <c r="D3729" s="2" t="s">
        <v>39</v>
      </c>
      <c r="E3729" s="2" t="s">
        <v>40</v>
      </c>
      <c r="F3729" s="2" t="s">
        <v>2362</v>
      </c>
      <c r="G3729" s="2">
        <v>83.97</v>
      </c>
      <c r="H3729" s="2">
        <v>3</v>
      </c>
      <c r="I3729" s="2">
        <v>23.51</v>
      </c>
      <c r="J3729" t="str">
        <f t="shared" si="116"/>
        <v>November</v>
      </c>
      <c r="K3729">
        <f t="shared" si="117"/>
        <v>2022</v>
      </c>
    </row>
    <row r="3730" spans="1:11" ht="14.25" customHeight="1" x14ac:dyDescent="0.25">
      <c r="A3730" s="1">
        <v>44892</v>
      </c>
      <c r="B3730" s="2" t="s">
        <v>1635</v>
      </c>
      <c r="C3730" s="2" t="s">
        <v>59</v>
      </c>
      <c r="D3730" s="2" t="s">
        <v>39</v>
      </c>
      <c r="E3730" s="2" t="s">
        <v>52</v>
      </c>
      <c r="F3730" s="2" t="s">
        <v>2363</v>
      </c>
      <c r="G3730" s="2">
        <v>104.97</v>
      </c>
      <c r="H3730" s="2">
        <v>3</v>
      </c>
      <c r="I3730" s="2">
        <v>7.35</v>
      </c>
      <c r="J3730" t="str">
        <f t="shared" si="116"/>
        <v>November</v>
      </c>
      <c r="K3730">
        <f t="shared" si="117"/>
        <v>2022</v>
      </c>
    </row>
    <row r="3731" spans="1:11" ht="14.25" customHeight="1" x14ac:dyDescent="0.25">
      <c r="A3731" s="1">
        <v>44892</v>
      </c>
      <c r="B3731" s="2" t="s">
        <v>1951</v>
      </c>
      <c r="C3731" s="2" t="s">
        <v>149</v>
      </c>
      <c r="D3731" s="2" t="s">
        <v>11</v>
      </c>
      <c r="E3731" s="2" t="s">
        <v>24</v>
      </c>
      <c r="F3731" s="2" t="s">
        <v>406</v>
      </c>
      <c r="G3731" s="2">
        <v>29.79</v>
      </c>
      <c r="H3731" s="2">
        <v>3</v>
      </c>
      <c r="I3731" s="2">
        <v>12.51</v>
      </c>
      <c r="J3731" t="str">
        <f t="shared" si="116"/>
        <v>November</v>
      </c>
      <c r="K3731">
        <f t="shared" si="117"/>
        <v>2022</v>
      </c>
    </row>
    <row r="3732" spans="1:11" ht="14.25" customHeight="1" x14ac:dyDescent="0.25">
      <c r="A3732" s="1">
        <v>44892</v>
      </c>
      <c r="B3732" s="2" t="s">
        <v>628</v>
      </c>
      <c r="C3732" s="2" t="s">
        <v>27</v>
      </c>
      <c r="D3732" s="2" t="s">
        <v>39</v>
      </c>
      <c r="E3732" s="2" t="s">
        <v>52</v>
      </c>
      <c r="F3732" s="2" t="s">
        <v>867</v>
      </c>
      <c r="G3732" s="2">
        <v>107.97</v>
      </c>
      <c r="H3732" s="2">
        <v>3</v>
      </c>
      <c r="I3732" s="2">
        <v>22.67</v>
      </c>
      <c r="J3732" t="str">
        <f t="shared" si="116"/>
        <v>November</v>
      </c>
      <c r="K3732">
        <f t="shared" si="117"/>
        <v>2022</v>
      </c>
    </row>
    <row r="3733" spans="1:11" ht="14.25" customHeight="1" x14ac:dyDescent="0.25">
      <c r="A3733" s="1">
        <v>44892</v>
      </c>
      <c r="B3733" s="2" t="s">
        <v>628</v>
      </c>
      <c r="C3733" s="2" t="s">
        <v>27</v>
      </c>
      <c r="D3733" s="2" t="s">
        <v>11</v>
      </c>
      <c r="E3733" s="2" t="s">
        <v>12</v>
      </c>
      <c r="F3733" s="2" t="s">
        <v>1255</v>
      </c>
      <c r="G3733" s="2">
        <v>113.82</v>
      </c>
      <c r="H3733" s="2">
        <v>3</v>
      </c>
      <c r="I3733" s="2">
        <v>53.5</v>
      </c>
      <c r="J3733" t="str">
        <f t="shared" si="116"/>
        <v>November</v>
      </c>
      <c r="K3733">
        <f t="shared" si="117"/>
        <v>2022</v>
      </c>
    </row>
    <row r="3734" spans="1:11" ht="14.25" customHeight="1" x14ac:dyDescent="0.25">
      <c r="A3734" s="1">
        <v>44892</v>
      </c>
      <c r="B3734" s="2" t="s">
        <v>1494</v>
      </c>
      <c r="C3734" s="2" t="s">
        <v>23</v>
      </c>
      <c r="D3734" s="2" t="s">
        <v>39</v>
      </c>
      <c r="E3734" s="2" t="s">
        <v>40</v>
      </c>
      <c r="F3734" s="2" t="s">
        <v>2364</v>
      </c>
      <c r="G3734" s="2">
        <v>748.75</v>
      </c>
      <c r="H3734" s="2">
        <v>8</v>
      </c>
      <c r="I3734" s="2">
        <v>-162.22999999999999</v>
      </c>
      <c r="J3734" t="str">
        <f t="shared" si="116"/>
        <v>November</v>
      </c>
      <c r="K3734">
        <f t="shared" si="117"/>
        <v>2022</v>
      </c>
    </row>
    <row r="3735" spans="1:11" ht="14.25" customHeight="1" x14ac:dyDescent="0.25">
      <c r="A3735" s="1">
        <v>44892</v>
      </c>
      <c r="B3735" s="2" t="s">
        <v>1088</v>
      </c>
      <c r="C3735" s="2" t="s">
        <v>434</v>
      </c>
      <c r="D3735" s="2" t="s">
        <v>11</v>
      </c>
      <c r="E3735" s="2" t="s">
        <v>12</v>
      </c>
      <c r="F3735" s="2" t="s">
        <v>1981</v>
      </c>
      <c r="G3735" s="2">
        <v>40.08</v>
      </c>
      <c r="H3735" s="2">
        <v>6</v>
      </c>
      <c r="I3735" s="2">
        <v>19.239999999999998</v>
      </c>
      <c r="J3735" t="str">
        <f t="shared" si="116"/>
        <v>November</v>
      </c>
      <c r="K3735">
        <f t="shared" si="117"/>
        <v>2022</v>
      </c>
    </row>
    <row r="3736" spans="1:11" ht="14.25" customHeight="1" x14ac:dyDescent="0.25">
      <c r="A3736" s="1">
        <v>44892</v>
      </c>
      <c r="B3736" s="2" t="s">
        <v>1088</v>
      </c>
      <c r="C3736" s="2" t="s">
        <v>434</v>
      </c>
      <c r="D3736" s="2" t="s">
        <v>11</v>
      </c>
      <c r="E3736" s="2" t="s">
        <v>12</v>
      </c>
      <c r="F3736" s="2" t="s">
        <v>1052</v>
      </c>
      <c r="G3736" s="2">
        <v>59.94</v>
      </c>
      <c r="H3736" s="2">
        <v>3</v>
      </c>
      <c r="I3736" s="2">
        <v>28.17</v>
      </c>
      <c r="J3736" t="str">
        <f t="shared" si="116"/>
        <v>November</v>
      </c>
      <c r="K3736">
        <f t="shared" si="117"/>
        <v>2022</v>
      </c>
    </row>
    <row r="3737" spans="1:11" ht="14.25" customHeight="1" x14ac:dyDescent="0.25">
      <c r="A3737" s="1">
        <v>44892</v>
      </c>
      <c r="B3737" s="2" t="s">
        <v>1088</v>
      </c>
      <c r="C3737" s="2" t="s">
        <v>434</v>
      </c>
      <c r="D3737" s="2" t="s">
        <v>39</v>
      </c>
      <c r="E3737" s="2" t="s">
        <v>52</v>
      </c>
      <c r="F3737" s="2" t="s">
        <v>2081</v>
      </c>
      <c r="G3737" s="2">
        <v>259.98</v>
      </c>
      <c r="H3737" s="2">
        <v>2</v>
      </c>
      <c r="I3737" s="2">
        <v>88.39</v>
      </c>
      <c r="J3737" t="str">
        <f t="shared" si="116"/>
        <v>November</v>
      </c>
      <c r="K3737">
        <f t="shared" si="117"/>
        <v>2022</v>
      </c>
    </row>
    <row r="3738" spans="1:11" ht="14.25" customHeight="1" x14ac:dyDescent="0.25">
      <c r="A3738" s="1">
        <v>44892</v>
      </c>
      <c r="B3738" s="2" t="s">
        <v>1088</v>
      </c>
      <c r="C3738" s="2" t="s">
        <v>434</v>
      </c>
      <c r="D3738" s="2" t="s">
        <v>34</v>
      </c>
      <c r="E3738" s="2" t="s">
        <v>74</v>
      </c>
      <c r="F3738" s="2" t="s">
        <v>1039</v>
      </c>
      <c r="G3738" s="2">
        <v>170.98</v>
      </c>
      <c r="H3738" s="2">
        <v>1</v>
      </c>
      <c r="I3738" s="2">
        <v>32.49</v>
      </c>
      <c r="J3738" t="str">
        <f t="shared" si="116"/>
        <v>November</v>
      </c>
      <c r="K3738">
        <f t="shared" si="117"/>
        <v>2022</v>
      </c>
    </row>
    <row r="3739" spans="1:11" ht="14.25" customHeight="1" x14ac:dyDescent="0.25">
      <c r="A3739" s="1">
        <v>44892</v>
      </c>
      <c r="B3739" s="2" t="s">
        <v>1088</v>
      </c>
      <c r="C3739" s="2" t="s">
        <v>434</v>
      </c>
      <c r="D3739" s="2" t="s">
        <v>34</v>
      </c>
      <c r="E3739" s="2" t="s">
        <v>47</v>
      </c>
      <c r="F3739" s="2" t="s">
        <v>2087</v>
      </c>
      <c r="G3739" s="2">
        <v>38.97</v>
      </c>
      <c r="H3739" s="2">
        <v>3</v>
      </c>
      <c r="I3739" s="2">
        <v>4.68</v>
      </c>
      <c r="J3739" t="str">
        <f t="shared" si="116"/>
        <v>November</v>
      </c>
      <c r="K3739">
        <f t="shared" si="117"/>
        <v>2022</v>
      </c>
    </row>
    <row r="3740" spans="1:11" ht="14.25" customHeight="1" x14ac:dyDescent="0.25">
      <c r="A3740" s="1">
        <v>44892</v>
      </c>
      <c r="B3740" s="2" t="s">
        <v>1088</v>
      </c>
      <c r="C3740" s="2" t="s">
        <v>434</v>
      </c>
      <c r="D3740" s="2" t="s">
        <v>11</v>
      </c>
      <c r="E3740" s="2" t="s">
        <v>12</v>
      </c>
      <c r="F3740" s="2" t="s">
        <v>1442</v>
      </c>
      <c r="G3740" s="2">
        <v>154.9</v>
      </c>
      <c r="H3740" s="2">
        <v>5</v>
      </c>
      <c r="I3740" s="2">
        <v>69.709999999999994</v>
      </c>
      <c r="J3740" t="str">
        <f t="shared" si="116"/>
        <v>November</v>
      </c>
      <c r="K3740">
        <f t="shared" si="117"/>
        <v>2022</v>
      </c>
    </row>
    <row r="3741" spans="1:11" ht="14.25" customHeight="1" x14ac:dyDescent="0.25">
      <c r="A3741" s="1">
        <v>44892</v>
      </c>
      <c r="B3741" s="2" t="s">
        <v>1088</v>
      </c>
      <c r="C3741" s="2" t="s">
        <v>434</v>
      </c>
      <c r="D3741" s="2" t="s">
        <v>34</v>
      </c>
      <c r="E3741" s="2" t="s">
        <v>145</v>
      </c>
      <c r="F3741" s="2" t="s">
        <v>1774</v>
      </c>
      <c r="G3741" s="2">
        <v>446.07</v>
      </c>
      <c r="H3741" s="2">
        <v>4</v>
      </c>
      <c r="I3741" s="2">
        <v>0</v>
      </c>
      <c r="J3741" t="str">
        <f t="shared" si="116"/>
        <v>November</v>
      </c>
      <c r="K3741">
        <f t="shared" si="117"/>
        <v>2022</v>
      </c>
    </row>
    <row r="3742" spans="1:11" ht="14.25" customHeight="1" x14ac:dyDescent="0.25">
      <c r="A3742" s="1">
        <v>44893</v>
      </c>
      <c r="B3742" s="2" t="s">
        <v>2265</v>
      </c>
      <c r="C3742" s="2" t="s">
        <v>15</v>
      </c>
      <c r="D3742" s="2" t="s">
        <v>34</v>
      </c>
      <c r="E3742" s="2" t="s">
        <v>47</v>
      </c>
      <c r="F3742" s="2" t="s">
        <v>1627</v>
      </c>
      <c r="G3742" s="2">
        <v>12.13</v>
      </c>
      <c r="H3742" s="2">
        <v>9</v>
      </c>
      <c r="I3742" s="2">
        <v>-8.49</v>
      </c>
      <c r="J3742" t="str">
        <f t="shared" si="116"/>
        <v>November</v>
      </c>
      <c r="K3742">
        <f t="shared" si="117"/>
        <v>2022</v>
      </c>
    </row>
    <row r="3743" spans="1:11" ht="14.25" customHeight="1" x14ac:dyDescent="0.25">
      <c r="A3743" s="1">
        <v>44893</v>
      </c>
      <c r="B3743" s="2" t="s">
        <v>2265</v>
      </c>
      <c r="C3743" s="2" t="s">
        <v>15</v>
      </c>
      <c r="D3743" s="2" t="s">
        <v>11</v>
      </c>
      <c r="E3743" s="2" t="s">
        <v>18</v>
      </c>
      <c r="F3743" s="2" t="s">
        <v>1017</v>
      </c>
      <c r="G3743" s="2">
        <v>82.37</v>
      </c>
      <c r="H3743" s="2">
        <v>2</v>
      </c>
      <c r="I3743" s="2">
        <v>-19.559999999999999</v>
      </c>
      <c r="J3743" t="str">
        <f t="shared" si="116"/>
        <v>November</v>
      </c>
      <c r="K3743">
        <f t="shared" si="117"/>
        <v>2022</v>
      </c>
    </row>
    <row r="3744" spans="1:11" ht="14.25" customHeight="1" x14ac:dyDescent="0.25">
      <c r="A3744" s="1">
        <v>44893</v>
      </c>
      <c r="B3744" s="2" t="s">
        <v>2265</v>
      </c>
      <c r="C3744" s="2" t="s">
        <v>15</v>
      </c>
      <c r="D3744" s="2" t="s">
        <v>11</v>
      </c>
      <c r="E3744" s="2" t="s">
        <v>18</v>
      </c>
      <c r="F3744" s="2" t="s">
        <v>2092</v>
      </c>
      <c r="G3744" s="2">
        <v>53.92</v>
      </c>
      <c r="H3744" s="2">
        <v>5</v>
      </c>
      <c r="I3744" s="2">
        <v>4.04</v>
      </c>
      <c r="J3744" t="str">
        <f t="shared" si="116"/>
        <v>November</v>
      </c>
      <c r="K3744">
        <f t="shared" si="117"/>
        <v>2022</v>
      </c>
    </row>
    <row r="3745" spans="1:11" ht="14.25" customHeight="1" x14ac:dyDescent="0.25">
      <c r="A3745" s="1">
        <v>44893</v>
      </c>
      <c r="B3745" s="2" t="s">
        <v>2265</v>
      </c>
      <c r="C3745" s="2" t="s">
        <v>15</v>
      </c>
      <c r="D3745" s="2" t="s">
        <v>39</v>
      </c>
      <c r="E3745" s="2" t="s">
        <v>40</v>
      </c>
      <c r="F3745" s="2" t="s">
        <v>1707</v>
      </c>
      <c r="G3745" s="2">
        <v>647.9</v>
      </c>
      <c r="H3745" s="2">
        <v>6</v>
      </c>
      <c r="I3745" s="2">
        <v>56.69</v>
      </c>
      <c r="J3745" t="str">
        <f t="shared" si="116"/>
        <v>November</v>
      </c>
      <c r="K3745">
        <f t="shared" si="117"/>
        <v>2022</v>
      </c>
    </row>
    <row r="3746" spans="1:11" ht="14.25" customHeight="1" x14ac:dyDescent="0.25">
      <c r="A3746" s="1">
        <v>44893</v>
      </c>
      <c r="B3746" s="2" t="s">
        <v>567</v>
      </c>
      <c r="C3746" s="2" t="s">
        <v>15</v>
      </c>
      <c r="D3746" s="2" t="s">
        <v>34</v>
      </c>
      <c r="E3746" s="2" t="s">
        <v>47</v>
      </c>
      <c r="F3746" s="2" t="s">
        <v>1850</v>
      </c>
      <c r="G3746" s="2">
        <v>151.96</v>
      </c>
      <c r="H3746" s="2">
        <v>5</v>
      </c>
      <c r="I3746" s="2">
        <v>-182.35</v>
      </c>
      <c r="J3746" t="str">
        <f t="shared" si="116"/>
        <v>November</v>
      </c>
      <c r="K3746">
        <f t="shared" si="117"/>
        <v>2022</v>
      </c>
    </row>
    <row r="3747" spans="1:11" ht="14.25" customHeight="1" x14ac:dyDescent="0.25">
      <c r="A3747" s="1">
        <v>44893</v>
      </c>
      <c r="B3747" s="2" t="s">
        <v>2365</v>
      </c>
      <c r="C3747" s="2" t="s">
        <v>149</v>
      </c>
      <c r="D3747" s="2" t="s">
        <v>34</v>
      </c>
      <c r="E3747" s="2" t="s">
        <v>47</v>
      </c>
      <c r="F3747" s="2" t="s">
        <v>2366</v>
      </c>
      <c r="G3747" s="2">
        <v>322.58999999999997</v>
      </c>
      <c r="H3747" s="2">
        <v>3</v>
      </c>
      <c r="I3747" s="2">
        <v>64.52</v>
      </c>
      <c r="J3747" t="str">
        <f t="shared" si="116"/>
        <v>November</v>
      </c>
      <c r="K3747">
        <f t="shared" si="117"/>
        <v>2022</v>
      </c>
    </row>
    <row r="3748" spans="1:11" ht="14.25" customHeight="1" x14ac:dyDescent="0.25">
      <c r="A3748" s="1">
        <v>44893</v>
      </c>
      <c r="B3748" s="2" t="s">
        <v>748</v>
      </c>
      <c r="C3748" s="2" t="s">
        <v>149</v>
      </c>
      <c r="D3748" s="2" t="s">
        <v>34</v>
      </c>
      <c r="E3748" s="2" t="s">
        <v>47</v>
      </c>
      <c r="F3748" s="2" t="s">
        <v>2009</v>
      </c>
      <c r="G3748" s="2">
        <v>68.16</v>
      </c>
      <c r="H3748" s="2">
        <v>3</v>
      </c>
      <c r="I3748" s="2">
        <v>27.95</v>
      </c>
      <c r="J3748" t="str">
        <f t="shared" si="116"/>
        <v>November</v>
      </c>
      <c r="K3748">
        <f t="shared" si="117"/>
        <v>2022</v>
      </c>
    </row>
    <row r="3749" spans="1:11" ht="14.25" customHeight="1" x14ac:dyDescent="0.25">
      <c r="A3749" s="1">
        <v>44893</v>
      </c>
      <c r="B3749" s="2" t="s">
        <v>748</v>
      </c>
      <c r="C3749" s="2" t="s">
        <v>149</v>
      </c>
      <c r="D3749" s="2" t="s">
        <v>11</v>
      </c>
      <c r="E3749" s="2" t="s">
        <v>63</v>
      </c>
      <c r="F3749" s="2" t="s">
        <v>64</v>
      </c>
      <c r="G3749" s="2">
        <v>62.24</v>
      </c>
      <c r="H3749" s="2">
        <v>8</v>
      </c>
      <c r="I3749" s="2">
        <v>29.25</v>
      </c>
      <c r="J3749" t="str">
        <f t="shared" si="116"/>
        <v>November</v>
      </c>
      <c r="K3749">
        <f t="shared" si="117"/>
        <v>2022</v>
      </c>
    </row>
    <row r="3750" spans="1:11" ht="14.25" customHeight="1" x14ac:dyDescent="0.25">
      <c r="A3750" s="1">
        <v>44893</v>
      </c>
      <c r="B3750" s="2" t="s">
        <v>1408</v>
      </c>
      <c r="C3750" s="2" t="s">
        <v>10</v>
      </c>
      <c r="D3750" s="2" t="s">
        <v>11</v>
      </c>
      <c r="E3750" s="2" t="s">
        <v>12</v>
      </c>
      <c r="F3750" s="2" t="s">
        <v>882</v>
      </c>
      <c r="G3750" s="2">
        <v>335.52</v>
      </c>
      <c r="H3750" s="2">
        <v>4</v>
      </c>
      <c r="I3750" s="2">
        <v>117.43</v>
      </c>
      <c r="J3750" t="str">
        <f t="shared" si="116"/>
        <v>November</v>
      </c>
      <c r="K3750">
        <f t="shared" si="117"/>
        <v>2022</v>
      </c>
    </row>
    <row r="3751" spans="1:11" ht="14.25" customHeight="1" x14ac:dyDescent="0.25">
      <c r="A3751" s="1">
        <v>44893</v>
      </c>
      <c r="B3751" s="2" t="s">
        <v>1338</v>
      </c>
      <c r="C3751" s="2" t="s">
        <v>399</v>
      </c>
      <c r="D3751" s="2" t="s">
        <v>11</v>
      </c>
      <c r="E3751" s="2" t="s">
        <v>24</v>
      </c>
      <c r="F3751" s="2" t="s">
        <v>1235</v>
      </c>
      <c r="G3751" s="2">
        <v>8.2799999999999994</v>
      </c>
      <c r="H3751" s="2">
        <v>2</v>
      </c>
      <c r="I3751" s="2">
        <v>3.48</v>
      </c>
      <c r="J3751" t="str">
        <f t="shared" si="116"/>
        <v>November</v>
      </c>
      <c r="K3751">
        <f t="shared" si="117"/>
        <v>2022</v>
      </c>
    </row>
    <row r="3752" spans="1:11" ht="14.25" customHeight="1" x14ac:dyDescent="0.25">
      <c r="A3752" s="1">
        <v>44893</v>
      </c>
      <c r="B3752" s="2" t="s">
        <v>244</v>
      </c>
      <c r="C3752" s="2" t="s">
        <v>27</v>
      </c>
      <c r="D3752" s="2" t="s">
        <v>11</v>
      </c>
      <c r="E3752" s="2" t="s">
        <v>92</v>
      </c>
      <c r="F3752" s="2" t="s">
        <v>2367</v>
      </c>
      <c r="G3752" s="2">
        <v>45.28</v>
      </c>
      <c r="H3752" s="2">
        <v>4</v>
      </c>
      <c r="I3752" s="2">
        <v>15.4</v>
      </c>
      <c r="J3752" t="str">
        <f t="shared" si="116"/>
        <v>November</v>
      </c>
      <c r="K3752">
        <f t="shared" si="117"/>
        <v>2022</v>
      </c>
    </row>
    <row r="3753" spans="1:11" ht="14.25" customHeight="1" x14ac:dyDescent="0.25">
      <c r="A3753" s="1">
        <v>44893</v>
      </c>
      <c r="B3753" s="2" t="s">
        <v>2017</v>
      </c>
      <c r="C3753" s="2" t="s">
        <v>78</v>
      </c>
      <c r="D3753" s="2" t="s">
        <v>34</v>
      </c>
      <c r="E3753" s="2" t="s">
        <v>47</v>
      </c>
      <c r="F3753" s="2" t="s">
        <v>1905</v>
      </c>
      <c r="G3753" s="2">
        <v>71.12</v>
      </c>
      <c r="H3753" s="2">
        <v>5</v>
      </c>
      <c r="I3753" s="2">
        <v>9.7799999999999994</v>
      </c>
      <c r="J3753" t="str">
        <f t="shared" si="116"/>
        <v>November</v>
      </c>
      <c r="K3753">
        <f t="shared" si="117"/>
        <v>2022</v>
      </c>
    </row>
    <row r="3754" spans="1:11" ht="14.25" customHeight="1" x14ac:dyDescent="0.25">
      <c r="A3754" s="1">
        <v>44893</v>
      </c>
      <c r="B3754" s="2" t="s">
        <v>2017</v>
      </c>
      <c r="C3754" s="2" t="s">
        <v>78</v>
      </c>
      <c r="D3754" s="2" t="s">
        <v>11</v>
      </c>
      <c r="E3754" s="2" t="s">
        <v>43</v>
      </c>
      <c r="F3754" s="2" t="s">
        <v>160</v>
      </c>
      <c r="G3754" s="2">
        <v>3.01</v>
      </c>
      <c r="H3754" s="2">
        <v>2</v>
      </c>
      <c r="I3754" s="2">
        <v>0.56000000000000005</v>
      </c>
      <c r="J3754" t="str">
        <f t="shared" si="116"/>
        <v>November</v>
      </c>
      <c r="K3754">
        <f t="shared" si="117"/>
        <v>2022</v>
      </c>
    </row>
    <row r="3755" spans="1:11" ht="14.25" customHeight="1" x14ac:dyDescent="0.25">
      <c r="A3755" s="1">
        <v>44894</v>
      </c>
      <c r="B3755" s="2" t="s">
        <v>1502</v>
      </c>
      <c r="C3755" s="2" t="s">
        <v>110</v>
      </c>
      <c r="D3755" s="2" t="s">
        <v>34</v>
      </c>
      <c r="E3755" s="2" t="s">
        <v>35</v>
      </c>
      <c r="F3755" s="2" t="s">
        <v>2159</v>
      </c>
      <c r="G3755" s="2">
        <v>301.95999999999998</v>
      </c>
      <c r="H3755" s="2">
        <v>2</v>
      </c>
      <c r="I3755" s="2">
        <v>87.57</v>
      </c>
      <c r="J3755" t="str">
        <f t="shared" si="116"/>
        <v>November</v>
      </c>
      <c r="K3755">
        <f t="shared" si="117"/>
        <v>2022</v>
      </c>
    </row>
    <row r="3756" spans="1:11" ht="14.25" customHeight="1" x14ac:dyDescent="0.25">
      <c r="A3756" s="1">
        <v>44894</v>
      </c>
      <c r="B3756" s="2" t="s">
        <v>1502</v>
      </c>
      <c r="C3756" s="2" t="s">
        <v>110</v>
      </c>
      <c r="D3756" s="2" t="s">
        <v>11</v>
      </c>
      <c r="E3756" s="2" t="s">
        <v>92</v>
      </c>
      <c r="F3756" s="2" t="s">
        <v>2004</v>
      </c>
      <c r="G3756" s="2">
        <v>555.21</v>
      </c>
      <c r="H3756" s="2">
        <v>5</v>
      </c>
      <c r="I3756" s="2">
        <v>178.9</v>
      </c>
      <c r="J3756" t="str">
        <f t="shared" si="116"/>
        <v>November</v>
      </c>
      <c r="K3756">
        <f t="shared" si="117"/>
        <v>2022</v>
      </c>
    </row>
    <row r="3757" spans="1:11" ht="14.25" customHeight="1" x14ac:dyDescent="0.25">
      <c r="A3757" s="1">
        <v>44894</v>
      </c>
      <c r="B3757" s="2" t="s">
        <v>1502</v>
      </c>
      <c r="C3757" s="2" t="s">
        <v>110</v>
      </c>
      <c r="D3757" s="2" t="s">
        <v>11</v>
      </c>
      <c r="E3757" s="2" t="s">
        <v>18</v>
      </c>
      <c r="F3757" s="2" t="s">
        <v>2368</v>
      </c>
      <c r="G3757" s="2">
        <v>523.48</v>
      </c>
      <c r="H3757" s="2">
        <v>4</v>
      </c>
      <c r="I3757" s="2">
        <v>130.87</v>
      </c>
      <c r="J3757" t="str">
        <f t="shared" si="116"/>
        <v>November</v>
      </c>
      <c r="K3757">
        <f t="shared" si="117"/>
        <v>2022</v>
      </c>
    </row>
    <row r="3758" spans="1:11" ht="14.25" customHeight="1" x14ac:dyDescent="0.25">
      <c r="A3758" s="1">
        <v>44894</v>
      </c>
      <c r="B3758" s="2" t="s">
        <v>1502</v>
      </c>
      <c r="C3758" s="2" t="s">
        <v>110</v>
      </c>
      <c r="D3758" s="2" t="s">
        <v>11</v>
      </c>
      <c r="E3758" s="2" t="s">
        <v>24</v>
      </c>
      <c r="F3758" s="2" t="s">
        <v>1201</v>
      </c>
      <c r="G3758" s="2">
        <v>161.82</v>
      </c>
      <c r="H3758" s="2">
        <v>9</v>
      </c>
      <c r="I3758" s="2">
        <v>46.93</v>
      </c>
      <c r="J3758" t="str">
        <f t="shared" si="116"/>
        <v>November</v>
      </c>
      <c r="K3758">
        <f t="shared" si="117"/>
        <v>2022</v>
      </c>
    </row>
    <row r="3759" spans="1:11" ht="14.25" customHeight="1" x14ac:dyDescent="0.25">
      <c r="A3759" s="1">
        <v>44894</v>
      </c>
      <c r="B3759" s="2" t="s">
        <v>1517</v>
      </c>
      <c r="C3759" s="2" t="s">
        <v>110</v>
      </c>
      <c r="D3759" s="2" t="s">
        <v>11</v>
      </c>
      <c r="E3759" s="2" t="s">
        <v>12</v>
      </c>
      <c r="F3759" s="2" t="s">
        <v>625</v>
      </c>
      <c r="G3759" s="2">
        <v>19.920000000000002</v>
      </c>
      <c r="H3759" s="2">
        <v>4</v>
      </c>
      <c r="I3759" s="2">
        <v>9.36</v>
      </c>
      <c r="J3759" t="str">
        <f t="shared" si="116"/>
        <v>November</v>
      </c>
      <c r="K3759">
        <f t="shared" si="117"/>
        <v>2022</v>
      </c>
    </row>
    <row r="3760" spans="1:11" ht="14.25" customHeight="1" x14ac:dyDescent="0.25">
      <c r="A3760" s="1">
        <v>44894</v>
      </c>
      <c r="B3760" s="2" t="s">
        <v>1517</v>
      </c>
      <c r="C3760" s="2" t="s">
        <v>110</v>
      </c>
      <c r="D3760" s="2" t="s">
        <v>34</v>
      </c>
      <c r="E3760" s="2" t="s">
        <v>35</v>
      </c>
      <c r="F3760" s="2" t="s">
        <v>919</v>
      </c>
      <c r="G3760" s="2">
        <v>1106.9100000000001</v>
      </c>
      <c r="H3760" s="2">
        <v>9</v>
      </c>
      <c r="I3760" s="2">
        <v>121.76</v>
      </c>
      <c r="J3760" t="str">
        <f t="shared" si="116"/>
        <v>November</v>
      </c>
      <c r="K3760">
        <f t="shared" si="117"/>
        <v>2022</v>
      </c>
    </row>
    <row r="3761" spans="1:11" ht="14.25" customHeight="1" x14ac:dyDescent="0.25">
      <c r="A3761" s="1">
        <v>44894</v>
      </c>
      <c r="B3761" s="2" t="s">
        <v>2012</v>
      </c>
      <c r="C3761" s="2" t="s">
        <v>10</v>
      </c>
      <c r="D3761" s="2" t="s">
        <v>39</v>
      </c>
      <c r="E3761" s="2" t="s">
        <v>52</v>
      </c>
      <c r="F3761" s="2" t="s">
        <v>1422</v>
      </c>
      <c r="G3761" s="2">
        <v>21.48</v>
      </c>
      <c r="H3761" s="2">
        <v>3</v>
      </c>
      <c r="I3761" s="2">
        <v>-0.27</v>
      </c>
      <c r="J3761" t="str">
        <f t="shared" si="116"/>
        <v>November</v>
      </c>
      <c r="K3761">
        <f t="shared" si="117"/>
        <v>2022</v>
      </c>
    </row>
    <row r="3762" spans="1:11" ht="14.25" customHeight="1" x14ac:dyDescent="0.25">
      <c r="A3762" s="1">
        <v>44894</v>
      </c>
      <c r="B3762" s="2" t="s">
        <v>2012</v>
      </c>
      <c r="C3762" s="2" t="s">
        <v>10</v>
      </c>
      <c r="D3762" s="2" t="s">
        <v>11</v>
      </c>
      <c r="E3762" s="2" t="s">
        <v>20</v>
      </c>
      <c r="F3762" s="2" t="s">
        <v>1959</v>
      </c>
      <c r="G3762" s="2">
        <v>8.7799999999999994</v>
      </c>
      <c r="H3762" s="2">
        <v>4</v>
      </c>
      <c r="I3762" s="2">
        <v>-13.62</v>
      </c>
      <c r="J3762" t="str">
        <f t="shared" si="116"/>
        <v>November</v>
      </c>
      <c r="K3762">
        <f t="shared" si="117"/>
        <v>2022</v>
      </c>
    </row>
    <row r="3763" spans="1:11" ht="14.25" customHeight="1" x14ac:dyDescent="0.25">
      <c r="A3763" s="1">
        <v>44894</v>
      </c>
      <c r="B3763" s="2" t="s">
        <v>14</v>
      </c>
      <c r="C3763" s="2" t="s">
        <v>27</v>
      </c>
      <c r="D3763" s="2" t="s">
        <v>11</v>
      </c>
      <c r="E3763" s="2" t="s">
        <v>20</v>
      </c>
      <c r="F3763" s="2" t="s">
        <v>631</v>
      </c>
      <c r="G3763" s="2">
        <v>4.3</v>
      </c>
      <c r="H3763" s="2">
        <v>1</v>
      </c>
      <c r="I3763" s="2">
        <v>1.56</v>
      </c>
      <c r="J3763" t="str">
        <f t="shared" si="116"/>
        <v>November</v>
      </c>
      <c r="K3763">
        <f t="shared" si="117"/>
        <v>2022</v>
      </c>
    </row>
    <row r="3764" spans="1:11" ht="14.25" customHeight="1" x14ac:dyDescent="0.25">
      <c r="A3764" s="1">
        <v>44894</v>
      </c>
      <c r="B3764" s="2" t="s">
        <v>341</v>
      </c>
      <c r="C3764" s="2" t="s">
        <v>27</v>
      </c>
      <c r="D3764" s="2" t="s">
        <v>11</v>
      </c>
      <c r="E3764" s="2" t="s">
        <v>24</v>
      </c>
      <c r="F3764" s="2" t="s">
        <v>1600</v>
      </c>
      <c r="G3764" s="2">
        <v>56.3</v>
      </c>
      <c r="H3764" s="2">
        <v>2</v>
      </c>
      <c r="I3764" s="2">
        <v>15.76</v>
      </c>
      <c r="J3764" t="str">
        <f t="shared" si="116"/>
        <v>November</v>
      </c>
      <c r="K3764">
        <f t="shared" si="117"/>
        <v>2022</v>
      </c>
    </row>
    <row r="3765" spans="1:11" ht="14.25" customHeight="1" x14ac:dyDescent="0.25">
      <c r="A3765" s="1">
        <v>44895</v>
      </c>
      <c r="B3765" s="2" t="s">
        <v>1563</v>
      </c>
      <c r="C3765" s="2" t="s">
        <v>23</v>
      </c>
      <c r="D3765" s="2" t="s">
        <v>11</v>
      </c>
      <c r="E3765" s="2" t="s">
        <v>20</v>
      </c>
      <c r="F3765" s="2" t="s">
        <v>528</v>
      </c>
      <c r="G3765" s="2">
        <v>152.99</v>
      </c>
      <c r="H3765" s="2">
        <v>3</v>
      </c>
      <c r="I3765" s="2">
        <v>-122.39</v>
      </c>
      <c r="J3765" t="str">
        <f t="shared" si="116"/>
        <v>November</v>
      </c>
      <c r="K3765">
        <f t="shared" si="117"/>
        <v>2022</v>
      </c>
    </row>
    <row r="3766" spans="1:11" ht="14.25" customHeight="1" x14ac:dyDescent="0.25">
      <c r="A3766" s="1">
        <v>44895</v>
      </c>
      <c r="B3766" s="2" t="s">
        <v>1563</v>
      </c>
      <c r="C3766" s="2" t="s">
        <v>23</v>
      </c>
      <c r="D3766" s="2" t="s">
        <v>11</v>
      </c>
      <c r="E3766" s="2" t="s">
        <v>43</v>
      </c>
      <c r="F3766" s="2" t="s">
        <v>1307</v>
      </c>
      <c r="G3766" s="2">
        <v>10.58</v>
      </c>
      <c r="H3766" s="2">
        <v>7</v>
      </c>
      <c r="I3766" s="2">
        <v>-2.38</v>
      </c>
      <c r="J3766" t="str">
        <f t="shared" si="116"/>
        <v>November</v>
      </c>
      <c r="K3766">
        <f t="shared" si="117"/>
        <v>2022</v>
      </c>
    </row>
    <row r="3767" spans="1:11" ht="14.25" customHeight="1" x14ac:dyDescent="0.25">
      <c r="A3767" s="1">
        <v>44895</v>
      </c>
      <c r="B3767" s="2" t="s">
        <v>1563</v>
      </c>
      <c r="C3767" s="2" t="s">
        <v>23</v>
      </c>
      <c r="D3767" s="2" t="s">
        <v>39</v>
      </c>
      <c r="E3767" s="2" t="s">
        <v>40</v>
      </c>
      <c r="F3767" s="2" t="s">
        <v>2369</v>
      </c>
      <c r="G3767" s="2">
        <v>94.92</v>
      </c>
      <c r="H3767" s="2">
        <v>4</v>
      </c>
      <c r="I3767" s="2">
        <v>15.82</v>
      </c>
      <c r="J3767" t="str">
        <f t="shared" si="116"/>
        <v>November</v>
      </c>
      <c r="K3767">
        <f t="shared" si="117"/>
        <v>2022</v>
      </c>
    </row>
    <row r="3768" spans="1:11" ht="14.25" customHeight="1" x14ac:dyDescent="0.25">
      <c r="A3768" s="1">
        <v>44895</v>
      </c>
      <c r="B3768" s="2" t="s">
        <v>167</v>
      </c>
      <c r="C3768" s="2" t="s">
        <v>10</v>
      </c>
      <c r="D3768" s="2" t="s">
        <v>11</v>
      </c>
      <c r="E3768" s="2" t="s">
        <v>20</v>
      </c>
      <c r="F3768" s="2" t="s">
        <v>1367</v>
      </c>
      <c r="G3768" s="2">
        <v>3.88</v>
      </c>
      <c r="H3768" s="2">
        <v>3</v>
      </c>
      <c r="I3768" s="2">
        <v>-5.82</v>
      </c>
      <c r="J3768" t="str">
        <f t="shared" si="116"/>
        <v>November</v>
      </c>
      <c r="K3768">
        <f t="shared" si="117"/>
        <v>2022</v>
      </c>
    </row>
    <row r="3769" spans="1:11" ht="14.25" customHeight="1" x14ac:dyDescent="0.25">
      <c r="A3769" s="1">
        <v>44895</v>
      </c>
      <c r="B3769" s="2" t="s">
        <v>533</v>
      </c>
      <c r="C3769" s="2" t="s">
        <v>33</v>
      </c>
      <c r="D3769" s="2" t="s">
        <v>11</v>
      </c>
      <c r="E3769" s="2" t="s">
        <v>63</v>
      </c>
      <c r="F3769" s="2" t="s">
        <v>785</v>
      </c>
      <c r="G3769" s="2">
        <v>17.48</v>
      </c>
      <c r="H3769" s="2">
        <v>2</v>
      </c>
      <c r="I3769" s="2">
        <v>8.2200000000000006</v>
      </c>
      <c r="J3769" t="str">
        <f t="shared" si="116"/>
        <v>November</v>
      </c>
      <c r="K3769">
        <f t="shared" si="117"/>
        <v>2022</v>
      </c>
    </row>
    <row r="3770" spans="1:11" ht="14.25" customHeight="1" x14ac:dyDescent="0.25">
      <c r="A3770" s="1">
        <v>44895</v>
      </c>
      <c r="B3770" s="2" t="s">
        <v>533</v>
      </c>
      <c r="C3770" s="2" t="s">
        <v>33</v>
      </c>
      <c r="D3770" s="2" t="s">
        <v>11</v>
      </c>
      <c r="E3770" s="2" t="s">
        <v>63</v>
      </c>
      <c r="F3770" s="2" t="s">
        <v>2370</v>
      </c>
      <c r="G3770" s="2">
        <v>71.88</v>
      </c>
      <c r="H3770" s="2">
        <v>2</v>
      </c>
      <c r="I3770" s="2">
        <v>32.35</v>
      </c>
      <c r="J3770" t="str">
        <f t="shared" si="116"/>
        <v>November</v>
      </c>
      <c r="K3770">
        <f t="shared" si="117"/>
        <v>2022</v>
      </c>
    </row>
    <row r="3771" spans="1:11" ht="14.25" customHeight="1" x14ac:dyDescent="0.25">
      <c r="A3771" s="1">
        <v>44895</v>
      </c>
      <c r="B3771" s="2" t="s">
        <v>655</v>
      </c>
      <c r="C3771" s="2" t="s">
        <v>245</v>
      </c>
      <c r="D3771" s="2" t="s">
        <v>39</v>
      </c>
      <c r="E3771" s="2" t="s">
        <v>40</v>
      </c>
      <c r="F3771" s="2" t="s">
        <v>2371</v>
      </c>
      <c r="G3771" s="2">
        <v>177.48</v>
      </c>
      <c r="H3771" s="2">
        <v>3</v>
      </c>
      <c r="I3771" s="2">
        <v>19.97</v>
      </c>
      <c r="J3771" t="str">
        <f t="shared" si="116"/>
        <v>November</v>
      </c>
      <c r="K3771">
        <f t="shared" si="117"/>
        <v>2022</v>
      </c>
    </row>
    <row r="3772" spans="1:11" ht="14.25" customHeight="1" x14ac:dyDescent="0.25">
      <c r="A3772" s="1">
        <v>44895</v>
      </c>
      <c r="B3772" s="2" t="s">
        <v>714</v>
      </c>
      <c r="C3772" s="2" t="s">
        <v>149</v>
      </c>
      <c r="D3772" s="2" t="s">
        <v>11</v>
      </c>
      <c r="E3772" s="2" t="s">
        <v>12</v>
      </c>
      <c r="F3772" s="2" t="s">
        <v>1180</v>
      </c>
      <c r="G3772" s="2">
        <v>23.66</v>
      </c>
      <c r="H3772" s="2">
        <v>7</v>
      </c>
      <c r="I3772" s="2">
        <v>10.88</v>
      </c>
      <c r="J3772" t="str">
        <f t="shared" si="116"/>
        <v>November</v>
      </c>
      <c r="K3772">
        <f t="shared" si="117"/>
        <v>2022</v>
      </c>
    </row>
    <row r="3773" spans="1:11" ht="14.25" customHeight="1" x14ac:dyDescent="0.25">
      <c r="A3773" s="1">
        <v>44895</v>
      </c>
      <c r="B3773" s="2" t="s">
        <v>714</v>
      </c>
      <c r="C3773" s="2" t="s">
        <v>149</v>
      </c>
      <c r="D3773" s="2" t="s">
        <v>34</v>
      </c>
      <c r="E3773" s="2" t="s">
        <v>74</v>
      </c>
      <c r="F3773" s="2" t="s">
        <v>835</v>
      </c>
      <c r="G3773" s="2">
        <v>681.41</v>
      </c>
      <c r="H3773" s="2">
        <v>12</v>
      </c>
      <c r="I3773" s="2">
        <v>42.59</v>
      </c>
      <c r="J3773" t="str">
        <f t="shared" si="116"/>
        <v>November</v>
      </c>
      <c r="K3773">
        <f t="shared" si="117"/>
        <v>2022</v>
      </c>
    </row>
    <row r="3774" spans="1:11" ht="14.25" customHeight="1" x14ac:dyDescent="0.25">
      <c r="A3774" s="1">
        <v>44895</v>
      </c>
      <c r="B3774" s="2" t="s">
        <v>1661</v>
      </c>
      <c r="C3774" s="2" t="s">
        <v>126</v>
      </c>
      <c r="D3774" s="2" t="s">
        <v>34</v>
      </c>
      <c r="E3774" s="2" t="s">
        <v>47</v>
      </c>
      <c r="F3774" s="2" t="s">
        <v>381</v>
      </c>
      <c r="G3774" s="2">
        <v>80.959999999999994</v>
      </c>
      <c r="H3774" s="2">
        <v>4</v>
      </c>
      <c r="I3774" s="2">
        <v>29.15</v>
      </c>
      <c r="J3774" t="str">
        <f t="shared" si="116"/>
        <v>November</v>
      </c>
      <c r="K3774">
        <f t="shared" si="117"/>
        <v>2022</v>
      </c>
    </row>
    <row r="3775" spans="1:11" ht="14.25" customHeight="1" x14ac:dyDescent="0.25">
      <c r="A3775" s="1">
        <v>44895</v>
      </c>
      <c r="B3775" s="2" t="s">
        <v>1661</v>
      </c>
      <c r="C3775" s="2" t="s">
        <v>126</v>
      </c>
      <c r="D3775" s="2" t="s">
        <v>11</v>
      </c>
      <c r="E3775" s="2" t="s">
        <v>12</v>
      </c>
      <c r="F3775" s="2" t="s">
        <v>1944</v>
      </c>
      <c r="G3775" s="2">
        <v>25.92</v>
      </c>
      <c r="H3775" s="2">
        <v>4</v>
      </c>
      <c r="I3775" s="2">
        <v>12.44</v>
      </c>
      <c r="J3775" t="str">
        <f t="shared" si="116"/>
        <v>November</v>
      </c>
      <c r="K3775">
        <f t="shared" si="117"/>
        <v>2022</v>
      </c>
    </row>
    <row r="3776" spans="1:11" ht="14.25" customHeight="1" x14ac:dyDescent="0.25">
      <c r="A3776" s="1">
        <v>44895</v>
      </c>
      <c r="B3776" s="2" t="s">
        <v>1648</v>
      </c>
      <c r="C3776" s="2" t="s">
        <v>245</v>
      </c>
      <c r="D3776" s="2" t="s">
        <v>34</v>
      </c>
      <c r="E3776" s="2" t="s">
        <v>47</v>
      </c>
      <c r="F3776" s="2" t="s">
        <v>1355</v>
      </c>
      <c r="G3776" s="2">
        <v>17.09</v>
      </c>
      <c r="H3776" s="2">
        <v>2</v>
      </c>
      <c r="I3776" s="2">
        <v>1.07</v>
      </c>
      <c r="J3776" t="str">
        <f t="shared" si="116"/>
        <v>November</v>
      </c>
      <c r="K3776">
        <f t="shared" si="117"/>
        <v>2022</v>
      </c>
    </row>
    <row r="3777" spans="1:11" ht="14.25" customHeight="1" x14ac:dyDescent="0.25">
      <c r="A3777" s="1">
        <v>44895</v>
      </c>
      <c r="B3777" s="2" t="s">
        <v>1079</v>
      </c>
      <c r="C3777" s="2" t="s">
        <v>245</v>
      </c>
      <c r="D3777" s="2" t="s">
        <v>11</v>
      </c>
      <c r="E3777" s="2" t="s">
        <v>20</v>
      </c>
      <c r="F3777" s="2" t="s">
        <v>899</v>
      </c>
      <c r="G3777" s="2">
        <v>6.05</v>
      </c>
      <c r="H3777" s="2">
        <v>7</v>
      </c>
      <c r="I3777" s="2">
        <v>-4.2300000000000004</v>
      </c>
      <c r="J3777" t="str">
        <f t="shared" si="116"/>
        <v>November</v>
      </c>
      <c r="K3777">
        <f t="shared" si="117"/>
        <v>2022</v>
      </c>
    </row>
    <row r="3778" spans="1:11" ht="14.25" customHeight="1" x14ac:dyDescent="0.25">
      <c r="A3778" s="1">
        <v>44895</v>
      </c>
      <c r="B3778" s="2" t="s">
        <v>1079</v>
      </c>
      <c r="C3778" s="2" t="s">
        <v>245</v>
      </c>
      <c r="D3778" s="2" t="s">
        <v>11</v>
      </c>
      <c r="E3778" s="2" t="s">
        <v>92</v>
      </c>
      <c r="F3778" s="2" t="s">
        <v>199</v>
      </c>
      <c r="G3778" s="2">
        <v>98.35</v>
      </c>
      <c r="H3778" s="2">
        <v>3</v>
      </c>
      <c r="I3778" s="2">
        <v>9.84</v>
      </c>
      <c r="J3778" t="str">
        <f t="shared" si="116"/>
        <v>November</v>
      </c>
      <c r="K3778">
        <f t="shared" si="117"/>
        <v>2022</v>
      </c>
    </row>
    <row r="3779" spans="1:11" ht="14.25" customHeight="1" x14ac:dyDescent="0.25">
      <c r="A3779" s="1">
        <v>44895</v>
      </c>
      <c r="B3779" s="2" t="s">
        <v>1079</v>
      </c>
      <c r="C3779" s="2" t="s">
        <v>245</v>
      </c>
      <c r="D3779" s="2" t="s">
        <v>34</v>
      </c>
      <c r="E3779" s="2" t="s">
        <v>47</v>
      </c>
      <c r="F3779" s="2" t="s">
        <v>2372</v>
      </c>
      <c r="G3779" s="2">
        <v>335.74</v>
      </c>
      <c r="H3779" s="2">
        <v>2</v>
      </c>
      <c r="I3779" s="2">
        <v>25.18</v>
      </c>
      <c r="J3779" t="str">
        <f t="shared" ref="J3779:J3842" si="118">TEXT(A3779,"mmmm")</f>
        <v>November</v>
      </c>
      <c r="K3779">
        <f t="shared" ref="K3779:K3842" si="119">YEAR(A3779)</f>
        <v>2022</v>
      </c>
    </row>
    <row r="3780" spans="1:11" ht="14.25" customHeight="1" x14ac:dyDescent="0.25">
      <c r="A3780" s="1">
        <v>44896</v>
      </c>
      <c r="B3780" s="2" t="s">
        <v>1263</v>
      </c>
      <c r="C3780" s="2" t="s">
        <v>164</v>
      </c>
      <c r="D3780" s="2" t="s">
        <v>11</v>
      </c>
      <c r="E3780" s="2" t="s">
        <v>20</v>
      </c>
      <c r="F3780" s="2" t="s">
        <v>763</v>
      </c>
      <c r="G3780" s="2">
        <v>55.42</v>
      </c>
      <c r="H3780" s="2">
        <v>2</v>
      </c>
      <c r="I3780" s="2">
        <v>19.399999999999999</v>
      </c>
      <c r="J3780" t="str">
        <f t="shared" si="118"/>
        <v>December</v>
      </c>
      <c r="K3780">
        <f t="shared" si="119"/>
        <v>2022</v>
      </c>
    </row>
    <row r="3781" spans="1:11" ht="14.25" customHeight="1" x14ac:dyDescent="0.25">
      <c r="A3781" s="1">
        <v>44896</v>
      </c>
      <c r="B3781" s="2" t="s">
        <v>2230</v>
      </c>
      <c r="C3781" s="2" t="s">
        <v>10</v>
      </c>
      <c r="D3781" s="2" t="s">
        <v>34</v>
      </c>
      <c r="E3781" s="2" t="s">
        <v>47</v>
      </c>
      <c r="F3781" s="2" t="s">
        <v>1779</v>
      </c>
      <c r="G3781" s="2">
        <v>6.69</v>
      </c>
      <c r="H3781" s="2">
        <v>4</v>
      </c>
      <c r="I3781" s="2">
        <v>-4.01</v>
      </c>
      <c r="J3781" t="str">
        <f t="shared" si="118"/>
        <v>December</v>
      </c>
      <c r="K3781">
        <f t="shared" si="119"/>
        <v>2022</v>
      </c>
    </row>
    <row r="3782" spans="1:11" ht="14.25" customHeight="1" x14ac:dyDescent="0.25">
      <c r="A3782" s="1">
        <v>44896</v>
      </c>
      <c r="B3782" s="2" t="s">
        <v>569</v>
      </c>
      <c r="C3782" s="2" t="s">
        <v>164</v>
      </c>
      <c r="D3782" s="2" t="s">
        <v>11</v>
      </c>
      <c r="E3782" s="2" t="s">
        <v>24</v>
      </c>
      <c r="F3782" s="2" t="s">
        <v>869</v>
      </c>
      <c r="G3782" s="2">
        <v>13.9</v>
      </c>
      <c r="H3782" s="2">
        <v>5</v>
      </c>
      <c r="I3782" s="2">
        <v>5.56</v>
      </c>
      <c r="J3782" t="str">
        <f t="shared" si="118"/>
        <v>December</v>
      </c>
      <c r="K3782">
        <f t="shared" si="119"/>
        <v>2022</v>
      </c>
    </row>
    <row r="3783" spans="1:11" ht="14.25" customHeight="1" x14ac:dyDescent="0.25">
      <c r="A3783" s="1">
        <v>44896</v>
      </c>
      <c r="B3783" s="2" t="s">
        <v>1394</v>
      </c>
      <c r="C3783" s="2" t="s">
        <v>55</v>
      </c>
      <c r="D3783" s="2" t="s">
        <v>11</v>
      </c>
      <c r="E3783" s="2" t="s">
        <v>18</v>
      </c>
      <c r="F3783" s="2" t="s">
        <v>1331</v>
      </c>
      <c r="G3783" s="2">
        <v>61.68</v>
      </c>
      <c r="H3783" s="2">
        <v>4</v>
      </c>
      <c r="I3783" s="2">
        <v>16.649999999999999</v>
      </c>
      <c r="J3783" t="str">
        <f t="shared" si="118"/>
        <v>December</v>
      </c>
      <c r="K3783">
        <f t="shared" si="119"/>
        <v>2022</v>
      </c>
    </row>
    <row r="3784" spans="1:11" ht="14.25" customHeight="1" x14ac:dyDescent="0.25">
      <c r="A3784" s="1">
        <v>44896</v>
      </c>
      <c r="B3784" s="2" t="s">
        <v>1394</v>
      </c>
      <c r="C3784" s="2" t="s">
        <v>55</v>
      </c>
      <c r="D3784" s="2" t="s">
        <v>11</v>
      </c>
      <c r="E3784" s="2" t="s">
        <v>20</v>
      </c>
      <c r="F3784" s="2" t="s">
        <v>744</v>
      </c>
      <c r="G3784" s="2">
        <v>63.96</v>
      </c>
      <c r="H3784" s="2">
        <v>4</v>
      </c>
      <c r="I3784" s="2">
        <v>30.7</v>
      </c>
      <c r="J3784" t="str">
        <f t="shared" si="118"/>
        <v>December</v>
      </c>
      <c r="K3784">
        <f t="shared" si="119"/>
        <v>2022</v>
      </c>
    </row>
    <row r="3785" spans="1:11" ht="14.25" customHeight="1" x14ac:dyDescent="0.25">
      <c r="A3785" s="1">
        <v>44896</v>
      </c>
      <c r="B3785" s="2" t="s">
        <v>1826</v>
      </c>
      <c r="C3785" s="2" t="s">
        <v>164</v>
      </c>
      <c r="D3785" s="2" t="s">
        <v>34</v>
      </c>
      <c r="E3785" s="2" t="s">
        <v>35</v>
      </c>
      <c r="F3785" s="2" t="s">
        <v>991</v>
      </c>
      <c r="G3785" s="2">
        <v>2003.92</v>
      </c>
      <c r="H3785" s="2">
        <v>5</v>
      </c>
      <c r="I3785" s="2">
        <v>125.25</v>
      </c>
      <c r="J3785" t="str">
        <f t="shared" si="118"/>
        <v>December</v>
      </c>
      <c r="K3785">
        <f t="shared" si="119"/>
        <v>2022</v>
      </c>
    </row>
    <row r="3786" spans="1:11" ht="14.25" customHeight="1" x14ac:dyDescent="0.25">
      <c r="A3786" s="1">
        <v>44896</v>
      </c>
      <c r="B3786" s="2" t="s">
        <v>1826</v>
      </c>
      <c r="C3786" s="2" t="s">
        <v>164</v>
      </c>
      <c r="D3786" s="2" t="s">
        <v>11</v>
      </c>
      <c r="E3786" s="2" t="s">
        <v>12</v>
      </c>
      <c r="F3786" s="2" t="s">
        <v>2085</v>
      </c>
      <c r="G3786" s="2">
        <v>32.4</v>
      </c>
      <c r="H3786" s="2">
        <v>5</v>
      </c>
      <c r="I3786" s="2">
        <v>15.55</v>
      </c>
      <c r="J3786" t="str">
        <f t="shared" si="118"/>
        <v>December</v>
      </c>
      <c r="K3786">
        <f t="shared" si="119"/>
        <v>2022</v>
      </c>
    </row>
    <row r="3787" spans="1:11" ht="14.25" customHeight="1" x14ac:dyDescent="0.25">
      <c r="A3787" s="1">
        <v>44896</v>
      </c>
      <c r="B3787" s="2" t="s">
        <v>1826</v>
      </c>
      <c r="C3787" s="2" t="s">
        <v>164</v>
      </c>
      <c r="D3787" s="2" t="s">
        <v>34</v>
      </c>
      <c r="E3787" s="2" t="s">
        <v>145</v>
      </c>
      <c r="F3787" s="2" t="s">
        <v>550</v>
      </c>
      <c r="G3787" s="2">
        <v>1913.4</v>
      </c>
      <c r="H3787" s="2">
        <v>9</v>
      </c>
      <c r="I3787" s="2">
        <v>401.81</v>
      </c>
      <c r="J3787" t="str">
        <f t="shared" si="118"/>
        <v>December</v>
      </c>
      <c r="K3787">
        <f t="shared" si="119"/>
        <v>2022</v>
      </c>
    </row>
    <row r="3788" spans="1:11" ht="14.25" customHeight="1" x14ac:dyDescent="0.25">
      <c r="A3788" s="1">
        <v>44896</v>
      </c>
      <c r="B3788" s="2" t="s">
        <v>1826</v>
      </c>
      <c r="C3788" s="2" t="s">
        <v>164</v>
      </c>
      <c r="D3788" s="2" t="s">
        <v>11</v>
      </c>
      <c r="E3788" s="2" t="s">
        <v>18</v>
      </c>
      <c r="F3788" s="2" t="s">
        <v>1870</v>
      </c>
      <c r="G3788" s="2">
        <v>146.72999999999999</v>
      </c>
      <c r="H3788" s="2">
        <v>3</v>
      </c>
      <c r="I3788" s="2">
        <v>2.93</v>
      </c>
      <c r="J3788" t="str">
        <f t="shared" si="118"/>
        <v>December</v>
      </c>
      <c r="K3788">
        <f t="shared" si="119"/>
        <v>2022</v>
      </c>
    </row>
    <row r="3789" spans="1:11" ht="14.25" customHeight="1" x14ac:dyDescent="0.25">
      <c r="A3789" s="1">
        <v>44896</v>
      </c>
      <c r="B3789" s="2" t="s">
        <v>1826</v>
      </c>
      <c r="C3789" s="2" t="s">
        <v>164</v>
      </c>
      <c r="D3789" s="2" t="s">
        <v>11</v>
      </c>
      <c r="E3789" s="2" t="s">
        <v>12</v>
      </c>
      <c r="F3789" s="2" t="s">
        <v>1773</v>
      </c>
      <c r="G3789" s="2">
        <v>114.2</v>
      </c>
      <c r="H3789" s="2">
        <v>5</v>
      </c>
      <c r="I3789" s="2">
        <v>52.53</v>
      </c>
      <c r="J3789" t="str">
        <f t="shared" si="118"/>
        <v>December</v>
      </c>
      <c r="K3789">
        <f t="shared" si="119"/>
        <v>2022</v>
      </c>
    </row>
    <row r="3790" spans="1:11" ht="14.25" customHeight="1" x14ac:dyDescent="0.25">
      <c r="A3790" s="1">
        <v>44896</v>
      </c>
      <c r="B3790" s="2" t="s">
        <v>1922</v>
      </c>
      <c r="C3790" s="2" t="s">
        <v>27</v>
      </c>
      <c r="D3790" s="2" t="s">
        <v>34</v>
      </c>
      <c r="E3790" s="2" t="s">
        <v>35</v>
      </c>
      <c r="F3790" s="2" t="s">
        <v>572</v>
      </c>
      <c r="G3790" s="2">
        <v>2676.67</v>
      </c>
      <c r="H3790" s="2">
        <v>9</v>
      </c>
      <c r="I3790" s="2">
        <v>267.67</v>
      </c>
      <c r="J3790" t="str">
        <f t="shared" si="118"/>
        <v>December</v>
      </c>
      <c r="K3790">
        <f t="shared" si="119"/>
        <v>2022</v>
      </c>
    </row>
    <row r="3791" spans="1:11" ht="14.25" customHeight="1" x14ac:dyDescent="0.25">
      <c r="A3791" s="1">
        <v>44896</v>
      </c>
      <c r="B3791" s="2" t="s">
        <v>1088</v>
      </c>
      <c r="C3791" s="2" t="s">
        <v>110</v>
      </c>
      <c r="D3791" s="2" t="s">
        <v>11</v>
      </c>
      <c r="E3791" s="2" t="s">
        <v>12</v>
      </c>
      <c r="F3791" s="2" t="s">
        <v>2373</v>
      </c>
      <c r="G3791" s="2">
        <v>19.440000000000001</v>
      </c>
      <c r="H3791" s="2">
        <v>3</v>
      </c>
      <c r="I3791" s="2">
        <v>9.33</v>
      </c>
      <c r="J3791" t="str">
        <f t="shared" si="118"/>
        <v>December</v>
      </c>
      <c r="K3791">
        <f t="shared" si="119"/>
        <v>2022</v>
      </c>
    </row>
    <row r="3792" spans="1:11" ht="14.25" customHeight="1" x14ac:dyDescent="0.25">
      <c r="A3792" s="1">
        <v>44896</v>
      </c>
      <c r="B3792" s="2" t="s">
        <v>1088</v>
      </c>
      <c r="C3792" s="2" t="s">
        <v>110</v>
      </c>
      <c r="D3792" s="2" t="s">
        <v>11</v>
      </c>
      <c r="E3792" s="2" t="s">
        <v>24</v>
      </c>
      <c r="F3792" s="2" t="s">
        <v>2374</v>
      </c>
      <c r="G3792" s="2">
        <v>3.64</v>
      </c>
      <c r="H3792" s="2">
        <v>2</v>
      </c>
      <c r="I3792" s="2">
        <v>1.02</v>
      </c>
      <c r="J3792" t="str">
        <f t="shared" si="118"/>
        <v>December</v>
      </c>
      <c r="K3792">
        <f t="shared" si="119"/>
        <v>2022</v>
      </c>
    </row>
    <row r="3793" spans="1:11" ht="14.25" customHeight="1" x14ac:dyDescent="0.25">
      <c r="A3793" s="1">
        <v>44896</v>
      </c>
      <c r="B3793" s="2" t="s">
        <v>1088</v>
      </c>
      <c r="C3793" s="2" t="s">
        <v>110</v>
      </c>
      <c r="D3793" s="2" t="s">
        <v>11</v>
      </c>
      <c r="E3793" s="2" t="s">
        <v>12</v>
      </c>
      <c r="F3793" s="2" t="s">
        <v>1608</v>
      </c>
      <c r="G3793" s="2">
        <v>18.54</v>
      </c>
      <c r="H3793" s="2">
        <v>2</v>
      </c>
      <c r="I3793" s="2">
        <v>8.7100000000000009</v>
      </c>
      <c r="J3793" t="str">
        <f t="shared" si="118"/>
        <v>December</v>
      </c>
      <c r="K3793">
        <f t="shared" si="119"/>
        <v>2022</v>
      </c>
    </row>
    <row r="3794" spans="1:11" ht="14.25" customHeight="1" x14ac:dyDescent="0.25">
      <c r="A3794" s="1">
        <v>44898</v>
      </c>
      <c r="B3794" s="2" t="s">
        <v>291</v>
      </c>
      <c r="C3794" s="2" t="s">
        <v>23</v>
      </c>
      <c r="D3794" s="2" t="s">
        <v>39</v>
      </c>
      <c r="E3794" s="2" t="s">
        <v>302</v>
      </c>
      <c r="F3794" s="2" t="s">
        <v>2375</v>
      </c>
      <c r="G3794" s="2">
        <v>482.34</v>
      </c>
      <c r="H3794" s="2">
        <v>4</v>
      </c>
      <c r="I3794" s="2">
        <v>-337.64</v>
      </c>
      <c r="J3794" t="str">
        <f t="shared" si="118"/>
        <v>December</v>
      </c>
      <c r="K3794">
        <f t="shared" si="119"/>
        <v>2022</v>
      </c>
    </row>
    <row r="3795" spans="1:11" ht="14.25" customHeight="1" x14ac:dyDescent="0.25">
      <c r="A3795" s="1">
        <v>44898</v>
      </c>
      <c r="B3795" s="2" t="s">
        <v>291</v>
      </c>
      <c r="C3795" s="2" t="s">
        <v>23</v>
      </c>
      <c r="D3795" s="2" t="s">
        <v>34</v>
      </c>
      <c r="E3795" s="2" t="s">
        <v>47</v>
      </c>
      <c r="F3795" s="2" t="s">
        <v>761</v>
      </c>
      <c r="G3795" s="2">
        <v>2.96</v>
      </c>
      <c r="H3795" s="2">
        <v>1</v>
      </c>
      <c r="I3795" s="2">
        <v>0.78</v>
      </c>
      <c r="J3795" t="str">
        <f t="shared" si="118"/>
        <v>December</v>
      </c>
      <c r="K3795">
        <f t="shared" si="119"/>
        <v>2022</v>
      </c>
    </row>
    <row r="3796" spans="1:11" ht="14.25" customHeight="1" x14ac:dyDescent="0.25">
      <c r="A3796" s="1">
        <v>44898</v>
      </c>
      <c r="B3796" s="2" t="s">
        <v>413</v>
      </c>
      <c r="C3796" s="2" t="s">
        <v>149</v>
      </c>
      <c r="D3796" s="2" t="s">
        <v>11</v>
      </c>
      <c r="E3796" s="2" t="s">
        <v>20</v>
      </c>
      <c r="F3796" s="2" t="s">
        <v>893</v>
      </c>
      <c r="G3796" s="2">
        <v>10.75</v>
      </c>
      <c r="H3796" s="2">
        <v>4</v>
      </c>
      <c r="I3796" s="2">
        <v>3.36</v>
      </c>
      <c r="J3796" t="str">
        <f t="shared" si="118"/>
        <v>December</v>
      </c>
      <c r="K3796">
        <f t="shared" si="119"/>
        <v>2022</v>
      </c>
    </row>
    <row r="3797" spans="1:11" ht="14.25" customHeight="1" x14ac:dyDescent="0.25">
      <c r="A3797" s="1">
        <v>44898</v>
      </c>
      <c r="B3797" s="2" t="s">
        <v>1003</v>
      </c>
      <c r="C3797" s="2" t="s">
        <v>23</v>
      </c>
      <c r="D3797" s="2" t="s">
        <v>11</v>
      </c>
      <c r="E3797" s="2" t="s">
        <v>12</v>
      </c>
      <c r="F3797" s="2" t="s">
        <v>13</v>
      </c>
      <c r="G3797" s="2">
        <v>16.45</v>
      </c>
      <c r="H3797" s="2">
        <v>2</v>
      </c>
      <c r="I3797" s="2">
        <v>5.55</v>
      </c>
      <c r="J3797" t="str">
        <f t="shared" si="118"/>
        <v>December</v>
      </c>
      <c r="K3797">
        <f t="shared" si="119"/>
        <v>2022</v>
      </c>
    </row>
    <row r="3798" spans="1:11" ht="14.25" customHeight="1" x14ac:dyDescent="0.25">
      <c r="A3798" s="1">
        <v>44898</v>
      </c>
      <c r="B3798" s="2" t="s">
        <v>1003</v>
      </c>
      <c r="C3798" s="2" t="s">
        <v>23</v>
      </c>
      <c r="D3798" s="2" t="s">
        <v>39</v>
      </c>
      <c r="E3798" s="2" t="s">
        <v>52</v>
      </c>
      <c r="F3798" s="2" t="s">
        <v>1969</v>
      </c>
      <c r="G3798" s="2">
        <v>36.78</v>
      </c>
      <c r="H3798" s="2">
        <v>2</v>
      </c>
      <c r="I3798" s="2">
        <v>10.58</v>
      </c>
      <c r="J3798" t="str">
        <f t="shared" si="118"/>
        <v>December</v>
      </c>
      <c r="K3798">
        <f t="shared" si="119"/>
        <v>2022</v>
      </c>
    </row>
    <row r="3799" spans="1:11" ht="14.25" customHeight="1" x14ac:dyDescent="0.25">
      <c r="A3799" s="1">
        <v>44898</v>
      </c>
      <c r="B3799" s="2" t="s">
        <v>1722</v>
      </c>
      <c r="C3799" s="2" t="s">
        <v>149</v>
      </c>
      <c r="D3799" s="2" t="s">
        <v>11</v>
      </c>
      <c r="E3799" s="2" t="s">
        <v>20</v>
      </c>
      <c r="F3799" s="2" t="s">
        <v>2376</v>
      </c>
      <c r="G3799" s="2">
        <v>590.35</v>
      </c>
      <c r="H3799" s="2">
        <v>6</v>
      </c>
      <c r="I3799" s="2">
        <v>206.62</v>
      </c>
      <c r="J3799" t="str">
        <f t="shared" si="118"/>
        <v>December</v>
      </c>
      <c r="K3799">
        <f t="shared" si="119"/>
        <v>2022</v>
      </c>
    </row>
    <row r="3800" spans="1:11" ht="14.25" customHeight="1" x14ac:dyDescent="0.25">
      <c r="A3800" s="1">
        <v>44898</v>
      </c>
      <c r="B3800" s="2" t="s">
        <v>1643</v>
      </c>
      <c r="C3800" s="2" t="s">
        <v>27</v>
      </c>
      <c r="D3800" s="2" t="s">
        <v>34</v>
      </c>
      <c r="E3800" s="2" t="s">
        <v>74</v>
      </c>
      <c r="F3800" s="2" t="s">
        <v>2170</v>
      </c>
      <c r="G3800" s="2">
        <v>359.5</v>
      </c>
      <c r="H3800" s="2">
        <v>3</v>
      </c>
      <c r="I3800" s="2">
        <v>-29.61</v>
      </c>
      <c r="J3800" t="str">
        <f t="shared" si="118"/>
        <v>December</v>
      </c>
      <c r="K3800">
        <f t="shared" si="119"/>
        <v>2022</v>
      </c>
    </row>
    <row r="3801" spans="1:11" ht="14.25" customHeight="1" x14ac:dyDescent="0.25">
      <c r="A3801" s="1">
        <v>44898</v>
      </c>
      <c r="B3801" s="2" t="s">
        <v>1346</v>
      </c>
      <c r="C3801" s="2" t="s">
        <v>245</v>
      </c>
      <c r="D3801" s="2" t="s">
        <v>34</v>
      </c>
      <c r="E3801" s="2" t="s">
        <v>47</v>
      </c>
      <c r="F3801" s="2" t="s">
        <v>1311</v>
      </c>
      <c r="G3801" s="2">
        <v>77.95</v>
      </c>
      <c r="H3801" s="2">
        <v>3</v>
      </c>
      <c r="I3801" s="2">
        <v>12.67</v>
      </c>
      <c r="J3801" t="str">
        <f t="shared" si="118"/>
        <v>December</v>
      </c>
      <c r="K3801">
        <f t="shared" si="119"/>
        <v>2022</v>
      </c>
    </row>
    <row r="3802" spans="1:11" ht="14.25" customHeight="1" x14ac:dyDescent="0.25">
      <c r="A3802" s="1">
        <v>44898</v>
      </c>
      <c r="B3802" s="2" t="s">
        <v>1346</v>
      </c>
      <c r="C3802" s="2" t="s">
        <v>245</v>
      </c>
      <c r="D3802" s="2" t="s">
        <v>11</v>
      </c>
      <c r="E3802" s="2" t="s">
        <v>20</v>
      </c>
      <c r="F3802" s="2" t="s">
        <v>1136</v>
      </c>
      <c r="G3802" s="2">
        <v>95.97</v>
      </c>
      <c r="H3802" s="2">
        <v>5</v>
      </c>
      <c r="I3802" s="2">
        <v>-73.58</v>
      </c>
      <c r="J3802" t="str">
        <f t="shared" si="118"/>
        <v>December</v>
      </c>
      <c r="K3802">
        <f t="shared" si="119"/>
        <v>2022</v>
      </c>
    </row>
    <row r="3803" spans="1:11" ht="14.25" customHeight="1" x14ac:dyDescent="0.25">
      <c r="A3803" s="1">
        <v>44898</v>
      </c>
      <c r="B3803" s="2" t="s">
        <v>1346</v>
      </c>
      <c r="C3803" s="2" t="s">
        <v>245</v>
      </c>
      <c r="D3803" s="2" t="s">
        <v>39</v>
      </c>
      <c r="E3803" s="2" t="s">
        <v>40</v>
      </c>
      <c r="F3803" s="2" t="s">
        <v>2300</v>
      </c>
      <c r="G3803" s="2">
        <v>105.58</v>
      </c>
      <c r="H3803" s="2">
        <v>2</v>
      </c>
      <c r="I3803" s="2">
        <v>9.24</v>
      </c>
      <c r="J3803" t="str">
        <f t="shared" si="118"/>
        <v>December</v>
      </c>
      <c r="K3803">
        <f t="shared" si="119"/>
        <v>2022</v>
      </c>
    </row>
    <row r="3804" spans="1:11" ht="14.25" customHeight="1" x14ac:dyDescent="0.25">
      <c r="A3804" s="1">
        <v>44898</v>
      </c>
      <c r="B3804" s="2" t="s">
        <v>1346</v>
      </c>
      <c r="C3804" s="2" t="s">
        <v>245</v>
      </c>
      <c r="D3804" s="2" t="s">
        <v>11</v>
      </c>
      <c r="E3804" s="2" t="s">
        <v>24</v>
      </c>
      <c r="F3804" s="2" t="s">
        <v>51</v>
      </c>
      <c r="G3804" s="2">
        <v>9.34</v>
      </c>
      <c r="H3804" s="2">
        <v>2</v>
      </c>
      <c r="I3804" s="2">
        <v>1.17</v>
      </c>
      <c r="J3804" t="str">
        <f t="shared" si="118"/>
        <v>December</v>
      </c>
      <c r="K3804">
        <f t="shared" si="119"/>
        <v>2022</v>
      </c>
    </row>
    <row r="3805" spans="1:11" ht="14.25" customHeight="1" x14ac:dyDescent="0.25">
      <c r="A3805" s="1">
        <v>44898</v>
      </c>
      <c r="B3805" s="2" t="s">
        <v>626</v>
      </c>
      <c r="C3805" s="2" t="s">
        <v>685</v>
      </c>
      <c r="D3805" s="2" t="s">
        <v>11</v>
      </c>
      <c r="E3805" s="2" t="s">
        <v>12</v>
      </c>
      <c r="F3805" s="2" t="s">
        <v>2377</v>
      </c>
      <c r="G3805" s="2">
        <v>184.66</v>
      </c>
      <c r="H3805" s="2">
        <v>7</v>
      </c>
      <c r="I3805" s="2">
        <v>84.94</v>
      </c>
      <c r="J3805" t="str">
        <f t="shared" si="118"/>
        <v>December</v>
      </c>
      <c r="K3805">
        <f t="shared" si="119"/>
        <v>2022</v>
      </c>
    </row>
    <row r="3806" spans="1:11" ht="14.25" customHeight="1" x14ac:dyDescent="0.25">
      <c r="A3806" s="1">
        <v>44899</v>
      </c>
      <c r="B3806" s="2" t="s">
        <v>2378</v>
      </c>
      <c r="C3806" s="2" t="s">
        <v>123</v>
      </c>
      <c r="D3806" s="2" t="s">
        <v>11</v>
      </c>
      <c r="E3806" s="2" t="s">
        <v>20</v>
      </c>
      <c r="F3806" s="2" t="s">
        <v>865</v>
      </c>
      <c r="G3806" s="2">
        <v>8.23</v>
      </c>
      <c r="H3806" s="2">
        <v>3</v>
      </c>
      <c r="I3806" s="2">
        <v>-6.03</v>
      </c>
      <c r="J3806" t="str">
        <f t="shared" si="118"/>
        <v>December</v>
      </c>
      <c r="K3806">
        <f t="shared" si="119"/>
        <v>2022</v>
      </c>
    </row>
    <row r="3807" spans="1:11" ht="14.25" customHeight="1" x14ac:dyDescent="0.25">
      <c r="A3807" s="1">
        <v>44899</v>
      </c>
      <c r="B3807" s="2" t="s">
        <v>2284</v>
      </c>
      <c r="C3807" s="2" t="s">
        <v>149</v>
      </c>
      <c r="D3807" s="2" t="s">
        <v>34</v>
      </c>
      <c r="E3807" s="2" t="s">
        <v>47</v>
      </c>
      <c r="F3807" s="2" t="s">
        <v>2049</v>
      </c>
      <c r="G3807" s="2">
        <v>28.44</v>
      </c>
      <c r="H3807" s="2">
        <v>3</v>
      </c>
      <c r="I3807" s="2">
        <v>11.38</v>
      </c>
      <c r="J3807" t="str">
        <f t="shared" si="118"/>
        <v>December</v>
      </c>
      <c r="K3807">
        <f t="shared" si="119"/>
        <v>2022</v>
      </c>
    </row>
    <row r="3808" spans="1:11" ht="14.25" customHeight="1" x14ac:dyDescent="0.25">
      <c r="A3808" s="1">
        <v>44899</v>
      </c>
      <c r="B3808" s="2" t="s">
        <v>2284</v>
      </c>
      <c r="C3808" s="2" t="s">
        <v>149</v>
      </c>
      <c r="D3808" s="2" t="s">
        <v>34</v>
      </c>
      <c r="E3808" s="2" t="s">
        <v>35</v>
      </c>
      <c r="F3808" s="2" t="s">
        <v>964</v>
      </c>
      <c r="G3808" s="2">
        <v>364.41</v>
      </c>
      <c r="H3808" s="2">
        <v>5</v>
      </c>
      <c r="I3808" s="2">
        <v>8.1</v>
      </c>
      <c r="J3808" t="str">
        <f t="shared" si="118"/>
        <v>December</v>
      </c>
      <c r="K3808">
        <f t="shared" si="119"/>
        <v>2022</v>
      </c>
    </row>
    <row r="3809" spans="1:11" ht="14.25" customHeight="1" x14ac:dyDescent="0.25">
      <c r="A3809" s="1">
        <v>44899</v>
      </c>
      <c r="B3809" s="2" t="s">
        <v>2284</v>
      </c>
      <c r="C3809" s="2" t="s">
        <v>149</v>
      </c>
      <c r="D3809" s="2" t="s">
        <v>39</v>
      </c>
      <c r="E3809" s="2" t="s">
        <v>40</v>
      </c>
      <c r="F3809" s="2" t="s">
        <v>597</v>
      </c>
      <c r="G3809" s="2">
        <v>39.96</v>
      </c>
      <c r="H3809" s="2">
        <v>4</v>
      </c>
      <c r="I3809" s="2">
        <v>10.39</v>
      </c>
      <c r="J3809" t="str">
        <f t="shared" si="118"/>
        <v>December</v>
      </c>
      <c r="K3809">
        <f t="shared" si="119"/>
        <v>2022</v>
      </c>
    </row>
    <row r="3810" spans="1:11" ht="14.25" customHeight="1" x14ac:dyDescent="0.25">
      <c r="A3810" s="1">
        <v>44899</v>
      </c>
      <c r="B3810" s="2" t="s">
        <v>2284</v>
      </c>
      <c r="C3810" s="2" t="s">
        <v>149</v>
      </c>
      <c r="D3810" s="2" t="s">
        <v>34</v>
      </c>
      <c r="E3810" s="2" t="s">
        <v>35</v>
      </c>
      <c r="F3810" s="2" t="s">
        <v>430</v>
      </c>
      <c r="G3810" s="2">
        <v>361.76</v>
      </c>
      <c r="H3810" s="2">
        <v>2</v>
      </c>
      <c r="I3810" s="2">
        <v>68.33</v>
      </c>
      <c r="J3810" t="str">
        <f t="shared" si="118"/>
        <v>December</v>
      </c>
      <c r="K3810">
        <f t="shared" si="119"/>
        <v>2022</v>
      </c>
    </row>
    <row r="3811" spans="1:11" ht="14.25" customHeight="1" x14ac:dyDescent="0.25">
      <c r="A3811" s="1">
        <v>44899</v>
      </c>
      <c r="B3811" s="2" t="s">
        <v>1258</v>
      </c>
      <c r="C3811" s="2" t="s">
        <v>149</v>
      </c>
      <c r="D3811" s="2" t="s">
        <v>11</v>
      </c>
      <c r="E3811" s="2" t="s">
        <v>63</v>
      </c>
      <c r="F3811" s="2" t="s">
        <v>2074</v>
      </c>
      <c r="G3811" s="2">
        <v>17.940000000000001</v>
      </c>
      <c r="H3811" s="2">
        <v>3</v>
      </c>
      <c r="I3811" s="2">
        <v>8.7899999999999991</v>
      </c>
      <c r="J3811" t="str">
        <f t="shared" si="118"/>
        <v>December</v>
      </c>
      <c r="K3811">
        <f t="shared" si="119"/>
        <v>2022</v>
      </c>
    </row>
    <row r="3812" spans="1:11" ht="14.25" customHeight="1" x14ac:dyDescent="0.25">
      <c r="A3812" s="1">
        <v>44899</v>
      </c>
      <c r="B3812" s="2" t="s">
        <v>1258</v>
      </c>
      <c r="C3812" s="2" t="s">
        <v>149</v>
      </c>
      <c r="D3812" s="2" t="s">
        <v>34</v>
      </c>
      <c r="E3812" s="2" t="s">
        <v>35</v>
      </c>
      <c r="F3812" s="2" t="s">
        <v>2041</v>
      </c>
      <c r="G3812" s="2">
        <v>384.17</v>
      </c>
      <c r="H3812" s="2">
        <v>7</v>
      </c>
      <c r="I3812" s="2">
        <v>29.88</v>
      </c>
      <c r="J3812" t="str">
        <f t="shared" si="118"/>
        <v>December</v>
      </c>
      <c r="K3812">
        <f t="shared" si="119"/>
        <v>2022</v>
      </c>
    </row>
    <row r="3813" spans="1:11" ht="14.25" customHeight="1" x14ac:dyDescent="0.25">
      <c r="A3813" s="1">
        <v>44899</v>
      </c>
      <c r="B3813" s="2" t="s">
        <v>1258</v>
      </c>
      <c r="C3813" s="2" t="s">
        <v>149</v>
      </c>
      <c r="D3813" s="2" t="s">
        <v>39</v>
      </c>
      <c r="E3813" s="2" t="s">
        <v>40</v>
      </c>
      <c r="F3813" s="2" t="s">
        <v>898</v>
      </c>
      <c r="G3813" s="2">
        <v>1799.75</v>
      </c>
      <c r="H3813" s="2">
        <v>5</v>
      </c>
      <c r="I3813" s="2">
        <v>539.92999999999995</v>
      </c>
      <c r="J3813" t="str">
        <f t="shared" si="118"/>
        <v>December</v>
      </c>
      <c r="K3813">
        <f t="shared" si="119"/>
        <v>2022</v>
      </c>
    </row>
    <row r="3814" spans="1:11" ht="14.25" customHeight="1" x14ac:dyDescent="0.25">
      <c r="A3814" s="1">
        <v>44899</v>
      </c>
      <c r="B3814" s="2" t="s">
        <v>892</v>
      </c>
      <c r="C3814" s="2" t="s">
        <v>186</v>
      </c>
      <c r="D3814" s="2" t="s">
        <v>11</v>
      </c>
      <c r="E3814" s="2" t="s">
        <v>12</v>
      </c>
      <c r="F3814" s="2" t="s">
        <v>936</v>
      </c>
      <c r="G3814" s="2">
        <v>85.96</v>
      </c>
      <c r="H3814" s="2">
        <v>7</v>
      </c>
      <c r="I3814" s="2">
        <v>40.4</v>
      </c>
      <c r="J3814" t="str">
        <f t="shared" si="118"/>
        <v>December</v>
      </c>
      <c r="K3814">
        <f t="shared" si="119"/>
        <v>2022</v>
      </c>
    </row>
    <row r="3815" spans="1:11" ht="14.25" customHeight="1" x14ac:dyDescent="0.25">
      <c r="A3815" s="1">
        <v>44899</v>
      </c>
      <c r="B3815" s="2" t="s">
        <v>2071</v>
      </c>
      <c r="C3815" s="2" t="s">
        <v>120</v>
      </c>
      <c r="D3815" s="2" t="s">
        <v>11</v>
      </c>
      <c r="E3815" s="2" t="s">
        <v>20</v>
      </c>
      <c r="F3815" s="2" t="s">
        <v>2127</v>
      </c>
      <c r="G3815" s="2">
        <v>1598.06</v>
      </c>
      <c r="H3815" s="2">
        <v>7</v>
      </c>
      <c r="I3815" s="2">
        <v>-1065.3699999999999</v>
      </c>
      <c r="J3815" t="str">
        <f t="shared" si="118"/>
        <v>December</v>
      </c>
      <c r="K3815">
        <f t="shared" si="119"/>
        <v>2022</v>
      </c>
    </row>
    <row r="3816" spans="1:11" ht="14.25" customHeight="1" x14ac:dyDescent="0.25">
      <c r="A3816" s="1">
        <v>44899</v>
      </c>
      <c r="B3816" s="2" t="s">
        <v>2071</v>
      </c>
      <c r="C3816" s="2" t="s">
        <v>120</v>
      </c>
      <c r="D3816" s="2" t="s">
        <v>11</v>
      </c>
      <c r="E3816" s="2" t="s">
        <v>24</v>
      </c>
      <c r="F3816" s="2" t="s">
        <v>808</v>
      </c>
      <c r="G3816" s="2">
        <v>36.96</v>
      </c>
      <c r="H3816" s="2">
        <v>4</v>
      </c>
      <c r="I3816" s="2">
        <v>12.01</v>
      </c>
      <c r="J3816" t="str">
        <f t="shared" si="118"/>
        <v>December</v>
      </c>
      <c r="K3816">
        <f t="shared" si="119"/>
        <v>2022</v>
      </c>
    </row>
    <row r="3817" spans="1:11" ht="14.25" customHeight="1" x14ac:dyDescent="0.25">
      <c r="A3817" s="1">
        <v>44899</v>
      </c>
      <c r="B3817" s="2" t="s">
        <v>992</v>
      </c>
      <c r="C3817" s="2" t="s">
        <v>27</v>
      </c>
      <c r="D3817" s="2" t="s">
        <v>11</v>
      </c>
      <c r="E3817" s="2" t="s">
        <v>63</v>
      </c>
      <c r="F3817" s="2" t="s">
        <v>2038</v>
      </c>
      <c r="G3817" s="2">
        <v>271.44</v>
      </c>
      <c r="H3817" s="2">
        <v>3</v>
      </c>
      <c r="I3817" s="2">
        <v>122.15</v>
      </c>
      <c r="J3817" t="str">
        <f t="shared" si="118"/>
        <v>December</v>
      </c>
      <c r="K3817">
        <f t="shared" si="119"/>
        <v>2022</v>
      </c>
    </row>
    <row r="3818" spans="1:11" ht="14.25" customHeight="1" x14ac:dyDescent="0.25">
      <c r="A3818" s="1">
        <v>44899</v>
      </c>
      <c r="B3818" s="2" t="s">
        <v>992</v>
      </c>
      <c r="C3818" s="2" t="s">
        <v>27</v>
      </c>
      <c r="D3818" s="2" t="s">
        <v>39</v>
      </c>
      <c r="E3818" s="2" t="s">
        <v>40</v>
      </c>
      <c r="F3818" s="2" t="s">
        <v>2379</v>
      </c>
      <c r="G3818" s="2">
        <v>110.35</v>
      </c>
      <c r="H3818" s="2">
        <v>3</v>
      </c>
      <c r="I3818" s="2">
        <v>8.2799999999999994</v>
      </c>
      <c r="J3818" t="str">
        <f t="shared" si="118"/>
        <v>December</v>
      </c>
      <c r="K3818">
        <f t="shared" si="119"/>
        <v>2022</v>
      </c>
    </row>
    <row r="3819" spans="1:11" ht="14.25" customHeight="1" x14ac:dyDescent="0.25">
      <c r="A3819" s="1">
        <v>44899</v>
      </c>
      <c r="B3819" s="2" t="s">
        <v>992</v>
      </c>
      <c r="C3819" s="2" t="s">
        <v>27</v>
      </c>
      <c r="D3819" s="2" t="s">
        <v>34</v>
      </c>
      <c r="E3819" s="2" t="s">
        <v>47</v>
      </c>
      <c r="F3819" s="2" t="s">
        <v>181</v>
      </c>
      <c r="G3819" s="2">
        <v>36.4</v>
      </c>
      <c r="H3819" s="2">
        <v>5</v>
      </c>
      <c r="I3819" s="2">
        <v>13.83</v>
      </c>
      <c r="J3819" t="str">
        <f t="shared" si="118"/>
        <v>December</v>
      </c>
      <c r="K3819">
        <f t="shared" si="119"/>
        <v>2022</v>
      </c>
    </row>
    <row r="3820" spans="1:11" ht="14.25" customHeight="1" x14ac:dyDescent="0.25">
      <c r="A3820" s="1">
        <v>44899</v>
      </c>
      <c r="B3820" s="2" t="s">
        <v>1595</v>
      </c>
      <c r="C3820" s="2" t="s">
        <v>27</v>
      </c>
      <c r="D3820" s="2" t="s">
        <v>11</v>
      </c>
      <c r="E3820" s="2" t="s">
        <v>24</v>
      </c>
      <c r="F3820" s="2" t="s">
        <v>292</v>
      </c>
      <c r="G3820" s="2">
        <v>16.899999999999999</v>
      </c>
      <c r="H3820" s="2">
        <v>5</v>
      </c>
      <c r="I3820" s="2">
        <v>6.25</v>
      </c>
      <c r="J3820" t="str">
        <f t="shared" si="118"/>
        <v>December</v>
      </c>
      <c r="K3820">
        <f t="shared" si="119"/>
        <v>2022</v>
      </c>
    </row>
    <row r="3821" spans="1:11" ht="14.25" customHeight="1" x14ac:dyDescent="0.25">
      <c r="A3821" s="1">
        <v>44899</v>
      </c>
      <c r="B3821" s="2" t="s">
        <v>1595</v>
      </c>
      <c r="C3821" s="2" t="s">
        <v>27</v>
      </c>
      <c r="D3821" s="2" t="s">
        <v>34</v>
      </c>
      <c r="E3821" s="2" t="s">
        <v>47</v>
      </c>
      <c r="F3821" s="2" t="s">
        <v>1779</v>
      </c>
      <c r="G3821" s="2">
        <v>25.08</v>
      </c>
      <c r="H3821" s="2">
        <v>6</v>
      </c>
      <c r="I3821" s="2">
        <v>9.0299999999999994</v>
      </c>
      <c r="J3821" t="str">
        <f t="shared" si="118"/>
        <v>December</v>
      </c>
      <c r="K3821">
        <f t="shared" si="119"/>
        <v>2022</v>
      </c>
    </row>
    <row r="3822" spans="1:11" ht="14.25" customHeight="1" x14ac:dyDescent="0.25">
      <c r="A3822" s="1">
        <v>44900</v>
      </c>
      <c r="B3822" s="2" t="s">
        <v>2380</v>
      </c>
      <c r="C3822" s="2" t="s">
        <v>27</v>
      </c>
      <c r="D3822" s="2" t="s">
        <v>34</v>
      </c>
      <c r="E3822" s="2" t="s">
        <v>47</v>
      </c>
      <c r="F3822" s="2" t="s">
        <v>1794</v>
      </c>
      <c r="G3822" s="2">
        <v>44.46</v>
      </c>
      <c r="H3822" s="2">
        <v>2</v>
      </c>
      <c r="I3822" s="2">
        <v>14.67</v>
      </c>
      <c r="J3822" t="str">
        <f t="shared" si="118"/>
        <v>December</v>
      </c>
      <c r="K3822">
        <f t="shared" si="119"/>
        <v>2022</v>
      </c>
    </row>
    <row r="3823" spans="1:11" ht="14.25" customHeight="1" x14ac:dyDescent="0.25">
      <c r="A3823" s="1">
        <v>44900</v>
      </c>
      <c r="B3823" s="2" t="s">
        <v>977</v>
      </c>
      <c r="C3823" s="2" t="s">
        <v>23</v>
      </c>
      <c r="D3823" s="2" t="s">
        <v>39</v>
      </c>
      <c r="E3823" s="2" t="s">
        <v>52</v>
      </c>
      <c r="F3823" s="2" t="s">
        <v>1556</v>
      </c>
      <c r="G3823" s="2">
        <v>47.98</v>
      </c>
      <c r="H3823" s="2">
        <v>2</v>
      </c>
      <c r="I3823" s="2">
        <v>0.6</v>
      </c>
      <c r="J3823" t="str">
        <f t="shared" si="118"/>
        <v>December</v>
      </c>
      <c r="K3823">
        <f t="shared" si="119"/>
        <v>2022</v>
      </c>
    </row>
    <row r="3824" spans="1:11" ht="14.25" customHeight="1" x14ac:dyDescent="0.25">
      <c r="A3824" s="1">
        <v>44900</v>
      </c>
      <c r="B3824" s="2" t="s">
        <v>977</v>
      </c>
      <c r="C3824" s="2" t="s">
        <v>23</v>
      </c>
      <c r="D3824" s="2" t="s">
        <v>11</v>
      </c>
      <c r="E3824" s="2" t="s">
        <v>20</v>
      </c>
      <c r="F3824" s="2" t="s">
        <v>1649</v>
      </c>
      <c r="G3824" s="2">
        <v>26.06</v>
      </c>
      <c r="H3824" s="2">
        <v>6</v>
      </c>
      <c r="I3824" s="2">
        <v>-19.98</v>
      </c>
      <c r="J3824" t="str">
        <f t="shared" si="118"/>
        <v>December</v>
      </c>
      <c r="K3824">
        <f t="shared" si="119"/>
        <v>2022</v>
      </c>
    </row>
    <row r="3825" spans="1:11" ht="14.25" customHeight="1" x14ac:dyDescent="0.25">
      <c r="A3825" s="1">
        <v>44900</v>
      </c>
      <c r="B3825" s="2" t="s">
        <v>2381</v>
      </c>
      <c r="C3825" s="2" t="s">
        <v>110</v>
      </c>
      <c r="D3825" s="2" t="s">
        <v>11</v>
      </c>
      <c r="E3825" s="2" t="s">
        <v>20</v>
      </c>
      <c r="F3825" s="2" t="s">
        <v>162</v>
      </c>
      <c r="G3825" s="2">
        <v>152.80000000000001</v>
      </c>
      <c r="H3825" s="2">
        <v>5</v>
      </c>
      <c r="I3825" s="2">
        <v>76.400000000000006</v>
      </c>
      <c r="J3825" t="str">
        <f t="shared" si="118"/>
        <v>December</v>
      </c>
      <c r="K3825">
        <f t="shared" si="119"/>
        <v>2022</v>
      </c>
    </row>
    <row r="3826" spans="1:11" ht="14.25" customHeight="1" x14ac:dyDescent="0.25">
      <c r="A3826" s="1">
        <v>44900</v>
      </c>
      <c r="B3826" s="2" t="s">
        <v>1273</v>
      </c>
      <c r="C3826" s="2" t="s">
        <v>10</v>
      </c>
      <c r="D3826" s="2" t="s">
        <v>11</v>
      </c>
      <c r="E3826" s="2" t="s">
        <v>24</v>
      </c>
      <c r="F3826" s="2" t="s">
        <v>1600</v>
      </c>
      <c r="G3826" s="2">
        <v>45.04</v>
      </c>
      <c r="H3826" s="2">
        <v>2</v>
      </c>
      <c r="I3826" s="2">
        <v>4.5</v>
      </c>
      <c r="J3826" t="str">
        <f t="shared" si="118"/>
        <v>December</v>
      </c>
      <c r="K3826">
        <f t="shared" si="119"/>
        <v>2022</v>
      </c>
    </row>
    <row r="3827" spans="1:11" ht="14.25" customHeight="1" x14ac:dyDescent="0.25">
      <c r="A3827" s="1">
        <v>44900</v>
      </c>
      <c r="B3827" s="2" t="s">
        <v>1436</v>
      </c>
      <c r="C3827" s="2" t="s">
        <v>149</v>
      </c>
      <c r="D3827" s="2" t="s">
        <v>11</v>
      </c>
      <c r="E3827" s="2" t="s">
        <v>20</v>
      </c>
      <c r="F3827" s="2" t="s">
        <v>662</v>
      </c>
      <c r="G3827" s="2">
        <v>232.4</v>
      </c>
      <c r="H3827" s="2">
        <v>5</v>
      </c>
      <c r="I3827" s="2">
        <v>78.44</v>
      </c>
      <c r="J3827" t="str">
        <f t="shared" si="118"/>
        <v>December</v>
      </c>
      <c r="K3827">
        <f t="shared" si="119"/>
        <v>2022</v>
      </c>
    </row>
    <row r="3828" spans="1:11" ht="14.25" customHeight="1" x14ac:dyDescent="0.25">
      <c r="A3828" s="1">
        <v>44900</v>
      </c>
      <c r="B3828" s="2" t="s">
        <v>1436</v>
      </c>
      <c r="C3828" s="2" t="s">
        <v>149</v>
      </c>
      <c r="D3828" s="2" t="s">
        <v>34</v>
      </c>
      <c r="E3828" s="2" t="s">
        <v>35</v>
      </c>
      <c r="F3828" s="2" t="s">
        <v>2041</v>
      </c>
      <c r="G3828" s="2">
        <v>164.65</v>
      </c>
      <c r="H3828" s="2">
        <v>3</v>
      </c>
      <c r="I3828" s="2">
        <v>12.81</v>
      </c>
      <c r="J3828" t="str">
        <f t="shared" si="118"/>
        <v>December</v>
      </c>
      <c r="K3828">
        <f t="shared" si="119"/>
        <v>2022</v>
      </c>
    </row>
    <row r="3829" spans="1:11" ht="14.25" customHeight="1" x14ac:dyDescent="0.25">
      <c r="A3829" s="1">
        <v>44900</v>
      </c>
      <c r="B3829" s="2" t="s">
        <v>1436</v>
      </c>
      <c r="C3829" s="2" t="s">
        <v>149</v>
      </c>
      <c r="D3829" s="2" t="s">
        <v>11</v>
      </c>
      <c r="E3829" s="2" t="s">
        <v>12</v>
      </c>
      <c r="F3829" s="2" t="s">
        <v>2116</v>
      </c>
      <c r="G3829" s="2">
        <v>22.68</v>
      </c>
      <c r="H3829" s="2">
        <v>2</v>
      </c>
      <c r="I3829" s="2">
        <v>11.11</v>
      </c>
      <c r="J3829" t="str">
        <f t="shared" si="118"/>
        <v>December</v>
      </c>
      <c r="K3829">
        <f t="shared" si="119"/>
        <v>2022</v>
      </c>
    </row>
    <row r="3830" spans="1:11" ht="14.25" customHeight="1" x14ac:dyDescent="0.25">
      <c r="A3830" s="1">
        <v>44900</v>
      </c>
      <c r="B3830" s="2" t="s">
        <v>583</v>
      </c>
      <c r="C3830" s="2" t="s">
        <v>27</v>
      </c>
      <c r="D3830" s="2" t="s">
        <v>39</v>
      </c>
      <c r="E3830" s="2" t="s">
        <v>52</v>
      </c>
      <c r="F3830" s="2" t="s">
        <v>53</v>
      </c>
      <c r="G3830" s="2">
        <v>39</v>
      </c>
      <c r="H3830" s="2">
        <v>3</v>
      </c>
      <c r="I3830" s="2">
        <v>17.55</v>
      </c>
      <c r="J3830" t="str">
        <f t="shared" si="118"/>
        <v>December</v>
      </c>
      <c r="K3830">
        <f t="shared" si="119"/>
        <v>2022</v>
      </c>
    </row>
    <row r="3831" spans="1:11" ht="14.25" customHeight="1" x14ac:dyDescent="0.25">
      <c r="A3831" s="1">
        <v>44900</v>
      </c>
      <c r="B3831" s="2" t="s">
        <v>583</v>
      </c>
      <c r="C3831" s="2" t="s">
        <v>27</v>
      </c>
      <c r="D3831" s="2" t="s">
        <v>11</v>
      </c>
      <c r="E3831" s="2" t="s">
        <v>16</v>
      </c>
      <c r="F3831" s="2" t="s">
        <v>582</v>
      </c>
      <c r="G3831" s="2">
        <v>12.6</v>
      </c>
      <c r="H3831" s="2">
        <v>4</v>
      </c>
      <c r="I3831" s="2">
        <v>6.05</v>
      </c>
      <c r="J3831" t="str">
        <f t="shared" si="118"/>
        <v>December</v>
      </c>
      <c r="K3831">
        <f t="shared" si="119"/>
        <v>2022</v>
      </c>
    </row>
    <row r="3832" spans="1:11" ht="14.25" customHeight="1" x14ac:dyDescent="0.25">
      <c r="A3832" s="1">
        <v>44900</v>
      </c>
      <c r="B3832" s="2" t="s">
        <v>1260</v>
      </c>
      <c r="C3832" s="2" t="s">
        <v>120</v>
      </c>
      <c r="D3832" s="2" t="s">
        <v>34</v>
      </c>
      <c r="E3832" s="2" t="s">
        <v>35</v>
      </c>
      <c r="F3832" s="2" t="s">
        <v>265</v>
      </c>
      <c r="G3832" s="2">
        <v>97.42</v>
      </c>
      <c r="H3832" s="2">
        <v>2</v>
      </c>
      <c r="I3832" s="2">
        <v>10.96</v>
      </c>
      <c r="J3832" t="str">
        <f t="shared" si="118"/>
        <v>December</v>
      </c>
      <c r="K3832">
        <f t="shared" si="119"/>
        <v>2022</v>
      </c>
    </row>
    <row r="3833" spans="1:11" ht="14.25" customHeight="1" x14ac:dyDescent="0.25">
      <c r="A3833" s="1">
        <v>44900</v>
      </c>
      <c r="B3833" s="2" t="s">
        <v>1762</v>
      </c>
      <c r="C3833" s="2" t="s">
        <v>15</v>
      </c>
      <c r="D3833" s="2" t="s">
        <v>11</v>
      </c>
      <c r="E3833" s="2" t="s">
        <v>63</v>
      </c>
      <c r="F3833" s="2" t="s">
        <v>770</v>
      </c>
      <c r="G3833" s="2">
        <v>12.22</v>
      </c>
      <c r="H3833" s="2">
        <v>2</v>
      </c>
      <c r="I3833" s="2">
        <v>4.43</v>
      </c>
      <c r="J3833" t="str">
        <f t="shared" si="118"/>
        <v>December</v>
      </c>
      <c r="K3833">
        <f t="shared" si="119"/>
        <v>2022</v>
      </c>
    </row>
    <row r="3834" spans="1:11" ht="14.25" customHeight="1" x14ac:dyDescent="0.25">
      <c r="A3834" s="1">
        <v>44901</v>
      </c>
      <c r="B3834" s="2" t="s">
        <v>667</v>
      </c>
      <c r="C3834" s="2" t="s">
        <v>27</v>
      </c>
      <c r="D3834" s="2" t="s">
        <v>11</v>
      </c>
      <c r="E3834" s="2" t="s">
        <v>24</v>
      </c>
      <c r="F3834" s="2" t="s">
        <v>466</v>
      </c>
      <c r="G3834" s="2">
        <v>120.15</v>
      </c>
      <c r="H3834" s="2">
        <v>9</v>
      </c>
      <c r="I3834" s="2">
        <v>33.64</v>
      </c>
      <c r="J3834" t="str">
        <f t="shared" si="118"/>
        <v>December</v>
      </c>
      <c r="K3834">
        <f t="shared" si="119"/>
        <v>2022</v>
      </c>
    </row>
    <row r="3835" spans="1:11" ht="14.25" customHeight="1" x14ac:dyDescent="0.25">
      <c r="A3835" s="1">
        <v>44901</v>
      </c>
      <c r="B3835" s="2" t="s">
        <v>667</v>
      </c>
      <c r="C3835" s="2" t="s">
        <v>27</v>
      </c>
      <c r="D3835" s="2" t="s">
        <v>39</v>
      </c>
      <c r="E3835" s="2" t="s">
        <v>40</v>
      </c>
      <c r="F3835" s="2" t="s">
        <v>521</v>
      </c>
      <c r="G3835" s="2">
        <v>219.18</v>
      </c>
      <c r="H3835" s="2">
        <v>2</v>
      </c>
      <c r="I3835" s="2">
        <v>19.18</v>
      </c>
      <c r="J3835" t="str">
        <f t="shared" si="118"/>
        <v>December</v>
      </c>
      <c r="K3835">
        <f t="shared" si="119"/>
        <v>2022</v>
      </c>
    </row>
    <row r="3836" spans="1:11" ht="14.25" customHeight="1" x14ac:dyDescent="0.25">
      <c r="A3836" s="1">
        <v>44901</v>
      </c>
      <c r="B3836" s="2" t="s">
        <v>2212</v>
      </c>
      <c r="C3836" s="2" t="s">
        <v>10</v>
      </c>
      <c r="D3836" s="2" t="s">
        <v>11</v>
      </c>
      <c r="E3836" s="2" t="s">
        <v>20</v>
      </c>
      <c r="F3836" s="2" t="s">
        <v>2287</v>
      </c>
      <c r="G3836" s="2">
        <v>2.77</v>
      </c>
      <c r="H3836" s="2">
        <v>7</v>
      </c>
      <c r="I3836" s="2">
        <v>-4.8499999999999996</v>
      </c>
      <c r="J3836" t="str">
        <f t="shared" si="118"/>
        <v>December</v>
      </c>
      <c r="K3836">
        <f t="shared" si="119"/>
        <v>2022</v>
      </c>
    </row>
    <row r="3837" spans="1:11" ht="14.25" customHeight="1" x14ac:dyDescent="0.25">
      <c r="A3837" s="1">
        <v>44901</v>
      </c>
      <c r="B3837" s="2" t="s">
        <v>826</v>
      </c>
      <c r="C3837" s="2" t="s">
        <v>95</v>
      </c>
      <c r="D3837" s="2" t="s">
        <v>34</v>
      </c>
      <c r="E3837" s="2" t="s">
        <v>47</v>
      </c>
      <c r="F3837" s="2" t="s">
        <v>1545</v>
      </c>
      <c r="G3837" s="2">
        <v>206.11</v>
      </c>
      <c r="H3837" s="2">
        <v>6</v>
      </c>
      <c r="I3837" s="2">
        <v>48.95</v>
      </c>
      <c r="J3837" t="str">
        <f t="shared" si="118"/>
        <v>December</v>
      </c>
      <c r="K3837">
        <f t="shared" si="119"/>
        <v>2022</v>
      </c>
    </row>
    <row r="3838" spans="1:11" ht="14.25" customHeight="1" x14ac:dyDescent="0.25">
      <c r="A3838" s="1">
        <v>44901</v>
      </c>
      <c r="B3838" s="2" t="s">
        <v>826</v>
      </c>
      <c r="C3838" s="2" t="s">
        <v>95</v>
      </c>
      <c r="D3838" s="2" t="s">
        <v>11</v>
      </c>
      <c r="E3838" s="2" t="s">
        <v>12</v>
      </c>
      <c r="F3838" s="2" t="s">
        <v>1710</v>
      </c>
      <c r="G3838" s="2">
        <v>19.920000000000002</v>
      </c>
      <c r="H3838" s="2">
        <v>5</v>
      </c>
      <c r="I3838" s="2">
        <v>6.72</v>
      </c>
      <c r="J3838" t="str">
        <f t="shared" si="118"/>
        <v>December</v>
      </c>
      <c r="K3838">
        <f t="shared" si="119"/>
        <v>2022</v>
      </c>
    </row>
    <row r="3839" spans="1:11" ht="14.25" customHeight="1" x14ac:dyDescent="0.25">
      <c r="A3839" s="1">
        <v>44901</v>
      </c>
      <c r="B3839" s="2" t="s">
        <v>826</v>
      </c>
      <c r="C3839" s="2" t="s">
        <v>95</v>
      </c>
      <c r="D3839" s="2" t="s">
        <v>11</v>
      </c>
      <c r="E3839" s="2" t="s">
        <v>12</v>
      </c>
      <c r="F3839" s="2" t="s">
        <v>1324</v>
      </c>
      <c r="G3839" s="2">
        <v>198.27</v>
      </c>
      <c r="H3839" s="2">
        <v>8</v>
      </c>
      <c r="I3839" s="2">
        <v>61.96</v>
      </c>
      <c r="J3839" t="str">
        <f t="shared" si="118"/>
        <v>December</v>
      </c>
      <c r="K3839">
        <f t="shared" si="119"/>
        <v>2022</v>
      </c>
    </row>
    <row r="3840" spans="1:11" ht="14.25" customHeight="1" x14ac:dyDescent="0.25">
      <c r="A3840" s="1">
        <v>44901</v>
      </c>
      <c r="B3840" s="2" t="s">
        <v>826</v>
      </c>
      <c r="C3840" s="2" t="s">
        <v>95</v>
      </c>
      <c r="D3840" s="2" t="s">
        <v>11</v>
      </c>
      <c r="E3840" s="2" t="s">
        <v>18</v>
      </c>
      <c r="F3840" s="2" t="s">
        <v>1017</v>
      </c>
      <c r="G3840" s="2">
        <v>247.1</v>
      </c>
      <c r="H3840" s="2">
        <v>6</v>
      </c>
      <c r="I3840" s="2">
        <v>-58.69</v>
      </c>
      <c r="J3840" t="str">
        <f t="shared" si="118"/>
        <v>December</v>
      </c>
      <c r="K3840">
        <f t="shared" si="119"/>
        <v>2022</v>
      </c>
    </row>
    <row r="3841" spans="1:11" ht="14.25" customHeight="1" x14ac:dyDescent="0.25">
      <c r="A3841" s="1">
        <v>44901</v>
      </c>
      <c r="B3841" s="2" t="s">
        <v>826</v>
      </c>
      <c r="C3841" s="2" t="s">
        <v>95</v>
      </c>
      <c r="D3841" s="2" t="s">
        <v>11</v>
      </c>
      <c r="E3841" s="2" t="s">
        <v>24</v>
      </c>
      <c r="F3841" s="2" t="s">
        <v>1201</v>
      </c>
      <c r="G3841" s="2">
        <v>86.3</v>
      </c>
      <c r="H3841" s="2">
        <v>6</v>
      </c>
      <c r="I3841" s="2">
        <v>9.7100000000000009</v>
      </c>
      <c r="J3841" t="str">
        <f t="shared" si="118"/>
        <v>December</v>
      </c>
      <c r="K3841">
        <f t="shared" si="119"/>
        <v>2022</v>
      </c>
    </row>
    <row r="3842" spans="1:11" ht="14.25" customHeight="1" x14ac:dyDescent="0.25">
      <c r="A3842" s="1">
        <v>44901</v>
      </c>
      <c r="B3842" s="2" t="s">
        <v>1221</v>
      </c>
      <c r="C3842" s="2" t="s">
        <v>78</v>
      </c>
      <c r="D3842" s="2" t="s">
        <v>39</v>
      </c>
      <c r="E3842" s="2" t="s">
        <v>40</v>
      </c>
      <c r="F3842" s="2" t="s">
        <v>856</v>
      </c>
      <c r="G3842" s="2">
        <v>485.94</v>
      </c>
      <c r="H3842" s="2">
        <v>2</v>
      </c>
      <c r="I3842" s="2">
        <v>-89.09</v>
      </c>
      <c r="J3842" t="str">
        <f t="shared" si="118"/>
        <v>December</v>
      </c>
      <c r="K3842">
        <f t="shared" si="119"/>
        <v>2022</v>
      </c>
    </row>
    <row r="3843" spans="1:11" ht="14.25" customHeight="1" x14ac:dyDescent="0.25">
      <c r="A3843" s="1">
        <v>44901</v>
      </c>
      <c r="B3843" s="2" t="s">
        <v>1221</v>
      </c>
      <c r="C3843" s="2" t="s">
        <v>78</v>
      </c>
      <c r="D3843" s="2" t="s">
        <v>11</v>
      </c>
      <c r="E3843" s="2" t="s">
        <v>24</v>
      </c>
      <c r="F3843" s="2" t="s">
        <v>51</v>
      </c>
      <c r="G3843" s="2">
        <v>37.380000000000003</v>
      </c>
      <c r="H3843" s="2">
        <v>8</v>
      </c>
      <c r="I3843" s="2">
        <v>4.67</v>
      </c>
      <c r="J3843" t="str">
        <f t="shared" ref="J3843:J3906" si="120">TEXT(A3843,"mmmm")</f>
        <v>December</v>
      </c>
      <c r="K3843">
        <f t="shared" ref="K3843:K3906" si="121">YEAR(A3843)</f>
        <v>2022</v>
      </c>
    </row>
    <row r="3844" spans="1:11" ht="14.25" customHeight="1" x14ac:dyDescent="0.25">
      <c r="A3844" s="1">
        <v>44901</v>
      </c>
      <c r="B3844" s="2" t="s">
        <v>1221</v>
      </c>
      <c r="C3844" s="2" t="s">
        <v>78</v>
      </c>
      <c r="D3844" s="2" t="s">
        <v>34</v>
      </c>
      <c r="E3844" s="2" t="s">
        <v>35</v>
      </c>
      <c r="F3844" s="2" t="s">
        <v>1819</v>
      </c>
      <c r="G3844" s="2">
        <v>70.69</v>
      </c>
      <c r="H3844" s="2">
        <v>1</v>
      </c>
      <c r="I3844" s="2">
        <v>-24.24</v>
      </c>
      <c r="J3844" t="str">
        <f t="shared" si="120"/>
        <v>December</v>
      </c>
      <c r="K3844">
        <f t="shared" si="121"/>
        <v>2022</v>
      </c>
    </row>
    <row r="3845" spans="1:11" ht="14.25" customHeight="1" x14ac:dyDescent="0.25">
      <c r="A3845" s="1">
        <v>44901</v>
      </c>
      <c r="B3845" s="2" t="s">
        <v>973</v>
      </c>
      <c r="C3845" s="2" t="s">
        <v>27</v>
      </c>
      <c r="D3845" s="2" t="s">
        <v>11</v>
      </c>
      <c r="E3845" s="2" t="s">
        <v>12</v>
      </c>
      <c r="F3845" s="2" t="s">
        <v>854</v>
      </c>
      <c r="G3845" s="2">
        <v>32.75</v>
      </c>
      <c r="H3845" s="2">
        <v>5</v>
      </c>
      <c r="I3845" s="2">
        <v>15.07</v>
      </c>
      <c r="J3845" t="str">
        <f t="shared" si="120"/>
        <v>December</v>
      </c>
      <c r="K3845">
        <f t="shared" si="121"/>
        <v>2022</v>
      </c>
    </row>
    <row r="3846" spans="1:11" ht="14.25" customHeight="1" x14ac:dyDescent="0.25">
      <c r="A3846" s="1">
        <v>44901</v>
      </c>
      <c r="B3846" s="2" t="s">
        <v>128</v>
      </c>
      <c r="C3846" s="2" t="s">
        <v>149</v>
      </c>
      <c r="D3846" s="2" t="s">
        <v>11</v>
      </c>
      <c r="E3846" s="2" t="s">
        <v>12</v>
      </c>
      <c r="F3846" s="2" t="s">
        <v>2085</v>
      </c>
      <c r="G3846" s="2">
        <v>6.48</v>
      </c>
      <c r="H3846" s="2">
        <v>1</v>
      </c>
      <c r="I3846" s="2">
        <v>3.11</v>
      </c>
      <c r="J3846" t="str">
        <f t="shared" si="120"/>
        <v>December</v>
      </c>
      <c r="K3846">
        <f t="shared" si="121"/>
        <v>2022</v>
      </c>
    </row>
    <row r="3847" spans="1:11" ht="14.25" customHeight="1" x14ac:dyDescent="0.25">
      <c r="A3847" s="1">
        <v>44901</v>
      </c>
      <c r="B3847" s="2" t="s">
        <v>128</v>
      </c>
      <c r="C3847" s="2" t="s">
        <v>149</v>
      </c>
      <c r="D3847" s="2" t="s">
        <v>11</v>
      </c>
      <c r="E3847" s="2" t="s">
        <v>12</v>
      </c>
      <c r="F3847" s="2" t="s">
        <v>1470</v>
      </c>
      <c r="G3847" s="2">
        <v>41.86</v>
      </c>
      <c r="H3847" s="2">
        <v>7</v>
      </c>
      <c r="I3847" s="2">
        <v>20.51</v>
      </c>
      <c r="J3847" t="str">
        <f t="shared" si="120"/>
        <v>December</v>
      </c>
      <c r="K3847">
        <f t="shared" si="121"/>
        <v>2022</v>
      </c>
    </row>
    <row r="3848" spans="1:11" ht="14.25" customHeight="1" x14ac:dyDescent="0.25">
      <c r="A3848" s="1">
        <v>44901</v>
      </c>
      <c r="B3848" s="2" t="s">
        <v>128</v>
      </c>
      <c r="C3848" s="2" t="s">
        <v>149</v>
      </c>
      <c r="D3848" s="2" t="s">
        <v>39</v>
      </c>
      <c r="E3848" s="2" t="s">
        <v>52</v>
      </c>
      <c r="F3848" s="2" t="s">
        <v>2331</v>
      </c>
      <c r="G3848" s="2">
        <v>1619.91</v>
      </c>
      <c r="H3848" s="2">
        <v>9</v>
      </c>
      <c r="I3848" s="2">
        <v>97.19</v>
      </c>
      <c r="J3848" t="str">
        <f t="shared" si="120"/>
        <v>December</v>
      </c>
      <c r="K3848">
        <f t="shared" si="121"/>
        <v>2022</v>
      </c>
    </row>
    <row r="3849" spans="1:11" ht="14.25" customHeight="1" x14ac:dyDescent="0.25">
      <c r="A3849" s="1">
        <v>44901</v>
      </c>
      <c r="B3849" s="2" t="s">
        <v>128</v>
      </c>
      <c r="C3849" s="2" t="s">
        <v>149</v>
      </c>
      <c r="D3849" s="2" t="s">
        <v>34</v>
      </c>
      <c r="E3849" s="2" t="s">
        <v>47</v>
      </c>
      <c r="F3849" s="2" t="s">
        <v>775</v>
      </c>
      <c r="G3849" s="2">
        <v>113.92</v>
      </c>
      <c r="H3849" s="2">
        <v>4</v>
      </c>
      <c r="I3849" s="2">
        <v>42.15</v>
      </c>
      <c r="J3849" t="str">
        <f t="shared" si="120"/>
        <v>December</v>
      </c>
      <c r="K3849">
        <f t="shared" si="121"/>
        <v>2022</v>
      </c>
    </row>
    <row r="3850" spans="1:11" ht="14.25" customHeight="1" x14ac:dyDescent="0.25">
      <c r="A3850" s="1">
        <v>44901</v>
      </c>
      <c r="B3850" s="2" t="s">
        <v>268</v>
      </c>
      <c r="C3850" s="2" t="s">
        <v>129</v>
      </c>
      <c r="D3850" s="2" t="s">
        <v>39</v>
      </c>
      <c r="E3850" s="2" t="s">
        <v>603</v>
      </c>
      <c r="F3850" s="2" t="s">
        <v>1469</v>
      </c>
      <c r="G3850" s="2">
        <v>999.98</v>
      </c>
      <c r="H3850" s="2">
        <v>2</v>
      </c>
      <c r="I3850" s="2">
        <v>449.99</v>
      </c>
      <c r="J3850" t="str">
        <f t="shared" si="120"/>
        <v>December</v>
      </c>
      <c r="K3850">
        <f t="shared" si="121"/>
        <v>2022</v>
      </c>
    </row>
    <row r="3851" spans="1:11" ht="14.25" customHeight="1" x14ac:dyDescent="0.25">
      <c r="A3851" s="1">
        <v>44901</v>
      </c>
      <c r="B3851" s="2" t="s">
        <v>1042</v>
      </c>
      <c r="C3851" s="2" t="s">
        <v>126</v>
      </c>
      <c r="D3851" s="2" t="s">
        <v>11</v>
      </c>
      <c r="E3851" s="2" t="s">
        <v>12</v>
      </c>
      <c r="F3851" s="2" t="s">
        <v>2382</v>
      </c>
      <c r="G3851" s="2">
        <v>6.48</v>
      </c>
      <c r="H3851" s="2">
        <v>1</v>
      </c>
      <c r="I3851" s="2">
        <v>3.11</v>
      </c>
      <c r="J3851" t="str">
        <f t="shared" si="120"/>
        <v>December</v>
      </c>
      <c r="K3851">
        <f t="shared" si="121"/>
        <v>2022</v>
      </c>
    </row>
    <row r="3852" spans="1:11" ht="14.25" customHeight="1" x14ac:dyDescent="0.25">
      <c r="A3852" s="1">
        <v>44901</v>
      </c>
      <c r="B3852" s="2" t="s">
        <v>1042</v>
      </c>
      <c r="C3852" s="2" t="s">
        <v>126</v>
      </c>
      <c r="D3852" s="2" t="s">
        <v>11</v>
      </c>
      <c r="E3852" s="2" t="s">
        <v>18</v>
      </c>
      <c r="F3852" s="2" t="s">
        <v>73</v>
      </c>
      <c r="G3852" s="2">
        <v>1325.85</v>
      </c>
      <c r="H3852" s="2">
        <v>5</v>
      </c>
      <c r="I3852" s="2">
        <v>238.65</v>
      </c>
      <c r="J3852" t="str">
        <f t="shared" si="120"/>
        <v>December</v>
      </c>
      <c r="K3852">
        <f t="shared" si="121"/>
        <v>2022</v>
      </c>
    </row>
    <row r="3853" spans="1:11" ht="14.25" customHeight="1" x14ac:dyDescent="0.25">
      <c r="A3853" s="1">
        <v>44901</v>
      </c>
      <c r="B3853" s="2" t="s">
        <v>1042</v>
      </c>
      <c r="C3853" s="2" t="s">
        <v>126</v>
      </c>
      <c r="D3853" s="2" t="s">
        <v>11</v>
      </c>
      <c r="E3853" s="2" t="s">
        <v>16</v>
      </c>
      <c r="F3853" s="2" t="s">
        <v>188</v>
      </c>
      <c r="G3853" s="2">
        <v>14.94</v>
      </c>
      <c r="H3853" s="2">
        <v>3</v>
      </c>
      <c r="I3853" s="2">
        <v>6.87</v>
      </c>
      <c r="J3853" t="str">
        <f t="shared" si="120"/>
        <v>December</v>
      </c>
      <c r="K3853">
        <f t="shared" si="121"/>
        <v>2022</v>
      </c>
    </row>
    <row r="3854" spans="1:11" ht="14.25" customHeight="1" x14ac:dyDescent="0.25">
      <c r="A3854" s="1">
        <v>44901</v>
      </c>
      <c r="B3854" s="2" t="s">
        <v>2383</v>
      </c>
      <c r="C3854" s="2" t="s">
        <v>27</v>
      </c>
      <c r="D3854" s="2" t="s">
        <v>11</v>
      </c>
      <c r="E3854" s="2" t="s">
        <v>92</v>
      </c>
      <c r="F3854" s="2" t="s">
        <v>776</v>
      </c>
      <c r="G3854" s="2">
        <v>7.78</v>
      </c>
      <c r="H3854" s="2">
        <v>2</v>
      </c>
      <c r="I3854" s="2">
        <v>2.02</v>
      </c>
      <c r="J3854" t="str">
        <f t="shared" si="120"/>
        <v>December</v>
      </c>
      <c r="K3854">
        <f t="shared" si="121"/>
        <v>2022</v>
      </c>
    </row>
    <row r="3855" spans="1:11" ht="14.25" customHeight="1" x14ac:dyDescent="0.25">
      <c r="A3855" s="1">
        <v>44901</v>
      </c>
      <c r="B3855" s="2" t="s">
        <v>2071</v>
      </c>
      <c r="C3855" s="2" t="s">
        <v>55</v>
      </c>
      <c r="D3855" s="2" t="s">
        <v>39</v>
      </c>
      <c r="E3855" s="2" t="s">
        <v>40</v>
      </c>
      <c r="F3855" s="2" t="s">
        <v>174</v>
      </c>
      <c r="G3855" s="2">
        <v>173.94</v>
      </c>
      <c r="H3855" s="2">
        <v>6</v>
      </c>
      <c r="I3855" s="2">
        <v>50.44</v>
      </c>
      <c r="J3855" t="str">
        <f t="shared" si="120"/>
        <v>December</v>
      </c>
      <c r="K3855">
        <f t="shared" si="121"/>
        <v>2022</v>
      </c>
    </row>
    <row r="3856" spans="1:11" ht="14.25" customHeight="1" x14ac:dyDescent="0.25">
      <c r="A3856" s="1">
        <v>44901</v>
      </c>
      <c r="B3856" s="2" t="s">
        <v>401</v>
      </c>
      <c r="C3856" s="2" t="s">
        <v>78</v>
      </c>
      <c r="D3856" s="2" t="s">
        <v>11</v>
      </c>
      <c r="E3856" s="2" t="s">
        <v>20</v>
      </c>
      <c r="F3856" s="2" t="s">
        <v>469</v>
      </c>
      <c r="G3856" s="2">
        <v>14.83</v>
      </c>
      <c r="H3856" s="2">
        <v>3</v>
      </c>
      <c r="I3856" s="2">
        <v>-10.38</v>
      </c>
      <c r="J3856" t="str">
        <f t="shared" si="120"/>
        <v>December</v>
      </c>
      <c r="K3856">
        <f t="shared" si="121"/>
        <v>2022</v>
      </c>
    </row>
    <row r="3857" spans="1:11" ht="14.25" customHeight="1" x14ac:dyDescent="0.25">
      <c r="A3857" s="1">
        <v>44901</v>
      </c>
      <c r="B3857" s="2" t="s">
        <v>2053</v>
      </c>
      <c r="C3857" s="2" t="s">
        <v>27</v>
      </c>
      <c r="D3857" s="2" t="s">
        <v>11</v>
      </c>
      <c r="E3857" s="2" t="s">
        <v>12</v>
      </c>
      <c r="F3857" s="2" t="s">
        <v>1488</v>
      </c>
      <c r="G3857" s="2">
        <v>8.9600000000000009</v>
      </c>
      <c r="H3857" s="2">
        <v>2</v>
      </c>
      <c r="I3857" s="2">
        <v>4.3899999999999997</v>
      </c>
      <c r="J3857" t="str">
        <f t="shared" si="120"/>
        <v>December</v>
      </c>
      <c r="K3857">
        <f t="shared" si="121"/>
        <v>2022</v>
      </c>
    </row>
    <row r="3858" spans="1:11" ht="14.25" customHeight="1" x14ac:dyDescent="0.25">
      <c r="A3858" s="1">
        <v>44902</v>
      </c>
      <c r="B3858" s="2" t="s">
        <v>1693</v>
      </c>
      <c r="C3858" s="2" t="s">
        <v>33</v>
      </c>
      <c r="D3858" s="2" t="s">
        <v>11</v>
      </c>
      <c r="E3858" s="2" t="s">
        <v>92</v>
      </c>
      <c r="F3858" s="2" t="s">
        <v>1062</v>
      </c>
      <c r="G3858" s="2">
        <v>152.94</v>
      </c>
      <c r="H3858" s="2">
        <v>3</v>
      </c>
      <c r="I3858" s="2">
        <v>41.29</v>
      </c>
      <c r="J3858" t="str">
        <f t="shared" si="120"/>
        <v>December</v>
      </c>
      <c r="K3858">
        <f t="shared" si="121"/>
        <v>2022</v>
      </c>
    </row>
    <row r="3859" spans="1:11" ht="14.25" customHeight="1" x14ac:dyDescent="0.25">
      <c r="A3859" s="1">
        <v>44902</v>
      </c>
      <c r="B3859" s="2" t="s">
        <v>1693</v>
      </c>
      <c r="C3859" s="2" t="s">
        <v>33</v>
      </c>
      <c r="D3859" s="2" t="s">
        <v>34</v>
      </c>
      <c r="E3859" s="2" t="s">
        <v>35</v>
      </c>
      <c r="F3859" s="2" t="s">
        <v>793</v>
      </c>
      <c r="G3859" s="2">
        <v>283.92</v>
      </c>
      <c r="H3859" s="2">
        <v>4</v>
      </c>
      <c r="I3859" s="2">
        <v>70.98</v>
      </c>
      <c r="J3859" t="str">
        <f t="shared" si="120"/>
        <v>December</v>
      </c>
      <c r="K3859">
        <f t="shared" si="121"/>
        <v>2022</v>
      </c>
    </row>
    <row r="3860" spans="1:11" ht="14.25" customHeight="1" x14ac:dyDescent="0.25">
      <c r="A3860" s="1">
        <v>44902</v>
      </c>
      <c r="B3860" s="2" t="s">
        <v>1487</v>
      </c>
      <c r="C3860" s="2" t="s">
        <v>164</v>
      </c>
      <c r="D3860" s="2" t="s">
        <v>11</v>
      </c>
      <c r="E3860" s="2" t="s">
        <v>43</v>
      </c>
      <c r="F3860" s="2" t="s">
        <v>130</v>
      </c>
      <c r="G3860" s="2">
        <v>3.96</v>
      </c>
      <c r="H3860" s="2">
        <v>2</v>
      </c>
      <c r="I3860" s="2">
        <v>0</v>
      </c>
      <c r="J3860" t="str">
        <f t="shared" si="120"/>
        <v>December</v>
      </c>
      <c r="K3860">
        <f t="shared" si="121"/>
        <v>2022</v>
      </c>
    </row>
    <row r="3861" spans="1:11" ht="14.25" customHeight="1" x14ac:dyDescent="0.25">
      <c r="A3861" s="1">
        <v>44902</v>
      </c>
      <c r="B3861" s="2" t="s">
        <v>1487</v>
      </c>
      <c r="C3861" s="2" t="s">
        <v>164</v>
      </c>
      <c r="D3861" s="2" t="s">
        <v>11</v>
      </c>
      <c r="E3861" s="2" t="s">
        <v>16</v>
      </c>
      <c r="F3861" s="2" t="s">
        <v>1740</v>
      </c>
      <c r="G3861" s="2">
        <v>2.61</v>
      </c>
      <c r="H3861" s="2">
        <v>1</v>
      </c>
      <c r="I3861" s="2">
        <v>1.2</v>
      </c>
      <c r="J3861" t="str">
        <f t="shared" si="120"/>
        <v>December</v>
      </c>
      <c r="K3861">
        <f t="shared" si="121"/>
        <v>2022</v>
      </c>
    </row>
    <row r="3862" spans="1:11" ht="14.25" customHeight="1" x14ac:dyDescent="0.25">
      <c r="A3862" s="1">
        <v>44902</v>
      </c>
      <c r="B3862" s="2" t="s">
        <v>50</v>
      </c>
      <c r="C3862" s="2" t="s">
        <v>27</v>
      </c>
      <c r="D3862" s="2" t="s">
        <v>34</v>
      </c>
      <c r="E3862" s="2" t="s">
        <v>47</v>
      </c>
      <c r="F3862" s="2" t="s">
        <v>1735</v>
      </c>
      <c r="G3862" s="2">
        <v>79.92</v>
      </c>
      <c r="H3862" s="2">
        <v>4</v>
      </c>
      <c r="I3862" s="2">
        <v>28.77</v>
      </c>
      <c r="J3862" t="str">
        <f t="shared" si="120"/>
        <v>December</v>
      </c>
      <c r="K3862">
        <f t="shared" si="121"/>
        <v>2022</v>
      </c>
    </row>
    <row r="3863" spans="1:11" ht="14.25" customHeight="1" x14ac:dyDescent="0.25">
      <c r="A3863" s="1">
        <v>44902</v>
      </c>
      <c r="B3863" s="2" t="s">
        <v>1723</v>
      </c>
      <c r="C3863" s="2" t="s">
        <v>149</v>
      </c>
      <c r="D3863" s="2" t="s">
        <v>11</v>
      </c>
      <c r="E3863" s="2" t="s">
        <v>20</v>
      </c>
      <c r="F3863" s="2" t="s">
        <v>203</v>
      </c>
      <c r="G3863" s="2">
        <v>21.36</v>
      </c>
      <c r="H3863" s="2">
        <v>5</v>
      </c>
      <c r="I3863" s="2">
        <v>7.21</v>
      </c>
      <c r="J3863" t="str">
        <f t="shared" si="120"/>
        <v>December</v>
      </c>
      <c r="K3863">
        <f t="shared" si="121"/>
        <v>2022</v>
      </c>
    </row>
    <row r="3864" spans="1:11" ht="14.25" customHeight="1" x14ac:dyDescent="0.25">
      <c r="A3864" s="1">
        <v>44902</v>
      </c>
      <c r="B3864" s="2" t="s">
        <v>1723</v>
      </c>
      <c r="C3864" s="2" t="s">
        <v>149</v>
      </c>
      <c r="D3864" s="2" t="s">
        <v>11</v>
      </c>
      <c r="E3864" s="2" t="s">
        <v>20</v>
      </c>
      <c r="F3864" s="2" t="s">
        <v>1491</v>
      </c>
      <c r="G3864" s="2">
        <v>6.69</v>
      </c>
      <c r="H3864" s="2">
        <v>2</v>
      </c>
      <c r="I3864" s="2">
        <v>2.34</v>
      </c>
      <c r="J3864" t="str">
        <f t="shared" si="120"/>
        <v>December</v>
      </c>
      <c r="K3864">
        <f t="shared" si="121"/>
        <v>2022</v>
      </c>
    </row>
    <row r="3865" spans="1:11" ht="14.25" customHeight="1" x14ac:dyDescent="0.25">
      <c r="A3865" s="1">
        <v>44902</v>
      </c>
      <c r="B3865" s="2" t="s">
        <v>1723</v>
      </c>
      <c r="C3865" s="2" t="s">
        <v>149</v>
      </c>
      <c r="D3865" s="2" t="s">
        <v>39</v>
      </c>
      <c r="E3865" s="2" t="s">
        <v>40</v>
      </c>
      <c r="F3865" s="2" t="s">
        <v>1518</v>
      </c>
      <c r="G3865" s="2">
        <v>773.94</v>
      </c>
      <c r="H3865" s="2">
        <v>6</v>
      </c>
      <c r="I3865" s="2">
        <v>224.44</v>
      </c>
      <c r="J3865" t="str">
        <f t="shared" si="120"/>
        <v>December</v>
      </c>
      <c r="K3865">
        <f t="shared" si="121"/>
        <v>2022</v>
      </c>
    </row>
    <row r="3866" spans="1:11" ht="14.25" customHeight="1" x14ac:dyDescent="0.25">
      <c r="A3866" s="1">
        <v>44902</v>
      </c>
      <c r="B3866" s="2" t="s">
        <v>357</v>
      </c>
      <c r="C3866" s="2" t="s">
        <v>27</v>
      </c>
      <c r="D3866" s="2" t="s">
        <v>11</v>
      </c>
      <c r="E3866" s="2" t="s">
        <v>12</v>
      </c>
      <c r="F3866" s="2" t="s">
        <v>2384</v>
      </c>
      <c r="G3866" s="2">
        <v>12.96</v>
      </c>
      <c r="H3866" s="2">
        <v>2</v>
      </c>
      <c r="I3866" s="2">
        <v>6.22</v>
      </c>
      <c r="J3866" t="str">
        <f t="shared" si="120"/>
        <v>December</v>
      </c>
      <c r="K3866">
        <f t="shared" si="121"/>
        <v>2022</v>
      </c>
    </row>
    <row r="3867" spans="1:11" ht="14.25" customHeight="1" x14ac:dyDescent="0.25">
      <c r="A3867" s="1">
        <v>44903</v>
      </c>
      <c r="B3867" s="2" t="s">
        <v>2385</v>
      </c>
      <c r="C3867" s="2" t="s">
        <v>10</v>
      </c>
      <c r="D3867" s="2" t="s">
        <v>11</v>
      </c>
      <c r="E3867" s="2" t="s">
        <v>12</v>
      </c>
      <c r="F3867" s="2" t="s">
        <v>491</v>
      </c>
      <c r="G3867" s="2">
        <v>360.71</v>
      </c>
      <c r="H3867" s="2">
        <v>11</v>
      </c>
      <c r="I3867" s="2">
        <v>130.76</v>
      </c>
      <c r="J3867" t="str">
        <f t="shared" si="120"/>
        <v>December</v>
      </c>
      <c r="K3867">
        <f t="shared" si="121"/>
        <v>2022</v>
      </c>
    </row>
    <row r="3868" spans="1:11" ht="14.25" customHeight="1" x14ac:dyDescent="0.25">
      <c r="A3868" s="1">
        <v>44903</v>
      </c>
      <c r="B3868" s="2" t="s">
        <v>2385</v>
      </c>
      <c r="C3868" s="2" t="s">
        <v>10</v>
      </c>
      <c r="D3868" s="2" t="s">
        <v>39</v>
      </c>
      <c r="E3868" s="2" t="s">
        <v>40</v>
      </c>
      <c r="F3868" s="2" t="s">
        <v>648</v>
      </c>
      <c r="G3868" s="2">
        <v>1718.4</v>
      </c>
      <c r="H3868" s="2">
        <v>6</v>
      </c>
      <c r="I3868" s="2">
        <v>150.36000000000001</v>
      </c>
      <c r="J3868" t="str">
        <f t="shared" si="120"/>
        <v>December</v>
      </c>
      <c r="K3868">
        <f t="shared" si="121"/>
        <v>2022</v>
      </c>
    </row>
    <row r="3869" spans="1:11" ht="14.25" customHeight="1" x14ac:dyDescent="0.25">
      <c r="A3869" s="1">
        <v>44903</v>
      </c>
      <c r="B3869" s="2" t="s">
        <v>2280</v>
      </c>
      <c r="C3869" s="2" t="s">
        <v>10</v>
      </c>
      <c r="D3869" s="2" t="s">
        <v>39</v>
      </c>
      <c r="E3869" s="2" t="s">
        <v>40</v>
      </c>
      <c r="F3869" s="2" t="s">
        <v>1659</v>
      </c>
      <c r="G3869" s="2">
        <v>119.96</v>
      </c>
      <c r="H3869" s="2">
        <v>5</v>
      </c>
      <c r="I3869" s="2">
        <v>12</v>
      </c>
      <c r="J3869" t="str">
        <f t="shared" si="120"/>
        <v>December</v>
      </c>
      <c r="K3869">
        <f t="shared" si="121"/>
        <v>2022</v>
      </c>
    </row>
    <row r="3870" spans="1:11" ht="14.25" customHeight="1" x14ac:dyDescent="0.25">
      <c r="A3870" s="1">
        <v>44903</v>
      </c>
      <c r="B3870" s="2" t="s">
        <v>1891</v>
      </c>
      <c r="C3870" s="2" t="s">
        <v>27</v>
      </c>
      <c r="D3870" s="2" t="s">
        <v>11</v>
      </c>
      <c r="E3870" s="2" t="s">
        <v>18</v>
      </c>
      <c r="F3870" s="2" t="s">
        <v>1594</v>
      </c>
      <c r="G3870" s="2">
        <v>221.96</v>
      </c>
      <c r="H3870" s="2">
        <v>2</v>
      </c>
      <c r="I3870" s="2">
        <v>4.4400000000000004</v>
      </c>
      <c r="J3870" t="str">
        <f t="shared" si="120"/>
        <v>December</v>
      </c>
      <c r="K3870">
        <f t="shared" si="121"/>
        <v>2022</v>
      </c>
    </row>
    <row r="3871" spans="1:11" ht="14.25" customHeight="1" x14ac:dyDescent="0.25">
      <c r="A3871" s="1">
        <v>44903</v>
      </c>
      <c r="B3871" s="2" t="s">
        <v>1891</v>
      </c>
      <c r="C3871" s="2" t="s">
        <v>27</v>
      </c>
      <c r="D3871" s="2" t="s">
        <v>39</v>
      </c>
      <c r="E3871" s="2" t="s">
        <v>52</v>
      </c>
      <c r="F3871" s="2" t="s">
        <v>1293</v>
      </c>
      <c r="G3871" s="2">
        <v>236</v>
      </c>
      <c r="H3871" s="2">
        <v>4</v>
      </c>
      <c r="I3871" s="2">
        <v>40.119999999999997</v>
      </c>
      <c r="J3871" t="str">
        <f t="shared" si="120"/>
        <v>December</v>
      </c>
      <c r="K3871">
        <f t="shared" si="121"/>
        <v>2022</v>
      </c>
    </row>
    <row r="3872" spans="1:11" ht="14.25" customHeight="1" x14ac:dyDescent="0.25">
      <c r="A3872" s="1">
        <v>44903</v>
      </c>
      <c r="B3872" s="2" t="s">
        <v>1343</v>
      </c>
      <c r="C3872" s="2" t="s">
        <v>278</v>
      </c>
      <c r="D3872" s="2" t="s">
        <v>11</v>
      </c>
      <c r="E3872" s="2" t="s">
        <v>12</v>
      </c>
      <c r="F3872" s="2" t="s">
        <v>1403</v>
      </c>
      <c r="G3872" s="2">
        <v>15.7</v>
      </c>
      <c r="H3872" s="2">
        <v>3</v>
      </c>
      <c r="I3872" s="2">
        <v>5.0999999999999996</v>
      </c>
      <c r="J3872" t="str">
        <f t="shared" si="120"/>
        <v>December</v>
      </c>
      <c r="K3872">
        <f t="shared" si="121"/>
        <v>2022</v>
      </c>
    </row>
    <row r="3873" spans="1:11" ht="14.25" customHeight="1" x14ac:dyDescent="0.25">
      <c r="A3873" s="1">
        <v>44904</v>
      </c>
      <c r="B3873" s="2" t="s">
        <v>1866</v>
      </c>
      <c r="C3873" s="2" t="s">
        <v>129</v>
      </c>
      <c r="D3873" s="2" t="s">
        <v>11</v>
      </c>
      <c r="E3873" s="2" t="s">
        <v>12</v>
      </c>
      <c r="F3873" s="2" t="s">
        <v>2116</v>
      </c>
      <c r="G3873" s="2">
        <v>34.020000000000003</v>
      </c>
      <c r="H3873" s="2">
        <v>3</v>
      </c>
      <c r="I3873" s="2">
        <v>16.670000000000002</v>
      </c>
      <c r="J3873" t="str">
        <f t="shared" si="120"/>
        <v>December</v>
      </c>
      <c r="K3873">
        <f t="shared" si="121"/>
        <v>2022</v>
      </c>
    </row>
    <row r="3874" spans="1:11" ht="14.25" customHeight="1" x14ac:dyDescent="0.25">
      <c r="A3874" s="1">
        <v>44905</v>
      </c>
      <c r="B3874" s="2" t="s">
        <v>1394</v>
      </c>
      <c r="C3874" s="2" t="s">
        <v>110</v>
      </c>
      <c r="D3874" s="2" t="s">
        <v>11</v>
      </c>
      <c r="E3874" s="2" t="s">
        <v>24</v>
      </c>
      <c r="F3874" s="2" t="s">
        <v>1589</v>
      </c>
      <c r="G3874" s="2">
        <v>3.9</v>
      </c>
      <c r="H3874" s="2">
        <v>2</v>
      </c>
      <c r="I3874" s="2">
        <v>1.52</v>
      </c>
      <c r="J3874" t="str">
        <f t="shared" si="120"/>
        <v>December</v>
      </c>
      <c r="K3874">
        <f t="shared" si="121"/>
        <v>2022</v>
      </c>
    </row>
    <row r="3875" spans="1:11" ht="14.25" customHeight="1" x14ac:dyDescent="0.25">
      <c r="A3875" s="1">
        <v>44905</v>
      </c>
      <c r="B3875" s="2" t="s">
        <v>1394</v>
      </c>
      <c r="C3875" s="2" t="s">
        <v>110</v>
      </c>
      <c r="D3875" s="2" t="s">
        <v>34</v>
      </c>
      <c r="E3875" s="2" t="s">
        <v>145</v>
      </c>
      <c r="F3875" s="2" t="s">
        <v>1189</v>
      </c>
      <c r="G3875" s="2">
        <v>801.96</v>
      </c>
      <c r="H3875" s="2">
        <v>2</v>
      </c>
      <c r="I3875" s="2">
        <v>200.49</v>
      </c>
      <c r="J3875" t="str">
        <f t="shared" si="120"/>
        <v>December</v>
      </c>
      <c r="K3875">
        <f t="shared" si="121"/>
        <v>2022</v>
      </c>
    </row>
    <row r="3876" spans="1:11" ht="14.25" customHeight="1" x14ac:dyDescent="0.25">
      <c r="A3876" s="1">
        <v>44905</v>
      </c>
      <c r="B3876" s="2" t="s">
        <v>1394</v>
      </c>
      <c r="C3876" s="2" t="s">
        <v>110</v>
      </c>
      <c r="D3876" s="2" t="s">
        <v>34</v>
      </c>
      <c r="E3876" s="2" t="s">
        <v>35</v>
      </c>
      <c r="F3876" s="2" t="s">
        <v>1256</v>
      </c>
      <c r="G3876" s="2">
        <v>191.96</v>
      </c>
      <c r="H3876" s="2">
        <v>2</v>
      </c>
      <c r="I3876" s="2">
        <v>32.630000000000003</v>
      </c>
      <c r="J3876" t="str">
        <f t="shared" si="120"/>
        <v>December</v>
      </c>
      <c r="K3876">
        <f t="shared" si="121"/>
        <v>2022</v>
      </c>
    </row>
    <row r="3877" spans="1:11" ht="14.25" customHeight="1" x14ac:dyDescent="0.25">
      <c r="A3877" s="1">
        <v>44905</v>
      </c>
      <c r="B3877" s="2" t="s">
        <v>1394</v>
      </c>
      <c r="C3877" s="2" t="s">
        <v>110</v>
      </c>
      <c r="D3877" s="2" t="s">
        <v>11</v>
      </c>
      <c r="E3877" s="2" t="s">
        <v>16</v>
      </c>
      <c r="F3877" s="2" t="s">
        <v>1632</v>
      </c>
      <c r="G3877" s="2">
        <v>2.61</v>
      </c>
      <c r="H3877" s="2">
        <v>1</v>
      </c>
      <c r="I3877" s="2">
        <v>1.2</v>
      </c>
      <c r="J3877" t="str">
        <f t="shared" si="120"/>
        <v>December</v>
      </c>
      <c r="K3877">
        <f t="shared" si="121"/>
        <v>2022</v>
      </c>
    </row>
    <row r="3878" spans="1:11" ht="14.25" customHeight="1" x14ac:dyDescent="0.25">
      <c r="A3878" s="1">
        <v>44905</v>
      </c>
      <c r="B3878" s="2" t="s">
        <v>1822</v>
      </c>
      <c r="C3878" s="2" t="s">
        <v>30</v>
      </c>
      <c r="D3878" s="2" t="s">
        <v>11</v>
      </c>
      <c r="E3878" s="2" t="s">
        <v>24</v>
      </c>
      <c r="F3878" s="2" t="s">
        <v>207</v>
      </c>
      <c r="G3878" s="2">
        <v>1.78</v>
      </c>
      <c r="H3878" s="2">
        <v>1</v>
      </c>
      <c r="I3878" s="2">
        <v>0.5</v>
      </c>
      <c r="J3878" t="str">
        <f t="shared" si="120"/>
        <v>December</v>
      </c>
      <c r="K3878">
        <f t="shared" si="121"/>
        <v>2022</v>
      </c>
    </row>
    <row r="3879" spans="1:11" ht="14.25" customHeight="1" x14ac:dyDescent="0.25">
      <c r="A3879" s="1">
        <v>44905</v>
      </c>
      <c r="B3879" s="2" t="s">
        <v>1822</v>
      </c>
      <c r="C3879" s="2" t="s">
        <v>30</v>
      </c>
      <c r="D3879" s="2" t="s">
        <v>11</v>
      </c>
      <c r="E3879" s="2" t="s">
        <v>12</v>
      </c>
      <c r="F3879" s="2" t="s">
        <v>2386</v>
      </c>
      <c r="G3879" s="2">
        <v>25.92</v>
      </c>
      <c r="H3879" s="2">
        <v>4</v>
      </c>
      <c r="I3879" s="2">
        <v>12.44</v>
      </c>
      <c r="J3879" t="str">
        <f t="shared" si="120"/>
        <v>December</v>
      </c>
      <c r="K3879">
        <f t="shared" si="121"/>
        <v>2022</v>
      </c>
    </row>
    <row r="3880" spans="1:11" ht="14.25" customHeight="1" x14ac:dyDescent="0.25">
      <c r="A3880" s="1">
        <v>44905</v>
      </c>
      <c r="B3880" s="2" t="s">
        <v>1822</v>
      </c>
      <c r="C3880" s="2" t="s">
        <v>30</v>
      </c>
      <c r="D3880" s="2" t="s">
        <v>39</v>
      </c>
      <c r="E3880" s="2" t="s">
        <v>52</v>
      </c>
      <c r="F3880" s="2" t="s">
        <v>1510</v>
      </c>
      <c r="G3880" s="2">
        <v>101.94</v>
      </c>
      <c r="H3880" s="2">
        <v>6</v>
      </c>
      <c r="I3880" s="2">
        <v>21.41</v>
      </c>
      <c r="J3880" t="str">
        <f t="shared" si="120"/>
        <v>December</v>
      </c>
      <c r="K3880">
        <f t="shared" si="121"/>
        <v>2022</v>
      </c>
    </row>
    <row r="3881" spans="1:11" ht="14.25" customHeight="1" x14ac:dyDescent="0.25">
      <c r="A3881" s="1">
        <v>44905</v>
      </c>
      <c r="B3881" s="2" t="s">
        <v>1088</v>
      </c>
      <c r="C3881" s="2" t="s">
        <v>149</v>
      </c>
      <c r="D3881" s="2" t="s">
        <v>11</v>
      </c>
      <c r="E3881" s="2" t="s">
        <v>16</v>
      </c>
      <c r="F3881" s="2" t="s">
        <v>2030</v>
      </c>
      <c r="G3881" s="2">
        <v>7.31</v>
      </c>
      <c r="H3881" s="2">
        <v>1</v>
      </c>
      <c r="I3881" s="2">
        <v>3.44</v>
      </c>
      <c r="J3881" t="str">
        <f t="shared" si="120"/>
        <v>December</v>
      </c>
      <c r="K3881">
        <f t="shared" si="121"/>
        <v>2022</v>
      </c>
    </row>
    <row r="3882" spans="1:11" ht="14.25" customHeight="1" x14ac:dyDescent="0.25">
      <c r="A3882" s="1">
        <v>44905</v>
      </c>
      <c r="B3882" s="2" t="s">
        <v>1088</v>
      </c>
      <c r="C3882" s="2" t="s">
        <v>149</v>
      </c>
      <c r="D3882" s="2" t="s">
        <v>39</v>
      </c>
      <c r="E3882" s="2" t="s">
        <v>603</v>
      </c>
      <c r="F3882" s="2" t="s">
        <v>1469</v>
      </c>
      <c r="G3882" s="2">
        <v>799.98</v>
      </c>
      <c r="H3882" s="2">
        <v>2</v>
      </c>
      <c r="I3882" s="2">
        <v>250</v>
      </c>
      <c r="J3882" t="str">
        <f t="shared" si="120"/>
        <v>December</v>
      </c>
      <c r="K3882">
        <f t="shared" si="121"/>
        <v>2022</v>
      </c>
    </row>
    <row r="3883" spans="1:11" ht="14.25" customHeight="1" x14ac:dyDescent="0.25">
      <c r="A3883" s="1">
        <v>44905</v>
      </c>
      <c r="B3883" s="2" t="s">
        <v>1088</v>
      </c>
      <c r="C3883" s="2" t="s">
        <v>149</v>
      </c>
      <c r="D3883" s="2" t="s">
        <v>11</v>
      </c>
      <c r="E3883" s="2" t="s">
        <v>12</v>
      </c>
      <c r="F3883" s="2" t="s">
        <v>2387</v>
      </c>
      <c r="G3883" s="2">
        <v>41.28</v>
      </c>
      <c r="H3883" s="2">
        <v>6</v>
      </c>
      <c r="I3883" s="2">
        <v>18.989999999999998</v>
      </c>
      <c r="J3883" t="str">
        <f t="shared" si="120"/>
        <v>December</v>
      </c>
      <c r="K3883">
        <f t="shared" si="121"/>
        <v>2022</v>
      </c>
    </row>
    <row r="3884" spans="1:11" ht="14.25" customHeight="1" x14ac:dyDescent="0.25">
      <c r="A3884" s="1">
        <v>44905</v>
      </c>
      <c r="B3884" s="2" t="s">
        <v>1088</v>
      </c>
      <c r="C3884" s="2" t="s">
        <v>149</v>
      </c>
      <c r="D3884" s="2" t="s">
        <v>11</v>
      </c>
      <c r="E3884" s="2" t="s">
        <v>12</v>
      </c>
      <c r="F3884" s="2" t="s">
        <v>1967</v>
      </c>
      <c r="G3884" s="2">
        <v>184.66</v>
      </c>
      <c r="H3884" s="2">
        <v>7</v>
      </c>
      <c r="I3884" s="2">
        <v>84.94</v>
      </c>
      <c r="J3884" t="str">
        <f t="shared" si="120"/>
        <v>December</v>
      </c>
      <c r="K3884">
        <f t="shared" si="121"/>
        <v>2022</v>
      </c>
    </row>
    <row r="3885" spans="1:11" ht="14.25" customHeight="1" x14ac:dyDescent="0.25">
      <c r="A3885" s="1">
        <v>44905</v>
      </c>
      <c r="B3885" s="2" t="s">
        <v>2147</v>
      </c>
      <c r="C3885" s="2" t="s">
        <v>531</v>
      </c>
      <c r="D3885" s="2" t="s">
        <v>11</v>
      </c>
      <c r="E3885" s="2" t="s">
        <v>24</v>
      </c>
      <c r="F3885" s="2" t="s">
        <v>2233</v>
      </c>
      <c r="G3885" s="2">
        <v>27.36</v>
      </c>
      <c r="H3885" s="2">
        <v>9</v>
      </c>
      <c r="I3885" s="2">
        <v>9.3000000000000007</v>
      </c>
      <c r="J3885" t="str">
        <f t="shared" si="120"/>
        <v>December</v>
      </c>
      <c r="K3885">
        <f t="shared" si="121"/>
        <v>2022</v>
      </c>
    </row>
    <row r="3886" spans="1:11" ht="14.25" customHeight="1" x14ac:dyDescent="0.25">
      <c r="A3886" s="1">
        <v>44905</v>
      </c>
      <c r="B3886" s="2" t="s">
        <v>2147</v>
      </c>
      <c r="C3886" s="2" t="s">
        <v>531</v>
      </c>
      <c r="D3886" s="2" t="s">
        <v>11</v>
      </c>
      <c r="E3886" s="2" t="s">
        <v>12</v>
      </c>
      <c r="F3886" s="2" t="s">
        <v>1582</v>
      </c>
      <c r="G3886" s="2">
        <v>44.75</v>
      </c>
      <c r="H3886" s="2">
        <v>5</v>
      </c>
      <c r="I3886" s="2">
        <v>20.59</v>
      </c>
      <c r="J3886" t="str">
        <f t="shared" si="120"/>
        <v>December</v>
      </c>
      <c r="K3886">
        <f t="shared" si="121"/>
        <v>2022</v>
      </c>
    </row>
    <row r="3887" spans="1:11" ht="14.25" customHeight="1" x14ac:dyDescent="0.25">
      <c r="A3887" s="1">
        <v>44905</v>
      </c>
      <c r="B3887" s="2" t="s">
        <v>2147</v>
      </c>
      <c r="C3887" s="2" t="s">
        <v>531</v>
      </c>
      <c r="D3887" s="2" t="s">
        <v>39</v>
      </c>
      <c r="E3887" s="2" t="s">
        <v>40</v>
      </c>
      <c r="F3887" s="2" t="s">
        <v>347</v>
      </c>
      <c r="G3887" s="2">
        <v>134.99</v>
      </c>
      <c r="H3887" s="2">
        <v>1</v>
      </c>
      <c r="I3887" s="2">
        <v>36.450000000000003</v>
      </c>
      <c r="J3887" t="str">
        <f t="shared" si="120"/>
        <v>December</v>
      </c>
      <c r="K3887">
        <f t="shared" si="121"/>
        <v>2022</v>
      </c>
    </row>
    <row r="3888" spans="1:11" ht="14.25" customHeight="1" x14ac:dyDescent="0.25">
      <c r="A3888" s="1">
        <v>44905</v>
      </c>
      <c r="B3888" s="2" t="s">
        <v>2147</v>
      </c>
      <c r="C3888" s="2" t="s">
        <v>531</v>
      </c>
      <c r="D3888" s="2" t="s">
        <v>11</v>
      </c>
      <c r="E3888" s="2" t="s">
        <v>12</v>
      </c>
      <c r="F3888" s="2" t="s">
        <v>1768</v>
      </c>
      <c r="G3888" s="2">
        <v>26.4</v>
      </c>
      <c r="H3888" s="2">
        <v>5</v>
      </c>
      <c r="I3888" s="2">
        <v>12.67</v>
      </c>
      <c r="J3888" t="str">
        <f t="shared" si="120"/>
        <v>December</v>
      </c>
      <c r="K3888">
        <f t="shared" si="121"/>
        <v>2022</v>
      </c>
    </row>
    <row r="3889" spans="1:11" ht="14.25" customHeight="1" x14ac:dyDescent="0.25">
      <c r="A3889" s="1">
        <v>44905</v>
      </c>
      <c r="B3889" s="2" t="s">
        <v>2147</v>
      </c>
      <c r="C3889" s="2" t="s">
        <v>531</v>
      </c>
      <c r="D3889" s="2" t="s">
        <v>34</v>
      </c>
      <c r="E3889" s="2" t="s">
        <v>35</v>
      </c>
      <c r="F3889" s="2" t="s">
        <v>2182</v>
      </c>
      <c r="G3889" s="2">
        <v>542.94000000000005</v>
      </c>
      <c r="H3889" s="2">
        <v>3</v>
      </c>
      <c r="I3889" s="2">
        <v>141.16</v>
      </c>
      <c r="J3889" t="str">
        <f t="shared" si="120"/>
        <v>December</v>
      </c>
      <c r="K3889">
        <f t="shared" si="121"/>
        <v>2022</v>
      </c>
    </row>
    <row r="3890" spans="1:11" ht="14.25" customHeight="1" x14ac:dyDescent="0.25">
      <c r="A3890" s="1">
        <v>44905</v>
      </c>
      <c r="B3890" s="2" t="s">
        <v>2115</v>
      </c>
      <c r="C3890" s="2" t="s">
        <v>27</v>
      </c>
      <c r="D3890" s="2" t="s">
        <v>11</v>
      </c>
      <c r="E3890" s="2" t="s">
        <v>24</v>
      </c>
      <c r="F3890" s="2" t="s">
        <v>1600</v>
      </c>
      <c r="G3890" s="2">
        <v>56.3</v>
      </c>
      <c r="H3890" s="2">
        <v>2</v>
      </c>
      <c r="I3890" s="2">
        <v>15.76</v>
      </c>
      <c r="J3890" t="str">
        <f t="shared" si="120"/>
        <v>December</v>
      </c>
      <c r="K3890">
        <f t="shared" si="121"/>
        <v>2022</v>
      </c>
    </row>
    <row r="3891" spans="1:11" ht="14.25" customHeight="1" x14ac:dyDescent="0.25">
      <c r="A3891" s="1">
        <v>44905</v>
      </c>
      <c r="B3891" s="2" t="s">
        <v>1966</v>
      </c>
      <c r="C3891" s="2" t="s">
        <v>15</v>
      </c>
      <c r="D3891" s="2" t="s">
        <v>11</v>
      </c>
      <c r="E3891" s="2" t="s">
        <v>92</v>
      </c>
      <c r="F3891" s="2" t="s">
        <v>2016</v>
      </c>
      <c r="G3891" s="2">
        <v>53.09</v>
      </c>
      <c r="H3891" s="2">
        <v>7</v>
      </c>
      <c r="I3891" s="2">
        <v>-108.83</v>
      </c>
      <c r="J3891" t="str">
        <f t="shared" si="120"/>
        <v>December</v>
      </c>
      <c r="K3891">
        <f t="shared" si="121"/>
        <v>2022</v>
      </c>
    </row>
    <row r="3892" spans="1:11" ht="14.25" customHeight="1" x14ac:dyDescent="0.25">
      <c r="A3892" s="1">
        <v>44905</v>
      </c>
      <c r="B3892" s="2" t="s">
        <v>2319</v>
      </c>
      <c r="C3892" s="2" t="s">
        <v>27</v>
      </c>
      <c r="D3892" s="2" t="s">
        <v>11</v>
      </c>
      <c r="E3892" s="2" t="s">
        <v>16</v>
      </c>
      <c r="F3892" s="2" t="s">
        <v>584</v>
      </c>
      <c r="G3892" s="2">
        <v>5.76</v>
      </c>
      <c r="H3892" s="2">
        <v>2</v>
      </c>
      <c r="I3892" s="2">
        <v>2.82</v>
      </c>
      <c r="J3892" t="str">
        <f t="shared" si="120"/>
        <v>December</v>
      </c>
      <c r="K3892">
        <f t="shared" si="121"/>
        <v>2022</v>
      </c>
    </row>
    <row r="3893" spans="1:11" ht="14.25" customHeight="1" x14ac:dyDescent="0.25">
      <c r="A3893" s="1">
        <v>44905</v>
      </c>
      <c r="B3893" s="2" t="s">
        <v>1193</v>
      </c>
      <c r="C3893" s="2" t="s">
        <v>78</v>
      </c>
      <c r="D3893" s="2" t="s">
        <v>39</v>
      </c>
      <c r="E3893" s="2" t="s">
        <v>52</v>
      </c>
      <c r="F3893" s="2" t="s">
        <v>598</v>
      </c>
      <c r="G3893" s="2">
        <v>25.49</v>
      </c>
      <c r="H3893" s="2">
        <v>2</v>
      </c>
      <c r="I3893" s="2">
        <v>4.46</v>
      </c>
      <c r="J3893" t="str">
        <f t="shared" si="120"/>
        <v>December</v>
      </c>
      <c r="K3893">
        <f t="shared" si="121"/>
        <v>2022</v>
      </c>
    </row>
    <row r="3894" spans="1:11" ht="14.25" customHeight="1" x14ac:dyDescent="0.25">
      <c r="A3894" s="1">
        <v>44906</v>
      </c>
      <c r="B3894" s="2" t="s">
        <v>2126</v>
      </c>
      <c r="C3894" s="2" t="s">
        <v>55</v>
      </c>
      <c r="D3894" s="2" t="s">
        <v>11</v>
      </c>
      <c r="E3894" s="2" t="s">
        <v>16</v>
      </c>
      <c r="F3894" s="2" t="s">
        <v>814</v>
      </c>
      <c r="G3894" s="2">
        <v>196.62</v>
      </c>
      <c r="H3894" s="2">
        <v>2</v>
      </c>
      <c r="I3894" s="2">
        <v>96.34</v>
      </c>
      <c r="J3894" t="str">
        <f t="shared" si="120"/>
        <v>December</v>
      </c>
      <c r="K3894">
        <f t="shared" si="121"/>
        <v>2022</v>
      </c>
    </row>
    <row r="3895" spans="1:11" ht="14.25" customHeight="1" x14ac:dyDescent="0.25">
      <c r="A3895" s="1">
        <v>44906</v>
      </c>
      <c r="B3895" s="2" t="s">
        <v>2388</v>
      </c>
      <c r="C3895" s="2" t="s">
        <v>10</v>
      </c>
      <c r="D3895" s="2" t="s">
        <v>39</v>
      </c>
      <c r="E3895" s="2" t="s">
        <v>52</v>
      </c>
      <c r="F3895" s="2" t="s">
        <v>731</v>
      </c>
      <c r="G3895" s="2">
        <v>159.97999999999999</v>
      </c>
      <c r="H3895" s="2">
        <v>2</v>
      </c>
      <c r="I3895" s="2">
        <v>36</v>
      </c>
      <c r="J3895" t="str">
        <f t="shared" si="120"/>
        <v>December</v>
      </c>
      <c r="K3895">
        <f t="shared" si="121"/>
        <v>2022</v>
      </c>
    </row>
    <row r="3896" spans="1:11" ht="14.25" customHeight="1" x14ac:dyDescent="0.25">
      <c r="A3896" s="1">
        <v>44906</v>
      </c>
      <c r="B3896" s="2" t="s">
        <v>2388</v>
      </c>
      <c r="C3896" s="2" t="s">
        <v>10</v>
      </c>
      <c r="D3896" s="2" t="s">
        <v>11</v>
      </c>
      <c r="E3896" s="2" t="s">
        <v>18</v>
      </c>
      <c r="F3896" s="2" t="s">
        <v>1317</v>
      </c>
      <c r="G3896" s="2">
        <v>46.34</v>
      </c>
      <c r="H3896" s="2">
        <v>3</v>
      </c>
      <c r="I3896" s="2">
        <v>4.63</v>
      </c>
      <c r="J3896" t="str">
        <f t="shared" si="120"/>
        <v>December</v>
      </c>
      <c r="K3896">
        <f t="shared" si="121"/>
        <v>2022</v>
      </c>
    </row>
    <row r="3897" spans="1:11" ht="14.25" customHeight="1" x14ac:dyDescent="0.25">
      <c r="A3897" s="1">
        <v>44906</v>
      </c>
      <c r="B3897" s="2" t="s">
        <v>826</v>
      </c>
      <c r="C3897" s="2" t="s">
        <v>123</v>
      </c>
      <c r="D3897" s="2" t="s">
        <v>11</v>
      </c>
      <c r="E3897" s="2" t="s">
        <v>20</v>
      </c>
      <c r="F3897" s="2" t="s">
        <v>952</v>
      </c>
      <c r="G3897" s="2">
        <v>12.83</v>
      </c>
      <c r="H3897" s="2">
        <v>2</v>
      </c>
      <c r="I3897" s="2">
        <v>-8.98</v>
      </c>
      <c r="J3897" t="str">
        <f t="shared" si="120"/>
        <v>December</v>
      </c>
      <c r="K3897">
        <f t="shared" si="121"/>
        <v>2022</v>
      </c>
    </row>
    <row r="3898" spans="1:11" ht="14.25" customHeight="1" x14ac:dyDescent="0.25">
      <c r="A3898" s="1">
        <v>44906</v>
      </c>
      <c r="B3898" s="2" t="s">
        <v>1803</v>
      </c>
      <c r="C3898" s="2" t="s">
        <v>278</v>
      </c>
      <c r="D3898" s="2" t="s">
        <v>11</v>
      </c>
      <c r="E3898" s="2" t="s">
        <v>24</v>
      </c>
      <c r="F3898" s="2" t="s">
        <v>1321</v>
      </c>
      <c r="G3898" s="2">
        <v>13.12</v>
      </c>
      <c r="H3898" s="2">
        <v>5</v>
      </c>
      <c r="I3898" s="2">
        <v>1.1499999999999999</v>
      </c>
      <c r="J3898" t="str">
        <f t="shared" si="120"/>
        <v>December</v>
      </c>
      <c r="K3898">
        <f t="shared" si="121"/>
        <v>2022</v>
      </c>
    </row>
    <row r="3899" spans="1:11" ht="14.25" customHeight="1" x14ac:dyDescent="0.25">
      <c r="A3899" s="1">
        <v>44906</v>
      </c>
      <c r="B3899" s="2" t="s">
        <v>1803</v>
      </c>
      <c r="C3899" s="2" t="s">
        <v>278</v>
      </c>
      <c r="D3899" s="2" t="s">
        <v>34</v>
      </c>
      <c r="E3899" s="2" t="s">
        <v>74</v>
      </c>
      <c r="F3899" s="2" t="s">
        <v>2389</v>
      </c>
      <c r="G3899" s="2">
        <v>69.58</v>
      </c>
      <c r="H3899" s="2">
        <v>4</v>
      </c>
      <c r="I3899" s="2">
        <v>-143.79</v>
      </c>
      <c r="J3899" t="str">
        <f t="shared" si="120"/>
        <v>December</v>
      </c>
      <c r="K3899">
        <f t="shared" si="121"/>
        <v>2022</v>
      </c>
    </row>
    <row r="3900" spans="1:11" ht="14.25" customHeight="1" x14ac:dyDescent="0.25">
      <c r="A3900" s="1">
        <v>44906</v>
      </c>
      <c r="B3900" s="2" t="s">
        <v>1803</v>
      </c>
      <c r="C3900" s="2" t="s">
        <v>278</v>
      </c>
      <c r="D3900" s="2" t="s">
        <v>11</v>
      </c>
      <c r="E3900" s="2" t="s">
        <v>24</v>
      </c>
      <c r="F3900" s="2" t="s">
        <v>2390</v>
      </c>
      <c r="G3900" s="2">
        <v>4.22</v>
      </c>
      <c r="H3900" s="2">
        <v>3</v>
      </c>
      <c r="I3900" s="2">
        <v>0.48</v>
      </c>
      <c r="J3900" t="str">
        <f t="shared" si="120"/>
        <v>December</v>
      </c>
      <c r="K3900">
        <f t="shared" si="121"/>
        <v>2022</v>
      </c>
    </row>
    <row r="3901" spans="1:11" ht="14.25" customHeight="1" x14ac:dyDescent="0.25">
      <c r="A3901" s="1">
        <v>44906</v>
      </c>
      <c r="B3901" s="2" t="s">
        <v>1803</v>
      </c>
      <c r="C3901" s="2" t="s">
        <v>278</v>
      </c>
      <c r="D3901" s="2" t="s">
        <v>39</v>
      </c>
      <c r="E3901" s="2" t="s">
        <v>52</v>
      </c>
      <c r="F3901" s="2" t="s">
        <v>2023</v>
      </c>
      <c r="G3901" s="2">
        <v>58.08</v>
      </c>
      <c r="H3901" s="2">
        <v>4</v>
      </c>
      <c r="I3901" s="2">
        <v>-6.53</v>
      </c>
      <c r="J3901" t="str">
        <f t="shared" si="120"/>
        <v>December</v>
      </c>
      <c r="K3901">
        <f t="shared" si="121"/>
        <v>2022</v>
      </c>
    </row>
    <row r="3902" spans="1:11" ht="14.25" customHeight="1" x14ac:dyDescent="0.25">
      <c r="A3902" s="1">
        <v>44906</v>
      </c>
      <c r="B3902" s="2" t="s">
        <v>1803</v>
      </c>
      <c r="C3902" s="2" t="s">
        <v>278</v>
      </c>
      <c r="D3902" s="2" t="s">
        <v>34</v>
      </c>
      <c r="E3902" s="2" t="s">
        <v>47</v>
      </c>
      <c r="F3902" s="2" t="s">
        <v>1188</v>
      </c>
      <c r="G3902" s="2">
        <v>52.42</v>
      </c>
      <c r="H3902" s="2">
        <v>9</v>
      </c>
      <c r="I3902" s="2">
        <v>15.07</v>
      </c>
      <c r="J3902" t="str">
        <f t="shared" si="120"/>
        <v>December</v>
      </c>
      <c r="K3902">
        <f t="shared" si="121"/>
        <v>2022</v>
      </c>
    </row>
    <row r="3903" spans="1:11" ht="14.25" customHeight="1" x14ac:dyDescent="0.25">
      <c r="A3903" s="1">
        <v>44906</v>
      </c>
      <c r="B3903" s="2" t="s">
        <v>1803</v>
      </c>
      <c r="C3903" s="2" t="s">
        <v>278</v>
      </c>
      <c r="D3903" s="2" t="s">
        <v>34</v>
      </c>
      <c r="E3903" s="2" t="s">
        <v>47</v>
      </c>
      <c r="F3903" s="2" t="s">
        <v>365</v>
      </c>
      <c r="G3903" s="2">
        <v>54.92</v>
      </c>
      <c r="H3903" s="2">
        <v>5</v>
      </c>
      <c r="I3903" s="2">
        <v>10.98</v>
      </c>
      <c r="J3903" t="str">
        <f t="shared" si="120"/>
        <v>December</v>
      </c>
      <c r="K3903">
        <f t="shared" si="121"/>
        <v>2022</v>
      </c>
    </row>
    <row r="3904" spans="1:11" ht="14.25" customHeight="1" x14ac:dyDescent="0.25">
      <c r="A3904" s="1">
        <v>44906</v>
      </c>
      <c r="B3904" s="2" t="s">
        <v>1803</v>
      </c>
      <c r="C3904" s="2" t="s">
        <v>278</v>
      </c>
      <c r="D3904" s="2" t="s">
        <v>34</v>
      </c>
      <c r="E3904" s="2" t="s">
        <v>145</v>
      </c>
      <c r="F3904" s="2" t="s">
        <v>1644</v>
      </c>
      <c r="G3904" s="2">
        <v>364.95</v>
      </c>
      <c r="H3904" s="2">
        <v>5</v>
      </c>
      <c r="I3904" s="2">
        <v>-248.17</v>
      </c>
      <c r="J3904" t="str">
        <f t="shared" si="120"/>
        <v>December</v>
      </c>
      <c r="K3904">
        <f t="shared" si="121"/>
        <v>2022</v>
      </c>
    </row>
    <row r="3905" spans="1:11" ht="14.25" customHeight="1" x14ac:dyDescent="0.25">
      <c r="A3905" s="1">
        <v>44906</v>
      </c>
      <c r="B3905" s="2" t="s">
        <v>1803</v>
      </c>
      <c r="C3905" s="2" t="s">
        <v>278</v>
      </c>
      <c r="D3905" s="2" t="s">
        <v>11</v>
      </c>
      <c r="E3905" s="2" t="s">
        <v>12</v>
      </c>
      <c r="F3905" s="2" t="s">
        <v>2391</v>
      </c>
      <c r="G3905" s="2">
        <v>85.06</v>
      </c>
      <c r="H3905" s="2">
        <v>3</v>
      </c>
      <c r="I3905" s="2">
        <v>28.71</v>
      </c>
      <c r="J3905" t="str">
        <f t="shared" si="120"/>
        <v>December</v>
      </c>
      <c r="K3905">
        <f t="shared" si="121"/>
        <v>2022</v>
      </c>
    </row>
    <row r="3906" spans="1:11" ht="14.25" customHeight="1" x14ac:dyDescent="0.25">
      <c r="A3906" s="1">
        <v>44906</v>
      </c>
      <c r="B3906" s="2" t="s">
        <v>1803</v>
      </c>
      <c r="C3906" s="2" t="s">
        <v>278</v>
      </c>
      <c r="D3906" s="2" t="s">
        <v>11</v>
      </c>
      <c r="E3906" s="2" t="s">
        <v>12</v>
      </c>
      <c r="F3906" s="2" t="s">
        <v>2392</v>
      </c>
      <c r="G3906" s="2">
        <v>27.7</v>
      </c>
      <c r="H3906" s="2">
        <v>3</v>
      </c>
      <c r="I3906" s="2">
        <v>9.69</v>
      </c>
      <c r="J3906" t="str">
        <f t="shared" si="120"/>
        <v>December</v>
      </c>
      <c r="K3906">
        <f t="shared" si="121"/>
        <v>2022</v>
      </c>
    </row>
    <row r="3907" spans="1:11" ht="14.25" customHeight="1" x14ac:dyDescent="0.25">
      <c r="A3907" s="1">
        <v>44906</v>
      </c>
      <c r="B3907" s="2" t="s">
        <v>567</v>
      </c>
      <c r="C3907" s="2" t="s">
        <v>78</v>
      </c>
      <c r="D3907" s="2" t="s">
        <v>11</v>
      </c>
      <c r="E3907" s="2" t="s">
        <v>20</v>
      </c>
      <c r="F3907" s="2" t="s">
        <v>2226</v>
      </c>
      <c r="G3907" s="2">
        <v>10.33</v>
      </c>
      <c r="H3907" s="2">
        <v>3</v>
      </c>
      <c r="I3907" s="2">
        <v>-7.58</v>
      </c>
      <c r="J3907" t="str">
        <f t="shared" ref="J3907:J3970" si="122">TEXT(A3907,"mmmm")</f>
        <v>December</v>
      </c>
      <c r="K3907">
        <f t="shared" ref="K3907:K3970" si="123">YEAR(A3907)</f>
        <v>2022</v>
      </c>
    </row>
    <row r="3908" spans="1:11" ht="14.25" customHeight="1" x14ac:dyDescent="0.25">
      <c r="A3908" s="1">
        <v>44906</v>
      </c>
      <c r="B3908" s="2" t="s">
        <v>1332</v>
      </c>
      <c r="C3908" s="2" t="s">
        <v>27</v>
      </c>
      <c r="D3908" s="2" t="s">
        <v>11</v>
      </c>
      <c r="E3908" s="2" t="s">
        <v>20</v>
      </c>
      <c r="F3908" s="2" t="s">
        <v>168</v>
      </c>
      <c r="G3908" s="2">
        <v>110.53</v>
      </c>
      <c r="H3908" s="2">
        <v>4</v>
      </c>
      <c r="I3908" s="2">
        <v>38.68</v>
      </c>
      <c r="J3908" t="str">
        <f t="shared" si="122"/>
        <v>December</v>
      </c>
      <c r="K3908">
        <f t="shared" si="123"/>
        <v>2022</v>
      </c>
    </row>
    <row r="3909" spans="1:11" ht="14.25" customHeight="1" x14ac:dyDescent="0.25">
      <c r="A3909" s="1">
        <v>44906</v>
      </c>
      <c r="B3909" s="2" t="s">
        <v>879</v>
      </c>
      <c r="C3909" s="2" t="s">
        <v>110</v>
      </c>
      <c r="D3909" s="2" t="s">
        <v>39</v>
      </c>
      <c r="E3909" s="2" t="s">
        <v>52</v>
      </c>
      <c r="F3909" s="2" t="s">
        <v>2393</v>
      </c>
      <c r="G3909" s="2">
        <v>175.23</v>
      </c>
      <c r="H3909" s="2">
        <v>11</v>
      </c>
      <c r="I3909" s="2">
        <v>61.33</v>
      </c>
      <c r="J3909" t="str">
        <f t="shared" si="122"/>
        <v>December</v>
      </c>
      <c r="K3909">
        <f t="shared" si="123"/>
        <v>2022</v>
      </c>
    </row>
    <row r="3910" spans="1:11" ht="14.25" customHeight="1" x14ac:dyDescent="0.25">
      <c r="A3910" s="1">
        <v>44906</v>
      </c>
      <c r="B3910" s="2" t="s">
        <v>879</v>
      </c>
      <c r="C3910" s="2" t="s">
        <v>110</v>
      </c>
      <c r="D3910" s="2" t="s">
        <v>39</v>
      </c>
      <c r="E3910" s="2" t="s">
        <v>40</v>
      </c>
      <c r="F3910" s="2" t="s">
        <v>1114</v>
      </c>
      <c r="G3910" s="2">
        <v>125.99</v>
      </c>
      <c r="H3910" s="2">
        <v>1</v>
      </c>
      <c r="I3910" s="2">
        <v>31.5</v>
      </c>
      <c r="J3910" t="str">
        <f t="shared" si="122"/>
        <v>December</v>
      </c>
      <c r="K3910">
        <f t="shared" si="123"/>
        <v>2022</v>
      </c>
    </row>
    <row r="3911" spans="1:11" ht="14.25" customHeight="1" x14ac:dyDescent="0.25">
      <c r="A3911" s="1">
        <v>44906</v>
      </c>
      <c r="B3911" s="2" t="s">
        <v>879</v>
      </c>
      <c r="C3911" s="2" t="s">
        <v>110</v>
      </c>
      <c r="D3911" s="2" t="s">
        <v>11</v>
      </c>
      <c r="E3911" s="2" t="s">
        <v>20</v>
      </c>
      <c r="F3911" s="2" t="s">
        <v>1372</v>
      </c>
      <c r="G3911" s="2">
        <v>23</v>
      </c>
      <c r="H3911" s="2">
        <v>2</v>
      </c>
      <c r="I3911" s="2">
        <v>10.35</v>
      </c>
      <c r="J3911" t="str">
        <f t="shared" si="122"/>
        <v>December</v>
      </c>
      <c r="K3911">
        <f t="shared" si="123"/>
        <v>2022</v>
      </c>
    </row>
    <row r="3912" spans="1:11" ht="14.25" customHeight="1" x14ac:dyDescent="0.25">
      <c r="A3912" s="1">
        <v>44907</v>
      </c>
      <c r="B3912" s="2" t="s">
        <v>760</v>
      </c>
      <c r="C3912" s="2" t="s">
        <v>27</v>
      </c>
      <c r="D3912" s="2" t="s">
        <v>34</v>
      </c>
      <c r="E3912" s="2" t="s">
        <v>35</v>
      </c>
      <c r="F3912" s="2" t="s">
        <v>633</v>
      </c>
      <c r="G3912" s="2">
        <v>348.93</v>
      </c>
      <c r="H3912" s="2">
        <v>2</v>
      </c>
      <c r="I3912" s="2">
        <v>34.89</v>
      </c>
      <c r="J3912" t="str">
        <f t="shared" si="122"/>
        <v>December</v>
      </c>
      <c r="K3912">
        <f t="shared" si="123"/>
        <v>2022</v>
      </c>
    </row>
    <row r="3913" spans="1:11" ht="14.25" customHeight="1" x14ac:dyDescent="0.25">
      <c r="A3913" s="1">
        <v>44907</v>
      </c>
      <c r="B3913" s="2" t="s">
        <v>1221</v>
      </c>
      <c r="C3913" s="2" t="s">
        <v>27</v>
      </c>
      <c r="D3913" s="2" t="s">
        <v>11</v>
      </c>
      <c r="E3913" s="2" t="s">
        <v>43</v>
      </c>
      <c r="F3913" s="2" t="s">
        <v>160</v>
      </c>
      <c r="G3913" s="2">
        <v>7.86</v>
      </c>
      <c r="H3913" s="2">
        <v>2</v>
      </c>
      <c r="I3913" s="2">
        <v>3.62</v>
      </c>
      <c r="J3913" t="str">
        <f t="shared" si="122"/>
        <v>December</v>
      </c>
      <c r="K3913">
        <f t="shared" si="123"/>
        <v>2022</v>
      </c>
    </row>
    <row r="3914" spans="1:11" ht="14.25" customHeight="1" x14ac:dyDescent="0.25">
      <c r="A3914" s="1">
        <v>44907</v>
      </c>
      <c r="B3914" s="2" t="s">
        <v>1221</v>
      </c>
      <c r="C3914" s="2" t="s">
        <v>27</v>
      </c>
      <c r="D3914" s="2" t="s">
        <v>11</v>
      </c>
      <c r="E3914" s="2" t="s">
        <v>20</v>
      </c>
      <c r="F3914" s="2" t="s">
        <v>2257</v>
      </c>
      <c r="G3914" s="2">
        <v>24.45</v>
      </c>
      <c r="H3914" s="2">
        <v>2</v>
      </c>
      <c r="I3914" s="2">
        <v>8.86</v>
      </c>
      <c r="J3914" t="str">
        <f t="shared" si="122"/>
        <v>December</v>
      </c>
      <c r="K3914">
        <f t="shared" si="123"/>
        <v>2022</v>
      </c>
    </row>
    <row r="3915" spans="1:11" ht="14.25" customHeight="1" x14ac:dyDescent="0.25">
      <c r="A3915" s="1">
        <v>44907</v>
      </c>
      <c r="B3915" s="2" t="s">
        <v>2276</v>
      </c>
      <c r="C3915" s="2" t="s">
        <v>531</v>
      </c>
      <c r="D3915" s="2" t="s">
        <v>11</v>
      </c>
      <c r="E3915" s="2" t="s">
        <v>24</v>
      </c>
      <c r="F3915" s="2" t="s">
        <v>38</v>
      </c>
      <c r="G3915" s="2">
        <v>8.2200000000000006</v>
      </c>
      <c r="H3915" s="2">
        <v>3</v>
      </c>
      <c r="I3915" s="2">
        <v>2.2200000000000002</v>
      </c>
      <c r="J3915" t="str">
        <f t="shared" si="122"/>
        <v>December</v>
      </c>
      <c r="K3915">
        <f t="shared" si="123"/>
        <v>2022</v>
      </c>
    </row>
    <row r="3916" spans="1:11" ht="14.25" customHeight="1" x14ac:dyDescent="0.25">
      <c r="A3916" s="1">
        <v>44907</v>
      </c>
      <c r="B3916" s="2" t="s">
        <v>1752</v>
      </c>
      <c r="C3916" s="2" t="s">
        <v>10</v>
      </c>
      <c r="D3916" s="2" t="s">
        <v>39</v>
      </c>
      <c r="E3916" s="2" t="s">
        <v>52</v>
      </c>
      <c r="F3916" s="2" t="s">
        <v>2330</v>
      </c>
      <c r="G3916" s="2">
        <v>22.37</v>
      </c>
      <c r="H3916" s="2">
        <v>4</v>
      </c>
      <c r="I3916" s="2">
        <v>6.43</v>
      </c>
      <c r="J3916" t="str">
        <f t="shared" si="122"/>
        <v>December</v>
      </c>
      <c r="K3916">
        <f t="shared" si="123"/>
        <v>2022</v>
      </c>
    </row>
    <row r="3917" spans="1:11" ht="14.25" customHeight="1" x14ac:dyDescent="0.25">
      <c r="A3917" s="1">
        <v>44907</v>
      </c>
      <c r="B3917" s="2" t="s">
        <v>109</v>
      </c>
      <c r="C3917" s="2" t="s">
        <v>27</v>
      </c>
      <c r="D3917" s="2" t="s">
        <v>11</v>
      </c>
      <c r="E3917" s="2" t="s">
        <v>24</v>
      </c>
      <c r="F3917" s="2" t="s">
        <v>2084</v>
      </c>
      <c r="G3917" s="2">
        <v>2.21</v>
      </c>
      <c r="H3917" s="2">
        <v>1</v>
      </c>
      <c r="I3917" s="2">
        <v>0.6</v>
      </c>
      <c r="J3917" t="str">
        <f t="shared" si="122"/>
        <v>December</v>
      </c>
      <c r="K3917">
        <f t="shared" si="123"/>
        <v>2022</v>
      </c>
    </row>
    <row r="3918" spans="1:11" ht="14.25" customHeight="1" x14ac:dyDescent="0.25">
      <c r="A3918" s="1">
        <v>44907</v>
      </c>
      <c r="B3918" s="2" t="s">
        <v>109</v>
      </c>
      <c r="C3918" s="2" t="s">
        <v>27</v>
      </c>
      <c r="D3918" s="2" t="s">
        <v>11</v>
      </c>
      <c r="E3918" s="2" t="s">
        <v>63</v>
      </c>
      <c r="F3918" s="2" t="s">
        <v>1272</v>
      </c>
      <c r="G3918" s="2">
        <v>15.52</v>
      </c>
      <c r="H3918" s="2">
        <v>4</v>
      </c>
      <c r="I3918" s="2">
        <v>7.45</v>
      </c>
      <c r="J3918" t="str">
        <f t="shared" si="122"/>
        <v>December</v>
      </c>
      <c r="K3918">
        <f t="shared" si="123"/>
        <v>2022</v>
      </c>
    </row>
    <row r="3919" spans="1:11" ht="14.25" customHeight="1" x14ac:dyDescent="0.25">
      <c r="A3919" s="1">
        <v>44907</v>
      </c>
      <c r="B3919" s="2" t="s">
        <v>109</v>
      </c>
      <c r="C3919" s="2" t="s">
        <v>27</v>
      </c>
      <c r="D3919" s="2" t="s">
        <v>11</v>
      </c>
      <c r="E3919" s="2" t="s">
        <v>12</v>
      </c>
      <c r="F3919" s="2" t="s">
        <v>2334</v>
      </c>
      <c r="G3919" s="2">
        <v>36.44</v>
      </c>
      <c r="H3919" s="2">
        <v>4</v>
      </c>
      <c r="I3919" s="2">
        <v>16.399999999999999</v>
      </c>
      <c r="J3919" t="str">
        <f t="shared" si="122"/>
        <v>December</v>
      </c>
      <c r="K3919">
        <f t="shared" si="123"/>
        <v>2022</v>
      </c>
    </row>
    <row r="3920" spans="1:11" ht="14.25" customHeight="1" x14ac:dyDescent="0.25">
      <c r="A3920" s="1">
        <v>44907</v>
      </c>
      <c r="B3920" s="2" t="s">
        <v>887</v>
      </c>
      <c r="C3920" s="2" t="s">
        <v>27</v>
      </c>
      <c r="D3920" s="2" t="s">
        <v>34</v>
      </c>
      <c r="E3920" s="2" t="s">
        <v>47</v>
      </c>
      <c r="F3920" s="2" t="s">
        <v>344</v>
      </c>
      <c r="G3920" s="2">
        <v>166.5</v>
      </c>
      <c r="H3920" s="2">
        <v>3</v>
      </c>
      <c r="I3920" s="2">
        <v>21.65</v>
      </c>
      <c r="J3920" t="str">
        <f t="shared" si="122"/>
        <v>December</v>
      </c>
      <c r="K3920">
        <f t="shared" si="123"/>
        <v>2022</v>
      </c>
    </row>
    <row r="3921" spans="1:11" ht="14.25" customHeight="1" x14ac:dyDescent="0.25">
      <c r="A3921" s="1">
        <v>44907</v>
      </c>
      <c r="B3921" s="2" t="s">
        <v>887</v>
      </c>
      <c r="C3921" s="2" t="s">
        <v>27</v>
      </c>
      <c r="D3921" s="2" t="s">
        <v>11</v>
      </c>
      <c r="E3921" s="2" t="s">
        <v>18</v>
      </c>
      <c r="F3921" s="2" t="s">
        <v>1757</v>
      </c>
      <c r="G3921" s="2">
        <v>360.38</v>
      </c>
      <c r="H3921" s="2">
        <v>2</v>
      </c>
      <c r="I3921" s="2">
        <v>93.7</v>
      </c>
      <c r="J3921" t="str">
        <f t="shared" si="122"/>
        <v>December</v>
      </c>
      <c r="K3921">
        <f t="shared" si="123"/>
        <v>2022</v>
      </c>
    </row>
    <row r="3922" spans="1:11" ht="14.25" customHeight="1" x14ac:dyDescent="0.25">
      <c r="A3922" s="1">
        <v>44907</v>
      </c>
      <c r="B3922" s="2" t="s">
        <v>387</v>
      </c>
      <c r="C3922" s="2" t="s">
        <v>126</v>
      </c>
      <c r="D3922" s="2" t="s">
        <v>11</v>
      </c>
      <c r="E3922" s="2" t="s">
        <v>12</v>
      </c>
      <c r="F3922" s="2" t="s">
        <v>2394</v>
      </c>
      <c r="G3922" s="2">
        <v>32.4</v>
      </c>
      <c r="H3922" s="2">
        <v>5</v>
      </c>
      <c r="I3922" s="2">
        <v>15.88</v>
      </c>
      <c r="J3922" t="str">
        <f t="shared" si="122"/>
        <v>December</v>
      </c>
      <c r="K3922">
        <f t="shared" si="123"/>
        <v>2022</v>
      </c>
    </row>
    <row r="3923" spans="1:11" ht="14.25" customHeight="1" x14ac:dyDescent="0.25">
      <c r="A3923" s="1">
        <v>44907</v>
      </c>
      <c r="B3923" s="2" t="s">
        <v>387</v>
      </c>
      <c r="C3923" s="2" t="s">
        <v>126</v>
      </c>
      <c r="D3923" s="2" t="s">
        <v>11</v>
      </c>
      <c r="E3923" s="2" t="s">
        <v>12</v>
      </c>
      <c r="F3923" s="2" t="s">
        <v>1041</v>
      </c>
      <c r="G3923" s="2">
        <v>97.88</v>
      </c>
      <c r="H3923" s="2">
        <v>2</v>
      </c>
      <c r="I3923" s="2">
        <v>48.94</v>
      </c>
      <c r="J3923" t="str">
        <f t="shared" si="122"/>
        <v>December</v>
      </c>
      <c r="K3923">
        <f t="shared" si="123"/>
        <v>2022</v>
      </c>
    </row>
    <row r="3924" spans="1:11" ht="14.25" customHeight="1" x14ac:dyDescent="0.25">
      <c r="A3924" s="1">
        <v>44907</v>
      </c>
      <c r="B3924" s="2" t="s">
        <v>1598</v>
      </c>
      <c r="C3924" s="2" t="s">
        <v>27</v>
      </c>
      <c r="D3924" s="2" t="s">
        <v>39</v>
      </c>
      <c r="E3924" s="2" t="s">
        <v>52</v>
      </c>
      <c r="F3924" s="2" t="s">
        <v>454</v>
      </c>
      <c r="G3924" s="2">
        <v>299.94</v>
      </c>
      <c r="H3924" s="2">
        <v>6</v>
      </c>
      <c r="I3924" s="2">
        <v>128.97</v>
      </c>
      <c r="J3924" t="str">
        <f t="shared" si="122"/>
        <v>December</v>
      </c>
      <c r="K3924">
        <f t="shared" si="123"/>
        <v>2022</v>
      </c>
    </row>
    <row r="3925" spans="1:11" ht="14.25" customHeight="1" x14ac:dyDescent="0.25">
      <c r="A3925" s="1">
        <v>44907</v>
      </c>
      <c r="B3925" s="2" t="s">
        <v>1598</v>
      </c>
      <c r="C3925" s="2" t="s">
        <v>27</v>
      </c>
      <c r="D3925" s="2" t="s">
        <v>11</v>
      </c>
      <c r="E3925" s="2" t="s">
        <v>200</v>
      </c>
      <c r="F3925" s="2" t="s">
        <v>807</v>
      </c>
      <c r="G3925" s="2">
        <v>25.76</v>
      </c>
      <c r="H3925" s="2">
        <v>7</v>
      </c>
      <c r="I3925" s="2">
        <v>0.52</v>
      </c>
      <c r="J3925" t="str">
        <f t="shared" si="122"/>
        <v>December</v>
      </c>
      <c r="K3925">
        <f t="shared" si="123"/>
        <v>2022</v>
      </c>
    </row>
    <row r="3926" spans="1:11" ht="14.25" customHeight="1" x14ac:dyDescent="0.25">
      <c r="A3926" s="1">
        <v>44908</v>
      </c>
      <c r="B3926" s="2" t="s">
        <v>1489</v>
      </c>
      <c r="C3926" s="2" t="s">
        <v>27</v>
      </c>
      <c r="D3926" s="2" t="s">
        <v>11</v>
      </c>
      <c r="E3926" s="2" t="s">
        <v>12</v>
      </c>
      <c r="F3926" s="2" t="s">
        <v>524</v>
      </c>
      <c r="G3926" s="2">
        <v>12.96</v>
      </c>
      <c r="H3926" s="2">
        <v>2</v>
      </c>
      <c r="I3926" s="2">
        <v>6.22</v>
      </c>
      <c r="J3926" t="str">
        <f t="shared" si="122"/>
        <v>December</v>
      </c>
      <c r="K3926">
        <f t="shared" si="123"/>
        <v>2022</v>
      </c>
    </row>
    <row r="3927" spans="1:11" ht="14.25" customHeight="1" x14ac:dyDescent="0.25">
      <c r="A3927" s="1">
        <v>44908</v>
      </c>
      <c r="B3927" s="2" t="s">
        <v>1489</v>
      </c>
      <c r="C3927" s="2" t="s">
        <v>27</v>
      </c>
      <c r="D3927" s="2" t="s">
        <v>11</v>
      </c>
      <c r="E3927" s="2" t="s">
        <v>92</v>
      </c>
      <c r="F3927" s="2" t="s">
        <v>2395</v>
      </c>
      <c r="G3927" s="2">
        <v>134.47999999999999</v>
      </c>
      <c r="H3927" s="2">
        <v>4</v>
      </c>
      <c r="I3927" s="2">
        <v>34.96</v>
      </c>
      <c r="J3927" t="str">
        <f t="shared" si="122"/>
        <v>December</v>
      </c>
      <c r="K3927">
        <f t="shared" si="123"/>
        <v>2022</v>
      </c>
    </row>
    <row r="3928" spans="1:11" ht="14.25" customHeight="1" x14ac:dyDescent="0.25">
      <c r="A3928" s="1">
        <v>44908</v>
      </c>
      <c r="B3928" s="2" t="s">
        <v>1738</v>
      </c>
      <c r="C3928" s="2" t="s">
        <v>27</v>
      </c>
      <c r="D3928" s="2" t="s">
        <v>11</v>
      </c>
      <c r="E3928" s="2" t="s">
        <v>16</v>
      </c>
      <c r="F3928" s="2" t="s">
        <v>772</v>
      </c>
      <c r="G3928" s="2">
        <v>9.9600000000000009</v>
      </c>
      <c r="H3928" s="2">
        <v>2</v>
      </c>
      <c r="I3928" s="2">
        <v>4.58</v>
      </c>
      <c r="J3928" t="str">
        <f t="shared" si="122"/>
        <v>December</v>
      </c>
      <c r="K3928">
        <f t="shared" si="123"/>
        <v>2022</v>
      </c>
    </row>
    <row r="3929" spans="1:11" ht="14.25" customHeight="1" x14ac:dyDescent="0.25">
      <c r="A3929" s="1">
        <v>44908</v>
      </c>
      <c r="B3929" s="2" t="s">
        <v>437</v>
      </c>
      <c r="C3929" s="2" t="s">
        <v>27</v>
      </c>
      <c r="D3929" s="2" t="s">
        <v>39</v>
      </c>
      <c r="E3929" s="2" t="s">
        <v>40</v>
      </c>
      <c r="F3929" s="2" t="s">
        <v>694</v>
      </c>
      <c r="G3929" s="2">
        <v>494.38</v>
      </c>
      <c r="H3929" s="2">
        <v>3</v>
      </c>
      <c r="I3929" s="2">
        <v>49.44</v>
      </c>
      <c r="J3929" t="str">
        <f t="shared" si="122"/>
        <v>December</v>
      </c>
      <c r="K3929">
        <f t="shared" si="123"/>
        <v>2022</v>
      </c>
    </row>
    <row r="3930" spans="1:11" ht="14.25" customHeight="1" x14ac:dyDescent="0.25">
      <c r="A3930" s="1">
        <v>44908</v>
      </c>
      <c r="B3930" s="2" t="s">
        <v>437</v>
      </c>
      <c r="C3930" s="2" t="s">
        <v>27</v>
      </c>
      <c r="D3930" s="2" t="s">
        <v>11</v>
      </c>
      <c r="E3930" s="2" t="s">
        <v>20</v>
      </c>
      <c r="F3930" s="2" t="s">
        <v>1225</v>
      </c>
      <c r="G3930" s="2">
        <v>29.2</v>
      </c>
      <c r="H3930" s="2">
        <v>5</v>
      </c>
      <c r="I3930" s="2">
        <v>9.86</v>
      </c>
      <c r="J3930" t="str">
        <f t="shared" si="122"/>
        <v>December</v>
      </c>
      <c r="K3930">
        <f t="shared" si="123"/>
        <v>2022</v>
      </c>
    </row>
    <row r="3931" spans="1:11" ht="14.25" customHeight="1" x14ac:dyDescent="0.25">
      <c r="A3931" s="1">
        <v>44908</v>
      </c>
      <c r="B3931" s="2" t="s">
        <v>437</v>
      </c>
      <c r="C3931" s="2" t="s">
        <v>27</v>
      </c>
      <c r="D3931" s="2" t="s">
        <v>39</v>
      </c>
      <c r="E3931" s="2" t="s">
        <v>52</v>
      </c>
      <c r="F3931" s="2" t="s">
        <v>2309</v>
      </c>
      <c r="G3931" s="2">
        <v>248.85</v>
      </c>
      <c r="H3931" s="2">
        <v>5</v>
      </c>
      <c r="I3931" s="2">
        <v>27.37</v>
      </c>
      <c r="J3931" t="str">
        <f t="shared" si="122"/>
        <v>December</v>
      </c>
      <c r="K3931">
        <f t="shared" si="123"/>
        <v>2022</v>
      </c>
    </row>
    <row r="3932" spans="1:11" ht="14.25" customHeight="1" x14ac:dyDescent="0.25">
      <c r="A3932" s="1">
        <v>44908</v>
      </c>
      <c r="B3932" s="2" t="s">
        <v>437</v>
      </c>
      <c r="C3932" s="2" t="s">
        <v>27</v>
      </c>
      <c r="D3932" s="2" t="s">
        <v>39</v>
      </c>
      <c r="E3932" s="2" t="s">
        <v>52</v>
      </c>
      <c r="F3932" s="2" t="s">
        <v>518</v>
      </c>
      <c r="G3932" s="2">
        <v>36.24</v>
      </c>
      <c r="H3932" s="2">
        <v>1</v>
      </c>
      <c r="I3932" s="2">
        <v>15.22</v>
      </c>
      <c r="J3932" t="str">
        <f t="shared" si="122"/>
        <v>December</v>
      </c>
      <c r="K3932">
        <f t="shared" si="123"/>
        <v>2022</v>
      </c>
    </row>
    <row r="3933" spans="1:11" ht="14.25" customHeight="1" x14ac:dyDescent="0.25">
      <c r="A3933" s="1">
        <v>44908</v>
      </c>
      <c r="B3933" s="2" t="s">
        <v>724</v>
      </c>
      <c r="C3933" s="2" t="s">
        <v>434</v>
      </c>
      <c r="D3933" s="2" t="s">
        <v>11</v>
      </c>
      <c r="E3933" s="2" t="s">
        <v>12</v>
      </c>
      <c r="F3933" s="2" t="s">
        <v>2108</v>
      </c>
      <c r="G3933" s="2">
        <v>19.440000000000001</v>
      </c>
      <c r="H3933" s="2">
        <v>3</v>
      </c>
      <c r="I3933" s="2">
        <v>9.33</v>
      </c>
      <c r="J3933" t="str">
        <f t="shared" si="122"/>
        <v>December</v>
      </c>
      <c r="K3933">
        <f t="shared" si="123"/>
        <v>2022</v>
      </c>
    </row>
    <row r="3934" spans="1:11" ht="14.25" customHeight="1" x14ac:dyDescent="0.25">
      <c r="A3934" s="1">
        <v>44908</v>
      </c>
      <c r="B3934" s="2" t="s">
        <v>724</v>
      </c>
      <c r="C3934" s="2" t="s">
        <v>434</v>
      </c>
      <c r="D3934" s="2" t="s">
        <v>11</v>
      </c>
      <c r="E3934" s="2" t="s">
        <v>20</v>
      </c>
      <c r="F3934" s="2" t="s">
        <v>1462</v>
      </c>
      <c r="G3934" s="2">
        <v>37.880000000000003</v>
      </c>
      <c r="H3934" s="2">
        <v>2</v>
      </c>
      <c r="I3934" s="2">
        <v>18.940000000000001</v>
      </c>
      <c r="J3934" t="str">
        <f t="shared" si="122"/>
        <v>December</v>
      </c>
      <c r="K3934">
        <f t="shared" si="123"/>
        <v>2022</v>
      </c>
    </row>
    <row r="3935" spans="1:11" ht="14.25" customHeight="1" x14ac:dyDescent="0.25">
      <c r="A3935" s="1">
        <v>44909</v>
      </c>
      <c r="B3935" s="2" t="s">
        <v>119</v>
      </c>
      <c r="C3935" s="2" t="s">
        <v>30</v>
      </c>
      <c r="D3935" s="2" t="s">
        <v>11</v>
      </c>
      <c r="E3935" s="2" t="s">
        <v>20</v>
      </c>
      <c r="F3935" s="2" t="s">
        <v>67</v>
      </c>
      <c r="G3935" s="2">
        <v>3.76</v>
      </c>
      <c r="H3935" s="2">
        <v>2</v>
      </c>
      <c r="I3935" s="2">
        <v>1.8</v>
      </c>
      <c r="J3935" t="str">
        <f t="shared" si="122"/>
        <v>December</v>
      </c>
      <c r="K3935">
        <f t="shared" si="123"/>
        <v>2022</v>
      </c>
    </row>
    <row r="3936" spans="1:11" ht="14.25" customHeight="1" x14ac:dyDescent="0.25">
      <c r="A3936" s="1">
        <v>44909</v>
      </c>
      <c r="B3936" s="2" t="s">
        <v>2396</v>
      </c>
      <c r="C3936" s="2" t="s">
        <v>91</v>
      </c>
      <c r="D3936" s="2" t="s">
        <v>39</v>
      </c>
      <c r="E3936" s="2" t="s">
        <v>40</v>
      </c>
      <c r="F3936" s="2" t="s">
        <v>1864</v>
      </c>
      <c r="G3936" s="2">
        <v>319.97000000000003</v>
      </c>
      <c r="H3936" s="2">
        <v>4</v>
      </c>
      <c r="I3936" s="2">
        <v>36</v>
      </c>
      <c r="J3936" t="str">
        <f t="shared" si="122"/>
        <v>December</v>
      </c>
      <c r="K3936">
        <f t="shared" si="123"/>
        <v>2022</v>
      </c>
    </row>
    <row r="3937" spans="1:11" ht="14.25" customHeight="1" x14ac:dyDescent="0.25">
      <c r="A3937" s="1">
        <v>44909</v>
      </c>
      <c r="B3937" s="2" t="s">
        <v>794</v>
      </c>
      <c r="C3937" s="2" t="s">
        <v>27</v>
      </c>
      <c r="D3937" s="2" t="s">
        <v>11</v>
      </c>
      <c r="E3937" s="2" t="s">
        <v>20</v>
      </c>
      <c r="F3937" s="2" t="s">
        <v>1197</v>
      </c>
      <c r="G3937" s="2">
        <v>8.1</v>
      </c>
      <c r="H3937" s="2">
        <v>2</v>
      </c>
      <c r="I3937" s="2">
        <v>2.73</v>
      </c>
      <c r="J3937" t="str">
        <f t="shared" si="122"/>
        <v>December</v>
      </c>
      <c r="K3937">
        <f t="shared" si="123"/>
        <v>2022</v>
      </c>
    </row>
    <row r="3938" spans="1:11" ht="14.25" customHeight="1" x14ac:dyDescent="0.25">
      <c r="A3938" s="1">
        <v>44909</v>
      </c>
      <c r="B3938" s="2" t="s">
        <v>1394</v>
      </c>
      <c r="C3938" s="2" t="s">
        <v>329</v>
      </c>
      <c r="D3938" s="2" t="s">
        <v>34</v>
      </c>
      <c r="E3938" s="2" t="s">
        <v>47</v>
      </c>
      <c r="F3938" s="2" t="s">
        <v>1790</v>
      </c>
      <c r="G3938" s="2">
        <v>6.16</v>
      </c>
      <c r="H3938" s="2">
        <v>2</v>
      </c>
      <c r="I3938" s="2">
        <v>1.97</v>
      </c>
      <c r="J3938" t="str">
        <f t="shared" si="122"/>
        <v>December</v>
      </c>
      <c r="K3938">
        <f t="shared" si="123"/>
        <v>2022</v>
      </c>
    </row>
    <row r="3939" spans="1:11" ht="14.25" customHeight="1" x14ac:dyDescent="0.25">
      <c r="A3939" s="1">
        <v>44909</v>
      </c>
      <c r="B3939" s="2" t="s">
        <v>1394</v>
      </c>
      <c r="C3939" s="2" t="s">
        <v>329</v>
      </c>
      <c r="D3939" s="2" t="s">
        <v>11</v>
      </c>
      <c r="E3939" s="2" t="s">
        <v>24</v>
      </c>
      <c r="F3939" s="2" t="s">
        <v>1600</v>
      </c>
      <c r="G3939" s="2">
        <v>56.3</v>
      </c>
      <c r="H3939" s="2">
        <v>2</v>
      </c>
      <c r="I3939" s="2">
        <v>15.76</v>
      </c>
      <c r="J3939" t="str">
        <f t="shared" si="122"/>
        <v>December</v>
      </c>
      <c r="K3939">
        <f t="shared" si="123"/>
        <v>2022</v>
      </c>
    </row>
    <row r="3940" spans="1:11" ht="14.25" customHeight="1" x14ac:dyDescent="0.25">
      <c r="A3940" s="1">
        <v>44909</v>
      </c>
      <c r="B3940" s="2" t="s">
        <v>1181</v>
      </c>
      <c r="C3940" s="2" t="s">
        <v>27</v>
      </c>
      <c r="D3940" s="2" t="s">
        <v>34</v>
      </c>
      <c r="E3940" s="2" t="s">
        <v>47</v>
      </c>
      <c r="F3940" s="2" t="s">
        <v>2397</v>
      </c>
      <c r="G3940" s="2">
        <v>15.24</v>
      </c>
      <c r="H3940" s="2">
        <v>3</v>
      </c>
      <c r="I3940" s="2">
        <v>5.18</v>
      </c>
      <c r="J3940" t="str">
        <f t="shared" si="122"/>
        <v>December</v>
      </c>
      <c r="K3940">
        <f t="shared" si="123"/>
        <v>2022</v>
      </c>
    </row>
    <row r="3941" spans="1:11" ht="14.25" customHeight="1" x14ac:dyDescent="0.25">
      <c r="A3941" s="1">
        <v>44909</v>
      </c>
      <c r="B3941" s="2" t="s">
        <v>900</v>
      </c>
      <c r="C3941" s="2" t="s">
        <v>27</v>
      </c>
      <c r="D3941" s="2" t="s">
        <v>34</v>
      </c>
      <c r="E3941" s="2" t="s">
        <v>47</v>
      </c>
      <c r="F3941" s="2" t="s">
        <v>1015</v>
      </c>
      <c r="G3941" s="2">
        <v>29.22</v>
      </c>
      <c r="H3941" s="2">
        <v>3</v>
      </c>
      <c r="I3941" s="2">
        <v>12.86</v>
      </c>
      <c r="J3941" t="str">
        <f t="shared" si="122"/>
        <v>December</v>
      </c>
      <c r="K3941">
        <f t="shared" si="123"/>
        <v>2022</v>
      </c>
    </row>
    <row r="3942" spans="1:11" ht="14.25" customHeight="1" x14ac:dyDescent="0.25">
      <c r="A3942" s="1">
        <v>44909</v>
      </c>
      <c r="B3942" s="2" t="s">
        <v>244</v>
      </c>
      <c r="C3942" s="2" t="s">
        <v>27</v>
      </c>
      <c r="D3942" s="2" t="s">
        <v>39</v>
      </c>
      <c r="E3942" s="2" t="s">
        <v>52</v>
      </c>
      <c r="F3942" s="2" t="s">
        <v>2398</v>
      </c>
      <c r="G3942" s="2">
        <v>50</v>
      </c>
      <c r="H3942" s="2">
        <v>2</v>
      </c>
      <c r="I3942" s="2">
        <v>10.5</v>
      </c>
      <c r="J3942" t="str">
        <f t="shared" si="122"/>
        <v>December</v>
      </c>
      <c r="K3942">
        <f t="shared" si="123"/>
        <v>2022</v>
      </c>
    </row>
    <row r="3943" spans="1:11" ht="14.25" customHeight="1" x14ac:dyDescent="0.25">
      <c r="A3943" s="1">
        <v>44909</v>
      </c>
      <c r="B3943" s="2" t="s">
        <v>1614</v>
      </c>
      <c r="C3943" s="2" t="s">
        <v>27</v>
      </c>
      <c r="D3943" s="2" t="s">
        <v>11</v>
      </c>
      <c r="E3943" s="2" t="s">
        <v>20</v>
      </c>
      <c r="F3943" s="2" t="s">
        <v>2399</v>
      </c>
      <c r="G3943" s="2">
        <v>55.26</v>
      </c>
      <c r="H3943" s="2">
        <v>2</v>
      </c>
      <c r="I3943" s="2">
        <v>20.72</v>
      </c>
      <c r="J3943" t="str">
        <f t="shared" si="122"/>
        <v>December</v>
      </c>
      <c r="K3943">
        <f t="shared" si="123"/>
        <v>2022</v>
      </c>
    </row>
    <row r="3944" spans="1:11" ht="14.25" customHeight="1" x14ac:dyDescent="0.25">
      <c r="A3944" s="1">
        <v>44909</v>
      </c>
      <c r="B3944" s="2" t="s">
        <v>1614</v>
      </c>
      <c r="C3944" s="2" t="s">
        <v>27</v>
      </c>
      <c r="D3944" s="2" t="s">
        <v>11</v>
      </c>
      <c r="E3944" s="2" t="s">
        <v>12</v>
      </c>
      <c r="F3944" s="2" t="s">
        <v>1170</v>
      </c>
      <c r="G3944" s="2">
        <v>6.48</v>
      </c>
      <c r="H3944" s="2">
        <v>1</v>
      </c>
      <c r="I3944" s="2">
        <v>3.11</v>
      </c>
      <c r="J3944" t="str">
        <f t="shared" si="122"/>
        <v>December</v>
      </c>
      <c r="K3944">
        <f t="shared" si="123"/>
        <v>2022</v>
      </c>
    </row>
    <row r="3945" spans="1:11" ht="14.25" customHeight="1" x14ac:dyDescent="0.25">
      <c r="A3945" s="1">
        <v>44909</v>
      </c>
      <c r="B3945" s="2" t="s">
        <v>1614</v>
      </c>
      <c r="C3945" s="2" t="s">
        <v>27</v>
      </c>
      <c r="D3945" s="2" t="s">
        <v>11</v>
      </c>
      <c r="E3945" s="2" t="s">
        <v>20</v>
      </c>
      <c r="F3945" s="2" t="s">
        <v>1218</v>
      </c>
      <c r="G3945" s="2">
        <v>34.25</v>
      </c>
      <c r="H3945" s="2">
        <v>3</v>
      </c>
      <c r="I3945" s="2">
        <v>11.56</v>
      </c>
      <c r="J3945" t="str">
        <f t="shared" si="122"/>
        <v>December</v>
      </c>
      <c r="K3945">
        <f t="shared" si="123"/>
        <v>2022</v>
      </c>
    </row>
    <row r="3946" spans="1:11" ht="14.25" customHeight="1" x14ac:dyDescent="0.25">
      <c r="A3946" s="1">
        <v>44909</v>
      </c>
      <c r="B3946" s="2" t="s">
        <v>1614</v>
      </c>
      <c r="C3946" s="2" t="s">
        <v>27</v>
      </c>
      <c r="D3946" s="2" t="s">
        <v>34</v>
      </c>
      <c r="E3946" s="2" t="s">
        <v>145</v>
      </c>
      <c r="F3946" s="2" t="s">
        <v>2400</v>
      </c>
      <c r="G3946" s="2">
        <v>273.57</v>
      </c>
      <c r="H3946" s="2">
        <v>2</v>
      </c>
      <c r="I3946" s="2">
        <v>10.26</v>
      </c>
      <c r="J3946" t="str">
        <f t="shared" si="122"/>
        <v>December</v>
      </c>
      <c r="K3946">
        <f t="shared" si="123"/>
        <v>2022</v>
      </c>
    </row>
    <row r="3947" spans="1:11" ht="14.25" customHeight="1" x14ac:dyDescent="0.25">
      <c r="A3947" s="1">
        <v>44910</v>
      </c>
      <c r="B3947" s="2" t="s">
        <v>1332</v>
      </c>
      <c r="C3947" s="2" t="s">
        <v>149</v>
      </c>
      <c r="D3947" s="2" t="s">
        <v>11</v>
      </c>
      <c r="E3947" s="2" t="s">
        <v>24</v>
      </c>
      <c r="F3947" s="2" t="s">
        <v>2357</v>
      </c>
      <c r="G3947" s="2">
        <v>3.28</v>
      </c>
      <c r="H3947" s="2">
        <v>1</v>
      </c>
      <c r="I3947" s="2">
        <v>1.41</v>
      </c>
      <c r="J3947" t="str">
        <f t="shared" si="122"/>
        <v>December</v>
      </c>
      <c r="K3947">
        <f t="shared" si="123"/>
        <v>2022</v>
      </c>
    </row>
    <row r="3948" spans="1:11" ht="14.25" customHeight="1" x14ac:dyDescent="0.25">
      <c r="A3948" s="1">
        <v>44910</v>
      </c>
      <c r="B3948" s="2" t="s">
        <v>1102</v>
      </c>
      <c r="C3948" s="2" t="s">
        <v>164</v>
      </c>
      <c r="D3948" s="2" t="s">
        <v>11</v>
      </c>
      <c r="E3948" s="2" t="s">
        <v>92</v>
      </c>
      <c r="F3948" s="2" t="s">
        <v>2401</v>
      </c>
      <c r="G3948" s="2">
        <v>103.92</v>
      </c>
      <c r="H3948" s="2">
        <v>4</v>
      </c>
      <c r="I3948" s="2">
        <v>36.369999999999997</v>
      </c>
      <c r="J3948" t="str">
        <f t="shared" si="122"/>
        <v>December</v>
      </c>
      <c r="K3948">
        <f t="shared" si="123"/>
        <v>2022</v>
      </c>
    </row>
    <row r="3949" spans="1:11" ht="14.25" customHeight="1" x14ac:dyDescent="0.25">
      <c r="A3949" s="1">
        <v>44910</v>
      </c>
      <c r="B3949" s="2" t="s">
        <v>1102</v>
      </c>
      <c r="C3949" s="2" t="s">
        <v>164</v>
      </c>
      <c r="D3949" s="2" t="s">
        <v>39</v>
      </c>
      <c r="E3949" s="2" t="s">
        <v>52</v>
      </c>
      <c r="F3949" s="2" t="s">
        <v>1078</v>
      </c>
      <c r="G3949" s="2">
        <v>899.91</v>
      </c>
      <c r="H3949" s="2">
        <v>9</v>
      </c>
      <c r="I3949" s="2">
        <v>377.96</v>
      </c>
      <c r="J3949" t="str">
        <f t="shared" si="122"/>
        <v>December</v>
      </c>
      <c r="K3949">
        <f t="shared" si="123"/>
        <v>2022</v>
      </c>
    </row>
    <row r="3950" spans="1:11" ht="14.25" customHeight="1" x14ac:dyDescent="0.25">
      <c r="A3950" s="1">
        <v>44910</v>
      </c>
      <c r="B3950" s="2" t="s">
        <v>1102</v>
      </c>
      <c r="C3950" s="2" t="s">
        <v>164</v>
      </c>
      <c r="D3950" s="2" t="s">
        <v>11</v>
      </c>
      <c r="E3950" s="2" t="s">
        <v>20</v>
      </c>
      <c r="F3950" s="2" t="s">
        <v>952</v>
      </c>
      <c r="G3950" s="2">
        <v>51.31</v>
      </c>
      <c r="H3950" s="2">
        <v>3</v>
      </c>
      <c r="I3950" s="2">
        <v>18.600000000000001</v>
      </c>
      <c r="J3950" t="str">
        <f t="shared" si="122"/>
        <v>December</v>
      </c>
      <c r="K3950">
        <f t="shared" si="123"/>
        <v>2022</v>
      </c>
    </row>
    <row r="3951" spans="1:11" ht="14.25" customHeight="1" x14ac:dyDescent="0.25">
      <c r="A3951" s="1">
        <v>44910</v>
      </c>
      <c r="B3951" s="2" t="s">
        <v>182</v>
      </c>
      <c r="C3951" s="2" t="s">
        <v>78</v>
      </c>
      <c r="D3951" s="2" t="s">
        <v>39</v>
      </c>
      <c r="E3951" s="2" t="s">
        <v>52</v>
      </c>
      <c r="F3951" s="2" t="s">
        <v>1875</v>
      </c>
      <c r="G3951" s="2">
        <v>2025.36</v>
      </c>
      <c r="H3951" s="2">
        <v>6</v>
      </c>
      <c r="I3951" s="2">
        <v>607.61</v>
      </c>
      <c r="J3951" t="str">
        <f t="shared" si="122"/>
        <v>December</v>
      </c>
      <c r="K3951">
        <f t="shared" si="123"/>
        <v>2022</v>
      </c>
    </row>
    <row r="3952" spans="1:11" ht="14.25" customHeight="1" x14ac:dyDescent="0.25">
      <c r="A3952" s="1">
        <v>44910</v>
      </c>
      <c r="B3952" s="2" t="s">
        <v>182</v>
      </c>
      <c r="C3952" s="2" t="s">
        <v>78</v>
      </c>
      <c r="D3952" s="2" t="s">
        <v>39</v>
      </c>
      <c r="E3952" s="2" t="s">
        <v>302</v>
      </c>
      <c r="F3952" s="2" t="s">
        <v>2402</v>
      </c>
      <c r="G3952" s="2">
        <v>1799.99</v>
      </c>
      <c r="H3952" s="2">
        <v>2</v>
      </c>
      <c r="I3952" s="2">
        <v>-2639.99</v>
      </c>
      <c r="J3952" t="str">
        <f t="shared" si="122"/>
        <v>December</v>
      </c>
      <c r="K3952">
        <f t="shared" si="123"/>
        <v>2022</v>
      </c>
    </row>
    <row r="3953" spans="1:11" ht="14.25" customHeight="1" x14ac:dyDescent="0.25">
      <c r="A3953" s="1">
        <v>44910</v>
      </c>
      <c r="B3953" s="2" t="s">
        <v>182</v>
      </c>
      <c r="C3953" s="2" t="s">
        <v>78</v>
      </c>
      <c r="D3953" s="2" t="s">
        <v>39</v>
      </c>
      <c r="E3953" s="2" t="s">
        <v>40</v>
      </c>
      <c r="F3953" s="2" t="s">
        <v>1878</v>
      </c>
      <c r="G3953" s="2">
        <v>101.99</v>
      </c>
      <c r="H3953" s="2">
        <v>2</v>
      </c>
      <c r="I3953" s="2">
        <v>-17</v>
      </c>
      <c r="J3953" t="str">
        <f t="shared" si="122"/>
        <v>December</v>
      </c>
      <c r="K3953">
        <f t="shared" si="123"/>
        <v>2022</v>
      </c>
    </row>
    <row r="3954" spans="1:11" ht="14.25" customHeight="1" x14ac:dyDescent="0.25">
      <c r="A3954" s="1">
        <v>44910</v>
      </c>
      <c r="B3954" s="2" t="s">
        <v>182</v>
      </c>
      <c r="C3954" s="2" t="s">
        <v>78</v>
      </c>
      <c r="D3954" s="2" t="s">
        <v>34</v>
      </c>
      <c r="E3954" s="2" t="s">
        <v>47</v>
      </c>
      <c r="F3954" s="2" t="s">
        <v>535</v>
      </c>
      <c r="G3954" s="2">
        <v>262.86</v>
      </c>
      <c r="H3954" s="2">
        <v>7</v>
      </c>
      <c r="I3954" s="2">
        <v>69</v>
      </c>
      <c r="J3954" t="str">
        <f t="shared" si="122"/>
        <v>December</v>
      </c>
      <c r="K3954">
        <f t="shared" si="123"/>
        <v>2022</v>
      </c>
    </row>
    <row r="3955" spans="1:11" ht="14.25" customHeight="1" x14ac:dyDescent="0.25">
      <c r="A3955" s="1">
        <v>44910</v>
      </c>
      <c r="B3955" s="2" t="s">
        <v>1260</v>
      </c>
      <c r="C3955" s="2" t="s">
        <v>245</v>
      </c>
      <c r="D3955" s="2" t="s">
        <v>39</v>
      </c>
      <c r="E3955" s="2" t="s">
        <v>40</v>
      </c>
      <c r="F3955" s="2" t="s">
        <v>2403</v>
      </c>
      <c r="G3955" s="2">
        <v>246.17</v>
      </c>
      <c r="H3955" s="2">
        <v>3</v>
      </c>
      <c r="I3955" s="2">
        <v>21.54</v>
      </c>
      <c r="J3955" t="str">
        <f t="shared" si="122"/>
        <v>December</v>
      </c>
      <c r="K3955">
        <f t="shared" si="123"/>
        <v>2022</v>
      </c>
    </row>
    <row r="3956" spans="1:11" ht="14.25" customHeight="1" x14ac:dyDescent="0.25">
      <c r="A3956" s="1">
        <v>44911</v>
      </c>
      <c r="B3956" s="2" t="s">
        <v>2306</v>
      </c>
      <c r="C3956" s="2" t="s">
        <v>164</v>
      </c>
      <c r="D3956" s="2" t="s">
        <v>11</v>
      </c>
      <c r="E3956" s="2" t="s">
        <v>12</v>
      </c>
      <c r="F3956" s="2" t="s">
        <v>379</v>
      </c>
      <c r="G3956" s="2">
        <v>4.9800000000000004</v>
      </c>
      <c r="H3956" s="2">
        <v>1</v>
      </c>
      <c r="I3956" s="2">
        <v>2.34</v>
      </c>
      <c r="J3956" t="str">
        <f t="shared" si="122"/>
        <v>December</v>
      </c>
      <c r="K3956">
        <f t="shared" si="123"/>
        <v>2022</v>
      </c>
    </row>
    <row r="3957" spans="1:11" ht="14.25" customHeight="1" x14ac:dyDescent="0.25">
      <c r="A3957" s="1">
        <v>44912</v>
      </c>
      <c r="B3957" s="2" t="s">
        <v>537</v>
      </c>
      <c r="C3957" s="2" t="s">
        <v>110</v>
      </c>
      <c r="D3957" s="2" t="s">
        <v>11</v>
      </c>
      <c r="E3957" s="2" t="s">
        <v>20</v>
      </c>
      <c r="F3957" s="2" t="s">
        <v>222</v>
      </c>
      <c r="G3957" s="2">
        <v>29.52</v>
      </c>
      <c r="H3957" s="2">
        <v>4</v>
      </c>
      <c r="I3957" s="2">
        <v>14.46</v>
      </c>
      <c r="J3957" t="str">
        <f t="shared" si="122"/>
        <v>December</v>
      </c>
      <c r="K3957">
        <f t="shared" si="123"/>
        <v>2022</v>
      </c>
    </row>
    <row r="3958" spans="1:11" ht="14.25" customHeight="1" x14ac:dyDescent="0.25">
      <c r="A3958" s="1">
        <v>44912</v>
      </c>
      <c r="B3958" s="2" t="s">
        <v>537</v>
      </c>
      <c r="C3958" s="2" t="s">
        <v>110</v>
      </c>
      <c r="D3958" s="2" t="s">
        <v>34</v>
      </c>
      <c r="E3958" s="2" t="s">
        <v>35</v>
      </c>
      <c r="F3958" s="2" t="s">
        <v>2404</v>
      </c>
      <c r="G3958" s="2">
        <v>302.94</v>
      </c>
      <c r="H3958" s="2">
        <v>3</v>
      </c>
      <c r="I3958" s="2">
        <v>48.47</v>
      </c>
      <c r="J3958" t="str">
        <f t="shared" si="122"/>
        <v>December</v>
      </c>
      <c r="K3958">
        <f t="shared" si="123"/>
        <v>2022</v>
      </c>
    </row>
    <row r="3959" spans="1:11" ht="14.25" customHeight="1" x14ac:dyDescent="0.25">
      <c r="A3959" s="1">
        <v>44912</v>
      </c>
      <c r="B3959" s="2" t="s">
        <v>537</v>
      </c>
      <c r="C3959" s="2" t="s">
        <v>110</v>
      </c>
      <c r="D3959" s="2" t="s">
        <v>34</v>
      </c>
      <c r="E3959" s="2" t="s">
        <v>35</v>
      </c>
      <c r="F3959" s="2" t="s">
        <v>1821</v>
      </c>
      <c r="G3959" s="2">
        <v>142.36000000000001</v>
      </c>
      <c r="H3959" s="2">
        <v>2</v>
      </c>
      <c r="I3959" s="2">
        <v>38.44</v>
      </c>
      <c r="J3959" t="str">
        <f t="shared" si="122"/>
        <v>December</v>
      </c>
      <c r="K3959">
        <f t="shared" si="123"/>
        <v>2022</v>
      </c>
    </row>
    <row r="3960" spans="1:11" ht="14.25" customHeight="1" x14ac:dyDescent="0.25">
      <c r="A3960" s="1">
        <v>44912</v>
      </c>
      <c r="B3960" s="2" t="s">
        <v>537</v>
      </c>
      <c r="C3960" s="2" t="s">
        <v>110</v>
      </c>
      <c r="D3960" s="2" t="s">
        <v>34</v>
      </c>
      <c r="E3960" s="2" t="s">
        <v>35</v>
      </c>
      <c r="F3960" s="2" t="s">
        <v>1066</v>
      </c>
      <c r="G3960" s="2">
        <v>546.66</v>
      </c>
      <c r="H3960" s="2">
        <v>9</v>
      </c>
      <c r="I3960" s="2">
        <v>136.66999999999999</v>
      </c>
      <c r="J3960" t="str">
        <f t="shared" si="122"/>
        <v>December</v>
      </c>
      <c r="K3960">
        <f t="shared" si="123"/>
        <v>2022</v>
      </c>
    </row>
    <row r="3961" spans="1:11" ht="14.25" customHeight="1" x14ac:dyDescent="0.25">
      <c r="A3961" s="1">
        <v>44912</v>
      </c>
      <c r="B3961" s="2" t="s">
        <v>537</v>
      </c>
      <c r="C3961" s="2" t="s">
        <v>110</v>
      </c>
      <c r="D3961" s="2" t="s">
        <v>34</v>
      </c>
      <c r="E3961" s="2" t="s">
        <v>47</v>
      </c>
      <c r="F3961" s="2" t="s">
        <v>1205</v>
      </c>
      <c r="G3961" s="2">
        <v>212.13</v>
      </c>
      <c r="H3961" s="2">
        <v>3</v>
      </c>
      <c r="I3961" s="2">
        <v>14.85</v>
      </c>
      <c r="J3961" t="str">
        <f t="shared" si="122"/>
        <v>December</v>
      </c>
      <c r="K3961">
        <f t="shared" si="123"/>
        <v>2022</v>
      </c>
    </row>
    <row r="3962" spans="1:11" ht="14.25" customHeight="1" x14ac:dyDescent="0.25">
      <c r="A3962" s="1">
        <v>44912</v>
      </c>
      <c r="B3962" s="2" t="s">
        <v>831</v>
      </c>
      <c r="C3962" s="2" t="s">
        <v>15</v>
      </c>
      <c r="D3962" s="2" t="s">
        <v>11</v>
      </c>
      <c r="E3962" s="2" t="s">
        <v>18</v>
      </c>
      <c r="F3962" s="2" t="s">
        <v>1572</v>
      </c>
      <c r="G3962" s="2">
        <v>180.02</v>
      </c>
      <c r="H3962" s="2">
        <v>1</v>
      </c>
      <c r="I3962" s="2">
        <v>-15.75</v>
      </c>
      <c r="J3962" t="str">
        <f t="shared" si="122"/>
        <v>December</v>
      </c>
      <c r="K3962">
        <f t="shared" si="123"/>
        <v>2022</v>
      </c>
    </row>
    <row r="3963" spans="1:11" ht="14.25" customHeight="1" x14ac:dyDescent="0.25">
      <c r="A3963" s="1">
        <v>44912</v>
      </c>
      <c r="B3963" s="2" t="s">
        <v>831</v>
      </c>
      <c r="C3963" s="2" t="s">
        <v>15</v>
      </c>
      <c r="D3963" s="2" t="s">
        <v>34</v>
      </c>
      <c r="E3963" s="2" t="s">
        <v>47</v>
      </c>
      <c r="F3963" s="2" t="s">
        <v>57</v>
      </c>
      <c r="G3963" s="2">
        <v>41.55</v>
      </c>
      <c r="H3963" s="2">
        <v>2</v>
      </c>
      <c r="I3963" s="2">
        <v>-19.739999999999998</v>
      </c>
      <c r="J3963" t="str">
        <f t="shared" si="122"/>
        <v>December</v>
      </c>
      <c r="K3963">
        <f t="shared" si="123"/>
        <v>2022</v>
      </c>
    </row>
    <row r="3964" spans="1:11" ht="14.25" customHeight="1" x14ac:dyDescent="0.25">
      <c r="A3964" s="1">
        <v>44912</v>
      </c>
      <c r="B3964" s="2" t="s">
        <v>831</v>
      </c>
      <c r="C3964" s="2" t="s">
        <v>15</v>
      </c>
      <c r="D3964" s="2" t="s">
        <v>11</v>
      </c>
      <c r="E3964" s="2" t="s">
        <v>24</v>
      </c>
      <c r="F3964" s="2" t="s">
        <v>317</v>
      </c>
      <c r="G3964" s="2">
        <v>13.12</v>
      </c>
      <c r="H3964" s="2">
        <v>5</v>
      </c>
      <c r="I3964" s="2">
        <v>1.48</v>
      </c>
      <c r="J3964" t="str">
        <f t="shared" si="122"/>
        <v>December</v>
      </c>
      <c r="K3964">
        <f t="shared" si="123"/>
        <v>2022</v>
      </c>
    </row>
    <row r="3965" spans="1:11" ht="14.25" customHeight="1" x14ac:dyDescent="0.25">
      <c r="A3965" s="1">
        <v>44912</v>
      </c>
      <c r="B3965" s="2" t="s">
        <v>651</v>
      </c>
      <c r="C3965" s="2" t="s">
        <v>27</v>
      </c>
      <c r="D3965" s="2" t="s">
        <v>11</v>
      </c>
      <c r="E3965" s="2" t="s">
        <v>24</v>
      </c>
      <c r="F3965" s="2" t="s">
        <v>1108</v>
      </c>
      <c r="G3965" s="2">
        <v>204.85</v>
      </c>
      <c r="H3965" s="2">
        <v>5</v>
      </c>
      <c r="I3965" s="2">
        <v>53.26</v>
      </c>
      <c r="J3965" t="str">
        <f t="shared" si="122"/>
        <v>December</v>
      </c>
      <c r="K3965">
        <f t="shared" si="123"/>
        <v>2022</v>
      </c>
    </row>
    <row r="3966" spans="1:11" ht="14.25" customHeight="1" x14ac:dyDescent="0.25">
      <c r="A3966" s="1">
        <v>44912</v>
      </c>
      <c r="B3966" s="2" t="s">
        <v>651</v>
      </c>
      <c r="C3966" s="2" t="s">
        <v>27</v>
      </c>
      <c r="D3966" s="2" t="s">
        <v>39</v>
      </c>
      <c r="E3966" s="2" t="s">
        <v>40</v>
      </c>
      <c r="F3966" s="2" t="s">
        <v>1878</v>
      </c>
      <c r="G3966" s="2">
        <v>135.97999999999999</v>
      </c>
      <c r="H3966" s="2">
        <v>2</v>
      </c>
      <c r="I3966" s="2">
        <v>17</v>
      </c>
      <c r="J3966" t="str">
        <f t="shared" si="122"/>
        <v>December</v>
      </c>
      <c r="K3966">
        <f t="shared" si="123"/>
        <v>2022</v>
      </c>
    </row>
    <row r="3967" spans="1:11" ht="14.25" customHeight="1" x14ac:dyDescent="0.25">
      <c r="A3967" s="1">
        <v>44912</v>
      </c>
      <c r="B3967" s="2" t="s">
        <v>651</v>
      </c>
      <c r="C3967" s="2" t="s">
        <v>27</v>
      </c>
      <c r="D3967" s="2" t="s">
        <v>11</v>
      </c>
      <c r="E3967" s="2" t="s">
        <v>24</v>
      </c>
      <c r="F3967" s="2" t="s">
        <v>2357</v>
      </c>
      <c r="G3967" s="2">
        <v>16.399999999999999</v>
      </c>
      <c r="H3967" s="2">
        <v>5</v>
      </c>
      <c r="I3967" s="2">
        <v>7.05</v>
      </c>
      <c r="J3967" t="str">
        <f t="shared" si="122"/>
        <v>December</v>
      </c>
      <c r="K3967">
        <f t="shared" si="123"/>
        <v>2022</v>
      </c>
    </row>
    <row r="3968" spans="1:11" ht="14.25" customHeight="1" x14ac:dyDescent="0.25">
      <c r="A3968" s="1">
        <v>44912</v>
      </c>
      <c r="B3968" s="2" t="s">
        <v>651</v>
      </c>
      <c r="C3968" s="2" t="s">
        <v>27</v>
      </c>
      <c r="D3968" s="2" t="s">
        <v>11</v>
      </c>
      <c r="E3968" s="2" t="s">
        <v>20</v>
      </c>
      <c r="F3968" s="2" t="s">
        <v>662</v>
      </c>
      <c r="G3968" s="2">
        <v>92.96</v>
      </c>
      <c r="H3968" s="2">
        <v>2</v>
      </c>
      <c r="I3968" s="2">
        <v>31.37</v>
      </c>
      <c r="J3968" t="str">
        <f t="shared" si="122"/>
        <v>December</v>
      </c>
      <c r="K3968">
        <f t="shared" si="123"/>
        <v>2022</v>
      </c>
    </row>
    <row r="3969" spans="1:11" ht="14.25" customHeight="1" x14ac:dyDescent="0.25">
      <c r="A3969" s="1">
        <v>44913</v>
      </c>
      <c r="B3969" s="2" t="s">
        <v>878</v>
      </c>
      <c r="C3969" s="2" t="s">
        <v>78</v>
      </c>
      <c r="D3969" s="2" t="s">
        <v>11</v>
      </c>
      <c r="E3969" s="2" t="s">
        <v>18</v>
      </c>
      <c r="F3969" s="2" t="s">
        <v>729</v>
      </c>
      <c r="G3969" s="2">
        <v>646.78</v>
      </c>
      <c r="H3969" s="2">
        <v>9</v>
      </c>
      <c r="I3969" s="2">
        <v>-145.52000000000001</v>
      </c>
      <c r="J3969" t="str">
        <f t="shared" si="122"/>
        <v>December</v>
      </c>
      <c r="K3969">
        <f t="shared" si="123"/>
        <v>2022</v>
      </c>
    </row>
    <row r="3970" spans="1:11" ht="14.25" customHeight="1" x14ac:dyDescent="0.25">
      <c r="A3970" s="1">
        <v>44913</v>
      </c>
      <c r="B3970" s="2" t="s">
        <v>1172</v>
      </c>
      <c r="C3970" s="2" t="s">
        <v>149</v>
      </c>
      <c r="D3970" s="2" t="s">
        <v>39</v>
      </c>
      <c r="E3970" s="2" t="s">
        <v>52</v>
      </c>
      <c r="F3970" s="2" t="s">
        <v>1980</v>
      </c>
      <c r="G3970" s="2">
        <v>166.24</v>
      </c>
      <c r="H3970" s="2">
        <v>1</v>
      </c>
      <c r="I3970" s="2">
        <v>24.94</v>
      </c>
      <c r="J3970" t="str">
        <f t="shared" si="122"/>
        <v>December</v>
      </c>
      <c r="K3970">
        <f t="shared" si="123"/>
        <v>2022</v>
      </c>
    </row>
    <row r="3971" spans="1:11" ht="14.25" customHeight="1" x14ac:dyDescent="0.25">
      <c r="A3971" s="1">
        <v>44913</v>
      </c>
      <c r="B3971" s="2" t="s">
        <v>1657</v>
      </c>
      <c r="C3971" s="2" t="s">
        <v>278</v>
      </c>
      <c r="D3971" s="2" t="s">
        <v>11</v>
      </c>
      <c r="E3971" s="2" t="s">
        <v>24</v>
      </c>
      <c r="F3971" s="2" t="s">
        <v>1270</v>
      </c>
      <c r="G3971" s="2">
        <v>6.85</v>
      </c>
      <c r="H3971" s="2">
        <v>2</v>
      </c>
      <c r="I3971" s="2">
        <v>0.6</v>
      </c>
      <c r="J3971" t="str">
        <f t="shared" ref="J3971:J4034" si="124">TEXT(A3971,"mmmm")</f>
        <v>December</v>
      </c>
      <c r="K3971">
        <f t="shared" ref="K3971:K4034" si="125">YEAR(A3971)</f>
        <v>2022</v>
      </c>
    </row>
    <row r="3972" spans="1:11" ht="14.25" customHeight="1" x14ac:dyDescent="0.25">
      <c r="A3972" s="1">
        <v>44913</v>
      </c>
      <c r="B3972" s="2" t="s">
        <v>1151</v>
      </c>
      <c r="C3972" s="2" t="s">
        <v>120</v>
      </c>
      <c r="D3972" s="2" t="s">
        <v>11</v>
      </c>
      <c r="E3972" s="2" t="s">
        <v>63</v>
      </c>
      <c r="F3972" s="2" t="s">
        <v>785</v>
      </c>
      <c r="G3972" s="2">
        <v>55.94</v>
      </c>
      <c r="H3972" s="2">
        <v>8</v>
      </c>
      <c r="I3972" s="2">
        <v>18.88</v>
      </c>
      <c r="J3972" t="str">
        <f t="shared" si="124"/>
        <v>December</v>
      </c>
      <c r="K3972">
        <f t="shared" si="125"/>
        <v>2022</v>
      </c>
    </row>
    <row r="3973" spans="1:11" ht="14.25" customHeight="1" x14ac:dyDescent="0.25">
      <c r="A3973" s="1">
        <v>44913</v>
      </c>
      <c r="B3973" s="2" t="s">
        <v>1151</v>
      </c>
      <c r="C3973" s="2" t="s">
        <v>120</v>
      </c>
      <c r="D3973" s="2" t="s">
        <v>11</v>
      </c>
      <c r="E3973" s="2" t="s">
        <v>16</v>
      </c>
      <c r="F3973" s="2" t="s">
        <v>2299</v>
      </c>
      <c r="G3973" s="2">
        <v>18.43</v>
      </c>
      <c r="H3973" s="2">
        <v>8</v>
      </c>
      <c r="I3973" s="2">
        <v>5.99</v>
      </c>
      <c r="J3973" t="str">
        <f t="shared" si="124"/>
        <v>December</v>
      </c>
      <c r="K3973">
        <f t="shared" si="125"/>
        <v>2022</v>
      </c>
    </row>
    <row r="3974" spans="1:11" ht="14.25" customHeight="1" x14ac:dyDescent="0.25">
      <c r="A3974" s="1">
        <v>44913</v>
      </c>
      <c r="B3974" s="2" t="s">
        <v>1151</v>
      </c>
      <c r="C3974" s="2" t="s">
        <v>120</v>
      </c>
      <c r="D3974" s="2" t="s">
        <v>34</v>
      </c>
      <c r="E3974" s="2" t="s">
        <v>47</v>
      </c>
      <c r="F3974" s="2" t="s">
        <v>214</v>
      </c>
      <c r="G3974" s="2">
        <v>20.32</v>
      </c>
      <c r="H3974" s="2">
        <v>5</v>
      </c>
      <c r="I3974" s="2">
        <v>3.56</v>
      </c>
      <c r="J3974" t="str">
        <f t="shared" si="124"/>
        <v>December</v>
      </c>
      <c r="K3974">
        <f t="shared" si="125"/>
        <v>2022</v>
      </c>
    </row>
    <row r="3975" spans="1:11" ht="14.25" customHeight="1" x14ac:dyDescent="0.25">
      <c r="A3975" s="1">
        <v>44913</v>
      </c>
      <c r="B3975" s="2" t="s">
        <v>1332</v>
      </c>
      <c r="C3975" s="2" t="s">
        <v>78</v>
      </c>
      <c r="D3975" s="2" t="s">
        <v>11</v>
      </c>
      <c r="E3975" s="2" t="s">
        <v>12</v>
      </c>
      <c r="F3975" s="2" t="s">
        <v>493</v>
      </c>
      <c r="G3975" s="2">
        <v>20.74</v>
      </c>
      <c r="H3975" s="2">
        <v>4</v>
      </c>
      <c r="I3975" s="2">
        <v>7.26</v>
      </c>
      <c r="J3975" t="str">
        <f t="shared" si="124"/>
        <v>December</v>
      </c>
      <c r="K3975">
        <f t="shared" si="125"/>
        <v>2022</v>
      </c>
    </row>
    <row r="3976" spans="1:11" ht="14.25" customHeight="1" x14ac:dyDescent="0.25">
      <c r="A3976" s="1">
        <v>44914</v>
      </c>
      <c r="B3976" s="2" t="s">
        <v>742</v>
      </c>
      <c r="C3976" s="2" t="s">
        <v>27</v>
      </c>
      <c r="D3976" s="2" t="s">
        <v>39</v>
      </c>
      <c r="E3976" s="2" t="s">
        <v>40</v>
      </c>
      <c r="F3976" s="2" t="s">
        <v>2063</v>
      </c>
      <c r="G3976" s="2">
        <v>675.96</v>
      </c>
      <c r="H3976" s="2">
        <v>5</v>
      </c>
      <c r="I3976" s="2">
        <v>84.5</v>
      </c>
      <c r="J3976" t="str">
        <f t="shared" si="124"/>
        <v>December</v>
      </c>
      <c r="K3976">
        <f t="shared" si="125"/>
        <v>2022</v>
      </c>
    </row>
    <row r="3977" spans="1:11" ht="14.25" customHeight="1" x14ac:dyDescent="0.25">
      <c r="A3977" s="1">
        <v>44914</v>
      </c>
      <c r="B3977" s="2" t="s">
        <v>742</v>
      </c>
      <c r="C3977" s="2" t="s">
        <v>27</v>
      </c>
      <c r="D3977" s="2" t="s">
        <v>39</v>
      </c>
      <c r="E3977" s="2" t="s">
        <v>52</v>
      </c>
      <c r="F3977" s="2" t="s">
        <v>1875</v>
      </c>
      <c r="G3977" s="2">
        <v>1265.8499999999999</v>
      </c>
      <c r="H3977" s="2">
        <v>3</v>
      </c>
      <c r="I3977" s="2">
        <v>556.97</v>
      </c>
      <c r="J3977" t="str">
        <f t="shared" si="124"/>
        <v>December</v>
      </c>
      <c r="K3977">
        <f t="shared" si="125"/>
        <v>2022</v>
      </c>
    </row>
    <row r="3978" spans="1:11" ht="14.25" customHeight="1" x14ac:dyDescent="0.25">
      <c r="A3978" s="1">
        <v>44914</v>
      </c>
      <c r="B3978" s="2" t="s">
        <v>505</v>
      </c>
      <c r="C3978" s="2" t="s">
        <v>23</v>
      </c>
      <c r="D3978" s="2" t="s">
        <v>11</v>
      </c>
      <c r="E3978" s="2" t="s">
        <v>92</v>
      </c>
      <c r="F3978" s="2" t="s">
        <v>1835</v>
      </c>
      <c r="G3978" s="2">
        <v>434.35</v>
      </c>
      <c r="H3978" s="2">
        <v>3</v>
      </c>
      <c r="I3978" s="2">
        <v>43.44</v>
      </c>
      <c r="J3978" t="str">
        <f t="shared" si="124"/>
        <v>December</v>
      </c>
      <c r="K3978">
        <f t="shared" si="125"/>
        <v>2022</v>
      </c>
    </row>
    <row r="3979" spans="1:11" ht="14.25" customHeight="1" x14ac:dyDescent="0.25">
      <c r="A3979" s="1">
        <v>44914</v>
      </c>
      <c r="B3979" s="2" t="s">
        <v>505</v>
      </c>
      <c r="C3979" s="2" t="s">
        <v>23</v>
      </c>
      <c r="D3979" s="2" t="s">
        <v>11</v>
      </c>
      <c r="E3979" s="2" t="s">
        <v>92</v>
      </c>
      <c r="F3979" s="2" t="s">
        <v>1928</v>
      </c>
      <c r="G3979" s="2">
        <v>3.55</v>
      </c>
      <c r="H3979" s="2">
        <v>2</v>
      </c>
      <c r="I3979" s="2">
        <v>0.44</v>
      </c>
      <c r="J3979" t="str">
        <f t="shared" si="124"/>
        <v>December</v>
      </c>
      <c r="K3979">
        <f t="shared" si="125"/>
        <v>2022</v>
      </c>
    </row>
    <row r="3980" spans="1:11" ht="14.25" customHeight="1" x14ac:dyDescent="0.25">
      <c r="A3980" s="1">
        <v>44914</v>
      </c>
      <c r="B3980" s="2" t="s">
        <v>505</v>
      </c>
      <c r="C3980" s="2" t="s">
        <v>23</v>
      </c>
      <c r="D3980" s="2" t="s">
        <v>11</v>
      </c>
      <c r="E3980" s="2" t="s">
        <v>92</v>
      </c>
      <c r="F3980" s="2" t="s">
        <v>851</v>
      </c>
      <c r="G3980" s="2">
        <v>88.83</v>
      </c>
      <c r="H3980" s="2">
        <v>4</v>
      </c>
      <c r="I3980" s="2">
        <v>7.77</v>
      </c>
      <c r="J3980" t="str">
        <f t="shared" si="124"/>
        <v>December</v>
      </c>
      <c r="K3980">
        <f t="shared" si="125"/>
        <v>2022</v>
      </c>
    </row>
    <row r="3981" spans="1:11" ht="14.25" customHeight="1" x14ac:dyDescent="0.25">
      <c r="A3981" s="1">
        <v>44914</v>
      </c>
      <c r="B3981" s="2" t="s">
        <v>1401</v>
      </c>
      <c r="C3981" s="2" t="s">
        <v>996</v>
      </c>
      <c r="D3981" s="2" t="s">
        <v>11</v>
      </c>
      <c r="E3981" s="2" t="s">
        <v>20</v>
      </c>
      <c r="F3981" s="2" t="s">
        <v>881</v>
      </c>
      <c r="G3981" s="2">
        <v>7.04</v>
      </c>
      <c r="H3981" s="2">
        <v>2</v>
      </c>
      <c r="I3981" s="2">
        <v>3.31</v>
      </c>
      <c r="J3981" t="str">
        <f t="shared" si="124"/>
        <v>December</v>
      </c>
      <c r="K3981">
        <f t="shared" si="125"/>
        <v>2022</v>
      </c>
    </row>
    <row r="3982" spans="1:11" ht="14.25" customHeight="1" x14ac:dyDescent="0.25">
      <c r="A3982" s="1">
        <v>44914</v>
      </c>
      <c r="B3982" s="2" t="s">
        <v>1401</v>
      </c>
      <c r="C3982" s="2" t="s">
        <v>996</v>
      </c>
      <c r="D3982" s="2" t="s">
        <v>11</v>
      </c>
      <c r="E3982" s="2" t="s">
        <v>43</v>
      </c>
      <c r="F3982" s="2" t="s">
        <v>2096</v>
      </c>
      <c r="G3982" s="2">
        <v>5.04</v>
      </c>
      <c r="H3982" s="2">
        <v>4</v>
      </c>
      <c r="I3982" s="2">
        <v>0.2</v>
      </c>
      <c r="J3982" t="str">
        <f t="shared" si="124"/>
        <v>December</v>
      </c>
      <c r="K3982">
        <f t="shared" si="125"/>
        <v>2022</v>
      </c>
    </row>
    <row r="3983" spans="1:11" ht="14.25" customHeight="1" x14ac:dyDescent="0.25">
      <c r="A3983" s="1">
        <v>44914</v>
      </c>
      <c r="B3983" s="2" t="s">
        <v>1401</v>
      </c>
      <c r="C3983" s="2" t="s">
        <v>996</v>
      </c>
      <c r="D3983" s="2" t="s">
        <v>11</v>
      </c>
      <c r="E3983" s="2" t="s">
        <v>12</v>
      </c>
      <c r="F3983" s="2" t="s">
        <v>1054</v>
      </c>
      <c r="G3983" s="2">
        <v>116.28</v>
      </c>
      <c r="H3983" s="2">
        <v>3</v>
      </c>
      <c r="I3983" s="2">
        <v>56.98</v>
      </c>
      <c r="J3983" t="str">
        <f t="shared" si="124"/>
        <v>December</v>
      </c>
      <c r="K3983">
        <f t="shared" si="125"/>
        <v>2022</v>
      </c>
    </row>
    <row r="3984" spans="1:11" ht="14.25" customHeight="1" x14ac:dyDescent="0.25">
      <c r="A3984" s="1">
        <v>44914</v>
      </c>
      <c r="B3984" s="2" t="s">
        <v>1212</v>
      </c>
      <c r="C3984" s="2" t="s">
        <v>15</v>
      </c>
      <c r="D3984" s="2" t="s">
        <v>39</v>
      </c>
      <c r="E3984" s="2" t="s">
        <v>40</v>
      </c>
      <c r="F3984" s="2" t="s">
        <v>1551</v>
      </c>
      <c r="G3984" s="2">
        <v>158.38</v>
      </c>
      <c r="H3984" s="2">
        <v>3</v>
      </c>
      <c r="I3984" s="2">
        <v>13.86</v>
      </c>
      <c r="J3984" t="str">
        <f t="shared" si="124"/>
        <v>December</v>
      </c>
      <c r="K3984">
        <f t="shared" si="125"/>
        <v>2022</v>
      </c>
    </row>
    <row r="3985" spans="1:11" ht="14.25" customHeight="1" x14ac:dyDescent="0.25">
      <c r="A3985" s="1">
        <v>44914</v>
      </c>
      <c r="B3985" s="2" t="s">
        <v>2405</v>
      </c>
      <c r="C3985" s="2" t="s">
        <v>685</v>
      </c>
      <c r="D3985" s="2" t="s">
        <v>11</v>
      </c>
      <c r="E3985" s="2" t="s">
        <v>12</v>
      </c>
      <c r="F3985" s="2" t="s">
        <v>1470</v>
      </c>
      <c r="G3985" s="2">
        <v>29.9</v>
      </c>
      <c r="H3985" s="2">
        <v>5</v>
      </c>
      <c r="I3985" s="2">
        <v>14.65</v>
      </c>
      <c r="J3985" t="str">
        <f t="shared" si="124"/>
        <v>December</v>
      </c>
      <c r="K3985">
        <f t="shared" si="125"/>
        <v>2022</v>
      </c>
    </row>
    <row r="3986" spans="1:11" ht="14.25" customHeight="1" x14ac:dyDescent="0.25">
      <c r="A3986" s="1">
        <v>44914</v>
      </c>
      <c r="B3986" s="2" t="s">
        <v>2405</v>
      </c>
      <c r="C3986" s="2" t="s">
        <v>685</v>
      </c>
      <c r="D3986" s="2" t="s">
        <v>39</v>
      </c>
      <c r="E3986" s="2" t="s">
        <v>52</v>
      </c>
      <c r="F3986" s="2" t="s">
        <v>2341</v>
      </c>
      <c r="G3986" s="2">
        <v>2249.91</v>
      </c>
      <c r="H3986" s="2">
        <v>9</v>
      </c>
      <c r="I3986" s="2">
        <v>517.48</v>
      </c>
      <c r="J3986" t="str">
        <f t="shared" si="124"/>
        <v>December</v>
      </c>
      <c r="K3986">
        <f t="shared" si="125"/>
        <v>2022</v>
      </c>
    </row>
    <row r="3987" spans="1:11" ht="14.25" customHeight="1" x14ac:dyDescent="0.25">
      <c r="A3987" s="1">
        <v>44914</v>
      </c>
      <c r="B3987" s="2" t="s">
        <v>2405</v>
      </c>
      <c r="C3987" s="2" t="s">
        <v>685</v>
      </c>
      <c r="D3987" s="2" t="s">
        <v>34</v>
      </c>
      <c r="E3987" s="2" t="s">
        <v>145</v>
      </c>
      <c r="F3987" s="2" t="s">
        <v>320</v>
      </c>
      <c r="G3987" s="2">
        <v>1053.1600000000001</v>
      </c>
      <c r="H3987" s="2">
        <v>4</v>
      </c>
      <c r="I3987" s="2">
        <v>-105.32</v>
      </c>
      <c r="J3987" t="str">
        <f t="shared" si="124"/>
        <v>December</v>
      </c>
      <c r="K3987">
        <f t="shared" si="125"/>
        <v>2022</v>
      </c>
    </row>
    <row r="3988" spans="1:11" ht="14.25" customHeight="1" x14ac:dyDescent="0.25">
      <c r="A3988" s="1">
        <v>44914</v>
      </c>
      <c r="B3988" s="2" t="s">
        <v>341</v>
      </c>
      <c r="C3988" s="2" t="s">
        <v>15</v>
      </c>
      <c r="D3988" s="2" t="s">
        <v>39</v>
      </c>
      <c r="E3988" s="2" t="s">
        <v>52</v>
      </c>
      <c r="F3988" s="2" t="s">
        <v>2393</v>
      </c>
      <c r="G3988" s="2">
        <v>25.49</v>
      </c>
      <c r="H3988" s="2">
        <v>2</v>
      </c>
      <c r="I3988" s="2">
        <v>4.78</v>
      </c>
      <c r="J3988" t="str">
        <f t="shared" si="124"/>
        <v>December</v>
      </c>
      <c r="K3988">
        <f t="shared" si="125"/>
        <v>2022</v>
      </c>
    </row>
    <row r="3989" spans="1:11" ht="14.25" customHeight="1" x14ac:dyDescent="0.25">
      <c r="A3989" s="1">
        <v>44914</v>
      </c>
      <c r="B3989" s="2" t="s">
        <v>1005</v>
      </c>
      <c r="C3989" s="2" t="s">
        <v>23</v>
      </c>
      <c r="D3989" s="2" t="s">
        <v>11</v>
      </c>
      <c r="E3989" s="2" t="s">
        <v>16</v>
      </c>
      <c r="F3989" s="2" t="s">
        <v>2210</v>
      </c>
      <c r="G3989" s="2">
        <v>6.91</v>
      </c>
      <c r="H3989" s="2">
        <v>3</v>
      </c>
      <c r="I3989" s="2">
        <v>2.5099999999999998</v>
      </c>
      <c r="J3989" t="str">
        <f t="shared" si="124"/>
        <v>December</v>
      </c>
      <c r="K3989">
        <f t="shared" si="125"/>
        <v>2022</v>
      </c>
    </row>
    <row r="3990" spans="1:11" ht="14.25" customHeight="1" x14ac:dyDescent="0.25">
      <c r="A3990" s="1">
        <v>44915</v>
      </c>
      <c r="B3990" s="2" t="s">
        <v>1064</v>
      </c>
      <c r="C3990" s="2" t="s">
        <v>10</v>
      </c>
      <c r="D3990" s="2" t="s">
        <v>11</v>
      </c>
      <c r="E3990" s="2" t="s">
        <v>18</v>
      </c>
      <c r="F3990" s="2" t="s">
        <v>638</v>
      </c>
      <c r="G3990" s="2">
        <v>88.8</v>
      </c>
      <c r="H3990" s="2">
        <v>4</v>
      </c>
      <c r="I3990" s="2">
        <v>-2.2200000000000002</v>
      </c>
      <c r="J3990" t="str">
        <f t="shared" si="124"/>
        <v>December</v>
      </c>
      <c r="K3990">
        <f t="shared" si="125"/>
        <v>2022</v>
      </c>
    </row>
    <row r="3991" spans="1:11" ht="14.25" customHeight="1" x14ac:dyDescent="0.25">
      <c r="A3991" s="1">
        <v>44915</v>
      </c>
      <c r="B3991" s="2" t="s">
        <v>727</v>
      </c>
      <c r="C3991" s="2" t="s">
        <v>149</v>
      </c>
      <c r="D3991" s="2" t="s">
        <v>11</v>
      </c>
      <c r="E3991" s="2" t="s">
        <v>12</v>
      </c>
      <c r="F3991" s="2" t="s">
        <v>457</v>
      </c>
      <c r="G3991" s="2">
        <v>55.48</v>
      </c>
      <c r="H3991" s="2">
        <v>1</v>
      </c>
      <c r="I3991" s="2">
        <v>26.63</v>
      </c>
      <c r="J3991" t="str">
        <f t="shared" si="124"/>
        <v>December</v>
      </c>
      <c r="K3991">
        <f t="shared" si="125"/>
        <v>2022</v>
      </c>
    </row>
    <row r="3992" spans="1:11" ht="14.25" customHeight="1" x14ac:dyDescent="0.25">
      <c r="A3992" s="1">
        <v>44915</v>
      </c>
      <c r="B3992" s="2" t="s">
        <v>1207</v>
      </c>
      <c r="C3992" s="2" t="s">
        <v>15</v>
      </c>
      <c r="D3992" s="2" t="s">
        <v>39</v>
      </c>
      <c r="E3992" s="2" t="s">
        <v>40</v>
      </c>
      <c r="F3992" s="2" t="s">
        <v>102</v>
      </c>
      <c r="G3992" s="2">
        <v>159.97999999999999</v>
      </c>
      <c r="H3992" s="2">
        <v>2</v>
      </c>
      <c r="I3992" s="2">
        <v>12</v>
      </c>
      <c r="J3992" t="str">
        <f t="shared" si="124"/>
        <v>December</v>
      </c>
      <c r="K3992">
        <f t="shared" si="125"/>
        <v>2022</v>
      </c>
    </row>
    <row r="3993" spans="1:11" ht="14.25" customHeight="1" x14ac:dyDescent="0.25">
      <c r="A3993" s="1">
        <v>44915</v>
      </c>
      <c r="B3993" s="2" t="s">
        <v>1207</v>
      </c>
      <c r="C3993" s="2" t="s">
        <v>15</v>
      </c>
      <c r="D3993" s="2" t="s">
        <v>39</v>
      </c>
      <c r="E3993" s="2" t="s">
        <v>52</v>
      </c>
      <c r="F3993" s="2" t="s">
        <v>198</v>
      </c>
      <c r="G3993" s="2">
        <v>255.97</v>
      </c>
      <c r="H3993" s="2">
        <v>4</v>
      </c>
      <c r="I3993" s="2">
        <v>51.19</v>
      </c>
      <c r="J3993" t="str">
        <f t="shared" si="124"/>
        <v>December</v>
      </c>
      <c r="K3993">
        <f t="shared" si="125"/>
        <v>2022</v>
      </c>
    </row>
    <row r="3994" spans="1:11" ht="14.25" customHeight="1" x14ac:dyDescent="0.25">
      <c r="A3994" s="1">
        <v>44915</v>
      </c>
      <c r="B3994" s="2" t="s">
        <v>1207</v>
      </c>
      <c r="C3994" s="2" t="s">
        <v>15</v>
      </c>
      <c r="D3994" s="2" t="s">
        <v>34</v>
      </c>
      <c r="E3994" s="2" t="s">
        <v>74</v>
      </c>
      <c r="F3994" s="2" t="s">
        <v>155</v>
      </c>
      <c r="G3994" s="2">
        <v>359.06</v>
      </c>
      <c r="H3994" s="2">
        <v>3</v>
      </c>
      <c r="I3994" s="2">
        <v>-71.81</v>
      </c>
      <c r="J3994" t="str">
        <f t="shared" si="124"/>
        <v>December</v>
      </c>
      <c r="K3994">
        <f t="shared" si="125"/>
        <v>2022</v>
      </c>
    </row>
    <row r="3995" spans="1:11" ht="14.25" customHeight="1" x14ac:dyDescent="0.25">
      <c r="A3995" s="1">
        <v>44915</v>
      </c>
      <c r="B3995" s="2" t="s">
        <v>1074</v>
      </c>
      <c r="C3995" s="2" t="s">
        <v>95</v>
      </c>
      <c r="D3995" s="2" t="s">
        <v>11</v>
      </c>
      <c r="E3995" s="2" t="s">
        <v>63</v>
      </c>
      <c r="F3995" s="2" t="s">
        <v>2263</v>
      </c>
      <c r="G3995" s="2">
        <v>7.92</v>
      </c>
      <c r="H3995" s="2">
        <v>1</v>
      </c>
      <c r="I3995" s="2">
        <v>2.77</v>
      </c>
      <c r="J3995" t="str">
        <f t="shared" si="124"/>
        <v>December</v>
      </c>
      <c r="K3995">
        <f t="shared" si="125"/>
        <v>2022</v>
      </c>
    </row>
    <row r="3996" spans="1:11" ht="14.25" customHeight="1" x14ac:dyDescent="0.25">
      <c r="A3996" s="1">
        <v>44915</v>
      </c>
      <c r="B3996" s="2" t="s">
        <v>1074</v>
      </c>
      <c r="C3996" s="2" t="s">
        <v>95</v>
      </c>
      <c r="D3996" s="2" t="s">
        <v>34</v>
      </c>
      <c r="E3996" s="2" t="s">
        <v>47</v>
      </c>
      <c r="F3996" s="2" t="s">
        <v>1092</v>
      </c>
      <c r="G3996" s="2">
        <v>14.37</v>
      </c>
      <c r="H3996" s="2">
        <v>2</v>
      </c>
      <c r="I3996" s="2">
        <v>3.95</v>
      </c>
      <c r="J3996" t="str">
        <f t="shared" si="124"/>
        <v>December</v>
      </c>
      <c r="K3996">
        <f t="shared" si="125"/>
        <v>2022</v>
      </c>
    </row>
    <row r="3997" spans="1:11" ht="14.25" customHeight="1" x14ac:dyDescent="0.25">
      <c r="A3997" s="1">
        <v>44915</v>
      </c>
      <c r="B3997" s="2" t="s">
        <v>2406</v>
      </c>
      <c r="C3997" s="2" t="s">
        <v>123</v>
      </c>
      <c r="D3997" s="2" t="s">
        <v>11</v>
      </c>
      <c r="E3997" s="2" t="s">
        <v>16</v>
      </c>
      <c r="F3997" s="2" t="s">
        <v>2030</v>
      </c>
      <c r="G3997" s="2">
        <v>11.7</v>
      </c>
      <c r="H3997" s="2">
        <v>2</v>
      </c>
      <c r="I3997" s="2">
        <v>3.95</v>
      </c>
      <c r="J3997" t="str">
        <f t="shared" si="124"/>
        <v>December</v>
      </c>
      <c r="K3997">
        <f t="shared" si="125"/>
        <v>2022</v>
      </c>
    </row>
    <row r="3998" spans="1:11" ht="14.25" customHeight="1" x14ac:dyDescent="0.25">
      <c r="A3998" s="1">
        <v>44915</v>
      </c>
      <c r="B3998" s="2" t="s">
        <v>587</v>
      </c>
      <c r="C3998" s="2" t="s">
        <v>27</v>
      </c>
      <c r="D3998" s="2" t="s">
        <v>11</v>
      </c>
      <c r="E3998" s="2" t="s">
        <v>12</v>
      </c>
      <c r="F3998" s="2" t="s">
        <v>625</v>
      </c>
      <c r="G3998" s="2">
        <v>17.12</v>
      </c>
      <c r="H3998" s="2">
        <v>4</v>
      </c>
      <c r="I3998" s="2">
        <v>7.7</v>
      </c>
      <c r="J3998" t="str">
        <f t="shared" si="124"/>
        <v>December</v>
      </c>
      <c r="K3998">
        <f t="shared" si="125"/>
        <v>2022</v>
      </c>
    </row>
    <row r="3999" spans="1:11" ht="14.25" customHeight="1" x14ac:dyDescent="0.25">
      <c r="A3999" s="1">
        <v>44915</v>
      </c>
      <c r="B3999" s="2" t="s">
        <v>1661</v>
      </c>
      <c r="C3999" s="2" t="s">
        <v>55</v>
      </c>
      <c r="D3999" s="2" t="s">
        <v>11</v>
      </c>
      <c r="E3999" s="2" t="s">
        <v>92</v>
      </c>
      <c r="F3999" s="2" t="s">
        <v>1031</v>
      </c>
      <c r="G3999" s="2">
        <v>36.270000000000003</v>
      </c>
      <c r="H3999" s="2">
        <v>3</v>
      </c>
      <c r="I3999" s="2">
        <v>10.88</v>
      </c>
      <c r="J3999" t="str">
        <f t="shared" si="124"/>
        <v>December</v>
      </c>
      <c r="K3999">
        <f t="shared" si="125"/>
        <v>2022</v>
      </c>
    </row>
    <row r="4000" spans="1:11" ht="14.25" customHeight="1" x14ac:dyDescent="0.25">
      <c r="A4000" s="1">
        <v>44915</v>
      </c>
      <c r="B4000" s="2" t="s">
        <v>1097</v>
      </c>
      <c r="C4000" s="2" t="s">
        <v>10</v>
      </c>
      <c r="D4000" s="2" t="s">
        <v>39</v>
      </c>
      <c r="E4000" s="2" t="s">
        <v>52</v>
      </c>
      <c r="F4000" s="2" t="s">
        <v>243</v>
      </c>
      <c r="G4000" s="2">
        <v>100.8</v>
      </c>
      <c r="H4000" s="2">
        <v>2</v>
      </c>
      <c r="I4000" s="2">
        <v>21.42</v>
      </c>
      <c r="J4000" t="str">
        <f t="shared" si="124"/>
        <v>December</v>
      </c>
      <c r="K4000">
        <f t="shared" si="125"/>
        <v>2022</v>
      </c>
    </row>
    <row r="4001" spans="1:11" ht="14.25" customHeight="1" x14ac:dyDescent="0.25">
      <c r="A4001" s="1">
        <v>44916</v>
      </c>
      <c r="B4001" s="2" t="s">
        <v>503</v>
      </c>
      <c r="C4001" s="2" t="s">
        <v>164</v>
      </c>
      <c r="D4001" s="2" t="s">
        <v>34</v>
      </c>
      <c r="E4001" s="2" t="s">
        <v>145</v>
      </c>
      <c r="F4001" s="2" t="s">
        <v>501</v>
      </c>
      <c r="G4001" s="2">
        <v>1618.37</v>
      </c>
      <c r="H4001" s="2">
        <v>13</v>
      </c>
      <c r="I4001" s="2">
        <v>356.04</v>
      </c>
      <c r="J4001" t="str">
        <f t="shared" si="124"/>
        <v>December</v>
      </c>
      <c r="K4001">
        <f t="shared" si="125"/>
        <v>2022</v>
      </c>
    </row>
    <row r="4002" spans="1:11" ht="14.25" customHeight="1" x14ac:dyDescent="0.25">
      <c r="A4002" s="1">
        <v>44916</v>
      </c>
      <c r="B4002" s="2" t="s">
        <v>503</v>
      </c>
      <c r="C4002" s="2" t="s">
        <v>164</v>
      </c>
      <c r="D4002" s="2" t="s">
        <v>39</v>
      </c>
      <c r="E4002" s="2" t="s">
        <v>52</v>
      </c>
      <c r="F4002" s="2" t="s">
        <v>1849</v>
      </c>
      <c r="G4002" s="2">
        <v>99.6</v>
      </c>
      <c r="H4002" s="2">
        <v>1</v>
      </c>
      <c r="I4002" s="2">
        <v>36.85</v>
      </c>
      <c r="J4002" t="str">
        <f t="shared" si="124"/>
        <v>December</v>
      </c>
      <c r="K4002">
        <f t="shared" si="125"/>
        <v>2022</v>
      </c>
    </row>
    <row r="4003" spans="1:11" ht="14.25" customHeight="1" x14ac:dyDescent="0.25">
      <c r="A4003" s="1">
        <v>44916</v>
      </c>
      <c r="B4003" s="2" t="s">
        <v>2407</v>
      </c>
      <c r="C4003" s="2" t="s">
        <v>278</v>
      </c>
      <c r="D4003" s="2" t="s">
        <v>11</v>
      </c>
      <c r="E4003" s="2" t="s">
        <v>92</v>
      </c>
      <c r="F4003" s="2" t="s">
        <v>333</v>
      </c>
      <c r="G4003" s="2">
        <v>60.98</v>
      </c>
      <c r="H4003" s="2">
        <v>7</v>
      </c>
      <c r="I4003" s="2">
        <v>4.57</v>
      </c>
      <c r="J4003" t="str">
        <f t="shared" si="124"/>
        <v>December</v>
      </c>
      <c r="K4003">
        <f t="shared" si="125"/>
        <v>2022</v>
      </c>
    </row>
    <row r="4004" spans="1:11" ht="14.25" customHeight="1" x14ac:dyDescent="0.25">
      <c r="A4004" s="1">
        <v>44916</v>
      </c>
      <c r="B4004" s="2" t="s">
        <v>1475</v>
      </c>
      <c r="C4004" s="2" t="s">
        <v>245</v>
      </c>
      <c r="D4004" s="2" t="s">
        <v>39</v>
      </c>
      <c r="E4004" s="2" t="s">
        <v>40</v>
      </c>
      <c r="F4004" s="2" t="s">
        <v>2408</v>
      </c>
      <c r="G4004" s="2">
        <v>47.98</v>
      </c>
      <c r="H4004" s="2">
        <v>3</v>
      </c>
      <c r="I4004" s="2">
        <v>4.8</v>
      </c>
      <c r="J4004" t="str">
        <f t="shared" si="124"/>
        <v>December</v>
      </c>
      <c r="K4004">
        <f t="shared" si="125"/>
        <v>2022</v>
      </c>
    </row>
    <row r="4005" spans="1:11" ht="14.25" customHeight="1" x14ac:dyDescent="0.25">
      <c r="A4005" s="1">
        <v>44916</v>
      </c>
      <c r="B4005" s="2" t="s">
        <v>983</v>
      </c>
      <c r="C4005" s="2" t="s">
        <v>123</v>
      </c>
      <c r="D4005" s="2" t="s">
        <v>39</v>
      </c>
      <c r="E4005" s="2" t="s">
        <v>52</v>
      </c>
      <c r="F4005" s="2" t="s">
        <v>1047</v>
      </c>
      <c r="G4005" s="2">
        <v>50.88</v>
      </c>
      <c r="H4005" s="2">
        <v>6</v>
      </c>
      <c r="I4005" s="2">
        <v>14.63</v>
      </c>
      <c r="J4005" t="str">
        <f t="shared" si="124"/>
        <v>December</v>
      </c>
      <c r="K4005">
        <f t="shared" si="125"/>
        <v>2022</v>
      </c>
    </row>
    <row r="4006" spans="1:11" ht="14.25" customHeight="1" x14ac:dyDescent="0.25">
      <c r="A4006" s="1">
        <v>44916</v>
      </c>
      <c r="B4006" s="2" t="s">
        <v>983</v>
      </c>
      <c r="C4006" s="2" t="s">
        <v>123</v>
      </c>
      <c r="D4006" s="2" t="s">
        <v>11</v>
      </c>
      <c r="E4006" s="2" t="s">
        <v>63</v>
      </c>
      <c r="F4006" s="2" t="s">
        <v>2409</v>
      </c>
      <c r="G4006" s="2">
        <v>27.31</v>
      </c>
      <c r="H4006" s="2">
        <v>2</v>
      </c>
      <c r="I4006" s="2">
        <v>9.2200000000000006</v>
      </c>
      <c r="J4006" t="str">
        <f t="shared" si="124"/>
        <v>December</v>
      </c>
      <c r="K4006">
        <f t="shared" si="125"/>
        <v>2022</v>
      </c>
    </row>
    <row r="4007" spans="1:11" ht="14.25" customHeight="1" x14ac:dyDescent="0.25">
      <c r="A4007" s="1">
        <v>44916</v>
      </c>
      <c r="B4007" s="2" t="s">
        <v>1631</v>
      </c>
      <c r="C4007" s="2" t="s">
        <v>78</v>
      </c>
      <c r="D4007" s="2" t="s">
        <v>11</v>
      </c>
      <c r="E4007" s="2" t="s">
        <v>24</v>
      </c>
      <c r="F4007" s="2" t="s">
        <v>844</v>
      </c>
      <c r="G4007" s="2">
        <v>3.01</v>
      </c>
      <c r="H4007" s="2">
        <v>2</v>
      </c>
      <c r="I4007" s="2">
        <v>0.34</v>
      </c>
      <c r="J4007" t="str">
        <f t="shared" si="124"/>
        <v>December</v>
      </c>
      <c r="K4007">
        <f t="shared" si="125"/>
        <v>2022</v>
      </c>
    </row>
    <row r="4008" spans="1:11" ht="14.25" customHeight="1" x14ac:dyDescent="0.25">
      <c r="A4008" s="1">
        <v>44916</v>
      </c>
      <c r="B4008" s="2" t="s">
        <v>1223</v>
      </c>
      <c r="C4008" s="2" t="s">
        <v>15</v>
      </c>
      <c r="D4008" s="2" t="s">
        <v>39</v>
      </c>
      <c r="E4008" s="2" t="s">
        <v>302</v>
      </c>
      <c r="F4008" s="2" t="s">
        <v>1399</v>
      </c>
      <c r="G4008" s="2">
        <v>600.53</v>
      </c>
      <c r="H4008" s="2">
        <v>2</v>
      </c>
      <c r="I4008" s="2">
        <v>137.26</v>
      </c>
      <c r="J4008" t="str">
        <f t="shared" si="124"/>
        <v>December</v>
      </c>
      <c r="K4008">
        <f t="shared" si="125"/>
        <v>2022</v>
      </c>
    </row>
    <row r="4009" spans="1:11" ht="14.25" customHeight="1" x14ac:dyDescent="0.25">
      <c r="A4009" s="1">
        <v>44916</v>
      </c>
      <c r="B4009" s="2" t="s">
        <v>1223</v>
      </c>
      <c r="C4009" s="2" t="s">
        <v>15</v>
      </c>
      <c r="D4009" s="2" t="s">
        <v>11</v>
      </c>
      <c r="E4009" s="2" t="s">
        <v>24</v>
      </c>
      <c r="F4009" s="2" t="s">
        <v>2058</v>
      </c>
      <c r="G4009" s="2">
        <v>59.9</v>
      </c>
      <c r="H4009" s="2">
        <v>2</v>
      </c>
      <c r="I4009" s="2">
        <v>14.23</v>
      </c>
      <c r="J4009" t="str">
        <f t="shared" si="124"/>
        <v>December</v>
      </c>
      <c r="K4009">
        <f t="shared" si="125"/>
        <v>2022</v>
      </c>
    </row>
    <row r="4010" spans="1:11" ht="14.25" customHeight="1" x14ac:dyDescent="0.25">
      <c r="A4010" s="1">
        <v>44916</v>
      </c>
      <c r="B4010" s="2" t="s">
        <v>1223</v>
      </c>
      <c r="C4010" s="2" t="s">
        <v>15</v>
      </c>
      <c r="D4010" s="2" t="s">
        <v>39</v>
      </c>
      <c r="E4010" s="2" t="s">
        <v>52</v>
      </c>
      <c r="F4010" s="2" t="s">
        <v>1849</v>
      </c>
      <c r="G4010" s="2">
        <v>637.44000000000005</v>
      </c>
      <c r="H4010" s="2">
        <v>8</v>
      </c>
      <c r="I4010" s="2">
        <v>135.46</v>
      </c>
      <c r="J4010" t="str">
        <f t="shared" si="124"/>
        <v>December</v>
      </c>
      <c r="K4010">
        <f t="shared" si="125"/>
        <v>2022</v>
      </c>
    </row>
    <row r="4011" spans="1:11" ht="14.25" customHeight="1" x14ac:dyDescent="0.25">
      <c r="A4011" s="1">
        <v>44916</v>
      </c>
      <c r="B4011" s="2" t="s">
        <v>1223</v>
      </c>
      <c r="C4011" s="2" t="s">
        <v>15</v>
      </c>
      <c r="D4011" s="2" t="s">
        <v>34</v>
      </c>
      <c r="E4011" s="2" t="s">
        <v>47</v>
      </c>
      <c r="F4011" s="2" t="s">
        <v>920</v>
      </c>
      <c r="G4011" s="2">
        <v>51.76</v>
      </c>
      <c r="H4011" s="2">
        <v>3</v>
      </c>
      <c r="I4011" s="2">
        <v>-33.64</v>
      </c>
      <c r="J4011" t="str">
        <f t="shared" si="124"/>
        <v>December</v>
      </c>
      <c r="K4011">
        <f t="shared" si="125"/>
        <v>2022</v>
      </c>
    </row>
    <row r="4012" spans="1:11" ht="14.25" customHeight="1" x14ac:dyDescent="0.25">
      <c r="A4012" s="1">
        <v>44917</v>
      </c>
      <c r="B4012" s="2" t="s">
        <v>569</v>
      </c>
      <c r="C4012" s="2" t="s">
        <v>157</v>
      </c>
      <c r="D4012" s="2" t="s">
        <v>11</v>
      </c>
      <c r="E4012" s="2" t="s">
        <v>24</v>
      </c>
      <c r="F4012" s="2" t="s">
        <v>2201</v>
      </c>
      <c r="G4012" s="2">
        <v>17.12</v>
      </c>
      <c r="H4012" s="2">
        <v>4</v>
      </c>
      <c r="I4012" s="2">
        <v>4.96</v>
      </c>
      <c r="J4012" t="str">
        <f t="shared" si="124"/>
        <v>December</v>
      </c>
      <c r="K4012">
        <f t="shared" si="125"/>
        <v>2022</v>
      </c>
    </row>
    <row r="4013" spans="1:11" ht="14.25" customHeight="1" x14ac:dyDescent="0.25">
      <c r="A4013" s="1">
        <v>44917</v>
      </c>
      <c r="B4013" s="2" t="s">
        <v>1688</v>
      </c>
      <c r="C4013" s="2" t="s">
        <v>23</v>
      </c>
      <c r="D4013" s="2" t="s">
        <v>11</v>
      </c>
      <c r="E4013" s="2" t="s">
        <v>18</v>
      </c>
      <c r="F4013" s="2" t="s">
        <v>1965</v>
      </c>
      <c r="G4013" s="2">
        <v>33.57</v>
      </c>
      <c r="H4013" s="2">
        <v>2</v>
      </c>
      <c r="I4013" s="2">
        <v>1.68</v>
      </c>
      <c r="J4013" t="str">
        <f t="shared" si="124"/>
        <v>December</v>
      </c>
      <c r="K4013">
        <f t="shared" si="125"/>
        <v>2022</v>
      </c>
    </row>
    <row r="4014" spans="1:11" ht="14.25" customHeight="1" x14ac:dyDescent="0.25">
      <c r="A4014" s="1">
        <v>44917</v>
      </c>
      <c r="B4014" s="2" t="s">
        <v>1688</v>
      </c>
      <c r="C4014" s="2" t="s">
        <v>23</v>
      </c>
      <c r="D4014" s="2" t="s">
        <v>34</v>
      </c>
      <c r="E4014" s="2" t="s">
        <v>35</v>
      </c>
      <c r="F4014" s="2" t="s">
        <v>235</v>
      </c>
      <c r="G4014" s="2">
        <v>422.63</v>
      </c>
      <c r="H4014" s="2">
        <v>7</v>
      </c>
      <c r="I4014" s="2">
        <v>0</v>
      </c>
      <c r="J4014" t="str">
        <f t="shared" si="124"/>
        <v>December</v>
      </c>
      <c r="K4014">
        <f t="shared" si="125"/>
        <v>2022</v>
      </c>
    </row>
    <row r="4015" spans="1:11" ht="14.25" customHeight="1" x14ac:dyDescent="0.25">
      <c r="A4015" s="1">
        <v>44918</v>
      </c>
      <c r="B4015" s="2" t="s">
        <v>156</v>
      </c>
      <c r="C4015" s="2" t="s">
        <v>55</v>
      </c>
      <c r="D4015" s="2" t="s">
        <v>11</v>
      </c>
      <c r="E4015" s="2" t="s">
        <v>92</v>
      </c>
      <c r="F4015" s="2" t="s">
        <v>1820</v>
      </c>
      <c r="G4015" s="2">
        <v>194.32</v>
      </c>
      <c r="H4015" s="2">
        <v>4</v>
      </c>
      <c r="I4015" s="2">
        <v>56.35</v>
      </c>
      <c r="J4015" t="str">
        <f t="shared" si="124"/>
        <v>December</v>
      </c>
      <c r="K4015">
        <f t="shared" si="125"/>
        <v>2022</v>
      </c>
    </row>
    <row r="4016" spans="1:11" ht="14.25" customHeight="1" x14ac:dyDescent="0.25">
      <c r="A4016" s="1">
        <v>44919</v>
      </c>
      <c r="B4016" s="2" t="s">
        <v>1752</v>
      </c>
      <c r="C4016" s="2" t="s">
        <v>78</v>
      </c>
      <c r="D4016" s="2" t="s">
        <v>11</v>
      </c>
      <c r="E4016" s="2" t="s">
        <v>43</v>
      </c>
      <c r="F4016" s="2" t="s">
        <v>1561</v>
      </c>
      <c r="G4016" s="2">
        <v>5.58</v>
      </c>
      <c r="H4016" s="2">
        <v>2</v>
      </c>
      <c r="I4016" s="2">
        <v>1.81</v>
      </c>
      <c r="J4016" t="str">
        <f t="shared" si="124"/>
        <v>December</v>
      </c>
      <c r="K4016">
        <f t="shared" si="125"/>
        <v>2022</v>
      </c>
    </row>
    <row r="4017" spans="1:11" ht="14.25" customHeight="1" x14ac:dyDescent="0.25">
      <c r="A4017" s="1">
        <v>44919</v>
      </c>
      <c r="B4017" s="2" t="s">
        <v>1752</v>
      </c>
      <c r="C4017" s="2" t="s">
        <v>78</v>
      </c>
      <c r="D4017" s="2" t="s">
        <v>11</v>
      </c>
      <c r="E4017" s="2" t="s">
        <v>12</v>
      </c>
      <c r="F4017" s="2" t="s">
        <v>1354</v>
      </c>
      <c r="G4017" s="2">
        <v>22.7</v>
      </c>
      <c r="H4017" s="2">
        <v>6</v>
      </c>
      <c r="I4017" s="2">
        <v>8.23</v>
      </c>
      <c r="J4017" t="str">
        <f t="shared" si="124"/>
        <v>December</v>
      </c>
      <c r="K4017">
        <f t="shared" si="125"/>
        <v>2022</v>
      </c>
    </row>
    <row r="4018" spans="1:11" ht="14.25" customHeight="1" x14ac:dyDescent="0.25">
      <c r="A4018" s="1">
        <v>44919</v>
      </c>
      <c r="B4018" s="2" t="s">
        <v>1752</v>
      </c>
      <c r="C4018" s="2" t="s">
        <v>78</v>
      </c>
      <c r="D4018" s="2" t="s">
        <v>11</v>
      </c>
      <c r="E4018" s="2" t="s">
        <v>20</v>
      </c>
      <c r="F4018" s="2" t="s">
        <v>469</v>
      </c>
      <c r="G4018" s="2">
        <v>19.78</v>
      </c>
      <c r="H4018" s="2">
        <v>4</v>
      </c>
      <c r="I4018" s="2">
        <v>-13.84</v>
      </c>
      <c r="J4018" t="str">
        <f t="shared" si="124"/>
        <v>December</v>
      </c>
      <c r="K4018">
        <f t="shared" si="125"/>
        <v>2022</v>
      </c>
    </row>
    <row r="4019" spans="1:11" ht="14.25" customHeight="1" x14ac:dyDescent="0.25">
      <c r="A4019" s="1">
        <v>44919</v>
      </c>
      <c r="B4019" s="2" t="s">
        <v>1752</v>
      </c>
      <c r="C4019" s="2" t="s">
        <v>78</v>
      </c>
      <c r="D4019" s="2" t="s">
        <v>34</v>
      </c>
      <c r="E4019" s="2" t="s">
        <v>47</v>
      </c>
      <c r="F4019" s="2" t="s">
        <v>2009</v>
      </c>
      <c r="G4019" s="2">
        <v>72.7</v>
      </c>
      <c r="H4019" s="2">
        <v>4</v>
      </c>
      <c r="I4019" s="2">
        <v>19.079999999999998</v>
      </c>
      <c r="J4019" t="str">
        <f t="shared" si="124"/>
        <v>December</v>
      </c>
      <c r="K4019">
        <f t="shared" si="125"/>
        <v>2022</v>
      </c>
    </row>
    <row r="4020" spans="1:11" ht="14.25" customHeight="1" x14ac:dyDescent="0.25">
      <c r="A4020" s="1">
        <v>44919</v>
      </c>
      <c r="B4020" s="2" t="s">
        <v>1752</v>
      </c>
      <c r="C4020" s="2" t="s">
        <v>78</v>
      </c>
      <c r="D4020" s="2" t="s">
        <v>39</v>
      </c>
      <c r="E4020" s="2" t="s">
        <v>302</v>
      </c>
      <c r="F4020" s="2" t="s">
        <v>345</v>
      </c>
      <c r="G4020" s="2">
        <v>479.99</v>
      </c>
      <c r="H4020" s="2">
        <v>4</v>
      </c>
      <c r="I4020" s="2">
        <v>-383.99</v>
      </c>
      <c r="J4020" t="str">
        <f t="shared" si="124"/>
        <v>December</v>
      </c>
      <c r="K4020">
        <f t="shared" si="125"/>
        <v>2022</v>
      </c>
    </row>
    <row r="4021" spans="1:11" ht="14.25" customHeight="1" x14ac:dyDescent="0.25">
      <c r="A4021" s="1">
        <v>44919</v>
      </c>
      <c r="B4021" s="2" t="s">
        <v>1752</v>
      </c>
      <c r="C4021" s="2" t="s">
        <v>78</v>
      </c>
      <c r="D4021" s="2" t="s">
        <v>11</v>
      </c>
      <c r="E4021" s="2" t="s">
        <v>24</v>
      </c>
      <c r="F4021" s="2" t="s">
        <v>2410</v>
      </c>
      <c r="G4021" s="2">
        <v>27.17</v>
      </c>
      <c r="H4021" s="2">
        <v>2</v>
      </c>
      <c r="I4021" s="2">
        <v>2.72</v>
      </c>
      <c r="J4021" t="str">
        <f t="shared" si="124"/>
        <v>December</v>
      </c>
      <c r="K4021">
        <f t="shared" si="125"/>
        <v>2022</v>
      </c>
    </row>
    <row r="4022" spans="1:11" ht="14.25" customHeight="1" x14ac:dyDescent="0.25">
      <c r="A4022" s="1">
        <v>44919</v>
      </c>
      <c r="B4022" s="2" t="s">
        <v>2053</v>
      </c>
      <c r="C4022" s="2" t="s">
        <v>149</v>
      </c>
      <c r="D4022" s="2" t="s">
        <v>11</v>
      </c>
      <c r="E4022" s="2" t="s">
        <v>12</v>
      </c>
      <c r="F4022" s="2" t="s">
        <v>306</v>
      </c>
      <c r="G4022" s="2">
        <v>132.79</v>
      </c>
      <c r="H4022" s="2">
        <v>7</v>
      </c>
      <c r="I4022" s="2">
        <v>63.74</v>
      </c>
      <c r="J4022" t="str">
        <f t="shared" si="124"/>
        <v>December</v>
      </c>
      <c r="K4022">
        <f t="shared" si="125"/>
        <v>2022</v>
      </c>
    </row>
    <row r="4023" spans="1:11" ht="14.25" customHeight="1" x14ac:dyDescent="0.25">
      <c r="A4023" s="1">
        <v>44919</v>
      </c>
      <c r="B4023" s="2" t="s">
        <v>2053</v>
      </c>
      <c r="C4023" s="2" t="s">
        <v>149</v>
      </c>
      <c r="D4023" s="2" t="s">
        <v>11</v>
      </c>
      <c r="E4023" s="2" t="s">
        <v>12</v>
      </c>
      <c r="F4023" s="2" t="s">
        <v>328</v>
      </c>
      <c r="G4023" s="2">
        <v>12.96</v>
      </c>
      <c r="H4023" s="2">
        <v>2</v>
      </c>
      <c r="I4023" s="2">
        <v>6.22</v>
      </c>
      <c r="J4023" t="str">
        <f t="shared" si="124"/>
        <v>December</v>
      </c>
      <c r="K4023">
        <f t="shared" si="125"/>
        <v>2022</v>
      </c>
    </row>
    <row r="4024" spans="1:11" ht="14.25" customHeight="1" x14ac:dyDescent="0.25">
      <c r="A4024" s="1">
        <v>44919</v>
      </c>
      <c r="B4024" s="2" t="s">
        <v>2053</v>
      </c>
      <c r="C4024" s="2" t="s">
        <v>149</v>
      </c>
      <c r="D4024" s="2" t="s">
        <v>11</v>
      </c>
      <c r="E4024" s="2" t="s">
        <v>16</v>
      </c>
      <c r="F4024" s="2" t="s">
        <v>1430</v>
      </c>
      <c r="G4024" s="2">
        <v>21.56</v>
      </c>
      <c r="H4024" s="2">
        <v>7</v>
      </c>
      <c r="I4024" s="2">
        <v>10.35</v>
      </c>
      <c r="J4024" t="str">
        <f t="shared" si="124"/>
        <v>December</v>
      </c>
      <c r="K4024">
        <f t="shared" si="125"/>
        <v>2022</v>
      </c>
    </row>
    <row r="4025" spans="1:11" ht="14.25" customHeight="1" x14ac:dyDescent="0.25">
      <c r="A4025" s="1">
        <v>44919</v>
      </c>
      <c r="B4025" s="2" t="s">
        <v>2411</v>
      </c>
      <c r="C4025" s="2" t="s">
        <v>278</v>
      </c>
      <c r="D4025" s="2" t="s">
        <v>34</v>
      </c>
      <c r="E4025" s="2" t="s">
        <v>74</v>
      </c>
      <c r="F4025" s="2" t="s">
        <v>1872</v>
      </c>
      <c r="G4025" s="2">
        <v>590.05999999999995</v>
      </c>
      <c r="H4025" s="2">
        <v>7</v>
      </c>
      <c r="I4025" s="2">
        <v>-786.74</v>
      </c>
      <c r="J4025" t="str">
        <f t="shared" si="124"/>
        <v>December</v>
      </c>
      <c r="K4025">
        <f t="shared" si="125"/>
        <v>2022</v>
      </c>
    </row>
    <row r="4026" spans="1:11" ht="14.25" customHeight="1" x14ac:dyDescent="0.25">
      <c r="A4026" s="1">
        <v>44919</v>
      </c>
      <c r="B4026" s="2" t="s">
        <v>2411</v>
      </c>
      <c r="C4026" s="2" t="s">
        <v>278</v>
      </c>
      <c r="D4026" s="2" t="s">
        <v>11</v>
      </c>
      <c r="E4026" s="2" t="s">
        <v>24</v>
      </c>
      <c r="F4026" s="2" t="s">
        <v>885</v>
      </c>
      <c r="G4026" s="2">
        <v>14.04</v>
      </c>
      <c r="H4026" s="2">
        <v>3</v>
      </c>
      <c r="I4026" s="2">
        <v>1.58</v>
      </c>
      <c r="J4026" t="str">
        <f t="shared" si="124"/>
        <v>December</v>
      </c>
      <c r="K4026">
        <f t="shared" si="125"/>
        <v>2022</v>
      </c>
    </row>
    <row r="4027" spans="1:11" ht="14.25" customHeight="1" x14ac:dyDescent="0.25">
      <c r="A4027" s="1">
        <v>44919</v>
      </c>
      <c r="B4027" s="2" t="s">
        <v>1258</v>
      </c>
      <c r="C4027" s="2" t="s">
        <v>95</v>
      </c>
      <c r="D4027" s="2" t="s">
        <v>11</v>
      </c>
      <c r="E4027" s="2" t="s">
        <v>12</v>
      </c>
      <c r="F4027" s="2" t="s">
        <v>1832</v>
      </c>
      <c r="G4027" s="2">
        <v>106.23</v>
      </c>
      <c r="H4027" s="2">
        <v>7</v>
      </c>
      <c r="I4027" s="2">
        <v>37.18</v>
      </c>
      <c r="J4027" t="str">
        <f t="shared" si="124"/>
        <v>December</v>
      </c>
      <c r="K4027">
        <f t="shared" si="125"/>
        <v>2022</v>
      </c>
    </row>
    <row r="4028" spans="1:11" ht="14.25" customHeight="1" x14ac:dyDescent="0.25">
      <c r="A4028" s="1">
        <v>44919</v>
      </c>
      <c r="B4028" s="2" t="s">
        <v>1258</v>
      </c>
      <c r="C4028" s="2" t="s">
        <v>95</v>
      </c>
      <c r="D4028" s="2" t="s">
        <v>39</v>
      </c>
      <c r="E4028" s="2" t="s">
        <v>40</v>
      </c>
      <c r="F4028" s="2" t="s">
        <v>1708</v>
      </c>
      <c r="G4028" s="2">
        <v>111.98</v>
      </c>
      <c r="H4028" s="2">
        <v>2</v>
      </c>
      <c r="I4028" s="2">
        <v>11.2</v>
      </c>
      <c r="J4028" t="str">
        <f t="shared" si="124"/>
        <v>December</v>
      </c>
      <c r="K4028">
        <f t="shared" si="125"/>
        <v>2022</v>
      </c>
    </row>
    <row r="4029" spans="1:11" ht="14.25" customHeight="1" x14ac:dyDescent="0.25">
      <c r="A4029" s="1">
        <v>44919</v>
      </c>
      <c r="B4029" s="2" t="s">
        <v>1258</v>
      </c>
      <c r="C4029" s="2" t="s">
        <v>95</v>
      </c>
      <c r="D4029" s="2" t="s">
        <v>34</v>
      </c>
      <c r="E4029" s="2" t="s">
        <v>47</v>
      </c>
      <c r="F4029" s="2" t="s">
        <v>2302</v>
      </c>
      <c r="G4029" s="2">
        <v>7.71</v>
      </c>
      <c r="H4029" s="2">
        <v>2</v>
      </c>
      <c r="I4029" s="2">
        <v>1.74</v>
      </c>
      <c r="J4029" t="str">
        <f t="shared" si="124"/>
        <v>December</v>
      </c>
      <c r="K4029">
        <f t="shared" si="125"/>
        <v>2022</v>
      </c>
    </row>
    <row r="4030" spans="1:11" ht="14.25" customHeight="1" x14ac:dyDescent="0.25">
      <c r="A4030" s="1">
        <v>44919</v>
      </c>
      <c r="B4030" s="2" t="s">
        <v>1688</v>
      </c>
      <c r="C4030" s="2" t="s">
        <v>95</v>
      </c>
      <c r="D4030" s="2" t="s">
        <v>34</v>
      </c>
      <c r="E4030" s="2" t="s">
        <v>35</v>
      </c>
      <c r="F4030" s="2" t="s">
        <v>1237</v>
      </c>
      <c r="G4030" s="2">
        <v>883.84</v>
      </c>
      <c r="H4030" s="2">
        <v>4</v>
      </c>
      <c r="I4030" s="2">
        <v>99.43</v>
      </c>
      <c r="J4030" t="str">
        <f t="shared" si="124"/>
        <v>December</v>
      </c>
      <c r="K4030">
        <f t="shared" si="125"/>
        <v>2022</v>
      </c>
    </row>
    <row r="4031" spans="1:11" ht="14.25" customHeight="1" x14ac:dyDescent="0.25">
      <c r="A4031" s="1">
        <v>44919</v>
      </c>
      <c r="B4031" s="2" t="s">
        <v>1254</v>
      </c>
      <c r="C4031" s="2" t="s">
        <v>27</v>
      </c>
      <c r="D4031" s="2" t="s">
        <v>11</v>
      </c>
      <c r="E4031" s="2" t="s">
        <v>20</v>
      </c>
      <c r="F4031" s="2" t="s">
        <v>428</v>
      </c>
      <c r="G4031" s="2">
        <v>19.940000000000001</v>
      </c>
      <c r="H4031" s="2">
        <v>4</v>
      </c>
      <c r="I4031" s="2">
        <v>7.23</v>
      </c>
      <c r="J4031" t="str">
        <f t="shared" si="124"/>
        <v>December</v>
      </c>
      <c r="K4031">
        <f t="shared" si="125"/>
        <v>2022</v>
      </c>
    </row>
    <row r="4032" spans="1:11" ht="14.25" customHeight="1" x14ac:dyDescent="0.25">
      <c r="A4032" s="1">
        <v>44919</v>
      </c>
      <c r="B4032" s="2" t="s">
        <v>1254</v>
      </c>
      <c r="C4032" s="2" t="s">
        <v>27</v>
      </c>
      <c r="D4032" s="2" t="s">
        <v>11</v>
      </c>
      <c r="E4032" s="2" t="s">
        <v>43</v>
      </c>
      <c r="F4032" s="2" t="s">
        <v>1109</v>
      </c>
      <c r="G4032" s="2">
        <v>45.92</v>
      </c>
      <c r="H4032" s="2">
        <v>4</v>
      </c>
      <c r="I4032" s="2">
        <v>21.58</v>
      </c>
      <c r="J4032" t="str">
        <f t="shared" si="124"/>
        <v>December</v>
      </c>
      <c r="K4032">
        <f t="shared" si="125"/>
        <v>2022</v>
      </c>
    </row>
    <row r="4033" spans="1:11" ht="14.25" customHeight="1" x14ac:dyDescent="0.25">
      <c r="A4033" s="1">
        <v>44919</v>
      </c>
      <c r="B4033" s="2" t="s">
        <v>992</v>
      </c>
      <c r="C4033" s="2" t="s">
        <v>186</v>
      </c>
      <c r="D4033" s="2" t="s">
        <v>34</v>
      </c>
      <c r="E4033" s="2" t="s">
        <v>47</v>
      </c>
      <c r="F4033" s="2" t="s">
        <v>2303</v>
      </c>
      <c r="G4033" s="2">
        <v>9.68</v>
      </c>
      <c r="H4033" s="2">
        <v>2</v>
      </c>
      <c r="I4033" s="2">
        <v>3.78</v>
      </c>
      <c r="J4033" t="str">
        <f t="shared" si="124"/>
        <v>December</v>
      </c>
      <c r="K4033">
        <f t="shared" si="125"/>
        <v>2022</v>
      </c>
    </row>
    <row r="4034" spans="1:11" ht="14.25" customHeight="1" x14ac:dyDescent="0.25">
      <c r="A4034" s="1">
        <v>44919</v>
      </c>
      <c r="B4034" s="2" t="s">
        <v>992</v>
      </c>
      <c r="C4034" s="2" t="s">
        <v>186</v>
      </c>
      <c r="D4034" s="2" t="s">
        <v>39</v>
      </c>
      <c r="E4034" s="2" t="s">
        <v>603</v>
      </c>
      <c r="F4034" s="2" t="s">
        <v>1938</v>
      </c>
      <c r="G4034" s="2">
        <v>4899.93</v>
      </c>
      <c r="H4034" s="2">
        <v>7</v>
      </c>
      <c r="I4034" s="2">
        <v>2302.9699999999998</v>
      </c>
      <c r="J4034" t="str">
        <f t="shared" si="124"/>
        <v>December</v>
      </c>
      <c r="K4034">
        <f t="shared" si="125"/>
        <v>2022</v>
      </c>
    </row>
    <row r="4035" spans="1:11" ht="14.25" customHeight="1" x14ac:dyDescent="0.25">
      <c r="A4035" s="1">
        <v>44920</v>
      </c>
      <c r="B4035" s="2" t="s">
        <v>1635</v>
      </c>
      <c r="C4035" s="2" t="s">
        <v>23</v>
      </c>
      <c r="D4035" s="2" t="s">
        <v>34</v>
      </c>
      <c r="E4035" s="2" t="s">
        <v>47</v>
      </c>
      <c r="F4035" s="2" t="s">
        <v>1554</v>
      </c>
      <c r="G4035" s="2">
        <v>547.14</v>
      </c>
      <c r="H4035" s="2">
        <v>4</v>
      </c>
      <c r="I4035" s="2">
        <v>-68.39</v>
      </c>
      <c r="J4035" t="str">
        <f t="shared" ref="J4035:J4098" si="126">TEXT(A4035,"mmmm")</f>
        <v>December</v>
      </c>
      <c r="K4035">
        <f t="shared" ref="K4035:K4098" si="127">YEAR(A4035)</f>
        <v>2022</v>
      </c>
    </row>
    <row r="4036" spans="1:11" ht="14.25" customHeight="1" x14ac:dyDescent="0.25">
      <c r="A4036" s="1">
        <v>44920</v>
      </c>
      <c r="B4036" s="2" t="s">
        <v>1084</v>
      </c>
      <c r="C4036" s="2" t="s">
        <v>120</v>
      </c>
      <c r="D4036" s="2" t="s">
        <v>11</v>
      </c>
      <c r="E4036" s="2" t="s">
        <v>16</v>
      </c>
      <c r="F4036" s="2" t="s">
        <v>2210</v>
      </c>
      <c r="G4036" s="2">
        <v>9.2200000000000006</v>
      </c>
      <c r="H4036" s="2">
        <v>4</v>
      </c>
      <c r="I4036" s="2">
        <v>3.34</v>
      </c>
      <c r="J4036" t="str">
        <f t="shared" si="126"/>
        <v>December</v>
      </c>
      <c r="K4036">
        <f t="shared" si="127"/>
        <v>2022</v>
      </c>
    </row>
    <row r="4037" spans="1:11" ht="14.25" customHeight="1" x14ac:dyDescent="0.25">
      <c r="A4037" s="1">
        <v>44920</v>
      </c>
      <c r="B4037" s="2" t="s">
        <v>1084</v>
      </c>
      <c r="C4037" s="2" t="s">
        <v>120</v>
      </c>
      <c r="D4037" s="2" t="s">
        <v>11</v>
      </c>
      <c r="E4037" s="2" t="s">
        <v>12</v>
      </c>
      <c r="F4037" s="2" t="s">
        <v>2195</v>
      </c>
      <c r="G4037" s="2">
        <v>10.37</v>
      </c>
      <c r="H4037" s="2">
        <v>2</v>
      </c>
      <c r="I4037" s="2">
        <v>3.63</v>
      </c>
      <c r="J4037" t="str">
        <f t="shared" si="126"/>
        <v>December</v>
      </c>
      <c r="K4037">
        <f t="shared" si="127"/>
        <v>2022</v>
      </c>
    </row>
    <row r="4038" spans="1:11" ht="14.25" customHeight="1" x14ac:dyDescent="0.25">
      <c r="A4038" s="1">
        <v>44920</v>
      </c>
      <c r="B4038" s="2" t="s">
        <v>2412</v>
      </c>
      <c r="C4038" s="2" t="s">
        <v>110</v>
      </c>
      <c r="D4038" s="2" t="s">
        <v>39</v>
      </c>
      <c r="E4038" s="2" t="s">
        <v>40</v>
      </c>
      <c r="F4038" s="2" t="s">
        <v>901</v>
      </c>
      <c r="G4038" s="2">
        <v>73.98</v>
      </c>
      <c r="H4038" s="2">
        <v>2</v>
      </c>
      <c r="I4038" s="2">
        <v>19.97</v>
      </c>
      <c r="J4038" t="str">
        <f t="shared" si="126"/>
        <v>December</v>
      </c>
      <c r="K4038">
        <f t="shared" si="127"/>
        <v>2022</v>
      </c>
    </row>
    <row r="4039" spans="1:11" ht="14.25" customHeight="1" x14ac:dyDescent="0.25">
      <c r="A4039" s="1">
        <v>44920</v>
      </c>
      <c r="B4039" s="2" t="s">
        <v>2412</v>
      </c>
      <c r="C4039" s="2" t="s">
        <v>110</v>
      </c>
      <c r="D4039" s="2" t="s">
        <v>34</v>
      </c>
      <c r="E4039" s="2" t="s">
        <v>74</v>
      </c>
      <c r="F4039" s="2" t="s">
        <v>2413</v>
      </c>
      <c r="G4039" s="2">
        <v>160.97999999999999</v>
      </c>
      <c r="H4039" s="2">
        <v>1</v>
      </c>
      <c r="I4039" s="2">
        <v>20.93</v>
      </c>
      <c r="J4039" t="str">
        <f t="shared" si="126"/>
        <v>December</v>
      </c>
      <c r="K4039">
        <f t="shared" si="127"/>
        <v>2022</v>
      </c>
    </row>
    <row r="4040" spans="1:11" ht="14.25" customHeight="1" x14ac:dyDescent="0.25">
      <c r="A4040" s="1">
        <v>44920</v>
      </c>
      <c r="B4040" s="2" t="s">
        <v>2412</v>
      </c>
      <c r="C4040" s="2" t="s">
        <v>110</v>
      </c>
      <c r="D4040" s="2" t="s">
        <v>11</v>
      </c>
      <c r="E4040" s="2" t="s">
        <v>12</v>
      </c>
      <c r="F4040" s="2" t="s">
        <v>1179</v>
      </c>
      <c r="G4040" s="2">
        <v>17.34</v>
      </c>
      <c r="H4040" s="2">
        <v>3</v>
      </c>
      <c r="I4040" s="2">
        <v>8.5</v>
      </c>
      <c r="J4040" t="str">
        <f t="shared" si="126"/>
        <v>December</v>
      </c>
      <c r="K4040">
        <f t="shared" si="127"/>
        <v>2022</v>
      </c>
    </row>
    <row r="4041" spans="1:11" ht="14.25" customHeight="1" x14ac:dyDescent="0.25">
      <c r="A4041" s="1">
        <v>44920</v>
      </c>
      <c r="B4041" s="2" t="s">
        <v>2412</v>
      </c>
      <c r="C4041" s="2" t="s">
        <v>110</v>
      </c>
      <c r="D4041" s="2" t="s">
        <v>11</v>
      </c>
      <c r="E4041" s="2" t="s">
        <v>24</v>
      </c>
      <c r="F4041" s="2" t="s">
        <v>103</v>
      </c>
      <c r="G4041" s="2">
        <v>3.28</v>
      </c>
      <c r="H4041" s="2">
        <v>1</v>
      </c>
      <c r="I4041" s="2">
        <v>0.95</v>
      </c>
      <c r="J4041" t="str">
        <f t="shared" si="126"/>
        <v>December</v>
      </c>
      <c r="K4041">
        <f t="shared" si="127"/>
        <v>2022</v>
      </c>
    </row>
    <row r="4042" spans="1:11" ht="14.25" customHeight="1" x14ac:dyDescent="0.25">
      <c r="A4042" s="1">
        <v>44920</v>
      </c>
      <c r="B4042" s="2" t="s">
        <v>1332</v>
      </c>
      <c r="C4042" s="2" t="s">
        <v>149</v>
      </c>
      <c r="D4042" s="2" t="s">
        <v>11</v>
      </c>
      <c r="E4042" s="2" t="s">
        <v>92</v>
      </c>
      <c r="F4042" s="2" t="s">
        <v>2047</v>
      </c>
      <c r="G4042" s="2">
        <v>414.96</v>
      </c>
      <c r="H4042" s="2">
        <v>2</v>
      </c>
      <c r="I4042" s="2">
        <v>124.49</v>
      </c>
      <c r="J4042" t="str">
        <f t="shared" si="126"/>
        <v>December</v>
      </c>
      <c r="K4042">
        <f t="shared" si="127"/>
        <v>2022</v>
      </c>
    </row>
    <row r="4043" spans="1:11" ht="14.25" customHeight="1" x14ac:dyDescent="0.25">
      <c r="A4043" s="1">
        <v>44920</v>
      </c>
      <c r="B4043" s="2" t="s">
        <v>1781</v>
      </c>
      <c r="C4043" s="2" t="s">
        <v>27</v>
      </c>
      <c r="D4043" s="2" t="s">
        <v>39</v>
      </c>
      <c r="E4043" s="2" t="s">
        <v>603</v>
      </c>
      <c r="F4043" s="2" t="s">
        <v>604</v>
      </c>
      <c r="G4043" s="2">
        <v>1199.96</v>
      </c>
      <c r="H4043" s="2">
        <v>5</v>
      </c>
      <c r="I4043" s="2">
        <v>224.99</v>
      </c>
      <c r="J4043" t="str">
        <f t="shared" si="126"/>
        <v>December</v>
      </c>
      <c r="K4043">
        <f t="shared" si="127"/>
        <v>2022</v>
      </c>
    </row>
    <row r="4044" spans="1:11" ht="14.25" customHeight="1" x14ac:dyDescent="0.25">
      <c r="A4044" s="1">
        <v>44920</v>
      </c>
      <c r="B4044" s="2" t="s">
        <v>1781</v>
      </c>
      <c r="C4044" s="2" t="s">
        <v>27</v>
      </c>
      <c r="D4044" s="2" t="s">
        <v>11</v>
      </c>
      <c r="E4044" s="2" t="s">
        <v>12</v>
      </c>
      <c r="F4044" s="2" t="s">
        <v>2141</v>
      </c>
      <c r="G4044" s="2">
        <v>12.6</v>
      </c>
      <c r="H4044" s="2">
        <v>3</v>
      </c>
      <c r="I4044" s="2">
        <v>6.17</v>
      </c>
      <c r="J4044" t="str">
        <f t="shared" si="126"/>
        <v>December</v>
      </c>
      <c r="K4044">
        <f t="shared" si="127"/>
        <v>2022</v>
      </c>
    </row>
    <row r="4045" spans="1:11" ht="14.25" customHeight="1" x14ac:dyDescent="0.25">
      <c r="A4045" s="1">
        <v>44920</v>
      </c>
      <c r="B4045" s="2" t="s">
        <v>1781</v>
      </c>
      <c r="C4045" s="2" t="s">
        <v>27</v>
      </c>
      <c r="D4045" s="2" t="s">
        <v>11</v>
      </c>
      <c r="E4045" s="2" t="s">
        <v>12</v>
      </c>
      <c r="F4045" s="2" t="s">
        <v>1105</v>
      </c>
      <c r="G4045" s="2">
        <v>17.940000000000001</v>
      </c>
      <c r="H4045" s="2">
        <v>3</v>
      </c>
      <c r="I4045" s="2">
        <v>8.07</v>
      </c>
      <c r="J4045" t="str">
        <f t="shared" si="126"/>
        <v>December</v>
      </c>
      <c r="K4045">
        <f t="shared" si="127"/>
        <v>2022</v>
      </c>
    </row>
    <row r="4046" spans="1:11" ht="14.25" customHeight="1" x14ac:dyDescent="0.25">
      <c r="A4046" s="1">
        <v>44920</v>
      </c>
      <c r="B4046" s="2" t="s">
        <v>1138</v>
      </c>
      <c r="C4046" s="2" t="s">
        <v>30</v>
      </c>
      <c r="D4046" s="2" t="s">
        <v>34</v>
      </c>
      <c r="E4046" s="2" t="s">
        <v>47</v>
      </c>
      <c r="F4046" s="2" t="s">
        <v>479</v>
      </c>
      <c r="G4046" s="2">
        <v>275.88</v>
      </c>
      <c r="H4046" s="2">
        <v>6</v>
      </c>
      <c r="I4046" s="2">
        <v>46.9</v>
      </c>
      <c r="J4046" t="str">
        <f t="shared" si="126"/>
        <v>December</v>
      </c>
      <c r="K4046">
        <f t="shared" si="127"/>
        <v>2022</v>
      </c>
    </row>
    <row r="4047" spans="1:11" ht="14.25" customHeight="1" x14ac:dyDescent="0.25">
      <c r="A4047" s="1">
        <v>44920</v>
      </c>
      <c r="B4047" s="2" t="s">
        <v>1138</v>
      </c>
      <c r="C4047" s="2" t="s">
        <v>30</v>
      </c>
      <c r="D4047" s="2" t="s">
        <v>11</v>
      </c>
      <c r="E4047" s="2" t="s">
        <v>20</v>
      </c>
      <c r="F4047" s="2" t="s">
        <v>2155</v>
      </c>
      <c r="G4047" s="2">
        <v>157.9</v>
      </c>
      <c r="H4047" s="2">
        <v>5</v>
      </c>
      <c r="I4047" s="2">
        <v>74.209999999999994</v>
      </c>
      <c r="J4047" t="str">
        <f t="shared" si="126"/>
        <v>December</v>
      </c>
      <c r="K4047">
        <f t="shared" si="127"/>
        <v>2022</v>
      </c>
    </row>
    <row r="4048" spans="1:11" ht="14.25" customHeight="1" x14ac:dyDescent="0.25">
      <c r="A4048" s="1">
        <v>44920</v>
      </c>
      <c r="B4048" s="2" t="s">
        <v>749</v>
      </c>
      <c r="C4048" s="2" t="s">
        <v>149</v>
      </c>
      <c r="D4048" s="2" t="s">
        <v>39</v>
      </c>
      <c r="E4048" s="2" t="s">
        <v>52</v>
      </c>
      <c r="F4048" s="2" t="s">
        <v>1875</v>
      </c>
      <c r="G4048" s="2">
        <v>843.9</v>
      </c>
      <c r="H4048" s="2">
        <v>2</v>
      </c>
      <c r="I4048" s="2">
        <v>371.32</v>
      </c>
      <c r="J4048" t="str">
        <f t="shared" si="126"/>
        <v>December</v>
      </c>
      <c r="K4048">
        <f t="shared" si="127"/>
        <v>2022</v>
      </c>
    </row>
    <row r="4049" spans="1:11" ht="14.25" customHeight="1" x14ac:dyDescent="0.25">
      <c r="A4049" s="1">
        <v>44920</v>
      </c>
      <c r="B4049" s="2" t="s">
        <v>749</v>
      </c>
      <c r="C4049" s="2" t="s">
        <v>149</v>
      </c>
      <c r="D4049" s="2" t="s">
        <v>34</v>
      </c>
      <c r="E4049" s="2" t="s">
        <v>74</v>
      </c>
      <c r="F4049" s="2" t="s">
        <v>1872</v>
      </c>
      <c r="G4049" s="2">
        <v>449.57</v>
      </c>
      <c r="H4049" s="2">
        <v>2</v>
      </c>
      <c r="I4049" s="2">
        <v>56.2</v>
      </c>
      <c r="J4049" t="str">
        <f t="shared" si="126"/>
        <v>December</v>
      </c>
      <c r="K4049">
        <f t="shared" si="127"/>
        <v>2022</v>
      </c>
    </row>
    <row r="4050" spans="1:11" ht="14.25" customHeight="1" x14ac:dyDescent="0.25">
      <c r="A4050" s="1">
        <v>44920</v>
      </c>
      <c r="B4050" s="2" t="s">
        <v>336</v>
      </c>
      <c r="C4050" s="2" t="s">
        <v>27</v>
      </c>
      <c r="D4050" s="2" t="s">
        <v>11</v>
      </c>
      <c r="E4050" s="2" t="s">
        <v>12</v>
      </c>
      <c r="F4050" s="2" t="s">
        <v>679</v>
      </c>
      <c r="G4050" s="2">
        <v>9.9600000000000009</v>
      </c>
      <c r="H4050" s="2">
        <v>2</v>
      </c>
      <c r="I4050" s="2">
        <v>4.88</v>
      </c>
      <c r="J4050" t="str">
        <f t="shared" si="126"/>
        <v>December</v>
      </c>
      <c r="K4050">
        <f t="shared" si="127"/>
        <v>2022</v>
      </c>
    </row>
    <row r="4051" spans="1:11" ht="14.25" customHeight="1" x14ac:dyDescent="0.25">
      <c r="A4051" s="1">
        <v>44921</v>
      </c>
      <c r="B4051" s="2" t="s">
        <v>72</v>
      </c>
      <c r="C4051" s="2" t="s">
        <v>434</v>
      </c>
      <c r="D4051" s="2" t="s">
        <v>11</v>
      </c>
      <c r="E4051" s="2" t="s">
        <v>43</v>
      </c>
      <c r="F4051" s="2" t="s">
        <v>160</v>
      </c>
      <c r="G4051" s="2">
        <v>22.2</v>
      </c>
      <c r="H4051" s="2">
        <v>5</v>
      </c>
      <c r="I4051" s="2">
        <v>10.43</v>
      </c>
      <c r="J4051" t="str">
        <f t="shared" si="126"/>
        <v>December</v>
      </c>
      <c r="K4051">
        <f t="shared" si="127"/>
        <v>2022</v>
      </c>
    </row>
    <row r="4052" spans="1:11" ht="14.25" customHeight="1" x14ac:dyDescent="0.25">
      <c r="A4052" s="1">
        <v>44921</v>
      </c>
      <c r="B4052" s="2" t="s">
        <v>831</v>
      </c>
      <c r="C4052" s="2" t="s">
        <v>78</v>
      </c>
      <c r="D4052" s="2" t="s">
        <v>34</v>
      </c>
      <c r="E4052" s="2" t="s">
        <v>145</v>
      </c>
      <c r="F4052" s="2" t="s">
        <v>473</v>
      </c>
      <c r="G4052" s="2">
        <v>51.59</v>
      </c>
      <c r="H4052" s="2">
        <v>1</v>
      </c>
      <c r="I4052" s="2">
        <v>-15.48</v>
      </c>
      <c r="J4052" t="str">
        <f t="shared" si="126"/>
        <v>December</v>
      </c>
      <c r="K4052">
        <f t="shared" si="127"/>
        <v>2022</v>
      </c>
    </row>
    <row r="4053" spans="1:11" ht="14.25" customHeight="1" x14ac:dyDescent="0.25">
      <c r="A4053" s="1">
        <v>44921</v>
      </c>
      <c r="B4053" s="2" t="s">
        <v>2206</v>
      </c>
      <c r="C4053" s="2" t="s">
        <v>10</v>
      </c>
      <c r="D4053" s="2" t="s">
        <v>34</v>
      </c>
      <c r="E4053" s="2" t="s">
        <v>35</v>
      </c>
      <c r="F4053" s="2" t="s">
        <v>2414</v>
      </c>
      <c r="G4053" s="2">
        <v>275.06</v>
      </c>
      <c r="H4053" s="2">
        <v>3</v>
      </c>
      <c r="I4053" s="2">
        <v>-90.38</v>
      </c>
      <c r="J4053" t="str">
        <f t="shared" si="126"/>
        <v>December</v>
      </c>
      <c r="K4053">
        <f t="shared" si="127"/>
        <v>2022</v>
      </c>
    </row>
    <row r="4054" spans="1:11" ht="14.25" customHeight="1" x14ac:dyDescent="0.25">
      <c r="A4054" s="1">
        <v>44921</v>
      </c>
      <c r="B4054" s="2" t="s">
        <v>1431</v>
      </c>
      <c r="C4054" s="2" t="s">
        <v>149</v>
      </c>
      <c r="D4054" s="2" t="s">
        <v>11</v>
      </c>
      <c r="E4054" s="2" t="s">
        <v>12</v>
      </c>
      <c r="F4054" s="2" t="s">
        <v>1855</v>
      </c>
      <c r="G4054" s="2">
        <v>212.64</v>
      </c>
      <c r="H4054" s="2">
        <v>6</v>
      </c>
      <c r="I4054" s="2">
        <v>99.94</v>
      </c>
      <c r="J4054" t="str">
        <f t="shared" si="126"/>
        <v>December</v>
      </c>
      <c r="K4054">
        <f t="shared" si="127"/>
        <v>2022</v>
      </c>
    </row>
    <row r="4055" spans="1:11" ht="14.25" customHeight="1" x14ac:dyDescent="0.25">
      <c r="A4055" s="1">
        <v>44922</v>
      </c>
      <c r="B4055" s="2" t="s">
        <v>628</v>
      </c>
      <c r="C4055" s="2" t="s">
        <v>10</v>
      </c>
      <c r="D4055" s="2" t="s">
        <v>11</v>
      </c>
      <c r="E4055" s="2" t="s">
        <v>63</v>
      </c>
      <c r="F4055" s="2" t="s">
        <v>2415</v>
      </c>
      <c r="G4055" s="2">
        <v>113.33</v>
      </c>
      <c r="H4055" s="2">
        <v>9</v>
      </c>
      <c r="I4055" s="2">
        <v>35.42</v>
      </c>
      <c r="J4055" t="str">
        <f t="shared" si="126"/>
        <v>December</v>
      </c>
      <c r="K4055">
        <f t="shared" si="127"/>
        <v>2022</v>
      </c>
    </row>
    <row r="4056" spans="1:11" ht="14.25" customHeight="1" x14ac:dyDescent="0.25">
      <c r="A4056" s="1">
        <v>44922</v>
      </c>
      <c r="B4056" s="2" t="s">
        <v>628</v>
      </c>
      <c r="C4056" s="2" t="s">
        <v>10</v>
      </c>
      <c r="D4056" s="2" t="s">
        <v>34</v>
      </c>
      <c r="E4056" s="2" t="s">
        <v>74</v>
      </c>
      <c r="F4056" s="2" t="s">
        <v>1604</v>
      </c>
      <c r="G4056" s="2">
        <v>532.4</v>
      </c>
      <c r="H4056" s="2">
        <v>3</v>
      </c>
      <c r="I4056" s="2">
        <v>-46.98</v>
      </c>
      <c r="J4056" t="str">
        <f t="shared" si="126"/>
        <v>December</v>
      </c>
      <c r="K4056">
        <f t="shared" si="127"/>
        <v>2022</v>
      </c>
    </row>
    <row r="4057" spans="1:11" ht="14.25" customHeight="1" x14ac:dyDescent="0.25">
      <c r="A4057" s="1">
        <v>44922</v>
      </c>
      <c r="B4057" s="2" t="s">
        <v>628</v>
      </c>
      <c r="C4057" s="2" t="s">
        <v>10</v>
      </c>
      <c r="D4057" s="2" t="s">
        <v>34</v>
      </c>
      <c r="E4057" s="2" t="s">
        <v>35</v>
      </c>
      <c r="F4057" s="2" t="s">
        <v>1876</v>
      </c>
      <c r="G4057" s="2">
        <v>212.06</v>
      </c>
      <c r="H4057" s="2">
        <v>3</v>
      </c>
      <c r="I4057" s="2">
        <v>-15.15</v>
      </c>
      <c r="J4057" t="str">
        <f t="shared" si="126"/>
        <v>December</v>
      </c>
      <c r="K4057">
        <f t="shared" si="127"/>
        <v>2022</v>
      </c>
    </row>
    <row r="4058" spans="1:11" ht="14.25" customHeight="1" x14ac:dyDescent="0.25">
      <c r="A4058" s="1">
        <v>44922</v>
      </c>
      <c r="B4058" s="2" t="s">
        <v>628</v>
      </c>
      <c r="C4058" s="2" t="s">
        <v>10</v>
      </c>
      <c r="D4058" s="2" t="s">
        <v>39</v>
      </c>
      <c r="E4058" s="2" t="s">
        <v>40</v>
      </c>
      <c r="F4058" s="2" t="s">
        <v>730</v>
      </c>
      <c r="G4058" s="2">
        <v>371.17</v>
      </c>
      <c r="H4058" s="2">
        <v>4</v>
      </c>
      <c r="I4058" s="2">
        <v>41.76</v>
      </c>
      <c r="J4058" t="str">
        <f t="shared" si="126"/>
        <v>December</v>
      </c>
      <c r="K4058">
        <f t="shared" si="127"/>
        <v>2022</v>
      </c>
    </row>
    <row r="4059" spans="1:11" ht="14.25" customHeight="1" x14ac:dyDescent="0.25">
      <c r="A4059" s="1">
        <v>44922</v>
      </c>
      <c r="B4059" s="2" t="s">
        <v>1571</v>
      </c>
      <c r="C4059" s="2" t="s">
        <v>101</v>
      </c>
      <c r="D4059" s="2" t="s">
        <v>11</v>
      </c>
      <c r="E4059" s="2" t="s">
        <v>63</v>
      </c>
      <c r="F4059" s="2" t="s">
        <v>641</v>
      </c>
      <c r="G4059" s="2">
        <v>105.42</v>
      </c>
      <c r="H4059" s="2">
        <v>2</v>
      </c>
      <c r="I4059" s="2">
        <v>51.66</v>
      </c>
      <c r="J4059" t="str">
        <f t="shared" si="126"/>
        <v>December</v>
      </c>
      <c r="K4059">
        <f t="shared" si="127"/>
        <v>2022</v>
      </c>
    </row>
    <row r="4060" spans="1:11" ht="14.25" customHeight="1" x14ac:dyDescent="0.25">
      <c r="A4060" s="1">
        <v>44922</v>
      </c>
      <c r="B4060" s="2" t="s">
        <v>2416</v>
      </c>
      <c r="C4060" s="2" t="s">
        <v>531</v>
      </c>
      <c r="D4060" s="2" t="s">
        <v>11</v>
      </c>
      <c r="E4060" s="2" t="s">
        <v>12</v>
      </c>
      <c r="F4060" s="2" t="s">
        <v>2417</v>
      </c>
      <c r="G4060" s="2">
        <v>28.9</v>
      </c>
      <c r="H4060" s="2">
        <v>5</v>
      </c>
      <c r="I4060" s="2">
        <v>14.16</v>
      </c>
      <c r="J4060" t="str">
        <f t="shared" si="126"/>
        <v>December</v>
      </c>
      <c r="K4060">
        <f t="shared" si="127"/>
        <v>2022</v>
      </c>
    </row>
    <row r="4061" spans="1:11" ht="14.25" customHeight="1" x14ac:dyDescent="0.25">
      <c r="A4061" s="1">
        <v>44922</v>
      </c>
      <c r="B4061" s="2" t="s">
        <v>2416</v>
      </c>
      <c r="C4061" s="2" t="s">
        <v>531</v>
      </c>
      <c r="D4061" s="2" t="s">
        <v>11</v>
      </c>
      <c r="E4061" s="2" t="s">
        <v>92</v>
      </c>
      <c r="F4061" s="2" t="s">
        <v>1238</v>
      </c>
      <c r="G4061" s="2">
        <v>355.96</v>
      </c>
      <c r="H4061" s="2">
        <v>2</v>
      </c>
      <c r="I4061" s="2">
        <v>103.23</v>
      </c>
      <c r="J4061" t="str">
        <f t="shared" si="126"/>
        <v>December</v>
      </c>
      <c r="K4061">
        <f t="shared" si="127"/>
        <v>2022</v>
      </c>
    </row>
    <row r="4062" spans="1:11" ht="14.25" customHeight="1" x14ac:dyDescent="0.25">
      <c r="A4062" s="1">
        <v>44922</v>
      </c>
      <c r="B4062" s="2" t="s">
        <v>1005</v>
      </c>
      <c r="C4062" s="2" t="s">
        <v>27</v>
      </c>
      <c r="D4062" s="2" t="s">
        <v>11</v>
      </c>
      <c r="E4062" s="2" t="s">
        <v>92</v>
      </c>
      <c r="F4062" s="2" t="s">
        <v>534</v>
      </c>
      <c r="G4062" s="2">
        <v>106.96</v>
      </c>
      <c r="H4062" s="2">
        <v>2</v>
      </c>
      <c r="I4062" s="2">
        <v>31.02</v>
      </c>
      <c r="J4062" t="str">
        <f t="shared" si="126"/>
        <v>December</v>
      </c>
      <c r="K4062">
        <f t="shared" si="127"/>
        <v>2022</v>
      </c>
    </row>
    <row r="4063" spans="1:11" ht="14.25" customHeight="1" x14ac:dyDescent="0.25">
      <c r="A4063" s="1">
        <v>44922</v>
      </c>
      <c r="B4063" s="2" t="s">
        <v>1005</v>
      </c>
      <c r="C4063" s="2" t="s">
        <v>27</v>
      </c>
      <c r="D4063" s="2" t="s">
        <v>11</v>
      </c>
      <c r="E4063" s="2" t="s">
        <v>16</v>
      </c>
      <c r="F4063" s="2" t="s">
        <v>2418</v>
      </c>
      <c r="G4063" s="2">
        <v>21.56</v>
      </c>
      <c r="H4063" s="2">
        <v>7</v>
      </c>
      <c r="I4063" s="2">
        <v>10.35</v>
      </c>
      <c r="J4063" t="str">
        <f t="shared" si="126"/>
        <v>December</v>
      </c>
      <c r="K4063">
        <f t="shared" si="127"/>
        <v>2022</v>
      </c>
    </row>
    <row r="4064" spans="1:11" ht="14.25" customHeight="1" x14ac:dyDescent="0.25">
      <c r="A4064" s="1">
        <v>44922</v>
      </c>
      <c r="B4064" s="2" t="s">
        <v>398</v>
      </c>
      <c r="C4064" s="2" t="s">
        <v>15</v>
      </c>
      <c r="D4064" s="2" t="s">
        <v>11</v>
      </c>
      <c r="E4064" s="2" t="s">
        <v>18</v>
      </c>
      <c r="F4064" s="2" t="s">
        <v>408</v>
      </c>
      <c r="G4064" s="2">
        <v>12.67</v>
      </c>
      <c r="H4064" s="2">
        <v>3</v>
      </c>
      <c r="I4064" s="2">
        <v>-3.17</v>
      </c>
      <c r="J4064" t="str">
        <f t="shared" si="126"/>
        <v>December</v>
      </c>
      <c r="K4064">
        <f t="shared" si="127"/>
        <v>2022</v>
      </c>
    </row>
    <row r="4065" spans="1:11" ht="14.25" customHeight="1" x14ac:dyDescent="0.25">
      <c r="A4065" s="1">
        <v>44922</v>
      </c>
      <c r="B4065" s="2" t="s">
        <v>519</v>
      </c>
      <c r="C4065" s="2" t="s">
        <v>27</v>
      </c>
      <c r="D4065" s="2" t="s">
        <v>39</v>
      </c>
      <c r="E4065" s="2" t="s">
        <v>52</v>
      </c>
      <c r="F4065" s="2" t="s">
        <v>961</v>
      </c>
      <c r="G4065" s="2">
        <v>7.92</v>
      </c>
      <c r="H4065" s="2">
        <v>8</v>
      </c>
      <c r="I4065" s="2">
        <v>3.48</v>
      </c>
      <c r="J4065" t="str">
        <f t="shared" si="126"/>
        <v>December</v>
      </c>
      <c r="K4065">
        <f t="shared" si="127"/>
        <v>2022</v>
      </c>
    </row>
    <row r="4066" spans="1:11" ht="14.25" customHeight="1" x14ac:dyDescent="0.25">
      <c r="A4066" s="1">
        <v>44922</v>
      </c>
      <c r="B4066" s="2" t="s">
        <v>771</v>
      </c>
      <c r="C4066" s="2" t="s">
        <v>157</v>
      </c>
      <c r="D4066" s="2" t="s">
        <v>11</v>
      </c>
      <c r="E4066" s="2" t="s">
        <v>12</v>
      </c>
      <c r="F4066" s="2" t="s">
        <v>1492</v>
      </c>
      <c r="G4066" s="2">
        <v>195.64</v>
      </c>
      <c r="H4066" s="2">
        <v>4</v>
      </c>
      <c r="I4066" s="2">
        <v>91.95</v>
      </c>
      <c r="J4066" t="str">
        <f t="shared" si="126"/>
        <v>December</v>
      </c>
      <c r="K4066">
        <f t="shared" si="127"/>
        <v>2022</v>
      </c>
    </row>
    <row r="4067" spans="1:11" ht="14.25" customHeight="1" x14ac:dyDescent="0.25">
      <c r="A4067" s="1">
        <v>44922</v>
      </c>
      <c r="B4067" s="2" t="s">
        <v>771</v>
      </c>
      <c r="C4067" s="2" t="s">
        <v>157</v>
      </c>
      <c r="D4067" s="2" t="s">
        <v>39</v>
      </c>
      <c r="E4067" s="2" t="s">
        <v>40</v>
      </c>
      <c r="F4067" s="2" t="s">
        <v>2419</v>
      </c>
      <c r="G4067" s="2">
        <v>239.9</v>
      </c>
      <c r="H4067" s="2">
        <v>2</v>
      </c>
      <c r="I4067" s="2">
        <v>71.97</v>
      </c>
      <c r="J4067" t="str">
        <f t="shared" si="126"/>
        <v>December</v>
      </c>
      <c r="K4067">
        <f t="shared" si="127"/>
        <v>2022</v>
      </c>
    </row>
    <row r="4068" spans="1:11" ht="14.25" customHeight="1" x14ac:dyDescent="0.25">
      <c r="A4068" s="1">
        <v>44922</v>
      </c>
      <c r="B4068" s="2" t="s">
        <v>2053</v>
      </c>
      <c r="C4068" s="2" t="s">
        <v>78</v>
      </c>
      <c r="D4068" s="2" t="s">
        <v>34</v>
      </c>
      <c r="E4068" s="2" t="s">
        <v>145</v>
      </c>
      <c r="F4068" s="2" t="s">
        <v>1226</v>
      </c>
      <c r="G4068" s="2">
        <v>1548.99</v>
      </c>
      <c r="H4068" s="2">
        <v>9</v>
      </c>
      <c r="I4068" s="2">
        <v>-464.7</v>
      </c>
      <c r="J4068" t="str">
        <f t="shared" si="126"/>
        <v>December</v>
      </c>
      <c r="K4068">
        <f t="shared" si="127"/>
        <v>2022</v>
      </c>
    </row>
    <row r="4069" spans="1:11" ht="14.25" customHeight="1" x14ac:dyDescent="0.25">
      <c r="A4069" s="1">
        <v>44922</v>
      </c>
      <c r="B4069" s="2" t="s">
        <v>2053</v>
      </c>
      <c r="C4069" s="2" t="s">
        <v>78</v>
      </c>
      <c r="D4069" s="2" t="s">
        <v>11</v>
      </c>
      <c r="E4069" s="2" t="s">
        <v>63</v>
      </c>
      <c r="F4069" s="2" t="s">
        <v>64</v>
      </c>
      <c r="G4069" s="2">
        <v>19.87</v>
      </c>
      <c r="H4069" s="2">
        <v>3</v>
      </c>
      <c r="I4069" s="2">
        <v>6.71</v>
      </c>
      <c r="J4069" t="str">
        <f t="shared" si="126"/>
        <v>December</v>
      </c>
      <c r="K4069">
        <f t="shared" si="127"/>
        <v>2022</v>
      </c>
    </row>
    <row r="4070" spans="1:11" ht="14.25" customHeight="1" x14ac:dyDescent="0.25">
      <c r="A4070" s="1">
        <v>44922</v>
      </c>
      <c r="B4070" s="2" t="s">
        <v>1791</v>
      </c>
      <c r="C4070" s="2" t="s">
        <v>120</v>
      </c>
      <c r="D4070" s="2" t="s">
        <v>39</v>
      </c>
      <c r="E4070" s="2" t="s">
        <v>52</v>
      </c>
      <c r="F4070" s="2" t="s">
        <v>1389</v>
      </c>
      <c r="G4070" s="2">
        <v>4.7300000000000004</v>
      </c>
      <c r="H4070" s="2">
        <v>3</v>
      </c>
      <c r="I4070" s="2">
        <v>0.71</v>
      </c>
      <c r="J4070" t="str">
        <f t="shared" si="126"/>
        <v>December</v>
      </c>
      <c r="K4070">
        <f t="shared" si="127"/>
        <v>2022</v>
      </c>
    </row>
    <row r="4071" spans="1:11" ht="14.25" customHeight="1" x14ac:dyDescent="0.25">
      <c r="A4071" s="1">
        <v>44922</v>
      </c>
      <c r="B4071" s="2" t="s">
        <v>1791</v>
      </c>
      <c r="C4071" s="2" t="s">
        <v>120</v>
      </c>
      <c r="D4071" s="2" t="s">
        <v>34</v>
      </c>
      <c r="E4071" s="2" t="s">
        <v>47</v>
      </c>
      <c r="F4071" s="2" t="s">
        <v>2420</v>
      </c>
      <c r="G4071" s="2">
        <v>53.35</v>
      </c>
      <c r="H4071" s="2">
        <v>3</v>
      </c>
      <c r="I4071" s="2">
        <v>16.010000000000002</v>
      </c>
      <c r="J4071" t="str">
        <f t="shared" si="126"/>
        <v>December</v>
      </c>
      <c r="K4071">
        <f t="shared" si="127"/>
        <v>2022</v>
      </c>
    </row>
    <row r="4072" spans="1:11" ht="14.25" customHeight="1" x14ac:dyDescent="0.25">
      <c r="A4072" s="1">
        <v>44922</v>
      </c>
      <c r="B4072" s="2" t="s">
        <v>1791</v>
      </c>
      <c r="C4072" s="2" t="s">
        <v>120</v>
      </c>
      <c r="D4072" s="2" t="s">
        <v>34</v>
      </c>
      <c r="E4072" s="2" t="s">
        <v>74</v>
      </c>
      <c r="F4072" s="2" t="s">
        <v>2421</v>
      </c>
      <c r="G4072" s="2">
        <v>131.1</v>
      </c>
      <c r="H4072" s="2">
        <v>2</v>
      </c>
      <c r="I4072" s="2">
        <v>8.19</v>
      </c>
      <c r="J4072" t="str">
        <f t="shared" si="126"/>
        <v>December</v>
      </c>
      <c r="K4072">
        <f t="shared" si="127"/>
        <v>2022</v>
      </c>
    </row>
    <row r="4073" spans="1:11" ht="14.25" customHeight="1" x14ac:dyDescent="0.25">
      <c r="A4073" s="1">
        <v>44922</v>
      </c>
      <c r="B4073" s="2" t="s">
        <v>1791</v>
      </c>
      <c r="C4073" s="2" t="s">
        <v>120</v>
      </c>
      <c r="D4073" s="2" t="s">
        <v>11</v>
      </c>
      <c r="E4073" s="2" t="s">
        <v>18</v>
      </c>
      <c r="F4073" s="2" t="s">
        <v>299</v>
      </c>
      <c r="G4073" s="2">
        <v>22.51</v>
      </c>
      <c r="H4073" s="2">
        <v>3</v>
      </c>
      <c r="I4073" s="2">
        <v>2.25</v>
      </c>
      <c r="J4073" t="str">
        <f t="shared" si="126"/>
        <v>December</v>
      </c>
      <c r="K4073">
        <f t="shared" si="127"/>
        <v>2022</v>
      </c>
    </row>
    <row r="4074" spans="1:11" ht="14.25" customHeight="1" x14ac:dyDescent="0.25">
      <c r="A4074" s="1">
        <v>44922</v>
      </c>
      <c r="B4074" s="2" t="s">
        <v>1791</v>
      </c>
      <c r="C4074" s="2" t="s">
        <v>120</v>
      </c>
      <c r="D4074" s="2" t="s">
        <v>39</v>
      </c>
      <c r="E4074" s="2" t="s">
        <v>52</v>
      </c>
      <c r="F4074" s="2" t="s">
        <v>691</v>
      </c>
      <c r="G4074" s="2">
        <v>72.739999999999995</v>
      </c>
      <c r="H4074" s="2">
        <v>7</v>
      </c>
      <c r="I4074" s="2">
        <v>-12.73</v>
      </c>
      <c r="J4074" t="str">
        <f t="shared" si="126"/>
        <v>December</v>
      </c>
      <c r="K4074">
        <f t="shared" si="127"/>
        <v>2022</v>
      </c>
    </row>
    <row r="4075" spans="1:11" ht="14.25" customHeight="1" x14ac:dyDescent="0.25">
      <c r="A4075" s="1">
        <v>44922</v>
      </c>
      <c r="B4075" s="2" t="s">
        <v>558</v>
      </c>
      <c r="C4075" s="2" t="s">
        <v>27</v>
      </c>
      <c r="D4075" s="2" t="s">
        <v>11</v>
      </c>
      <c r="E4075" s="2" t="s">
        <v>18</v>
      </c>
      <c r="F4075" s="2" t="s">
        <v>1410</v>
      </c>
      <c r="G4075" s="2">
        <v>323.10000000000002</v>
      </c>
      <c r="H4075" s="2">
        <v>2</v>
      </c>
      <c r="I4075" s="2">
        <v>61.39</v>
      </c>
      <c r="J4075" t="str">
        <f t="shared" si="126"/>
        <v>December</v>
      </c>
      <c r="K4075">
        <f t="shared" si="127"/>
        <v>2022</v>
      </c>
    </row>
    <row r="4076" spans="1:11" ht="14.25" customHeight="1" x14ac:dyDescent="0.25">
      <c r="A4076" s="1">
        <v>44922</v>
      </c>
      <c r="B4076" s="2" t="s">
        <v>558</v>
      </c>
      <c r="C4076" s="2" t="s">
        <v>27</v>
      </c>
      <c r="D4076" s="2" t="s">
        <v>39</v>
      </c>
      <c r="E4076" s="2" t="s">
        <v>40</v>
      </c>
      <c r="F4076" s="2" t="s">
        <v>745</v>
      </c>
      <c r="G4076" s="2">
        <v>668.16</v>
      </c>
      <c r="H4076" s="2">
        <v>9</v>
      </c>
      <c r="I4076" s="2">
        <v>75.17</v>
      </c>
      <c r="J4076" t="str">
        <f t="shared" si="126"/>
        <v>December</v>
      </c>
      <c r="K4076">
        <f t="shared" si="127"/>
        <v>2022</v>
      </c>
    </row>
    <row r="4077" spans="1:11" ht="14.25" customHeight="1" x14ac:dyDescent="0.25">
      <c r="A4077" s="1">
        <v>44923</v>
      </c>
      <c r="B4077" s="2" t="s">
        <v>2276</v>
      </c>
      <c r="C4077" s="2" t="s">
        <v>23</v>
      </c>
      <c r="D4077" s="2" t="s">
        <v>39</v>
      </c>
      <c r="E4077" s="2" t="s">
        <v>52</v>
      </c>
      <c r="F4077" s="2" t="s">
        <v>2113</v>
      </c>
      <c r="G4077" s="2">
        <v>54.38</v>
      </c>
      <c r="H4077" s="2">
        <v>2</v>
      </c>
      <c r="I4077" s="2">
        <v>1.36</v>
      </c>
      <c r="J4077" t="str">
        <f t="shared" si="126"/>
        <v>December</v>
      </c>
      <c r="K4077">
        <f t="shared" si="127"/>
        <v>2022</v>
      </c>
    </row>
    <row r="4078" spans="1:11" ht="14.25" customHeight="1" x14ac:dyDescent="0.25">
      <c r="A4078" s="1">
        <v>44923</v>
      </c>
      <c r="B4078" s="2" t="s">
        <v>2209</v>
      </c>
      <c r="C4078" s="2" t="s">
        <v>15</v>
      </c>
      <c r="D4078" s="2" t="s">
        <v>11</v>
      </c>
      <c r="E4078" s="2" t="s">
        <v>18</v>
      </c>
      <c r="F4078" s="2" t="s">
        <v>2422</v>
      </c>
      <c r="G4078" s="2">
        <v>24.82</v>
      </c>
      <c r="H4078" s="2">
        <v>2</v>
      </c>
      <c r="I4078" s="2">
        <v>1.55</v>
      </c>
      <c r="J4078" t="str">
        <f t="shared" si="126"/>
        <v>December</v>
      </c>
      <c r="K4078">
        <f t="shared" si="127"/>
        <v>2022</v>
      </c>
    </row>
    <row r="4079" spans="1:11" ht="14.25" customHeight="1" x14ac:dyDescent="0.25">
      <c r="A4079" s="1">
        <v>44924</v>
      </c>
      <c r="B4079" s="2" t="s">
        <v>1610</v>
      </c>
      <c r="C4079" s="2" t="s">
        <v>149</v>
      </c>
      <c r="D4079" s="2" t="s">
        <v>11</v>
      </c>
      <c r="E4079" s="2" t="s">
        <v>200</v>
      </c>
      <c r="F4079" s="2" t="s">
        <v>1146</v>
      </c>
      <c r="G4079" s="2">
        <v>6.36</v>
      </c>
      <c r="H4079" s="2">
        <v>2</v>
      </c>
      <c r="I4079" s="2">
        <v>0.06</v>
      </c>
      <c r="J4079" t="str">
        <f t="shared" si="126"/>
        <v>December</v>
      </c>
      <c r="K4079">
        <f t="shared" si="127"/>
        <v>2022</v>
      </c>
    </row>
    <row r="4080" spans="1:11" ht="14.25" customHeight="1" x14ac:dyDescent="0.25">
      <c r="A4080" s="1">
        <v>44925</v>
      </c>
      <c r="B4080" s="2" t="s">
        <v>256</v>
      </c>
      <c r="C4080" s="2" t="s">
        <v>27</v>
      </c>
      <c r="D4080" s="2" t="s">
        <v>11</v>
      </c>
      <c r="E4080" s="2" t="s">
        <v>12</v>
      </c>
      <c r="F4080" s="2" t="s">
        <v>1132</v>
      </c>
      <c r="G4080" s="2">
        <v>68.52</v>
      </c>
      <c r="H4080" s="2">
        <v>3</v>
      </c>
      <c r="I4080" s="2">
        <v>31.52</v>
      </c>
      <c r="J4080" t="str">
        <f t="shared" si="126"/>
        <v>December</v>
      </c>
      <c r="K4080">
        <f t="shared" si="127"/>
        <v>2022</v>
      </c>
    </row>
    <row r="4081" spans="1:11" ht="14.25" customHeight="1" x14ac:dyDescent="0.25">
      <c r="A4081" s="1">
        <v>44925</v>
      </c>
      <c r="B4081" s="2" t="s">
        <v>256</v>
      </c>
      <c r="C4081" s="2" t="s">
        <v>27</v>
      </c>
      <c r="D4081" s="2" t="s">
        <v>11</v>
      </c>
      <c r="E4081" s="2" t="s">
        <v>18</v>
      </c>
      <c r="F4081" s="2" t="s">
        <v>595</v>
      </c>
      <c r="G4081" s="2">
        <v>74.94</v>
      </c>
      <c r="H4081" s="2">
        <v>3</v>
      </c>
      <c r="I4081" s="2">
        <v>14.24</v>
      </c>
      <c r="J4081" t="str">
        <f t="shared" si="126"/>
        <v>December</v>
      </c>
      <c r="K4081">
        <f t="shared" si="127"/>
        <v>2022</v>
      </c>
    </row>
    <row r="4082" spans="1:11" ht="14.25" customHeight="1" x14ac:dyDescent="0.25">
      <c r="A4082" s="1">
        <v>44925</v>
      </c>
      <c r="B4082" s="2" t="s">
        <v>256</v>
      </c>
      <c r="C4082" s="2" t="s">
        <v>27</v>
      </c>
      <c r="D4082" s="2" t="s">
        <v>39</v>
      </c>
      <c r="E4082" s="2" t="s">
        <v>302</v>
      </c>
      <c r="F4082" s="2" t="s">
        <v>2078</v>
      </c>
      <c r="G4082" s="2">
        <v>2548.56</v>
      </c>
      <c r="H4082" s="2">
        <v>6</v>
      </c>
      <c r="I4082" s="2">
        <v>286.70999999999998</v>
      </c>
      <c r="J4082" t="str">
        <f t="shared" si="126"/>
        <v>December</v>
      </c>
      <c r="K4082">
        <f t="shared" si="127"/>
        <v>2022</v>
      </c>
    </row>
    <row r="4083" spans="1:11" ht="14.25" customHeight="1" x14ac:dyDescent="0.25">
      <c r="A4083" s="1">
        <v>44925</v>
      </c>
      <c r="B4083" s="2" t="s">
        <v>256</v>
      </c>
      <c r="C4083" s="2" t="s">
        <v>27</v>
      </c>
      <c r="D4083" s="2" t="s">
        <v>11</v>
      </c>
      <c r="E4083" s="2" t="s">
        <v>63</v>
      </c>
      <c r="F4083" s="2" t="s">
        <v>2038</v>
      </c>
      <c r="G4083" s="2">
        <v>271.44</v>
      </c>
      <c r="H4083" s="2">
        <v>3</v>
      </c>
      <c r="I4083" s="2">
        <v>122.15</v>
      </c>
      <c r="J4083" t="str">
        <f t="shared" si="126"/>
        <v>December</v>
      </c>
      <c r="K4083">
        <f t="shared" si="127"/>
        <v>2022</v>
      </c>
    </row>
    <row r="4084" spans="1:11" ht="14.25" customHeight="1" x14ac:dyDescent="0.25">
      <c r="A4084" s="1">
        <v>44925</v>
      </c>
      <c r="B4084" s="2" t="s">
        <v>256</v>
      </c>
      <c r="C4084" s="2" t="s">
        <v>27</v>
      </c>
      <c r="D4084" s="2" t="s">
        <v>39</v>
      </c>
      <c r="E4084" s="2" t="s">
        <v>40</v>
      </c>
      <c r="F4084" s="2" t="s">
        <v>2419</v>
      </c>
      <c r="G4084" s="2">
        <v>287.88</v>
      </c>
      <c r="H4084" s="2">
        <v>3</v>
      </c>
      <c r="I4084" s="2">
        <v>35.99</v>
      </c>
      <c r="J4084" t="str">
        <f t="shared" si="126"/>
        <v>December</v>
      </c>
      <c r="K4084">
        <f t="shared" si="127"/>
        <v>2022</v>
      </c>
    </row>
    <row r="4085" spans="1:11" ht="14.25" customHeight="1" x14ac:dyDescent="0.25">
      <c r="A4085" s="1">
        <v>44926</v>
      </c>
      <c r="B4085" s="2" t="s">
        <v>422</v>
      </c>
      <c r="C4085" s="2" t="s">
        <v>515</v>
      </c>
      <c r="D4085" s="2" t="s">
        <v>11</v>
      </c>
      <c r="E4085" s="2" t="s">
        <v>20</v>
      </c>
      <c r="F4085" s="2" t="s">
        <v>37</v>
      </c>
      <c r="G4085" s="2">
        <v>487.98</v>
      </c>
      <c r="H4085" s="2">
        <v>2</v>
      </c>
      <c r="I4085" s="2">
        <v>152.5</v>
      </c>
      <c r="J4085" t="str">
        <f t="shared" si="126"/>
        <v>December</v>
      </c>
      <c r="K4085">
        <f t="shared" si="127"/>
        <v>2022</v>
      </c>
    </row>
    <row r="4086" spans="1:11" ht="14.25" customHeight="1" x14ac:dyDescent="0.25">
      <c r="A4086" s="1">
        <v>44926</v>
      </c>
      <c r="B4086" s="2" t="s">
        <v>1077</v>
      </c>
      <c r="C4086" s="2" t="s">
        <v>10</v>
      </c>
      <c r="D4086" s="2" t="s">
        <v>34</v>
      </c>
      <c r="E4086" s="2" t="s">
        <v>47</v>
      </c>
      <c r="F4086" s="2" t="s">
        <v>1532</v>
      </c>
      <c r="G4086" s="2">
        <v>14.76</v>
      </c>
      <c r="H4086" s="2">
        <v>5</v>
      </c>
      <c r="I4086" s="2">
        <v>-11.44</v>
      </c>
      <c r="J4086" t="str">
        <f t="shared" si="126"/>
        <v>December</v>
      </c>
      <c r="K4086">
        <f t="shared" si="127"/>
        <v>2022</v>
      </c>
    </row>
    <row r="4087" spans="1:11" ht="14.25" customHeight="1" x14ac:dyDescent="0.25">
      <c r="A4087" s="1">
        <v>44926</v>
      </c>
      <c r="B4087" s="2" t="s">
        <v>1077</v>
      </c>
      <c r="C4087" s="2" t="s">
        <v>10</v>
      </c>
      <c r="D4087" s="2" t="s">
        <v>11</v>
      </c>
      <c r="E4087" s="2" t="s">
        <v>20</v>
      </c>
      <c r="F4087" s="2" t="s">
        <v>937</v>
      </c>
      <c r="G4087" s="2">
        <v>3.66</v>
      </c>
      <c r="H4087" s="2">
        <v>4</v>
      </c>
      <c r="I4087" s="2">
        <v>-5.85</v>
      </c>
      <c r="J4087" t="str">
        <f t="shared" si="126"/>
        <v>December</v>
      </c>
      <c r="K4087">
        <f t="shared" si="127"/>
        <v>2022</v>
      </c>
    </row>
    <row r="4088" spans="1:11" ht="14.25" customHeight="1" x14ac:dyDescent="0.25">
      <c r="A4088" s="1">
        <v>44926</v>
      </c>
      <c r="B4088" s="2" t="s">
        <v>1242</v>
      </c>
      <c r="C4088" s="2" t="s">
        <v>33</v>
      </c>
      <c r="D4088" s="2" t="s">
        <v>11</v>
      </c>
      <c r="E4088" s="2" t="s">
        <v>20</v>
      </c>
      <c r="F4088" s="2" t="s">
        <v>2155</v>
      </c>
      <c r="G4088" s="2">
        <v>94.74</v>
      </c>
      <c r="H4088" s="2">
        <v>3</v>
      </c>
      <c r="I4088" s="2">
        <v>44.53</v>
      </c>
      <c r="J4088" t="str">
        <f t="shared" si="126"/>
        <v>December</v>
      </c>
      <c r="K4088">
        <f t="shared" si="127"/>
        <v>2022</v>
      </c>
    </row>
    <row r="4089" spans="1:11" ht="14.25" customHeight="1" x14ac:dyDescent="0.25">
      <c r="A4089" s="1">
        <v>44926</v>
      </c>
      <c r="B4089" s="2" t="s">
        <v>1242</v>
      </c>
      <c r="C4089" s="2" t="s">
        <v>33</v>
      </c>
      <c r="D4089" s="2" t="s">
        <v>11</v>
      </c>
      <c r="E4089" s="2" t="s">
        <v>20</v>
      </c>
      <c r="F4089" s="2" t="s">
        <v>758</v>
      </c>
      <c r="G4089" s="2">
        <v>60.64</v>
      </c>
      <c r="H4089" s="2">
        <v>4</v>
      </c>
      <c r="I4089" s="2">
        <v>27.89</v>
      </c>
      <c r="J4089" t="str">
        <f t="shared" si="126"/>
        <v>December</v>
      </c>
      <c r="K4089">
        <f t="shared" si="127"/>
        <v>2022</v>
      </c>
    </row>
    <row r="4090" spans="1:11" ht="14.25" customHeight="1" x14ac:dyDescent="0.25">
      <c r="A4090" s="1">
        <v>44926</v>
      </c>
      <c r="B4090" s="2" t="s">
        <v>1242</v>
      </c>
      <c r="C4090" s="2" t="s">
        <v>33</v>
      </c>
      <c r="D4090" s="2" t="s">
        <v>11</v>
      </c>
      <c r="E4090" s="2" t="s">
        <v>20</v>
      </c>
      <c r="F4090" s="2" t="s">
        <v>1993</v>
      </c>
      <c r="G4090" s="2">
        <v>76.3</v>
      </c>
      <c r="H4090" s="2">
        <v>5</v>
      </c>
      <c r="I4090" s="2">
        <v>38.15</v>
      </c>
      <c r="J4090" t="str">
        <f t="shared" si="126"/>
        <v>December</v>
      </c>
      <c r="K4090">
        <f t="shared" si="127"/>
        <v>2022</v>
      </c>
    </row>
    <row r="4091" spans="1:11" ht="14.25" customHeight="1" x14ac:dyDescent="0.25">
      <c r="A4091" s="1">
        <v>44926</v>
      </c>
      <c r="B4091" s="2" t="s">
        <v>1242</v>
      </c>
      <c r="C4091" s="2" t="s">
        <v>33</v>
      </c>
      <c r="D4091" s="2" t="s">
        <v>11</v>
      </c>
      <c r="E4091" s="2" t="s">
        <v>20</v>
      </c>
      <c r="F4091" s="2" t="s">
        <v>701</v>
      </c>
      <c r="G4091" s="2">
        <v>364.8</v>
      </c>
      <c r="H4091" s="2">
        <v>12</v>
      </c>
      <c r="I4091" s="2">
        <v>167.81</v>
      </c>
      <c r="J4091" t="str">
        <f t="shared" si="126"/>
        <v>December</v>
      </c>
      <c r="K4091">
        <f t="shared" si="127"/>
        <v>2022</v>
      </c>
    </row>
    <row r="4092" spans="1:11" ht="14.25" customHeight="1" x14ac:dyDescent="0.25">
      <c r="A4092" s="1">
        <v>44926</v>
      </c>
      <c r="B4092" s="2" t="s">
        <v>1574</v>
      </c>
      <c r="C4092" s="2" t="s">
        <v>10</v>
      </c>
      <c r="D4092" s="2" t="s">
        <v>11</v>
      </c>
      <c r="E4092" s="2" t="s">
        <v>18</v>
      </c>
      <c r="F4092" s="2" t="s">
        <v>68</v>
      </c>
      <c r="G4092" s="2">
        <v>152.69</v>
      </c>
      <c r="H4092" s="2">
        <v>2</v>
      </c>
      <c r="I4092" s="2">
        <v>-26.72</v>
      </c>
      <c r="J4092" t="str">
        <f t="shared" si="126"/>
        <v>December</v>
      </c>
      <c r="K4092">
        <f t="shared" si="127"/>
        <v>2022</v>
      </c>
    </row>
    <row r="4093" spans="1:11" ht="14.25" customHeight="1" x14ac:dyDescent="0.25">
      <c r="A4093" s="1">
        <v>44926</v>
      </c>
      <c r="B4093" s="2" t="s">
        <v>1574</v>
      </c>
      <c r="C4093" s="2" t="s">
        <v>10</v>
      </c>
      <c r="D4093" s="2" t="s">
        <v>11</v>
      </c>
      <c r="E4093" s="2" t="s">
        <v>43</v>
      </c>
      <c r="F4093" s="2" t="s">
        <v>282</v>
      </c>
      <c r="G4093" s="2">
        <v>3.49</v>
      </c>
      <c r="H4093" s="2">
        <v>2</v>
      </c>
      <c r="I4093" s="2">
        <v>0.56999999999999995</v>
      </c>
      <c r="J4093" t="str">
        <f t="shared" si="126"/>
        <v>December</v>
      </c>
      <c r="K4093">
        <f t="shared" si="127"/>
        <v>2022</v>
      </c>
    </row>
    <row r="4094" spans="1:11" ht="14.25" customHeight="1" x14ac:dyDescent="0.25">
      <c r="A4094" s="1">
        <v>44926</v>
      </c>
      <c r="B4094" s="2" t="s">
        <v>1574</v>
      </c>
      <c r="C4094" s="2" t="s">
        <v>10</v>
      </c>
      <c r="D4094" s="2" t="s">
        <v>11</v>
      </c>
      <c r="E4094" s="2" t="s">
        <v>200</v>
      </c>
      <c r="F4094" s="2" t="s">
        <v>807</v>
      </c>
      <c r="G4094" s="2">
        <v>5.89</v>
      </c>
      <c r="H4094" s="2">
        <v>2</v>
      </c>
      <c r="I4094" s="2">
        <v>-1.32</v>
      </c>
      <c r="J4094" t="str">
        <f t="shared" si="126"/>
        <v>December</v>
      </c>
      <c r="K4094">
        <f t="shared" si="127"/>
        <v>2022</v>
      </c>
    </row>
    <row r="4095" spans="1:11" ht="14.25" customHeight="1" x14ac:dyDescent="0.25">
      <c r="A4095" s="1">
        <v>44926</v>
      </c>
      <c r="B4095" s="2" t="s">
        <v>443</v>
      </c>
      <c r="C4095" s="2" t="s">
        <v>110</v>
      </c>
      <c r="D4095" s="2" t="s">
        <v>11</v>
      </c>
      <c r="E4095" s="2" t="s">
        <v>20</v>
      </c>
      <c r="F4095" s="2" t="s">
        <v>733</v>
      </c>
      <c r="G4095" s="2">
        <v>116.4</v>
      </c>
      <c r="H4095" s="2">
        <v>8</v>
      </c>
      <c r="I4095" s="2">
        <v>52.38</v>
      </c>
      <c r="J4095" t="str">
        <f t="shared" si="126"/>
        <v>December</v>
      </c>
      <c r="K4095">
        <f t="shared" si="127"/>
        <v>2022</v>
      </c>
    </row>
    <row r="4096" spans="1:11" ht="14.25" customHeight="1" x14ac:dyDescent="0.25">
      <c r="A4096" s="1">
        <v>44928</v>
      </c>
      <c r="B4096" s="2" t="s">
        <v>2244</v>
      </c>
      <c r="C4096" s="2" t="s">
        <v>531</v>
      </c>
      <c r="D4096" s="2" t="s">
        <v>34</v>
      </c>
      <c r="E4096" s="2" t="s">
        <v>74</v>
      </c>
      <c r="F4096" s="2" t="s">
        <v>2161</v>
      </c>
      <c r="G4096" s="2">
        <v>173.94</v>
      </c>
      <c r="H4096" s="2">
        <v>3</v>
      </c>
      <c r="I4096" s="2">
        <v>38.270000000000003</v>
      </c>
      <c r="J4096" t="str">
        <f t="shared" si="126"/>
        <v>January</v>
      </c>
      <c r="K4096">
        <f t="shared" si="127"/>
        <v>2023</v>
      </c>
    </row>
    <row r="4097" spans="1:11" ht="14.25" customHeight="1" x14ac:dyDescent="0.25">
      <c r="A4097" s="1">
        <v>44928</v>
      </c>
      <c r="B4097" s="2" t="s">
        <v>2244</v>
      </c>
      <c r="C4097" s="2" t="s">
        <v>531</v>
      </c>
      <c r="D4097" s="2" t="s">
        <v>39</v>
      </c>
      <c r="E4097" s="2" t="s">
        <v>40</v>
      </c>
      <c r="F4097" s="2" t="s">
        <v>1187</v>
      </c>
      <c r="G4097" s="2">
        <v>231.98</v>
      </c>
      <c r="H4097" s="2">
        <v>2</v>
      </c>
      <c r="I4097" s="2">
        <v>67.27</v>
      </c>
      <c r="J4097" t="str">
        <f t="shared" si="126"/>
        <v>January</v>
      </c>
      <c r="K4097">
        <f t="shared" si="127"/>
        <v>2023</v>
      </c>
    </row>
    <row r="4098" spans="1:11" ht="14.25" customHeight="1" x14ac:dyDescent="0.25">
      <c r="A4098" s="1">
        <v>44929</v>
      </c>
      <c r="B4098" s="2" t="s">
        <v>1079</v>
      </c>
      <c r="C4098" s="2" t="s">
        <v>27</v>
      </c>
      <c r="D4098" s="2" t="s">
        <v>11</v>
      </c>
      <c r="E4098" s="2" t="s">
        <v>18</v>
      </c>
      <c r="F4098" s="2" t="s">
        <v>144</v>
      </c>
      <c r="G4098" s="2">
        <v>114.46</v>
      </c>
      <c r="H4098" s="2">
        <v>2</v>
      </c>
      <c r="I4098" s="2">
        <v>28.62</v>
      </c>
      <c r="J4098" t="str">
        <f t="shared" si="126"/>
        <v>January</v>
      </c>
      <c r="K4098">
        <f t="shared" si="127"/>
        <v>2023</v>
      </c>
    </row>
    <row r="4099" spans="1:11" ht="14.25" customHeight="1" x14ac:dyDescent="0.25">
      <c r="A4099" s="1">
        <v>44929</v>
      </c>
      <c r="B4099" s="2" t="s">
        <v>967</v>
      </c>
      <c r="C4099" s="2" t="s">
        <v>10</v>
      </c>
      <c r="D4099" s="2" t="s">
        <v>39</v>
      </c>
      <c r="E4099" s="2" t="s">
        <v>52</v>
      </c>
      <c r="F4099" s="2" t="s">
        <v>673</v>
      </c>
      <c r="G4099" s="2">
        <v>30.08</v>
      </c>
      <c r="H4099" s="2">
        <v>2</v>
      </c>
      <c r="I4099" s="2">
        <v>-5.26</v>
      </c>
      <c r="J4099" t="str">
        <f t="shared" ref="J4099:J4162" si="128">TEXT(A4099,"mmmm")</f>
        <v>January</v>
      </c>
      <c r="K4099">
        <f t="shared" ref="K4099:K4162" si="129">YEAR(A4099)</f>
        <v>2023</v>
      </c>
    </row>
    <row r="4100" spans="1:11" ht="14.25" customHeight="1" x14ac:dyDescent="0.25">
      <c r="A4100" s="1">
        <v>44929</v>
      </c>
      <c r="B4100" s="2" t="s">
        <v>967</v>
      </c>
      <c r="C4100" s="2" t="s">
        <v>10</v>
      </c>
      <c r="D4100" s="2" t="s">
        <v>39</v>
      </c>
      <c r="E4100" s="2" t="s">
        <v>52</v>
      </c>
      <c r="F4100" s="2" t="s">
        <v>1451</v>
      </c>
      <c r="G4100" s="2">
        <v>165.6</v>
      </c>
      <c r="H4100" s="2">
        <v>3</v>
      </c>
      <c r="I4100" s="2">
        <v>-6.21</v>
      </c>
      <c r="J4100" t="str">
        <f t="shared" si="128"/>
        <v>January</v>
      </c>
      <c r="K4100">
        <f t="shared" si="129"/>
        <v>2023</v>
      </c>
    </row>
    <row r="4101" spans="1:11" ht="14.25" customHeight="1" x14ac:dyDescent="0.25">
      <c r="A4101" s="1">
        <v>44929</v>
      </c>
      <c r="B4101" s="2" t="s">
        <v>967</v>
      </c>
      <c r="C4101" s="2" t="s">
        <v>10</v>
      </c>
      <c r="D4101" s="2" t="s">
        <v>39</v>
      </c>
      <c r="E4101" s="2" t="s">
        <v>40</v>
      </c>
      <c r="F4101" s="2" t="s">
        <v>163</v>
      </c>
      <c r="G4101" s="2">
        <v>180.96</v>
      </c>
      <c r="H4101" s="2">
        <v>5</v>
      </c>
      <c r="I4101" s="2">
        <v>13.57</v>
      </c>
      <c r="J4101" t="str">
        <f t="shared" si="128"/>
        <v>January</v>
      </c>
      <c r="K4101">
        <f t="shared" si="129"/>
        <v>2023</v>
      </c>
    </row>
    <row r="4102" spans="1:11" ht="14.25" customHeight="1" x14ac:dyDescent="0.25">
      <c r="A4102" s="1">
        <v>44929</v>
      </c>
      <c r="B4102" s="2" t="s">
        <v>2423</v>
      </c>
      <c r="C4102" s="2" t="s">
        <v>840</v>
      </c>
      <c r="D4102" s="2" t="s">
        <v>34</v>
      </c>
      <c r="E4102" s="2" t="s">
        <v>145</v>
      </c>
      <c r="F4102" s="2" t="s">
        <v>1501</v>
      </c>
      <c r="G4102" s="2">
        <v>1592.85</v>
      </c>
      <c r="H4102" s="2">
        <v>7</v>
      </c>
      <c r="I4102" s="2">
        <v>350.43</v>
      </c>
      <c r="J4102" t="str">
        <f t="shared" si="128"/>
        <v>January</v>
      </c>
      <c r="K4102">
        <f t="shared" si="129"/>
        <v>2023</v>
      </c>
    </row>
    <row r="4103" spans="1:11" ht="14.25" customHeight="1" x14ac:dyDescent="0.25">
      <c r="A4103" s="1">
        <v>44929</v>
      </c>
      <c r="B4103" s="2" t="s">
        <v>2423</v>
      </c>
      <c r="C4103" s="2" t="s">
        <v>840</v>
      </c>
      <c r="D4103" s="2" t="s">
        <v>11</v>
      </c>
      <c r="E4103" s="2" t="s">
        <v>20</v>
      </c>
      <c r="F4103" s="2" t="s">
        <v>118</v>
      </c>
      <c r="G4103" s="2">
        <v>11.88</v>
      </c>
      <c r="H4103" s="2">
        <v>2</v>
      </c>
      <c r="I4103" s="2">
        <v>5.35</v>
      </c>
      <c r="J4103" t="str">
        <f t="shared" si="128"/>
        <v>January</v>
      </c>
      <c r="K4103">
        <f t="shared" si="129"/>
        <v>2023</v>
      </c>
    </row>
    <row r="4104" spans="1:11" ht="14.25" customHeight="1" x14ac:dyDescent="0.25">
      <c r="A4104" s="1">
        <v>44930</v>
      </c>
      <c r="B4104" s="2" t="s">
        <v>2424</v>
      </c>
      <c r="C4104" s="2" t="s">
        <v>245</v>
      </c>
      <c r="D4104" s="2" t="s">
        <v>39</v>
      </c>
      <c r="E4104" s="2" t="s">
        <v>603</v>
      </c>
      <c r="F4104" s="2" t="s">
        <v>2239</v>
      </c>
      <c r="G4104" s="2">
        <v>959.97</v>
      </c>
      <c r="H4104" s="2">
        <v>4</v>
      </c>
      <c r="I4104" s="2">
        <v>120</v>
      </c>
      <c r="J4104" t="str">
        <f t="shared" si="128"/>
        <v>January</v>
      </c>
      <c r="K4104">
        <f t="shared" si="129"/>
        <v>2023</v>
      </c>
    </row>
    <row r="4105" spans="1:11" ht="14.25" customHeight="1" x14ac:dyDescent="0.25">
      <c r="A4105" s="1">
        <v>44930</v>
      </c>
      <c r="B4105" s="2" t="s">
        <v>1974</v>
      </c>
      <c r="C4105" s="2" t="s">
        <v>23</v>
      </c>
      <c r="D4105" s="2" t="s">
        <v>11</v>
      </c>
      <c r="E4105" s="2" t="s">
        <v>24</v>
      </c>
      <c r="F4105" s="2" t="s">
        <v>51</v>
      </c>
      <c r="G4105" s="2">
        <v>4.67</v>
      </c>
      <c r="H4105" s="2">
        <v>1</v>
      </c>
      <c r="I4105" s="2">
        <v>0.57999999999999996</v>
      </c>
      <c r="J4105" t="str">
        <f t="shared" si="128"/>
        <v>January</v>
      </c>
      <c r="K4105">
        <f t="shared" si="129"/>
        <v>2023</v>
      </c>
    </row>
    <row r="4106" spans="1:11" ht="14.25" customHeight="1" x14ac:dyDescent="0.25">
      <c r="A4106" s="1">
        <v>44930</v>
      </c>
      <c r="B4106" s="2" t="s">
        <v>1974</v>
      </c>
      <c r="C4106" s="2" t="s">
        <v>23</v>
      </c>
      <c r="D4106" s="2" t="s">
        <v>11</v>
      </c>
      <c r="E4106" s="2" t="s">
        <v>20</v>
      </c>
      <c r="F4106" s="2" t="s">
        <v>662</v>
      </c>
      <c r="G4106" s="2">
        <v>104.58</v>
      </c>
      <c r="H4106" s="2">
        <v>6</v>
      </c>
      <c r="I4106" s="2">
        <v>-80.180000000000007</v>
      </c>
      <c r="J4106" t="str">
        <f t="shared" si="128"/>
        <v>January</v>
      </c>
      <c r="K4106">
        <f t="shared" si="129"/>
        <v>2023</v>
      </c>
    </row>
    <row r="4107" spans="1:11" ht="14.25" customHeight="1" x14ac:dyDescent="0.25">
      <c r="A4107" s="1">
        <v>44931</v>
      </c>
      <c r="B4107" s="2" t="s">
        <v>669</v>
      </c>
      <c r="C4107" s="2" t="s">
        <v>123</v>
      </c>
      <c r="D4107" s="2" t="s">
        <v>39</v>
      </c>
      <c r="E4107" s="2" t="s">
        <v>52</v>
      </c>
      <c r="F4107" s="2" t="s">
        <v>2425</v>
      </c>
      <c r="G4107" s="2">
        <v>191.47</v>
      </c>
      <c r="H4107" s="2">
        <v>6</v>
      </c>
      <c r="I4107" s="2">
        <v>40.69</v>
      </c>
      <c r="J4107" t="str">
        <f t="shared" si="128"/>
        <v>January</v>
      </c>
      <c r="K4107">
        <f t="shared" si="129"/>
        <v>2023</v>
      </c>
    </row>
    <row r="4108" spans="1:11" ht="14.25" customHeight="1" x14ac:dyDescent="0.25">
      <c r="A4108" s="1">
        <v>44931</v>
      </c>
      <c r="B4108" s="2" t="s">
        <v>669</v>
      </c>
      <c r="C4108" s="2" t="s">
        <v>123</v>
      </c>
      <c r="D4108" s="2" t="s">
        <v>11</v>
      </c>
      <c r="E4108" s="2" t="s">
        <v>24</v>
      </c>
      <c r="F4108" s="2" t="s">
        <v>2426</v>
      </c>
      <c r="G4108" s="2">
        <v>5.25</v>
      </c>
      <c r="H4108" s="2">
        <v>2</v>
      </c>
      <c r="I4108" s="2">
        <v>0.59</v>
      </c>
      <c r="J4108" t="str">
        <f t="shared" si="128"/>
        <v>January</v>
      </c>
      <c r="K4108">
        <f t="shared" si="129"/>
        <v>2023</v>
      </c>
    </row>
    <row r="4109" spans="1:11" ht="14.25" customHeight="1" x14ac:dyDescent="0.25">
      <c r="A4109" s="1">
        <v>44931</v>
      </c>
      <c r="B4109" s="2" t="s">
        <v>669</v>
      </c>
      <c r="C4109" s="2" t="s">
        <v>123</v>
      </c>
      <c r="D4109" s="2" t="s">
        <v>39</v>
      </c>
      <c r="E4109" s="2" t="s">
        <v>40</v>
      </c>
      <c r="F4109" s="2" t="s">
        <v>901</v>
      </c>
      <c r="G4109" s="2">
        <v>59.18</v>
      </c>
      <c r="H4109" s="2">
        <v>2</v>
      </c>
      <c r="I4109" s="2">
        <v>5.18</v>
      </c>
      <c r="J4109" t="str">
        <f t="shared" si="128"/>
        <v>January</v>
      </c>
      <c r="K4109">
        <f t="shared" si="129"/>
        <v>2023</v>
      </c>
    </row>
    <row r="4110" spans="1:11" ht="14.25" customHeight="1" x14ac:dyDescent="0.25">
      <c r="A4110" s="1">
        <v>44933</v>
      </c>
      <c r="B4110" s="2" t="s">
        <v>752</v>
      </c>
      <c r="C4110" s="2" t="s">
        <v>27</v>
      </c>
      <c r="D4110" s="2" t="s">
        <v>11</v>
      </c>
      <c r="E4110" s="2" t="s">
        <v>24</v>
      </c>
      <c r="F4110" s="2" t="s">
        <v>1929</v>
      </c>
      <c r="G4110" s="2">
        <v>34.58</v>
      </c>
      <c r="H4110" s="2">
        <v>1</v>
      </c>
      <c r="I4110" s="2">
        <v>10.029999999999999</v>
      </c>
      <c r="J4110" t="str">
        <f t="shared" si="128"/>
        <v>January</v>
      </c>
      <c r="K4110">
        <f t="shared" si="129"/>
        <v>2023</v>
      </c>
    </row>
    <row r="4111" spans="1:11" ht="14.25" customHeight="1" x14ac:dyDescent="0.25">
      <c r="A4111" s="1">
        <v>44933</v>
      </c>
      <c r="B4111" s="2" t="s">
        <v>2230</v>
      </c>
      <c r="C4111" s="2" t="s">
        <v>10</v>
      </c>
      <c r="D4111" s="2" t="s">
        <v>34</v>
      </c>
      <c r="E4111" s="2" t="s">
        <v>47</v>
      </c>
      <c r="F4111" s="2" t="s">
        <v>339</v>
      </c>
      <c r="G4111" s="2">
        <v>23.08</v>
      </c>
      <c r="H4111" s="2">
        <v>3</v>
      </c>
      <c r="I4111" s="2">
        <v>-10.96</v>
      </c>
      <c r="J4111" t="str">
        <f t="shared" si="128"/>
        <v>January</v>
      </c>
      <c r="K4111">
        <f t="shared" si="129"/>
        <v>2023</v>
      </c>
    </row>
    <row r="4112" spans="1:11" ht="14.25" customHeight="1" x14ac:dyDescent="0.25">
      <c r="A4112" s="1">
        <v>44933</v>
      </c>
      <c r="B4112" s="2" t="s">
        <v>2230</v>
      </c>
      <c r="C4112" s="2" t="s">
        <v>10</v>
      </c>
      <c r="D4112" s="2" t="s">
        <v>11</v>
      </c>
      <c r="E4112" s="2" t="s">
        <v>12</v>
      </c>
      <c r="F4112" s="2" t="s">
        <v>2172</v>
      </c>
      <c r="G4112" s="2">
        <v>25.92</v>
      </c>
      <c r="H4112" s="2">
        <v>5</v>
      </c>
      <c r="I4112" s="2">
        <v>9.07</v>
      </c>
      <c r="J4112" t="str">
        <f t="shared" si="128"/>
        <v>January</v>
      </c>
      <c r="K4112">
        <f t="shared" si="129"/>
        <v>2023</v>
      </c>
    </row>
    <row r="4113" spans="1:11" ht="14.25" customHeight="1" x14ac:dyDescent="0.25">
      <c r="A4113" s="1">
        <v>44934</v>
      </c>
      <c r="B4113" s="2" t="s">
        <v>29</v>
      </c>
      <c r="C4113" s="2" t="s">
        <v>157</v>
      </c>
      <c r="D4113" s="2" t="s">
        <v>34</v>
      </c>
      <c r="E4113" s="2" t="s">
        <v>74</v>
      </c>
      <c r="F4113" s="2" t="s">
        <v>1604</v>
      </c>
      <c r="G4113" s="2">
        <v>1565.88</v>
      </c>
      <c r="H4113" s="2">
        <v>6</v>
      </c>
      <c r="I4113" s="2">
        <v>407.13</v>
      </c>
      <c r="J4113" t="str">
        <f t="shared" si="128"/>
        <v>January</v>
      </c>
      <c r="K4113">
        <f t="shared" si="129"/>
        <v>2023</v>
      </c>
    </row>
    <row r="4114" spans="1:11" ht="14.25" customHeight="1" x14ac:dyDescent="0.25">
      <c r="A4114" s="1">
        <v>44934</v>
      </c>
      <c r="B4114" s="2" t="s">
        <v>29</v>
      </c>
      <c r="C4114" s="2" t="s">
        <v>157</v>
      </c>
      <c r="D4114" s="2" t="s">
        <v>11</v>
      </c>
      <c r="E4114" s="2" t="s">
        <v>20</v>
      </c>
      <c r="F4114" s="2" t="s">
        <v>1503</v>
      </c>
      <c r="G4114" s="2">
        <v>106.05</v>
      </c>
      <c r="H4114" s="2">
        <v>7</v>
      </c>
      <c r="I4114" s="2">
        <v>49.84</v>
      </c>
      <c r="J4114" t="str">
        <f t="shared" si="128"/>
        <v>January</v>
      </c>
      <c r="K4114">
        <f t="shared" si="129"/>
        <v>2023</v>
      </c>
    </row>
    <row r="4115" spans="1:11" ht="14.25" customHeight="1" x14ac:dyDescent="0.25">
      <c r="A4115" s="1">
        <v>44934</v>
      </c>
      <c r="B4115" s="2" t="s">
        <v>46</v>
      </c>
      <c r="C4115" s="2" t="s">
        <v>245</v>
      </c>
      <c r="D4115" s="2" t="s">
        <v>11</v>
      </c>
      <c r="E4115" s="2" t="s">
        <v>20</v>
      </c>
      <c r="F4115" s="2" t="s">
        <v>1927</v>
      </c>
      <c r="G4115" s="2">
        <v>30.83</v>
      </c>
      <c r="H4115" s="2">
        <v>7</v>
      </c>
      <c r="I4115" s="2">
        <v>-24.66</v>
      </c>
      <c r="J4115" t="str">
        <f t="shared" si="128"/>
        <v>January</v>
      </c>
      <c r="K4115">
        <f t="shared" si="129"/>
        <v>2023</v>
      </c>
    </row>
    <row r="4116" spans="1:11" ht="14.25" customHeight="1" x14ac:dyDescent="0.25">
      <c r="A4116" s="1">
        <v>44934</v>
      </c>
      <c r="B4116" s="2" t="s">
        <v>46</v>
      </c>
      <c r="C4116" s="2" t="s">
        <v>245</v>
      </c>
      <c r="D4116" s="2" t="s">
        <v>11</v>
      </c>
      <c r="E4116" s="2" t="s">
        <v>24</v>
      </c>
      <c r="F4116" s="2" t="s">
        <v>449</v>
      </c>
      <c r="G4116" s="2">
        <v>47.62</v>
      </c>
      <c r="H4116" s="2">
        <v>3</v>
      </c>
      <c r="I4116" s="2">
        <v>5.95</v>
      </c>
      <c r="J4116" t="str">
        <f t="shared" si="128"/>
        <v>January</v>
      </c>
      <c r="K4116">
        <f t="shared" si="129"/>
        <v>2023</v>
      </c>
    </row>
    <row r="4117" spans="1:11" ht="14.25" customHeight="1" x14ac:dyDescent="0.25">
      <c r="A4117" s="1">
        <v>44934</v>
      </c>
      <c r="B4117" s="2" t="s">
        <v>46</v>
      </c>
      <c r="C4117" s="2" t="s">
        <v>245</v>
      </c>
      <c r="D4117" s="2" t="s">
        <v>39</v>
      </c>
      <c r="E4117" s="2" t="s">
        <v>40</v>
      </c>
      <c r="F4117" s="2" t="s">
        <v>2427</v>
      </c>
      <c r="G4117" s="2">
        <v>108.78</v>
      </c>
      <c r="H4117" s="2">
        <v>2</v>
      </c>
      <c r="I4117" s="2">
        <v>10.88</v>
      </c>
      <c r="J4117" t="str">
        <f t="shared" si="128"/>
        <v>January</v>
      </c>
      <c r="K4117">
        <f t="shared" si="129"/>
        <v>2023</v>
      </c>
    </row>
    <row r="4118" spans="1:11" ht="14.25" customHeight="1" x14ac:dyDescent="0.25">
      <c r="A4118" s="1">
        <v>44935</v>
      </c>
      <c r="B4118" s="2" t="s">
        <v>593</v>
      </c>
      <c r="C4118" s="2" t="s">
        <v>27</v>
      </c>
      <c r="D4118" s="2" t="s">
        <v>39</v>
      </c>
      <c r="E4118" s="2" t="s">
        <v>52</v>
      </c>
      <c r="F4118" s="2" t="s">
        <v>2428</v>
      </c>
      <c r="G4118" s="2">
        <v>349.95</v>
      </c>
      <c r="H4118" s="2">
        <v>5</v>
      </c>
      <c r="I4118" s="2">
        <v>118.98</v>
      </c>
      <c r="J4118" t="str">
        <f t="shared" si="128"/>
        <v>January</v>
      </c>
      <c r="K4118">
        <f t="shared" si="129"/>
        <v>2023</v>
      </c>
    </row>
    <row r="4119" spans="1:11" ht="14.25" customHeight="1" x14ac:dyDescent="0.25">
      <c r="A4119" s="1">
        <v>44935</v>
      </c>
      <c r="B4119" s="2" t="s">
        <v>593</v>
      </c>
      <c r="C4119" s="2" t="s">
        <v>27</v>
      </c>
      <c r="D4119" s="2" t="s">
        <v>39</v>
      </c>
      <c r="E4119" s="2" t="s">
        <v>40</v>
      </c>
      <c r="F4119" s="2" t="s">
        <v>721</v>
      </c>
      <c r="G4119" s="2">
        <v>377.93</v>
      </c>
      <c r="H4119" s="2">
        <v>9</v>
      </c>
      <c r="I4119" s="2">
        <v>141.72</v>
      </c>
      <c r="J4119" t="str">
        <f t="shared" si="128"/>
        <v>January</v>
      </c>
      <c r="K4119">
        <f t="shared" si="129"/>
        <v>2023</v>
      </c>
    </row>
    <row r="4120" spans="1:11" ht="14.25" customHeight="1" x14ac:dyDescent="0.25">
      <c r="A4120" s="1">
        <v>44935</v>
      </c>
      <c r="B4120" s="2" t="s">
        <v>1867</v>
      </c>
      <c r="C4120" s="2" t="s">
        <v>78</v>
      </c>
      <c r="D4120" s="2" t="s">
        <v>34</v>
      </c>
      <c r="E4120" s="2" t="s">
        <v>47</v>
      </c>
      <c r="F4120" s="2" t="s">
        <v>2049</v>
      </c>
      <c r="G4120" s="2">
        <v>15.17</v>
      </c>
      <c r="H4120" s="2">
        <v>2</v>
      </c>
      <c r="I4120" s="2">
        <v>3.79</v>
      </c>
      <c r="J4120" t="str">
        <f t="shared" si="128"/>
        <v>January</v>
      </c>
      <c r="K4120">
        <f t="shared" si="129"/>
        <v>2023</v>
      </c>
    </row>
    <row r="4121" spans="1:11" ht="14.25" customHeight="1" x14ac:dyDescent="0.25">
      <c r="A4121" s="1">
        <v>44936</v>
      </c>
      <c r="B4121" s="2" t="s">
        <v>452</v>
      </c>
      <c r="C4121" s="2" t="s">
        <v>164</v>
      </c>
      <c r="D4121" s="2" t="s">
        <v>34</v>
      </c>
      <c r="E4121" s="2" t="s">
        <v>47</v>
      </c>
      <c r="F4121" s="2" t="s">
        <v>688</v>
      </c>
      <c r="G4121" s="2">
        <v>79.92</v>
      </c>
      <c r="H4121" s="2">
        <v>4</v>
      </c>
      <c r="I4121" s="2">
        <v>34.369999999999997</v>
      </c>
      <c r="J4121" t="str">
        <f t="shared" si="128"/>
        <v>January</v>
      </c>
      <c r="K4121">
        <f t="shared" si="129"/>
        <v>2023</v>
      </c>
    </row>
    <row r="4122" spans="1:11" ht="14.25" customHeight="1" x14ac:dyDescent="0.25">
      <c r="A4122" s="1">
        <v>44936</v>
      </c>
      <c r="B4122" s="2" t="s">
        <v>452</v>
      </c>
      <c r="C4122" s="2" t="s">
        <v>164</v>
      </c>
      <c r="D4122" s="2" t="s">
        <v>39</v>
      </c>
      <c r="E4122" s="2" t="s">
        <v>52</v>
      </c>
      <c r="F4122" s="2" t="s">
        <v>2361</v>
      </c>
      <c r="G4122" s="2">
        <v>69.98</v>
      </c>
      <c r="H4122" s="2">
        <v>2</v>
      </c>
      <c r="I4122" s="2">
        <v>13.3</v>
      </c>
      <c r="J4122" t="str">
        <f t="shared" si="128"/>
        <v>January</v>
      </c>
      <c r="K4122">
        <f t="shared" si="129"/>
        <v>2023</v>
      </c>
    </row>
    <row r="4123" spans="1:11" ht="14.25" customHeight="1" x14ac:dyDescent="0.25">
      <c r="A4123" s="1">
        <v>44936</v>
      </c>
      <c r="B4123" s="2" t="s">
        <v>2429</v>
      </c>
      <c r="C4123" s="2" t="s">
        <v>164</v>
      </c>
      <c r="D4123" s="2" t="s">
        <v>34</v>
      </c>
      <c r="E4123" s="2" t="s">
        <v>47</v>
      </c>
      <c r="F4123" s="2" t="s">
        <v>60</v>
      </c>
      <c r="G4123" s="2">
        <v>24.85</v>
      </c>
      <c r="H4123" s="2">
        <v>5</v>
      </c>
      <c r="I4123" s="2">
        <v>7.7</v>
      </c>
      <c r="J4123" t="str">
        <f t="shared" si="128"/>
        <v>January</v>
      </c>
      <c r="K4123">
        <f t="shared" si="129"/>
        <v>2023</v>
      </c>
    </row>
    <row r="4124" spans="1:11" ht="14.25" customHeight="1" x14ac:dyDescent="0.25">
      <c r="A4124" s="1">
        <v>44937</v>
      </c>
      <c r="B4124" s="2" t="s">
        <v>1143</v>
      </c>
      <c r="C4124" s="2" t="s">
        <v>78</v>
      </c>
      <c r="D4124" s="2" t="s">
        <v>11</v>
      </c>
      <c r="E4124" s="2" t="s">
        <v>12</v>
      </c>
      <c r="F4124" s="2" t="s">
        <v>836</v>
      </c>
      <c r="G4124" s="2">
        <v>15.55</v>
      </c>
      <c r="H4124" s="2">
        <v>3</v>
      </c>
      <c r="I4124" s="2">
        <v>5.44</v>
      </c>
      <c r="J4124" t="str">
        <f t="shared" si="128"/>
        <v>January</v>
      </c>
      <c r="K4124">
        <f t="shared" si="129"/>
        <v>2023</v>
      </c>
    </row>
    <row r="4125" spans="1:11" ht="14.25" customHeight="1" x14ac:dyDescent="0.25">
      <c r="A4125" s="1">
        <v>44937</v>
      </c>
      <c r="B4125" s="2" t="s">
        <v>1143</v>
      </c>
      <c r="C4125" s="2" t="s">
        <v>78</v>
      </c>
      <c r="D4125" s="2" t="s">
        <v>11</v>
      </c>
      <c r="E4125" s="2" t="s">
        <v>12</v>
      </c>
      <c r="F4125" s="2" t="s">
        <v>2377</v>
      </c>
      <c r="G4125" s="2">
        <v>63.31</v>
      </c>
      <c r="H4125" s="2">
        <v>3</v>
      </c>
      <c r="I4125" s="2">
        <v>20.58</v>
      </c>
      <c r="J4125" t="str">
        <f t="shared" si="128"/>
        <v>January</v>
      </c>
      <c r="K4125">
        <f t="shared" si="129"/>
        <v>2023</v>
      </c>
    </row>
    <row r="4126" spans="1:11" ht="14.25" customHeight="1" x14ac:dyDescent="0.25">
      <c r="A4126" s="1">
        <v>44937</v>
      </c>
      <c r="B4126" s="2" t="s">
        <v>1143</v>
      </c>
      <c r="C4126" s="2" t="s">
        <v>78</v>
      </c>
      <c r="D4126" s="2" t="s">
        <v>39</v>
      </c>
      <c r="E4126" s="2" t="s">
        <v>40</v>
      </c>
      <c r="F4126" s="2" t="s">
        <v>2430</v>
      </c>
      <c r="G4126" s="2">
        <v>15.59</v>
      </c>
      <c r="H4126" s="2">
        <v>2</v>
      </c>
      <c r="I4126" s="2">
        <v>-9.8699999999999992</v>
      </c>
      <c r="J4126" t="str">
        <f t="shared" si="128"/>
        <v>January</v>
      </c>
      <c r="K4126">
        <f t="shared" si="129"/>
        <v>2023</v>
      </c>
    </row>
    <row r="4127" spans="1:11" ht="14.25" customHeight="1" x14ac:dyDescent="0.25">
      <c r="A4127" s="1">
        <v>44937</v>
      </c>
      <c r="B4127" s="2" t="s">
        <v>413</v>
      </c>
      <c r="C4127" s="2" t="s">
        <v>78</v>
      </c>
      <c r="D4127" s="2" t="s">
        <v>34</v>
      </c>
      <c r="E4127" s="2" t="s">
        <v>47</v>
      </c>
      <c r="F4127" s="2" t="s">
        <v>117</v>
      </c>
      <c r="G4127" s="2">
        <v>54.99</v>
      </c>
      <c r="H4127" s="2">
        <v>14</v>
      </c>
      <c r="I4127" s="2">
        <v>8.94</v>
      </c>
      <c r="J4127" t="str">
        <f t="shared" si="128"/>
        <v>January</v>
      </c>
      <c r="K4127">
        <f t="shared" si="129"/>
        <v>2023</v>
      </c>
    </row>
    <row r="4128" spans="1:11" ht="14.25" customHeight="1" x14ac:dyDescent="0.25">
      <c r="A4128" s="1">
        <v>44940</v>
      </c>
      <c r="B4128" s="2" t="s">
        <v>2065</v>
      </c>
      <c r="C4128" s="2" t="s">
        <v>245</v>
      </c>
      <c r="D4128" s="2" t="s">
        <v>11</v>
      </c>
      <c r="E4128" s="2" t="s">
        <v>12</v>
      </c>
      <c r="F4128" s="2" t="s">
        <v>1609</v>
      </c>
      <c r="G4128" s="2">
        <v>89.57</v>
      </c>
      <c r="H4128" s="2">
        <v>2</v>
      </c>
      <c r="I4128" s="2">
        <v>32.47</v>
      </c>
      <c r="J4128" t="str">
        <f t="shared" si="128"/>
        <v>January</v>
      </c>
      <c r="K4128">
        <f t="shared" si="129"/>
        <v>2023</v>
      </c>
    </row>
    <row r="4129" spans="1:11" ht="14.25" customHeight="1" x14ac:dyDescent="0.25">
      <c r="A4129" s="1">
        <v>44940</v>
      </c>
      <c r="B4129" s="2" t="s">
        <v>2065</v>
      </c>
      <c r="C4129" s="2" t="s">
        <v>245</v>
      </c>
      <c r="D4129" s="2" t="s">
        <v>34</v>
      </c>
      <c r="E4129" s="2" t="s">
        <v>47</v>
      </c>
      <c r="F4129" s="2" t="s">
        <v>2431</v>
      </c>
      <c r="G4129" s="2">
        <v>315.77999999999997</v>
      </c>
      <c r="H4129" s="2">
        <v>8</v>
      </c>
      <c r="I4129" s="2">
        <v>31.58</v>
      </c>
      <c r="J4129" t="str">
        <f t="shared" si="128"/>
        <v>January</v>
      </c>
      <c r="K4129">
        <f t="shared" si="129"/>
        <v>2023</v>
      </c>
    </row>
    <row r="4130" spans="1:11" ht="14.25" customHeight="1" x14ac:dyDescent="0.25">
      <c r="A4130" s="1">
        <v>44941</v>
      </c>
      <c r="B4130" s="2" t="s">
        <v>724</v>
      </c>
      <c r="C4130" s="2" t="s">
        <v>177</v>
      </c>
      <c r="D4130" s="2" t="s">
        <v>11</v>
      </c>
      <c r="E4130" s="2" t="s">
        <v>63</v>
      </c>
      <c r="F4130" s="2" t="s">
        <v>1683</v>
      </c>
      <c r="G4130" s="2">
        <v>52.34</v>
      </c>
      <c r="H4130" s="2">
        <v>2</v>
      </c>
      <c r="I4130" s="2">
        <v>24.6</v>
      </c>
      <c r="J4130" t="str">
        <f t="shared" si="128"/>
        <v>January</v>
      </c>
      <c r="K4130">
        <f t="shared" si="129"/>
        <v>2023</v>
      </c>
    </row>
    <row r="4131" spans="1:11" ht="14.25" customHeight="1" x14ac:dyDescent="0.25">
      <c r="A4131" s="1">
        <v>44941</v>
      </c>
      <c r="B4131" s="2" t="s">
        <v>724</v>
      </c>
      <c r="C4131" s="2" t="s">
        <v>177</v>
      </c>
      <c r="D4131" s="2" t="s">
        <v>11</v>
      </c>
      <c r="E4131" s="2" t="s">
        <v>24</v>
      </c>
      <c r="F4131" s="2" t="s">
        <v>361</v>
      </c>
      <c r="G4131" s="2">
        <v>4.66</v>
      </c>
      <c r="H4131" s="2">
        <v>2</v>
      </c>
      <c r="I4131" s="2">
        <v>1.35</v>
      </c>
      <c r="J4131" t="str">
        <f t="shared" si="128"/>
        <v>January</v>
      </c>
      <c r="K4131">
        <f t="shared" si="129"/>
        <v>2023</v>
      </c>
    </row>
    <row r="4132" spans="1:11" ht="14.25" customHeight="1" x14ac:dyDescent="0.25">
      <c r="A4132" s="1">
        <v>44941</v>
      </c>
      <c r="B4132" s="2" t="s">
        <v>724</v>
      </c>
      <c r="C4132" s="2" t="s">
        <v>177</v>
      </c>
      <c r="D4132" s="2" t="s">
        <v>39</v>
      </c>
      <c r="E4132" s="2" t="s">
        <v>52</v>
      </c>
      <c r="F4132" s="2" t="s">
        <v>1134</v>
      </c>
      <c r="G4132" s="2">
        <v>254.97</v>
      </c>
      <c r="H4132" s="2">
        <v>3</v>
      </c>
      <c r="I4132" s="2">
        <v>91.79</v>
      </c>
      <c r="J4132" t="str">
        <f t="shared" si="128"/>
        <v>January</v>
      </c>
      <c r="K4132">
        <f t="shared" si="129"/>
        <v>2023</v>
      </c>
    </row>
    <row r="4133" spans="1:11" ht="14.25" customHeight="1" x14ac:dyDescent="0.25">
      <c r="A4133" s="1">
        <v>44941</v>
      </c>
      <c r="B4133" s="2" t="s">
        <v>1747</v>
      </c>
      <c r="C4133" s="2" t="s">
        <v>613</v>
      </c>
      <c r="D4133" s="2" t="s">
        <v>34</v>
      </c>
      <c r="E4133" s="2" t="s">
        <v>145</v>
      </c>
      <c r="F4133" s="2" t="s">
        <v>1460</v>
      </c>
      <c r="G4133" s="2">
        <v>181.8</v>
      </c>
      <c r="H4133" s="2">
        <v>1</v>
      </c>
      <c r="I4133" s="2">
        <v>-15.58</v>
      </c>
      <c r="J4133" t="str">
        <f t="shared" si="128"/>
        <v>January</v>
      </c>
      <c r="K4133">
        <f t="shared" si="129"/>
        <v>2023</v>
      </c>
    </row>
    <row r="4134" spans="1:11" ht="14.25" customHeight="1" x14ac:dyDescent="0.25">
      <c r="A4134" s="1">
        <v>44941</v>
      </c>
      <c r="B4134" s="2" t="s">
        <v>1563</v>
      </c>
      <c r="C4134" s="2" t="s">
        <v>149</v>
      </c>
      <c r="D4134" s="2" t="s">
        <v>11</v>
      </c>
      <c r="E4134" s="2" t="s">
        <v>63</v>
      </c>
      <c r="F4134" s="2" t="s">
        <v>2315</v>
      </c>
      <c r="G4134" s="2">
        <v>16.52</v>
      </c>
      <c r="H4134" s="2">
        <v>4</v>
      </c>
      <c r="I4134" s="2">
        <v>7.6</v>
      </c>
      <c r="J4134" t="str">
        <f t="shared" si="128"/>
        <v>January</v>
      </c>
      <c r="K4134">
        <f t="shared" si="129"/>
        <v>2023</v>
      </c>
    </row>
    <row r="4135" spans="1:11" ht="14.25" customHeight="1" x14ac:dyDescent="0.25">
      <c r="A4135" s="1">
        <v>44941</v>
      </c>
      <c r="B4135" s="2" t="s">
        <v>1563</v>
      </c>
      <c r="C4135" s="2" t="s">
        <v>149</v>
      </c>
      <c r="D4135" s="2" t="s">
        <v>11</v>
      </c>
      <c r="E4135" s="2" t="s">
        <v>12</v>
      </c>
      <c r="F4135" s="2" t="s">
        <v>1884</v>
      </c>
      <c r="G4135" s="2">
        <v>60.12</v>
      </c>
      <c r="H4135" s="2">
        <v>9</v>
      </c>
      <c r="I4135" s="2">
        <v>28.86</v>
      </c>
      <c r="J4135" t="str">
        <f t="shared" si="128"/>
        <v>January</v>
      </c>
      <c r="K4135">
        <f t="shared" si="129"/>
        <v>2023</v>
      </c>
    </row>
    <row r="4136" spans="1:11" ht="14.25" customHeight="1" x14ac:dyDescent="0.25">
      <c r="A4136" s="1">
        <v>44941</v>
      </c>
      <c r="B4136" s="2" t="s">
        <v>1563</v>
      </c>
      <c r="C4136" s="2" t="s">
        <v>149</v>
      </c>
      <c r="D4136" s="2" t="s">
        <v>11</v>
      </c>
      <c r="E4136" s="2" t="s">
        <v>20</v>
      </c>
      <c r="F4136" s="2" t="s">
        <v>1175</v>
      </c>
      <c r="G4136" s="2">
        <v>49.54</v>
      </c>
      <c r="H4136" s="2">
        <v>3</v>
      </c>
      <c r="I4136" s="2">
        <v>17.34</v>
      </c>
      <c r="J4136" t="str">
        <f t="shared" si="128"/>
        <v>January</v>
      </c>
      <c r="K4136">
        <f t="shared" si="129"/>
        <v>2023</v>
      </c>
    </row>
    <row r="4137" spans="1:11" ht="14.25" customHeight="1" x14ac:dyDescent="0.25">
      <c r="A4137" s="1">
        <v>44941</v>
      </c>
      <c r="B4137" s="2" t="s">
        <v>2432</v>
      </c>
      <c r="C4137" s="2" t="s">
        <v>149</v>
      </c>
      <c r="D4137" s="2" t="s">
        <v>11</v>
      </c>
      <c r="E4137" s="2" t="s">
        <v>12</v>
      </c>
      <c r="F4137" s="2" t="s">
        <v>1601</v>
      </c>
      <c r="G4137" s="2">
        <v>81.98</v>
      </c>
      <c r="H4137" s="2">
        <v>2</v>
      </c>
      <c r="I4137" s="2">
        <v>40.17</v>
      </c>
      <c r="J4137" t="str">
        <f t="shared" si="128"/>
        <v>January</v>
      </c>
      <c r="K4137">
        <f t="shared" si="129"/>
        <v>2023</v>
      </c>
    </row>
    <row r="4138" spans="1:11" ht="14.25" customHeight="1" x14ac:dyDescent="0.25">
      <c r="A4138" s="1">
        <v>44942</v>
      </c>
      <c r="B4138" s="2" t="s">
        <v>900</v>
      </c>
      <c r="C4138" s="2" t="s">
        <v>27</v>
      </c>
      <c r="D4138" s="2" t="s">
        <v>11</v>
      </c>
      <c r="E4138" s="2" t="s">
        <v>20</v>
      </c>
      <c r="F4138" s="2" t="s">
        <v>1630</v>
      </c>
      <c r="G4138" s="2">
        <v>11.65</v>
      </c>
      <c r="H4138" s="2">
        <v>2</v>
      </c>
      <c r="I4138" s="2">
        <v>4.22</v>
      </c>
      <c r="J4138" t="str">
        <f t="shared" si="128"/>
        <v>January</v>
      </c>
      <c r="K4138">
        <f t="shared" si="129"/>
        <v>2023</v>
      </c>
    </row>
    <row r="4139" spans="1:11" ht="14.25" customHeight="1" x14ac:dyDescent="0.25">
      <c r="A4139" s="1">
        <v>44942</v>
      </c>
      <c r="B4139" s="2" t="s">
        <v>900</v>
      </c>
      <c r="C4139" s="2" t="s">
        <v>27</v>
      </c>
      <c r="D4139" s="2" t="s">
        <v>39</v>
      </c>
      <c r="E4139" s="2" t="s">
        <v>52</v>
      </c>
      <c r="F4139" s="2" t="s">
        <v>2433</v>
      </c>
      <c r="G4139" s="2">
        <v>90.57</v>
      </c>
      <c r="H4139" s="2">
        <v>3</v>
      </c>
      <c r="I4139" s="2">
        <v>11.77</v>
      </c>
      <c r="J4139" t="str">
        <f t="shared" si="128"/>
        <v>January</v>
      </c>
      <c r="K4139">
        <f t="shared" si="129"/>
        <v>2023</v>
      </c>
    </row>
    <row r="4140" spans="1:11" ht="14.25" customHeight="1" x14ac:dyDescent="0.25">
      <c r="A4140" s="1">
        <v>44943</v>
      </c>
      <c r="B4140" s="2" t="s">
        <v>2225</v>
      </c>
      <c r="C4140" s="2" t="s">
        <v>685</v>
      </c>
      <c r="D4140" s="2" t="s">
        <v>34</v>
      </c>
      <c r="E4140" s="2" t="s">
        <v>47</v>
      </c>
      <c r="F4140" s="2" t="s">
        <v>2366</v>
      </c>
      <c r="G4140" s="2">
        <v>322.58999999999997</v>
      </c>
      <c r="H4140" s="2">
        <v>3</v>
      </c>
      <c r="I4140" s="2">
        <v>64.52</v>
      </c>
      <c r="J4140" t="str">
        <f t="shared" si="128"/>
        <v>January</v>
      </c>
      <c r="K4140">
        <f t="shared" si="129"/>
        <v>2023</v>
      </c>
    </row>
    <row r="4141" spans="1:11" ht="14.25" customHeight="1" x14ac:dyDescent="0.25">
      <c r="A4141" s="1">
        <v>44943</v>
      </c>
      <c r="B4141" s="2" t="s">
        <v>2225</v>
      </c>
      <c r="C4141" s="2" t="s">
        <v>685</v>
      </c>
      <c r="D4141" s="2" t="s">
        <v>39</v>
      </c>
      <c r="E4141" s="2" t="s">
        <v>52</v>
      </c>
      <c r="F4141" s="2" t="s">
        <v>84</v>
      </c>
      <c r="G4141" s="2">
        <v>29.99</v>
      </c>
      <c r="H4141" s="2">
        <v>1</v>
      </c>
      <c r="I4141" s="2">
        <v>13.2</v>
      </c>
      <c r="J4141" t="str">
        <f t="shared" si="128"/>
        <v>January</v>
      </c>
      <c r="K4141">
        <f t="shared" si="129"/>
        <v>2023</v>
      </c>
    </row>
    <row r="4142" spans="1:11" ht="14.25" customHeight="1" x14ac:dyDescent="0.25">
      <c r="A4142" s="1">
        <v>44943</v>
      </c>
      <c r="B4142" s="2" t="s">
        <v>2225</v>
      </c>
      <c r="C4142" s="2" t="s">
        <v>685</v>
      </c>
      <c r="D4142" s="2" t="s">
        <v>39</v>
      </c>
      <c r="E4142" s="2" t="s">
        <v>52</v>
      </c>
      <c r="F4142" s="2" t="s">
        <v>2221</v>
      </c>
      <c r="G4142" s="2">
        <v>371.97</v>
      </c>
      <c r="H4142" s="2">
        <v>3</v>
      </c>
      <c r="I4142" s="2">
        <v>66.95</v>
      </c>
      <c r="J4142" t="str">
        <f t="shared" si="128"/>
        <v>January</v>
      </c>
      <c r="K4142">
        <f t="shared" si="129"/>
        <v>2023</v>
      </c>
    </row>
    <row r="4143" spans="1:11" ht="14.25" customHeight="1" x14ac:dyDescent="0.25">
      <c r="A4143" s="1">
        <v>44943</v>
      </c>
      <c r="B4143" s="2" t="s">
        <v>2412</v>
      </c>
      <c r="C4143" s="2" t="s">
        <v>30</v>
      </c>
      <c r="D4143" s="2" t="s">
        <v>39</v>
      </c>
      <c r="E4143" s="2" t="s">
        <v>52</v>
      </c>
      <c r="F4143" s="2" t="s">
        <v>1795</v>
      </c>
      <c r="G4143" s="2">
        <v>316</v>
      </c>
      <c r="H4143" s="2">
        <v>4</v>
      </c>
      <c r="I4143" s="2">
        <v>31.6</v>
      </c>
      <c r="J4143" t="str">
        <f t="shared" si="128"/>
        <v>January</v>
      </c>
      <c r="K4143">
        <f t="shared" si="129"/>
        <v>2023</v>
      </c>
    </row>
    <row r="4144" spans="1:11" ht="14.25" customHeight="1" x14ac:dyDescent="0.25">
      <c r="A4144" s="1">
        <v>44947</v>
      </c>
      <c r="B4144" s="2" t="s">
        <v>683</v>
      </c>
      <c r="C4144" s="2" t="s">
        <v>27</v>
      </c>
      <c r="D4144" s="2" t="s">
        <v>34</v>
      </c>
      <c r="E4144" s="2" t="s">
        <v>35</v>
      </c>
      <c r="F4144" s="2" t="s">
        <v>1256</v>
      </c>
      <c r="G4144" s="2">
        <v>153.57</v>
      </c>
      <c r="H4144" s="2">
        <v>2</v>
      </c>
      <c r="I4144" s="2">
        <v>-5.76</v>
      </c>
      <c r="J4144" t="str">
        <f t="shared" si="128"/>
        <v>January</v>
      </c>
      <c r="K4144">
        <f t="shared" si="129"/>
        <v>2023</v>
      </c>
    </row>
    <row r="4145" spans="1:11" ht="14.25" customHeight="1" x14ac:dyDescent="0.25">
      <c r="A4145" s="1">
        <v>44947</v>
      </c>
      <c r="B4145" s="2" t="s">
        <v>683</v>
      </c>
      <c r="C4145" s="2" t="s">
        <v>27</v>
      </c>
      <c r="D4145" s="2" t="s">
        <v>34</v>
      </c>
      <c r="E4145" s="2" t="s">
        <v>35</v>
      </c>
      <c r="F4145" s="2" t="s">
        <v>2182</v>
      </c>
      <c r="G4145" s="2">
        <v>1013.49</v>
      </c>
      <c r="H4145" s="2">
        <v>7</v>
      </c>
      <c r="I4145" s="2">
        <v>76.010000000000005</v>
      </c>
      <c r="J4145" t="str">
        <f t="shared" si="128"/>
        <v>January</v>
      </c>
      <c r="K4145">
        <f t="shared" si="129"/>
        <v>2023</v>
      </c>
    </row>
    <row r="4146" spans="1:11" ht="14.25" customHeight="1" x14ac:dyDescent="0.25">
      <c r="A4146" s="1">
        <v>44948</v>
      </c>
      <c r="B4146" s="2" t="s">
        <v>651</v>
      </c>
      <c r="C4146" s="2" t="s">
        <v>177</v>
      </c>
      <c r="D4146" s="2" t="s">
        <v>11</v>
      </c>
      <c r="E4146" s="2" t="s">
        <v>43</v>
      </c>
      <c r="F4146" s="2" t="s">
        <v>2096</v>
      </c>
      <c r="G4146" s="2">
        <v>7.56</v>
      </c>
      <c r="H4146" s="2">
        <v>6</v>
      </c>
      <c r="I4146" s="2">
        <v>0.3</v>
      </c>
      <c r="J4146" t="str">
        <f t="shared" si="128"/>
        <v>January</v>
      </c>
      <c r="K4146">
        <f t="shared" si="129"/>
        <v>2023</v>
      </c>
    </row>
    <row r="4147" spans="1:11" ht="14.25" customHeight="1" x14ac:dyDescent="0.25">
      <c r="A4147" s="1">
        <v>44948</v>
      </c>
      <c r="B4147" s="2" t="s">
        <v>2262</v>
      </c>
      <c r="C4147" s="2" t="s">
        <v>245</v>
      </c>
      <c r="D4147" s="2" t="s">
        <v>34</v>
      </c>
      <c r="E4147" s="2" t="s">
        <v>47</v>
      </c>
      <c r="F4147" s="2" t="s">
        <v>1455</v>
      </c>
      <c r="G4147" s="2">
        <v>14.27</v>
      </c>
      <c r="H4147" s="2">
        <v>8</v>
      </c>
      <c r="I4147" s="2">
        <v>4.28</v>
      </c>
      <c r="J4147" t="str">
        <f t="shared" si="128"/>
        <v>January</v>
      </c>
      <c r="K4147">
        <f t="shared" si="129"/>
        <v>2023</v>
      </c>
    </row>
    <row r="4148" spans="1:11" ht="14.25" customHeight="1" x14ac:dyDescent="0.25">
      <c r="A4148" s="1">
        <v>44948</v>
      </c>
      <c r="B4148" s="2" t="s">
        <v>2262</v>
      </c>
      <c r="C4148" s="2" t="s">
        <v>245</v>
      </c>
      <c r="D4148" s="2" t="s">
        <v>34</v>
      </c>
      <c r="E4148" s="2" t="s">
        <v>74</v>
      </c>
      <c r="F4148" s="2" t="s">
        <v>2170</v>
      </c>
      <c r="G4148" s="2">
        <v>451.14</v>
      </c>
      <c r="H4148" s="2">
        <v>4</v>
      </c>
      <c r="I4148" s="2">
        <v>-67.67</v>
      </c>
      <c r="J4148" t="str">
        <f t="shared" si="128"/>
        <v>January</v>
      </c>
      <c r="K4148">
        <f t="shared" si="129"/>
        <v>2023</v>
      </c>
    </row>
    <row r="4149" spans="1:11" ht="14.25" customHeight="1" x14ac:dyDescent="0.25">
      <c r="A4149" s="1">
        <v>44948</v>
      </c>
      <c r="B4149" s="2" t="s">
        <v>2262</v>
      </c>
      <c r="C4149" s="2" t="s">
        <v>245</v>
      </c>
      <c r="D4149" s="2" t="s">
        <v>11</v>
      </c>
      <c r="E4149" s="2" t="s">
        <v>92</v>
      </c>
      <c r="F4149" s="2" t="s">
        <v>93</v>
      </c>
      <c r="G4149" s="2">
        <v>64.86</v>
      </c>
      <c r="H4149" s="2">
        <v>4</v>
      </c>
      <c r="I4149" s="2">
        <v>6.49</v>
      </c>
      <c r="J4149" t="str">
        <f t="shared" si="128"/>
        <v>January</v>
      </c>
      <c r="K4149">
        <f t="shared" si="129"/>
        <v>2023</v>
      </c>
    </row>
    <row r="4150" spans="1:11" ht="14.25" customHeight="1" x14ac:dyDescent="0.25">
      <c r="A4150" s="1">
        <v>44948</v>
      </c>
      <c r="B4150" s="2" t="s">
        <v>669</v>
      </c>
      <c r="C4150" s="2" t="s">
        <v>164</v>
      </c>
      <c r="D4150" s="2" t="s">
        <v>34</v>
      </c>
      <c r="E4150" s="2" t="s">
        <v>47</v>
      </c>
      <c r="F4150" s="2" t="s">
        <v>773</v>
      </c>
      <c r="G4150" s="2">
        <v>109.9</v>
      </c>
      <c r="H4150" s="2">
        <v>5</v>
      </c>
      <c r="I4150" s="2">
        <v>37.369999999999997</v>
      </c>
      <c r="J4150" t="str">
        <f t="shared" si="128"/>
        <v>January</v>
      </c>
      <c r="K4150">
        <f t="shared" si="129"/>
        <v>2023</v>
      </c>
    </row>
    <row r="4151" spans="1:11" ht="14.25" customHeight="1" x14ac:dyDescent="0.25">
      <c r="A4151" s="1">
        <v>44948</v>
      </c>
      <c r="B4151" s="2" t="s">
        <v>1251</v>
      </c>
      <c r="C4151" s="2" t="s">
        <v>164</v>
      </c>
      <c r="D4151" s="2" t="s">
        <v>11</v>
      </c>
      <c r="E4151" s="2" t="s">
        <v>12</v>
      </c>
      <c r="F4151" s="2" t="s">
        <v>2384</v>
      </c>
      <c r="G4151" s="2">
        <v>12.96</v>
      </c>
      <c r="H4151" s="2">
        <v>2</v>
      </c>
      <c r="I4151" s="2">
        <v>6.22</v>
      </c>
      <c r="J4151" t="str">
        <f t="shared" si="128"/>
        <v>January</v>
      </c>
      <c r="K4151">
        <f t="shared" si="129"/>
        <v>2023</v>
      </c>
    </row>
    <row r="4152" spans="1:11" ht="14.25" customHeight="1" x14ac:dyDescent="0.25">
      <c r="A4152" s="1">
        <v>44948</v>
      </c>
      <c r="B4152" s="2" t="s">
        <v>1758</v>
      </c>
      <c r="C4152" s="2" t="s">
        <v>27</v>
      </c>
      <c r="D4152" s="2" t="s">
        <v>11</v>
      </c>
      <c r="E4152" s="2" t="s">
        <v>16</v>
      </c>
      <c r="F4152" s="2" t="s">
        <v>1542</v>
      </c>
      <c r="G4152" s="2">
        <v>44.4</v>
      </c>
      <c r="H4152" s="2">
        <v>3</v>
      </c>
      <c r="I4152" s="2">
        <v>22.2</v>
      </c>
      <c r="J4152" t="str">
        <f t="shared" si="128"/>
        <v>January</v>
      </c>
      <c r="K4152">
        <f t="shared" si="129"/>
        <v>2023</v>
      </c>
    </row>
    <row r="4153" spans="1:11" ht="14.25" customHeight="1" x14ac:dyDescent="0.25">
      <c r="A4153" s="1">
        <v>44948</v>
      </c>
      <c r="B4153" s="2" t="s">
        <v>1758</v>
      </c>
      <c r="C4153" s="2" t="s">
        <v>27</v>
      </c>
      <c r="D4153" s="2" t="s">
        <v>11</v>
      </c>
      <c r="E4153" s="2" t="s">
        <v>16</v>
      </c>
      <c r="F4153" s="2" t="s">
        <v>377</v>
      </c>
      <c r="G4153" s="2">
        <v>20.65</v>
      </c>
      <c r="H4153" s="2">
        <v>5</v>
      </c>
      <c r="I4153" s="2">
        <v>9.5</v>
      </c>
      <c r="J4153" t="str">
        <f t="shared" si="128"/>
        <v>January</v>
      </c>
      <c r="K4153">
        <f t="shared" si="129"/>
        <v>2023</v>
      </c>
    </row>
    <row r="4154" spans="1:11" ht="14.25" customHeight="1" x14ac:dyDescent="0.25">
      <c r="A4154" s="1">
        <v>44948</v>
      </c>
      <c r="B4154" s="2" t="s">
        <v>695</v>
      </c>
      <c r="C4154" s="2" t="s">
        <v>78</v>
      </c>
      <c r="D4154" s="2" t="s">
        <v>39</v>
      </c>
      <c r="E4154" s="2" t="s">
        <v>40</v>
      </c>
      <c r="F4154" s="2" t="s">
        <v>863</v>
      </c>
      <c r="G4154" s="2">
        <v>110.38</v>
      </c>
      <c r="H4154" s="2">
        <v>4</v>
      </c>
      <c r="I4154" s="2">
        <v>-20.239999999999998</v>
      </c>
      <c r="J4154" t="str">
        <f t="shared" si="128"/>
        <v>January</v>
      </c>
      <c r="K4154">
        <f t="shared" si="129"/>
        <v>2023</v>
      </c>
    </row>
    <row r="4155" spans="1:11" ht="14.25" customHeight="1" x14ac:dyDescent="0.25">
      <c r="A4155" s="1">
        <v>44948</v>
      </c>
      <c r="B4155" s="2" t="s">
        <v>695</v>
      </c>
      <c r="C4155" s="2" t="s">
        <v>78</v>
      </c>
      <c r="D4155" s="2" t="s">
        <v>39</v>
      </c>
      <c r="E4155" s="2" t="s">
        <v>52</v>
      </c>
      <c r="F4155" s="2" t="s">
        <v>1969</v>
      </c>
      <c r="G4155" s="2">
        <v>55.18</v>
      </c>
      <c r="H4155" s="2">
        <v>3</v>
      </c>
      <c r="I4155" s="2">
        <v>15.86</v>
      </c>
      <c r="J4155" t="str">
        <f t="shared" si="128"/>
        <v>January</v>
      </c>
      <c r="K4155">
        <f t="shared" si="129"/>
        <v>2023</v>
      </c>
    </row>
    <row r="4156" spans="1:11" ht="14.25" customHeight="1" x14ac:dyDescent="0.25">
      <c r="A4156" s="1">
        <v>44948</v>
      </c>
      <c r="B4156" s="2" t="s">
        <v>853</v>
      </c>
      <c r="C4156" s="2" t="s">
        <v>149</v>
      </c>
      <c r="D4156" s="2" t="s">
        <v>11</v>
      </c>
      <c r="E4156" s="2" t="s">
        <v>20</v>
      </c>
      <c r="F4156" s="2" t="s">
        <v>1043</v>
      </c>
      <c r="G4156" s="2">
        <v>26.34</v>
      </c>
      <c r="H4156" s="2">
        <v>4</v>
      </c>
      <c r="I4156" s="2">
        <v>9.2200000000000006</v>
      </c>
      <c r="J4156" t="str">
        <f t="shared" si="128"/>
        <v>January</v>
      </c>
      <c r="K4156">
        <f t="shared" si="129"/>
        <v>2023</v>
      </c>
    </row>
    <row r="4157" spans="1:11" ht="14.25" customHeight="1" x14ac:dyDescent="0.25">
      <c r="A4157" s="1">
        <v>44949</v>
      </c>
      <c r="B4157" s="2" t="s">
        <v>2318</v>
      </c>
      <c r="C4157" s="2" t="s">
        <v>27</v>
      </c>
      <c r="D4157" s="2" t="s">
        <v>34</v>
      </c>
      <c r="E4157" s="2" t="s">
        <v>47</v>
      </c>
      <c r="F4157" s="2" t="s">
        <v>1026</v>
      </c>
      <c r="G4157" s="2">
        <v>59.99</v>
      </c>
      <c r="H4157" s="2">
        <v>7</v>
      </c>
      <c r="I4157" s="2">
        <v>21.6</v>
      </c>
      <c r="J4157" t="str">
        <f t="shared" si="128"/>
        <v>January</v>
      </c>
      <c r="K4157">
        <f t="shared" si="129"/>
        <v>2023</v>
      </c>
    </row>
    <row r="4158" spans="1:11" ht="14.25" customHeight="1" x14ac:dyDescent="0.25">
      <c r="A4158" s="1">
        <v>44949</v>
      </c>
      <c r="B4158" s="2" t="s">
        <v>1883</v>
      </c>
      <c r="C4158" s="2" t="s">
        <v>2322</v>
      </c>
      <c r="D4158" s="2" t="s">
        <v>39</v>
      </c>
      <c r="E4158" s="2" t="s">
        <v>52</v>
      </c>
      <c r="F4158" s="2" t="s">
        <v>454</v>
      </c>
      <c r="G4158" s="2">
        <v>99.98</v>
      </c>
      <c r="H4158" s="2">
        <v>2</v>
      </c>
      <c r="I4158" s="2">
        <v>42.99</v>
      </c>
      <c r="J4158" t="str">
        <f t="shared" si="128"/>
        <v>January</v>
      </c>
      <c r="K4158">
        <f t="shared" si="129"/>
        <v>2023</v>
      </c>
    </row>
    <row r="4159" spans="1:11" ht="14.25" customHeight="1" x14ac:dyDescent="0.25">
      <c r="A4159" s="1">
        <v>44949</v>
      </c>
      <c r="B4159" s="2" t="s">
        <v>1883</v>
      </c>
      <c r="C4159" s="2" t="s">
        <v>2322</v>
      </c>
      <c r="D4159" s="2" t="s">
        <v>11</v>
      </c>
      <c r="E4159" s="2" t="s">
        <v>24</v>
      </c>
      <c r="F4159" s="2" t="s">
        <v>2434</v>
      </c>
      <c r="G4159" s="2">
        <v>8.0399999999999991</v>
      </c>
      <c r="H4159" s="2">
        <v>6</v>
      </c>
      <c r="I4159" s="2">
        <v>2.73</v>
      </c>
      <c r="J4159" t="str">
        <f t="shared" si="128"/>
        <v>January</v>
      </c>
      <c r="K4159">
        <f t="shared" si="129"/>
        <v>2023</v>
      </c>
    </row>
    <row r="4160" spans="1:11" ht="14.25" customHeight="1" x14ac:dyDescent="0.25">
      <c r="A4160" s="1">
        <v>44949</v>
      </c>
      <c r="B4160" s="2" t="s">
        <v>1883</v>
      </c>
      <c r="C4160" s="2" t="s">
        <v>2322</v>
      </c>
      <c r="D4160" s="2" t="s">
        <v>11</v>
      </c>
      <c r="E4160" s="2" t="s">
        <v>18</v>
      </c>
      <c r="F4160" s="2" t="s">
        <v>2148</v>
      </c>
      <c r="G4160" s="2">
        <v>1564.29</v>
      </c>
      <c r="H4160" s="2">
        <v>13</v>
      </c>
      <c r="I4160" s="2">
        <v>406.72</v>
      </c>
      <c r="J4160" t="str">
        <f t="shared" si="128"/>
        <v>January</v>
      </c>
      <c r="K4160">
        <f t="shared" si="129"/>
        <v>2023</v>
      </c>
    </row>
    <row r="4161" spans="1:11" ht="14.25" customHeight="1" x14ac:dyDescent="0.25">
      <c r="A4161" s="1">
        <v>44950</v>
      </c>
      <c r="B4161" s="2" t="s">
        <v>1343</v>
      </c>
      <c r="C4161" s="2" t="s">
        <v>329</v>
      </c>
      <c r="D4161" s="2" t="s">
        <v>11</v>
      </c>
      <c r="E4161" s="2" t="s">
        <v>20</v>
      </c>
      <c r="F4161" s="2" t="s">
        <v>1970</v>
      </c>
      <c r="G4161" s="2">
        <v>31.36</v>
      </c>
      <c r="H4161" s="2">
        <v>4</v>
      </c>
      <c r="I4161" s="2">
        <v>15.68</v>
      </c>
      <c r="J4161" t="str">
        <f t="shared" si="128"/>
        <v>January</v>
      </c>
      <c r="K4161">
        <f t="shared" si="129"/>
        <v>2023</v>
      </c>
    </row>
    <row r="4162" spans="1:11" ht="14.25" customHeight="1" x14ac:dyDescent="0.25">
      <c r="A4162" s="1">
        <v>44951</v>
      </c>
      <c r="B4162" s="2" t="s">
        <v>2435</v>
      </c>
      <c r="C4162" s="2" t="s">
        <v>177</v>
      </c>
      <c r="D4162" s="2" t="s">
        <v>11</v>
      </c>
      <c r="E4162" s="2" t="s">
        <v>24</v>
      </c>
      <c r="F4162" s="2" t="s">
        <v>2436</v>
      </c>
      <c r="G4162" s="2">
        <v>9.2100000000000009</v>
      </c>
      <c r="H4162" s="2">
        <v>3</v>
      </c>
      <c r="I4162" s="2">
        <v>2.2999999999999998</v>
      </c>
      <c r="J4162" t="str">
        <f t="shared" si="128"/>
        <v>January</v>
      </c>
      <c r="K4162">
        <f t="shared" si="129"/>
        <v>2023</v>
      </c>
    </row>
    <row r="4163" spans="1:11" ht="14.25" customHeight="1" x14ac:dyDescent="0.25">
      <c r="A4163" s="1">
        <v>44951</v>
      </c>
      <c r="B4163" s="2" t="s">
        <v>2435</v>
      </c>
      <c r="C4163" s="2" t="s">
        <v>177</v>
      </c>
      <c r="D4163" s="2" t="s">
        <v>11</v>
      </c>
      <c r="E4163" s="2" t="s">
        <v>12</v>
      </c>
      <c r="F4163" s="2" t="s">
        <v>2437</v>
      </c>
      <c r="G4163" s="2">
        <v>18</v>
      </c>
      <c r="H4163" s="2">
        <v>5</v>
      </c>
      <c r="I4163" s="2">
        <v>8.2799999999999994</v>
      </c>
      <c r="J4163" t="str">
        <f t="shared" ref="J4163:J4226" si="130">TEXT(A4163,"mmmm")</f>
        <v>January</v>
      </c>
      <c r="K4163">
        <f t="shared" ref="K4163:K4226" si="131">YEAR(A4163)</f>
        <v>2023</v>
      </c>
    </row>
    <row r="4164" spans="1:11" ht="14.25" customHeight="1" x14ac:dyDescent="0.25">
      <c r="A4164" s="1">
        <v>44951</v>
      </c>
      <c r="B4164" s="2" t="s">
        <v>387</v>
      </c>
      <c r="C4164" s="2" t="s">
        <v>149</v>
      </c>
      <c r="D4164" s="2" t="s">
        <v>11</v>
      </c>
      <c r="E4164" s="2" t="s">
        <v>20</v>
      </c>
      <c r="F4164" s="2" t="s">
        <v>96</v>
      </c>
      <c r="G4164" s="2">
        <v>43.12</v>
      </c>
      <c r="H4164" s="2">
        <v>5</v>
      </c>
      <c r="I4164" s="2">
        <v>15.09</v>
      </c>
      <c r="J4164" t="str">
        <f t="shared" si="130"/>
        <v>January</v>
      </c>
      <c r="K4164">
        <f t="shared" si="131"/>
        <v>2023</v>
      </c>
    </row>
    <row r="4165" spans="1:11" ht="14.25" customHeight="1" x14ac:dyDescent="0.25">
      <c r="A4165" s="1">
        <v>44951</v>
      </c>
      <c r="B4165" s="2" t="s">
        <v>387</v>
      </c>
      <c r="C4165" s="2" t="s">
        <v>149</v>
      </c>
      <c r="D4165" s="2" t="s">
        <v>34</v>
      </c>
      <c r="E4165" s="2" t="s">
        <v>145</v>
      </c>
      <c r="F4165" s="2" t="s">
        <v>2066</v>
      </c>
      <c r="G4165" s="2">
        <v>313.72000000000003</v>
      </c>
      <c r="H4165" s="2">
        <v>3</v>
      </c>
      <c r="I4165" s="2">
        <v>-99.35</v>
      </c>
      <c r="J4165" t="str">
        <f t="shared" si="130"/>
        <v>January</v>
      </c>
      <c r="K4165">
        <f t="shared" si="131"/>
        <v>2023</v>
      </c>
    </row>
    <row r="4166" spans="1:11" ht="14.25" customHeight="1" x14ac:dyDescent="0.25">
      <c r="A4166" s="1">
        <v>44951</v>
      </c>
      <c r="B4166" s="2" t="s">
        <v>387</v>
      </c>
      <c r="C4166" s="2" t="s">
        <v>149</v>
      </c>
      <c r="D4166" s="2" t="s">
        <v>34</v>
      </c>
      <c r="E4166" s="2" t="s">
        <v>47</v>
      </c>
      <c r="F4166" s="2" t="s">
        <v>479</v>
      </c>
      <c r="G4166" s="2">
        <v>45.98</v>
      </c>
      <c r="H4166" s="2">
        <v>1</v>
      </c>
      <c r="I4166" s="2">
        <v>7.82</v>
      </c>
      <c r="J4166" t="str">
        <f t="shared" si="130"/>
        <v>January</v>
      </c>
      <c r="K4166">
        <f t="shared" si="131"/>
        <v>2023</v>
      </c>
    </row>
    <row r="4167" spans="1:11" ht="14.25" customHeight="1" x14ac:dyDescent="0.25">
      <c r="A4167" s="1">
        <v>44951</v>
      </c>
      <c r="B4167" s="2" t="s">
        <v>387</v>
      </c>
      <c r="C4167" s="2" t="s">
        <v>149</v>
      </c>
      <c r="D4167" s="2" t="s">
        <v>11</v>
      </c>
      <c r="E4167" s="2" t="s">
        <v>18</v>
      </c>
      <c r="F4167" s="2" t="s">
        <v>133</v>
      </c>
      <c r="G4167" s="2">
        <v>428.68</v>
      </c>
      <c r="H4167" s="2">
        <v>7</v>
      </c>
      <c r="I4167" s="2">
        <v>0</v>
      </c>
      <c r="J4167" t="str">
        <f t="shared" si="130"/>
        <v>January</v>
      </c>
      <c r="K4167">
        <f t="shared" si="131"/>
        <v>2023</v>
      </c>
    </row>
    <row r="4168" spans="1:11" ht="14.25" customHeight="1" x14ac:dyDescent="0.25">
      <c r="A4168" s="1">
        <v>44954</v>
      </c>
      <c r="B4168" s="2" t="s">
        <v>1343</v>
      </c>
      <c r="C4168" s="2" t="s">
        <v>27</v>
      </c>
      <c r="D4168" s="2" t="s">
        <v>11</v>
      </c>
      <c r="E4168" s="2" t="s">
        <v>24</v>
      </c>
      <c r="F4168" s="2" t="s">
        <v>260</v>
      </c>
      <c r="G4168" s="2">
        <v>39.68</v>
      </c>
      <c r="H4168" s="2">
        <v>2</v>
      </c>
      <c r="I4168" s="2">
        <v>10.32</v>
      </c>
      <c r="J4168" t="str">
        <f t="shared" si="130"/>
        <v>January</v>
      </c>
      <c r="K4168">
        <f t="shared" si="131"/>
        <v>2023</v>
      </c>
    </row>
    <row r="4169" spans="1:11" ht="14.25" customHeight="1" x14ac:dyDescent="0.25">
      <c r="A4169" s="1">
        <v>44956</v>
      </c>
      <c r="B4169" s="2" t="s">
        <v>1487</v>
      </c>
      <c r="C4169" s="2" t="s">
        <v>27</v>
      </c>
      <c r="D4169" s="2" t="s">
        <v>11</v>
      </c>
      <c r="E4169" s="2" t="s">
        <v>20</v>
      </c>
      <c r="F4169" s="2" t="s">
        <v>2241</v>
      </c>
      <c r="G4169" s="2">
        <v>17.46</v>
      </c>
      <c r="H4169" s="2">
        <v>2</v>
      </c>
      <c r="I4169" s="2">
        <v>5.89</v>
      </c>
      <c r="J4169" t="str">
        <f t="shared" si="130"/>
        <v>January</v>
      </c>
      <c r="K4169">
        <f t="shared" si="131"/>
        <v>2023</v>
      </c>
    </row>
    <row r="4170" spans="1:11" ht="14.25" customHeight="1" x14ac:dyDescent="0.25">
      <c r="A4170" s="1">
        <v>44956</v>
      </c>
      <c r="B4170" s="2" t="s">
        <v>768</v>
      </c>
      <c r="C4170" s="2" t="s">
        <v>27</v>
      </c>
      <c r="D4170" s="2" t="s">
        <v>11</v>
      </c>
      <c r="E4170" s="2" t="s">
        <v>18</v>
      </c>
      <c r="F4170" s="2" t="s">
        <v>1360</v>
      </c>
      <c r="G4170" s="2">
        <v>305.01</v>
      </c>
      <c r="H4170" s="2">
        <v>9</v>
      </c>
      <c r="I4170" s="2">
        <v>76.25</v>
      </c>
      <c r="J4170" t="str">
        <f t="shared" si="130"/>
        <v>January</v>
      </c>
      <c r="K4170">
        <f t="shared" si="131"/>
        <v>2023</v>
      </c>
    </row>
    <row r="4171" spans="1:11" ht="14.25" customHeight="1" x14ac:dyDescent="0.25">
      <c r="A4171" s="1">
        <v>44956</v>
      </c>
      <c r="B4171" s="2" t="s">
        <v>768</v>
      </c>
      <c r="C4171" s="2" t="s">
        <v>27</v>
      </c>
      <c r="D4171" s="2" t="s">
        <v>11</v>
      </c>
      <c r="E4171" s="2" t="s">
        <v>20</v>
      </c>
      <c r="F4171" s="2" t="s">
        <v>2228</v>
      </c>
      <c r="G4171" s="2">
        <v>50.78</v>
      </c>
      <c r="H4171" s="2">
        <v>2</v>
      </c>
      <c r="I4171" s="2">
        <v>17.77</v>
      </c>
      <c r="J4171" t="str">
        <f t="shared" si="130"/>
        <v>January</v>
      </c>
      <c r="K4171">
        <f t="shared" si="131"/>
        <v>2023</v>
      </c>
    </row>
    <row r="4172" spans="1:11" ht="14.25" customHeight="1" x14ac:dyDescent="0.25">
      <c r="A4172" s="1">
        <v>44956</v>
      </c>
      <c r="B4172" s="2" t="s">
        <v>768</v>
      </c>
      <c r="C4172" s="2" t="s">
        <v>27</v>
      </c>
      <c r="D4172" s="2" t="s">
        <v>11</v>
      </c>
      <c r="E4172" s="2" t="s">
        <v>16</v>
      </c>
      <c r="F4172" s="2" t="s">
        <v>1432</v>
      </c>
      <c r="G4172" s="2">
        <v>26.01</v>
      </c>
      <c r="H4172" s="2">
        <v>9</v>
      </c>
      <c r="I4172" s="2">
        <v>12.22</v>
      </c>
      <c r="J4172" t="str">
        <f t="shared" si="130"/>
        <v>January</v>
      </c>
      <c r="K4172">
        <f t="shared" si="131"/>
        <v>2023</v>
      </c>
    </row>
    <row r="4173" spans="1:11" ht="14.25" customHeight="1" x14ac:dyDescent="0.25">
      <c r="A4173" s="1">
        <v>44956</v>
      </c>
      <c r="B4173" s="2" t="s">
        <v>1762</v>
      </c>
      <c r="C4173" s="2" t="s">
        <v>164</v>
      </c>
      <c r="D4173" s="2" t="s">
        <v>34</v>
      </c>
      <c r="E4173" s="2" t="s">
        <v>35</v>
      </c>
      <c r="F4173" s="2" t="s">
        <v>2438</v>
      </c>
      <c r="G4173" s="2">
        <v>435.17</v>
      </c>
      <c r="H4173" s="2">
        <v>4</v>
      </c>
      <c r="I4173" s="2">
        <v>-59.84</v>
      </c>
      <c r="J4173" t="str">
        <f t="shared" si="130"/>
        <v>January</v>
      </c>
      <c r="K4173">
        <f t="shared" si="131"/>
        <v>2023</v>
      </c>
    </row>
    <row r="4174" spans="1:11" ht="14.25" customHeight="1" x14ac:dyDescent="0.25">
      <c r="A4174" s="1">
        <v>44956</v>
      </c>
      <c r="B4174" s="2" t="s">
        <v>1762</v>
      </c>
      <c r="C4174" s="2" t="s">
        <v>164</v>
      </c>
      <c r="D4174" s="2" t="s">
        <v>34</v>
      </c>
      <c r="E4174" s="2" t="s">
        <v>74</v>
      </c>
      <c r="F4174" s="2" t="s">
        <v>1094</v>
      </c>
      <c r="G4174" s="2">
        <v>48.58</v>
      </c>
      <c r="H4174" s="2">
        <v>1</v>
      </c>
      <c r="I4174" s="2">
        <v>7.77</v>
      </c>
      <c r="J4174" t="str">
        <f t="shared" si="130"/>
        <v>January</v>
      </c>
      <c r="K4174">
        <f t="shared" si="131"/>
        <v>2023</v>
      </c>
    </row>
    <row r="4175" spans="1:11" ht="14.25" customHeight="1" x14ac:dyDescent="0.25">
      <c r="A4175" s="1">
        <v>44956</v>
      </c>
      <c r="B4175" s="2" t="s">
        <v>2439</v>
      </c>
      <c r="C4175" s="2" t="s">
        <v>15</v>
      </c>
      <c r="D4175" s="2" t="s">
        <v>11</v>
      </c>
      <c r="E4175" s="2" t="s">
        <v>12</v>
      </c>
      <c r="F4175" s="2" t="s">
        <v>2358</v>
      </c>
      <c r="G4175" s="2">
        <v>156.51</v>
      </c>
      <c r="H4175" s="2">
        <v>4</v>
      </c>
      <c r="I4175" s="2">
        <v>52.82</v>
      </c>
      <c r="J4175" t="str">
        <f t="shared" si="130"/>
        <v>January</v>
      </c>
      <c r="K4175">
        <f t="shared" si="131"/>
        <v>2023</v>
      </c>
    </row>
    <row r="4176" spans="1:11" ht="14.25" customHeight="1" x14ac:dyDescent="0.25">
      <c r="A4176" s="1">
        <v>44956</v>
      </c>
      <c r="B4176" s="2" t="s">
        <v>1431</v>
      </c>
      <c r="C4176" s="2" t="s">
        <v>15</v>
      </c>
      <c r="D4176" s="2" t="s">
        <v>39</v>
      </c>
      <c r="E4176" s="2" t="s">
        <v>40</v>
      </c>
      <c r="F4176" s="2" t="s">
        <v>2440</v>
      </c>
      <c r="G4176" s="2">
        <v>1439.97</v>
      </c>
      <c r="H4176" s="2">
        <v>4</v>
      </c>
      <c r="I4176" s="2">
        <v>144</v>
      </c>
      <c r="J4176" t="str">
        <f t="shared" si="130"/>
        <v>January</v>
      </c>
      <c r="K4176">
        <f t="shared" si="131"/>
        <v>2023</v>
      </c>
    </row>
    <row r="4177" spans="1:11" ht="14.25" customHeight="1" x14ac:dyDescent="0.25">
      <c r="A4177" s="1">
        <v>44956</v>
      </c>
      <c r="B4177" s="2" t="s">
        <v>1431</v>
      </c>
      <c r="C4177" s="2" t="s">
        <v>15</v>
      </c>
      <c r="D4177" s="2" t="s">
        <v>11</v>
      </c>
      <c r="E4177" s="2" t="s">
        <v>20</v>
      </c>
      <c r="F4177" s="2" t="s">
        <v>899</v>
      </c>
      <c r="G4177" s="2">
        <v>1.73</v>
      </c>
      <c r="H4177" s="2">
        <v>3</v>
      </c>
      <c r="I4177" s="2">
        <v>-2.68</v>
      </c>
      <c r="J4177" t="str">
        <f t="shared" si="130"/>
        <v>January</v>
      </c>
      <c r="K4177">
        <f t="shared" si="131"/>
        <v>2023</v>
      </c>
    </row>
    <row r="4178" spans="1:11" ht="14.25" customHeight="1" x14ac:dyDescent="0.25">
      <c r="A4178" s="1">
        <v>44956</v>
      </c>
      <c r="B4178" s="2" t="s">
        <v>1431</v>
      </c>
      <c r="C4178" s="2" t="s">
        <v>15</v>
      </c>
      <c r="D4178" s="2" t="s">
        <v>34</v>
      </c>
      <c r="E4178" s="2" t="s">
        <v>145</v>
      </c>
      <c r="F4178" s="2" t="s">
        <v>2441</v>
      </c>
      <c r="G4178" s="2">
        <v>626.1</v>
      </c>
      <c r="H4178" s="2">
        <v>3</v>
      </c>
      <c r="I4178" s="2">
        <v>-538.45000000000005</v>
      </c>
      <c r="J4178" t="str">
        <f t="shared" si="130"/>
        <v>January</v>
      </c>
      <c r="K4178">
        <f t="shared" si="131"/>
        <v>2023</v>
      </c>
    </row>
    <row r="4179" spans="1:11" ht="14.25" customHeight="1" x14ac:dyDescent="0.25">
      <c r="A4179" s="1">
        <v>44957</v>
      </c>
      <c r="B4179" s="2" t="s">
        <v>343</v>
      </c>
      <c r="C4179" s="2" t="s">
        <v>27</v>
      </c>
      <c r="D4179" s="2" t="s">
        <v>39</v>
      </c>
      <c r="E4179" s="2" t="s">
        <v>40</v>
      </c>
      <c r="F4179" s="2" t="s">
        <v>2261</v>
      </c>
      <c r="G4179" s="2">
        <v>109.59</v>
      </c>
      <c r="H4179" s="2">
        <v>1</v>
      </c>
      <c r="I4179" s="2">
        <v>8.2200000000000006</v>
      </c>
      <c r="J4179" t="str">
        <f t="shared" si="130"/>
        <v>January</v>
      </c>
      <c r="K4179">
        <f t="shared" si="131"/>
        <v>2023</v>
      </c>
    </row>
    <row r="4180" spans="1:11" ht="14.25" customHeight="1" x14ac:dyDescent="0.25">
      <c r="A4180" s="1">
        <v>44957</v>
      </c>
      <c r="B4180" s="2" t="s">
        <v>343</v>
      </c>
      <c r="C4180" s="2" t="s">
        <v>27</v>
      </c>
      <c r="D4180" s="2" t="s">
        <v>11</v>
      </c>
      <c r="E4180" s="2" t="s">
        <v>12</v>
      </c>
      <c r="F4180" s="2" t="s">
        <v>625</v>
      </c>
      <c r="G4180" s="2">
        <v>56.7</v>
      </c>
      <c r="H4180" s="2">
        <v>5</v>
      </c>
      <c r="I4180" s="2">
        <v>27.78</v>
      </c>
      <c r="J4180" t="str">
        <f t="shared" si="130"/>
        <v>January</v>
      </c>
      <c r="K4180">
        <f t="shared" si="131"/>
        <v>2023</v>
      </c>
    </row>
    <row r="4181" spans="1:11" ht="14.25" customHeight="1" x14ac:dyDescent="0.25">
      <c r="A4181" s="1">
        <v>44957</v>
      </c>
      <c r="B4181" s="2" t="s">
        <v>259</v>
      </c>
      <c r="C4181" s="2" t="s">
        <v>10</v>
      </c>
      <c r="D4181" s="2" t="s">
        <v>11</v>
      </c>
      <c r="E4181" s="2" t="s">
        <v>12</v>
      </c>
      <c r="F4181" s="2" t="s">
        <v>1149</v>
      </c>
      <c r="G4181" s="2">
        <v>15.55</v>
      </c>
      <c r="H4181" s="2">
        <v>3</v>
      </c>
      <c r="I4181" s="2">
        <v>5.44</v>
      </c>
      <c r="J4181" t="str">
        <f t="shared" si="130"/>
        <v>January</v>
      </c>
      <c r="K4181">
        <f t="shared" si="131"/>
        <v>2023</v>
      </c>
    </row>
    <row r="4182" spans="1:11" ht="14.25" customHeight="1" x14ac:dyDescent="0.25">
      <c r="A4182" s="1">
        <v>44957</v>
      </c>
      <c r="B4182" s="2" t="s">
        <v>1671</v>
      </c>
      <c r="C4182" s="2" t="s">
        <v>177</v>
      </c>
      <c r="D4182" s="2" t="s">
        <v>11</v>
      </c>
      <c r="E4182" s="2" t="s">
        <v>63</v>
      </c>
      <c r="F4182" s="2" t="s">
        <v>64</v>
      </c>
      <c r="G4182" s="2">
        <v>23.36</v>
      </c>
      <c r="H4182" s="2">
        <v>2</v>
      </c>
      <c r="I4182" s="2">
        <v>11.68</v>
      </c>
      <c r="J4182" t="str">
        <f t="shared" si="130"/>
        <v>January</v>
      </c>
      <c r="K4182">
        <f t="shared" si="131"/>
        <v>2023</v>
      </c>
    </row>
    <row r="4183" spans="1:11" ht="14.25" customHeight="1" x14ac:dyDescent="0.25">
      <c r="A4183" s="1">
        <v>44957</v>
      </c>
      <c r="B4183" s="2" t="s">
        <v>530</v>
      </c>
      <c r="C4183" s="2" t="s">
        <v>30</v>
      </c>
      <c r="D4183" s="2" t="s">
        <v>11</v>
      </c>
      <c r="E4183" s="2" t="s">
        <v>20</v>
      </c>
      <c r="F4183" s="2" t="s">
        <v>1606</v>
      </c>
      <c r="G4183" s="2">
        <v>1270.99</v>
      </c>
      <c r="H4183" s="2">
        <v>1</v>
      </c>
      <c r="I4183" s="2">
        <v>635.5</v>
      </c>
      <c r="J4183" t="str">
        <f t="shared" si="130"/>
        <v>January</v>
      </c>
      <c r="K4183">
        <f t="shared" si="131"/>
        <v>2023</v>
      </c>
    </row>
    <row r="4184" spans="1:11" ht="14.25" customHeight="1" x14ac:dyDescent="0.25">
      <c r="A4184" s="1">
        <v>44957</v>
      </c>
      <c r="B4184" s="2" t="s">
        <v>530</v>
      </c>
      <c r="C4184" s="2" t="s">
        <v>30</v>
      </c>
      <c r="D4184" s="2" t="s">
        <v>11</v>
      </c>
      <c r="E4184" s="2" t="s">
        <v>63</v>
      </c>
      <c r="F4184" s="2" t="s">
        <v>1350</v>
      </c>
      <c r="G4184" s="2">
        <v>125.36</v>
      </c>
      <c r="H4184" s="2">
        <v>8</v>
      </c>
      <c r="I4184" s="2">
        <v>58.92</v>
      </c>
      <c r="J4184" t="str">
        <f t="shared" si="130"/>
        <v>January</v>
      </c>
      <c r="K4184">
        <f t="shared" si="131"/>
        <v>2023</v>
      </c>
    </row>
    <row r="4185" spans="1:11" ht="14.25" customHeight="1" x14ac:dyDescent="0.25">
      <c r="A4185" s="1">
        <v>44958</v>
      </c>
      <c r="B4185" s="2" t="s">
        <v>176</v>
      </c>
      <c r="C4185" s="2" t="s">
        <v>55</v>
      </c>
      <c r="D4185" s="2" t="s">
        <v>11</v>
      </c>
      <c r="E4185" s="2" t="s">
        <v>18</v>
      </c>
      <c r="F4185" s="2" t="s">
        <v>585</v>
      </c>
      <c r="G4185" s="2">
        <v>56.45</v>
      </c>
      <c r="H4185" s="2">
        <v>5</v>
      </c>
      <c r="I4185" s="2">
        <v>14.68</v>
      </c>
      <c r="J4185" t="str">
        <f t="shared" si="130"/>
        <v>February</v>
      </c>
      <c r="K4185">
        <f t="shared" si="131"/>
        <v>2023</v>
      </c>
    </row>
    <row r="4186" spans="1:11" ht="14.25" customHeight="1" x14ac:dyDescent="0.25">
      <c r="A4186" s="1">
        <v>44958</v>
      </c>
      <c r="B4186" s="2" t="s">
        <v>1401</v>
      </c>
      <c r="C4186" s="2" t="s">
        <v>27</v>
      </c>
      <c r="D4186" s="2" t="s">
        <v>11</v>
      </c>
      <c r="E4186" s="2" t="s">
        <v>12</v>
      </c>
      <c r="F4186" s="2" t="s">
        <v>1967</v>
      </c>
      <c r="G4186" s="2">
        <v>105.52</v>
      </c>
      <c r="H4186" s="2">
        <v>4</v>
      </c>
      <c r="I4186" s="2">
        <v>48.54</v>
      </c>
      <c r="J4186" t="str">
        <f t="shared" si="130"/>
        <v>February</v>
      </c>
      <c r="K4186">
        <f t="shared" si="131"/>
        <v>2023</v>
      </c>
    </row>
    <row r="4187" spans="1:11" ht="14.25" customHeight="1" x14ac:dyDescent="0.25">
      <c r="A4187" s="1">
        <v>44959</v>
      </c>
      <c r="B4187" s="2" t="s">
        <v>1817</v>
      </c>
      <c r="C4187" s="2" t="s">
        <v>149</v>
      </c>
      <c r="D4187" s="2" t="s">
        <v>11</v>
      </c>
      <c r="E4187" s="2" t="s">
        <v>18</v>
      </c>
      <c r="F4187" s="2" t="s">
        <v>2231</v>
      </c>
      <c r="G4187" s="2">
        <v>117.96</v>
      </c>
      <c r="H4187" s="2">
        <v>2</v>
      </c>
      <c r="I4187" s="2">
        <v>5.9</v>
      </c>
      <c r="J4187" t="str">
        <f t="shared" si="130"/>
        <v>February</v>
      </c>
      <c r="K4187">
        <f t="shared" si="131"/>
        <v>2023</v>
      </c>
    </row>
    <row r="4188" spans="1:11" ht="14.25" customHeight="1" x14ac:dyDescent="0.25">
      <c r="A4188" s="1">
        <v>44959</v>
      </c>
      <c r="B4188" s="2" t="s">
        <v>509</v>
      </c>
      <c r="C4188" s="2" t="s">
        <v>55</v>
      </c>
      <c r="D4188" s="2" t="s">
        <v>39</v>
      </c>
      <c r="E4188" s="2" t="s">
        <v>302</v>
      </c>
      <c r="F4188" s="2" t="s">
        <v>1329</v>
      </c>
      <c r="G4188" s="2">
        <v>8749.9500000000007</v>
      </c>
      <c r="H4188" s="2">
        <v>5</v>
      </c>
      <c r="I4188" s="2">
        <v>2799.98</v>
      </c>
      <c r="J4188" t="str">
        <f t="shared" si="130"/>
        <v>February</v>
      </c>
      <c r="K4188">
        <f t="shared" si="131"/>
        <v>2023</v>
      </c>
    </row>
    <row r="4189" spans="1:11" ht="14.25" customHeight="1" x14ac:dyDescent="0.25">
      <c r="A4189" s="1">
        <v>44959</v>
      </c>
      <c r="B4189" s="2" t="s">
        <v>509</v>
      </c>
      <c r="C4189" s="2" t="s">
        <v>55</v>
      </c>
      <c r="D4189" s="2" t="s">
        <v>11</v>
      </c>
      <c r="E4189" s="2" t="s">
        <v>20</v>
      </c>
      <c r="F4189" s="2" t="s">
        <v>787</v>
      </c>
      <c r="G4189" s="2">
        <v>36.4</v>
      </c>
      <c r="H4189" s="2">
        <v>8</v>
      </c>
      <c r="I4189" s="2">
        <v>18.2</v>
      </c>
      <c r="J4189" t="str">
        <f t="shared" si="130"/>
        <v>February</v>
      </c>
      <c r="K4189">
        <f t="shared" si="131"/>
        <v>2023</v>
      </c>
    </row>
    <row r="4190" spans="1:11" ht="14.25" customHeight="1" x14ac:dyDescent="0.25">
      <c r="A4190" s="1">
        <v>44959</v>
      </c>
      <c r="B4190" s="2" t="s">
        <v>509</v>
      </c>
      <c r="C4190" s="2" t="s">
        <v>55</v>
      </c>
      <c r="D4190" s="2" t="s">
        <v>34</v>
      </c>
      <c r="E4190" s="2" t="s">
        <v>47</v>
      </c>
      <c r="F4190" s="2" t="s">
        <v>872</v>
      </c>
      <c r="G4190" s="2">
        <v>18.690000000000001</v>
      </c>
      <c r="H4190" s="2">
        <v>7</v>
      </c>
      <c r="I4190" s="2">
        <v>7.1</v>
      </c>
      <c r="J4190" t="str">
        <f t="shared" si="130"/>
        <v>February</v>
      </c>
      <c r="K4190">
        <f t="shared" si="131"/>
        <v>2023</v>
      </c>
    </row>
    <row r="4191" spans="1:11" ht="14.25" customHeight="1" x14ac:dyDescent="0.25">
      <c r="A4191" s="1">
        <v>44959</v>
      </c>
      <c r="B4191" s="2" t="s">
        <v>873</v>
      </c>
      <c r="C4191" s="2" t="s">
        <v>10</v>
      </c>
      <c r="D4191" s="2" t="s">
        <v>34</v>
      </c>
      <c r="E4191" s="2" t="s">
        <v>47</v>
      </c>
      <c r="F4191" s="2" t="s">
        <v>2442</v>
      </c>
      <c r="G4191" s="2">
        <v>73.78</v>
      </c>
      <c r="H4191" s="2">
        <v>2</v>
      </c>
      <c r="I4191" s="2">
        <v>-77.47</v>
      </c>
      <c r="J4191" t="str">
        <f t="shared" si="130"/>
        <v>February</v>
      </c>
      <c r="K4191">
        <f t="shared" si="131"/>
        <v>2023</v>
      </c>
    </row>
    <row r="4192" spans="1:11" ht="14.25" customHeight="1" x14ac:dyDescent="0.25">
      <c r="A4192" s="1">
        <v>44960</v>
      </c>
      <c r="B4192" s="2" t="s">
        <v>154</v>
      </c>
      <c r="C4192" s="2" t="s">
        <v>33</v>
      </c>
      <c r="D4192" s="2" t="s">
        <v>34</v>
      </c>
      <c r="E4192" s="2" t="s">
        <v>35</v>
      </c>
      <c r="F4192" s="2" t="s">
        <v>660</v>
      </c>
      <c r="G4192" s="2">
        <v>866.4</v>
      </c>
      <c r="H4192" s="2">
        <v>4</v>
      </c>
      <c r="I4192" s="2">
        <v>225.26</v>
      </c>
      <c r="J4192" t="str">
        <f t="shared" si="130"/>
        <v>February</v>
      </c>
      <c r="K4192">
        <f t="shared" si="131"/>
        <v>2023</v>
      </c>
    </row>
    <row r="4193" spans="1:11" ht="14.25" customHeight="1" x14ac:dyDescent="0.25">
      <c r="A4193" s="1">
        <v>44961</v>
      </c>
      <c r="B4193" s="2" t="s">
        <v>1477</v>
      </c>
      <c r="C4193" s="2" t="s">
        <v>95</v>
      </c>
      <c r="D4193" s="2" t="s">
        <v>34</v>
      </c>
      <c r="E4193" s="2" t="s">
        <v>47</v>
      </c>
      <c r="F4193" s="2" t="s">
        <v>1092</v>
      </c>
      <c r="G4193" s="2">
        <v>14.37</v>
      </c>
      <c r="H4193" s="2">
        <v>2</v>
      </c>
      <c r="I4193" s="2">
        <v>3.95</v>
      </c>
      <c r="J4193" t="str">
        <f t="shared" si="130"/>
        <v>February</v>
      </c>
      <c r="K4193">
        <f t="shared" si="131"/>
        <v>2023</v>
      </c>
    </row>
    <row r="4194" spans="1:11" ht="14.25" customHeight="1" x14ac:dyDescent="0.25">
      <c r="A4194" s="1">
        <v>44961</v>
      </c>
      <c r="B4194" s="2" t="s">
        <v>1258</v>
      </c>
      <c r="C4194" s="2" t="s">
        <v>531</v>
      </c>
      <c r="D4194" s="2" t="s">
        <v>39</v>
      </c>
      <c r="E4194" s="2" t="s">
        <v>40</v>
      </c>
      <c r="F4194" s="2" t="s">
        <v>163</v>
      </c>
      <c r="G4194" s="2">
        <v>90.48</v>
      </c>
      <c r="H4194" s="2">
        <v>2</v>
      </c>
      <c r="I4194" s="2">
        <v>23.52</v>
      </c>
      <c r="J4194" t="str">
        <f t="shared" si="130"/>
        <v>February</v>
      </c>
      <c r="K4194">
        <f t="shared" si="131"/>
        <v>2023</v>
      </c>
    </row>
    <row r="4195" spans="1:11" ht="14.25" customHeight="1" x14ac:dyDescent="0.25">
      <c r="A4195" s="1">
        <v>44961</v>
      </c>
      <c r="B4195" s="2" t="s">
        <v>1295</v>
      </c>
      <c r="C4195" s="2" t="s">
        <v>27</v>
      </c>
      <c r="D4195" s="2" t="s">
        <v>11</v>
      </c>
      <c r="E4195" s="2" t="s">
        <v>18</v>
      </c>
      <c r="F4195" s="2" t="s">
        <v>453</v>
      </c>
      <c r="G4195" s="2">
        <v>93.02</v>
      </c>
      <c r="H4195" s="2">
        <v>2</v>
      </c>
      <c r="I4195" s="2">
        <v>3.72</v>
      </c>
      <c r="J4195" t="str">
        <f t="shared" si="130"/>
        <v>February</v>
      </c>
      <c r="K4195">
        <f t="shared" si="131"/>
        <v>2023</v>
      </c>
    </row>
    <row r="4196" spans="1:11" ht="14.25" customHeight="1" x14ac:dyDescent="0.25">
      <c r="A4196" s="1">
        <v>44962</v>
      </c>
      <c r="B4196" s="2" t="s">
        <v>1181</v>
      </c>
      <c r="C4196" s="2" t="s">
        <v>30</v>
      </c>
      <c r="D4196" s="2" t="s">
        <v>11</v>
      </c>
      <c r="E4196" s="2" t="s">
        <v>18</v>
      </c>
      <c r="F4196" s="2" t="s">
        <v>267</v>
      </c>
      <c r="G4196" s="2">
        <v>80.98</v>
      </c>
      <c r="H4196" s="2">
        <v>1</v>
      </c>
      <c r="I4196" s="2">
        <v>1.62</v>
      </c>
      <c r="J4196" t="str">
        <f t="shared" si="130"/>
        <v>February</v>
      </c>
      <c r="K4196">
        <f t="shared" si="131"/>
        <v>2023</v>
      </c>
    </row>
    <row r="4197" spans="1:11" ht="14.25" customHeight="1" x14ac:dyDescent="0.25">
      <c r="A4197" s="1">
        <v>44962</v>
      </c>
      <c r="B4197" s="2" t="s">
        <v>1181</v>
      </c>
      <c r="C4197" s="2" t="s">
        <v>30</v>
      </c>
      <c r="D4197" s="2" t="s">
        <v>11</v>
      </c>
      <c r="E4197" s="2" t="s">
        <v>12</v>
      </c>
      <c r="F4197" s="2" t="s">
        <v>1054</v>
      </c>
      <c r="G4197" s="2">
        <v>348.84</v>
      </c>
      <c r="H4197" s="2">
        <v>9</v>
      </c>
      <c r="I4197" s="2">
        <v>170.93</v>
      </c>
      <c r="J4197" t="str">
        <f t="shared" si="130"/>
        <v>February</v>
      </c>
      <c r="K4197">
        <f t="shared" si="131"/>
        <v>2023</v>
      </c>
    </row>
    <row r="4198" spans="1:11" ht="14.25" customHeight="1" x14ac:dyDescent="0.25">
      <c r="A4198" s="1">
        <v>44962</v>
      </c>
      <c r="B4198" s="2" t="s">
        <v>1181</v>
      </c>
      <c r="C4198" s="2" t="s">
        <v>30</v>
      </c>
      <c r="D4198" s="2" t="s">
        <v>11</v>
      </c>
      <c r="E4198" s="2" t="s">
        <v>43</v>
      </c>
      <c r="F4198" s="2" t="s">
        <v>1307</v>
      </c>
      <c r="G4198" s="2">
        <v>9.4499999999999993</v>
      </c>
      <c r="H4198" s="2">
        <v>5</v>
      </c>
      <c r="I4198" s="2">
        <v>0.19</v>
      </c>
      <c r="J4198" t="str">
        <f t="shared" si="130"/>
        <v>February</v>
      </c>
      <c r="K4198">
        <f t="shared" si="131"/>
        <v>2023</v>
      </c>
    </row>
    <row r="4199" spans="1:11" ht="14.25" customHeight="1" x14ac:dyDescent="0.25">
      <c r="A4199" s="1">
        <v>44962</v>
      </c>
      <c r="B4199" s="2" t="s">
        <v>1181</v>
      </c>
      <c r="C4199" s="2" t="s">
        <v>30</v>
      </c>
      <c r="D4199" s="2" t="s">
        <v>34</v>
      </c>
      <c r="E4199" s="2" t="s">
        <v>47</v>
      </c>
      <c r="F4199" s="2" t="s">
        <v>1585</v>
      </c>
      <c r="G4199" s="2">
        <v>18.84</v>
      </c>
      <c r="H4199" s="2">
        <v>3</v>
      </c>
      <c r="I4199" s="2">
        <v>7.16</v>
      </c>
      <c r="J4199" t="str">
        <f t="shared" si="130"/>
        <v>February</v>
      </c>
      <c r="K4199">
        <f t="shared" si="131"/>
        <v>2023</v>
      </c>
    </row>
    <row r="4200" spans="1:11" ht="14.25" customHeight="1" x14ac:dyDescent="0.25">
      <c r="A4200" s="1">
        <v>44962</v>
      </c>
      <c r="B4200" s="2" t="s">
        <v>1181</v>
      </c>
      <c r="C4200" s="2" t="s">
        <v>30</v>
      </c>
      <c r="D4200" s="2" t="s">
        <v>34</v>
      </c>
      <c r="E4200" s="2" t="s">
        <v>74</v>
      </c>
      <c r="F4200" s="2" t="s">
        <v>1637</v>
      </c>
      <c r="G4200" s="2">
        <v>239.98</v>
      </c>
      <c r="H4200" s="2">
        <v>2</v>
      </c>
      <c r="I4200" s="2">
        <v>52.8</v>
      </c>
      <c r="J4200" t="str">
        <f t="shared" si="130"/>
        <v>February</v>
      </c>
      <c r="K4200">
        <f t="shared" si="131"/>
        <v>2023</v>
      </c>
    </row>
    <row r="4201" spans="1:11" ht="14.25" customHeight="1" x14ac:dyDescent="0.25">
      <c r="A4201" s="1">
        <v>44962</v>
      </c>
      <c r="B4201" s="2" t="s">
        <v>1181</v>
      </c>
      <c r="C4201" s="2" t="s">
        <v>30</v>
      </c>
      <c r="D4201" s="2" t="s">
        <v>11</v>
      </c>
      <c r="E4201" s="2" t="s">
        <v>63</v>
      </c>
      <c r="F4201" s="2" t="s">
        <v>1626</v>
      </c>
      <c r="G4201" s="2">
        <v>167.96</v>
      </c>
      <c r="H4201" s="2">
        <v>2</v>
      </c>
      <c r="I4201" s="2">
        <v>78.94</v>
      </c>
      <c r="J4201" t="str">
        <f t="shared" si="130"/>
        <v>February</v>
      </c>
      <c r="K4201">
        <f t="shared" si="131"/>
        <v>2023</v>
      </c>
    </row>
    <row r="4202" spans="1:11" ht="14.25" customHeight="1" x14ac:dyDescent="0.25">
      <c r="A4202" s="1">
        <v>44962</v>
      </c>
      <c r="B4202" s="2" t="s">
        <v>1181</v>
      </c>
      <c r="C4202" s="2" t="s">
        <v>30</v>
      </c>
      <c r="D4202" s="2" t="s">
        <v>39</v>
      </c>
      <c r="E4202" s="2" t="s">
        <v>40</v>
      </c>
      <c r="F4202" s="2" t="s">
        <v>832</v>
      </c>
      <c r="G4202" s="2">
        <v>104.85</v>
      </c>
      <c r="H4202" s="2">
        <v>3</v>
      </c>
      <c r="I4202" s="2">
        <v>28.31</v>
      </c>
      <c r="J4202" t="str">
        <f t="shared" si="130"/>
        <v>February</v>
      </c>
      <c r="K4202">
        <f t="shared" si="131"/>
        <v>2023</v>
      </c>
    </row>
    <row r="4203" spans="1:11" ht="14.25" customHeight="1" x14ac:dyDescent="0.25">
      <c r="A4203" s="1">
        <v>44962</v>
      </c>
      <c r="B4203" s="2" t="s">
        <v>1181</v>
      </c>
      <c r="C4203" s="2" t="s">
        <v>30</v>
      </c>
      <c r="D4203" s="2" t="s">
        <v>39</v>
      </c>
      <c r="E4203" s="2" t="s">
        <v>40</v>
      </c>
      <c r="F4203" s="2" t="s">
        <v>173</v>
      </c>
      <c r="G4203" s="2">
        <v>484.83</v>
      </c>
      <c r="H4203" s="2">
        <v>3</v>
      </c>
      <c r="I4203" s="2">
        <v>126.06</v>
      </c>
      <c r="J4203" t="str">
        <f t="shared" si="130"/>
        <v>February</v>
      </c>
      <c r="K4203">
        <f t="shared" si="131"/>
        <v>2023</v>
      </c>
    </row>
    <row r="4204" spans="1:11" ht="14.25" customHeight="1" x14ac:dyDescent="0.25">
      <c r="A4204" s="1">
        <v>44962</v>
      </c>
      <c r="B4204" s="2" t="s">
        <v>1181</v>
      </c>
      <c r="C4204" s="2" t="s">
        <v>30</v>
      </c>
      <c r="D4204" s="2" t="s">
        <v>11</v>
      </c>
      <c r="E4204" s="2" t="s">
        <v>12</v>
      </c>
      <c r="F4204" s="2" t="s">
        <v>1989</v>
      </c>
      <c r="G4204" s="2">
        <v>122.97</v>
      </c>
      <c r="H4204" s="2">
        <v>3</v>
      </c>
      <c r="I4204" s="2">
        <v>60.26</v>
      </c>
      <c r="J4204" t="str">
        <f t="shared" si="130"/>
        <v>February</v>
      </c>
      <c r="K4204">
        <f t="shared" si="131"/>
        <v>2023</v>
      </c>
    </row>
    <row r="4205" spans="1:11" ht="14.25" customHeight="1" x14ac:dyDescent="0.25">
      <c r="A4205" s="1">
        <v>44962</v>
      </c>
      <c r="B4205" s="2" t="s">
        <v>1181</v>
      </c>
      <c r="C4205" s="2" t="s">
        <v>30</v>
      </c>
      <c r="D4205" s="2" t="s">
        <v>11</v>
      </c>
      <c r="E4205" s="2" t="s">
        <v>18</v>
      </c>
      <c r="F4205" s="2" t="s">
        <v>1017</v>
      </c>
      <c r="G4205" s="2">
        <v>154.44</v>
      </c>
      <c r="H4205" s="2">
        <v>3</v>
      </c>
      <c r="I4205" s="2">
        <v>1.54</v>
      </c>
      <c r="J4205" t="str">
        <f t="shared" si="130"/>
        <v>February</v>
      </c>
      <c r="K4205">
        <f t="shared" si="131"/>
        <v>2023</v>
      </c>
    </row>
    <row r="4206" spans="1:11" ht="14.25" customHeight="1" x14ac:dyDescent="0.25">
      <c r="A4206" s="1">
        <v>44962</v>
      </c>
      <c r="B4206" s="2" t="s">
        <v>1181</v>
      </c>
      <c r="C4206" s="2" t="s">
        <v>30</v>
      </c>
      <c r="D4206" s="2" t="s">
        <v>11</v>
      </c>
      <c r="E4206" s="2" t="s">
        <v>12</v>
      </c>
      <c r="F4206" s="2" t="s">
        <v>2358</v>
      </c>
      <c r="G4206" s="2">
        <v>342.37</v>
      </c>
      <c r="H4206" s="2">
        <v>7</v>
      </c>
      <c r="I4206" s="2">
        <v>160.91</v>
      </c>
      <c r="J4206" t="str">
        <f t="shared" si="130"/>
        <v>February</v>
      </c>
      <c r="K4206">
        <f t="shared" si="131"/>
        <v>2023</v>
      </c>
    </row>
    <row r="4207" spans="1:11" ht="14.25" customHeight="1" x14ac:dyDescent="0.25">
      <c r="A4207" s="1">
        <v>44962</v>
      </c>
      <c r="B4207" s="2" t="s">
        <v>325</v>
      </c>
      <c r="C4207" s="2" t="s">
        <v>27</v>
      </c>
      <c r="D4207" s="2" t="s">
        <v>11</v>
      </c>
      <c r="E4207" s="2" t="s">
        <v>16</v>
      </c>
      <c r="F4207" s="2" t="s">
        <v>17</v>
      </c>
      <c r="G4207" s="2">
        <v>14.73</v>
      </c>
      <c r="H4207" s="2">
        <v>3</v>
      </c>
      <c r="I4207" s="2">
        <v>7.22</v>
      </c>
      <c r="J4207" t="str">
        <f t="shared" si="130"/>
        <v>February</v>
      </c>
      <c r="K4207">
        <f t="shared" si="131"/>
        <v>2023</v>
      </c>
    </row>
    <row r="4208" spans="1:11" ht="14.25" customHeight="1" x14ac:dyDescent="0.25">
      <c r="A4208" s="1">
        <v>44962</v>
      </c>
      <c r="B4208" s="2" t="s">
        <v>325</v>
      </c>
      <c r="C4208" s="2" t="s">
        <v>27</v>
      </c>
      <c r="D4208" s="2" t="s">
        <v>11</v>
      </c>
      <c r="E4208" s="2" t="s">
        <v>18</v>
      </c>
      <c r="F4208" s="2" t="s">
        <v>1400</v>
      </c>
      <c r="G4208" s="2">
        <v>186.54</v>
      </c>
      <c r="H4208" s="2">
        <v>3</v>
      </c>
      <c r="I4208" s="2">
        <v>50.37</v>
      </c>
      <c r="J4208" t="str">
        <f t="shared" si="130"/>
        <v>February</v>
      </c>
      <c r="K4208">
        <f t="shared" si="131"/>
        <v>2023</v>
      </c>
    </row>
    <row r="4209" spans="1:11" ht="14.25" customHeight="1" x14ac:dyDescent="0.25">
      <c r="A4209" s="1">
        <v>44962</v>
      </c>
      <c r="B4209" s="2" t="s">
        <v>325</v>
      </c>
      <c r="C4209" s="2" t="s">
        <v>27</v>
      </c>
      <c r="D4209" s="2" t="s">
        <v>34</v>
      </c>
      <c r="E4209" s="2" t="s">
        <v>145</v>
      </c>
      <c r="F4209" s="2" t="s">
        <v>2066</v>
      </c>
      <c r="G4209" s="2">
        <v>557.73</v>
      </c>
      <c r="H4209" s="2">
        <v>4</v>
      </c>
      <c r="I4209" s="2">
        <v>6.97</v>
      </c>
      <c r="J4209" t="str">
        <f t="shared" si="130"/>
        <v>February</v>
      </c>
      <c r="K4209">
        <f t="shared" si="131"/>
        <v>2023</v>
      </c>
    </row>
    <row r="4210" spans="1:11" ht="14.25" customHeight="1" x14ac:dyDescent="0.25">
      <c r="A4210" s="1">
        <v>44962</v>
      </c>
      <c r="B4210" s="2" t="s">
        <v>325</v>
      </c>
      <c r="C4210" s="2" t="s">
        <v>27</v>
      </c>
      <c r="D4210" s="2" t="s">
        <v>39</v>
      </c>
      <c r="E4210" s="2" t="s">
        <v>40</v>
      </c>
      <c r="F4210" s="2" t="s">
        <v>2443</v>
      </c>
      <c r="G4210" s="2">
        <v>159.97</v>
      </c>
      <c r="H4210" s="2">
        <v>4</v>
      </c>
      <c r="I4210" s="2">
        <v>-31.99</v>
      </c>
      <c r="J4210" t="str">
        <f t="shared" si="130"/>
        <v>February</v>
      </c>
      <c r="K4210">
        <f t="shared" si="131"/>
        <v>2023</v>
      </c>
    </row>
    <row r="4211" spans="1:11" ht="14.25" customHeight="1" x14ac:dyDescent="0.25">
      <c r="A4211" s="1">
        <v>44963</v>
      </c>
      <c r="B4211" s="2" t="s">
        <v>427</v>
      </c>
      <c r="C4211" s="2" t="s">
        <v>120</v>
      </c>
      <c r="D4211" s="2" t="s">
        <v>34</v>
      </c>
      <c r="E4211" s="2" t="s">
        <v>47</v>
      </c>
      <c r="F4211" s="2" t="s">
        <v>654</v>
      </c>
      <c r="G4211" s="2">
        <v>132.22</v>
      </c>
      <c r="H4211" s="2">
        <v>4</v>
      </c>
      <c r="I4211" s="2">
        <v>-18.18</v>
      </c>
      <c r="J4211" t="str">
        <f t="shared" si="130"/>
        <v>February</v>
      </c>
      <c r="K4211">
        <f t="shared" si="131"/>
        <v>2023</v>
      </c>
    </row>
    <row r="4212" spans="1:11" ht="14.25" customHeight="1" x14ac:dyDescent="0.25">
      <c r="A4212" s="1">
        <v>44964</v>
      </c>
      <c r="B4212" s="2" t="s">
        <v>383</v>
      </c>
      <c r="C4212" s="2" t="s">
        <v>55</v>
      </c>
      <c r="D4212" s="2" t="s">
        <v>39</v>
      </c>
      <c r="E4212" s="2" t="s">
        <v>52</v>
      </c>
      <c r="F4212" s="2" t="s">
        <v>2398</v>
      </c>
      <c r="G4212" s="2">
        <v>100</v>
      </c>
      <c r="H4212" s="2">
        <v>4</v>
      </c>
      <c r="I4212" s="2">
        <v>21</v>
      </c>
      <c r="J4212" t="str">
        <f t="shared" si="130"/>
        <v>February</v>
      </c>
      <c r="K4212">
        <f t="shared" si="131"/>
        <v>2023</v>
      </c>
    </row>
    <row r="4213" spans="1:11" ht="14.25" customHeight="1" x14ac:dyDescent="0.25">
      <c r="A4213" s="1">
        <v>44964</v>
      </c>
      <c r="B4213" s="2" t="s">
        <v>383</v>
      </c>
      <c r="C4213" s="2" t="s">
        <v>55</v>
      </c>
      <c r="D4213" s="2" t="s">
        <v>11</v>
      </c>
      <c r="E4213" s="2" t="s">
        <v>16</v>
      </c>
      <c r="F4213" s="2" t="s">
        <v>1632</v>
      </c>
      <c r="G4213" s="2">
        <v>7.83</v>
      </c>
      <c r="H4213" s="2">
        <v>3</v>
      </c>
      <c r="I4213" s="2">
        <v>3.6</v>
      </c>
      <c r="J4213" t="str">
        <f t="shared" si="130"/>
        <v>February</v>
      </c>
      <c r="K4213">
        <f t="shared" si="131"/>
        <v>2023</v>
      </c>
    </row>
    <row r="4214" spans="1:11" ht="14.25" customHeight="1" x14ac:dyDescent="0.25">
      <c r="A4214" s="1">
        <v>44964</v>
      </c>
      <c r="B4214" s="2" t="s">
        <v>2444</v>
      </c>
      <c r="C4214" s="2" t="s">
        <v>78</v>
      </c>
      <c r="D4214" s="2" t="s">
        <v>11</v>
      </c>
      <c r="E4214" s="2" t="s">
        <v>12</v>
      </c>
      <c r="F4214" s="2" t="s">
        <v>1583</v>
      </c>
      <c r="G4214" s="2">
        <v>30.35</v>
      </c>
      <c r="H4214" s="2">
        <v>2</v>
      </c>
      <c r="I4214" s="2">
        <v>10.62</v>
      </c>
      <c r="J4214" t="str">
        <f t="shared" si="130"/>
        <v>February</v>
      </c>
      <c r="K4214">
        <f t="shared" si="131"/>
        <v>2023</v>
      </c>
    </row>
    <row r="4215" spans="1:11" ht="14.25" customHeight="1" x14ac:dyDescent="0.25">
      <c r="A4215" s="1">
        <v>44964</v>
      </c>
      <c r="B4215" s="2" t="s">
        <v>2424</v>
      </c>
      <c r="C4215" s="2" t="s">
        <v>27</v>
      </c>
      <c r="D4215" s="2" t="s">
        <v>39</v>
      </c>
      <c r="E4215" s="2" t="s">
        <v>40</v>
      </c>
      <c r="F4215" s="2" t="s">
        <v>2171</v>
      </c>
      <c r="G4215" s="2">
        <v>623.96</v>
      </c>
      <c r="H4215" s="2">
        <v>5</v>
      </c>
      <c r="I4215" s="2">
        <v>39</v>
      </c>
      <c r="J4215" t="str">
        <f t="shared" si="130"/>
        <v>February</v>
      </c>
      <c r="K4215">
        <f t="shared" si="131"/>
        <v>2023</v>
      </c>
    </row>
    <row r="4216" spans="1:11" ht="14.25" customHeight="1" x14ac:dyDescent="0.25">
      <c r="A4216" s="1">
        <v>44965</v>
      </c>
      <c r="B4216" s="2" t="s">
        <v>2131</v>
      </c>
      <c r="C4216" s="2" t="s">
        <v>245</v>
      </c>
      <c r="D4216" s="2" t="s">
        <v>39</v>
      </c>
      <c r="E4216" s="2" t="s">
        <v>40</v>
      </c>
      <c r="F4216" s="2" t="s">
        <v>2193</v>
      </c>
      <c r="G4216" s="2">
        <v>1127.98</v>
      </c>
      <c r="H4216" s="2">
        <v>3</v>
      </c>
      <c r="I4216" s="2">
        <v>126.9</v>
      </c>
      <c r="J4216" t="str">
        <f t="shared" si="130"/>
        <v>February</v>
      </c>
      <c r="K4216">
        <f t="shared" si="131"/>
        <v>2023</v>
      </c>
    </row>
    <row r="4217" spans="1:11" ht="14.25" customHeight="1" x14ac:dyDescent="0.25">
      <c r="A4217" s="1">
        <v>44965</v>
      </c>
      <c r="B4217" s="2" t="s">
        <v>170</v>
      </c>
      <c r="C4217" s="2" t="s">
        <v>10</v>
      </c>
      <c r="D4217" s="2" t="s">
        <v>34</v>
      </c>
      <c r="E4217" s="2" t="s">
        <v>35</v>
      </c>
      <c r="F4217" s="2" t="s">
        <v>235</v>
      </c>
      <c r="G4217" s="2">
        <v>241.5</v>
      </c>
      <c r="H4217" s="2">
        <v>4</v>
      </c>
      <c r="I4217" s="2">
        <v>0</v>
      </c>
      <c r="J4217" t="str">
        <f t="shared" si="130"/>
        <v>February</v>
      </c>
      <c r="K4217">
        <f t="shared" si="131"/>
        <v>2023</v>
      </c>
    </row>
    <row r="4218" spans="1:11" ht="14.25" customHeight="1" x14ac:dyDescent="0.25">
      <c r="A4218" s="1">
        <v>44966</v>
      </c>
      <c r="B4218" s="2" t="s">
        <v>2252</v>
      </c>
      <c r="C4218" s="2" t="s">
        <v>27</v>
      </c>
      <c r="D4218" s="2" t="s">
        <v>39</v>
      </c>
      <c r="E4218" s="2" t="s">
        <v>52</v>
      </c>
      <c r="F4218" s="2" t="s">
        <v>84</v>
      </c>
      <c r="G4218" s="2">
        <v>89.97</v>
      </c>
      <c r="H4218" s="2">
        <v>3</v>
      </c>
      <c r="I4218" s="2">
        <v>39.590000000000003</v>
      </c>
      <c r="J4218" t="str">
        <f t="shared" si="130"/>
        <v>February</v>
      </c>
      <c r="K4218">
        <f t="shared" si="131"/>
        <v>2023</v>
      </c>
    </row>
    <row r="4219" spans="1:11" ht="14.25" customHeight="1" x14ac:dyDescent="0.25">
      <c r="A4219" s="1">
        <v>44966</v>
      </c>
      <c r="B4219" s="2" t="s">
        <v>2252</v>
      </c>
      <c r="C4219" s="2" t="s">
        <v>27</v>
      </c>
      <c r="D4219" s="2" t="s">
        <v>39</v>
      </c>
      <c r="E4219" s="2" t="s">
        <v>52</v>
      </c>
      <c r="F4219" s="2" t="s">
        <v>2393</v>
      </c>
      <c r="G4219" s="2">
        <v>31.86</v>
      </c>
      <c r="H4219" s="2">
        <v>2</v>
      </c>
      <c r="I4219" s="2">
        <v>11.15</v>
      </c>
      <c r="J4219" t="str">
        <f t="shared" si="130"/>
        <v>February</v>
      </c>
      <c r="K4219">
        <f t="shared" si="131"/>
        <v>2023</v>
      </c>
    </row>
    <row r="4220" spans="1:11" ht="14.25" customHeight="1" x14ac:dyDescent="0.25">
      <c r="A4220" s="1">
        <v>44968</v>
      </c>
      <c r="B4220" s="2" t="s">
        <v>1682</v>
      </c>
      <c r="C4220" s="2" t="s">
        <v>840</v>
      </c>
      <c r="D4220" s="2" t="s">
        <v>39</v>
      </c>
      <c r="E4220" s="2" t="s">
        <v>40</v>
      </c>
      <c r="F4220" s="2" t="s">
        <v>1862</v>
      </c>
      <c r="G4220" s="2">
        <v>69.930000000000007</v>
      </c>
      <c r="H4220" s="2">
        <v>7</v>
      </c>
      <c r="I4220" s="2">
        <v>0.7</v>
      </c>
      <c r="J4220" t="str">
        <f t="shared" si="130"/>
        <v>February</v>
      </c>
      <c r="K4220">
        <f t="shared" si="131"/>
        <v>2023</v>
      </c>
    </row>
    <row r="4221" spans="1:11" ht="14.25" customHeight="1" x14ac:dyDescent="0.25">
      <c r="A4221" s="1">
        <v>44969</v>
      </c>
      <c r="B4221" s="2" t="s">
        <v>503</v>
      </c>
      <c r="C4221" s="2" t="s">
        <v>30</v>
      </c>
      <c r="D4221" s="2" t="s">
        <v>11</v>
      </c>
      <c r="E4221" s="2" t="s">
        <v>18</v>
      </c>
      <c r="F4221" s="2" t="s">
        <v>1572</v>
      </c>
      <c r="G4221" s="2">
        <v>1350.12</v>
      </c>
      <c r="H4221" s="2">
        <v>6</v>
      </c>
      <c r="I4221" s="2">
        <v>175.52</v>
      </c>
      <c r="J4221" t="str">
        <f t="shared" si="130"/>
        <v>February</v>
      </c>
      <c r="K4221">
        <f t="shared" si="131"/>
        <v>2023</v>
      </c>
    </row>
    <row r="4222" spans="1:11" ht="14.25" customHeight="1" x14ac:dyDescent="0.25">
      <c r="A4222" s="1">
        <v>44969</v>
      </c>
      <c r="B4222" s="2" t="s">
        <v>503</v>
      </c>
      <c r="C4222" s="2" t="s">
        <v>30</v>
      </c>
      <c r="D4222" s="2" t="s">
        <v>11</v>
      </c>
      <c r="E4222" s="2" t="s">
        <v>20</v>
      </c>
      <c r="F4222" s="2" t="s">
        <v>1386</v>
      </c>
      <c r="G4222" s="2">
        <v>15.92</v>
      </c>
      <c r="H4222" s="2">
        <v>4</v>
      </c>
      <c r="I4222" s="2">
        <v>7.48</v>
      </c>
      <c r="J4222" t="str">
        <f t="shared" si="130"/>
        <v>February</v>
      </c>
      <c r="K4222">
        <f t="shared" si="131"/>
        <v>2023</v>
      </c>
    </row>
    <row r="4223" spans="1:11" ht="14.25" customHeight="1" x14ac:dyDescent="0.25">
      <c r="A4223" s="1">
        <v>44970</v>
      </c>
      <c r="B4223" s="2" t="s">
        <v>1513</v>
      </c>
      <c r="C4223" s="2" t="s">
        <v>27</v>
      </c>
      <c r="D4223" s="2" t="s">
        <v>11</v>
      </c>
      <c r="E4223" s="2" t="s">
        <v>12</v>
      </c>
      <c r="F4223" s="2" t="s">
        <v>1411</v>
      </c>
      <c r="G4223" s="2">
        <v>146.82</v>
      </c>
      <c r="H4223" s="2">
        <v>3</v>
      </c>
      <c r="I4223" s="2">
        <v>73.41</v>
      </c>
      <c r="J4223" t="str">
        <f t="shared" si="130"/>
        <v>February</v>
      </c>
      <c r="K4223">
        <f t="shared" si="131"/>
        <v>2023</v>
      </c>
    </row>
    <row r="4224" spans="1:11" ht="14.25" customHeight="1" x14ac:dyDescent="0.25">
      <c r="A4224" s="1">
        <v>44971</v>
      </c>
      <c r="B4224" s="2" t="s">
        <v>1933</v>
      </c>
      <c r="C4224" s="2" t="s">
        <v>531</v>
      </c>
      <c r="D4224" s="2" t="s">
        <v>11</v>
      </c>
      <c r="E4224" s="2" t="s">
        <v>12</v>
      </c>
      <c r="F4224" s="2" t="s">
        <v>1914</v>
      </c>
      <c r="G4224" s="2">
        <v>4.7699999999999996</v>
      </c>
      <c r="H4224" s="2">
        <v>1</v>
      </c>
      <c r="I4224" s="2">
        <v>2.15</v>
      </c>
      <c r="J4224" t="str">
        <f t="shared" si="130"/>
        <v>February</v>
      </c>
      <c r="K4224">
        <f t="shared" si="131"/>
        <v>2023</v>
      </c>
    </row>
    <row r="4225" spans="1:11" ht="14.25" customHeight="1" x14ac:dyDescent="0.25">
      <c r="A4225" s="1">
        <v>44971</v>
      </c>
      <c r="B4225" s="2" t="s">
        <v>1933</v>
      </c>
      <c r="C4225" s="2" t="s">
        <v>531</v>
      </c>
      <c r="D4225" s="2" t="s">
        <v>11</v>
      </c>
      <c r="E4225" s="2" t="s">
        <v>24</v>
      </c>
      <c r="F4225" s="2" t="s">
        <v>290</v>
      </c>
      <c r="G4225" s="2">
        <v>7.98</v>
      </c>
      <c r="H4225" s="2">
        <v>3</v>
      </c>
      <c r="I4225" s="2">
        <v>2.0699999999999998</v>
      </c>
      <c r="J4225" t="str">
        <f t="shared" si="130"/>
        <v>February</v>
      </c>
      <c r="K4225">
        <f t="shared" si="131"/>
        <v>2023</v>
      </c>
    </row>
    <row r="4226" spans="1:11" ht="14.25" customHeight="1" x14ac:dyDescent="0.25">
      <c r="A4226" s="1">
        <v>44971</v>
      </c>
      <c r="B4226" s="2" t="s">
        <v>1933</v>
      </c>
      <c r="C4226" s="2" t="s">
        <v>531</v>
      </c>
      <c r="D4226" s="2" t="s">
        <v>34</v>
      </c>
      <c r="E4226" s="2" t="s">
        <v>145</v>
      </c>
      <c r="F4226" s="2" t="s">
        <v>1613</v>
      </c>
      <c r="G4226" s="2">
        <v>550.42999999999995</v>
      </c>
      <c r="H4226" s="2">
        <v>3</v>
      </c>
      <c r="I4226" s="2">
        <v>-47.18</v>
      </c>
      <c r="J4226" t="str">
        <f t="shared" si="130"/>
        <v>February</v>
      </c>
      <c r="K4226">
        <f t="shared" si="131"/>
        <v>2023</v>
      </c>
    </row>
    <row r="4227" spans="1:11" ht="14.25" customHeight="1" x14ac:dyDescent="0.25">
      <c r="A4227" s="1">
        <v>44971</v>
      </c>
      <c r="B4227" s="2" t="s">
        <v>1933</v>
      </c>
      <c r="C4227" s="2" t="s">
        <v>531</v>
      </c>
      <c r="D4227" s="2" t="s">
        <v>34</v>
      </c>
      <c r="E4227" s="2" t="s">
        <v>47</v>
      </c>
      <c r="F4227" s="2" t="s">
        <v>1155</v>
      </c>
      <c r="G4227" s="2">
        <v>10.56</v>
      </c>
      <c r="H4227" s="2">
        <v>6</v>
      </c>
      <c r="I4227" s="2">
        <v>4.6500000000000004</v>
      </c>
      <c r="J4227" t="str">
        <f t="shared" ref="J4227:J4290" si="132">TEXT(A4227,"mmmm")</f>
        <v>February</v>
      </c>
      <c r="K4227">
        <f t="shared" ref="K4227:K4290" si="133">YEAR(A4227)</f>
        <v>2023</v>
      </c>
    </row>
    <row r="4228" spans="1:11" ht="14.25" customHeight="1" x14ac:dyDescent="0.25">
      <c r="A4228" s="1">
        <v>44971</v>
      </c>
      <c r="B4228" s="2" t="s">
        <v>2156</v>
      </c>
      <c r="C4228" s="2" t="s">
        <v>329</v>
      </c>
      <c r="D4228" s="2" t="s">
        <v>11</v>
      </c>
      <c r="E4228" s="2" t="s">
        <v>24</v>
      </c>
      <c r="F4228" s="2" t="s">
        <v>1579</v>
      </c>
      <c r="G4228" s="2">
        <v>264.18</v>
      </c>
      <c r="H4228" s="2">
        <v>7</v>
      </c>
      <c r="I4228" s="2">
        <v>68.69</v>
      </c>
      <c r="J4228" t="str">
        <f t="shared" si="132"/>
        <v>February</v>
      </c>
      <c r="K4228">
        <f t="shared" si="133"/>
        <v>2023</v>
      </c>
    </row>
    <row r="4229" spans="1:11" ht="14.25" customHeight="1" x14ac:dyDescent="0.25">
      <c r="A4229" s="1">
        <v>44972</v>
      </c>
      <c r="B4229" s="2" t="s">
        <v>635</v>
      </c>
      <c r="C4229" s="2" t="s">
        <v>149</v>
      </c>
      <c r="D4229" s="2" t="s">
        <v>11</v>
      </c>
      <c r="E4229" s="2" t="s">
        <v>20</v>
      </c>
      <c r="F4229" s="2" t="s">
        <v>666</v>
      </c>
      <c r="G4229" s="2">
        <v>398.35</v>
      </c>
      <c r="H4229" s="2">
        <v>3</v>
      </c>
      <c r="I4229" s="2">
        <v>124.49</v>
      </c>
      <c r="J4229" t="str">
        <f t="shared" si="132"/>
        <v>February</v>
      </c>
      <c r="K4229">
        <f t="shared" si="133"/>
        <v>2023</v>
      </c>
    </row>
    <row r="4230" spans="1:11" ht="14.25" customHeight="1" x14ac:dyDescent="0.25">
      <c r="A4230" s="1">
        <v>44972</v>
      </c>
      <c r="B4230" s="2" t="s">
        <v>635</v>
      </c>
      <c r="C4230" s="2" t="s">
        <v>149</v>
      </c>
      <c r="D4230" s="2" t="s">
        <v>11</v>
      </c>
      <c r="E4230" s="2" t="s">
        <v>43</v>
      </c>
      <c r="F4230" s="2" t="s">
        <v>962</v>
      </c>
      <c r="G4230" s="2">
        <v>8.7200000000000006</v>
      </c>
      <c r="H4230" s="2">
        <v>4</v>
      </c>
      <c r="I4230" s="2">
        <v>3.58</v>
      </c>
      <c r="J4230" t="str">
        <f t="shared" si="132"/>
        <v>February</v>
      </c>
      <c r="K4230">
        <f t="shared" si="133"/>
        <v>2023</v>
      </c>
    </row>
    <row r="4231" spans="1:11" ht="14.25" customHeight="1" x14ac:dyDescent="0.25">
      <c r="A4231" s="1">
        <v>44973</v>
      </c>
      <c r="B4231" s="2" t="s">
        <v>1287</v>
      </c>
      <c r="C4231" s="2" t="s">
        <v>15</v>
      </c>
      <c r="D4231" s="2" t="s">
        <v>11</v>
      </c>
      <c r="E4231" s="2" t="s">
        <v>92</v>
      </c>
      <c r="F4231" s="2" t="s">
        <v>2445</v>
      </c>
      <c r="G4231" s="2">
        <v>92.06</v>
      </c>
      <c r="H4231" s="2">
        <v>6</v>
      </c>
      <c r="I4231" s="2">
        <v>-225.56</v>
      </c>
      <c r="J4231" t="str">
        <f t="shared" si="132"/>
        <v>February</v>
      </c>
      <c r="K4231">
        <f t="shared" si="133"/>
        <v>2023</v>
      </c>
    </row>
    <row r="4232" spans="1:11" ht="14.25" customHeight="1" x14ac:dyDescent="0.25">
      <c r="A4232" s="1">
        <v>44973</v>
      </c>
      <c r="B4232" s="2" t="s">
        <v>1287</v>
      </c>
      <c r="C4232" s="2" t="s">
        <v>15</v>
      </c>
      <c r="D4232" s="2" t="s">
        <v>11</v>
      </c>
      <c r="E4232" s="2" t="s">
        <v>43</v>
      </c>
      <c r="F4232" s="2" t="s">
        <v>962</v>
      </c>
      <c r="G4232" s="2">
        <v>6.98</v>
      </c>
      <c r="H4232" s="2">
        <v>4</v>
      </c>
      <c r="I4232" s="2">
        <v>1.83</v>
      </c>
      <c r="J4232" t="str">
        <f t="shared" si="132"/>
        <v>February</v>
      </c>
      <c r="K4232">
        <f t="shared" si="133"/>
        <v>2023</v>
      </c>
    </row>
    <row r="4233" spans="1:11" ht="14.25" customHeight="1" x14ac:dyDescent="0.25">
      <c r="A4233" s="1">
        <v>44973</v>
      </c>
      <c r="B4233" s="2" t="s">
        <v>1287</v>
      </c>
      <c r="C4233" s="2" t="s">
        <v>15</v>
      </c>
      <c r="D4233" s="2" t="s">
        <v>34</v>
      </c>
      <c r="E4233" s="2" t="s">
        <v>35</v>
      </c>
      <c r="F4233" s="2" t="s">
        <v>1575</v>
      </c>
      <c r="G4233" s="2">
        <v>62.96</v>
      </c>
      <c r="H4233" s="2">
        <v>3</v>
      </c>
      <c r="I4233" s="2">
        <v>-2.7</v>
      </c>
      <c r="J4233" t="str">
        <f t="shared" si="132"/>
        <v>February</v>
      </c>
      <c r="K4233">
        <f t="shared" si="133"/>
        <v>2023</v>
      </c>
    </row>
    <row r="4234" spans="1:11" ht="14.25" customHeight="1" x14ac:dyDescent="0.25">
      <c r="A4234" s="1">
        <v>44973</v>
      </c>
      <c r="B4234" s="2" t="s">
        <v>1287</v>
      </c>
      <c r="C4234" s="2" t="s">
        <v>15</v>
      </c>
      <c r="D4234" s="2" t="s">
        <v>11</v>
      </c>
      <c r="E4234" s="2" t="s">
        <v>12</v>
      </c>
      <c r="F4234" s="2" t="s">
        <v>2208</v>
      </c>
      <c r="G4234" s="2">
        <v>5.18</v>
      </c>
      <c r="H4234" s="2">
        <v>1</v>
      </c>
      <c r="I4234" s="2">
        <v>1.81</v>
      </c>
      <c r="J4234" t="str">
        <f t="shared" si="132"/>
        <v>February</v>
      </c>
      <c r="K4234">
        <f t="shared" si="133"/>
        <v>2023</v>
      </c>
    </row>
    <row r="4235" spans="1:11" ht="14.25" customHeight="1" x14ac:dyDescent="0.25">
      <c r="A4235" s="1">
        <v>44973</v>
      </c>
      <c r="B4235" s="2" t="s">
        <v>1994</v>
      </c>
      <c r="C4235" s="2" t="s">
        <v>177</v>
      </c>
      <c r="D4235" s="2" t="s">
        <v>34</v>
      </c>
      <c r="E4235" s="2" t="s">
        <v>35</v>
      </c>
      <c r="F4235" s="2" t="s">
        <v>2266</v>
      </c>
      <c r="G4235" s="2">
        <v>227.96</v>
      </c>
      <c r="H4235" s="2">
        <v>2</v>
      </c>
      <c r="I4235" s="2">
        <v>36.47</v>
      </c>
      <c r="J4235" t="str">
        <f t="shared" si="132"/>
        <v>February</v>
      </c>
      <c r="K4235">
        <f t="shared" si="133"/>
        <v>2023</v>
      </c>
    </row>
    <row r="4236" spans="1:11" ht="14.25" customHeight="1" x14ac:dyDescent="0.25">
      <c r="A4236" s="1">
        <v>44973</v>
      </c>
      <c r="B4236" s="2" t="s">
        <v>237</v>
      </c>
      <c r="C4236" s="2" t="s">
        <v>33</v>
      </c>
      <c r="D4236" s="2" t="s">
        <v>34</v>
      </c>
      <c r="E4236" s="2" t="s">
        <v>47</v>
      </c>
      <c r="F4236" s="2" t="s">
        <v>1715</v>
      </c>
      <c r="G4236" s="2">
        <v>318.08</v>
      </c>
      <c r="H4236" s="2">
        <v>4</v>
      </c>
      <c r="I4236" s="2">
        <v>34.99</v>
      </c>
      <c r="J4236" t="str">
        <f t="shared" si="132"/>
        <v>February</v>
      </c>
      <c r="K4236">
        <f t="shared" si="133"/>
        <v>2023</v>
      </c>
    </row>
    <row r="4237" spans="1:11" ht="14.25" customHeight="1" x14ac:dyDescent="0.25">
      <c r="A4237" s="1">
        <v>44973</v>
      </c>
      <c r="B4237" s="2" t="s">
        <v>237</v>
      </c>
      <c r="C4237" s="2" t="s">
        <v>33</v>
      </c>
      <c r="D4237" s="2" t="s">
        <v>11</v>
      </c>
      <c r="E4237" s="2" t="s">
        <v>20</v>
      </c>
      <c r="F4237" s="2" t="s">
        <v>2200</v>
      </c>
      <c r="G4237" s="2">
        <v>5.8</v>
      </c>
      <c r="H4237" s="2">
        <v>1</v>
      </c>
      <c r="I4237" s="2">
        <v>2.61</v>
      </c>
      <c r="J4237" t="str">
        <f t="shared" si="132"/>
        <v>February</v>
      </c>
      <c r="K4237">
        <f t="shared" si="133"/>
        <v>2023</v>
      </c>
    </row>
    <row r="4238" spans="1:11" ht="14.25" customHeight="1" x14ac:dyDescent="0.25">
      <c r="A4238" s="1">
        <v>44973</v>
      </c>
      <c r="B4238" s="2" t="s">
        <v>1448</v>
      </c>
      <c r="C4238" s="2" t="s">
        <v>149</v>
      </c>
      <c r="D4238" s="2" t="s">
        <v>34</v>
      </c>
      <c r="E4238" s="2" t="s">
        <v>35</v>
      </c>
      <c r="F4238" s="2" t="s">
        <v>2446</v>
      </c>
      <c r="G4238" s="2">
        <v>326.64999999999998</v>
      </c>
      <c r="H4238" s="2">
        <v>3</v>
      </c>
      <c r="I4238" s="2">
        <v>39.92</v>
      </c>
      <c r="J4238" t="str">
        <f t="shared" si="132"/>
        <v>February</v>
      </c>
      <c r="K4238">
        <f t="shared" si="133"/>
        <v>2023</v>
      </c>
    </row>
    <row r="4239" spans="1:11" ht="14.25" customHeight="1" x14ac:dyDescent="0.25">
      <c r="A4239" s="1">
        <v>44973</v>
      </c>
      <c r="B4239" s="2" t="s">
        <v>1448</v>
      </c>
      <c r="C4239" s="2" t="s">
        <v>149</v>
      </c>
      <c r="D4239" s="2" t="s">
        <v>39</v>
      </c>
      <c r="E4239" s="2" t="s">
        <v>52</v>
      </c>
      <c r="F4239" s="2" t="s">
        <v>84</v>
      </c>
      <c r="G4239" s="2">
        <v>89.97</v>
      </c>
      <c r="H4239" s="2">
        <v>3</v>
      </c>
      <c r="I4239" s="2">
        <v>39.590000000000003</v>
      </c>
      <c r="J4239" t="str">
        <f t="shared" si="132"/>
        <v>February</v>
      </c>
      <c r="K4239">
        <f t="shared" si="133"/>
        <v>2023</v>
      </c>
    </row>
    <row r="4240" spans="1:11" ht="14.25" customHeight="1" x14ac:dyDescent="0.25">
      <c r="A4240" s="1">
        <v>44976</v>
      </c>
      <c r="B4240" s="2" t="s">
        <v>709</v>
      </c>
      <c r="C4240" s="2" t="s">
        <v>149</v>
      </c>
      <c r="D4240" s="2" t="s">
        <v>34</v>
      </c>
      <c r="E4240" s="2" t="s">
        <v>47</v>
      </c>
      <c r="F4240" s="2" t="s">
        <v>1794</v>
      </c>
      <c r="G4240" s="2">
        <v>44.46</v>
      </c>
      <c r="H4240" s="2">
        <v>2</v>
      </c>
      <c r="I4240" s="2">
        <v>14.67</v>
      </c>
      <c r="J4240" t="str">
        <f t="shared" si="132"/>
        <v>February</v>
      </c>
      <c r="K4240">
        <f t="shared" si="133"/>
        <v>2023</v>
      </c>
    </row>
    <row r="4241" spans="1:11" ht="14.25" customHeight="1" x14ac:dyDescent="0.25">
      <c r="A4241" s="1">
        <v>44976</v>
      </c>
      <c r="B4241" s="2" t="s">
        <v>709</v>
      </c>
      <c r="C4241" s="2" t="s">
        <v>149</v>
      </c>
      <c r="D4241" s="2" t="s">
        <v>11</v>
      </c>
      <c r="E4241" s="2" t="s">
        <v>18</v>
      </c>
      <c r="F4241" s="2" t="s">
        <v>297</v>
      </c>
      <c r="G4241" s="2">
        <v>242.94</v>
      </c>
      <c r="H4241" s="2">
        <v>3</v>
      </c>
      <c r="I4241" s="2">
        <v>9.7200000000000006</v>
      </c>
      <c r="J4241" t="str">
        <f t="shared" si="132"/>
        <v>February</v>
      </c>
      <c r="K4241">
        <f t="shared" si="133"/>
        <v>2023</v>
      </c>
    </row>
    <row r="4242" spans="1:11" ht="14.25" customHeight="1" x14ac:dyDescent="0.25">
      <c r="A4242" s="1">
        <v>44976</v>
      </c>
      <c r="B4242" s="2" t="s">
        <v>176</v>
      </c>
      <c r="C4242" s="2" t="s">
        <v>149</v>
      </c>
      <c r="D4242" s="2" t="s">
        <v>11</v>
      </c>
      <c r="E4242" s="2" t="s">
        <v>16</v>
      </c>
      <c r="F4242" s="2" t="s">
        <v>221</v>
      </c>
      <c r="G4242" s="2">
        <v>8.67</v>
      </c>
      <c r="H4242" s="2">
        <v>3</v>
      </c>
      <c r="I4242" s="2">
        <v>4.07</v>
      </c>
      <c r="J4242" t="str">
        <f t="shared" si="132"/>
        <v>February</v>
      </c>
      <c r="K4242">
        <f t="shared" si="133"/>
        <v>2023</v>
      </c>
    </row>
    <row r="4243" spans="1:11" ht="14.25" customHeight="1" x14ac:dyDescent="0.25">
      <c r="A4243" s="1">
        <v>44976</v>
      </c>
      <c r="B4243" s="2" t="s">
        <v>176</v>
      </c>
      <c r="C4243" s="2" t="s">
        <v>149</v>
      </c>
      <c r="D4243" s="2" t="s">
        <v>11</v>
      </c>
      <c r="E4243" s="2" t="s">
        <v>200</v>
      </c>
      <c r="F4243" s="2" t="s">
        <v>782</v>
      </c>
      <c r="G4243" s="2">
        <v>25.71</v>
      </c>
      <c r="H4243" s="2">
        <v>3</v>
      </c>
      <c r="I4243" s="2">
        <v>6.68</v>
      </c>
      <c r="J4243" t="str">
        <f t="shared" si="132"/>
        <v>February</v>
      </c>
      <c r="K4243">
        <f t="shared" si="133"/>
        <v>2023</v>
      </c>
    </row>
    <row r="4244" spans="1:11" ht="14.25" customHeight="1" x14ac:dyDescent="0.25">
      <c r="A4244" s="1">
        <v>44976</v>
      </c>
      <c r="B4244" s="2" t="s">
        <v>709</v>
      </c>
      <c r="C4244" s="2" t="s">
        <v>27</v>
      </c>
      <c r="D4244" s="2" t="s">
        <v>11</v>
      </c>
      <c r="E4244" s="2" t="s">
        <v>12</v>
      </c>
      <c r="F4244" s="2" t="s">
        <v>1984</v>
      </c>
      <c r="G4244" s="2">
        <v>70.88</v>
      </c>
      <c r="H4244" s="2">
        <v>2</v>
      </c>
      <c r="I4244" s="2">
        <v>33.31</v>
      </c>
      <c r="J4244" t="str">
        <f t="shared" si="132"/>
        <v>February</v>
      </c>
      <c r="K4244">
        <f t="shared" si="133"/>
        <v>2023</v>
      </c>
    </row>
    <row r="4245" spans="1:11" ht="14.25" customHeight="1" x14ac:dyDescent="0.25">
      <c r="A4245" s="1">
        <v>44977</v>
      </c>
      <c r="B4245" s="2" t="s">
        <v>1723</v>
      </c>
      <c r="C4245" s="2" t="s">
        <v>120</v>
      </c>
      <c r="D4245" s="2" t="s">
        <v>11</v>
      </c>
      <c r="E4245" s="2" t="s">
        <v>12</v>
      </c>
      <c r="F4245" s="2" t="s">
        <v>1890</v>
      </c>
      <c r="G4245" s="2">
        <v>16.5</v>
      </c>
      <c r="H4245" s="2">
        <v>2</v>
      </c>
      <c r="I4245" s="2">
        <v>5.57</v>
      </c>
      <c r="J4245" t="str">
        <f t="shared" si="132"/>
        <v>February</v>
      </c>
      <c r="K4245">
        <f t="shared" si="133"/>
        <v>2023</v>
      </c>
    </row>
    <row r="4246" spans="1:11" ht="14.25" customHeight="1" x14ac:dyDescent="0.25">
      <c r="A4246" s="1">
        <v>44978</v>
      </c>
      <c r="B4246" s="2" t="s">
        <v>1720</v>
      </c>
      <c r="C4246" s="2" t="s">
        <v>27</v>
      </c>
      <c r="D4246" s="2" t="s">
        <v>39</v>
      </c>
      <c r="E4246" s="2" t="s">
        <v>52</v>
      </c>
      <c r="F4246" s="2" t="s">
        <v>691</v>
      </c>
      <c r="G4246" s="2">
        <v>12.99</v>
      </c>
      <c r="H4246" s="2">
        <v>1</v>
      </c>
      <c r="I4246" s="2">
        <v>0.78</v>
      </c>
      <c r="J4246" t="str">
        <f t="shared" si="132"/>
        <v>February</v>
      </c>
      <c r="K4246">
        <f t="shared" si="133"/>
        <v>2023</v>
      </c>
    </row>
    <row r="4247" spans="1:11" ht="14.25" customHeight="1" x14ac:dyDescent="0.25">
      <c r="A4247" s="1">
        <v>44978</v>
      </c>
      <c r="B4247" s="2" t="s">
        <v>1720</v>
      </c>
      <c r="C4247" s="2" t="s">
        <v>27</v>
      </c>
      <c r="D4247" s="2" t="s">
        <v>11</v>
      </c>
      <c r="E4247" s="2" t="s">
        <v>20</v>
      </c>
      <c r="F4247" s="2" t="s">
        <v>886</v>
      </c>
      <c r="G4247" s="2">
        <v>18.559999999999999</v>
      </c>
      <c r="H4247" s="2">
        <v>4</v>
      </c>
      <c r="I4247" s="2">
        <v>6.5</v>
      </c>
      <c r="J4247" t="str">
        <f t="shared" si="132"/>
        <v>February</v>
      </c>
      <c r="K4247">
        <f t="shared" si="133"/>
        <v>2023</v>
      </c>
    </row>
    <row r="4248" spans="1:11" ht="14.25" customHeight="1" x14ac:dyDescent="0.25">
      <c r="A4248" s="1">
        <v>44978</v>
      </c>
      <c r="B4248" s="2" t="s">
        <v>1720</v>
      </c>
      <c r="C4248" s="2" t="s">
        <v>27</v>
      </c>
      <c r="D4248" s="2" t="s">
        <v>11</v>
      </c>
      <c r="E4248" s="2" t="s">
        <v>18</v>
      </c>
      <c r="F4248" s="2" t="s">
        <v>729</v>
      </c>
      <c r="G4248" s="2">
        <v>449.15</v>
      </c>
      <c r="H4248" s="2">
        <v>5</v>
      </c>
      <c r="I4248" s="2">
        <v>8.98</v>
      </c>
      <c r="J4248" t="str">
        <f t="shared" si="132"/>
        <v>February</v>
      </c>
      <c r="K4248">
        <f t="shared" si="133"/>
        <v>2023</v>
      </c>
    </row>
    <row r="4249" spans="1:11" ht="14.25" customHeight="1" x14ac:dyDescent="0.25">
      <c r="A4249" s="1">
        <v>44978</v>
      </c>
      <c r="B4249" s="2" t="s">
        <v>1720</v>
      </c>
      <c r="C4249" s="2" t="s">
        <v>27</v>
      </c>
      <c r="D4249" s="2" t="s">
        <v>11</v>
      </c>
      <c r="E4249" s="2" t="s">
        <v>20</v>
      </c>
      <c r="F4249" s="2" t="s">
        <v>1127</v>
      </c>
      <c r="G4249" s="2">
        <v>31.25</v>
      </c>
      <c r="H4249" s="2">
        <v>7</v>
      </c>
      <c r="I4249" s="2">
        <v>10.94</v>
      </c>
      <c r="J4249" t="str">
        <f t="shared" si="132"/>
        <v>February</v>
      </c>
      <c r="K4249">
        <f t="shared" si="133"/>
        <v>2023</v>
      </c>
    </row>
    <row r="4250" spans="1:11" ht="14.25" customHeight="1" x14ac:dyDescent="0.25">
      <c r="A4250" s="1">
        <v>44978</v>
      </c>
      <c r="B4250" s="2" t="s">
        <v>1977</v>
      </c>
      <c r="C4250" s="2" t="s">
        <v>149</v>
      </c>
      <c r="D4250" s="2" t="s">
        <v>34</v>
      </c>
      <c r="E4250" s="2" t="s">
        <v>47</v>
      </c>
      <c r="F4250" s="2" t="s">
        <v>931</v>
      </c>
      <c r="G4250" s="2">
        <v>68.95</v>
      </c>
      <c r="H4250" s="2">
        <v>5</v>
      </c>
      <c r="I4250" s="2">
        <v>28.96</v>
      </c>
      <c r="J4250" t="str">
        <f t="shared" si="132"/>
        <v>February</v>
      </c>
      <c r="K4250">
        <f t="shared" si="133"/>
        <v>2023</v>
      </c>
    </row>
    <row r="4251" spans="1:11" ht="14.25" customHeight="1" x14ac:dyDescent="0.25">
      <c r="A4251" s="1">
        <v>44978</v>
      </c>
      <c r="B4251" s="2" t="s">
        <v>1977</v>
      </c>
      <c r="C4251" s="2" t="s">
        <v>149</v>
      </c>
      <c r="D4251" s="2" t="s">
        <v>11</v>
      </c>
      <c r="E4251" s="2" t="s">
        <v>18</v>
      </c>
      <c r="F4251" s="2" t="s">
        <v>1689</v>
      </c>
      <c r="G4251" s="2">
        <v>296.37</v>
      </c>
      <c r="H4251" s="2">
        <v>3</v>
      </c>
      <c r="I4251" s="2">
        <v>80.02</v>
      </c>
      <c r="J4251" t="str">
        <f t="shared" si="132"/>
        <v>February</v>
      </c>
      <c r="K4251">
        <f t="shared" si="133"/>
        <v>2023</v>
      </c>
    </row>
    <row r="4252" spans="1:11" ht="14.25" customHeight="1" x14ac:dyDescent="0.25">
      <c r="A4252" s="1">
        <v>44978</v>
      </c>
      <c r="B4252" s="2" t="s">
        <v>1977</v>
      </c>
      <c r="C4252" s="2" t="s">
        <v>149</v>
      </c>
      <c r="D4252" s="2" t="s">
        <v>39</v>
      </c>
      <c r="E4252" s="2" t="s">
        <v>40</v>
      </c>
      <c r="F4252" s="2" t="s">
        <v>955</v>
      </c>
      <c r="G4252" s="2">
        <v>39.979999999999997</v>
      </c>
      <c r="H4252" s="2">
        <v>2</v>
      </c>
      <c r="I4252" s="2">
        <v>2</v>
      </c>
      <c r="J4252" t="str">
        <f t="shared" si="132"/>
        <v>February</v>
      </c>
      <c r="K4252">
        <f t="shared" si="133"/>
        <v>2023</v>
      </c>
    </row>
    <row r="4253" spans="1:11" ht="14.25" customHeight="1" x14ac:dyDescent="0.25">
      <c r="A4253" s="1">
        <v>44978</v>
      </c>
      <c r="B4253" s="2" t="s">
        <v>1922</v>
      </c>
      <c r="C4253" s="2" t="s">
        <v>123</v>
      </c>
      <c r="D4253" s="2" t="s">
        <v>11</v>
      </c>
      <c r="E4253" s="2" t="s">
        <v>20</v>
      </c>
      <c r="F4253" s="2" t="s">
        <v>1491</v>
      </c>
      <c r="G4253" s="2">
        <v>3.76</v>
      </c>
      <c r="H4253" s="2">
        <v>3</v>
      </c>
      <c r="I4253" s="2">
        <v>-2.76</v>
      </c>
      <c r="J4253" t="str">
        <f t="shared" si="132"/>
        <v>February</v>
      </c>
      <c r="K4253">
        <f t="shared" si="133"/>
        <v>2023</v>
      </c>
    </row>
    <row r="4254" spans="1:11" ht="14.25" customHeight="1" x14ac:dyDescent="0.25">
      <c r="A4254" s="1">
        <v>44978</v>
      </c>
      <c r="B4254" s="2" t="s">
        <v>1922</v>
      </c>
      <c r="C4254" s="2" t="s">
        <v>123</v>
      </c>
      <c r="D4254" s="2" t="s">
        <v>11</v>
      </c>
      <c r="E4254" s="2" t="s">
        <v>20</v>
      </c>
      <c r="F4254" s="2" t="s">
        <v>662</v>
      </c>
      <c r="G4254" s="2">
        <v>34.86</v>
      </c>
      <c r="H4254" s="2">
        <v>2</v>
      </c>
      <c r="I4254" s="2">
        <v>-26.73</v>
      </c>
      <c r="J4254" t="str">
        <f t="shared" si="132"/>
        <v>February</v>
      </c>
      <c r="K4254">
        <f t="shared" si="133"/>
        <v>2023</v>
      </c>
    </row>
    <row r="4255" spans="1:11" ht="14.25" customHeight="1" x14ac:dyDescent="0.25">
      <c r="A4255" s="1">
        <v>44978</v>
      </c>
      <c r="B4255" s="2" t="s">
        <v>1922</v>
      </c>
      <c r="C4255" s="2" t="s">
        <v>123</v>
      </c>
      <c r="D4255" s="2" t="s">
        <v>11</v>
      </c>
      <c r="E4255" s="2" t="s">
        <v>18</v>
      </c>
      <c r="F4255" s="2" t="s">
        <v>1757</v>
      </c>
      <c r="G4255" s="2">
        <v>432.46</v>
      </c>
      <c r="H4255" s="2">
        <v>3</v>
      </c>
      <c r="I4255" s="2">
        <v>32.43</v>
      </c>
      <c r="J4255" t="str">
        <f t="shared" si="132"/>
        <v>February</v>
      </c>
      <c r="K4255">
        <f t="shared" si="133"/>
        <v>2023</v>
      </c>
    </row>
    <row r="4256" spans="1:11" ht="14.25" customHeight="1" x14ac:dyDescent="0.25">
      <c r="A4256" s="1">
        <v>44978</v>
      </c>
      <c r="B4256" s="2" t="s">
        <v>1287</v>
      </c>
      <c r="C4256" s="2" t="s">
        <v>149</v>
      </c>
      <c r="D4256" s="2" t="s">
        <v>34</v>
      </c>
      <c r="E4256" s="2" t="s">
        <v>47</v>
      </c>
      <c r="F4256" s="2" t="s">
        <v>1728</v>
      </c>
      <c r="G4256" s="2">
        <v>135.80000000000001</v>
      </c>
      <c r="H4256" s="2">
        <v>7</v>
      </c>
      <c r="I4256" s="2">
        <v>66.540000000000006</v>
      </c>
      <c r="J4256" t="str">
        <f t="shared" si="132"/>
        <v>February</v>
      </c>
      <c r="K4256">
        <f t="shared" si="133"/>
        <v>2023</v>
      </c>
    </row>
    <row r="4257" spans="1:11" ht="14.25" customHeight="1" x14ac:dyDescent="0.25">
      <c r="A4257" s="1">
        <v>44979</v>
      </c>
      <c r="B4257" s="2" t="s">
        <v>947</v>
      </c>
      <c r="C4257" s="2" t="s">
        <v>157</v>
      </c>
      <c r="D4257" s="2" t="s">
        <v>11</v>
      </c>
      <c r="E4257" s="2" t="s">
        <v>92</v>
      </c>
      <c r="F4257" s="2" t="s">
        <v>1888</v>
      </c>
      <c r="G4257" s="2">
        <v>490.32</v>
      </c>
      <c r="H4257" s="2">
        <v>9</v>
      </c>
      <c r="I4257" s="2">
        <v>137.29</v>
      </c>
      <c r="J4257" t="str">
        <f t="shared" si="132"/>
        <v>February</v>
      </c>
      <c r="K4257">
        <f t="shared" si="133"/>
        <v>2023</v>
      </c>
    </row>
    <row r="4258" spans="1:11" ht="14.25" customHeight="1" x14ac:dyDescent="0.25">
      <c r="A4258" s="1">
        <v>44979</v>
      </c>
      <c r="B4258" s="2" t="s">
        <v>1595</v>
      </c>
      <c r="C4258" s="2" t="s">
        <v>27</v>
      </c>
      <c r="D4258" s="2" t="s">
        <v>39</v>
      </c>
      <c r="E4258" s="2" t="s">
        <v>40</v>
      </c>
      <c r="F4258" s="2" t="s">
        <v>1082</v>
      </c>
      <c r="G4258" s="2">
        <v>445.96</v>
      </c>
      <c r="H4258" s="2">
        <v>5</v>
      </c>
      <c r="I4258" s="2">
        <v>55.75</v>
      </c>
      <c r="J4258" t="str">
        <f t="shared" si="132"/>
        <v>February</v>
      </c>
      <c r="K4258">
        <f t="shared" si="133"/>
        <v>2023</v>
      </c>
    </row>
    <row r="4259" spans="1:11" ht="14.25" customHeight="1" x14ac:dyDescent="0.25">
      <c r="A4259" s="1">
        <v>44979</v>
      </c>
      <c r="B4259" s="2" t="s">
        <v>1595</v>
      </c>
      <c r="C4259" s="2" t="s">
        <v>27</v>
      </c>
      <c r="D4259" s="2" t="s">
        <v>39</v>
      </c>
      <c r="E4259" s="2" t="s">
        <v>52</v>
      </c>
      <c r="F4259" s="2" t="s">
        <v>518</v>
      </c>
      <c r="G4259" s="2">
        <v>36.24</v>
      </c>
      <c r="H4259" s="2">
        <v>1</v>
      </c>
      <c r="I4259" s="2">
        <v>15.22</v>
      </c>
      <c r="J4259" t="str">
        <f t="shared" si="132"/>
        <v>February</v>
      </c>
      <c r="K4259">
        <f t="shared" si="133"/>
        <v>2023</v>
      </c>
    </row>
    <row r="4260" spans="1:11" ht="14.25" customHeight="1" x14ac:dyDescent="0.25">
      <c r="A4260" s="1">
        <v>44979</v>
      </c>
      <c r="B4260" s="2" t="s">
        <v>1595</v>
      </c>
      <c r="C4260" s="2" t="s">
        <v>27</v>
      </c>
      <c r="D4260" s="2" t="s">
        <v>11</v>
      </c>
      <c r="E4260" s="2" t="s">
        <v>43</v>
      </c>
      <c r="F4260" s="2" t="s">
        <v>1045</v>
      </c>
      <c r="G4260" s="2">
        <v>10.65</v>
      </c>
      <c r="H4260" s="2">
        <v>3</v>
      </c>
      <c r="I4260" s="2">
        <v>5.01</v>
      </c>
      <c r="J4260" t="str">
        <f t="shared" si="132"/>
        <v>February</v>
      </c>
      <c r="K4260">
        <f t="shared" si="133"/>
        <v>2023</v>
      </c>
    </row>
    <row r="4261" spans="1:11" ht="14.25" customHeight="1" x14ac:dyDescent="0.25">
      <c r="A4261" s="1">
        <v>44980</v>
      </c>
      <c r="B4261" s="2" t="s">
        <v>940</v>
      </c>
      <c r="C4261" s="2" t="s">
        <v>23</v>
      </c>
      <c r="D4261" s="2" t="s">
        <v>11</v>
      </c>
      <c r="E4261" s="2" t="s">
        <v>63</v>
      </c>
      <c r="F4261" s="2" t="s">
        <v>1964</v>
      </c>
      <c r="G4261" s="2">
        <v>57.58</v>
      </c>
      <c r="H4261" s="2">
        <v>3</v>
      </c>
      <c r="I4261" s="2">
        <v>21.59</v>
      </c>
      <c r="J4261" t="str">
        <f t="shared" si="132"/>
        <v>February</v>
      </c>
      <c r="K4261">
        <f t="shared" si="133"/>
        <v>2023</v>
      </c>
    </row>
    <row r="4262" spans="1:11" ht="14.25" customHeight="1" x14ac:dyDescent="0.25">
      <c r="A4262" s="1">
        <v>44982</v>
      </c>
      <c r="B4262" s="2" t="s">
        <v>2138</v>
      </c>
      <c r="C4262" s="2" t="s">
        <v>78</v>
      </c>
      <c r="D4262" s="2" t="s">
        <v>11</v>
      </c>
      <c r="E4262" s="2" t="s">
        <v>63</v>
      </c>
      <c r="F4262" s="2" t="s">
        <v>64</v>
      </c>
      <c r="G4262" s="2">
        <v>46.72</v>
      </c>
      <c r="H4262" s="2">
        <v>5</v>
      </c>
      <c r="I4262" s="2">
        <v>17.52</v>
      </c>
      <c r="J4262" t="str">
        <f t="shared" si="132"/>
        <v>February</v>
      </c>
      <c r="K4262">
        <f t="shared" si="133"/>
        <v>2023</v>
      </c>
    </row>
    <row r="4263" spans="1:11" ht="14.25" customHeight="1" x14ac:dyDescent="0.25">
      <c r="A4263" s="1">
        <v>44984</v>
      </c>
      <c r="B4263" s="2" t="s">
        <v>884</v>
      </c>
      <c r="C4263" s="2" t="s">
        <v>149</v>
      </c>
      <c r="D4263" s="2" t="s">
        <v>11</v>
      </c>
      <c r="E4263" s="2" t="s">
        <v>92</v>
      </c>
      <c r="F4263" s="2" t="s">
        <v>1681</v>
      </c>
      <c r="G4263" s="2">
        <v>170.88</v>
      </c>
      <c r="H4263" s="2">
        <v>3</v>
      </c>
      <c r="I4263" s="2">
        <v>49.56</v>
      </c>
      <c r="J4263" t="str">
        <f t="shared" si="132"/>
        <v>February</v>
      </c>
      <c r="K4263">
        <f t="shared" si="133"/>
        <v>2023</v>
      </c>
    </row>
    <row r="4264" spans="1:11" ht="14.25" customHeight="1" x14ac:dyDescent="0.25">
      <c r="A4264" s="1">
        <v>44984</v>
      </c>
      <c r="B4264" s="2" t="s">
        <v>161</v>
      </c>
      <c r="C4264" s="2" t="s">
        <v>157</v>
      </c>
      <c r="D4264" s="2" t="s">
        <v>11</v>
      </c>
      <c r="E4264" s="2" t="s">
        <v>20</v>
      </c>
      <c r="F4264" s="2" t="s">
        <v>1462</v>
      </c>
      <c r="G4264" s="2">
        <v>56.82</v>
      </c>
      <c r="H4264" s="2">
        <v>3</v>
      </c>
      <c r="I4264" s="2">
        <v>28.41</v>
      </c>
      <c r="J4264" t="str">
        <f t="shared" si="132"/>
        <v>February</v>
      </c>
      <c r="K4264">
        <f t="shared" si="133"/>
        <v>2023</v>
      </c>
    </row>
    <row r="4265" spans="1:11" ht="14.25" customHeight="1" x14ac:dyDescent="0.25">
      <c r="A4265" s="1">
        <v>44984</v>
      </c>
      <c r="B4265" s="2" t="s">
        <v>2447</v>
      </c>
      <c r="C4265" s="2" t="s">
        <v>10</v>
      </c>
      <c r="D4265" s="2" t="s">
        <v>34</v>
      </c>
      <c r="E4265" s="2" t="s">
        <v>47</v>
      </c>
      <c r="F4265" s="2" t="s">
        <v>2448</v>
      </c>
      <c r="G4265" s="2">
        <v>16.190000000000001</v>
      </c>
      <c r="H4265" s="2">
        <v>2</v>
      </c>
      <c r="I4265" s="2">
        <v>-6.88</v>
      </c>
      <c r="J4265" t="str">
        <f t="shared" si="132"/>
        <v>February</v>
      </c>
      <c r="K4265">
        <f t="shared" si="133"/>
        <v>2023</v>
      </c>
    </row>
    <row r="4266" spans="1:11" ht="14.25" customHeight="1" x14ac:dyDescent="0.25">
      <c r="A4266" s="1">
        <v>44985</v>
      </c>
      <c r="B4266" s="2" t="s">
        <v>1260</v>
      </c>
      <c r="C4266" s="2" t="s">
        <v>149</v>
      </c>
      <c r="D4266" s="2" t="s">
        <v>11</v>
      </c>
      <c r="E4266" s="2" t="s">
        <v>43</v>
      </c>
      <c r="F4266" s="2" t="s">
        <v>160</v>
      </c>
      <c r="G4266" s="2">
        <v>36.479999999999997</v>
      </c>
      <c r="H4266" s="2">
        <v>6</v>
      </c>
      <c r="I4266" s="2">
        <v>18.239999999999998</v>
      </c>
      <c r="J4266" t="str">
        <f t="shared" si="132"/>
        <v>February</v>
      </c>
      <c r="K4266">
        <f t="shared" si="133"/>
        <v>2023</v>
      </c>
    </row>
    <row r="4267" spans="1:11" ht="14.25" customHeight="1" x14ac:dyDescent="0.25">
      <c r="A4267" s="1">
        <v>44986</v>
      </c>
      <c r="B4267" s="2" t="s">
        <v>1598</v>
      </c>
      <c r="C4267" s="2" t="s">
        <v>149</v>
      </c>
      <c r="D4267" s="2" t="s">
        <v>34</v>
      </c>
      <c r="E4267" s="2" t="s">
        <v>145</v>
      </c>
      <c r="F4267" s="2" t="s">
        <v>2066</v>
      </c>
      <c r="G4267" s="2">
        <v>836.59</v>
      </c>
      <c r="H4267" s="2">
        <v>8</v>
      </c>
      <c r="I4267" s="2">
        <v>-264.92</v>
      </c>
      <c r="J4267" t="str">
        <f t="shared" si="132"/>
        <v>March</v>
      </c>
      <c r="K4267">
        <f t="shared" si="133"/>
        <v>2023</v>
      </c>
    </row>
    <row r="4268" spans="1:11" ht="14.25" customHeight="1" x14ac:dyDescent="0.25">
      <c r="A4268" s="1">
        <v>44986</v>
      </c>
      <c r="B4268" s="2" t="s">
        <v>1598</v>
      </c>
      <c r="C4268" s="2" t="s">
        <v>149</v>
      </c>
      <c r="D4268" s="2" t="s">
        <v>11</v>
      </c>
      <c r="E4268" s="2" t="s">
        <v>12</v>
      </c>
      <c r="F4268" s="2" t="s">
        <v>625</v>
      </c>
      <c r="G4268" s="2">
        <v>26.38</v>
      </c>
      <c r="H4268" s="2">
        <v>1</v>
      </c>
      <c r="I4268" s="2">
        <v>12.13</v>
      </c>
      <c r="J4268" t="str">
        <f t="shared" si="132"/>
        <v>March</v>
      </c>
      <c r="K4268">
        <f t="shared" si="133"/>
        <v>2023</v>
      </c>
    </row>
    <row r="4269" spans="1:11" ht="14.25" customHeight="1" x14ac:dyDescent="0.25">
      <c r="A4269" s="1">
        <v>44986</v>
      </c>
      <c r="B4269" s="2" t="s">
        <v>1598</v>
      </c>
      <c r="C4269" s="2" t="s">
        <v>149</v>
      </c>
      <c r="D4269" s="2" t="s">
        <v>11</v>
      </c>
      <c r="E4269" s="2" t="s">
        <v>18</v>
      </c>
      <c r="F4269" s="2" t="s">
        <v>1549</v>
      </c>
      <c r="G4269" s="2">
        <v>362.92</v>
      </c>
      <c r="H4269" s="2">
        <v>2</v>
      </c>
      <c r="I4269" s="2">
        <v>105.25</v>
      </c>
      <c r="J4269" t="str">
        <f t="shared" si="132"/>
        <v>March</v>
      </c>
      <c r="K4269">
        <f t="shared" si="133"/>
        <v>2023</v>
      </c>
    </row>
    <row r="4270" spans="1:11" ht="14.25" customHeight="1" x14ac:dyDescent="0.25">
      <c r="A4270" s="1">
        <v>44986</v>
      </c>
      <c r="B4270" s="2" t="s">
        <v>1598</v>
      </c>
      <c r="C4270" s="2" t="s">
        <v>149</v>
      </c>
      <c r="D4270" s="2" t="s">
        <v>39</v>
      </c>
      <c r="E4270" s="2" t="s">
        <v>302</v>
      </c>
      <c r="F4270" s="2" t="s">
        <v>1304</v>
      </c>
      <c r="G4270" s="2">
        <v>4899.93</v>
      </c>
      <c r="H4270" s="2">
        <v>7</v>
      </c>
      <c r="I4270" s="2">
        <v>2400.9699999999998</v>
      </c>
      <c r="J4270" t="str">
        <f t="shared" si="132"/>
        <v>March</v>
      </c>
      <c r="K4270">
        <f t="shared" si="133"/>
        <v>2023</v>
      </c>
    </row>
    <row r="4271" spans="1:11" ht="14.25" customHeight="1" x14ac:dyDescent="0.25">
      <c r="A4271" s="1">
        <v>44986</v>
      </c>
      <c r="B4271" s="2" t="s">
        <v>1289</v>
      </c>
      <c r="C4271" s="2" t="s">
        <v>278</v>
      </c>
      <c r="D4271" s="2" t="s">
        <v>39</v>
      </c>
      <c r="E4271" s="2" t="s">
        <v>40</v>
      </c>
      <c r="F4271" s="2" t="s">
        <v>2449</v>
      </c>
      <c r="G4271" s="2">
        <v>159.97999999999999</v>
      </c>
      <c r="H4271" s="2">
        <v>2</v>
      </c>
      <c r="I4271" s="2">
        <v>14</v>
      </c>
      <c r="J4271" t="str">
        <f t="shared" si="132"/>
        <v>March</v>
      </c>
      <c r="K4271">
        <f t="shared" si="133"/>
        <v>2023</v>
      </c>
    </row>
    <row r="4272" spans="1:11" ht="14.25" customHeight="1" x14ac:dyDescent="0.25">
      <c r="A4272" s="1">
        <v>44988</v>
      </c>
      <c r="B4272" s="2" t="s">
        <v>796</v>
      </c>
      <c r="C4272" s="2" t="s">
        <v>59</v>
      </c>
      <c r="D4272" s="2" t="s">
        <v>11</v>
      </c>
      <c r="E4272" s="2" t="s">
        <v>20</v>
      </c>
      <c r="F4272" s="2" t="s">
        <v>697</v>
      </c>
      <c r="G4272" s="2">
        <v>447.86</v>
      </c>
      <c r="H4272" s="2">
        <v>7</v>
      </c>
      <c r="I4272" s="2">
        <v>219.45</v>
      </c>
      <c r="J4272" t="str">
        <f t="shared" si="132"/>
        <v>March</v>
      </c>
      <c r="K4272">
        <f t="shared" si="133"/>
        <v>2023</v>
      </c>
    </row>
    <row r="4273" spans="1:11" ht="14.25" customHeight="1" x14ac:dyDescent="0.25">
      <c r="A4273" s="1">
        <v>44988</v>
      </c>
      <c r="B4273" s="2" t="s">
        <v>796</v>
      </c>
      <c r="C4273" s="2" t="s">
        <v>59</v>
      </c>
      <c r="D4273" s="2" t="s">
        <v>39</v>
      </c>
      <c r="E4273" s="2" t="s">
        <v>40</v>
      </c>
      <c r="F4273" s="2" t="s">
        <v>520</v>
      </c>
      <c r="G4273" s="2">
        <v>479.95</v>
      </c>
      <c r="H4273" s="2">
        <v>5</v>
      </c>
      <c r="I4273" s="2">
        <v>129.59</v>
      </c>
      <c r="J4273" t="str">
        <f t="shared" si="132"/>
        <v>March</v>
      </c>
      <c r="K4273">
        <f t="shared" si="133"/>
        <v>2023</v>
      </c>
    </row>
    <row r="4274" spans="1:11" ht="14.25" customHeight="1" x14ac:dyDescent="0.25">
      <c r="A4274" s="1">
        <v>44988</v>
      </c>
      <c r="B4274" s="2" t="s">
        <v>796</v>
      </c>
      <c r="C4274" s="2" t="s">
        <v>59</v>
      </c>
      <c r="D4274" s="2" t="s">
        <v>11</v>
      </c>
      <c r="E4274" s="2" t="s">
        <v>12</v>
      </c>
      <c r="F4274" s="2" t="s">
        <v>482</v>
      </c>
      <c r="G4274" s="2">
        <v>166.44</v>
      </c>
      <c r="H4274" s="2">
        <v>3</v>
      </c>
      <c r="I4274" s="2">
        <v>79.89</v>
      </c>
      <c r="J4274" t="str">
        <f t="shared" si="132"/>
        <v>March</v>
      </c>
      <c r="K4274">
        <f t="shared" si="133"/>
        <v>2023</v>
      </c>
    </row>
    <row r="4275" spans="1:11" ht="14.25" customHeight="1" x14ac:dyDescent="0.25">
      <c r="A4275" s="1">
        <v>44988</v>
      </c>
      <c r="B4275" s="2" t="s">
        <v>2450</v>
      </c>
      <c r="C4275" s="2" t="s">
        <v>10</v>
      </c>
      <c r="D4275" s="2" t="s">
        <v>11</v>
      </c>
      <c r="E4275" s="2" t="s">
        <v>12</v>
      </c>
      <c r="F4275" s="2" t="s">
        <v>2451</v>
      </c>
      <c r="G4275" s="2">
        <v>42.78</v>
      </c>
      <c r="H4275" s="2">
        <v>7</v>
      </c>
      <c r="I4275" s="2">
        <v>15.51</v>
      </c>
      <c r="J4275" t="str">
        <f t="shared" si="132"/>
        <v>March</v>
      </c>
      <c r="K4275">
        <f t="shared" si="133"/>
        <v>2023</v>
      </c>
    </row>
    <row r="4276" spans="1:11" ht="14.25" customHeight="1" x14ac:dyDescent="0.25">
      <c r="A4276" s="1">
        <v>44988</v>
      </c>
      <c r="B4276" s="2" t="s">
        <v>2450</v>
      </c>
      <c r="C4276" s="2" t="s">
        <v>10</v>
      </c>
      <c r="D4276" s="2" t="s">
        <v>34</v>
      </c>
      <c r="E4276" s="2" t="s">
        <v>35</v>
      </c>
      <c r="F4276" s="2" t="s">
        <v>1364</v>
      </c>
      <c r="G4276" s="2">
        <v>563.42999999999995</v>
      </c>
      <c r="H4276" s="2">
        <v>5</v>
      </c>
      <c r="I4276" s="2">
        <v>-56.34</v>
      </c>
      <c r="J4276" t="str">
        <f t="shared" si="132"/>
        <v>March</v>
      </c>
      <c r="K4276">
        <f t="shared" si="133"/>
        <v>2023</v>
      </c>
    </row>
    <row r="4277" spans="1:11" ht="14.25" customHeight="1" x14ac:dyDescent="0.25">
      <c r="A4277" s="1">
        <v>44988</v>
      </c>
      <c r="B4277" s="2" t="s">
        <v>1831</v>
      </c>
      <c r="C4277" s="2" t="s">
        <v>129</v>
      </c>
      <c r="D4277" s="2" t="s">
        <v>39</v>
      </c>
      <c r="E4277" s="2" t="s">
        <v>40</v>
      </c>
      <c r="F4277" s="2" t="s">
        <v>704</v>
      </c>
      <c r="G4277" s="2">
        <v>134.85</v>
      </c>
      <c r="H4277" s="2">
        <v>3</v>
      </c>
      <c r="I4277" s="2">
        <v>37.76</v>
      </c>
      <c r="J4277" t="str">
        <f t="shared" si="132"/>
        <v>March</v>
      </c>
      <c r="K4277">
        <f t="shared" si="133"/>
        <v>2023</v>
      </c>
    </row>
    <row r="4278" spans="1:11" ht="14.25" customHeight="1" x14ac:dyDescent="0.25">
      <c r="A4278" s="1">
        <v>44988</v>
      </c>
      <c r="B4278" s="2" t="s">
        <v>1271</v>
      </c>
      <c r="C4278" s="2" t="s">
        <v>10</v>
      </c>
      <c r="D4278" s="2" t="s">
        <v>34</v>
      </c>
      <c r="E4278" s="2" t="s">
        <v>145</v>
      </c>
      <c r="F4278" s="2" t="s">
        <v>2452</v>
      </c>
      <c r="G4278" s="2">
        <v>637.9</v>
      </c>
      <c r="H4278" s="2">
        <v>3</v>
      </c>
      <c r="I4278" s="2">
        <v>-127.58</v>
      </c>
      <c r="J4278" t="str">
        <f t="shared" si="132"/>
        <v>March</v>
      </c>
      <c r="K4278">
        <f t="shared" si="133"/>
        <v>2023</v>
      </c>
    </row>
    <row r="4279" spans="1:11" ht="14.25" customHeight="1" x14ac:dyDescent="0.25">
      <c r="A4279" s="1">
        <v>44988</v>
      </c>
      <c r="B4279" s="2" t="s">
        <v>1271</v>
      </c>
      <c r="C4279" s="2" t="s">
        <v>10</v>
      </c>
      <c r="D4279" s="2" t="s">
        <v>39</v>
      </c>
      <c r="E4279" s="2" t="s">
        <v>302</v>
      </c>
      <c r="F4279" s="2" t="s">
        <v>2325</v>
      </c>
      <c r="G4279" s="2">
        <v>287.91000000000003</v>
      </c>
      <c r="H4279" s="2">
        <v>3</v>
      </c>
      <c r="I4279" s="2">
        <v>33.590000000000003</v>
      </c>
      <c r="J4279" t="str">
        <f t="shared" si="132"/>
        <v>March</v>
      </c>
      <c r="K4279">
        <f t="shared" si="133"/>
        <v>2023</v>
      </c>
    </row>
    <row r="4280" spans="1:11" ht="14.25" customHeight="1" x14ac:dyDescent="0.25">
      <c r="A4280" s="1">
        <v>44988</v>
      </c>
      <c r="B4280" s="2" t="s">
        <v>1271</v>
      </c>
      <c r="C4280" s="2" t="s">
        <v>10</v>
      </c>
      <c r="D4280" s="2" t="s">
        <v>11</v>
      </c>
      <c r="E4280" s="2" t="s">
        <v>63</v>
      </c>
      <c r="F4280" s="2" t="s">
        <v>2160</v>
      </c>
      <c r="G4280" s="2">
        <v>36.6</v>
      </c>
      <c r="H4280" s="2">
        <v>3</v>
      </c>
      <c r="I4280" s="2">
        <v>11.9</v>
      </c>
      <c r="J4280" t="str">
        <f t="shared" si="132"/>
        <v>March</v>
      </c>
      <c r="K4280">
        <f t="shared" si="133"/>
        <v>2023</v>
      </c>
    </row>
    <row r="4281" spans="1:11" ht="14.25" customHeight="1" x14ac:dyDescent="0.25">
      <c r="A4281" s="1">
        <v>44988</v>
      </c>
      <c r="B4281" s="2" t="s">
        <v>560</v>
      </c>
      <c r="C4281" s="2" t="s">
        <v>27</v>
      </c>
      <c r="D4281" s="2" t="s">
        <v>11</v>
      </c>
      <c r="E4281" s="2" t="s">
        <v>200</v>
      </c>
      <c r="F4281" s="2" t="s">
        <v>2251</v>
      </c>
      <c r="G4281" s="2">
        <v>25.35</v>
      </c>
      <c r="H4281" s="2">
        <v>3</v>
      </c>
      <c r="I4281" s="2">
        <v>7.61</v>
      </c>
      <c r="J4281" t="str">
        <f t="shared" si="132"/>
        <v>March</v>
      </c>
      <c r="K4281">
        <f t="shared" si="133"/>
        <v>2023</v>
      </c>
    </row>
    <row r="4282" spans="1:11" ht="14.25" customHeight="1" x14ac:dyDescent="0.25">
      <c r="A4282" s="1">
        <v>44988</v>
      </c>
      <c r="B4282" s="2" t="s">
        <v>560</v>
      </c>
      <c r="C4282" s="2" t="s">
        <v>27</v>
      </c>
      <c r="D4282" s="2" t="s">
        <v>34</v>
      </c>
      <c r="E4282" s="2" t="s">
        <v>47</v>
      </c>
      <c r="F4282" s="2" t="s">
        <v>1861</v>
      </c>
      <c r="G4282" s="2">
        <v>35.28</v>
      </c>
      <c r="H4282" s="2">
        <v>3</v>
      </c>
      <c r="I4282" s="2">
        <v>12</v>
      </c>
      <c r="J4282" t="str">
        <f t="shared" si="132"/>
        <v>March</v>
      </c>
      <c r="K4282">
        <f t="shared" si="133"/>
        <v>2023</v>
      </c>
    </row>
    <row r="4283" spans="1:11" ht="14.25" customHeight="1" x14ac:dyDescent="0.25">
      <c r="A4283" s="1">
        <v>44988</v>
      </c>
      <c r="B4283" s="2" t="s">
        <v>419</v>
      </c>
      <c r="C4283" s="2" t="s">
        <v>10</v>
      </c>
      <c r="D4283" s="2" t="s">
        <v>11</v>
      </c>
      <c r="E4283" s="2" t="s">
        <v>200</v>
      </c>
      <c r="F4283" s="2" t="s">
        <v>1014</v>
      </c>
      <c r="G4283" s="2">
        <v>3930.07</v>
      </c>
      <c r="H4283" s="2">
        <v>3</v>
      </c>
      <c r="I4283" s="2">
        <v>-786.01</v>
      </c>
      <c r="J4283" t="str">
        <f t="shared" si="132"/>
        <v>March</v>
      </c>
      <c r="K4283">
        <f t="shared" si="133"/>
        <v>2023</v>
      </c>
    </row>
    <row r="4284" spans="1:11" ht="14.25" customHeight="1" x14ac:dyDescent="0.25">
      <c r="A4284" s="1">
        <v>44988</v>
      </c>
      <c r="B4284" s="2" t="s">
        <v>419</v>
      </c>
      <c r="C4284" s="2" t="s">
        <v>10</v>
      </c>
      <c r="D4284" s="2" t="s">
        <v>11</v>
      </c>
      <c r="E4284" s="2" t="s">
        <v>43</v>
      </c>
      <c r="F4284" s="2" t="s">
        <v>506</v>
      </c>
      <c r="G4284" s="2">
        <v>2.2999999999999998</v>
      </c>
      <c r="H4284" s="2">
        <v>1</v>
      </c>
      <c r="I4284" s="2">
        <v>0.78</v>
      </c>
      <c r="J4284" t="str">
        <f t="shared" si="132"/>
        <v>March</v>
      </c>
      <c r="K4284">
        <f t="shared" si="133"/>
        <v>2023</v>
      </c>
    </row>
    <row r="4285" spans="1:11" ht="14.25" customHeight="1" x14ac:dyDescent="0.25">
      <c r="A4285" s="1">
        <v>44988</v>
      </c>
      <c r="B4285" s="2" t="s">
        <v>419</v>
      </c>
      <c r="C4285" s="2" t="s">
        <v>10</v>
      </c>
      <c r="D4285" s="2" t="s">
        <v>39</v>
      </c>
      <c r="E4285" s="2" t="s">
        <v>40</v>
      </c>
      <c r="F4285" s="2" t="s">
        <v>933</v>
      </c>
      <c r="G4285" s="2">
        <v>431.98</v>
      </c>
      <c r="H4285" s="2">
        <v>3</v>
      </c>
      <c r="I4285" s="2">
        <v>32.4</v>
      </c>
      <c r="J4285" t="str">
        <f t="shared" si="132"/>
        <v>March</v>
      </c>
      <c r="K4285">
        <f t="shared" si="133"/>
        <v>2023</v>
      </c>
    </row>
    <row r="4286" spans="1:11" ht="14.25" customHeight="1" x14ac:dyDescent="0.25">
      <c r="A4286" s="1">
        <v>44988</v>
      </c>
      <c r="B4286" s="2" t="s">
        <v>419</v>
      </c>
      <c r="C4286" s="2" t="s">
        <v>10</v>
      </c>
      <c r="D4286" s="2" t="s">
        <v>39</v>
      </c>
      <c r="E4286" s="2" t="s">
        <v>52</v>
      </c>
      <c r="F4286" s="2" t="s">
        <v>946</v>
      </c>
      <c r="G4286" s="2">
        <v>41.72</v>
      </c>
      <c r="H4286" s="2">
        <v>7</v>
      </c>
      <c r="I4286" s="2">
        <v>5.74</v>
      </c>
      <c r="J4286" t="str">
        <f t="shared" si="132"/>
        <v>March</v>
      </c>
      <c r="K4286">
        <f t="shared" si="133"/>
        <v>2023</v>
      </c>
    </row>
    <row r="4287" spans="1:11" ht="14.25" customHeight="1" x14ac:dyDescent="0.25">
      <c r="A4287" s="1">
        <v>44989</v>
      </c>
      <c r="B4287" s="2" t="s">
        <v>1863</v>
      </c>
      <c r="C4287" s="2" t="s">
        <v>27</v>
      </c>
      <c r="D4287" s="2" t="s">
        <v>11</v>
      </c>
      <c r="E4287" s="2" t="s">
        <v>24</v>
      </c>
      <c r="F4287" s="2" t="s">
        <v>2453</v>
      </c>
      <c r="G4287" s="2">
        <v>16.989999999999998</v>
      </c>
      <c r="H4287" s="2">
        <v>1</v>
      </c>
      <c r="I4287" s="2">
        <v>4.93</v>
      </c>
      <c r="J4287" t="str">
        <f t="shared" si="132"/>
        <v>March</v>
      </c>
      <c r="K4287">
        <f t="shared" si="133"/>
        <v>2023</v>
      </c>
    </row>
    <row r="4288" spans="1:11" ht="14.25" customHeight="1" x14ac:dyDescent="0.25">
      <c r="A4288" s="1">
        <v>44989</v>
      </c>
      <c r="B4288" s="2" t="s">
        <v>684</v>
      </c>
      <c r="C4288" s="2" t="s">
        <v>123</v>
      </c>
      <c r="D4288" s="2" t="s">
        <v>11</v>
      </c>
      <c r="E4288" s="2" t="s">
        <v>16</v>
      </c>
      <c r="F4288" s="2" t="s">
        <v>447</v>
      </c>
      <c r="G4288" s="2">
        <v>10.08</v>
      </c>
      <c r="H4288" s="2">
        <v>4</v>
      </c>
      <c r="I4288" s="2">
        <v>3.53</v>
      </c>
      <c r="J4288" t="str">
        <f t="shared" si="132"/>
        <v>March</v>
      </c>
      <c r="K4288">
        <f t="shared" si="133"/>
        <v>2023</v>
      </c>
    </row>
    <row r="4289" spans="1:11" ht="14.25" customHeight="1" x14ac:dyDescent="0.25">
      <c r="A4289" s="1">
        <v>44989</v>
      </c>
      <c r="B4289" s="2" t="s">
        <v>794</v>
      </c>
      <c r="C4289" s="2" t="s">
        <v>129</v>
      </c>
      <c r="D4289" s="2" t="s">
        <v>11</v>
      </c>
      <c r="E4289" s="2" t="s">
        <v>20</v>
      </c>
      <c r="F4289" s="2" t="s">
        <v>737</v>
      </c>
      <c r="G4289" s="2">
        <v>128.4</v>
      </c>
      <c r="H4289" s="2">
        <v>3</v>
      </c>
      <c r="I4289" s="2">
        <v>64.2</v>
      </c>
      <c r="J4289" t="str">
        <f t="shared" si="132"/>
        <v>March</v>
      </c>
      <c r="K4289">
        <f t="shared" si="133"/>
        <v>2023</v>
      </c>
    </row>
    <row r="4290" spans="1:11" ht="14.25" customHeight="1" x14ac:dyDescent="0.25">
      <c r="A4290" s="1">
        <v>44989</v>
      </c>
      <c r="B4290" s="2" t="s">
        <v>2104</v>
      </c>
      <c r="C4290" s="2" t="s">
        <v>685</v>
      </c>
      <c r="D4290" s="2" t="s">
        <v>39</v>
      </c>
      <c r="E4290" s="2" t="s">
        <v>52</v>
      </c>
      <c r="F4290" s="2" t="s">
        <v>999</v>
      </c>
      <c r="G4290" s="2">
        <v>159.97999999999999</v>
      </c>
      <c r="H4290" s="2">
        <v>2</v>
      </c>
      <c r="I4290" s="2">
        <v>57.59</v>
      </c>
      <c r="J4290" t="str">
        <f t="shared" si="132"/>
        <v>March</v>
      </c>
      <c r="K4290">
        <f t="shared" si="133"/>
        <v>2023</v>
      </c>
    </row>
    <row r="4291" spans="1:11" ht="14.25" customHeight="1" x14ac:dyDescent="0.25">
      <c r="A4291" s="1">
        <v>44990</v>
      </c>
      <c r="B4291" s="2" t="s">
        <v>883</v>
      </c>
      <c r="C4291" s="2" t="s">
        <v>10</v>
      </c>
      <c r="D4291" s="2" t="s">
        <v>11</v>
      </c>
      <c r="E4291" s="2" t="s">
        <v>63</v>
      </c>
      <c r="F4291" s="2" t="s">
        <v>543</v>
      </c>
      <c r="G4291" s="2">
        <v>149.35</v>
      </c>
      <c r="H4291" s="2">
        <v>3</v>
      </c>
      <c r="I4291" s="2">
        <v>50.41</v>
      </c>
      <c r="J4291" t="str">
        <f t="shared" ref="J4291:J4354" si="134">TEXT(A4291,"mmmm")</f>
        <v>March</v>
      </c>
      <c r="K4291">
        <f t="shared" ref="K4291:K4354" si="135">YEAR(A4291)</f>
        <v>2023</v>
      </c>
    </row>
    <row r="4292" spans="1:11" ht="14.25" customHeight="1" x14ac:dyDescent="0.25">
      <c r="A4292" s="1">
        <v>44990</v>
      </c>
      <c r="B4292" s="2" t="s">
        <v>883</v>
      </c>
      <c r="C4292" s="2" t="s">
        <v>10</v>
      </c>
      <c r="D4292" s="2" t="s">
        <v>11</v>
      </c>
      <c r="E4292" s="2" t="s">
        <v>18</v>
      </c>
      <c r="F4292" s="2" t="s">
        <v>179</v>
      </c>
      <c r="G4292" s="2">
        <v>12.99</v>
      </c>
      <c r="H4292" s="2">
        <v>1</v>
      </c>
      <c r="I4292" s="2">
        <v>-0.81</v>
      </c>
      <c r="J4292" t="str">
        <f t="shared" si="134"/>
        <v>March</v>
      </c>
      <c r="K4292">
        <f t="shared" si="135"/>
        <v>2023</v>
      </c>
    </row>
    <row r="4293" spans="1:11" ht="14.25" customHeight="1" x14ac:dyDescent="0.25">
      <c r="A4293" s="1">
        <v>44991</v>
      </c>
      <c r="B4293" s="2" t="s">
        <v>2057</v>
      </c>
      <c r="C4293" s="2" t="s">
        <v>23</v>
      </c>
      <c r="D4293" s="2" t="s">
        <v>39</v>
      </c>
      <c r="E4293" s="2" t="s">
        <v>40</v>
      </c>
      <c r="F4293" s="2" t="s">
        <v>898</v>
      </c>
      <c r="G4293" s="2">
        <v>431.94</v>
      </c>
      <c r="H4293" s="2">
        <v>2</v>
      </c>
      <c r="I4293" s="2">
        <v>-71.989999999999995</v>
      </c>
      <c r="J4293" t="str">
        <f t="shared" si="134"/>
        <v>March</v>
      </c>
      <c r="K4293">
        <f t="shared" si="135"/>
        <v>2023</v>
      </c>
    </row>
    <row r="4294" spans="1:11" ht="14.25" customHeight="1" x14ac:dyDescent="0.25">
      <c r="A4294" s="1">
        <v>44991</v>
      </c>
      <c r="B4294" s="2" t="s">
        <v>2057</v>
      </c>
      <c r="C4294" s="2" t="s">
        <v>23</v>
      </c>
      <c r="D4294" s="2" t="s">
        <v>11</v>
      </c>
      <c r="E4294" s="2" t="s">
        <v>20</v>
      </c>
      <c r="F4294" s="2" t="s">
        <v>1377</v>
      </c>
      <c r="G4294" s="2">
        <v>2.04</v>
      </c>
      <c r="H4294" s="2">
        <v>1</v>
      </c>
      <c r="I4294" s="2">
        <v>-1.5</v>
      </c>
      <c r="J4294" t="str">
        <f t="shared" si="134"/>
        <v>March</v>
      </c>
      <c r="K4294">
        <f t="shared" si="135"/>
        <v>2023</v>
      </c>
    </row>
    <row r="4295" spans="1:11" ht="14.25" customHeight="1" x14ac:dyDescent="0.25">
      <c r="A4295" s="1">
        <v>44991</v>
      </c>
      <c r="B4295" s="2" t="s">
        <v>2057</v>
      </c>
      <c r="C4295" s="2" t="s">
        <v>23</v>
      </c>
      <c r="D4295" s="2" t="s">
        <v>39</v>
      </c>
      <c r="E4295" s="2" t="s">
        <v>40</v>
      </c>
      <c r="F4295" s="2" t="s">
        <v>751</v>
      </c>
      <c r="G4295" s="2">
        <v>68.239999999999995</v>
      </c>
      <c r="H4295" s="2">
        <v>3</v>
      </c>
      <c r="I4295" s="2">
        <v>-12.51</v>
      </c>
      <c r="J4295" t="str">
        <f t="shared" si="134"/>
        <v>March</v>
      </c>
      <c r="K4295">
        <f t="shared" si="135"/>
        <v>2023</v>
      </c>
    </row>
    <row r="4296" spans="1:11" ht="14.25" customHeight="1" x14ac:dyDescent="0.25">
      <c r="A4296" s="1">
        <v>44991</v>
      </c>
      <c r="B4296" s="2" t="s">
        <v>2060</v>
      </c>
      <c r="C4296" s="2" t="s">
        <v>15</v>
      </c>
      <c r="D4296" s="2" t="s">
        <v>11</v>
      </c>
      <c r="E4296" s="2" t="s">
        <v>92</v>
      </c>
      <c r="F4296" s="2" t="s">
        <v>776</v>
      </c>
      <c r="G4296" s="2">
        <v>2.33</v>
      </c>
      <c r="H4296" s="2">
        <v>3</v>
      </c>
      <c r="I4296" s="2">
        <v>-6.3</v>
      </c>
      <c r="J4296" t="str">
        <f t="shared" si="134"/>
        <v>March</v>
      </c>
      <c r="K4296">
        <f t="shared" si="135"/>
        <v>2023</v>
      </c>
    </row>
    <row r="4297" spans="1:11" ht="14.25" customHeight="1" x14ac:dyDescent="0.25">
      <c r="A4297" s="1">
        <v>44991</v>
      </c>
      <c r="B4297" s="2" t="s">
        <v>2060</v>
      </c>
      <c r="C4297" s="2" t="s">
        <v>15</v>
      </c>
      <c r="D4297" s="2" t="s">
        <v>11</v>
      </c>
      <c r="E4297" s="2" t="s">
        <v>20</v>
      </c>
      <c r="F4297" s="2" t="s">
        <v>1647</v>
      </c>
      <c r="G4297" s="2">
        <v>1.73</v>
      </c>
      <c r="H4297" s="2">
        <v>4</v>
      </c>
      <c r="I4297" s="2">
        <v>-2.76</v>
      </c>
      <c r="J4297" t="str">
        <f t="shared" si="134"/>
        <v>March</v>
      </c>
      <c r="K4297">
        <f t="shared" si="135"/>
        <v>2023</v>
      </c>
    </row>
    <row r="4298" spans="1:11" ht="14.25" customHeight="1" x14ac:dyDescent="0.25">
      <c r="A4298" s="1">
        <v>44991</v>
      </c>
      <c r="B4298" s="2" t="s">
        <v>2060</v>
      </c>
      <c r="C4298" s="2" t="s">
        <v>15</v>
      </c>
      <c r="D4298" s="2" t="s">
        <v>34</v>
      </c>
      <c r="E4298" s="2" t="s">
        <v>47</v>
      </c>
      <c r="F4298" s="2" t="s">
        <v>1715</v>
      </c>
      <c r="G4298" s="2">
        <v>159.04</v>
      </c>
      <c r="H4298" s="2">
        <v>5</v>
      </c>
      <c r="I4298" s="2">
        <v>-194.82</v>
      </c>
      <c r="J4298" t="str">
        <f t="shared" si="134"/>
        <v>March</v>
      </c>
      <c r="K4298">
        <f t="shared" si="135"/>
        <v>2023</v>
      </c>
    </row>
    <row r="4299" spans="1:11" ht="14.25" customHeight="1" x14ac:dyDescent="0.25">
      <c r="A4299" s="1">
        <v>44991</v>
      </c>
      <c r="B4299" s="2" t="s">
        <v>2060</v>
      </c>
      <c r="C4299" s="2" t="s">
        <v>15</v>
      </c>
      <c r="D4299" s="2" t="s">
        <v>34</v>
      </c>
      <c r="E4299" s="2" t="s">
        <v>145</v>
      </c>
      <c r="F4299" s="2" t="s">
        <v>1644</v>
      </c>
      <c r="G4299" s="2">
        <v>145.97999999999999</v>
      </c>
      <c r="H4299" s="2">
        <v>2</v>
      </c>
      <c r="I4299" s="2">
        <v>-99.27</v>
      </c>
      <c r="J4299" t="str">
        <f t="shared" si="134"/>
        <v>March</v>
      </c>
      <c r="K4299">
        <f t="shared" si="135"/>
        <v>2023</v>
      </c>
    </row>
    <row r="4300" spans="1:11" ht="14.25" customHeight="1" x14ac:dyDescent="0.25">
      <c r="A4300" s="1">
        <v>44992</v>
      </c>
      <c r="B4300" s="2" t="s">
        <v>922</v>
      </c>
      <c r="C4300" s="2" t="s">
        <v>10</v>
      </c>
      <c r="D4300" s="2" t="s">
        <v>39</v>
      </c>
      <c r="E4300" s="2" t="s">
        <v>40</v>
      </c>
      <c r="F4300" s="2" t="s">
        <v>2454</v>
      </c>
      <c r="G4300" s="2">
        <v>21.07</v>
      </c>
      <c r="H4300" s="2">
        <v>3</v>
      </c>
      <c r="I4300" s="2">
        <v>1.58</v>
      </c>
      <c r="J4300" t="str">
        <f t="shared" si="134"/>
        <v>March</v>
      </c>
      <c r="K4300">
        <f t="shared" si="135"/>
        <v>2023</v>
      </c>
    </row>
    <row r="4301" spans="1:11" ht="14.25" customHeight="1" x14ac:dyDescent="0.25">
      <c r="A4301" s="1">
        <v>44993</v>
      </c>
      <c r="B4301" s="2" t="s">
        <v>1459</v>
      </c>
      <c r="C4301" s="2" t="s">
        <v>123</v>
      </c>
      <c r="D4301" s="2" t="s">
        <v>39</v>
      </c>
      <c r="E4301" s="2" t="s">
        <v>40</v>
      </c>
      <c r="F4301" s="2" t="s">
        <v>1100</v>
      </c>
      <c r="G4301" s="2">
        <v>1363.96</v>
      </c>
      <c r="H4301" s="2">
        <v>5</v>
      </c>
      <c r="I4301" s="2">
        <v>85.25</v>
      </c>
      <c r="J4301" t="str">
        <f t="shared" si="134"/>
        <v>March</v>
      </c>
      <c r="K4301">
        <f t="shared" si="135"/>
        <v>2023</v>
      </c>
    </row>
    <row r="4302" spans="1:11" ht="14.25" customHeight="1" x14ac:dyDescent="0.25">
      <c r="A4302" s="1">
        <v>44993</v>
      </c>
      <c r="B4302" s="2" t="s">
        <v>1459</v>
      </c>
      <c r="C4302" s="2" t="s">
        <v>123</v>
      </c>
      <c r="D4302" s="2" t="s">
        <v>34</v>
      </c>
      <c r="E4302" s="2" t="s">
        <v>47</v>
      </c>
      <c r="F4302" s="2" t="s">
        <v>1276</v>
      </c>
      <c r="G4302" s="2">
        <v>102.36</v>
      </c>
      <c r="H4302" s="2">
        <v>3</v>
      </c>
      <c r="I4302" s="2">
        <v>-3.84</v>
      </c>
      <c r="J4302" t="str">
        <f t="shared" si="134"/>
        <v>March</v>
      </c>
      <c r="K4302">
        <f t="shared" si="135"/>
        <v>2023</v>
      </c>
    </row>
    <row r="4303" spans="1:11" ht="14.25" customHeight="1" x14ac:dyDescent="0.25">
      <c r="A4303" s="1">
        <v>44993</v>
      </c>
      <c r="B4303" s="2" t="s">
        <v>635</v>
      </c>
      <c r="C4303" s="2" t="s">
        <v>95</v>
      </c>
      <c r="D4303" s="2" t="s">
        <v>11</v>
      </c>
      <c r="E4303" s="2" t="s">
        <v>20</v>
      </c>
      <c r="F4303" s="2" t="s">
        <v>96</v>
      </c>
      <c r="G4303" s="2">
        <v>9.6999999999999993</v>
      </c>
      <c r="H4303" s="2">
        <v>3</v>
      </c>
      <c r="I4303" s="2">
        <v>-7.11</v>
      </c>
      <c r="J4303" t="str">
        <f t="shared" si="134"/>
        <v>March</v>
      </c>
      <c r="K4303">
        <f t="shared" si="135"/>
        <v>2023</v>
      </c>
    </row>
    <row r="4304" spans="1:11" ht="14.25" customHeight="1" x14ac:dyDescent="0.25">
      <c r="A4304" s="1">
        <v>44993</v>
      </c>
      <c r="B4304" s="2" t="s">
        <v>895</v>
      </c>
      <c r="C4304" s="2" t="s">
        <v>23</v>
      </c>
      <c r="D4304" s="2" t="s">
        <v>39</v>
      </c>
      <c r="E4304" s="2" t="s">
        <v>40</v>
      </c>
      <c r="F4304" s="2" t="s">
        <v>163</v>
      </c>
      <c r="G4304" s="2">
        <v>108.58</v>
      </c>
      <c r="H4304" s="2">
        <v>4</v>
      </c>
      <c r="I4304" s="2">
        <v>-25.33</v>
      </c>
      <c r="J4304" t="str">
        <f t="shared" si="134"/>
        <v>March</v>
      </c>
      <c r="K4304">
        <f t="shared" si="135"/>
        <v>2023</v>
      </c>
    </row>
    <row r="4305" spans="1:11" ht="14.25" customHeight="1" x14ac:dyDescent="0.25">
      <c r="A4305" s="1">
        <v>44993</v>
      </c>
      <c r="B4305" s="2" t="s">
        <v>895</v>
      </c>
      <c r="C4305" s="2" t="s">
        <v>23</v>
      </c>
      <c r="D4305" s="2" t="s">
        <v>11</v>
      </c>
      <c r="E4305" s="2" t="s">
        <v>43</v>
      </c>
      <c r="F4305" s="2" t="s">
        <v>2320</v>
      </c>
      <c r="G4305" s="2">
        <v>5.98</v>
      </c>
      <c r="H4305" s="2">
        <v>2</v>
      </c>
      <c r="I4305" s="2">
        <v>-1.35</v>
      </c>
      <c r="J4305" t="str">
        <f t="shared" si="134"/>
        <v>March</v>
      </c>
      <c r="K4305">
        <f t="shared" si="135"/>
        <v>2023</v>
      </c>
    </row>
    <row r="4306" spans="1:11" ht="14.25" customHeight="1" x14ac:dyDescent="0.25">
      <c r="A4306" s="1">
        <v>44993</v>
      </c>
      <c r="B4306" s="2" t="s">
        <v>2111</v>
      </c>
      <c r="C4306" s="2" t="s">
        <v>149</v>
      </c>
      <c r="D4306" s="2" t="s">
        <v>34</v>
      </c>
      <c r="E4306" s="2" t="s">
        <v>47</v>
      </c>
      <c r="F4306" s="2" t="s">
        <v>1906</v>
      </c>
      <c r="G4306" s="2">
        <v>113.6</v>
      </c>
      <c r="H4306" s="2">
        <v>8</v>
      </c>
      <c r="I4306" s="2">
        <v>44.3</v>
      </c>
      <c r="J4306" t="str">
        <f t="shared" si="134"/>
        <v>March</v>
      </c>
      <c r="K4306">
        <f t="shared" si="135"/>
        <v>2023</v>
      </c>
    </row>
    <row r="4307" spans="1:11" ht="14.25" customHeight="1" x14ac:dyDescent="0.25">
      <c r="A4307" s="1">
        <v>44993</v>
      </c>
      <c r="B4307" s="2" t="s">
        <v>2111</v>
      </c>
      <c r="C4307" s="2" t="s">
        <v>149</v>
      </c>
      <c r="D4307" s="2" t="s">
        <v>11</v>
      </c>
      <c r="E4307" s="2" t="s">
        <v>12</v>
      </c>
      <c r="F4307" s="2" t="s">
        <v>1159</v>
      </c>
      <c r="G4307" s="2">
        <v>12.96</v>
      </c>
      <c r="H4307" s="2">
        <v>2</v>
      </c>
      <c r="I4307" s="2">
        <v>6.35</v>
      </c>
      <c r="J4307" t="str">
        <f t="shared" si="134"/>
        <v>March</v>
      </c>
      <c r="K4307">
        <f t="shared" si="135"/>
        <v>2023</v>
      </c>
    </row>
    <row r="4308" spans="1:11" ht="14.25" customHeight="1" x14ac:dyDescent="0.25">
      <c r="A4308" s="1">
        <v>44993</v>
      </c>
      <c r="B4308" s="2" t="s">
        <v>2111</v>
      </c>
      <c r="C4308" s="2" t="s">
        <v>149</v>
      </c>
      <c r="D4308" s="2" t="s">
        <v>11</v>
      </c>
      <c r="E4308" s="2" t="s">
        <v>20</v>
      </c>
      <c r="F4308" s="2" t="s">
        <v>1139</v>
      </c>
      <c r="G4308" s="2">
        <v>69.459999999999994</v>
      </c>
      <c r="H4308" s="2">
        <v>2</v>
      </c>
      <c r="I4308" s="2">
        <v>22.57</v>
      </c>
      <c r="J4308" t="str">
        <f t="shared" si="134"/>
        <v>March</v>
      </c>
      <c r="K4308">
        <f t="shared" si="135"/>
        <v>2023</v>
      </c>
    </row>
    <row r="4309" spans="1:11" ht="14.25" customHeight="1" x14ac:dyDescent="0.25">
      <c r="A4309" s="1">
        <v>44993</v>
      </c>
      <c r="B4309" s="2" t="s">
        <v>2259</v>
      </c>
      <c r="C4309" s="2" t="s">
        <v>10</v>
      </c>
      <c r="D4309" s="2" t="s">
        <v>11</v>
      </c>
      <c r="E4309" s="2" t="s">
        <v>20</v>
      </c>
      <c r="F4309" s="2" t="s">
        <v>1650</v>
      </c>
      <c r="G4309" s="2">
        <v>8.86</v>
      </c>
      <c r="H4309" s="2">
        <v>9</v>
      </c>
      <c r="I4309" s="2">
        <v>-14.17</v>
      </c>
      <c r="J4309" t="str">
        <f t="shared" si="134"/>
        <v>March</v>
      </c>
      <c r="K4309">
        <f t="shared" si="135"/>
        <v>2023</v>
      </c>
    </row>
    <row r="4310" spans="1:11" ht="14.25" customHeight="1" x14ac:dyDescent="0.25">
      <c r="A4310" s="1">
        <v>44993</v>
      </c>
      <c r="B4310" s="2" t="s">
        <v>2259</v>
      </c>
      <c r="C4310" s="2" t="s">
        <v>10</v>
      </c>
      <c r="D4310" s="2" t="s">
        <v>39</v>
      </c>
      <c r="E4310" s="2" t="s">
        <v>52</v>
      </c>
      <c r="F4310" s="2" t="s">
        <v>1325</v>
      </c>
      <c r="G4310" s="2">
        <v>27.96</v>
      </c>
      <c r="H4310" s="2">
        <v>5</v>
      </c>
      <c r="I4310" s="2">
        <v>8.39</v>
      </c>
      <c r="J4310" t="str">
        <f t="shared" si="134"/>
        <v>March</v>
      </c>
      <c r="K4310">
        <f t="shared" si="135"/>
        <v>2023</v>
      </c>
    </row>
    <row r="4311" spans="1:11" ht="14.25" customHeight="1" x14ac:dyDescent="0.25">
      <c r="A4311" s="1">
        <v>44993</v>
      </c>
      <c r="B4311" s="2" t="s">
        <v>2259</v>
      </c>
      <c r="C4311" s="2" t="s">
        <v>10</v>
      </c>
      <c r="D4311" s="2" t="s">
        <v>11</v>
      </c>
      <c r="E4311" s="2" t="s">
        <v>63</v>
      </c>
      <c r="F4311" s="2" t="s">
        <v>1319</v>
      </c>
      <c r="G4311" s="2">
        <v>146.35</v>
      </c>
      <c r="H4311" s="2">
        <v>3</v>
      </c>
      <c r="I4311" s="2">
        <v>49.39</v>
      </c>
      <c r="J4311" t="str">
        <f t="shared" si="134"/>
        <v>March</v>
      </c>
      <c r="K4311">
        <f t="shared" si="135"/>
        <v>2023</v>
      </c>
    </row>
    <row r="4312" spans="1:11" ht="14.25" customHeight="1" x14ac:dyDescent="0.25">
      <c r="A4312" s="1">
        <v>44993</v>
      </c>
      <c r="B4312" s="2" t="s">
        <v>536</v>
      </c>
      <c r="C4312" s="2" t="s">
        <v>110</v>
      </c>
      <c r="D4312" s="2" t="s">
        <v>11</v>
      </c>
      <c r="E4312" s="2" t="s">
        <v>92</v>
      </c>
      <c r="F4312" s="2" t="s">
        <v>2445</v>
      </c>
      <c r="G4312" s="2">
        <v>207.14</v>
      </c>
      <c r="H4312" s="2">
        <v>3</v>
      </c>
      <c r="I4312" s="2">
        <v>48.33</v>
      </c>
      <c r="J4312" t="str">
        <f t="shared" si="134"/>
        <v>March</v>
      </c>
      <c r="K4312">
        <f t="shared" si="135"/>
        <v>2023</v>
      </c>
    </row>
    <row r="4313" spans="1:11" ht="14.25" customHeight="1" x14ac:dyDescent="0.25">
      <c r="A4313" s="1">
        <v>44993</v>
      </c>
      <c r="B4313" s="2" t="s">
        <v>536</v>
      </c>
      <c r="C4313" s="2" t="s">
        <v>110</v>
      </c>
      <c r="D4313" s="2" t="s">
        <v>11</v>
      </c>
      <c r="E4313" s="2" t="s">
        <v>24</v>
      </c>
      <c r="F4313" s="2" t="s">
        <v>869</v>
      </c>
      <c r="G4313" s="2">
        <v>13.9</v>
      </c>
      <c r="H4313" s="2">
        <v>5</v>
      </c>
      <c r="I4313" s="2">
        <v>3.75</v>
      </c>
      <c r="J4313" t="str">
        <f t="shared" si="134"/>
        <v>March</v>
      </c>
      <c r="K4313">
        <f t="shared" si="135"/>
        <v>2023</v>
      </c>
    </row>
    <row r="4314" spans="1:11" ht="14.25" customHeight="1" x14ac:dyDescent="0.25">
      <c r="A4314" s="1">
        <v>44994</v>
      </c>
      <c r="B4314" s="2" t="s">
        <v>301</v>
      </c>
      <c r="C4314" s="2" t="s">
        <v>613</v>
      </c>
      <c r="D4314" s="2" t="s">
        <v>39</v>
      </c>
      <c r="E4314" s="2" t="s">
        <v>52</v>
      </c>
      <c r="F4314" s="2" t="s">
        <v>1939</v>
      </c>
      <c r="G4314" s="2">
        <v>199.75</v>
      </c>
      <c r="H4314" s="2">
        <v>5</v>
      </c>
      <c r="I4314" s="2">
        <v>87.89</v>
      </c>
      <c r="J4314" t="str">
        <f t="shared" si="134"/>
        <v>March</v>
      </c>
      <c r="K4314">
        <f t="shared" si="135"/>
        <v>2023</v>
      </c>
    </row>
    <row r="4315" spans="1:11" ht="14.25" customHeight="1" x14ac:dyDescent="0.25">
      <c r="A4315" s="1">
        <v>44994</v>
      </c>
      <c r="B4315" s="2" t="s">
        <v>820</v>
      </c>
      <c r="C4315" s="2" t="s">
        <v>434</v>
      </c>
      <c r="D4315" s="2" t="s">
        <v>11</v>
      </c>
      <c r="E4315" s="2" t="s">
        <v>18</v>
      </c>
      <c r="F4315" s="2" t="s">
        <v>551</v>
      </c>
      <c r="G4315" s="2">
        <v>11.21</v>
      </c>
      <c r="H4315" s="2">
        <v>1</v>
      </c>
      <c r="I4315" s="2">
        <v>3.36</v>
      </c>
      <c r="J4315" t="str">
        <f t="shared" si="134"/>
        <v>March</v>
      </c>
      <c r="K4315">
        <f t="shared" si="135"/>
        <v>2023</v>
      </c>
    </row>
    <row r="4316" spans="1:11" ht="14.25" customHeight="1" x14ac:dyDescent="0.25">
      <c r="A4316" s="1">
        <v>44994</v>
      </c>
      <c r="B4316" s="2" t="s">
        <v>820</v>
      </c>
      <c r="C4316" s="2" t="s">
        <v>434</v>
      </c>
      <c r="D4316" s="2" t="s">
        <v>34</v>
      </c>
      <c r="E4316" s="2" t="s">
        <v>35</v>
      </c>
      <c r="F4316" s="2" t="s">
        <v>793</v>
      </c>
      <c r="G4316" s="2">
        <v>354.9</v>
      </c>
      <c r="H4316" s="2">
        <v>5</v>
      </c>
      <c r="I4316" s="2">
        <v>88.73</v>
      </c>
      <c r="J4316" t="str">
        <f t="shared" si="134"/>
        <v>March</v>
      </c>
      <c r="K4316">
        <f t="shared" si="135"/>
        <v>2023</v>
      </c>
    </row>
    <row r="4317" spans="1:11" ht="14.25" customHeight="1" x14ac:dyDescent="0.25">
      <c r="A4317" s="1">
        <v>44994</v>
      </c>
      <c r="B4317" s="2" t="s">
        <v>820</v>
      </c>
      <c r="C4317" s="2" t="s">
        <v>434</v>
      </c>
      <c r="D4317" s="2" t="s">
        <v>11</v>
      </c>
      <c r="E4317" s="2" t="s">
        <v>12</v>
      </c>
      <c r="F4317" s="2" t="s">
        <v>2258</v>
      </c>
      <c r="G4317" s="2">
        <v>17.940000000000001</v>
      </c>
      <c r="H4317" s="2">
        <v>3</v>
      </c>
      <c r="I4317" s="2">
        <v>8.7899999999999991</v>
      </c>
      <c r="J4317" t="str">
        <f t="shared" si="134"/>
        <v>March</v>
      </c>
      <c r="K4317">
        <f t="shared" si="135"/>
        <v>2023</v>
      </c>
    </row>
    <row r="4318" spans="1:11" ht="14.25" customHeight="1" x14ac:dyDescent="0.25">
      <c r="A4318" s="1">
        <v>44994</v>
      </c>
      <c r="B4318" s="2" t="s">
        <v>820</v>
      </c>
      <c r="C4318" s="2" t="s">
        <v>434</v>
      </c>
      <c r="D4318" s="2" t="s">
        <v>11</v>
      </c>
      <c r="E4318" s="2" t="s">
        <v>20</v>
      </c>
      <c r="F4318" s="2" t="s">
        <v>2187</v>
      </c>
      <c r="G4318" s="2">
        <v>51.8</v>
      </c>
      <c r="H4318" s="2">
        <v>4</v>
      </c>
      <c r="I4318" s="2">
        <v>23.31</v>
      </c>
      <c r="J4318" t="str">
        <f t="shared" si="134"/>
        <v>March</v>
      </c>
      <c r="K4318">
        <f t="shared" si="135"/>
        <v>2023</v>
      </c>
    </row>
    <row r="4319" spans="1:11" ht="14.25" customHeight="1" x14ac:dyDescent="0.25">
      <c r="A4319" s="1">
        <v>44995</v>
      </c>
      <c r="B4319" s="2" t="s">
        <v>2455</v>
      </c>
      <c r="C4319" s="2" t="s">
        <v>149</v>
      </c>
      <c r="D4319" s="2" t="s">
        <v>34</v>
      </c>
      <c r="E4319" s="2" t="s">
        <v>74</v>
      </c>
      <c r="F4319" s="2" t="s">
        <v>777</v>
      </c>
      <c r="G4319" s="2">
        <v>176.78</v>
      </c>
      <c r="H4319" s="2">
        <v>1</v>
      </c>
      <c r="I4319" s="2">
        <v>-22.1</v>
      </c>
      <c r="J4319" t="str">
        <f t="shared" si="134"/>
        <v>March</v>
      </c>
      <c r="K4319">
        <f t="shared" si="135"/>
        <v>2023</v>
      </c>
    </row>
    <row r="4320" spans="1:11" ht="14.25" customHeight="1" x14ac:dyDescent="0.25">
      <c r="A4320" s="1">
        <v>44995</v>
      </c>
      <c r="B4320" s="2" t="s">
        <v>2456</v>
      </c>
      <c r="C4320" s="2" t="s">
        <v>23</v>
      </c>
      <c r="D4320" s="2" t="s">
        <v>39</v>
      </c>
      <c r="E4320" s="2" t="s">
        <v>52</v>
      </c>
      <c r="F4320" s="2" t="s">
        <v>668</v>
      </c>
      <c r="G4320" s="2">
        <v>39.99</v>
      </c>
      <c r="H4320" s="2">
        <v>1</v>
      </c>
      <c r="I4320" s="2">
        <v>7.5</v>
      </c>
      <c r="J4320" t="str">
        <f t="shared" si="134"/>
        <v>March</v>
      </c>
      <c r="K4320">
        <f t="shared" si="135"/>
        <v>2023</v>
      </c>
    </row>
    <row r="4321" spans="1:11" ht="14.25" customHeight="1" x14ac:dyDescent="0.25">
      <c r="A4321" s="1">
        <v>44995</v>
      </c>
      <c r="B4321" s="2" t="s">
        <v>1385</v>
      </c>
      <c r="C4321" s="2" t="s">
        <v>27</v>
      </c>
      <c r="D4321" s="2" t="s">
        <v>11</v>
      </c>
      <c r="E4321" s="2" t="s">
        <v>12</v>
      </c>
      <c r="F4321" s="2" t="s">
        <v>1903</v>
      </c>
      <c r="G4321" s="2">
        <v>14.9</v>
      </c>
      <c r="H4321" s="2">
        <v>5</v>
      </c>
      <c r="I4321" s="2">
        <v>7.15</v>
      </c>
      <c r="J4321" t="str">
        <f t="shared" si="134"/>
        <v>March</v>
      </c>
      <c r="K4321">
        <f t="shared" si="135"/>
        <v>2023</v>
      </c>
    </row>
    <row r="4322" spans="1:11" ht="14.25" customHeight="1" x14ac:dyDescent="0.25">
      <c r="A4322" s="1">
        <v>44995</v>
      </c>
      <c r="B4322" s="2" t="s">
        <v>1385</v>
      </c>
      <c r="C4322" s="2" t="s">
        <v>27</v>
      </c>
      <c r="D4322" s="2" t="s">
        <v>39</v>
      </c>
      <c r="E4322" s="2" t="s">
        <v>40</v>
      </c>
      <c r="F4322" s="2" t="s">
        <v>676</v>
      </c>
      <c r="G4322" s="2">
        <v>4158.91</v>
      </c>
      <c r="H4322" s="2">
        <v>8</v>
      </c>
      <c r="I4322" s="2">
        <v>363.9</v>
      </c>
      <c r="J4322" t="str">
        <f t="shared" si="134"/>
        <v>March</v>
      </c>
      <c r="K4322">
        <f t="shared" si="135"/>
        <v>2023</v>
      </c>
    </row>
    <row r="4323" spans="1:11" ht="14.25" customHeight="1" x14ac:dyDescent="0.25">
      <c r="A4323" s="1">
        <v>44995</v>
      </c>
      <c r="B4323" s="2" t="s">
        <v>1629</v>
      </c>
      <c r="C4323" s="2" t="s">
        <v>27</v>
      </c>
      <c r="D4323" s="2" t="s">
        <v>39</v>
      </c>
      <c r="E4323" s="2" t="s">
        <v>52</v>
      </c>
      <c r="F4323" s="2" t="s">
        <v>1422</v>
      </c>
      <c r="G4323" s="2">
        <v>26.85</v>
      </c>
      <c r="H4323" s="2">
        <v>3</v>
      </c>
      <c r="I4323" s="2">
        <v>5.0999999999999996</v>
      </c>
      <c r="J4323" t="str">
        <f t="shared" si="134"/>
        <v>March</v>
      </c>
      <c r="K4323">
        <f t="shared" si="135"/>
        <v>2023</v>
      </c>
    </row>
    <row r="4324" spans="1:11" ht="14.25" customHeight="1" x14ac:dyDescent="0.25">
      <c r="A4324" s="1">
        <v>44995</v>
      </c>
      <c r="B4324" s="2" t="s">
        <v>1629</v>
      </c>
      <c r="C4324" s="2" t="s">
        <v>27</v>
      </c>
      <c r="D4324" s="2" t="s">
        <v>39</v>
      </c>
      <c r="E4324" s="2" t="s">
        <v>302</v>
      </c>
      <c r="F4324" s="2" t="s">
        <v>2457</v>
      </c>
      <c r="G4324" s="2">
        <v>3357.6</v>
      </c>
      <c r="H4324" s="2">
        <v>3</v>
      </c>
      <c r="I4324" s="2">
        <v>377.73</v>
      </c>
      <c r="J4324" t="str">
        <f t="shared" si="134"/>
        <v>March</v>
      </c>
      <c r="K4324">
        <f t="shared" si="135"/>
        <v>2023</v>
      </c>
    </row>
    <row r="4325" spans="1:11" ht="14.25" customHeight="1" x14ac:dyDescent="0.25">
      <c r="A4325" s="1">
        <v>44995</v>
      </c>
      <c r="B4325" s="2" t="s">
        <v>727</v>
      </c>
      <c r="C4325" s="2" t="s">
        <v>95</v>
      </c>
      <c r="D4325" s="2" t="s">
        <v>11</v>
      </c>
      <c r="E4325" s="2" t="s">
        <v>18</v>
      </c>
      <c r="F4325" s="2" t="s">
        <v>2368</v>
      </c>
      <c r="G4325" s="2">
        <v>104.7</v>
      </c>
      <c r="H4325" s="2">
        <v>1</v>
      </c>
      <c r="I4325" s="2">
        <v>6.54</v>
      </c>
      <c r="J4325" t="str">
        <f t="shared" si="134"/>
        <v>March</v>
      </c>
      <c r="K4325">
        <f t="shared" si="135"/>
        <v>2023</v>
      </c>
    </row>
    <row r="4326" spans="1:11" ht="14.25" customHeight="1" x14ac:dyDescent="0.25">
      <c r="A4326" s="1">
        <v>44996</v>
      </c>
      <c r="B4326" s="2" t="s">
        <v>1289</v>
      </c>
      <c r="C4326" s="2" t="s">
        <v>315</v>
      </c>
      <c r="D4326" s="2" t="s">
        <v>39</v>
      </c>
      <c r="E4326" s="2" t="s">
        <v>52</v>
      </c>
      <c r="F4326" s="2" t="s">
        <v>1969</v>
      </c>
      <c r="G4326" s="2">
        <v>45.98</v>
      </c>
      <c r="H4326" s="2">
        <v>2</v>
      </c>
      <c r="I4326" s="2">
        <v>19.77</v>
      </c>
      <c r="J4326" t="str">
        <f t="shared" si="134"/>
        <v>March</v>
      </c>
      <c r="K4326">
        <f t="shared" si="135"/>
        <v>2023</v>
      </c>
    </row>
    <row r="4327" spans="1:11" ht="14.25" customHeight="1" x14ac:dyDescent="0.25">
      <c r="A4327" s="1">
        <v>44996</v>
      </c>
      <c r="B4327" s="2" t="s">
        <v>1289</v>
      </c>
      <c r="C4327" s="2" t="s">
        <v>315</v>
      </c>
      <c r="D4327" s="2" t="s">
        <v>11</v>
      </c>
      <c r="E4327" s="2" t="s">
        <v>20</v>
      </c>
      <c r="F4327" s="2" t="s">
        <v>184</v>
      </c>
      <c r="G4327" s="2">
        <v>17.46</v>
      </c>
      <c r="H4327" s="2">
        <v>2</v>
      </c>
      <c r="I4327" s="2">
        <v>8.2100000000000009</v>
      </c>
      <c r="J4327" t="str">
        <f t="shared" si="134"/>
        <v>March</v>
      </c>
      <c r="K4327">
        <f t="shared" si="135"/>
        <v>2023</v>
      </c>
    </row>
    <row r="4328" spans="1:11" ht="14.25" customHeight="1" x14ac:dyDescent="0.25">
      <c r="A4328" s="1">
        <v>44996</v>
      </c>
      <c r="B4328" s="2" t="s">
        <v>22</v>
      </c>
      <c r="C4328" s="2" t="s">
        <v>177</v>
      </c>
      <c r="D4328" s="2" t="s">
        <v>34</v>
      </c>
      <c r="E4328" s="2" t="s">
        <v>145</v>
      </c>
      <c r="F4328" s="2" t="s">
        <v>2066</v>
      </c>
      <c r="G4328" s="2">
        <v>244.01</v>
      </c>
      <c r="H4328" s="2">
        <v>2</v>
      </c>
      <c r="I4328" s="2">
        <v>-31.37</v>
      </c>
      <c r="J4328" t="str">
        <f t="shared" si="134"/>
        <v>March</v>
      </c>
      <c r="K4328">
        <f t="shared" si="135"/>
        <v>2023</v>
      </c>
    </row>
    <row r="4329" spans="1:11" ht="14.25" customHeight="1" x14ac:dyDescent="0.25">
      <c r="A4329" s="1">
        <v>44996</v>
      </c>
      <c r="B4329" s="2" t="s">
        <v>1369</v>
      </c>
      <c r="C4329" s="2" t="s">
        <v>30</v>
      </c>
      <c r="D4329" s="2" t="s">
        <v>34</v>
      </c>
      <c r="E4329" s="2" t="s">
        <v>47</v>
      </c>
      <c r="F4329" s="2" t="s">
        <v>339</v>
      </c>
      <c r="G4329" s="2">
        <v>76.92</v>
      </c>
      <c r="H4329" s="2">
        <v>4</v>
      </c>
      <c r="I4329" s="2">
        <v>31.54</v>
      </c>
      <c r="J4329" t="str">
        <f t="shared" si="134"/>
        <v>March</v>
      </c>
      <c r="K4329">
        <f t="shared" si="135"/>
        <v>2023</v>
      </c>
    </row>
    <row r="4330" spans="1:11" ht="14.25" customHeight="1" x14ac:dyDescent="0.25">
      <c r="A4330" s="1">
        <v>44996</v>
      </c>
      <c r="B4330" s="2" t="s">
        <v>1369</v>
      </c>
      <c r="C4330" s="2" t="s">
        <v>30</v>
      </c>
      <c r="D4330" s="2" t="s">
        <v>11</v>
      </c>
      <c r="E4330" s="2" t="s">
        <v>18</v>
      </c>
      <c r="F4330" s="2" t="s">
        <v>2148</v>
      </c>
      <c r="G4330" s="2">
        <v>481.32</v>
      </c>
      <c r="H4330" s="2">
        <v>4</v>
      </c>
      <c r="I4330" s="2">
        <v>125.14</v>
      </c>
      <c r="J4330" t="str">
        <f t="shared" si="134"/>
        <v>March</v>
      </c>
      <c r="K4330">
        <f t="shared" si="135"/>
        <v>2023</v>
      </c>
    </row>
    <row r="4331" spans="1:11" ht="14.25" customHeight="1" x14ac:dyDescent="0.25">
      <c r="A4331" s="1">
        <v>44996</v>
      </c>
      <c r="B4331" s="2" t="s">
        <v>2416</v>
      </c>
      <c r="C4331" s="2" t="s">
        <v>23</v>
      </c>
      <c r="D4331" s="2" t="s">
        <v>34</v>
      </c>
      <c r="E4331" s="2" t="s">
        <v>47</v>
      </c>
      <c r="F4331" s="2" t="s">
        <v>2000</v>
      </c>
      <c r="G4331" s="2">
        <v>30.34</v>
      </c>
      <c r="H4331" s="2">
        <v>4</v>
      </c>
      <c r="I4331" s="2">
        <v>9.48</v>
      </c>
      <c r="J4331" t="str">
        <f t="shared" si="134"/>
        <v>March</v>
      </c>
      <c r="K4331">
        <f t="shared" si="135"/>
        <v>2023</v>
      </c>
    </row>
    <row r="4332" spans="1:11" ht="14.25" customHeight="1" x14ac:dyDescent="0.25">
      <c r="A4332" s="1">
        <v>44997</v>
      </c>
      <c r="B4332" s="2" t="s">
        <v>1330</v>
      </c>
      <c r="C4332" s="2" t="s">
        <v>62</v>
      </c>
      <c r="D4332" s="2" t="s">
        <v>11</v>
      </c>
      <c r="E4332" s="2" t="s">
        <v>12</v>
      </c>
      <c r="F4332" s="2" t="s">
        <v>2384</v>
      </c>
      <c r="G4332" s="2">
        <v>12.96</v>
      </c>
      <c r="H4332" s="2">
        <v>2</v>
      </c>
      <c r="I4332" s="2">
        <v>6.22</v>
      </c>
      <c r="J4332" t="str">
        <f t="shared" si="134"/>
        <v>March</v>
      </c>
      <c r="K4332">
        <f t="shared" si="135"/>
        <v>2023</v>
      </c>
    </row>
    <row r="4333" spans="1:11" ht="14.25" customHeight="1" x14ac:dyDescent="0.25">
      <c r="A4333" s="1">
        <v>44997</v>
      </c>
      <c r="B4333" s="2" t="s">
        <v>1840</v>
      </c>
      <c r="C4333" s="2" t="s">
        <v>149</v>
      </c>
      <c r="D4333" s="2" t="s">
        <v>11</v>
      </c>
      <c r="E4333" s="2" t="s">
        <v>63</v>
      </c>
      <c r="F4333" s="2" t="s">
        <v>64</v>
      </c>
      <c r="G4333" s="2">
        <v>29.34</v>
      </c>
      <c r="H4333" s="2">
        <v>3</v>
      </c>
      <c r="I4333" s="2">
        <v>13.5</v>
      </c>
      <c r="J4333" t="str">
        <f t="shared" si="134"/>
        <v>March</v>
      </c>
      <c r="K4333">
        <f t="shared" si="135"/>
        <v>2023</v>
      </c>
    </row>
    <row r="4334" spans="1:11" ht="14.25" customHeight="1" x14ac:dyDescent="0.25">
      <c r="A4334" s="1">
        <v>44997</v>
      </c>
      <c r="B4334" s="2" t="s">
        <v>291</v>
      </c>
      <c r="C4334" s="2" t="s">
        <v>27</v>
      </c>
      <c r="D4334" s="2" t="s">
        <v>11</v>
      </c>
      <c r="E4334" s="2" t="s">
        <v>18</v>
      </c>
      <c r="F4334" s="2" t="s">
        <v>2031</v>
      </c>
      <c r="G4334" s="2">
        <v>676.55</v>
      </c>
      <c r="H4334" s="2">
        <v>5</v>
      </c>
      <c r="I4334" s="2">
        <v>6.77</v>
      </c>
      <c r="J4334" t="str">
        <f t="shared" si="134"/>
        <v>March</v>
      </c>
      <c r="K4334">
        <f t="shared" si="135"/>
        <v>2023</v>
      </c>
    </row>
    <row r="4335" spans="1:11" ht="14.25" customHeight="1" x14ac:dyDescent="0.25">
      <c r="A4335" s="1">
        <v>44997</v>
      </c>
      <c r="B4335" s="2" t="s">
        <v>291</v>
      </c>
      <c r="C4335" s="2" t="s">
        <v>27</v>
      </c>
      <c r="D4335" s="2" t="s">
        <v>11</v>
      </c>
      <c r="E4335" s="2" t="s">
        <v>92</v>
      </c>
      <c r="F4335" s="2" t="s">
        <v>440</v>
      </c>
      <c r="G4335" s="2">
        <v>154.9</v>
      </c>
      <c r="H4335" s="2">
        <v>5</v>
      </c>
      <c r="I4335" s="2">
        <v>40.270000000000003</v>
      </c>
      <c r="J4335" t="str">
        <f t="shared" si="134"/>
        <v>March</v>
      </c>
      <c r="K4335">
        <f t="shared" si="135"/>
        <v>2023</v>
      </c>
    </row>
    <row r="4336" spans="1:11" ht="14.25" customHeight="1" x14ac:dyDescent="0.25">
      <c r="A4336" s="1">
        <v>44997</v>
      </c>
      <c r="B4336" s="2" t="s">
        <v>291</v>
      </c>
      <c r="C4336" s="2" t="s">
        <v>27</v>
      </c>
      <c r="D4336" s="2" t="s">
        <v>11</v>
      </c>
      <c r="E4336" s="2" t="s">
        <v>63</v>
      </c>
      <c r="F4336" s="2" t="s">
        <v>770</v>
      </c>
      <c r="G4336" s="2">
        <v>30.56</v>
      </c>
      <c r="H4336" s="2">
        <v>4</v>
      </c>
      <c r="I4336" s="2">
        <v>14.97</v>
      </c>
      <c r="J4336" t="str">
        <f t="shared" si="134"/>
        <v>March</v>
      </c>
      <c r="K4336">
        <f t="shared" si="135"/>
        <v>2023</v>
      </c>
    </row>
    <row r="4337" spans="1:11" ht="14.25" customHeight="1" x14ac:dyDescent="0.25">
      <c r="A4337" s="1">
        <v>44997</v>
      </c>
      <c r="B4337" s="2" t="s">
        <v>291</v>
      </c>
      <c r="C4337" s="2" t="s">
        <v>27</v>
      </c>
      <c r="D4337" s="2" t="s">
        <v>34</v>
      </c>
      <c r="E4337" s="2" t="s">
        <v>35</v>
      </c>
      <c r="F4337" s="2" t="s">
        <v>1731</v>
      </c>
      <c r="G4337" s="2">
        <v>770.35</v>
      </c>
      <c r="H4337" s="2">
        <v>3</v>
      </c>
      <c r="I4337" s="2">
        <v>77.040000000000006</v>
      </c>
      <c r="J4337" t="str">
        <f t="shared" si="134"/>
        <v>March</v>
      </c>
      <c r="K4337">
        <f t="shared" si="135"/>
        <v>2023</v>
      </c>
    </row>
    <row r="4338" spans="1:11" ht="14.25" customHeight="1" x14ac:dyDescent="0.25">
      <c r="A4338" s="1">
        <v>44997</v>
      </c>
      <c r="B4338" s="2" t="s">
        <v>977</v>
      </c>
      <c r="C4338" s="2" t="s">
        <v>27</v>
      </c>
      <c r="D4338" s="2" t="s">
        <v>11</v>
      </c>
      <c r="E4338" s="2" t="s">
        <v>12</v>
      </c>
      <c r="F4338" s="2" t="s">
        <v>2458</v>
      </c>
      <c r="G4338" s="2">
        <v>19.98</v>
      </c>
      <c r="H4338" s="2">
        <v>2</v>
      </c>
      <c r="I4338" s="2">
        <v>8.99</v>
      </c>
      <c r="J4338" t="str">
        <f t="shared" si="134"/>
        <v>March</v>
      </c>
      <c r="K4338">
        <f t="shared" si="135"/>
        <v>2023</v>
      </c>
    </row>
    <row r="4339" spans="1:11" ht="14.25" customHeight="1" x14ac:dyDescent="0.25">
      <c r="A4339" s="1">
        <v>44998</v>
      </c>
      <c r="B4339" s="2" t="s">
        <v>1826</v>
      </c>
      <c r="C4339" s="2" t="s">
        <v>95</v>
      </c>
      <c r="D4339" s="2" t="s">
        <v>11</v>
      </c>
      <c r="E4339" s="2" t="s">
        <v>92</v>
      </c>
      <c r="F4339" s="2" t="s">
        <v>2459</v>
      </c>
      <c r="G4339" s="2">
        <v>157.91999999999999</v>
      </c>
      <c r="H4339" s="2">
        <v>5</v>
      </c>
      <c r="I4339" s="2">
        <v>17.77</v>
      </c>
      <c r="J4339" t="str">
        <f t="shared" si="134"/>
        <v>March</v>
      </c>
      <c r="K4339">
        <f t="shared" si="135"/>
        <v>2023</v>
      </c>
    </row>
    <row r="4340" spans="1:11" ht="14.25" customHeight="1" x14ac:dyDescent="0.25">
      <c r="A4340" s="1">
        <v>44998</v>
      </c>
      <c r="B4340" s="2" t="s">
        <v>1826</v>
      </c>
      <c r="C4340" s="2" t="s">
        <v>95</v>
      </c>
      <c r="D4340" s="2" t="s">
        <v>39</v>
      </c>
      <c r="E4340" s="2" t="s">
        <v>40</v>
      </c>
      <c r="F4340" s="2" t="s">
        <v>2342</v>
      </c>
      <c r="G4340" s="2">
        <v>203.18</v>
      </c>
      <c r="H4340" s="2">
        <v>2</v>
      </c>
      <c r="I4340" s="2">
        <v>15.24</v>
      </c>
      <c r="J4340" t="str">
        <f t="shared" si="134"/>
        <v>March</v>
      </c>
      <c r="K4340">
        <f t="shared" si="135"/>
        <v>2023</v>
      </c>
    </row>
    <row r="4341" spans="1:11" ht="14.25" customHeight="1" x14ac:dyDescent="0.25">
      <c r="A4341" s="1">
        <v>44998</v>
      </c>
      <c r="B4341" s="2" t="s">
        <v>760</v>
      </c>
      <c r="C4341" s="2" t="s">
        <v>10</v>
      </c>
      <c r="D4341" s="2" t="s">
        <v>11</v>
      </c>
      <c r="E4341" s="2" t="s">
        <v>12</v>
      </c>
      <c r="F4341" s="2" t="s">
        <v>97</v>
      </c>
      <c r="G4341" s="2">
        <v>70.08</v>
      </c>
      <c r="H4341" s="2">
        <v>5</v>
      </c>
      <c r="I4341" s="2">
        <v>24.53</v>
      </c>
      <c r="J4341" t="str">
        <f t="shared" si="134"/>
        <v>March</v>
      </c>
      <c r="K4341">
        <f t="shared" si="135"/>
        <v>2023</v>
      </c>
    </row>
    <row r="4342" spans="1:11" ht="14.25" customHeight="1" x14ac:dyDescent="0.25">
      <c r="A4342" s="1">
        <v>44998</v>
      </c>
      <c r="B4342" s="2" t="s">
        <v>760</v>
      </c>
      <c r="C4342" s="2" t="s">
        <v>10</v>
      </c>
      <c r="D4342" s="2" t="s">
        <v>11</v>
      </c>
      <c r="E4342" s="2" t="s">
        <v>20</v>
      </c>
      <c r="F4342" s="2" t="s">
        <v>1176</v>
      </c>
      <c r="G4342" s="2">
        <v>1.27</v>
      </c>
      <c r="H4342" s="2">
        <v>2</v>
      </c>
      <c r="I4342" s="2">
        <v>-2.16</v>
      </c>
      <c r="J4342" t="str">
        <f t="shared" si="134"/>
        <v>March</v>
      </c>
      <c r="K4342">
        <f t="shared" si="135"/>
        <v>2023</v>
      </c>
    </row>
    <row r="4343" spans="1:11" ht="14.25" customHeight="1" x14ac:dyDescent="0.25">
      <c r="A4343" s="1">
        <v>44998</v>
      </c>
      <c r="B4343" s="2" t="s">
        <v>760</v>
      </c>
      <c r="C4343" s="2" t="s">
        <v>10</v>
      </c>
      <c r="D4343" s="2" t="s">
        <v>34</v>
      </c>
      <c r="E4343" s="2" t="s">
        <v>145</v>
      </c>
      <c r="F4343" s="2" t="s">
        <v>1774</v>
      </c>
      <c r="G4343" s="2">
        <v>557.59</v>
      </c>
      <c r="H4343" s="2">
        <v>5</v>
      </c>
      <c r="I4343" s="2">
        <v>0</v>
      </c>
      <c r="J4343" t="str">
        <f t="shared" si="134"/>
        <v>March</v>
      </c>
      <c r="K4343">
        <f t="shared" si="135"/>
        <v>2023</v>
      </c>
    </row>
    <row r="4344" spans="1:11" ht="14.25" customHeight="1" x14ac:dyDescent="0.25">
      <c r="A4344" s="1">
        <v>44998</v>
      </c>
      <c r="B4344" s="2" t="s">
        <v>2253</v>
      </c>
      <c r="C4344" s="2" t="s">
        <v>55</v>
      </c>
      <c r="D4344" s="2" t="s">
        <v>34</v>
      </c>
      <c r="E4344" s="2" t="s">
        <v>47</v>
      </c>
      <c r="F4344" s="2" t="s">
        <v>48</v>
      </c>
      <c r="G4344" s="2">
        <v>127.88</v>
      </c>
      <c r="H4344" s="2">
        <v>2</v>
      </c>
      <c r="I4344" s="2">
        <v>40.92</v>
      </c>
      <c r="J4344" t="str">
        <f t="shared" si="134"/>
        <v>March</v>
      </c>
      <c r="K4344">
        <f t="shared" si="135"/>
        <v>2023</v>
      </c>
    </row>
    <row r="4345" spans="1:11" ht="14.25" customHeight="1" x14ac:dyDescent="0.25">
      <c r="A4345" s="1">
        <v>44998</v>
      </c>
      <c r="B4345" s="2" t="s">
        <v>2253</v>
      </c>
      <c r="C4345" s="2" t="s">
        <v>55</v>
      </c>
      <c r="D4345" s="2" t="s">
        <v>11</v>
      </c>
      <c r="E4345" s="2" t="s">
        <v>92</v>
      </c>
      <c r="F4345" s="2" t="s">
        <v>2090</v>
      </c>
      <c r="G4345" s="2">
        <v>160.32</v>
      </c>
      <c r="H4345" s="2">
        <v>2</v>
      </c>
      <c r="I4345" s="2">
        <v>44.89</v>
      </c>
      <c r="J4345" t="str">
        <f t="shared" si="134"/>
        <v>March</v>
      </c>
      <c r="K4345">
        <f t="shared" si="135"/>
        <v>2023</v>
      </c>
    </row>
    <row r="4346" spans="1:11" ht="14.25" customHeight="1" x14ac:dyDescent="0.25">
      <c r="A4346" s="1">
        <v>44998</v>
      </c>
      <c r="B4346" s="2" t="s">
        <v>2253</v>
      </c>
      <c r="C4346" s="2" t="s">
        <v>55</v>
      </c>
      <c r="D4346" s="2" t="s">
        <v>11</v>
      </c>
      <c r="E4346" s="2" t="s">
        <v>20</v>
      </c>
      <c r="F4346" s="2" t="s">
        <v>1372</v>
      </c>
      <c r="G4346" s="2">
        <v>46</v>
      </c>
      <c r="H4346" s="2">
        <v>4</v>
      </c>
      <c r="I4346" s="2">
        <v>20.7</v>
      </c>
      <c r="J4346" t="str">
        <f t="shared" si="134"/>
        <v>March</v>
      </c>
      <c r="K4346">
        <f t="shared" si="135"/>
        <v>2023</v>
      </c>
    </row>
    <row r="4347" spans="1:11" ht="14.25" customHeight="1" x14ac:dyDescent="0.25">
      <c r="A4347" s="1">
        <v>44998</v>
      </c>
      <c r="B4347" s="2" t="s">
        <v>525</v>
      </c>
      <c r="C4347" s="2" t="s">
        <v>27</v>
      </c>
      <c r="D4347" s="2" t="s">
        <v>34</v>
      </c>
      <c r="E4347" s="2" t="s">
        <v>47</v>
      </c>
      <c r="F4347" s="2" t="s">
        <v>2460</v>
      </c>
      <c r="G4347" s="2">
        <v>28.28</v>
      </c>
      <c r="H4347" s="2">
        <v>2</v>
      </c>
      <c r="I4347" s="2">
        <v>7.35</v>
      </c>
      <c r="J4347" t="str">
        <f t="shared" si="134"/>
        <v>March</v>
      </c>
      <c r="K4347">
        <f t="shared" si="135"/>
        <v>2023</v>
      </c>
    </row>
    <row r="4348" spans="1:11" ht="14.25" customHeight="1" x14ac:dyDescent="0.25">
      <c r="A4348" s="1">
        <v>44998</v>
      </c>
      <c r="B4348" s="2" t="s">
        <v>525</v>
      </c>
      <c r="C4348" s="2" t="s">
        <v>27</v>
      </c>
      <c r="D4348" s="2" t="s">
        <v>11</v>
      </c>
      <c r="E4348" s="2" t="s">
        <v>200</v>
      </c>
      <c r="F4348" s="2" t="s">
        <v>1014</v>
      </c>
      <c r="G4348" s="2">
        <v>4912.59</v>
      </c>
      <c r="H4348" s="2">
        <v>3</v>
      </c>
      <c r="I4348" s="2">
        <v>196.5</v>
      </c>
      <c r="J4348" t="str">
        <f t="shared" si="134"/>
        <v>March</v>
      </c>
      <c r="K4348">
        <f t="shared" si="135"/>
        <v>2023</v>
      </c>
    </row>
    <row r="4349" spans="1:11" ht="14.25" customHeight="1" x14ac:dyDescent="0.25">
      <c r="A4349" s="1">
        <v>44998</v>
      </c>
      <c r="B4349" s="2" t="s">
        <v>2124</v>
      </c>
      <c r="C4349" s="2" t="s">
        <v>23</v>
      </c>
      <c r="D4349" s="2" t="s">
        <v>34</v>
      </c>
      <c r="E4349" s="2" t="s">
        <v>35</v>
      </c>
      <c r="F4349" s="2" t="s">
        <v>1237</v>
      </c>
      <c r="G4349" s="2">
        <v>386.68</v>
      </c>
      <c r="H4349" s="2">
        <v>2</v>
      </c>
      <c r="I4349" s="2">
        <v>-5.52</v>
      </c>
      <c r="J4349" t="str">
        <f t="shared" si="134"/>
        <v>March</v>
      </c>
      <c r="K4349">
        <f t="shared" si="135"/>
        <v>2023</v>
      </c>
    </row>
    <row r="4350" spans="1:11" ht="14.25" customHeight="1" x14ac:dyDescent="0.25">
      <c r="A4350" s="1">
        <v>44998</v>
      </c>
      <c r="B4350" s="2" t="s">
        <v>2124</v>
      </c>
      <c r="C4350" s="2" t="s">
        <v>23</v>
      </c>
      <c r="D4350" s="2" t="s">
        <v>39</v>
      </c>
      <c r="E4350" s="2" t="s">
        <v>52</v>
      </c>
      <c r="F4350" s="2" t="s">
        <v>544</v>
      </c>
      <c r="G4350" s="2">
        <v>379.96</v>
      </c>
      <c r="H4350" s="2">
        <v>5</v>
      </c>
      <c r="I4350" s="2">
        <v>47.5</v>
      </c>
      <c r="J4350" t="str">
        <f t="shared" si="134"/>
        <v>March</v>
      </c>
      <c r="K4350">
        <f t="shared" si="135"/>
        <v>2023</v>
      </c>
    </row>
    <row r="4351" spans="1:11" ht="14.25" customHeight="1" x14ac:dyDescent="0.25">
      <c r="A4351" s="1">
        <v>44998</v>
      </c>
      <c r="B4351" s="2" t="s">
        <v>2124</v>
      </c>
      <c r="C4351" s="2" t="s">
        <v>23</v>
      </c>
      <c r="D4351" s="2" t="s">
        <v>39</v>
      </c>
      <c r="E4351" s="2" t="s">
        <v>40</v>
      </c>
      <c r="F4351" s="2" t="s">
        <v>2019</v>
      </c>
      <c r="G4351" s="2">
        <v>539.91</v>
      </c>
      <c r="H4351" s="2">
        <v>3</v>
      </c>
      <c r="I4351" s="2">
        <v>-116.98</v>
      </c>
      <c r="J4351" t="str">
        <f t="shared" si="134"/>
        <v>March</v>
      </c>
      <c r="K4351">
        <f t="shared" si="135"/>
        <v>2023</v>
      </c>
    </row>
    <row r="4352" spans="1:11" ht="14.25" customHeight="1" x14ac:dyDescent="0.25">
      <c r="A4352" s="1">
        <v>44998</v>
      </c>
      <c r="B4352" s="2" t="s">
        <v>2124</v>
      </c>
      <c r="C4352" s="2" t="s">
        <v>23</v>
      </c>
      <c r="D4352" s="2" t="s">
        <v>11</v>
      </c>
      <c r="E4352" s="2" t="s">
        <v>12</v>
      </c>
      <c r="F4352" s="2" t="s">
        <v>1890</v>
      </c>
      <c r="G4352" s="2">
        <v>41.24</v>
      </c>
      <c r="H4352" s="2">
        <v>5</v>
      </c>
      <c r="I4352" s="2">
        <v>13.92</v>
      </c>
      <c r="J4352" t="str">
        <f t="shared" si="134"/>
        <v>March</v>
      </c>
      <c r="K4352">
        <f t="shared" si="135"/>
        <v>2023</v>
      </c>
    </row>
    <row r="4353" spans="1:11" ht="14.25" customHeight="1" x14ac:dyDescent="0.25">
      <c r="A4353" s="1">
        <v>44998</v>
      </c>
      <c r="B4353" s="2" t="s">
        <v>2124</v>
      </c>
      <c r="C4353" s="2" t="s">
        <v>23</v>
      </c>
      <c r="D4353" s="2" t="s">
        <v>11</v>
      </c>
      <c r="E4353" s="2" t="s">
        <v>20</v>
      </c>
      <c r="F4353" s="2" t="s">
        <v>2461</v>
      </c>
      <c r="G4353" s="2">
        <v>51.9</v>
      </c>
      <c r="H4353" s="2">
        <v>1</v>
      </c>
      <c r="I4353" s="2">
        <v>-41.52</v>
      </c>
      <c r="J4353" t="str">
        <f t="shared" si="134"/>
        <v>March</v>
      </c>
      <c r="K4353">
        <f t="shared" si="135"/>
        <v>2023</v>
      </c>
    </row>
    <row r="4354" spans="1:11" ht="14.25" customHeight="1" x14ac:dyDescent="0.25">
      <c r="A4354" s="1">
        <v>44998</v>
      </c>
      <c r="B4354" s="2" t="s">
        <v>2124</v>
      </c>
      <c r="C4354" s="2" t="s">
        <v>23</v>
      </c>
      <c r="D4354" s="2" t="s">
        <v>11</v>
      </c>
      <c r="E4354" s="2" t="s">
        <v>18</v>
      </c>
      <c r="F4354" s="2" t="s">
        <v>557</v>
      </c>
      <c r="G4354" s="2">
        <v>552.55999999999995</v>
      </c>
      <c r="H4354" s="2">
        <v>5</v>
      </c>
      <c r="I4354" s="2">
        <v>-138.13999999999999</v>
      </c>
      <c r="J4354" t="str">
        <f t="shared" si="134"/>
        <v>March</v>
      </c>
      <c r="K4354">
        <f t="shared" si="135"/>
        <v>2023</v>
      </c>
    </row>
    <row r="4355" spans="1:11" ht="14.25" customHeight="1" x14ac:dyDescent="0.25">
      <c r="A4355" s="1">
        <v>44998</v>
      </c>
      <c r="B4355" s="2" t="s">
        <v>2124</v>
      </c>
      <c r="C4355" s="2" t="s">
        <v>23</v>
      </c>
      <c r="D4355" s="2" t="s">
        <v>11</v>
      </c>
      <c r="E4355" s="2" t="s">
        <v>20</v>
      </c>
      <c r="F4355" s="2" t="s">
        <v>1509</v>
      </c>
      <c r="G4355" s="2">
        <v>23.16</v>
      </c>
      <c r="H4355" s="2">
        <v>5</v>
      </c>
      <c r="I4355" s="2">
        <v>-15.44</v>
      </c>
      <c r="J4355" t="str">
        <f t="shared" ref="J4355:J4418" si="136">TEXT(A4355,"mmmm")</f>
        <v>March</v>
      </c>
      <c r="K4355">
        <f t="shared" ref="K4355:K4418" si="137">YEAR(A4355)</f>
        <v>2023</v>
      </c>
    </row>
    <row r="4356" spans="1:11" ht="14.25" customHeight="1" x14ac:dyDescent="0.25">
      <c r="A4356" s="1">
        <v>44998</v>
      </c>
      <c r="B4356" s="2" t="s">
        <v>2124</v>
      </c>
      <c r="C4356" s="2" t="s">
        <v>23</v>
      </c>
      <c r="D4356" s="2" t="s">
        <v>11</v>
      </c>
      <c r="E4356" s="2" t="s">
        <v>18</v>
      </c>
      <c r="F4356" s="2" t="s">
        <v>1465</v>
      </c>
      <c r="G4356" s="2">
        <v>126.08</v>
      </c>
      <c r="H4356" s="2">
        <v>2</v>
      </c>
      <c r="I4356" s="2">
        <v>-28.37</v>
      </c>
      <c r="J4356" t="str">
        <f t="shared" si="136"/>
        <v>March</v>
      </c>
      <c r="K4356">
        <f t="shared" si="137"/>
        <v>2023</v>
      </c>
    </row>
    <row r="4357" spans="1:11" ht="14.25" customHeight="1" x14ac:dyDescent="0.25">
      <c r="A4357" s="1">
        <v>44998</v>
      </c>
      <c r="B4357" s="2" t="s">
        <v>2124</v>
      </c>
      <c r="C4357" s="2" t="s">
        <v>23</v>
      </c>
      <c r="D4357" s="2" t="s">
        <v>39</v>
      </c>
      <c r="E4357" s="2" t="s">
        <v>302</v>
      </c>
      <c r="F4357" s="2" t="s">
        <v>2462</v>
      </c>
      <c r="G4357" s="2">
        <v>449.1</v>
      </c>
      <c r="H4357" s="2">
        <v>3</v>
      </c>
      <c r="I4357" s="2">
        <v>-643.71</v>
      </c>
      <c r="J4357" t="str">
        <f t="shared" si="136"/>
        <v>March</v>
      </c>
      <c r="K4357">
        <f t="shared" si="137"/>
        <v>2023</v>
      </c>
    </row>
    <row r="4358" spans="1:11" ht="14.25" customHeight="1" x14ac:dyDescent="0.25">
      <c r="A4358" s="1">
        <v>44998</v>
      </c>
      <c r="B4358" s="2" t="s">
        <v>1663</v>
      </c>
      <c r="C4358" s="2" t="s">
        <v>27</v>
      </c>
      <c r="D4358" s="2" t="s">
        <v>11</v>
      </c>
      <c r="E4358" s="2" t="s">
        <v>20</v>
      </c>
      <c r="F4358" s="2" t="s">
        <v>1565</v>
      </c>
      <c r="G4358" s="2">
        <v>51.18</v>
      </c>
      <c r="H4358" s="2">
        <v>7</v>
      </c>
      <c r="I4358" s="2">
        <v>19.190000000000001</v>
      </c>
      <c r="J4358" t="str">
        <f t="shared" si="136"/>
        <v>March</v>
      </c>
      <c r="K4358">
        <f t="shared" si="137"/>
        <v>2023</v>
      </c>
    </row>
    <row r="4359" spans="1:11" ht="14.25" customHeight="1" x14ac:dyDescent="0.25">
      <c r="A4359" s="1">
        <v>44999</v>
      </c>
      <c r="B4359" s="2" t="s">
        <v>2463</v>
      </c>
      <c r="C4359" s="2" t="s">
        <v>78</v>
      </c>
      <c r="D4359" s="2" t="s">
        <v>34</v>
      </c>
      <c r="E4359" s="2" t="s">
        <v>47</v>
      </c>
      <c r="F4359" s="2" t="s">
        <v>448</v>
      </c>
      <c r="G4359" s="2">
        <v>21.88</v>
      </c>
      <c r="H4359" s="2">
        <v>5</v>
      </c>
      <c r="I4359" s="2">
        <v>6.29</v>
      </c>
      <c r="J4359" t="str">
        <f t="shared" si="136"/>
        <v>March</v>
      </c>
      <c r="K4359">
        <f t="shared" si="137"/>
        <v>2023</v>
      </c>
    </row>
    <row r="4360" spans="1:11" ht="14.25" customHeight="1" x14ac:dyDescent="0.25">
      <c r="A4360" s="1">
        <v>44999</v>
      </c>
      <c r="B4360" s="2" t="s">
        <v>503</v>
      </c>
      <c r="C4360" s="2" t="s">
        <v>10</v>
      </c>
      <c r="D4360" s="2" t="s">
        <v>34</v>
      </c>
      <c r="E4360" s="2" t="s">
        <v>74</v>
      </c>
      <c r="F4360" s="2" t="s">
        <v>142</v>
      </c>
      <c r="G4360" s="2">
        <v>241.33</v>
      </c>
      <c r="H4360" s="2">
        <v>5</v>
      </c>
      <c r="I4360" s="2">
        <v>-14.2</v>
      </c>
      <c r="J4360" t="str">
        <f t="shared" si="136"/>
        <v>March</v>
      </c>
      <c r="K4360">
        <f t="shared" si="137"/>
        <v>2023</v>
      </c>
    </row>
    <row r="4361" spans="1:11" ht="14.25" customHeight="1" x14ac:dyDescent="0.25">
      <c r="A4361" s="1">
        <v>44999</v>
      </c>
      <c r="B4361" s="2" t="s">
        <v>503</v>
      </c>
      <c r="C4361" s="2" t="s">
        <v>10</v>
      </c>
      <c r="D4361" s="2" t="s">
        <v>11</v>
      </c>
      <c r="E4361" s="2" t="s">
        <v>12</v>
      </c>
      <c r="F4361" s="2" t="s">
        <v>1159</v>
      </c>
      <c r="G4361" s="2">
        <v>5.18</v>
      </c>
      <c r="H4361" s="2">
        <v>1</v>
      </c>
      <c r="I4361" s="2">
        <v>1.88</v>
      </c>
      <c r="J4361" t="str">
        <f t="shared" si="136"/>
        <v>March</v>
      </c>
      <c r="K4361">
        <f t="shared" si="137"/>
        <v>2023</v>
      </c>
    </row>
    <row r="4362" spans="1:11" ht="14.25" customHeight="1" x14ac:dyDescent="0.25">
      <c r="A4362" s="1">
        <v>44999</v>
      </c>
      <c r="B4362" s="2" t="s">
        <v>503</v>
      </c>
      <c r="C4362" s="2" t="s">
        <v>10</v>
      </c>
      <c r="D4362" s="2" t="s">
        <v>11</v>
      </c>
      <c r="E4362" s="2" t="s">
        <v>24</v>
      </c>
      <c r="F4362" s="2" t="s">
        <v>279</v>
      </c>
      <c r="G4362" s="2">
        <v>145.54</v>
      </c>
      <c r="H4362" s="2">
        <v>7</v>
      </c>
      <c r="I4362" s="2">
        <v>16.37</v>
      </c>
      <c r="J4362" t="str">
        <f t="shared" si="136"/>
        <v>March</v>
      </c>
      <c r="K4362">
        <f t="shared" si="137"/>
        <v>2023</v>
      </c>
    </row>
    <row r="4363" spans="1:11" ht="14.25" customHeight="1" x14ac:dyDescent="0.25">
      <c r="A4363" s="1">
        <v>44999</v>
      </c>
      <c r="B4363" s="2" t="s">
        <v>119</v>
      </c>
      <c r="C4363" s="2" t="s">
        <v>164</v>
      </c>
      <c r="D4363" s="2" t="s">
        <v>34</v>
      </c>
      <c r="E4363" s="2" t="s">
        <v>35</v>
      </c>
      <c r="F4363" s="2" t="s">
        <v>919</v>
      </c>
      <c r="G4363" s="2">
        <v>196.78</v>
      </c>
      <c r="H4363" s="2">
        <v>2</v>
      </c>
      <c r="I4363" s="2">
        <v>-22.14</v>
      </c>
      <c r="J4363" t="str">
        <f t="shared" si="136"/>
        <v>March</v>
      </c>
      <c r="K4363">
        <f t="shared" si="137"/>
        <v>2023</v>
      </c>
    </row>
    <row r="4364" spans="1:11" ht="14.25" customHeight="1" x14ac:dyDescent="0.25">
      <c r="A4364" s="1">
        <v>44999</v>
      </c>
      <c r="B4364" s="2" t="s">
        <v>536</v>
      </c>
      <c r="C4364" s="2" t="s">
        <v>27</v>
      </c>
      <c r="D4364" s="2" t="s">
        <v>11</v>
      </c>
      <c r="E4364" s="2" t="s">
        <v>20</v>
      </c>
      <c r="F4364" s="2" t="s">
        <v>184</v>
      </c>
      <c r="G4364" s="2">
        <v>41.9</v>
      </c>
      <c r="H4364" s="2">
        <v>6</v>
      </c>
      <c r="I4364" s="2">
        <v>14.14</v>
      </c>
      <c r="J4364" t="str">
        <f t="shared" si="136"/>
        <v>March</v>
      </c>
      <c r="K4364">
        <f t="shared" si="137"/>
        <v>2023</v>
      </c>
    </row>
    <row r="4365" spans="1:11" ht="14.25" customHeight="1" x14ac:dyDescent="0.25">
      <c r="A4365" s="1">
        <v>44999</v>
      </c>
      <c r="B4365" s="2" t="s">
        <v>1463</v>
      </c>
      <c r="C4365" s="2" t="s">
        <v>157</v>
      </c>
      <c r="D4365" s="2" t="s">
        <v>34</v>
      </c>
      <c r="E4365" s="2" t="s">
        <v>47</v>
      </c>
      <c r="F4365" s="2" t="s">
        <v>975</v>
      </c>
      <c r="G4365" s="2">
        <v>16.739999999999998</v>
      </c>
      <c r="H4365" s="2">
        <v>2</v>
      </c>
      <c r="I4365" s="2">
        <v>4.3499999999999996</v>
      </c>
      <c r="J4365" t="str">
        <f t="shared" si="136"/>
        <v>March</v>
      </c>
      <c r="K4365">
        <f t="shared" si="137"/>
        <v>2023</v>
      </c>
    </row>
    <row r="4366" spans="1:11" ht="14.25" customHeight="1" x14ac:dyDescent="0.25">
      <c r="A4366" s="1">
        <v>45000</v>
      </c>
      <c r="B4366" s="2" t="s">
        <v>1541</v>
      </c>
      <c r="C4366" s="2" t="s">
        <v>23</v>
      </c>
      <c r="D4366" s="2" t="s">
        <v>39</v>
      </c>
      <c r="E4366" s="2" t="s">
        <v>52</v>
      </c>
      <c r="F4366" s="2" t="s">
        <v>2464</v>
      </c>
      <c r="G4366" s="2">
        <v>83.98</v>
      </c>
      <c r="H4366" s="2">
        <v>3</v>
      </c>
      <c r="I4366" s="2">
        <v>-13.65</v>
      </c>
      <c r="J4366" t="str">
        <f t="shared" si="136"/>
        <v>March</v>
      </c>
      <c r="K4366">
        <f t="shared" si="137"/>
        <v>2023</v>
      </c>
    </row>
    <row r="4367" spans="1:11" ht="14.25" customHeight="1" x14ac:dyDescent="0.25">
      <c r="A4367" s="1">
        <v>45000</v>
      </c>
      <c r="B4367" s="2" t="s">
        <v>1446</v>
      </c>
      <c r="C4367" s="2" t="s">
        <v>27</v>
      </c>
      <c r="D4367" s="2" t="s">
        <v>11</v>
      </c>
      <c r="E4367" s="2" t="s">
        <v>20</v>
      </c>
      <c r="F4367" s="2" t="s">
        <v>423</v>
      </c>
      <c r="G4367" s="2">
        <v>4.54</v>
      </c>
      <c r="H4367" s="2">
        <v>2</v>
      </c>
      <c r="I4367" s="2">
        <v>1.65</v>
      </c>
      <c r="J4367" t="str">
        <f t="shared" si="136"/>
        <v>March</v>
      </c>
      <c r="K4367">
        <f t="shared" si="137"/>
        <v>2023</v>
      </c>
    </row>
    <row r="4368" spans="1:11" ht="14.25" customHeight="1" x14ac:dyDescent="0.25">
      <c r="A4368" s="1">
        <v>45000</v>
      </c>
      <c r="B4368" s="2" t="s">
        <v>1446</v>
      </c>
      <c r="C4368" s="2" t="s">
        <v>27</v>
      </c>
      <c r="D4368" s="2" t="s">
        <v>34</v>
      </c>
      <c r="E4368" s="2" t="s">
        <v>35</v>
      </c>
      <c r="F4368" s="2" t="s">
        <v>2045</v>
      </c>
      <c r="G4368" s="2">
        <v>1352.03</v>
      </c>
      <c r="H4368" s="2">
        <v>4</v>
      </c>
      <c r="I4368" s="2">
        <v>84.5</v>
      </c>
      <c r="J4368" t="str">
        <f t="shared" si="136"/>
        <v>March</v>
      </c>
      <c r="K4368">
        <f t="shared" si="137"/>
        <v>2023</v>
      </c>
    </row>
    <row r="4369" spans="1:11" ht="14.25" customHeight="1" x14ac:dyDescent="0.25">
      <c r="A4369" s="1">
        <v>45000</v>
      </c>
      <c r="B4369" s="2" t="s">
        <v>2259</v>
      </c>
      <c r="C4369" s="2" t="s">
        <v>329</v>
      </c>
      <c r="D4369" s="2" t="s">
        <v>11</v>
      </c>
      <c r="E4369" s="2" t="s">
        <v>12</v>
      </c>
      <c r="F4369" s="2" t="s">
        <v>1765</v>
      </c>
      <c r="G4369" s="2">
        <v>319.76</v>
      </c>
      <c r="H4369" s="2">
        <v>14</v>
      </c>
      <c r="I4369" s="2">
        <v>147.09</v>
      </c>
      <c r="J4369" t="str">
        <f t="shared" si="136"/>
        <v>March</v>
      </c>
      <c r="K4369">
        <f t="shared" si="137"/>
        <v>2023</v>
      </c>
    </row>
    <row r="4370" spans="1:11" ht="14.25" customHeight="1" x14ac:dyDescent="0.25">
      <c r="A4370" s="1">
        <v>45000</v>
      </c>
      <c r="B4370" s="2" t="s">
        <v>2259</v>
      </c>
      <c r="C4370" s="2" t="s">
        <v>329</v>
      </c>
      <c r="D4370" s="2" t="s">
        <v>11</v>
      </c>
      <c r="E4370" s="2" t="s">
        <v>12</v>
      </c>
      <c r="F4370" s="2" t="s">
        <v>1765</v>
      </c>
      <c r="G4370" s="2">
        <v>45.68</v>
      </c>
      <c r="H4370" s="2">
        <v>2</v>
      </c>
      <c r="I4370" s="2">
        <v>21.01</v>
      </c>
      <c r="J4370" t="str">
        <f t="shared" si="136"/>
        <v>March</v>
      </c>
      <c r="K4370">
        <f t="shared" si="137"/>
        <v>2023</v>
      </c>
    </row>
    <row r="4371" spans="1:11" ht="14.25" customHeight="1" x14ac:dyDescent="0.25">
      <c r="A4371" s="1">
        <v>45000</v>
      </c>
      <c r="B4371" s="2" t="s">
        <v>578</v>
      </c>
      <c r="C4371" s="2" t="s">
        <v>10</v>
      </c>
      <c r="D4371" s="2" t="s">
        <v>34</v>
      </c>
      <c r="E4371" s="2" t="s">
        <v>35</v>
      </c>
      <c r="F4371" s="2" t="s">
        <v>231</v>
      </c>
      <c r="G4371" s="2">
        <v>528.42999999999995</v>
      </c>
      <c r="H4371" s="2">
        <v>5</v>
      </c>
      <c r="I4371" s="2">
        <v>-143.43</v>
      </c>
      <c r="J4371" t="str">
        <f t="shared" si="136"/>
        <v>March</v>
      </c>
      <c r="K4371">
        <f t="shared" si="137"/>
        <v>2023</v>
      </c>
    </row>
    <row r="4372" spans="1:11" ht="14.25" customHeight="1" x14ac:dyDescent="0.25">
      <c r="A4372" s="1">
        <v>45000</v>
      </c>
      <c r="B4372" s="2" t="s">
        <v>578</v>
      </c>
      <c r="C4372" s="2" t="s">
        <v>10</v>
      </c>
      <c r="D4372" s="2" t="s">
        <v>11</v>
      </c>
      <c r="E4372" s="2" t="s">
        <v>20</v>
      </c>
      <c r="F4372" s="2" t="s">
        <v>744</v>
      </c>
      <c r="G4372" s="2">
        <v>22.39</v>
      </c>
      <c r="H4372" s="2">
        <v>7</v>
      </c>
      <c r="I4372" s="2">
        <v>-35.82</v>
      </c>
      <c r="J4372" t="str">
        <f t="shared" si="136"/>
        <v>March</v>
      </c>
      <c r="K4372">
        <f t="shared" si="137"/>
        <v>2023</v>
      </c>
    </row>
    <row r="4373" spans="1:11" ht="14.25" customHeight="1" x14ac:dyDescent="0.25">
      <c r="A4373" s="1">
        <v>45002</v>
      </c>
      <c r="B4373" s="2" t="s">
        <v>1122</v>
      </c>
      <c r="C4373" s="2" t="s">
        <v>434</v>
      </c>
      <c r="D4373" s="2" t="s">
        <v>11</v>
      </c>
      <c r="E4373" s="2" t="s">
        <v>24</v>
      </c>
      <c r="F4373" s="2" t="s">
        <v>260</v>
      </c>
      <c r="G4373" s="2">
        <v>39.68</v>
      </c>
      <c r="H4373" s="2">
        <v>2</v>
      </c>
      <c r="I4373" s="2">
        <v>10.32</v>
      </c>
      <c r="J4373" t="str">
        <f t="shared" si="136"/>
        <v>March</v>
      </c>
      <c r="K4373">
        <f t="shared" si="137"/>
        <v>2023</v>
      </c>
    </row>
    <row r="4374" spans="1:11" ht="14.25" customHeight="1" x14ac:dyDescent="0.25">
      <c r="A4374" s="1">
        <v>45002</v>
      </c>
      <c r="B4374" s="2" t="s">
        <v>372</v>
      </c>
      <c r="C4374" s="2" t="s">
        <v>59</v>
      </c>
      <c r="D4374" s="2" t="s">
        <v>39</v>
      </c>
      <c r="E4374" s="2" t="s">
        <v>40</v>
      </c>
      <c r="F4374" s="2" t="s">
        <v>1537</v>
      </c>
      <c r="G4374" s="2">
        <v>129.97999999999999</v>
      </c>
      <c r="H4374" s="2">
        <v>2</v>
      </c>
      <c r="I4374" s="2">
        <v>62.39</v>
      </c>
      <c r="J4374" t="str">
        <f t="shared" si="136"/>
        <v>March</v>
      </c>
      <c r="K4374">
        <f t="shared" si="137"/>
        <v>2023</v>
      </c>
    </row>
    <row r="4375" spans="1:11" ht="14.25" customHeight="1" x14ac:dyDescent="0.25">
      <c r="A4375" s="1">
        <v>45002</v>
      </c>
      <c r="B4375" s="2" t="s">
        <v>372</v>
      </c>
      <c r="C4375" s="2" t="s">
        <v>59</v>
      </c>
      <c r="D4375" s="2" t="s">
        <v>11</v>
      </c>
      <c r="E4375" s="2" t="s">
        <v>20</v>
      </c>
      <c r="F4375" s="2" t="s">
        <v>1567</v>
      </c>
      <c r="G4375" s="2">
        <v>32.54</v>
      </c>
      <c r="H4375" s="2">
        <v>2</v>
      </c>
      <c r="I4375" s="2">
        <v>15.94</v>
      </c>
      <c r="J4375" t="str">
        <f t="shared" si="136"/>
        <v>March</v>
      </c>
      <c r="K4375">
        <f t="shared" si="137"/>
        <v>2023</v>
      </c>
    </row>
    <row r="4376" spans="1:11" ht="14.25" customHeight="1" x14ac:dyDescent="0.25">
      <c r="A4376" s="1">
        <v>45002</v>
      </c>
      <c r="B4376" s="2" t="s">
        <v>1074</v>
      </c>
      <c r="C4376" s="2" t="s">
        <v>531</v>
      </c>
      <c r="D4376" s="2" t="s">
        <v>11</v>
      </c>
      <c r="E4376" s="2" t="s">
        <v>63</v>
      </c>
      <c r="F4376" s="2" t="s">
        <v>2264</v>
      </c>
      <c r="G4376" s="2">
        <v>199.9</v>
      </c>
      <c r="H4376" s="2">
        <v>5</v>
      </c>
      <c r="I4376" s="2">
        <v>89.96</v>
      </c>
      <c r="J4376" t="str">
        <f t="shared" si="136"/>
        <v>March</v>
      </c>
      <c r="K4376">
        <f t="shared" si="137"/>
        <v>2023</v>
      </c>
    </row>
    <row r="4377" spans="1:11" ht="14.25" customHeight="1" x14ac:dyDescent="0.25">
      <c r="A4377" s="1">
        <v>45002</v>
      </c>
      <c r="B4377" s="2" t="s">
        <v>1074</v>
      </c>
      <c r="C4377" s="2" t="s">
        <v>531</v>
      </c>
      <c r="D4377" s="2" t="s">
        <v>11</v>
      </c>
      <c r="E4377" s="2" t="s">
        <v>92</v>
      </c>
      <c r="F4377" s="2" t="s">
        <v>755</v>
      </c>
      <c r="G4377" s="2">
        <v>901.95</v>
      </c>
      <c r="H4377" s="2">
        <v>3</v>
      </c>
      <c r="I4377" s="2">
        <v>297.64</v>
      </c>
      <c r="J4377" t="str">
        <f t="shared" si="136"/>
        <v>March</v>
      </c>
      <c r="K4377">
        <f t="shared" si="137"/>
        <v>2023</v>
      </c>
    </row>
    <row r="4378" spans="1:11" ht="14.25" customHeight="1" x14ac:dyDescent="0.25">
      <c r="A4378" s="1">
        <v>45002</v>
      </c>
      <c r="B4378" s="2" t="s">
        <v>1074</v>
      </c>
      <c r="C4378" s="2" t="s">
        <v>531</v>
      </c>
      <c r="D4378" s="2" t="s">
        <v>34</v>
      </c>
      <c r="E4378" s="2" t="s">
        <v>47</v>
      </c>
      <c r="F4378" s="2" t="s">
        <v>670</v>
      </c>
      <c r="G4378" s="2">
        <v>971.5</v>
      </c>
      <c r="H4378" s="2">
        <v>5</v>
      </c>
      <c r="I4378" s="2">
        <v>252.59</v>
      </c>
      <c r="J4378" t="str">
        <f t="shared" si="136"/>
        <v>March</v>
      </c>
      <c r="K4378">
        <f t="shared" si="137"/>
        <v>2023</v>
      </c>
    </row>
    <row r="4379" spans="1:11" ht="14.25" customHeight="1" x14ac:dyDescent="0.25">
      <c r="A4379" s="1">
        <v>45002</v>
      </c>
      <c r="B4379" s="2" t="s">
        <v>1474</v>
      </c>
      <c r="C4379" s="2" t="s">
        <v>27</v>
      </c>
      <c r="D4379" s="2" t="s">
        <v>39</v>
      </c>
      <c r="E4379" s="2" t="s">
        <v>40</v>
      </c>
      <c r="F4379" s="2" t="s">
        <v>1925</v>
      </c>
      <c r="G4379" s="2">
        <v>84.78</v>
      </c>
      <c r="H4379" s="2">
        <v>2</v>
      </c>
      <c r="I4379" s="2">
        <v>-20.14</v>
      </c>
      <c r="J4379" t="str">
        <f t="shared" si="136"/>
        <v>March</v>
      </c>
      <c r="K4379">
        <f t="shared" si="137"/>
        <v>2023</v>
      </c>
    </row>
    <row r="4380" spans="1:11" ht="14.25" customHeight="1" x14ac:dyDescent="0.25">
      <c r="A4380" s="1">
        <v>45003</v>
      </c>
      <c r="B4380" s="2" t="s">
        <v>2071</v>
      </c>
      <c r="C4380" s="2" t="s">
        <v>120</v>
      </c>
      <c r="D4380" s="2" t="s">
        <v>34</v>
      </c>
      <c r="E4380" s="2" t="s">
        <v>145</v>
      </c>
      <c r="F4380" s="2" t="s">
        <v>1195</v>
      </c>
      <c r="G4380" s="2">
        <v>189.88</v>
      </c>
      <c r="H4380" s="2">
        <v>3</v>
      </c>
      <c r="I4380" s="2">
        <v>-94.94</v>
      </c>
      <c r="J4380" t="str">
        <f t="shared" si="136"/>
        <v>March</v>
      </c>
      <c r="K4380">
        <f t="shared" si="137"/>
        <v>2023</v>
      </c>
    </row>
    <row r="4381" spans="1:11" ht="14.25" customHeight="1" x14ac:dyDescent="0.25">
      <c r="A4381" s="1">
        <v>45003</v>
      </c>
      <c r="B4381" s="2" t="s">
        <v>227</v>
      </c>
      <c r="C4381" s="2" t="s">
        <v>120</v>
      </c>
      <c r="D4381" s="2" t="s">
        <v>11</v>
      </c>
      <c r="E4381" s="2" t="s">
        <v>92</v>
      </c>
      <c r="F4381" s="2" t="s">
        <v>1056</v>
      </c>
      <c r="G4381" s="2">
        <v>871.8</v>
      </c>
      <c r="H4381" s="2">
        <v>3</v>
      </c>
      <c r="I4381" s="2">
        <v>87.18</v>
      </c>
      <c r="J4381" t="str">
        <f t="shared" si="136"/>
        <v>March</v>
      </c>
      <c r="K4381">
        <f t="shared" si="137"/>
        <v>2023</v>
      </c>
    </row>
    <row r="4382" spans="1:11" ht="14.25" customHeight="1" x14ac:dyDescent="0.25">
      <c r="A4382" s="1">
        <v>45004</v>
      </c>
      <c r="B4382" s="2" t="s">
        <v>774</v>
      </c>
      <c r="C4382" s="2" t="s">
        <v>278</v>
      </c>
      <c r="D4382" s="2" t="s">
        <v>34</v>
      </c>
      <c r="E4382" s="2" t="s">
        <v>74</v>
      </c>
      <c r="F4382" s="2" t="s">
        <v>2465</v>
      </c>
      <c r="G4382" s="2">
        <v>72.290000000000006</v>
      </c>
      <c r="H4382" s="2">
        <v>1</v>
      </c>
      <c r="I4382" s="2">
        <v>-98.8</v>
      </c>
      <c r="J4382" t="str">
        <f t="shared" si="136"/>
        <v>March</v>
      </c>
      <c r="K4382">
        <f t="shared" si="137"/>
        <v>2023</v>
      </c>
    </row>
    <row r="4383" spans="1:11" ht="14.25" customHeight="1" x14ac:dyDescent="0.25">
      <c r="A4383" s="1">
        <v>45004</v>
      </c>
      <c r="B4383" s="2" t="s">
        <v>2466</v>
      </c>
      <c r="C4383" s="2" t="s">
        <v>149</v>
      </c>
      <c r="D4383" s="2" t="s">
        <v>34</v>
      </c>
      <c r="E4383" s="2" t="s">
        <v>47</v>
      </c>
      <c r="F4383" s="2" t="s">
        <v>553</v>
      </c>
      <c r="G4383" s="2">
        <v>14.98</v>
      </c>
      <c r="H4383" s="2">
        <v>1</v>
      </c>
      <c r="I4383" s="2">
        <v>6.89</v>
      </c>
      <c r="J4383" t="str">
        <f t="shared" si="136"/>
        <v>March</v>
      </c>
      <c r="K4383">
        <f t="shared" si="137"/>
        <v>2023</v>
      </c>
    </row>
    <row r="4384" spans="1:11" ht="14.25" customHeight="1" x14ac:dyDescent="0.25">
      <c r="A4384" s="1">
        <v>45004</v>
      </c>
      <c r="B4384" s="2" t="s">
        <v>2466</v>
      </c>
      <c r="C4384" s="2" t="s">
        <v>149</v>
      </c>
      <c r="D4384" s="2" t="s">
        <v>34</v>
      </c>
      <c r="E4384" s="2" t="s">
        <v>47</v>
      </c>
      <c r="F4384" s="2" t="s">
        <v>214</v>
      </c>
      <c r="G4384" s="2">
        <v>20.32</v>
      </c>
      <c r="H4384" s="2">
        <v>4</v>
      </c>
      <c r="I4384" s="2">
        <v>6.91</v>
      </c>
      <c r="J4384" t="str">
        <f t="shared" si="136"/>
        <v>March</v>
      </c>
      <c r="K4384">
        <f t="shared" si="137"/>
        <v>2023</v>
      </c>
    </row>
    <row r="4385" spans="1:11" ht="14.25" customHeight="1" x14ac:dyDescent="0.25">
      <c r="A4385" s="1">
        <v>45004</v>
      </c>
      <c r="B4385" s="2" t="s">
        <v>1186</v>
      </c>
      <c r="C4385" s="2" t="s">
        <v>120</v>
      </c>
      <c r="D4385" s="2" t="s">
        <v>11</v>
      </c>
      <c r="E4385" s="2" t="s">
        <v>20</v>
      </c>
      <c r="F4385" s="2" t="s">
        <v>2399</v>
      </c>
      <c r="G4385" s="2">
        <v>31.09</v>
      </c>
      <c r="H4385" s="2">
        <v>3</v>
      </c>
      <c r="I4385" s="2">
        <v>-20.72</v>
      </c>
      <c r="J4385" t="str">
        <f t="shared" si="136"/>
        <v>March</v>
      </c>
      <c r="K4385">
        <f t="shared" si="137"/>
        <v>2023</v>
      </c>
    </row>
    <row r="4386" spans="1:11" ht="14.25" customHeight="1" x14ac:dyDescent="0.25">
      <c r="A4386" s="1">
        <v>45005</v>
      </c>
      <c r="B4386" s="2" t="s">
        <v>1459</v>
      </c>
      <c r="C4386" s="2" t="s">
        <v>91</v>
      </c>
      <c r="D4386" s="2" t="s">
        <v>39</v>
      </c>
      <c r="E4386" s="2" t="s">
        <v>40</v>
      </c>
      <c r="F4386" s="2" t="s">
        <v>1925</v>
      </c>
      <c r="G4386" s="2">
        <v>84.78</v>
      </c>
      <c r="H4386" s="2">
        <v>2</v>
      </c>
      <c r="I4386" s="2">
        <v>-20.14</v>
      </c>
      <c r="J4386" t="str">
        <f t="shared" si="136"/>
        <v>March</v>
      </c>
      <c r="K4386">
        <f t="shared" si="137"/>
        <v>2023</v>
      </c>
    </row>
    <row r="4387" spans="1:11" ht="14.25" customHeight="1" x14ac:dyDescent="0.25">
      <c r="A4387" s="1">
        <v>45005</v>
      </c>
      <c r="B4387" s="2" t="s">
        <v>1459</v>
      </c>
      <c r="C4387" s="2" t="s">
        <v>91</v>
      </c>
      <c r="D4387" s="2" t="s">
        <v>11</v>
      </c>
      <c r="E4387" s="2" t="s">
        <v>12</v>
      </c>
      <c r="F4387" s="2" t="s">
        <v>28</v>
      </c>
      <c r="G4387" s="2">
        <v>20.74</v>
      </c>
      <c r="H4387" s="2">
        <v>4</v>
      </c>
      <c r="I4387" s="2">
        <v>7.26</v>
      </c>
      <c r="J4387" t="str">
        <f t="shared" si="136"/>
        <v>March</v>
      </c>
      <c r="K4387">
        <f t="shared" si="137"/>
        <v>2023</v>
      </c>
    </row>
    <row r="4388" spans="1:11" ht="14.25" customHeight="1" x14ac:dyDescent="0.25">
      <c r="A4388" s="1">
        <v>45005</v>
      </c>
      <c r="B4388" s="2" t="s">
        <v>1459</v>
      </c>
      <c r="C4388" s="2" t="s">
        <v>91</v>
      </c>
      <c r="D4388" s="2" t="s">
        <v>11</v>
      </c>
      <c r="E4388" s="2" t="s">
        <v>20</v>
      </c>
      <c r="F4388" s="2" t="s">
        <v>984</v>
      </c>
      <c r="G4388" s="2">
        <v>16.82</v>
      </c>
      <c r="H4388" s="2">
        <v>3</v>
      </c>
      <c r="I4388" s="2">
        <v>-12.9</v>
      </c>
      <c r="J4388" t="str">
        <f t="shared" si="136"/>
        <v>March</v>
      </c>
      <c r="K4388">
        <f t="shared" si="137"/>
        <v>2023</v>
      </c>
    </row>
    <row r="4389" spans="1:11" ht="14.25" customHeight="1" x14ac:dyDescent="0.25">
      <c r="A4389" s="1">
        <v>45005</v>
      </c>
      <c r="B4389" s="2" t="s">
        <v>1459</v>
      </c>
      <c r="C4389" s="2" t="s">
        <v>91</v>
      </c>
      <c r="D4389" s="2" t="s">
        <v>11</v>
      </c>
      <c r="E4389" s="2" t="s">
        <v>12</v>
      </c>
      <c r="F4389" s="2" t="s">
        <v>2086</v>
      </c>
      <c r="G4389" s="2">
        <v>10.37</v>
      </c>
      <c r="H4389" s="2">
        <v>2</v>
      </c>
      <c r="I4389" s="2">
        <v>3.63</v>
      </c>
      <c r="J4389" t="str">
        <f t="shared" si="136"/>
        <v>March</v>
      </c>
      <c r="K4389">
        <f t="shared" si="137"/>
        <v>2023</v>
      </c>
    </row>
    <row r="4390" spans="1:11" ht="14.25" customHeight="1" x14ac:dyDescent="0.25">
      <c r="A4390" s="1">
        <v>45005</v>
      </c>
      <c r="B4390" s="2" t="s">
        <v>1625</v>
      </c>
      <c r="C4390" s="2" t="s">
        <v>15</v>
      </c>
      <c r="D4390" s="2" t="s">
        <v>39</v>
      </c>
      <c r="E4390" s="2" t="s">
        <v>40</v>
      </c>
      <c r="F4390" s="2" t="s">
        <v>2467</v>
      </c>
      <c r="G4390" s="2">
        <v>11.99</v>
      </c>
      <c r="H4390" s="2">
        <v>1</v>
      </c>
      <c r="I4390" s="2">
        <v>0.9</v>
      </c>
      <c r="J4390" t="str">
        <f t="shared" si="136"/>
        <v>March</v>
      </c>
      <c r="K4390">
        <f t="shared" si="137"/>
        <v>2023</v>
      </c>
    </row>
    <row r="4391" spans="1:11" ht="14.25" customHeight="1" x14ac:dyDescent="0.25">
      <c r="A4391" s="1">
        <v>45005</v>
      </c>
      <c r="B4391" s="2" t="s">
        <v>2011</v>
      </c>
      <c r="C4391" s="2" t="s">
        <v>186</v>
      </c>
      <c r="D4391" s="2" t="s">
        <v>34</v>
      </c>
      <c r="E4391" s="2" t="s">
        <v>145</v>
      </c>
      <c r="F4391" s="2" t="s">
        <v>2066</v>
      </c>
      <c r="G4391" s="2">
        <v>697.16</v>
      </c>
      <c r="H4391" s="2">
        <v>4</v>
      </c>
      <c r="I4391" s="2">
        <v>146.4</v>
      </c>
      <c r="J4391" t="str">
        <f t="shared" si="136"/>
        <v>March</v>
      </c>
      <c r="K4391">
        <f t="shared" si="137"/>
        <v>2023</v>
      </c>
    </row>
    <row r="4392" spans="1:11" ht="14.25" customHeight="1" x14ac:dyDescent="0.25">
      <c r="A4392" s="1">
        <v>45005</v>
      </c>
      <c r="B4392" s="2" t="s">
        <v>558</v>
      </c>
      <c r="C4392" s="2" t="s">
        <v>329</v>
      </c>
      <c r="D4392" s="2" t="s">
        <v>34</v>
      </c>
      <c r="E4392" s="2" t="s">
        <v>47</v>
      </c>
      <c r="F4392" s="2" t="s">
        <v>1107</v>
      </c>
      <c r="G4392" s="2">
        <v>86.45</v>
      </c>
      <c r="H4392" s="2">
        <v>7</v>
      </c>
      <c r="I4392" s="2">
        <v>38.04</v>
      </c>
      <c r="J4392" t="str">
        <f t="shared" si="136"/>
        <v>March</v>
      </c>
      <c r="K4392">
        <f t="shared" si="137"/>
        <v>2023</v>
      </c>
    </row>
    <row r="4393" spans="1:11" ht="14.25" customHeight="1" x14ac:dyDescent="0.25">
      <c r="A4393" s="1">
        <v>45006</v>
      </c>
      <c r="B4393" s="2" t="s">
        <v>1254</v>
      </c>
      <c r="C4393" s="2" t="s">
        <v>15</v>
      </c>
      <c r="D4393" s="2" t="s">
        <v>11</v>
      </c>
      <c r="E4393" s="2" t="s">
        <v>20</v>
      </c>
      <c r="F4393" s="2" t="s">
        <v>2468</v>
      </c>
      <c r="G4393" s="2">
        <v>3.17</v>
      </c>
      <c r="H4393" s="2">
        <v>2</v>
      </c>
      <c r="I4393" s="2">
        <v>-4.75</v>
      </c>
      <c r="J4393" t="str">
        <f t="shared" si="136"/>
        <v>March</v>
      </c>
      <c r="K4393">
        <f t="shared" si="137"/>
        <v>2023</v>
      </c>
    </row>
    <row r="4394" spans="1:11" ht="14.25" customHeight="1" x14ac:dyDescent="0.25">
      <c r="A4394" s="1">
        <v>45006</v>
      </c>
      <c r="B4394" s="2" t="s">
        <v>1254</v>
      </c>
      <c r="C4394" s="2" t="s">
        <v>15</v>
      </c>
      <c r="D4394" s="2" t="s">
        <v>34</v>
      </c>
      <c r="E4394" s="2" t="s">
        <v>35</v>
      </c>
      <c r="F4394" s="2" t="s">
        <v>1597</v>
      </c>
      <c r="G4394" s="2">
        <v>528.42999999999995</v>
      </c>
      <c r="H4394" s="2">
        <v>5</v>
      </c>
      <c r="I4394" s="2">
        <v>0</v>
      </c>
      <c r="J4394" t="str">
        <f t="shared" si="136"/>
        <v>March</v>
      </c>
      <c r="K4394">
        <f t="shared" si="137"/>
        <v>2023</v>
      </c>
    </row>
    <row r="4395" spans="1:11" ht="14.25" customHeight="1" x14ac:dyDescent="0.25">
      <c r="A4395" s="1">
        <v>45006</v>
      </c>
      <c r="B4395" s="2" t="s">
        <v>1254</v>
      </c>
      <c r="C4395" s="2" t="s">
        <v>15</v>
      </c>
      <c r="D4395" s="2" t="s">
        <v>11</v>
      </c>
      <c r="E4395" s="2" t="s">
        <v>24</v>
      </c>
      <c r="F4395" s="2" t="s">
        <v>2469</v>
      </c>
      <c r="G4395" s="2">
        <v>13.39</v>
      </c>
      <c r="H4395" s="2">
        <v>3</v>
      </c>
      <c r="I4395" s="2">
        <v>1.51</v>
      </c>
      <c r="J4395" t="str">
        <f t="shared" si="136"/>
        <v>March</v>
      </c>
      <c r="K4395">
        <f t="shared" si="137"/>
        <v>2023</v>
      </c>
    </row>
    <row r="4396" spans="1:11" ht="14.25" customHeight="1" x14ac:dyDescent="0.25">
      <c r="A4396" s="1">
        <v>45006</v>
      </c>
      <c r="B4396" s="2" t="s">
        <v>1414</v>
      </c>
      <c r="C4396" s="2" t="s">
        <v>10</v>
      </c>
      <c r="D4396" s="2" t="s">
        <v>34</v>
      </c>
      <c r="E4396" s="2" t="s">
        <v>145</v>
      </c>
      <c r="F4396" s="2" t="s">
        <v>1002</v>
      </c>
      <c r="G4396" s="2">
        <v>99.37</v>
      </c>
      <c r="H4396" s="2">
        <v>2</v>
      </c>
      <c r="I4396" s="2">
        <v>-1.42</v>
      </c>
      <c r="J4396" t="str">
        <f t="shared" si="136"/>
        <v>March</v>
      </c>
      <c r="K4396">
        <f t="shared" si="137"/>
        <v>2023</v>
      </c>
    </row>
    <row r="4397" spans="1:11" ht="14.25" customHeight="1" x14ac:dyDescent="0.25">
      <c r="A4397" s="1">
        <v>45006</v>
      </c>
      <c r="B4397" s="2" t="s">
        <v>1414</v>
      </c>
      <c r="C4397" s="2" t="s">
        <v>10</v>
      </c>
      <c r="D4397" s="2" t="s">
        <v>11</v>
      </c>
      <c r="E4397" s="2" t="s">
        <v>24</v>
      </c>
      <c r="F4397" s="2" t="s">
        <v>541</v>
      </c>
      <c r="G4397" s="2">
        <v>1.34</v>
      </c>
      <c r="H4397" s="2">
        <v>1</v>
      </c>
      <c r="I4397" s="2">
        <v>0.5</v>
      </c>
      <c r="J4397" t="str">
        <f t="shared" si="136"/>
        <v>March</v>
      </c>
      <c r="K4397">
        <f t="shared" si="137"/>
        <v>2023</v>
      </c>
    </row>
    <row r="4398" spans="1:11" ht="14.25" customHeight="1" x14ac:dyDescent="0.25">
      <c r="A4398" s="1">
        <v>45007</v>
      </c>
      <c r="B4398" s="2" t="s">
        <v>1151</v>
      </c>
      <c r="C4398" s="2" t="s">
        <v>126</v>
      </c>
      <c r="D4398" s="2" t="s">
        <v>39</v>
      </c>
      <c r="E4398" s="2" t="s">
        <v>52</v>
      </c>
      <c r="F4398" s="2" t="s">
        <v>656</v>
      </c>
      <c r="G4398" s="2">
        <v>58.58</v>
      </c>
      <c r="H4398" s="2">
        <v>2</v>
      </c>
      <c r="I4398" s="2">
        <v>19.329999999999998</v>
      </c>
      <c r="J4398" t="str">
        <f t="shared" si="136"/>
        <v>March</v>
      </c>
      <c r="K4398">
        <f t="shared" si="137"/>
        <v>2023</v>
      </c>
    </row>
    <row r="4399" spans="1:11" ht="14.25" customHeight="1" x14ac:dyDescent="0.25">
      <c r="A4399" s="1">
        <v>45007</v>
      </c>
      <c r="B4399" s="2" t="s">
        <v>1251</v>
      </c>
      <c r="C4399" s="2" t="s">
        <v>164</v>
      </c>
      <c r="D4399" s="2" t="s">
        <v>34</v>
      </c>
      <c r="E4399" s="2" t="s">
        <v>35</v>
      </c>
      <c r="F4399" s="2" t="s">
        <v>1575</v>
      </c>
      <c r="G4399" s="2">
        <v>167.89</v>
      </c>
      <c r="H4399" s="2">
        <v>7</v>
      </c>
      <c r="I4399" s="2">
        <v>14.69</v>
      </c>
      <c r="J4399" t="str">
        <f t="shared" si="136"/>
        <v>March</v>
      </c>
      <c r="K4399">
        <f t="shared" si="137"/>
        <v>2023</v>
      </c>
    </row>
    <row r="4400" spans="1:11" ht="14.25" customHeight="1" x14ac:dyDescent="0.25">
      <c r="A4400" s="1">
        <v>45009</v>
      </c>
      <c r="B4400" s="2" t="s">
        <v>2265</v>
      </c>
      <c r="C4400" s="2" t="s">
        <v>91</v>
      </c>
      <c r="D4400" s="2" t="s">
        <v>39</v>
      </c>
      <c r="E4400" s="2" t="s">
        <v>40</v>
      </c>
      <c r="F4400" s="2" t="s">
        <v>1114</v>
      </c>
      <c r="G4400" s="2">
        <v>403.17</v>
      </c>
      <c r="H4400" s="2">
        <v>4</v>
      </c>
      <c r="I4400" s="2">
        <v>25.2</v>
      </c>
      <c r="J4400" t="str">
        <f t="shared" si="136"/>
        <v>March</v>
      </c>
      <c r="K4400">
        <f t="shared" si="137"/>
        <v>2023</v>
      </c>
    </row>
    <row r="4401" spans="1:11" ht="14.25" customHeight="1" x14ac:dyDescent="0.25">
      <c r="A4401" s="1">
        <v>45009</v>
      </c>
      <c r="B4401" s="2" t="s">
        <v>1359</v>
      </c>
      <c r="C4401" s="2" t="s">
        <v>129</v>
      </c>
      <c r="D4401" s="2" t="s">
        <v>11</v>
      </c>
      <c r="E4401" s="2" t="s">
        <v>12</v>
      </c>
      <c r="F4401" s="2" t="s">
        <v>2470</v>
      </c>
      <c r="G4401" s="2">
        <v>22.48</v>
      </c>
      <c r="H4401" s="2">
        <v>1</v>
      </c>
      <c r="I4401" s="2">
        <v>10.34</v>
      </c>
      <c r="J4401" t="str">
        <f t="shared" si="136"/>
        <v>March</v>
      </c>
      <c r="K4401">
        <f t="shared" si="137"/>
        <v>2023</v>
      </c>
    </row>
    <row r="4402" spans="1:11" ht="14.25" customHeight="1" x14ac:dyDescent="0.25">
      <c r="A4402" s="1">
        <v>45009</v>
      </c>
      <c r="B4402" s="2" t="s">
        <v>907</v>
      </c>
      <c r="C4402" s="2" t="s">
        <v>78</v>
      </c>
      <c r="D4402" s="2" t="s">
        <v>34</v>
      </c>
      <c r="E4402" s="2" t="s">
        <v>74</v>
      </c>
      <c r="F4402" s="2" t="s">
        <v>2093</v>
      </c>
      <c r="G4402" s="2">
        <v>301.47000000000003</v>
      </c>
      <c r="H4402" s="2">
        <v>3</v>
      </c>
      <c r="I4402" s="2">
        <v>-241.18</v>
      </c>
      <c r="J4402" t="str">
        <f t="shared" si="136"/>
        <v>March</v>
      </c>
      <c r="K4402">
        <f t="shared" si="137"/>
        <v>2023</v>
      </c>
    </row>
    <row r="4403" spans="1:11" ht="14.25" customHeight="1" x14ac:dyDescent="0.25">
      <c r="A4403" s="1">
        <v>45009</v>
      </c>
      <c r="B4403" s="2" t="s">
        <v>907</v>
      </c>
      <c r="C4403" s="2" t="s">
        <v>78</v>
      </c>
      <c r="D4403" s="2" t="s">
        <v>11</v>
      </c>
      <c r="E4403" s="2" t="s">
        <v>24</v>
      </c>
      <c r="F4403" s="2" t="s">
        <v>877</v>
      </c>
      <c r="G4403" s="2">
        <v>18.66</v>
      </c>
      <c r="H4403" s="2">
        <v>2</v>
      </c>
      <c r="I4403" s="2">
        <v>1.63</v>
      </c>
      <c r="J4403" t="str">
        <f t="shared" si="136"/>
        <v>March</v>
      </c>
      <c r="K4403">
        <f t="shared" si="137"/>
        <v>2023</v>
      </c>
    </row>
    <row r="4404" spans="1:11" ht="14.25" customHeight="1" x14ac:dyDescent="0.25">
      <c r="A4404" s="1">
        <v>45010</v>
      </c>
      <c r="B4404" s="2" t="s">
        <v>853</v>
      </c>
      <c r="C4404" s="2" t="s">
        <v>840</v>
      </c>
      <c r="D4404" s="2" t="s">
        <v>39</v>
      </c>
      <c r="E4404" s="2" t="s">
        <v>52</v>
      </c>
      <c r="F4404" s="2" t="s">
        <v>1628</v>
      </c>
      <c r="G4404" s="2">
        <v>1287.45</v>
      </c>
      <c r="H4404" s="2">
        <v>5</v>
      </c>
      <c r="I4404" s="2">
        <v>244.62</v>
      </c>
      <c r="J4404" t="str">
        <f t="shared" si="136"/>
        <v>March</v>
      </c>
      <c r="K4404">
        <f t="shared" si="137"/>
        <v>2023</v>
      </c>
    </row>
    <row r="4405" spans="1:11" ht="14.25" customHeight="1" x14ac:dyDescent="0.25">
      <c r="A4405" s="1">
        <v>45010</v>
      </c>
      <c r="B4405" s="2" t="s">
        <v>389</v>
      </c>
      <c r="C4405" s="2" t="s">
        <v>149</v>
      </c>
      <c r="D4405" s="2" t="s">
        <v>11</v>
      </c>
      <c r="E4405" s="2" t="s">
        <v>24</v>
      </c>
      <c r="F4405" s="2" t="s">
        <v>449</v>
      </c>
      <c r="G4405" s="2">
        <v>59.52</v>
      </c>
      <c r="H4405" s="2">
        <v>3</v>
      </c>
      <c r="I4405" s="2">
        <v>17.86</v>
      </c>
      <c r="J4405" t="str">
        <f t="shared" si="136"/>
        <v>March</v>
      </c>
      <c r="K4405">
        <f t="shared" si="137"/>
        <v>2023</v>
      </c>
    </row>
    <row r="4406" spans="1:11" ht="14.25" customHeight="1" x14ac:dyDescent="0.25">
      <c r="A4406" s="1">
        <v>45011</v>
      </c>
      <c r="B4406" s="2" t="s">
        <v>1463</v>
      </c>
      <c r="C4406" s="2" t="s">
        <v>149</v>
      </c>
      <c r="D4406" s="2" t="s">
        <v>11</v>
      </c>
      <c r="E4406" s="2" t="s">
        <v>18</v>
      </c>
      <c r="F4406" s="2" t="s">
        <v>908</v>
      </c>
      <c r="G4406" s="2">
        <v>459.95</v>
      </c>
      <c r="H4406" s="2">
        <v>5</v>
      </c>
      <c r="I4406" s="2">
        <v>18.399999999999999</v>
      </c>
      <c r="J4406" t="str">
        <f t="shared" si="136"/>
        <v>March</v>
      </c>
      <c r="K4406">
        <f t="shared" si="137"/>
        <v>2023</v>
      </c>
    </row>
    <row r="4407" spans="1:11" ht="14.25" customHeight="1" x14ac:dyDescent="0.25">
      <c r="A4407" s="1">
        <v>45011</v>
      </c>
      <c r="B4407" s="2" t="s">
        <v>1968</v>
      </c>
      <c r="C4407" s="2" t="s">
        <v>245</v>
      </c>
      <c r="D4407" s="2" t="s">
        <v>11</v>
      </c>
      <c r="E4407" s="2" t="s">
        <v>18</v>
      </c>
      <c r="F4407" s="2" t="s">
        <v>1956</v>
      </c>
      <c r="G4407" s="2">
        <v>67.64</v>
      </c>
      <c r="H4407" s="2">
        <v>5</v>
      </c>
      <c r="I4407" s="2">
        <v>5.92</v>
      </c>
      <c r="J4407" t="str">
        <f t="shared" si="136"/>
        <v>March</v>
      </c>
      <c r="K4407">
        <f t="shared" si="137"/>
        <v>2023</v>
      </c>
    </row>
    <row r="4408" spans="1:11" ht="14.25" customHeight="1" x14ac:dyDescent="0.25">
      <c r="A4408" s="1">
        <v>45011</v>
      </c>
      <c r="B4408" s="2" t="s">
        <v>1968</v>
      </c>
      <c r="C4408" s="2" t="s">
        <v>245</v>
      </c>
      <c r="D4408" s="2" t="s">
        <v>39</v>
      </c>
      <c r="E4408" s="2" t="s">
        <v>52</v>
      </c>
      <c r="F4408" s="2" t="s">
        <v>1008</v>
      </c>
      <c r="G4408" s="2">
        <v>119.98</v>
      </c>
      <c r="H4408" s="2">
        <v>3</v>
      </c>
      <c r="I4408" s="2">
        <v>-18</v>
      </c>
      <c r="J4408" t="str">
        <f t="shared" si="136"/>
        <v>March</v>
      </c>
      <c r="K4408">
        <f t="shared" si="137"/>
        <v>2023</v>
      </c>
    </row>
    <row r="4409" spans="1:11" ht="14.25" customHeight="1" x14ac:dyDescent="0.25">
      <c r="A4409" s="1">
        <v>45011</v>
      </c>
      <c r="B4409" s="2" t="s">
        <v>107</v>
      </c>
      <c r="C4409" s="2" t="s">
        <v>510</v>
      </c>
      <c r="D4409" s="2" t="s">
        <v>11</v>
      </c>
      <c r="E4409" s="2" t="s">
        <v>12</v>
      </c>
      <c r="F4409" s="2" t="s">
        <v>1418</v>
      </c>
      <c r="G4409" s="2">
        <v>17.64</v>
      </c>
      <c r="H4409" s="2">
        <v>3</v>
      </c>
      <c r="I4409" s="2">
        <v>8.64</v>
      </c>
      <c r="J4409" t="str">
        <f t="shared" si="136"/>
        <v>March</v>
      </c>
      <c r="K4409">
        <f t="shared" si="137"/>
        <v>2023</v>
      </c>
    </row>
    <row r="4410" spans="1:11" ht="14.25" customHeight="1" x14ac:dyDescent="0.25">
      <c r="A4410" s="1">
        <v>45011</v>
      </c>
      <c r="B4410" s="2" t="s">
        <v>107</v>
      </c>
      <c r="C4410" s="2" t="s">
        <v>510</v>
      </c>
      <c r="D4410" s="2" t="s">
        <v>11</v>
      </c>
      <c r="E4410" s="2" t="s">
        <v>20</v>
      </c>
      <c r="F4410" s="2" t="s">
        <v>1185</v>
      </c>
      <c r="G4410" s="2">
        <v>17.04</v>
      </c>
      <c r="H4410" s="2">
        <v>3</v>
      </c>
      <c r="I4410" s="2">
        <v>5.54</v>
      </c>
      <c r="J4410" t="str">
        <f t="shared" si="136"/>
        <v>March</v>
      </c>
      <c r="K4410">
        <f t="shared" si="137"/>
        <v>2023</v>
      </c>
    </row>
    <row r="4411" spans="1:11" ht="14.25" customHeight="1" x14ac:dyDescent="0.25">
      <c r="A4411" s="1">
        <v>45012</v>
      </c>
      <c r="B4411" s="2" t="s">
        <v>589</v>
      </c>
      <c r="C4411" s="2" t="s">
        <v>30</v>
      </c>
      <c r="D4411" s="2" t="s">
        <v>34</v>
      </c>
      <c r="E4411" s="2" t="s">
        <v>47</v>
      </c>
      <c r="F4411" s="2" t="s">
        <v>2448</v>
      </c>
      <c r="G4411" s="2">
        <v>20.239999999999998</v>
      </c>
      <c r="H4411" s="2">
        <v>1</v>
      </c>
      <c r="I4411" s="2">
        <v>8.6999999999999993</v>
      </c>
      <c r="J4411" t="str">
        <f t="shared" si="136"/>
        <v>March</v>
      </c>
      <c r="K4411">
        <f t="shared" si="137"/>
        <v>2023</v>
      </c>
    </row>
    <row r="4412" spans="1:11" ht="14.25" customHeight="1" x14ac:dyDescent="0.25">
      <c r="A4412" s="1">
        <v>45012</v>
      </c>
      <c r="B4412" s="2" t="s">
        <v>589</v>
      </c>
      <c r="C4412" s="2" t="s">
        <v>30</v>
      </c>
      <c r="D4412" s="2" t="s">
        <v>34</v>
      </c>
      <c r="E4412" s="2" t="s">
        <v>47</v>
      </c>
      <c r="F4412" s="2" t="s">
        <v>2471</v>
      </c>
      <c r="G4412" s="2">
        <v>39.92</v>
      </c>
      <c r="H4412" s="2">
        <v>4</v>
      </c>
      <c r="I4412" s="2">
        <v>11.18</v>
      </c>
      <c r="J4412" t="str">
        <f t="shared" si="136"/>
        <v>March</v>
      </c>
      <c r="K4412">
        <f t="shared" si="137"/>
        <v>2023</v>
      </c>
    </row>
    <row r="4413" spans="1:11" ht="14.25" customHeight="1" x14ac:dyDescent="0.25">
      <c r="A4413" s="1">
        <v>45012</v>
      </c>
      <c r="B4413" s="2" t="s">
        <v>589</v>
      </c>
      <c r="C4413" s="2" t="s">
        <v>30</v>
      </c>
      <c r="D4413" s="2" t="s">
        <v>11</v>
      </c>
      <c r="E4413" s="2" t="s">
        <v>20</v>
      </c>
      <c r="F4413" s="2" t="s">
        <v>1567</v>
      </c>
      <c r="G4413" s="2">
        <v>32.54</v>
      </c>
      <c r="H4413" s="2">
        <v>2</v>
      </c>
      <c r="I4413" s="2">
        <v>15.94</v>
      </c>
      <c r="J4413" t="str">
        <f t="shared" si="136"/>
        <v>March</v>
      </c>
      <c r="K4413">
        <f t="shared" si="137"/>
        <v>2023</v>
      </c>
    </row>
    <row r="4414" spans="1:11" ht="14.25" customHeight="1" x14ac:dyDescent="0.25">
      <c r="A4414" s="1">
        <v>45013</v>
      </c>
      <c r="B4414" s="2" t="s">
        <v>1033</v>
      </c>
      <c r="C4414" s="2" t="s">
        <v>55</v>
      </c>
      <c r="D4414" s="2" t="s">
        <v>11</v>
      </c>
      <c r="E4414" s="2" t="s">
        <v>18</v>
      </c>
      <c r="F4414" s="2" t="s">
        <v>2317</v>
      </c>
      <c r="G4414" s="2">
        <v>31.4</v>
      </c>
      <c r="H4414" s="2">
        <v>2</v>
      </c>
      <c r="I4414" s="2">
        <v>7.85</v>
      </c>
      <c r="J4414" t="str">
        <f t="shared" si="136"/>
        <v>March</v>
      </c>
      <c r="K4414">
        <f t="shared" si="137"/>
        <v>2023</v>
      </c>
    </row>
    <row r="4415" spans="1:11" ht="14.25" customHeight="1" x14ac:dyDescent="0.25">
      <c r="A4415" s="1">
        <v>45013</v>
      </c>
      <c r="B4415" s="2" t="s">
        <v>1271</v>
      </c>
      <c r="C4415" s="2" t="s">
        <v>27</v>
      </c>
      <c r="D4415" s="2" t="s">
        <v>11</v>
      </c>
      <c r="E4415" s="2" t="s">
        <v>18</v>
      </c>
      <c r="F4415" s="2" t="s">
        <v>1756</v>
      </c>
      <c r="G4415" s="2">
        <v>87.92</v>
      </c>
      <c r="H4415" s="2">
        <v>4</v>
      </c>
      <c r="I4415" s="2">
        <v>0.88</v>
      </c>
      <c r="J4415" t="str">
        <f t="shared" si="136"/>
        <v>March</v>
      </c>
      <c r="K4415">
        <f t="shared" si="137"/>
        <v>2023</v>
      </c>
    </row>
    <row r="4416" spans="1:11" ht="14.25" customHeight="1" x14ac:dyDescent="0.25">
      <c r="A4416" s="1">
        <v>45013</v>
      </c>
      <c r="B4416" s="2" t="s">
        <v>1271</v>
      </c>
      <c r="C4416" s="2" t="s">
        <v>27</v>
      </c>
      <c r="D4416" s="2" t="s">
        <v>11</v>
      </c>
      <c r="E4416" s="2" t="s">
        <v>12</v>
      </c>
      <c r="F4416" s="2" t="s">
        <v>1848</v>
      </c>
      <c r="G4416" s="2">
        <v>5.98</v>
      </c>
      <c r="H4416" s="2">
        <v>1</v>
      </c>
      <c r="I4416" s="2">
        <v>2.93</v>
      </c>
      <c r="J4416" t="str">
        <f t="shared" si="136"/>
        <v>March</v>
      </c>
      <c r="K4416">
        <f t="shared" si="137"/>
        <v>2023</v>
      </c>
    </row>
    <row r="4417" spans="1:11" ht="14.25" customHeight="1" x14ac:dyDescent="0.25">
      <c r="A4417" s="1">
        <v>45014</v>
      </c>
      <c r="B4417" s="2" t="s">
        <v>32</v>
      </c>
      <c r="C4417" s="2" t="s">
        <v>15</v>
      </c>
      <c r="D4417" s="2" t="s">
        <v>11</v>
      </c>
      <c r="E4417" s="2" t="s">
        <v>12</v>
      </c>
      <c r="F4417" s="2" t="s">
        <v>1832</v>
      </c>
      <c r="G4417" s="2">
        <v>45.53</v>
      </c>
      <c r="H4417" s="2">
        <v>3</v>
      </c>
      <c r="I4417" s="2">
        <v>15.93</v>
      </c>
      <c r="J4417" t="str">
        <f t="shared" si="136"/>
        <v>March</v>
      </c>
      <c r="K4417">
        <f t="shared" si="137"/>
        <v>2023</v>
      </c>
    </row>
    <row r="4418" spans="1:11" ht="14.25" customHeight="1" x14ac:dyDescent="0.25">
      <c r="A4418" s="1">
        <v>45014</v>
      </c>
      <c r="B4418" s="2" t="s">
        <v>32</v>
      </c>
      <c r="C4418" s="2" t="s">
        <v>15</v>
      </c>
      <c r="D4418" s="2" t="s">
        <v>34</v>
      </c>
      <c r="E4418" s="2" t="s">
        <v>35</v>
      </c>
      <c r="F4418" s="2" t="s">
        <v>430</v>
      </c>
      <c r="G4418" s="2">
        <v>844.12</v>
      </c>
      <c r="H4418" s="2">
        <v>6</v>
      </c>
      <c r="I4418" s="2">
        <v>-36.18</v>
      </c>
      <c r="J4418" t="str">
        <f t="shared" si="136"/>
        <v>March</v>
      </c>
      <c r="K4418">
        <f t="shared" si="137"/>
        <v>2023</v>
      </c>
    </row>
    <row r="4419" spans="1:11" ht="14.25" customHeight="1" x14ac:dyDescent="0.25">
      <c r="A4419" s="1">
        <v>45014</v>
      </c>
      <c r="B4419" s="2" t="s">
        <v>32</v>
      </c>
      <c r="C4419" s="2" t="s">
        <v>15</v>
      </c>
      <c r="D4419" s="2" t="s">
        <v>39</v>
      </c>
      <c r="E4419" s="2" t="s">
        <v>40</v>
      </c>
      <c r="F4419" s="2" t="s">
        <v>2342</v>
      </c>
      <c r="G4419" s="2">
        <v>812.74</v>
      </c>
      <c r="H4419" s="2">
        <v>8</v>
      </c>
      <c r="I4419" s="2">
        <v>60.96</v>
      </c>
      <c r="J4419" t="str">
        <f t="shared" ref="J4419:J4482" si="138">TEXT(A4419,"mmmm")</f>
        <v>March</v>
      </c>
      <c r="K4419">
        <f t="shared" ref="K4419:K4482" si="139">YEAR(A4419)</f>
        <v>2023</v>
      </c>
    </row>
    <row r="4420" spans="1:11" ht="14.25" customHeight="1" x14ac:dyDescent="0.25">
      <c r="A4420" s="1">
        <v>45014</v>
      </c>
      <c r="B4420" s="2" t="s">
        <v>2472</v>
      </c>
      <c r="C4420" s="2" t="s">
        <v>149</v>
      </c>
      <c r="D4420" s="2" t="s">
        <v>11</v>
      </c>
      <c r="E4420" s="2" t="s">
        <v>12</v>
      </c>
      <c r="F4420" s="2" t="s">
        <v>196</v>
      </c>
      <c r="G4420" s="2">
        <v>13.48</v>
      </c>
      <c r="H4420" s="2">
        <v>2</v>
      </c>
      <c r="I4420" s="2">
        <v>6.74</v>
      </c>
      <c r="J4420" t="str">
        <f t="shared" si="138"/>
        <v>March</v>
      </c>
      <c r="K4420">
        <f t="shared" si="139"/>
        <v>2023</v>
      </c>
    </row>
    <row r="4421" spans="1:11" ht="14.25" customHeight="1" x14ac:dyDescent="0.25">
      <c r="A4421" s="1">
        <v>45014</v>
      </c>
      <c r="B4421" s="2" t="s">
        <v>2472</v>
      </c>
      <c r="C4421" s="2" t="s">
        <v>149</v>
      </c>
      <c r="D4421" s="2" t="s">
        <v>11</v>
      </c>
      <c r="E4421" s="2" t="s">
        <v>20</v>
      </c>
      <c r="F4421" s="2" t="s">
        <v>49</v>
      </c>
      <c r="G4421" s="2">
        <v>29.8</v>
      </c>
      <c r="H4421" s="2">
        <v>5</v>
      </c>
      <c r="I4421" s="2">
        <v>9.31</v>
      </c>
      <c r="J4421" t="str">
        <f t="shared" si="138"/>
        <v>March</v>
      </c>
      <c r="K4421">
        <f t="shared" si="139"/>
        <v>2023</v>
      </c>
    </row>
    <row r="4422" spans="1:11" ht="14.25" customHeight="1" x14ac:dyDescent="0.25">
      <c r="A4422" s="1">
        <v>45014</v>
      </c>
      <c r="B4422" s="2" t="s">
        <v>2472</v>
      </c>
      <c r="C4422" s="2" t="s">
        <v>149</v>
      </c>
      <c r="D4422" s="2" t="s">
        <v>34</v>
      </c>
      <c r="E4422" s="2" t="s">
        <v>47</v>
      </c>
      <c r="F4422" s="2" t="s">
        <v>2153</v>
      </c>
      <c r="G4422" s="2">
        <v>414</v>
      </c>
      <c r="H4422" s="2">
        <v>8</v>
      </c>
      <c r="I4422" s="2">
        <v>124.2</v>
      </c>
      <c r="J4422" t="str">
        <f t="shared" si="138"/>
        <v>March</v>
      </c>
      <c r="K4422">
        <f t="shared" si="139"/>
        <v>2023</v>
      </c>
    </row>
    <row r="4423" spans="1:11" ht="14.25" customHeight="1" x14ac:dyDescent="0.25">
      <c r="A4423" s="1">
        <v>45014</v>
      </c>
      <c r="B4423" s="2" t="s">
        <v>2472</v>
      </c>
      <c r="C4423" s="2" t="s">
        <v>149</v>
      </c>
      <c r="D4423" s="2" t="s">
        <v>11</v>
      </c>
      <c r="E4423" s="2" t="s">
        <v>20</v>
      </c>
      <c r="F4423" s="2" t="s">
        <v>222</v>
      </c>
      <c r="G4423" s="2">
        <v>41.33</v>
      </c>
      <c r="H4423" s="2">
        <v>7</v>
      </c>
      <c r="I4423" s="2">
        <v>14.98</v>
      </c>
      <c r="J4423" t="str">
        <f t="shared" si="138"/>
        <v>March</v>
      </c>
      <c r="K4423">
        <f t="shared" si="139"/>
        <v>2023</v>
      </c>
    </row>
    <row r="4424" spans="1:11" ht="14.25" customHeight="1" x14ac:dyDescent="0.25">
      <c r="A4424" s="1">
        <v>45014</v>
      </c>
      <c r="B4424" s="2" t="s">
        <v>208</v>
      </c>
      <c r="C4424" s="2" t="s">
        <v>78</v>
      </c>
      <c r="D4424" s="2" t="s">
        <v>34</v>
      </c>
      <c r="E4424" s="2" t="s">
        <v>74</v>
      </c>
      <c r="F4424" s="2" t="s">
        <v>1637</v>
      </c>
      <c r="G4424" s="2">
        <v>299.98</v>
      </c>
      <c r="H4424" s="2">
        <v>5</v>
      </c>
      <c r="I4424" s="2">
        <v>-167.99</v>
      </c>
      <c r="J4424" t="str">
        <f t="shared" si="138"/>
        <v>March</v>
      </c>
      <c r="K4424">
        <f t="shared" si="139"/>
        <v>2023</v>
      </c>
    </row>
    <row r="4425" spans="1:11" ht="14.25" customHeight="1" x14ac:dyDescent="0.25">
      <c r="A4425" s="1">
        <v>45014</v>
      </c>
      <c r="B4425" s="2" t="s">
        <v>208</v>
      </c>
      <c r="C4425" s="2" t="s">
        <v>78</v>
      </c>
      <c r="D4425" s="2" t="s">
        <v>39</v>
      </c>
      <c r="E4425" s="2" t="s">
        <v>40</v>
      </c>
      <c r="F4425" s="2" t="s">
        <v>2473</v>
      </c>
      <c r="G4425" s="2">
        <v>158.38</v>
      </c>
      <c r="H4425" s="2">
        <v>4</v>
      </c>
      <c r="I4425" s="2">
        <v>-36.950000000000003</v>
      </c>
      <c r="J4425" t="str">
        <f t="shared" si="138"/>
        <v>March</v>
      </c>
      <c r="K4425">
        <f t="shared" si="139"/>
        <v>2023</v>
      </c>
    </row>
    <row r="4426" spans="1:11" ht="14.25" customHeight="1" x14ac:dyDescent="0.25">
      <c r="A4426" s="1">
        <v>45015</v>
      </c>
      <c r="B4426" s="2" t="s">
        <v>1744</v>
      </c>
      <c r="C4426" s="2" t="s">
        <v>613</v>
      </c>
      <c r="D4426" s="2" t="s">
        <v>11</v>
      </c>
      <c r="E4426" s="2" t="s">
        <v>12</v>
      </c>
      <c r="F4426" s="2" t="s">
        <v>2116</v>
      </c>
      <c r="G4426" s="2">
        <v>11.34</v>
      </c>
      <c r="H4426" s="2">
        <v>1</v>
      </c>
      <c r="I4426" s="2">
        <v>5.56</v>
      </c>
      <c r="J4426" t="str">
        <f t="shared" si="138"/>
        <v>March</v>
      </c>
      <c r="K4426">
        <f t="shared" si="139"/>
        <v>2023</v>
      </c>
    </row>
    <row r="4427" spans="1:11" ht="14.25" customHeight="1" x14ac:dyDescent="0.25">
      <c r="A4427" s="1">
        <v>45016</v>
      </c>
      <c r="B4427" s="2" t="s">
        <v>791</v>
      </c>
      <c r="C4427" s="2" t="s">
        <v>23</v>
      </c>
      <c r="D4427" s="2" t="s">
        <v>39</v>
      </c>
      <c r="E4427" s="2" t="s">
        <v>40</v>
      </c>
      <c r="F4427" s="2" t="s">
        <v>2364</v>
      </c>
      <c r="G4427" s="2">
        <v>280.77999999999997</v>
      </c>
      <c r="H4427" s="2">
        <v>3</v>
      </c>
      <c r="I4427" s="2">
        <v>-60.84</v>
      </c>
      <c r="J4427" t="str">
        <f t="shared" si="138"/>
        <v>March</v>
      </c>
      <c r="K4427">
        <f t="shared" si="139"/>
        <v>2023</v>
      </c>
    </row>
    <row r="4428" spans="1:11" ht="14.25" customHeight="1" x14ac:dyDescent="0.25">
      <c r="A4428" s="1">
        <v>45016</v>
      </c>
      <c r="B4428" s="2" t="s">
        <v>791</v>
      </c>
      <c r="C4428" s="2" t="s">
        <v>23</v>
      </c>
      <c r="D4428" s="2" t="s">
        <v>39</v>
      </c>
      <c r="E4428" s="2" t="s">
        <v>52</v>
      </c>
      <c r="F4428" s="2" t="s">
        <v>1992</v>
      </c>
      <c r="G4428" s="2">
        <v>31.98</v>
      </c>
      <c r="H4428" s="2">
        <v>2</v>
      </c>
      <c r="I4428" s="2">
        <v>1.2</v>
      </c>
      <c r="J4428" t="str">
        <f t="shared" si="138"/>
        <v>March</v>
      </c>
      <c r="K4428">
        <f t="shared" si="139"/>
        <v>2023</v>
      </c>
    </row>
    <row r="4429" spans="1:11" ht="14.25" customHeight="1" x14ac:dyDescent="0.25">
      <c r="A4429" s="1">
        <v>45016</v>
      </c>
      <c r="B4429" s="2" t="s">
        <v>83</v>
      </c>
      <c r="C4429" s="2" t="s">
        <v>149</v>
      </c>
      <c r="D4429" s="2" t="s">
        <v>34</v>
      </c>
      <c r="E4429" s="2" t="s">
        <v>35</v>
      </c>
      <c r="F4429" s="2" t="s">
        <v>1066</v>
      </c>
      <c r="G4429" s="2">
        <v>328</v>
      </c>
      <c r="H4429" s="2">
        <v>6</v>
      </c>
      <c r="I4429" s="2">
        <v>54.67</v>
      </c>
      <c r="J4429" t="str">
        <f t="shared" si="138"/>
        <v>March</v>
      </c>
      <c r="K4429">
        <f t="shared" si="139"/>
        <v>2023</v>
      </c>
    </row>
    <row r="4430" spans="1:11" ht="14.25" customHeight="1" x14ac:dyDescent="0.25">
      <c r="A4430" s="1">
        <v>45017</v>
      </c>
      <c r="B4430" s="2" t="s">
        <v>2474</v>
      </c>
      <c r="C4430" s="2" t="s">
        <v>149</v>
      </c>
      <c r="D4430" s="2" t="s">
        <v>11</v>
      </c>
      <c r="E4430" s="2" t="s">
        <v>24</v>
      </c>
      <c r="F4430" s="2" t="s">
        <v>260</v>
      </c>
      <c r="G4430" s="2">
        <v>59.52</v>
      </c>
      <c r="H4430" s="2">
        <v>3</v>
      </c>
      <c r="I4430" s="2">
        <v>15.48</v>
      </c>
      <c r="J4430" t="str">
        <f t="shared" si="138"/>
        <v>April</v>
      </c>
      <c r="K4430">
        <f t="shared" si="139"/>
        <v>2023</v>
      </c>
    </row>
    <row r="4431" spans="1:11" ht="14.25" customHeight="1" x14ac:dyDescent="0.25">
      <c r="A4431" s="1">
        <v>45017</v>
      </c>
      <c r="B4431" s="2" t="s">
        <v>2474</v>
      </c>
      <c r="C4431" s="2" t="s">
        <v>149</v>
      </c>
      <c r="D4431" s="2" t="s">
        <v>11</v>
      </c>
      <c r="E4431" s="2" t="s">
        <v>18</v>
      </c>
      <c r="F4431" s="2" t="s">
        <v>236</v>
      </c>
      <c r="G4431" s="2">
        <v>161.94</v>
      </c>
      <c r="H4431" s="2">
        <v>3</v>
      </c>
      <c r="I4431" s="2">
        <v>9.7200000000000006</v>
      </c>
      <c r="J4431" t="str">
        <f t="shared" si="138"/>
        <v>April</v>
      </c>
      <c r="K4431">
        <f t="shared" si="139"/>
        <v>2023</v>
      </c>
    </row>
    <row r="4432" spans="1:11" ht="14.25" customHeight="1" x14ac:dyDescent="0.25">
      <c r="A4432" s="1">
        <v>45017</v>
      </c>
      <c r="B4432" s="2" t="s">
        <v>2474</v>
      </c>
      <c r="C4432" s="2" t="s">
        <v>149</v>
      </c>
      <c r="D4432" s="2" t="s">
        <v>11</v>
      </c>
      <c r="E4432" s="2" t="s">
        <v>24</v>
      </c>
      <c r="F4432" s="2" t="s">
        <v>805</v>
      </c>
      <c r="G4432" s="2">
        <v>263.88</v>
      </c>
      <c r="H4432" s="2">
        <v>6</v>
      </c>
      <c r="I4432" s="2">
        <v>71.25</v>
      </c>
      <c r="J4432" t="str">
        <f t="shared" si="138"/>
        <v>April</v>
      </c>
      <c r="K4432">
        <f t="shared" si="139"/>
        <v>2023</v>
      </c>
    </row>
    <row r="4433" spans="1:11" ht="14.25" customHeight="1" x14ac:dyDescent="0.25">
      <c r="A4433" s="1">
        <v>45017</v>
      </c>
      <c r="B4433" s="2" t="s">
        <v>2474</v>
      </c>
      <c r="C4433" s="2" t="s">
        <v>149</v>
      </c>
      <c r="D4433" s="2" t="s">
        <v>11</v>
      </c>
      <c r="E4433" s="2" t="s">
        <v>24</v>
      </c>
      <c r="F4433" s="2" t="s">
        <v>1603</v>
      </c>
      <c r="G4433" s="2">
        <v>30.48</v>
      </c>
      <c r="H4433" s="2">
        <v>3</v>
      </c>
      <c r="I4433" s="2">
        <v>7.92</v>
      </c>
      <c r="J4433" t="str">
        <f t="shared" si="138"/>
        <v>April</v>
      </c>
      <c r="K4433">
        <f t="shared" si="139"/>
        <v>2023</v>
      </c>
    </row>
    <row r="4434" spans="1:11" ht="14.25" customHeight="1" x14ac:dyDescent="0.25">
      <c r="A4434" s="1">
        <v>45017</v>
      </c>
      <c r="B4434" s="2" t="s">
        <v>2474</v>
      </c>
      <c r="C4434" s="2" t="s">
        <v>149</v>
      </c>
      <c r="D4434" s="2" t="s">
        <v>11</v>
      </c>
      <c r="E4434" s="2" t="s">
        <v>24</v>
      </c>
      <c r="F4434" s="2" t="s">
        <v>2475</v>
      </c>
      <c r="G4434" s="2">
        <v>9.84</v>
      </c>
      <c r="H4434" s="2">
        <v>3</v>
      </c>
      <c r="I4434" s="2">
        <v>2.85</v>
      </c>
      <c r="J4434" t="str">
        <f t="shared" si="138"/>
        <v>April</v>
      </c>
      <c r="K4434">
        <f t="shared" si="139"/>
        <v>2023</v>
      </c>
    </row>
    <row r="4435" spans="1:11" ht="14.25" customHeight="1" x14ac:dyDescent="0.25">
      <c r="A4435" s="1">
        <v>45017</v>
      </c>
      <c r="B4435" s="2" t="s">
        <v>2474</v>
      </c>
      <c r="C4435" s="2" t="s">
        <v>149</v>
      </c>
      <c r="D4435" s="2" t="s">
        <v>39</v>
      </c>
      <c r="E4435" s="2" t="s">
        <v>40</v>
      </c>
      <c r="F4435" s="2" t="s">
        <v>2454</v>
      </c>
      <c r="G4435" s="2">
        <v>35.119999999999997</v>
      </c>
      <c r="H4435" s="2">
        <v>4</v>
      </c>
      <c r="I4435" s="2">
        <v>9.1300000000000008</v>
      </c>
      <c r="J4435" t="str">
        <f t="shared" si="138"/>
        <v>April</v>
      </c>
      <c r="K4435">
        <f t="shared" si="139"/>
        <v>2023</v>
      </c>
    </row>
    <row r="4436" spans="1:11" ht="14.25" customHeight="1" x14ac:dyDescent="0.25">
      <c r="A4436" s="1">
        <v>45017</v>
      </c>
      <c r="B4436" s="2" t="s">
        <v>1035</v>
      </c>
      <c r="C4436" s="2" t="s">
        <v>95</v>
      </c>
      <c r="D4436" s="2" t="s">
        <v>11</v>
      </c>
      <c r="E4436" s="2" t="s">
        <v>43</v>
      </c>
      <c r="F4436" s="2" t="s">
        <v>160</v>
      </c>
      <c r="G4436" s="2">
        <v>31.56</v>
      </c>
      <c r="H4436" s="2">
        <v>5</v>
      </c>
      <c r="I4436" s="2">
        <v>9.86</v>
      </c>
      <c r="J4436" t="str">
        <f t="shared" si="138"/>
        <v>April</v>
      </c>
      <c r="K4436">
        <f t="shared" si="139"/>
        <v>2023</v>
      </c>
    </row>
    <row r="4437" spans="1:11" ht="14.25" customHeight="1" x14ac:dyDescent="0.25">
      <c r="A4437" s="1">
        <v>45017</v>
      </c>
      <c r="B4437" s="2" t="s">
        <v>1035</v>
      </c>
      <c r="C4437" s="2" t="s">
        <v>95</v>
      </c>
      <c r="D4437" s="2" t="s">
        <v>11</v>
      </c>
      <c r="E4437" s="2" t="s">
        <v>92</v>
      </c>
      <c r="F4437" s="2" t="s">
        <v>1829</v>
      </c>
      <c r="G4437" s="2">
        <v>30.14</v>
      </c>
      <c r="H4437" s="2">
        <v>2</v>
      </c>
      <c r="I4437" s="2">
        <v>3.01</v>
      </c>
      <c r="J4437" t="str">
        <f t="shared" si="138"/>
        <v>April</v>
      </c>
      <c r="K4437">
        <f t="shared" si="139"/>
        <v>2023</v>
      </c>
    </row>
    <row r="4438" spans="1:11" ht="14.25" customHeight="1" x14ac:dyDescent="0.25">
      <c r="A4438" s="1">
        <v>45017</v>
      </c>
      <c r="B4438" s="2" t="s">
        <v>2447</v>
      </c>
      <c r="C4438" s="2" t="s">
        <v>149</v>
      </c>
      <c r="D4438" s="2" t="s">
        <v>11</v>
      </c>
      <c r="E4438" s="2" t="s">
        <v>24</v>
      </c>
      <c r="F4438" s="2" t="s">
        <v>1358</v>
      </c>
      <c r="G4438" s="2">
        <v>88.04</v>
      </c>
      <c r="H4438" s="2">
        <v>4</v>
      </c>
      <c r="I4438" s="2">
        <v>22.89</v>
      </c>
      <c r="J4438" t="str">
        <f t="shared" si="138"/>
        <v>April</v>
      </c>
      <c r="K4438">
        <f t="shared" si="139"/>
        <v>2023</v>
      </c>
    </row>
    <row r="4439" spans="1:11" ht="14.25" customHeight="1" x14ac:dyDescent="0.25">
      <c r="A4439" s="1">
        <v>45017</v>
      </c>
      <c r="B4439" s="2" t="s">
        <v>1760</v>
      </c>
      <c r="C4439" s="2" t="s">
        <v>149</v>
      </c>
      <c r="D4439" s="2" t="s">
        <v>11</v>
      </c>
      <c r="E4439" s="2" t="s">
        <v>16</v>
      </c>
      <c r="F4439" s="2" t="s">
        <v>2476</v>
      </c>
      <c r="G4439" s="2">
        <v>20.7</v>
      </c>
      <c r="H4439" s="2">
        <v>2</v>
      </c>
      <c r="I4439" s="2">
        <v>9.94</v>
      </c>
      <c r="J4439" t="str">
        <f t="shared" si="138"/>
        <v>April</v>
      </c>
      <c r="K4439">
        <f t="shared" si="139"/>
        <v>2023</v>
      </c>
    </row>
    <row r="4440" spans="1:11" ht="14.25" customHeight="1" x14ac:dyDescent="0.25">
      <c r="A4440" s="1">
        <v>45017</v>
      </c>
      <c r="B4440" s="2" t="s">
        <v>1760</v>
      </c>
      <c r="C4440" s="2" t="s">
        <v>149</v>
      </c>
      <c r="D4440" s="2" t="s">
        <v>11</v>
      </c>
      <c r="E4440" s="2" t="s">
        <v>200</v>
      </c>
      <c r="F4440" s="2" t="s">
        <v>1292</v>
      </c>
      <c r="G4440" s="2">
        <v>10.95</v>
      </c>
      <c r="H4440" s="2">
        <v>3</v>
      </c>
      <c r="I4440" s="2">
        <v>3.29</v>
      </c>
      <c r="J4440" t="str">
        <f t="shared" si="138"/>
        <v>April</v>
      </c>
      <c r="K4440">
        <f t="shared" si="139"/>
        <v>2023</v>
      </c>
    </row>
    <row r="4441" spans="1:11" ht="14.25" customHeight="1" x14ac:dyDescent="0.25">
      <c r="A4441" s="1">
        <v>45017</v>
      </c>
      <c r="B4441" s="2" t="s">
        <v>1760</v>
      </c>
      <c r="C4441" s="2" t="s">
        <v>149</v>
      </c>
      <c r="D4441" s="2" t="s">
        <v>11</v>
      </c>
      <c r="E4441" s="2" t="s">
        <v>20</v>
      </c>
      <c r="F4441" s="2" t="s">
        <v>1859</v>
      </c>
      <c r="G4441" s="2">
        <v>14.35</v>
      </c>
      <c r="H4441" s="2">
        <v>3</v>
      </c>
      <c r="I4441" s="2">
        <v>4.66</v>
      </c>
      <c r="J4441" t="str">
        <f t="shared" si="138"/>
        <v>April</v>
      </c>
      <c r="K4441">
        <f t="shared" si="139"/>
        <v>2023</v>
      </c>
    </row>
    <row r="4442" spans="1:11" ht="14.25" customHeight="1" x14ac:dyDescent="0.25">
      <c r="A4442" s="1">
        <v>45017</v>
      </c>
      <c r="B4442" s="2" t="s">
        <v>1758</v>
      </c>
      <c r="C4442" s="2" t="s">
        <v>149</v>
      </c>
      <c r="D4442" s="2" t="s">
        <v>34</v>
      </c>
      <c r="E4442" s="2" t="s">
        <v>35</v>
      </c>
      <c r="F4442" s="2" t="s">
        <v>864</v>
      </c>
      <c r="G4442" s="2">
        <v>1317.49</v>
      </c>
      <c r="H4442" s="2">
        <v>6</v>
      </c>
      <c r="I4442" s="2">
        <v>292.77999999999997</v>
      </c>
      <c r="J4442" t="str">
        <f t="shared" si="138"/>
        <v>April</v>
      </c>
      <c r="K4442">
        <f t="shared" si="139"/>
        <v>2023</v>
      </c>
    </row>
    <row r="4443" spans="1:11" ht="14.25" customHeight="1" x14ac:dyDescent="0.25">
      <c r="A4443" s="1">
        <v>45017</v>
      </c>
      <c r="B4443" s="2" t="s">
        <v>1758</v>
      </c>
      <c r="C4443" s="2" t="s">
        <v>149</v>
      </c>
      <c r="D4443" s="2" t="s">
        <v>11</v>
      </c>
      <c r="E4443" s="2" t="s">
        <v>200</v>
      </c>
      <c r="F4443" s="2" t="s">
        <v>807</v>
      </c>
      <c r="G4443" s="2">
        <v>63.84</v>
      </c>
      <c r="H4443" s="2">
        <v>8</v>
      </c>
      <c r="I4443" s="2">
        <v>18.510000000000002</v>
      </c>
      <c r="J4443" t="str">
        <f t="shared" si="138"/>
        <v>April</v>
      </c>
      <c r="K4443">
        <f t="shared" si="139"/>
        <v>2023</v>
      </c>
    </row>
    <row r="4444" spans="1:11" ht="14.25" customHeight="1" x14ac:dyDescent="0.25">
      <c r="A4444" s="1">
        <v>45017</v>
      </c>
      <c r="B4444" s="2" t="s">
        <v>1758</v>
      </c>
      <c r="C4444" s="2" t="s">
        <v>149</v>
      </c>
      <c r="D4444" s="2" t="s">
        <v>11</v>
      </c>
      <c r="E4444" s="2" t="s">
        <v>20</v>
      </c>
      <c r="F4444" s="2" t="s">
        <v>451</v>
      </c>
      <c r="G4444" s="2">
        <v>3.59</v>
      </c>
      <c r="H4444" s="2">
        <v>1</v>
      </c>
      <c r="I4444" s="2">
        <v>1.1200000000000001</v>
      </c>
      <c r="J4444" t="str">
        <f t="shared" si="138"/>
        <v>April</v>
      </c>
      <c r="K4444">
        <f t="shared" si="139"/>
        <v>2023</v>
      </c>
    </row>
    <row r="4445" spans="1:11" ht="14.25" customHeight="1" x14ac:dyDescent="0.25">
      <c r="A4445" s="1">
        <v>45017</v>
      </c>
      <c r="B4445" s="2" t="s">
        <v>1507</v>
      </c>
      <c r="C4445" s="2" t="s">
        <v>30</v>
      </c>
      <c r="D4445" s="2" t="s">
        <v>34</v>
      </c>
      <c r="E4445" s="2" t="s">
        <v>47</v>
      </c>
      <c r="F4445" s="2" t="s">
        <v>1155</v>
      </c>
      <c r="G4445" s="2">
        <v>7.04</v>
      </c>
      <c r="H4445" s="2">
        <v>4</v>
      </c>
      <c r="I4445" s="2">
        <v>3.1</v>
      </c>
      <c r="J4445" t="str">
        <f t="shared" si="138"/>
        <v>April</v>
      </c>
      <c r="K4445">
        <f t="shared" si="139"/>
        <v>2023</v>
      </c>
    </row>
    <row r="4446" spans="1:11" ht="14.25" customHeight="1" x14ac:dyDescent="0.25">
      <c r="A4446" s="1">
        <v>45017</v>
      </c>
      <c r="B4446" s="2" t="s">
        <v>578</v>
      </c>
      <c r="C4446" s="2" t="s">
        <v>157</v>
      </c>
      <c r="D4446" s="2" t="s">
        <v>39</v>
      </c>
      <c r="E4446" s="2" t="s">
        <v>40</v>
      </c>
      <c r="F4446" s="2" t="s">
        <v>2430</v>
      </c>
      <c r="G4446" s="2">
        <v>12.99</v>
      </c>
      <c r="H4446" s="2">
        <v>1</v>
      </c>
      <c r="I4446" s="2">
        <v>0.26</v>
      </c>
      <c r="J4446" t="str">
        <f t="shared" si="138"/>
        <v>April</v>
      </c>
      <c r="K4446">
        <f t="shared" si="139"/>
        <v>2023</v>
      </c>
    </row>
    <row r="4447" spans="1:11" ht="14.25" customHeight="1" x14ac:dyDescent="0.25">
      <c r="A4447" s="1">
        <v>45018</v>
      </c>
      <c r="B4447" s="2" t="s">
        <v>1766</v>
      </c>
      <c r="C4447" s="2" t="s">
        <v>157</v>
      </c>
      <c r="D4447" s="2" t="s">
        <v>34</v>
      </c>
      <c r="E4447" s="2" t="s">
        <v>35</v>
      </c>
      <c r="F4447" s="2" t="s">
        <v>1692</v>
      </c>
      <c r="G4447" s="2">
        <v>1454.9</v>
      </c>
      <c r="H4447" s="2">
        <v>5</v>
      </c>
      <c r="I4447" s="2">
        <v>378.27</v>
      </c>
      <c r="J4447" t="str">
        <f t="shared" si="138"/>
        <v>April</v>
      </c>
      <c r="K4447">
        <f t="shared" si="139"/>
        <v>2023</v>
      </c>
    </row>
    <row r="4448" spans="1:11" ht="14.25" customHeight="1" x14ac:dyDescent="0.25">
      <c r="A4448" s="1">
        <v>45019</v>
      </c>
      <c r="B4448" s="2" t="s">
        <v>791</v>
      </c>
      <c r="C4448" s="2" t="s">
        <v>23</v>
      </c>
      <c r="D4448" s="2" t="s">
        <v>11</v>
      </c>
      <c r="E4448" s="2" t="s">
        <v>20</v>
      </c>
      <c r="F4448" s="2" t="s">
        <v>2022</v>
      </c>
      <c r="G4448" s="2">
        <v>99.85</v>
      </c>
      <c r="H4448" s="2">
        <v>9</v>
      </c>
      <c r="I4448" s="2">
        <v>-83.21</v>
      </c>
      <c r="J4448" t="str">
        <f t="shared" si="138"/>
        <v>April</v>
      </c>
      <c r="K4448">
        <f t="shared" si="139"/>
        <v>2023</v>
      </c>
    </row>
    <row r="4449" spans="1:11" ht="14.25" customHeight="1" x14ac:dyDescent="0.25">
      <c r="A4449" s="1">
        <v>45019</v>
      </c>
      <c r="B4449" s="2" t="s">
        <v>1183</v>
      </c>
      <c r="C4449" s="2" t="s">
        <v>129</v>
      </c>
      <c r="D4449" s="2" t="s">
        <v>34</v>
      </c>
      <c r="E4449" s="2" t="s">
        <v>47</v>
      </c>
      <c r="F4449" s="2" t="s">
        <v>1905</v>
      </c>
      <c r="G4449" s="2">
        <v>71.12</v>
      </c>
      <c r="H4449" s="2">
        <v>4</v>
      </c>
      <c r="I4449" s="2">
        <v>22.05</v>
      </c>
      <c r="J4449" t="str">
        <f t="shared" si="138"/>
        <v>April</v>
      </c>
      <c r="K4449">
        <f t="shared" si="139"/>
        <v>2023</v>
      </c>
    </row>
    <row r="4450" spans="1:11" ht="14.25" customHeight="1" x14ac:dyDescent="0.25">
      <c r="A4450" s="1">
        <v>45019</v>
      </c>
      <c r="B4450" s="2" t="s">
        <v>1183</v>
      </c>
      <c r="C4450" s="2" t="s">
        <v>129</v>
      </c>
      <c r="D4450" s="2" t="s">
        <v>39</v>
      </c>
      <c r="E4450" s="2" t="s">
        <v>40</v>
      </c>
      <c r="F4450" s="2" t="s">
        <v>1537</v>
      </c>
      <c r="G4450" s="2">
        <v>259.95999999999998</v>
      </c>
      <c r="H4450" s="2">
        <v>4</v>
      </c>
      <c r="I4450" s="2">
        <v>124.78</v>
      </c>
      <c r="J4450" t="str">
        <f t="shared" si="138"/>
        <v>April</v>
      </c>
      <c r="K4450">
        <f t="shared" si="139"/>
        <v>2023</v>
      </c>
    </row>
    <row r="4451" spans="1:11" ht="14.25" customHeight="1" x14ac:dyDescent="0.25">
      <c r="A4451" s="1">
        <v>45019</v>
      </c>
      <c r="B4451" s="2" t="s">
        <v>215</v>
      </c>
      <c r="C4451" s="2" t="s">
        <v>10</v>
      </c>
      <c r="D4451" s="2" t="s">
        <v>11</v>
      </c>
      <c r="E4451" s="2" t="s">
        <v>12</v>
      </c>
      <c r="F4451" s="2" t="s">
        <v>2069</v>
      </c>
      <c r="G4451" s="2">
        <v>10.27</v>
      </c>
      <c r="H4451" s="2">
        <v>3</v>
      </c>
      <c r="I4451" s="2">
        <v>3.21</v>
      </c>
      <c r="J4451" t="str">
        <f t="shared" si="138"/>
        <v>April</v>
      </c>
      <c r="K4451">
        <f t="shared" si="139"/>
        <v>2023</v>
      </c>
    </row>
    <row r="4452" spans="1:11" ht="14.25" customHeight="1" x14ac:dyDescent="0.25">
      <c r="A4452" s="1">
        <v>45020</v>
      </c>
      <c r="B4452" s="2" t="s">
        <v>32</v>
      </c>
      <c r="C4452" s="2" t="s">
        <v>55</v>
      </c>
      <c r="D4452" s="2" t="s">
        <v>39</v>
      </c>
      <c r="E4452" s="2" t="s">
        <v>40</v>
      </c>
      <c r="F4452" s="2" t="s">
        <v>2443</v>
      </c>
      <c r="G4452" s="2">
        <v>149.97</v>
      </c>
      <c r="H4452" s="2">
        <v>3</v>
      </c>
      <c r="I4452" s="2">
        <v>6</v>
      </c>
      <c r="J4452" t="str">
        <f t="shared" si="138"/>
        <v>April</v>
      </c>
      <c r="K4452">
        <f t="shared" si="139"/>
        <v>2023</v>
      </c>
    </row>
    <row r="4453" spans="1:11" ht="14.25" customHeight="1" x14ac:dyDescent="0.25">
      <c r="A4453" s="1">
        <v>45020</v>
      </c>
      <c r="B4453" s="2" t="s">
        <v>32</v>
      </c>
      <c r="C4453" s="2" t="s">
        <v>55</v>
      </c>
      <c r="D4453" s="2" t="s">
        <v>11</v>
      </c>
      <c r="E4453" s="2" t="s">
        <v>12</v>
      </c>
      <c r="F4453" s="2" t="s">
        <v>1608</v>
      </c>
      <c r="G4453" s="2">
        <v>27.81</v>
      </c>
      <c r="H4453" s="2">
        <v>3</v>
      </c>
      <c r="I4453" s="2">
        <v>13.07</v>
      </c>
      <c r="J4453" t="str">
        <f t="shared" si="138"/>
        <v>April</v>
      </c>
      <c r="K4453">
        <f t="shared" si="139"/>
        <v>2023</v>
      </c>
    </row>
    <row r="4454" spans="1:11" ht="14.25" customHeight="1" x14ac:dyDescent="0.25">
      <c r="A4454" s="1">
        <v>45020</v>
      </c>
      <c r="B4454" s="2" t="s">
        <v>702</v>
      </c>
      <c r="C4454" s="2" t="s">
        <v>149</v>
      </c>
      <c r="D4454" s="2" t="s">
        <v>11</v>
      </c>
      <c r="E4454" s="2" t="s">
        <v>20</v>
      </c>
      <c r="F4454" s="2" t="s">
        <v>1103</v>
      </c>
      <c r="G4454" s="2">
        <v>588.78</v>
      </c>
      <c r="H4454" s="2">
        <v>2</v>
      </c>
      <c r="I4454" s="2">
        <v>184</v>
      </c>
      <c r="J4454" t="str">
        <f t="shared" si="138"/>
        <v>April</v>
      </c>
      <c r="K4454">
        <f t="shared" si="139"/>
        <v>2023</v>
      </c>
    </row>
    <row r="4455" spans="1:11" ht="14.25" customHeight="1" x14ac:dyDescent="0.25">
      <c r="A4455" s="1">
        <v>45020</v>
      </c>
      <c r="B4455" s="2" t="s">
        <v>917</v>
      </c>
      <c r="C4455" s="2" t="s">
        <v>149</v>
      </c>
      <c r="D4455" s="2" t="s">
        <v>34</v>
      </c>
      <c r="E4455" s="2" t="s">
        <v>47</v>
      </c>
      <c r="F4455" s="2" t="s">
        <v>654</v>
      </c>
      <c r="G4455" s="2">
        <v>82.64</v>
      </c>
      <c r="H4455" s="2">
        <v>2</v>
      </c>
      <c r="I4455" s="2">
        <v>7.44</v>
      </c>
      <c r="J4455" t="str">
        <f t="shared" si="138"/>
        <v>April</v>
      </c>
      <c r="K4455">
        <f t="shared" si="139"/>
        <v>2023</v>
      </c>
    </row>
    <row r="4456" spans="1:11" ht="14.25" customHeight="1" x14ac:dyDescent="0.25">
      <c r="A4456" s="1">
        <v>45020</v>
      </c>
      <c r="B4456" s="2" t="s">
        <v>917</v>
      </c>
      <c r="C4456" s="2" t="s">
        <v>149</v>
      </c>
      <c r="D4456" s="2" t="s">
        <v>11</v>
      </c>
      <c r="E4456" s="2" t="s">
        <v>18</v>
      </c>
      <c r="F4456" s="2" t="s">
        <v>463</v>
      </c>
      <c r="G4456" s="2">
        <v>31.02</v>
      </c>
      <c r="H4456" s="2">
        <v>2</v>
      </c>
      <c r="I4456" s="2">
        <v>8.07</v>
      </c>
      <c r="J4456" t="str">
        <f t="shared" si="138"/>
        <v>April</v>
      </c>
      <c r="K4456">
        <f t="shared" si="139"/>
        <v>2023</v>
      </c>
    </row>
    <row r="4457" spans="1:11" ht="14.25" customHeight="1" x14ac:dyDescent="0.25">
      <c r="A4457" s="1">
        <v>45020</v>
      </c>
      <c r="B4457" s="2" t="s">
        <v>917</v>
      </c>
      <c r="C4457" s="2" t="s">
        <v>149</v>
      </c>
      <c r="D4457" s="2" t="s">
        <v>39</v>
      </c>
      <c r="E4457" s="2" t="s">
        <v>52</v>
      </c>
      <c r="F4457" s="2" t="s">
        <v>1314</v>
      </c>
      <c r="G4457" s="2">
        <v>89.97</v>
      </c>
      <c r="H4457" s="2">
        <v>3</v>
      </c>
      <c r="I4457" s="2">
        <v>37.79</v>
      </c>
      <c r="J4457" t="str">
        <f t="shared" si="138"/>
        <v>April</v>
      </c>
      <c r="K4457">
        <f t="shared" si="139"/>
        <v>2023</v>
      </c>
    </row>
    <row r="4458" spans="1:11" ht="14.25" customHeight="1" x14ac:dyDescent="0.25">
      <c r="A4458" s="1">
        <v>45021</v>
      </c>
      <c r="B4458" s="2" t="s">
        <v>512</v>
      </c>
      <c r="C4458" s="2" t="s">
        <v>10</v>
      </c>
      <c r="D4458" s="2" t="s">
        <v>11</v>
      </c>
      <c r="E4458" s="2" t="s">
        <v>18</v>
      </c>
      <c r="F4458" s="2" t="s">
        <v>623</v>
      </c>
      <c r="G4458" s="2">
        <v>158.37</v>
      </c>
      <c r="H4458" s="2">
        <v>7</v>
      </c>
      <c r="I4458" s="2">
        <v>13.86</v>
      </c>
      <c r="J4458" t="str">
        <f t="shared" si="138"/>
        <v>April</v>
      </c>
      <c r="K4458">
        <f t="shared" si="139"/>
        <v>2023</v>
      </c>
    </row>
    <row r="4459" spans="1:11" ht="14.25" customHeight="1" x14ac:dyDescent="0.25">
      <c r="A4459" s="1">
        <v>45021</v>
      </c>
      <c r="B4459" s="2" t="s">
        <v>2079</v>
      </c>
      <c r="C4459" s="2" t="s">
        <v>23</v>
      </c>
      <c r="D4459" s="2" t="s">
        <v>39</v>
      </c>
      <c r="E4459" s="2" t="s">
        <v>40</v>
      </c>
      <c r="F4459" s="2" t="s">
        <v>2473</v>
      </c>
      <c r="G4459" s="2">
        <v>118.78</v>
      </c>
      <c r="H4459" s="2">
        <v>3</v>
      </c>
      <c r="I4459" s="2">
        <v>-27.72</v>
      </c>
      <c r="J4459" t="str">
        <f t="shared" si="138"/>
        <v>April</v>
      </c>
      <c r="K4459">
        <f t="shared" si="139"/>
        <v>2023</v>
      </c>
    </row>
    <row r="4460" spans="1:11" ht="14.25" customHeight="1" x14ac:dyDescent="0.25">
      <c r="A4460" s="1">
        <v>45021</v>
      </c>
      <c r="B4460" s="2" t="s">
        <v>2079</v>
      </c>
      <c r="C4460" s="2" t="s">
        <v>23</v>
      </c>
      <c r="D4460" s="2" t="s">
        <v>11</v>
      </c>
      <c r="E4460" s="2" t="s">
        <v>200</v>
      </c>
      <c r="F4460" s="2" t="s">
        <v>1516</v>
      </c>
      <c r="G4460" s="2">
        <v>769.18</v>
      </c>
      <c r="H4460" s="2">
        <v>4</v>
      </c>
      <c r="I4460" s="2">
        <v>-163.44999999999999</v>
      </c>
      <c r="J4460" t="str">
        <f t="shared" si="138"/>
        <v>April</v>
      </c>
      <c r="K4460">
        <f t="shared" si="139"/>
        <v>2023</v>
      </c>
    </row>
    <row r="4461" spans="1:11" ht="14.25" customHeight="1" x14ac:dyDescent="0.25">
      <c r="A4461" s="1">
        <v>45022</v>
      </c>
      <c r="B4461" s="2" t="s">
        <v>492</v>
      </c>
      <c r="C4461" s="2" t="s">
        <v>2322</v>
      </c>
      <c r="D4461" s="2" t="s">
        <v>39</v>
      </c>
      <c r="E4461" s="2" t="s">
        <v>40</v>
      </c>
      <c r="F4461" s="2" t="s">
        <v>1902</v>
      </c>
      <c r="G4461" s="2">
        <v>1294.75</v>
      </c>
      <c r="H4461" s="2">
        <v>5</v>
      </c>
      <c r="I4461" s="2">
        <v>336.64</v>
      </c>
      <c r="J4461" t="str">
        <f t="shared" si="138"/>
        <v>April</v>
      </c>
      <c r="K4461">
        <f t="shared" si="139"/>
        <v>2023</v>
      </c>
    </row>
    <row r="4462" spans="1:11" ht="14.25" customHeight="1" x14ac:dyDescent="0.25">
      <c r="A4462" s="1">
        <v>45023</v>
      </c>
      <c r="B4462" s="2" t="s">
        <v>1638</v>
      </c>
      <c r="C4462" s="2" t="s">
        <v>27</v>
      </c>
      <c r="D4462" s="2" t="s">
        <v>39</v>
      </c>
      <c r="E4462" s="2" t="s">
        <v>603</v>
      </c>
      <c r="F4462" s="2" t="s">
        <v>1469</v>
      </c>
      <c r="G4462" s="2">
        <v>1199.98</v>
      </c>
      <c r="H4462" s="2">
        <v>3</v>
      </c>
      <c r="I4462" s="2">
        <v>374.99</v>
      </c>
      <c r="J4462" t="str">
        <f t="shared" si="138"/>
        <v>April</v>
      </c>
      <c r="K4462">
        <f t="shared" si="139"/>
        <v>2023</v>
      </c>
    </row>
    <row r="4463" spans="1:11" ht="14.25" customHeight="1" x14ac:dyDescent="0.25">
      <c r="A4463" s="1">
        <v>45023</v>
      </c>
      <c r="B4463" s="2" t="s">
        <v>407</v>
      </c>
      <c r="C4463" s="2" t="s">
        <v>149</v>
      </c>
      <c r="D4463" s="2" t="s">
        <v>34</v>
      </c>
      <c r="E4463" s="2" t="s">
        <v>35</v>
      </c>
      <c r="F4463" s="2" t="s">
        <v>864</v>
      </c>
      <c r="G4463" s="2">
        <v>658.75</v>
      </c>
      <c r="H4463" s="2">
        <v>3</v>
      </c>
      <c r="I4463" s="2">
        <v>146.38999999999999</v>
      </c>
      <c r="J4463" t="str">
        <f t="shared" si="138"/>
        <v>April</v>
      </c>
      <c r="K4463">
        <f t="shared" si="139"/>
        <v>2023</v>
      </c>
    </row>
    <row r="4464" spans="1:11" ht="14.25" customHeight="1" x14ac:dyDescent="0.25">
      <c r="A4464" s="1">
        <v>45023</v>
      </c>
      <c r="B4464" s="2" t="s">
        <v>1828</v>
      </c>
      <c r="C4464" s="2" t="s">
        <v>149</v>
      </c>
      <c r="D4464" s="2" t="s">
        <v>11</v>
      </c>
      <c r="E4464" s="2" t="s">
        <v>24</v>
      </c>
      <c r="F4464" s="2" t="s">
        <v>798</v>
      </c>
      <c r="G4464" s="2">
        <v>3.64</v>
      </c>
      <c r="H4464" s="2">
        <v>2</v>
      </c>
      <c r="I4464" s="2">
        <v>0.98</v>
      </c>
      <c r="J4464" t="str">
        <f t="shared" si="138"/>
        <v>April</v>
      </c>
      <c r="K4464">
        <f t="shared" si="139"/>
        <v>2023</v>
      </c>
    </row>
    <row r="4465" spans="1:11" ht="14.25" customHeight="1" x14ac:dyDescent="0.25">
      <c r="A4465" s="1">
        <v>45023</v>
      </c>
      <c r="B4465" s="2" t="s">
        <v>1417</v>
      </c>
      <c r="C4465" s="2" t="s">
        <v>177</v>
      </c>
      <c r="D4465" s="2" t="s">
        <v>11</v>
      </c>
      <c r="E4465" s="2" t="s">
        <v>12</v>
      </c>
      <c r="F4465" s="2" t="s">
        <v>2477</v>
      </c>
      <c r="G4465" s="2">
        <v>37.94</v>
      </c>
      <c r="H4465" s="2">
        <v>2</v>
      </c>
      <c r="I4465" s="2">
        <v>18.21</v>
      </c>
      <c r="J4465" t="str">
        <f t="shared" si="138"/>
        <v>April</v>
      </c>
      <c r="K4465">
        <f t="shared" si="139"/>
        <v>2023</v>
      </c>
    </row>
    <row r="4466" spans="1:11" ht="14.25" customHeight="1" x14ac:dyDescent="0.25">
      <c r="A4466" s="1">
        <v>45023</v>
      </c>
      <c r="B4466" s="2" t="s">
        <v>307</v>
      </c>
      <c r="C4466" s="2" t="s">
        <v>23</v>
      </c>
      <c r="D4466" s="2" t="s">
        <v>11</v>
      </c>
      <c r="E4466" s="2" t="s">
        <v>92</v>
      </c>
      <c r="F4466" s="2" t="s">
        <v>1838</v>
      </c>
      <c r="G4466" s="2">
        <v>33.53</v>
      </c>
      <c r="H4466" s="2">
        <v>3</v>
      </c>
      <c r="I4466" s="2">
        <v>2.5099999999999998</v>
      </c>
      <c r="J4466" t="str">
        <f t="shared" si="138"/>
        <v>April</v>
      </c>
      <c r="K4466">
        <f t="shared" si="139"/>
        <v>2023</v>
      </c>
    </row>
    <row r="4467" spans="1:11" ht="14.25" customHeight="1" x14ac:dyDescent="0.25">
      <c r="A4467" s="1">
        <v>45023</v>
      </c>
      <c r="B4467" s="2" t="s">
        <v>307</v>
      </c>
      <c r="C4467" s="2" t="s">
        <v>23</v>
      </c>
      <c r="D4467" s="2" t="s">
        <v>11</v>
      </c>
      <c r="E4467" s="2" t="s">
        <v>18</v>
      </c>
      <c r="F4467" s="2" t="s">
        <v>2478</v>
      </c>
      <c r="G4467" s="2">
        <v>36.74</v>
      </c>
      <c r="H4467" s="2">
        <v>3</v>
      </c>
      <c r="I4467" s="2">
        <v>3.67</v>
      </c>
      <c r="J4467" t="str">
        <f t="shared" si="138"/>
        <v>April</v>
      </c>
      <c r="K4467">
        <f t="shared" si="139"/>
        <v>2023</v>
      </c>
    </row>
    <row r="4468" spans="1:11" ht="14.25" customHeight="1" x14ac:dyDescent="0.25">
      <c r="A4468" s="1">
        <v>45024</v>
      </c>
      <c r="B4468" s="2" t="s">
        <v>1617</v>
      </c>
      <c r="C4468" s="2" t="s">
        <v>149</v>
      </c>
      <c r="D4468" s="2" t="s">
        <v>34</v>
      </c>
      <c r="E4468" s="2" t="s">
        <v>74</v>
      </c>
      <c r="F4468" s="2" t="s">
        <v>2350</v>
      </c>
      <c r="G4468" s="2">
        <v>388.7</v>
      </c>
      <c r="H4468" s="2">
        <v>6</v>
      </c>
      <c r="I4468" s="2">
        <v>-4.8600000000000003</v>
      </c>
      <c r="J4468" t="str">
        <f t="shared" si="138"/>
        <v>April</v>
      </c>
      <c r="K4468">
        <f t="shared" si="139"/>
        <v>2023</v>
      </c>
    </row>
    <row r="4469" spans="1:11" ht="14.25" customHeight="1" x14ac:dyDescent="0.25">
      <c r="A4469" s="1">
        <v>45024</v>
      </c>
      <c r="B4469" s="2" t="s">
        <v>1617</v>
      </c>
      <c r="C4469" s="2" t="s">
        <v>149</v>
      </c>
      <c r="D4469" s="2" t="s">
        <v>11</v>
      </c>
      <c r="E4469" s="2" t="s">
        <v>63</v>
      </c>
      <c r="F4469" s="2" t="s">
        <v>2315</v>
      </c>
      <c r="G4469" s="2">
        <v>8.26</v>
      </c>
      <c r="H4469" s="2">
        <v>2</v>
      </c>
      <c r="I4469" s="2">
        <v>3.8</v>
      </c>
      <c r="J4469" t="str">
        <f t="shared" si="138"/>
        <v>April</v>
      </c>
      <c r="K4469">
        <f t="shared" si="139"/>
        <v>2023</v>
      </c>
    </row>
    <row r="4470" spans="1:11" ht="14.25" customHeight="1" x14ac:dyDescent="0.25">
      <c r="A4470" s="1">
        <v>45024</v>
      </c>
      <c r="B4470" s="2" t="s">
        <v>1617</v>
      </c>
      <c r="C4470" s="2" t="s">
        <v>149</v>
      </c>
      <c r="D4470" s="2" t="s">
        <v>11</v>
      </c>
      <c r="E4470" s="2" t="s">
        <v>24</v>
      </c>
      <c r="F4470" s="2" t="s">
        <v>31</v>
      </c>
      <c r="G4470" s="2">
        <v>17.04</v>
      </c>
      <c r="H4470" s="2">
        <v>4</v>
      </c>
      <c r="I4470" s="2">
        <v>6.99</v>
      </c>
      <c r="J4470" t="str">
        <f t="shared" si="138"/>
        <v>April</v>
      </c>
      <c r="K4470">
        <f t="shared" si="139"/>
        <v>2023</v>
      </c>
    </row>
    <row r="4471" spans="1:11" ht="14.25" customHeight="1" x14ac:dyDescent="0.25">
      <c r="A4471" s="1">
        <v>45024</v>
      </c>
      <c r="B4471" s="2" t="s">
        <v>1617</v>
      </c>
      <c r="C4471" s="2" t="s">
        <v>149</v>
      </c>
      <c r="D4471" s="2" t="s">
        <v>11</v>
      </c>
      <c r="E4471" s="2" t="s">
        <v>12</v>
      </c>
      <c r="F4471" s="2" t="s">
        <v>2387</v>
      </c>
      <c r="G4471" s="2">
        <v>34.4</v>
      </c>
      <c r="H4471" s="2">
        <v>5</v>
      </c>
      <c r="I4471" s="2">
        <v>15.82</v>
      </c>
      <c r="J4471" t="str">
        <f t="shared" si="138"/>
        <v>April</v>
      </c>
      <c r="K4471">
        <f t="shared" si="139"/>
        <v>2023</v>
      </c>
    </row>
    <row r="4472" spans="1:11" ht="14.25" customHeight="1" x14ac:dyDescent="0.25">
      <c r="A4472" s="1">
        <v>45024</v>
      </c>
      <c r="B4472" s="2" t="s">
        <v>1263</v>
      </c>
      <c r="C4472" s="2" t="s">
        <v>27</v>
      </c>
      <c r="D4472" s="2" t="s">
        <v>11</v>
      </c>
      <c r="E4472" s="2" t="s">
        <v>12</v>
      </c>
      <c r="F4472" s="2" t="s">
        <v>79</v>
      </c>
      <c r="G4472" s="2">
        <v>20.04</v>
      </c>
      <c r="H4472" s="2">
        <v>3</v>
      </c>
      <c r="I4472" s="2">
        <v>9.6199999999999992</v>
      </c>
      <c r="J4472" t="str">
        <f t="shared" si="138"/>
        <v>April</v>
      </c>
      <c r="K4472">
        <f t="shared" si="139"/>
        <v>2023</v>
      </c>
    </row>
    <row r="4473" spans="1:11" ht="14.25" customHeight="1" x14ac:dyDescent="0.25">
      <c r="A4473" s="1">
        <v>45024</v>
      </c>
      <c r="B4473" s="2" t="s">
        <v>1263</v>
      </c>
      <c r="C4473" s="2" t="s">
        <v>27</v>
      </c>
      <c r="D4473" s="2" t="s">
        <v>11</v>
      </c>
      <c r="E4473" s="2" t="s">
        <v>18</v>
      </c>
      <c r="F4473" s="2" t="s">
        <v>192</v>
      </c>
      <c r="G4473" s="2">
        <v>64.959999999999994</v>
      </c>
      <c r="H4473" s="2">
        <v>2</v>
      </c>
      <c r="I4473" s="2">
        <v>2.6</v>
      </c>
      <c r="J4473" t="str">
        <f t="shared" si="138"/>
        <v>April</v>
      </c>
      <c r="K4473">
        <f t="shared" si="139"/>
        <v>2023</v>
      </c>
    </row>
    <row r="4474" spans="1:11" ht="14.25" customHeight="1" x14ac:dyDescent="0.25">
      <c r="A4474" s="1">
        <v>45024</v>
      </c>
      <c r="B4474" s="2" t="s">
        <v>1263</v>
      </c>
      <c r="C4474" s="2" t="s">
        <v>27</v>
      </c>
      <c r="D4474" s="2" t="s">
        <v>11</v>
      </c>
      <c r="E4474" s="2" t="s">
        <v>12</v>
      </c>
      <c r="F4474" s="2" t="s">
        <v>1157</v>
      </c>
      <c r="G4474" s="2">
        <v>12.96</v>
      </c>
      <c r="H4474" s="2">
        <v>2</v>
      </c>
      <c r="I4474" s="2">
        <v>6.22</v>
      </c>
      <c r="J4474" t="str">
        <f t="shared" si="138"/>
        <v>April</v>
      </c>
      <c r="K4474">
        <f t="shared" si="139"/>
        <v>2023</v>
      </c>
    </row>
    <row r="4475" spans="1:11" ht="14.25" customHeight="1" x14ac:dyDescent="0.25">
      <c r="A4475" s="1">
        <v>45024</v>
      </c>
      <c r="B4475" s="2" t="s">
        <v>1459</v>
      </c>
      <c r="C4475" s="2" t="s">
        <v>10</v>
      </c>
      <c r="D4475" s="2" t="s">
        <v>39</v>
      </c>
      <c r="E4475" s="2" t="s">
        <v>52</v>
      </c>
      <c r="F4475" s="2" t="s">
        <v>2158</v>
      </c>
      <c r="G4475" s="2">
        <v>431.93</v>
      </c>
      <c r="H4475" s="2">
        <v>9</v>
      </c>
      <c r="I4475" s="2">
        <v>64.790000000000006</v>
      </c>
      <c r="J4475" t="str">
        <f t="shared" si="138"/>
        <v>April</v>
      </c>
      <c r="K4475">
        <f t="shared" si="139"/>
        <v>2023</v>
      </c>
    </row>
    <row r="4476" spans="1:11" ht="14.25" customHeight="1" x14ac:dyDescent="0.25">
      <c r="A4476" s="1">
        <v>45024</v>
      </c>
      <c r="B4476" s="2" t="s">
        <v>1459</v>
      </c>
      <c r="C4476" s="2" t="s">
        <v>10</v>
      </c>
      <c r="D4476" s="2" t="s">
        <v>34</v>
      </c>
      <c r="E4476" s="2" t="s">
        <v>35</v>
      </c>
      <c r="F4476" s="2" t="s">
        <v>2068</v>
      </c>
      <c r="G4476" s="2">
        <v>95.98</v>
      </c>
      <c r="H4476" s="2">
        <v>4</v>
      </c>
      <c r="I4476" s="2">
        <v>-4.1100000000000003</v>
      </c>
      <c r="J4476" t="str">
        <f t="shared" si="138"/>
        <v>April</v>
      </c>
      <c r="K4476">
        <f t="shared" si="139"/>
        <v>2023</v>
      </c>
    </row>
    <row r="4477" spans="1:11" ht="14.25" customHeight="1" x14ac:dyDescent="0.25">
      <c r="A4477" s="1">
        <v>45024</v>
      </c>
      <c r="B4477" s="2" t="s">
        <v>1459</v>
      </c>
      <c r="C4477" s="2" t="s">
        <v>10</v>
      </c>
      <c r="D4477" s="2" t="s">
        <v>11</v>
      </c>
      <c r="E4477" s="2" t="s">
        <v>20</v>
      </c>
      <c r="F4477" s="2" t="s">
        <v>828</v>
      </c>
      <c r="G4477" s="2">
        <v>1088.79</v>
      </c>
      <c r="H4477" s="2">
        <v>4</v>
      </c>
      <c r="I4477" s="2">
        <v>-1850.95</v>
      </c>
      <c r="J4477" t="str">
        <f t="shared" si="138"/>
        <v>April</v>
      </c>
      <c r="K4477">
        <f t="shared" si="139"/>
        <v>2023</v>
      </c>
    </row>
    <row r="4478" spans="1:11" ht="14.25" customHeight="1" x14ac:dyDescent="0.25">
      <c r="A4478" s="1">
        <v>45024</v>
      </c>
      <c r="B4478" s="2" t="s">
        <v>1494</v>
      </c>
      <c r="C4478" s="2" t="s">
        <v>78</v>
      </c>
      <c r="D4478" s="2" t="s">
        <v>11</v>
      </c>
      <c r="E4478" s="2" t="s">
        <v>63</v>
      </c>
      <c r="F4478" s="2" t="s">
        <v>2479</v>
      </c>
      <c r="G4478" s="2">
        <v>8.8699999999999992</v>
      </c>
      <c r="H4478" s="2">
        <v>1</v>
      </c>
      <c r="I4478" s="2">
        <v>3.22</v>
      </c>
      <c r="J4478" t="str">
        <f t="shared" si="138"/>
        <v>April</v>
      </c>
      <c r="K4478">
        <f t="shared" si="139"/>
        <v>2023</v>
      </c>
    </row>
    <row r="4479" spans="1:11" ht="14.25" customHeight="1" x14ac:dyDescent="0.25">
      <c r="A4479" s="1">
        <v>45024</v>
      </c>
      <c r="B4479" s="2" t="s">
        <v>1494</v>
      </c>
      <c r="C4479" s="2" t="s">
        <v>78</v>
      </c>
      <c r="D4479" s="2" t="s">
        <v>11</v>
      </c>
      <c r="E4479" s="2" t="s">
        <v>20</v>
      </c>
      <c r="F4479" s="2" t="s">
        <v>269</v>
      </c>
      <c r="G4479" s="2">
        <v>121.1</v>
      </c>
      <c r="H4479" s="2">
        <v>6</v>
      </c>
      <c r="I4479" s="2">
        <v>-100.92</v>
      </c>
      <c r="J4479" t="str">
        <f t="shared" si="138"/>
        <v>April</v>
      </c>
      <c r="K4479">
        <f t="shared" si="139"/>
        <v>2023</v>
      </c>
    </row>
    <row r="4480" spans="1:11" ht="14.25" customHeight="1" x14ac:dyDescent="0.25">
      <c r="A4480" s="1">
        <v>45024</v>
      </c>
      <c r="B4480" s="2" t="s">
        <v>1840</v>
      </c>
      <c r="C4480" s="2" t="s">
        <v>27</v>
      </c>
      <c r="D4480" s="2" t="s">
        <v>34</v>
      </c>
      <c r="E4480" s="2" t="s">
        <v>47</v>
      </c>
      <c r="F4480" s="2" t="s">
        <v>2480</v>
      </c>
      <c r="G4480" s="2">
        <v>24.7</v>
      </c>
      <c r="H4480" s="2">
        <v>5</v>
      </c>
      <c r="I4480" s="2">
        <v>10.37</v>
      </c>
      <c r="J4480" t="str">
        <f t="shared" si="138"/>
        <v>April</v>
      </c>
      <c r="K4480">
        <f t="shared" si="139"/>
        <v>2023</v>
      </c>
    </row>
    <row r="4481" spans="1:11" ht="14.25" customHeight="1" x14ac:dyDescent="0.25">
      <c r="A4481" s="1">
        <v>45024</v>
      </c>
      <c r="B4481" s="2" t="s">
        <v>635</v>
      </c>
      <c r="C4481" s="2" t="s">
        <v>30</v>
      </c>
      <c r="D4481" s="2" t="s">
        <v>11</v>
      </c>
      <c r="E4481" s="2" t="s">
        <v>63</v>
      </c>
      <c r="F4481" s="2" t="s">
        <v>2481</v>
      </c>
      <c r="G4481" s="2">
        <v>17.920000000000002</v>
      </c>
      <c r="H4481" s="2">
        <v>4</v>
      </c>
      <c r="I4481" s="2">
        <v>8.6</v>
      </c>
      <c r="J4481" t="str">
        <f t="shared" si="138"/>
        <v>April</v>
      </c>
      <c r="K4481">
        <f t="shared" si="139"/>
        <v>2023</v>
      </c>
    </row>
    <row r="4482" spans="1:11" ht="14.25" customHeight="1" x14ac:dyDescent="0.25">
      <c r="A4482" s="1">
        <v>45024</v>
      </c>
      <c r="B4482" s="2" t="s">
        <v>655</v>
      </c>
      <c r="C4482" s="2" t="s">
        <v>30</v>
      </c>
      <c r="D4482" s="2" t="s">
        <v>34</v>
      </c>
      <c r="E4482" s="2" t="s">
        <v>74</v>
      </c>
      <c r="F4482" s="2" t="s">
        <v>835</v>
      </c>
      <c r="G4482" s="2">
        <v>354.9</v>
      </c>
      <c r="H4482" s="2">
        <v>5</v>
      </c>
      <c r="I4482" s="2">
        <v>88.73</v>
      </c>
      <c r="J4482" t="str">
        <f t="shared" si="138"/>
        <v>April</v>
      </c>
      <c r="K4482">
        <f t="shared" si="139"/>
        <v>2023</v>
      </c>
    </row>
    <row r="4483" spans="1:11" ht="14.25" customHeight="1" x14ac:dyDescent="0.25">
      <c r="A4483" s="1">
        <v>45024</v>
      </c>
      <c r="B4483" s="2" t="s">
        <v>293</v>
      </c>
      <c r="C4483" s="2" t="s">
        <v>101</v>
      </c>
      <c r="D4483" s="2" t="s">
        <v>11</v>
      </c>
      <c r="E4483" s="2" t="s">
        <v>43</v>
      </c>
      <c r="F4483" s="2" t="s">
        <v>1247</v>
      </c>
      <c r="G4483" s="2">
        <v>30</v>
      </c>
      <c r="H4483" s="2">
        <v>6</v>
      </c>
      <c r="I4483" s="2">
        <v>14.4</v>
      </c>
      <c r="J4483" t="str">
        <f t="shared" ref="J4483:J4546" si="140">TEXT(A4483,"mmmm")</f>
        <v>April</v>
      </c>
      <c r="K4483">
        <f t="shared" ref="K4483:K4546" si="141">YEAR(A4483)</f>
        <v>2023</v>
      </c>
    </row>
    <row r="4484" spans="1:11" ht="14.25" customHeight="1" x14ac:dyDescent="0.25">
      <c r="A4484" s="1">
        <v>45024</v>
      </c>
      <c r="B4484" s="2" t="s">
        <v>293</v>
      </c>
      <c r="C4484" s="2" t="s">
        <v>101</v>
      </c>
      <c r="D4484" s="2" t="s">
        <v>11</v>
      </c>
      <c r="E4484" s="2" t="s">
        <v>12</v>
      </c>
      <c r="F4484" s="2" t="s">
        <v>1159</v>
      </c>
      <c r="G4484" s="2">
        <v>25.92</v>
      </c>
      <c r="H4484" s="2">
        <v>4</v>
      </c>
      <c r="I4484" s="2">
        <v>12.7</v>
      </c>
      <c r="J4484" t="str">
        <f t="shared" si="140"/>
        <v>April</v>
      </c>
      <c r="K4484">
        <f t="shared" si="141"/>
        <v>2023</v>
      </c>
    </row>
    <row r="4485" spans="1:11" ht="14.25" customHeight="1" x14ac:dyDescent="0.25">
      <c r="A4485" s="1">
        <v>45024</v>
      </c>
      <c r="B4485" s="2" t="s">
        <v>293</v>
      </c>
      <c r="C4485" s="2" t="s">
        <v>101</v>
      </c>
      <c r="D4485" s="2" t="s">
        <v>34</v>
      </c>
      <c r="E4485" s="2" t="s">
        <v>47</v>
      </c>
      <c r="F4485" s="2" t="s">
        <v>1711</v>
      </c>
      <c r="G4485" s="2">
        <v>159.91999999999999</v>
      </c>
      <c r="H4485" s="2">
        <v>4</v>
      </c>
      <c r="I4485" s="2">
        <v>31.98</v>
      </c>
      <c r="J4485" t="str">
        <f t="shared" si="140"/>
        <v>April</v>
      </c>
      <c r="K4485">
        <f t="shared" si="141"/>
        <v>2023</v>
      </c>
    </row>
    <row r="4486" spans="1:11" ht="14.25" customHeight="1" x14ac:dyDescent="0.25">
      <c r="A4486" s="1">
        <v>45025</v>
      </c>
      <c r="B4486" s="2" t="s">
        <v>1946</v>
      </c>
      <c r="C4486" s="2" t="s">
        <v>164</v>
      </c>
      <c r="D4486" s="2" t="s">
        <v>11</v>
      </c>
      <c r="E4486" s="2" t="s">
        <v>20</v>
      </c>
      <c r="F4486" s="2" t="s">
        <v>1313</v>
      </c>
      <c r="G4486" s="2">
        <v>35.35</v>
      </c>
      <c r="H4486" s="2">
        <v>9</v>
      </c>
      <c r="I4486" s="2">
        <v>12.82</v>
      </c>
      <c r="J4486" t="str">
        <f t="shared" si="140"/>
        <v>April</v>
      </c>
      <c r="K4486">
        <f t="shared" si="141"/>
        <v>2023</v>
      </c>
    </row>
    <row r="4487" spans="1:11" ht="14.25" customHeight="1" x14ac:dyDescent="0.25">
      <c r="A4487" s="1">
        <v>45025</v>
      </c>
      <c r="B4487" s="2" t="s">
        <v>2482</v>
      </c>
      <c r="C4487" s="2" t="s">
        <v>110</v>
      </c>
      <c r="D4487" s="2" t="s">
        <v>39</v>
      </c>
      <c r="E4487" s="2" t="s">
        <v>40</v>
      </c>
      <c r="F4487" s="2" t="s">
        <v>1902</v>
      </c>
      <c r="G4487" s="2">
        <v>517.9</v>
      </c>
      <c r="H4487" s="2">
        <v>2</v>
      </c>
      <c r="I4487" s="2">
        <v>134.65</v>
      </c>
      <c r="J4487" t="str">
        <f t="shared" si="140"/>
        <v>April</v>
      </c>
      <c r="K4487">
        <f t="shared" si="141"/>
        <v>2023</v>
      </c>
    </row>
    <row r="4488" spans="1:11" ht="14.25" customHeight="1" x14ac:dyDescent="0.25">
      <c r="A4488" s="1">
        <v>45025</v>
      </c>
      <c r="B4488" s="2" t="s">
        <v>2482</v>
      </c>
      <c r="C4488" s="2" t="s">
        <v>110</v>
      </c>
      <c r="D4488" s="2" t="s">
        <v>11</v>
      </c>
      <c r="E4488" s="2" t="s">
        <v>20</v>
      </c>
      <c r="F4488" s="2" t="s">
        <v>2483</v>
      </c>
      <c r="G4488" s="2">
        <v>5.28</v>
      </c>
      <c r="H4488" s="2">
        <v>2</v>
      </c>
      <c r="I4488" s="2">
        <v>2.4300000000000002</v>
      </c>
      <c r="J4488" t="str">
        <f t="shared" si="140"/>
        <v>April</v>
      </c>
      <c r="K4488">
        <f t="shared" si="141"/>
        <v>2023</v>
      </c>
    </row>
    <row r="4489" spans="1:11" ht="14.25" customHeight="1" x14ac:dyDescent="0.25">
      <c r="A4489" s="1">
        <v>45025</v>
      </c>
      <c r="B4489" s="2" t="s">
        <v>722</v>
      </c>
      <c r="C4489" s="2" t="s">
        <v>27</v>
      </c>
      <c r="D4489" s="2" t="s">
        <v>34</v>
      </c>
      <c r="E4489" s="2" t="s">
        <v>74</v>
      </c>
      <c r="F4489" s="2" t="s">
        <v>2484</v>
      </c>
      <c r="G4489" s="2">
        <v>556.66999999999996</v>
      </c>
      <c r="H4489" s="2">
        <v>5</v>
      </c>
      <c r="I4489" s="2">
        <v>6.55</v>
      </c>
      <c r="J4489" t="str">
        <f t="shared" si="140"/>
        <v>April</v>
      </c>
      <c r="K4489">
        <f t="shared" si="141"/>
        <v>2023</v>
      </c>
    </row>
    <row r="4490" spans="1:11" ht="14.25" customHeight="1" x14ac:dyDescent="0.25">
      <c r="A4490" s="1">
        <v>45026</v>
      </c>
      <c r="B4490" s="2" t="s">
        <v>2252</v>
      </c>
      <c r="C4490" s="2" t="s">
        <v>78</v>
      </c>
      <c r="D4490" s="2" t="s">
        <v>11</v>
      </c>
      <c r="E4490" s="2" t="s">
        <v>20</v>
      </c>
      <c r="F4490" s="2" t="s">
        <v>1204</v>
      </c>
      <c r="G4490" s="2">
        <v>8.9</v>
      </c>
      <c r="H4490" s="2">
        <v>2</v>
      </c>
      <c r="I4490" s="2">
        <v>-6.53</v>
      </c>
      <c r="J4490" t="str">
        <f t="shared" si="140"/>
        <v>April</v>
      </c>
      <c r="K4490">
        <f t="shared" si="141"/>
        <v>2023</v>
      </c>
    </row>
    <row r="4491" spans="1:11" ht="14.25" customHeight="1" x14ac:dyDescent="0.25">
      <c r="A4491" s="1">
        <v>45026</v>
      </c>
      <c r="B4491" s="2" t="s">
        <v>285</v>
      </c>
      <c r="C4491" s="2" t="s">
        <v>27</v>
      </c>
      <c r="D4491" s="2" t="s">
        <v>11</v>
      </c>
      <c r="E4491" s="2" t="s">
        <v>12</v>
      </c>
      <c r="F4491" s="2" t="s">
        <v>2195</v>
      </c>
      <c r="G4491" s="2">
        <v>12.96</v>
      </c>
      <c r="H4491" s="2">
        <v>2</v>
      </c>
      <c r="I4491" s="2">
        <v>6.22</v>
      </c>
      <c r="J4491" t="str">
        <f t="shared" si="140"/>
        <v>April</v>
      </c>
      <c r="K4491">
        <f t="shared" si="141"/>
        <v>2023</v>
      </c>
    </row>
    <row r="4492" spans="1:11" ht="14.25" customHeight="1" x14ac:dyDescent="0.25">
      <c r="A4492" s="1">
        <v>45026</v>
      </c>
      <c r="B4492" s="2" t="s">
        <v>285</v>
      </c>
      <c r="C4492" s="2" t="s">
        <v>27</v>
      </c>
      <c r="D4492" s="2" t="s">
        <v>11</v>
      </c>
      <c r="E4492" s="2" t="s">
        <v>20</v>
      </c>
      <c r="F4492" s="2" t="s">
        <v>886</v>
      </c>
      <c r="G4492" s="2">
        <v>23.2</v>
      </c>
      <c r="H4492" s="2">
        <v>5</v>
      </c>
      <c r="I4492" s="2">
        <v>8.1199999999999992</v>
      </c>
      <c r="J4492" t="str">
        <f t="shared" si="140"/>
        <v>April</v>
      </c>
      <c r="K4492">
        <f t="shared" si="141"/>
        <v>2023</v>
      </c>
    </row>
    <row r="4493" spans="1:11" ht="14.25" customHeight="1" x14ac:dyDescent="0.25">
      <c r="A4493" s="1">
        <v>45026</v>
      </c>
      <c r="B4493" s="2" t="s">
        <v>1719</v>
      </c>
      <c r="C4493" s="2" t="s">
        <v>27</v>
      </c>
      <c r="D4493" s="2" t="s">
        <v>11</v>
      </c>
      <c r="E4493" s="2" t="s">
        <v>92</v>
      </c>
      <c r="F4493" s="2" t="s">
        <v>2016</v>
      </c>
      <c r="G4493" s="2">
        <v>113.76</v>
      </c>
      <c r="H4493" s="2">
        <v>3</v>
      </c>
      <c r="I4493" s="2">
        <v>44.37</v>
      </c>
      <c r="J4493" t="str">
        <f t="shared" si="140"/>
        <v>April</v>
      </c>
      <c r="K4493">
        <f t="shared" si="141"/>
        <v>2023</v>
      </c>
    </row>
    <row r="4494" spans="1:11" ht="14.25" customHeight="1" x14ac:dyDescent="0.25">
      <c r="A4494" s="1">
        <v>45026</v>
      </c>
      <c r="B4494" s="2" t="s">
        <v>1719</v>
      </c>
      <c r="C4494" s="2" t="s">
        <v>27</v>
      </c>
      <c r="D4494" s="2" t="s">
        <v>11</v>
      </c>
      <c r="E4494" s="2" t="s">
        <v>18</v>
      </c>
      <c r="F4494" s="2" t="s">
        <v>1440</v>
      </c>
      <c r="G4494" s="2">
        <v>579.51</v>
      </c>
      <c r="H4494" s="2">
        <v>3</v>
      </c>
      <c r="I4494" s="2">
        <v>81.13</v>
      </c>
      <c r="J4494" t="str">
        <f t="shared" si="140"/>
        <v>April</v>
      </c>
      <c r="K4494">
        <f t="shared" si="141"/>
        <v>2023</v>
      </c>
    </row>
    <row r="4495" spans="1:11" ht="14.25" customHeight="1" x14ac:dyDescent="0.25">
      <c r="A4495" s="1">
        <v>45026</v>
      </c>
      <c r="B4495" s="2" t="s">
        <v>1719</v>
      </c>
      <c r="C4495" s="2" t="s">
        <v>27</v>
      </c>
      <c r="D4495" s="2" t="s">
        <v>11</v>
      </c>
      <c r="E4495" s="2" t="s">
        <v>18</v>
      </c>
      <c r="F4495" s="2" t="s">
        <v>435</v>
      </c>
      <c r="G4495" s="2">
        <v>150.66</v>
      </c>
      <c r="H4495" s="2">
        <v>9</v>
      </c>
      <c r="I4495" s="2">
        <v>6.03</v>
      </c>
      <c r="J4495" t="str">
        <f t="shared" si="140"/>
        <v>April</v>
      </c>
      <c r="K4495">
        <f t="shared" si="141"/>
        <v>2023</v>
      </c>
    </row>
    <row r="4496" spans="1:11" ht="14.25" customHeight="1" x14ac:dyDescent="0.25">
      <c r="A4496" s="1">
        <v>45026</v>
      </c>
      <c r="B4496" s="2" t="s">
        <v>1719</v>
      </c>
      <c r="C4496" s="2" t="s">
        <v>27</v>
      </c>
      <c r="D4496" s="2" t="s">
        <v>11</v>
      </c>
      <c r="E4496" s="2" t="s">
        <v>20</v>
      </c>
      <c r="F4496" s="2" t="s">
        <v>852</v>
      </c>
      <c r="G4496" s="2">
        <v>48.03</v>
      </c>
      <c r="H4496" s="2">
        <v>4</v>
      </c>
      <c r="I4496" s="2">
        <v>15.61</v>
      </c>
      <c r="J4496" t="str">
        <f t="shared" si="140"/>
        <v>April</v>
      </c>
      <c r="K4496">
        <f t="shared" si="141"/>
        <v>2023</v>
      </c>
    </row>
    <row r="4497" spans="1:11" ht="14.25" customHeight="1" x14ac:dyDescent="0.25">
      <c r="A4497" s="1">
        <v>45026</v>
      </c>
      <c r="B4497" s="2" t="s">
        <v>334</v>
      </c>
      <c r="C4497" s="2" t="s">
        <v>15</v>
      </c>
      <c r="D4497" s="2" t="s">
        <v>11</v>
      </c>
      <c r="E4497" s="2" t="s">
        <v>24</v>
      </c>
      <c r="F4497" s="2" t="s">
        <v>386</v>
      </c>
      <c r="G4497" s="2">
        <v>13.57</v>
      </c>
      <c r="H4497" s="2">
        <v>4</v>
      </c>
      <c r="I4497" s="2">
        <v>3.22</v>
      </c>
      <c r="J4497" t="str">
        <f t="shared" si="140"/>
        <v>April</v>
      </c>
      <c r="K4497">
        <f t="shared" si="141"/>
        <v>2023</v>
      </c>
    </row>
    <row r="4498" spans="1:11" ht="14.25" customHeight="1" x14ac:dyDescent="0.25">
      <c r="A4498" s="1">
        <v>45028</v>
      </c>
      <c r="B4498" s="2" t="s">
        <v>72</v>
      </c>
      <c r="C4498" s="2" t="s">
        <v>55</v>
      </c>
      <c r="D4498" s="2" t="s">
        <v>34</v>
      </c>
      <c r="E4498" s="2" t="s">
        <v>145</v>
      </c>
      <c r="F4498" s="2" t="s">
        <v>473</v>
      </c>
      <c r="G4498" s="2">
        <v>343.92</v>
      </c>
      <c r="H4498" s="2">
        <v>4</v>
      </c>
      <c r="I4498" s="2">
        <v>75.66</v>
      </c>
      <c r="J4498" t="str">
        <f t="shared" si="140"/>
        <v>April</v>
      </c>
      <c r="K4498">
        <f t="shared" si="141"/>
        <v>2023</v>
      </c>
    </row>
    <row r="4499" spans="1:11" ht="14.25" customHeight="1" x14ac:dyDescent="0.25">
      <c r="A4499" s="1">
        <v>45028</v>
      </c>
      <c r="B4499" s="2" t="s">
        <v>72</v>
      </c>
      <c r="C4499" s="2" t="s">
        <v>55</v>
      </c>
      <c r="D4499" s="2" t="s">
        <v>11</v>
      </c>
      <c r="E4499" s="2" t="s">
        <v>12</v>
      </c>
      <c r="F4499" s="2" t="s">
        <v>491</v>
      </c>
      <c r="G4499" s="2">
        <v>40.99</v>
      </c>
      <c r="H4499" s="2">
        <v>1</v>
      </c>
      <c r="I4499" s="2">
        <v>20.09</v>
      </c>
      <c r="J4499" t="str">
        <f t="shared" si="140"/>
        <v>April</v>
      </c>
      <c r="K4499">
        <f t="shared" si="141"/>
        <v>2023</v>
      </c>
    </row>
    <row r="4500" spans="1:11" ht="14.25" customHeight="1" x14ac:dyDescent="0.25">
      <c r="A4500" s="1">
        <v>45028</v>
      </c>
      <c r="B4500" s="2" t="s">
        <v>72</v>
      </c>
      <c r="C4500" s="2" t="s">
        <v>55</v>
      </c>
      <c r="D4500" s="2" t="s">
        <v>11</v>
      </c>
      <c r="E4500" s="2" t="s">
        <v>63</v>
      </c>
      <c r="F4500" s="2" t="s">
        <v>1091</v>
      </c>
      <c r="G4500" s="2">
        <v>63.9</v>
      </c>
      <c r="H4500" s="2">
        <v>5</v>
      </c>
      <c r="I4500" s="2">
        <v>28.76</v>
      </c>
      <c r="J4500" t="str">
        <f t="shared" si="140"/>
        <v>April</v>
      </c>
      <c r="K4500">
        <f t="shared" si="141"/>
        <v>2023</v>
      </c>
    </row>
    <row r="4501" spans="1:11" ht="14.25" customHeight="1" x14ac:dyDescent="0.25">
      <c r="A4501" s="1">
        <v>45028</v>
      </c>
      <c r="B4501" s="2" t="s">
        <v>1423</v>
      </c>
      <c r="C4501" s="2" t="s">
        <v>27</v>
      </c>
      <c r="D4501" s="2" t="s">
        <v>34</v>
      </c>
      <c r="E4501" s="2" t="s">
        <v>35</v>
      </c>
      <c r="F4501" s="2" t="s">
        <v>2266</v>
      </c>
      <c r="G4501" s="2">
        <v>638.29</v>
      </c>
      <c r="H4501" s="2">
        <v>7</v>
      </c>
      <c r="I4501" s="2">
        <v>-31.91</v>
      </c>
      <c r="J4501" t="str">
        <f t="shared" si="140"/>
        <v>April</v>
      </c>
      <c r="K4501">
        <f t="shared" si="141"/>
        <v>2023</v>
      </c>
    </row>
    <row r="4502" spans="1:11" ht="14.25" customHeight="1" x14ac:dyDescent="0.25">
      <c r="A4502" s="1">
        <v>45028</v>
      </c>
      <c r="B4502" s="2" t="s">
        <v>1423</v>
      </c>
      <c r="C4502" s="2" t="s">
        <v>27</v>
      </c>
      <c r="D4502" s="2" t="s">
        <v>11</v>
      </c>
      <c r="E4502" s="2" t="s">
        <v>20</v>
      </c>
      <c r="F4502" s="2" t="s">
        <v>2120</v>
      </c>
      <c r="G4502" s="2">
        <v>13.21</v>
      </c>
      <c r="H4502" s="2">
        <v>1</v>
      </c>
      <c r="I4502" s="2">
        <v>4.62</v>
      </c>
      <c r="J4502" t="str">
        <f t="shared" si="140"/>
        <v>April</v>
      </c>
      <c r="K4502">
        <f t="shared" si="141"/>
        <v>2023</v>
      </c>
    </row>
    <row r="4503" spans="1:11" ht="14.25" customHeight="1" x14ac:dyDescent="0.25">
      <c r="A4503" s="1">
        <v>45028</v>
      </c>
      <c r="B4503" s="2" t="s">
        <v>295</v>
      </c>
      <c r="C4503" s="2" t="s">
        <v>27</v>
      </c>
      <c r="D4503" s="2" t="s">
        <v>11</v>
      </c>
      <c r="E4503" s="2" t="s">
        <v>12</v>
      </c>
      <c r="F4503" s="2" t="s">
        <v>2208</v>
      </c>
      <c r="G4503" s="2">
        <v>19.440000000000001</v>
      </c>
      <c r="H4503" s="2">
        <v>3</v>
      </c>
      <c r="I4503" s="2">
        <v>9.33</v>
      </c>
      <c r="J4503" t="str">
        <f t="shared" si="140"/>
        <v>April</v>
      </c>
      <c r="K4503">
        <f t="shared" si="141"/>
        <v>2023</v>
      </c>
    </row>
    <row r="4504" spans="1:11" ht="14.25" customHeight="1" x14ac:dyDescent="0.25">
      <c r="A4504" s="1">
        <v>45028</v>
      </c>
      <c r="B4504" s="2" t="s">
        <v>295</v>
      </c>
      <c r="C4504" s="2" t="s">
        <v>27</v>
      </c>
      <c r="D4504" s="2" t="s">
        <v>34</v>
      </c>
      <c r="E4504" s="2" t="s">
        <v>35</v>
      </c>
      <c r="F4504" s="2" t="s">
        <v>194</v>
      </c>
      <c r="G4504" s="2">
        <v>194.35</v>
      </c>
      <c r="H4504" s="2">
        <v>3</v>
      </c>
      <c r="I4504" s="2">
        <v>-36.44</v>
      </c>
      <c r="J4504" t="str">
        <f t="shared" si="140"/>
        <v>April</v>
      </c>
      <c r="K4504">
        <f t="shared" si="141"/>
        <v>2023</v>
      </c>
    </row>
    <row r="4505" spans="1:11" ht="14.25" customHeight="1" x14ac:dyDescent="0.25">
      <c r="A4505" s="1">
        <v>45028</v>
      </c>
      <c r="B4505" s="2" t="s">
        <v>295</v>
      </c>
      <c r="C4505" s="2" t="s">
        <v>27</v>
      </c>
      <c r="D4505" s="2" t="s">
        <v>11</v>
      </c>
      <c r="E4505" s="2" t="s">
        <v>20</v>
      </c>
      <c r="F4505" s="2" t="s">
        <v>1993</v>
      </c>
      <c r="G4505" s="2">
        <v>36.619999999999997</v>
      </c>
      <c r="H4505" s="2">
        <v>3</v>
      </c>
      <c r="I4505" s="2">
        <v>13.73</v>
      </c>
      <c r="J4505" t="str">
        <f t="shared" si="140"/>
        <v>April</v>
      </c>
      <c r="K4505">
        <f t="shared" si="141"/>
        <v>2023</v>
      </c>
    </row>
    <row r="4506" spans="1:11" ht="14.25" customHeight="1" x14ac:dyDescent="0.25">
      <c r="A4506" s="1">
        <v>45028</v>
      </c>
      <c r="B4506" s="2" t="s">
        <v>1760</v>
      </c>
      <c r="C4506" s="2" t="s">
        <v>245</v>
      </c>
      <c r="D4506" s="2" t="s">
        <v>11</v>
      </c>
      <c r="E4506" s="2" t="s">
        <v>18</v>
      </c>
      <c r="F4506" s="2" t="s">
        <v>236</v>
      </c>
      <c r="G4506" s="2">
        <v>129.55000000000001</v>
      </c>
      <c r="H4506" s="2">
        <v>3</v>
      </c>
      <c r="I4506" s="2">
        <v>-22.67</v>
      </c>
      <c r="J4506" t="str">
        <f t="shared" si="140"/>
        <v>April</v>
      </c>
      <c r="K4506">
        <f t="shared" si="141"/>
        <v>2023</v>
      </c>
    </row>
    <row r="4507" spans="1:11" ht="14.25" customHeight="1" x14ac:dyDescent="0.25">
      <c r="A4507" s="1">
        <v>45028</v>
      </c>
      <c r="B4507" s="2" t="s">
        <v>1760</v>
      </c>
      <c r="C4507" s="2" t="s">
        <v>245</v>
      </c>
      <c r="D4507" s="2" t="s">
        <v>11</v>
      </c>
      <c r="E4507" s="2" t="s">
        <v>18</v>
      </c>
      <c r="F4507" s="2" t="s">
        <v>2359</v>
      </c>
      <c r="G4507" s="2">
        <v>51.98</v>
      </c>
      <c r="H4507" s="2">
        <v>1</v>
      </c>
      <c r="I4507" s="2">
        <v>-5.2</v>
      </c>
      <c r="J4507" t="str">
        <f t="shared" si="140"/>
        <v>April</v>
      </c>
      <c r="K4507">
        <f t="shared" si="141"/>
        <v>2023</v>
      </c>
    </row>
    <row r="4508" spans="1:11" ht="14.25" customHeight="1" x14ac:dyDescent="0.25">
      <c r="A4508" s="1">
        <v>45028</v>
      </c>
      <c r="B4508" s="2" t="s">
        <v>1760</v>
      </c>
      <c r="C4508" s="2" t="s">
        <v>245</v>
      </c>
      <c r="D4508" s="2" t="s">
        <v>11</v>
      </c>
      <c r="E4508" s="2" t="s">
        <v>12</v>
      </c>
      <c r="F4508" s="2" t="s">
        <v>2485</v>
      </c>
      <c r="G4508" s="2">
        <v>10.27</v>
      </c>
      <c r="H4508" s="2">
        <v>3</v>
      </c>
      <c r="I4508" s="2">
        <v>3.47</v>
      </c>
      <c r="J4508" t="str">
        <f t="shared" si="140"/>
        <v>April</v>
      </c>
      <c r="K4508">
        <f t="shared" si="141"/>
        <v>2023</v>
      </c>
    </row>
    <row r="4509" spans="1:11" ht="14.25" customHeight="1" x14ac:dyDescent="0.25">
      <c r="A4509" s="1">
        <v>45029</v>
      </c>
      <c r="B4509" s="2" t="s">
        <v>1677</v>
      </c>
      <c r="C4509" s="2" t="s">
        <v>27</v>
      </c>
      <c r="D4509" s="2" t="s">
        <v>11</v>
      </c>
      <c r="E4509" s="2" t="s">
        <v>63</v>
      </c>
      <c r="F4509" s="2" t="s">
        <v>396</v>
      </c>
      <c r="G4509" s="2">
        <v>6.12</v>
      </c>
      <c r="H4509" s="2">
        <v>3</v>
      </c>
      <c r="I4509" s="2">
        <v>2.88</v>
      </c>
      <c r="J4509" t="str">
        <f t="shared" si="140"/>
        <v>April</v>
      </c>
      <c r="K4509">
        <f t="shared" si="141"/>
        <v>2023</v>
      </c>
    </row>
    <row r="4510" spans="1:11" ht="14.25" customHeight="1" x14ac:dyDescent="0.25">
      <c r="A4510" s="1">
        <v>45030</v>
      </c>
      <c r="B4510" s="2" t="s">
        <v>953</v>
      </c>
      <c r="C4510" s="2" t="s">
        <v>27</v>
      </c>
      <c r="D4510" s="2" t="s">
        <v>34</v>
      </c>
      <c r="E4510" s="2" t="s">
        <v>35</v>
      </c>
      <c r="F4510" s="2" t="s">
        <v>574</v>
      </c>
      <c r="G4510" s="2">
        <v>383.8</v>
      </c>
      <c r="H4510" s="2">
        <v>5</v>
      </c>
      <c r="I4510" s="2">
        <v>38.380000000000003</v>
      </c>
      <c r="J4510" t="str">
        <f t="shared" si="140"/>
        <v>April</v>
      </c>
      <c r="K4510">
        <f t="shared" si="141"/>
        <v>2023</v>
      </c>
    </row>
    <row r="4511" spans="1:11" ht="14.25" customHeight="1" x14ac:dyDescent="0.25">
      <c r="A4511" s="1">
        <v>45030</v>
      </c>
      <c r="B4511" s="2" t="s">
        <v>1254</v>
      </c>
      <c r="C4511" s="2" t="s">
        <v>95</v>
      </c>
      <c r="D4511" s="2" t="s">
        <v>34</v>
      </c>
      <c r="E4511" s="2" t="s">
        <v>35</v>
      </c>
      <c r="F4511" s="2" t="s">
        <v>1982</v>
      </c>
      <c r="G4511" s="2">
        <v>933.54</v>
      </c>
      <c r="H4511" s="2">
        <v>4</v>
      </c>
      <c r="I4511" s="2">
        <v>105.02</v>
      </c>
      <c r="J4511" t="str">
        <f t="shared" si="140"/>
        <v>April</v>
      </c>
      <c r="K4511">
        <f t="shared" si="141"/>
        <v>2023</v>
      </c>
    </row>
    <row r="4512" spans="1:11" ht="14.25" customHeight="1" x14ac:dyDescent="0.25">
      <c r="A4512" s="1">
        <v>45030</v>
      </c>
      <c r="B4512" s="2" t="s">
        <v>1254</v>
      </c>
      <c r="C4512" s="2" t="s">
        <v>95</v>
      </c>
      <c r="D4512" s="2" t="s">
        <v>11</v>
      </c>
      <c r="E4512" s="2" t="s">
        <v>18</v>
      </c>
      <c r="F4512" s="2" t="s">
        <v>1013</v>
      </c>
      <c r="G4512" s="2">
        <v>42.98</v>
      </c>
      <c r="H4512" s="2">
        <v>4</v>
      </c>
      <c r="I4512" s="2">
        <v>4.3</v>
      </c>
      <c r="J4512" t="str">
        <f t="shared" si="140"/>
        <v>April</v>
      </c>
      <c r="K4512">
        <f t="shared" si="141"/>
        <v>2023</v>
      </c>
    </row>
    <row r="4513" spans="1:11" ht="14.25" customHeight="1" x14ac:dyDescent="0.25">
      <c r="A4513" s="1">
        <v>45030</v>
      </c>
      <c r="B4513" s="2" t="s">
        <v>122</v>
      </c>
      <c r="C4513" s="2" t="s">
        <v>55</v>
      </c>
      <c r="D4513" s="2" t="s">
        <v>11</v>
      </c>
      <c r="E4513" s="2" t="s">
        <v>18</v>
      </c>
      <c r="F4513" s="2" t="s">
        <v>179</v>
      </c>
      <c r="G4513" s="2">
        <v>81.2</v>
      </c>
      <c r="H4513" s="2">
        <v>5</v>
      </c>
      <c r="I4513" s="2">
        <v>12.18</v>
      </c>
      <c r="J4513" t="str">
        <f t="shared" si="140"/>
        <v>April</v>
      </c>
      <c r="K4513">
        <f t="shared" si="141"/>
        <v>2023</v>
      </c>
    </row>
    <row r="4514" spans="1:11" ht="14.25" customHeight="1" x14ac:dyDescent="0.25">
      <c r="A4514" s="1">
        <v>45030</v>
      </c>
      <c r="B4514" s="2" t="s">
        <v>2486</v>
      </c>
      <c r="C4514" s="2" t="s">
        <v>531</v>
      </c>
      <c r="D4514" s="2" t="s">
        <v>11</v>
      </c>
      <c r="E4514" s="2" t="s">
        <v>20</v>
      </c>
      <c r="F4514" s="2" t="s">
        <v>2487</v>
      </c>
      <c r="G4514" s="2">
        <v>25.06</v>
      </c>
      <c r="H4514" s="2">
        <v>2</v>
      </c>
      <c r="I4514" s="2">
        <v>11.78</v>
      </c>
      <c r="J4514" t="str">
        <f t="shared" si="140"/>
        <v>April</v>
      </c>
      <c r="K4514">
        <f t="shared" si="141"/>
        <v>2023</v>
      </c>
    </row>
    <row r="4515" spans="1:11" ht="14.25" customHeight="1" x14ac:dyDescent="0.25">
      <c r="A4515" s="1">
        <v>45031</v>
      </c>
      <c r="B4515" s="2" t="s">
        <v>769</v>
      </c>
      <c r="C4515" s="2" t="s">
        <v>245</v>
      </c>
      <c r="D4515" s="2" t="s">
        <v>11</v>
      </c>
      <c r="E4515" s="2" t="s">
        <v>20</v>
      </c>
      <c r="F4515" s="2" t="s">
        <v>2488</v>
      </c>
      <c r="G4515" s="2">
        <v>189.59</v>
      </c>
      <c r="H4515" s="2">
        <v>2</v>
      </c>
      <c r="I4515" s="2">
        <v>-145.35</v>
      </c>
      <c r="J4515" t="str">
        <f t="shared" si="140"/>
        <v>April</v>
      </c>
      <c r="K4515">
        <f t="shared" si="141"/>
        <v>2023</v>
      </c>
    </row>
    <row r="4516" spans="1:11" ht="14.25" customHeight="1" x14ac:dyDescent="0.25">
      <c r="A4516" s="1">
        <v>45031</v>
      </c>
      <c r="B4516" s="2" t="s">
        <v>769</v>
      </c>
      <c r="C4516" s="2" t="s">
        <v>245</v>
      </c>
      <c r="D4516" s="2" t="s">
        <v>39</v>
      </c>
      <c r="E4516" s="2" t="s">
        <v>52</v>
      </c>
      <c r="F4516" s="2" t="s">
        <v>474</v>
      </c>
      <c r="G4516" s="2">
        <v>408.74</v>
      </c>
      <c r="H4516" s="2">
        <v>7</v>
      </c>
      <c r="I4516" s="2">
        <v>76.64</v>
      </c>
      <c r="J4516" t="str">
        <f t="shared" si="140"/>
        <v>April</v>
      </c>
      <c r="K4516">
        <f t="shared" si="141"/>
        <v>2023</v>
      </c>
    </row>
    <row r="4517" spans="1:11" ht="14.25" customHeight="1" x14ac:dyDescent="0.25">
      <c r="A4517" s="1">
        <v>45031</v>
      </c>
      <c r="B4517" s="2" t="s">
        <v>769</v>
      </c>
      <c r="C4517" s="2" t="s">
        <v>245</v>
      </c>
      <c r="D4517" s="2" t="s">
        <v>39</v>
      </c>
      <c r="E4517" s="2" t="s">
        <v>52</v>
      </c>
      <c r="F4517" s="2" t="s">
        <v>474</v>
      </c>
      <c r="G4517" s="2">
        <v>291.95999999999998</v>
      </c>
      <c r="H4517" s="2">
        <v>5</v>
      </c>
      <c r="I4517" s="2">
        <v>54.74</v>
      </c>
      <c r="J4517" t="str">
        <f t="shared" si="140"/>
        <v>April</v>
      </c>
      <c r="K4517">
        <f t="shared" si="141"/>
        <v>2023</v>
      </c>
    </row>
    <row r="4518" spans="1:11" ht="14.25" customHeight="1" x14ac:dyDescent="0.25">
      <c r="A4518" s="1">
        <v>45031</v>
      </c>
      <c r="B4518" s="2" t="s">
        <v>769</v>
      </c>
      <c r="C4518" s="2" t="s">
        <v>245</v>
      </c>
      <c r="D4518" s="2" t="s">
        <v>11</v>
      </c>
      <c r="E4518" s="2" t="s">
        <v>18</v>
      </c>
      <c r="F4518" s="2" t="s">
        <v>1780</v>
      </c>
      <c r="G4518" s="2">
        <v>4.7699999999999996</v>
      </c>
      <c r="H4518" s="2">
        <v>2</v>
      </c>
      <c r="I4518" s="2">
        <v>-0.77</v>
      </c>
      <c r="J4518" t="str">
        <f t="shared" si="140"/>
        <v>April</v>
      </c>
      <c r="K4518">
        <f t="shared" si="141"/>
        <v>2023</v>
      </c>
    </row>
    <row r="4519" spans="1:11" ht="14.25" customHeight="1" x14ac:dyDescent="0.25">
      <c r="A4519" s="1">
        <v>45031</v>
      </c>
      <c r="B4519" s="2" t="s">
        <v>2094</v>
      </c>
      <c r="C4519" s="2" t="s">
        <v>27</v>
      </c>
      <c r="D4519" s="2" t="s">
        <v>34</v>
      </c>
      <c r="E4519" s="2" t="s">
        <v>35</v>
      </c>
      <c r="F4519" s="2" t="s">
        <v>976</v>
      </c>
      <c r="G4519" s="2">
        <v>1121.57</v>
      </c>
      <c r="H4519" s="2">
        <v>2</v>
      </c>
      <c r="I4519" s="2">
        <v>0</v>
      </c>
      <c r="J4519" t="str">
        <f t="shared" si="140"/>
        <v>April</v>
      </c>
      <c r="K4519">
        <f t="shared" si="141"/>
        <v>2023</v>
      </c>
    </row>
    <row r="4520" spans="1:11" ht="14.25" customHeight="1" x14ac:dyDescent="0.25">
      <c r="A4520" s="1">
        <v>45031</v>
      </c>
      <c r="B4520" s="2" t="s">
        <v>578</v>
      </c>
      <c r="C4520" s="2" t="s">
        <v>10</v>
      </c>
      <c r="D4520" s="2" t="s">
        <v>11</v>
      </c>
      <c r="E4520" s="2" t="s">
        <v>24</v>
      </c>
      <c r="F4520" s="2" t="s">
        <v>2489</v>
      </c>
      <c r="G4520" s="2">
        <v>33.49</v>
      </c>
      <c r="H4520" s="2">
        <v>7</v>
      </c>
      <c r="I4520" s="2">
        <v>5.86</v>
      </c>
      <c r="J4520" t="str">
        <f t="shared" si="140"/>
        <v>April</v>
      </c>
      <c r="K4520">
        <f t="shared" si="141"/>
        <v>2023</v>
      </c>
    </row>
    <row r="4521" spans="1:11" ht="14.25" customHeight="1" x14ac:dyDescent="0.25">
      <c r="A4521" s="1">
        <v>45031</v>
      </c>
      <c r="B4521" s="2" t="s">
        <v>578</v>
      </c>
      <c r="C4521" s="2" t="s">
        <v>10</v>
      </c>
      <c r="D4521" s="2" t="s">
        <v>11</v>
      </c>
      <c r="E4521" s="2" t="s">
        <v>43</v>
      </c>
      <c r="F4521" s="2" t="s">
        <v>1246</v>
      </c>
      <c r="G4521" s="2">
        <v>8.0399999999999991</v>
      </c>
      <c r="H4521" s="2">
        <v>5</v>
      </c>
      <c r="I4521" s="2">
        <v>2.91</v>
      </c>
      <c r="J4521" t="str">
        <f t="shared" si="140"/>
        <v>April</v>
      </c>
      <c r="K4521">
        <f t="shared" si="141"/>
        <v>2023</v>
      </c>
    </row>
    <row r="4522" spans="1:11" ht="14.25" customHeight="1" x14ac:dyDescent="0.25">
      <c r="A4522" s="1">
        <v>45031</v>
      </c>
      <c r="B4522" s="2" t="s">
        <v>1547</v>
      </c>
      <c r="C4522" s="2" t="s">
        <v>27</v>
      </c>
      <c r="D4522" s="2" t="s">
        <v>11</v>
      </c>
      <c r="E4522" s="2" t="s">
        <v>12</v>
      </c>
      <c r="F4522" s="2" t="s">
        <v>2490</v>
      </c>
      <c r="G4522" s="2">
        <v>143.69999999999999</v>
      </c>
      <c r="H4522" s="2">
        <v>3</v>
      </c>
      <c r="I4522" s="2">
        <v>68.98</v>
      </c>
      <c r="J4522" t="str">
        <f t="shared" si="140"/>
        <v>April</v>
      </c>
      <c r="K4522">
        <f t="shared" si="141"/>
        <v>2023</v>
      </c>
    </row>
    <row r="4523" spans="1:11" ht="14.25" customHeight="1" x14ac:dyDescent="0.25">
      <c r="A4523" s="1">
        <v>45032</v>
      </c>
      <c r="B4523" s="2" t="s">
        <v>1152</v>
      </c>
      <c r="C4523" s="2" t="s">
        <v>30</v>
      </c>
      <c r="D4523" s="2" t="s">
        <v>11</v>
      </c>
      <c r="E4523" s="2" t="s">
        <v>24</v>
      </c>
      <c r="F4523" s="2" t="s">
        <v>845</v>
      </c>
      <c r="G4523" s="2">
        <v>12.84</v>
      </c>
      <c r="H4523" s="2">
        <v>3</v>
      </c>
      <c r="I4523" s="2">
        <v>3.72</v>
      </c>
      <c r="J4523" t="str">
        <f t="shared" si="140"/>
        <v>April</v>
      </c>
      <c r="K4523">
        <f t="shared" si="141"/>
        <v>2023</v>
      </c>
    </row>
    <row r="4524" spans="1:11" ht="14.25" customHeight="1" x14ac:dyDescent="0.25">
      <c r="A4524" s="1">
        <v>45032</v>
      </c>
      <c r="B4524" s="2" t="s">
        <v>615</v>
      </c>
      <c r="C4524" s="2" t="s">
        <v>177</v>
      </c>
      <c r="D4524" s="2" t="s">
        <v>39</v>
      </c>
      <c r="E4524" s="2" t="s">
        <v>302</v>
      </c>
      <c r="F4524" s="2" t="s">
        <v>2491</v>
      </c>
      <c r="G4524" s="2">
        <v>9099.93</v>
      </c>
      <c r="H4524" s="2">
        <v>7</v>
      </c>
      <c r="I4524" s="2">
        <v>2365.98</v>
      </c>
      <c r="J4524" t="str">
        <f t="shared" si="140"/>
        <v>April</v>
      </c>
      <c r="K4524">
        <f t="shared" si="141"/>
        <v>2023</v>
      </c>
    </row>
    <row r="4525" spans="1:11" ht="14.25" customHeight="1" x14ac:dyDescent="0.25">
      <c r="A4525" s="1">
        <v>45032</v>
      </c>
      <c r="B4525" s="2" t="s">
        <v>615</v>
      </c>
      <c r="C4525" s="2" t="s">
        <v>177</v>
      </c>
      <c r="D4525" s="2" t="s">
        <v>34</v>
      </c>
      <c r="E4525" s="2" t="s">
        <v>47</v>
      </c>
      <c r="F4525" s="2" t="s">
        <v>849</v>
      </c>
      <c r="G4525" s="2">
        <v>9.9600000000000009</v>
      </c>
      <c r="H4525" s="2">
        <v>2</v>
      </c>
      <c r="I4525" s="2">
        <v>3.29</v>
      </c>
      <c r="J4525" t="str">
        <f t="shared" si="140"/>
        <v>April</v>
      </c>
      <c r="K4525">
        <f t="shared" si="141"/>
        <v>2023</v>
      </c>
    </row>
    <row r="4526" spans="1:11" ht="14.25" customHeight="1" x14ac:dyDescent="0.25">
      <c r="A4526" s="1">
        <v>45032</v>
      </c>
      <c r="B4526" s="2" t="s">
        <v>615</v>
      </c>
      <c r="C4526" s="2" t="s">
        <v>177</v>
      </c>
      <c r="D4526" s="2" t="s">
        <v>11</v>
      </c>
      <c r="E4526" s="2" t="s">
        <v>20</v>
      </c>
      <c r="F4526" s="2" t="s">
        <v>1197</v>
      </c>
      <c r="G4526" s="2">
        <v>25.3</v>
      </c>
      <c r="H4526" s="2">
        <v>5</v>
      </c>
      <c r="I4526" s="2">
        <v>11.89</v>
      </c>
      <c r="J4526" t="str">
        <f t="shared" si="140"/>
        <v>April</v>
      </c>
      <c r="K4526">
        <f t="shared" si="141"/>
        <v>2023</v>
      </c>
    </row>
    <row r="4527" spans="1:11" ht="14.25" customHeight="1" x14ac:dyDescent="0.25">
      <c r="A4527" s="1">
        <v>45032</v>
      </c>
      <c r="B4527" s="2" t="s">
        <v>778</v>
      </c>
      <c r="C4527" s="2" t="s">
        <v>164</v>
      </c>
      <c r="D4527" s="2" t="s">
        <v>11</v>
      </c>
      <c r="E4527" s="2" t="s">
        <v>200</v>
      </c>
      <c r="F4527" s="2" t="s">
        <v>1421</v>
      </c>
      <c r="G4527" s="2">
        <v>28.8</v>
      </c>
      <c r="H4527" s="2">
        <v>3</v>
      </c>
      <c r="I4527" s="2">
        <v>0.86</v>
      </c>
      <c r="J4527" t="str">
        <f t="shared" si="140"/>
        <v>April</v>
      </c>
      <c r="K4527">
        <f t="shared" si="141"/>
        <v>2023</v>
      </c>
    </row>
    <row r="4528" spans="1:11" ht="14.25" customHeight="1" x14ac:dyDescent="0.25">
      <c r="A4528" s="1">
        <v>45032</v>
      </c>
      <c r="B4528" s="2" t="s">
        <v>1593</v>
      </c>
      <c r="C4528" s="2" t="s">
        <v>120</v>
      </c>
      <c r="D4528" s="2" t="s">
        <v>39</v>
      </c>
      <c r="E4528" s="2" t="s">
        <v>52</v>
      </c>
      <c r="F4528" s="2" t="s">
        <v>1243</v>
      </c>
      <c r="G4528" s="2">
        <v>35.17</v>
      </c>
      <c r="H4528" s="2">
        <v>4</v>
      </c>
      <c r="I4528" s="2">
        <v>8.35</v>
      </c>
      <c r="J4528" t="str">
        <f t="shared" si="140"/>
        <v>April</v>
      </c>
      <c r="K4528">
        <f t="shared" si="141"/>
        <v>2023</v>
      </c>
    </row>
    <row r="4529" spans="1:11" ht="14.25" customHeight="1" x14ac:dyDescent="0.25">
      <c r="A4529" s="1">
        <v>45032</v>
      </c>
      <c r="B4529" s="2" t="s">
        <v>1593</v>
      </c>
      <c r="C4529" s="2" t="s">
        <v>120</v>
      </c>
      <c r="D4529" s="2" t="s">
        <v>11</v>
      </c>
      <c r="E4529" s="2" t="s">
        <v>12</v>
      </c>
      <c r="F4529" s="2" t="s">
        <v>2492</v>
      </c>
      <c r="G4529" s="2">
        <v>123.09</v>
      </c>
      <c r="H4529" s="2">
        <v>7</v>
      </c>
      <c r="I4529" s="2">
        <v>40</v>
      </c>
      <c r="J4529" t="str">
        <f t="shared" si="140"/>
        <v>April</v>
      </c>
      <c r="K4529">
        <f t="shared" si="141"/>
        <v>2023</v>
      </c>
    </row>
    <row r="4530" spans="1:11" ht="14.25" customHeight="1" x14ac:dyDescent="0.25">
      <c r="A4530" s="1">
        <v>45033</v>
      </c>
      <c r="B4530" s="2" t="s">
        <v>530</v>
      </c>
      <c r="C4530" s="2" t="s">
        <v>245</v>
      </c>
      <c r="D4530" s="2" t="s">
        <v>39</v>
      </c>
      <c r="E4530" s="2" t="s">
        <v>40</v>
      </c>
      <c r="F4530" s="2" t="s">
        <v>707</v>
      </c>
      <c r="G4530" s="2">
        <v>36.79</v>
      </c>
      <c r="H4530" s="2">
        <v>1</v>
      </c>
      <c r="I4530" s="2">
        <v>4.1399999999999997</v>
      </c>
      <c r="J4530" t="str">
        <f t="shared" si="140"/>
        <v>April</v>
      </c>
      <c r="K4530">
        <f t="shared" si="141"/>
        <v>2023</v>
      </c>
    </row>
    <row r="4531" spans="1:11" ht="14.25" customHeight="1" x14ac:dyDescent="0.25">
      <c r="A4531" s="1">
        <v>45033</v>
      </c>
      <c r="B4531" s="2" t="s">
        <v>530</v>
      </c>
      <c r="C4531" s="2" t="s">
        <v>245</v>
      </c>
      <c r="D4531" s="2" t="s">
        <v>34</v>
      </c>
      <c r="E4531" s="2" t="s">
        <v>47</v>
      </c>
      <c r="F4531" s="2" t="s">
        <v>2493</v>
      </c>
      <c r="G4531" s="2">
        <v>18.62</v>
      </c>
      <c r="H4531" s="2">
        <v>8</v>
      </c>
      <c r="I4531" s="2">
        <v>6.29</v>
      </c>
      <c r="J4531" t="str">
        <f t="shared" si="140"/>
        <v>April</v>
      </c>
      <c r="K4531">
        <f t="shared" si="141"/>
        <v>2023</v>
      </c>
    </row>
    <row r="4532" spans="1:11" ht="14.25" customHeight="1" x14ac:dyDescent="0.25">
      <c r="A4532" s="1">
        <v>45033</v>
      </c>
      <c r="B4532" s="2" t="s">
        <v>2482</v>
      </c>
      <c r="C4532" s="2" t="s">
        <v>996</v>
      </c>
      <c r="D4532" s="2" t="s">
        <v>11</v>
      </c>
      <c r="E4532" s="2" t="s">
        <v>43</v>
      </c>
      <c r="F4532" s="2" t="s">
        <v>540</v>
      </c>
      <c r="G4532" s="2">
        <v>29.05</v>
      </c>
      <c r="H4532" s="2">
        <v>5</v>
      </c>
      <c r="I4532" s="2">
        <v>9.01</v>
      </c>
      <c r="J4532" t="str">
        <f t="shared" si="140"/>
        <v>April</v>
      </c>
      <c r="K4532">
        <f t="shared" si="141"/>
        <v>2023</v>
      </c>
    </row>
    <row r="4533" spans="1:11" ht="14.25" customHeight="1" x14ac:dyDescent="0.25">
      <c r="A4533" s="1">
        <v>45033</v>
      </c>
      <c r="B4533" s="2" t="s">
        <v>1288</v>
      </c>
      <c r="C4533" s="2" t="s">
        <v>27</v>
      </c>
      <c r="D4533" s="2" t="s">
        <v>34</v>
      </c>
      <c r="E4533" s="2" t="s">
        <v>74</v>
      </c>
      <c r="F4533" s="2" t="s">
        <v>2494</v>
      </c>
      <c r="G4533" s="2">
        <v>257.5</v>
      </c>
      <c r="H4533" s="2">
        <v>3</v>
      </c>
      <c r="I4533" s="2">
        <v>24.24</v>
      </c>
      <c r="J4533" t="str">
        <f t="shared" si="140"/>
        <v>April</v>
      </c>
      <c r="K4533">
        <f t="shared" si="141"/>
        <v>2023</v>
      </c>
    </row>
    <row r="4534" spans="1:11" ht="14.25" customHeight="1" x14ac:dyDescent="0.25">
      <c r="A4534" s="1">
        <v>45033</v>
      </c>
      <c r="B4534" s="2" t="s">
        <v>1111</v>
      </c>
      <c r="C4534" s="2" t="s">
        <v>120</v>
      </c>
      <c r="D4534" s="2" t="s">
        <v>34</v>
      </c>
      <c r="E4534" s="2" t="s">
        <v>47</v>
      </c>
      <c r="F4534" s="2" t="s">
        <v>2495</v>
      </c>
      <c r="G4534" s="2">
        <v>79.12</v>
      </c>
      <c r="H4534" s="2">
        <v>5</v>
      </c>
      <c r="I4534" s="2">
        <v>13.85</v>
      </c>
      <c r="J4534" t="str">
        <f t="shared" si="140"/>
        <v>April</v>
      </c>
      <c r="K4534">
        <f t="shared" si="141"/>
        <v>2023</v>
      </c>
    </row>
    <row r="4535" spans="1:11" ht="14.25" customHeight="1" x14ac:dyDescent="0.25">
      <c r="A4535" s="1">
        <v>45034</v>
      </c>
      <c r="B4535" s="2" t="s">
        <v>2496</v>
      </c>
      <c r="C4535" s="2" t="s">
        <v>15</v>
      </c>
      <c r="D4535" s="2" t="s">
        <v>11</v>
      </c>
      <c r="E4535" s="2" t="s">
        <v>18</v>
      </c>
      <c r="F4535" s="2" t="s">
        <v>1645</v>
      </c>
      <c r="G4535" s="2">
        <v>230.38</v>
      </c>
      <c r="H4535" s="2">
        <v>3</v>
      </c>
      <c r="I4535" s="2">
        <v>-48.95</v>
      </c>
      <c r="J4535" t="str">
        <f t="shared" si="140"/>
        <v>April</v>
      </c>
      <c r="K4535">
        <f t="shared" si="141"/>
        <v>2023</v>
      </c>
    </row>
    <row r="4536" spans="1:11" ht="14.25" customHeight="1" x14ac:dyDescent="0.25">
      <c r="A4536" s="1">
        <v>45034</v>
      </c>
      <c r="B4536" s="2" t="s">
        <v>2496</v>
      </c>
      <c r="C4536" s="2" t="s">
        <v>15</v>
      </c>
      <c r="D4536" s="2" t="s">
        <v>11</v>
      </c>
      <c r="E4536" s="2" t="s">
        <v>12</v>
      </c>
      <c r="F4536" s="2" t="s">
        <v>700</v>
      </c>
      <c r="G4536" s="2">
        <v>9.66</v>
      </c>
      <c r="H4536" s="2">
        <v>2</v>
      </c>
      <c r="I4536" s="2">
        <v>3.26</v>
      </c>
      <c r="J4536" t="str">
        <f t="shared" si="140"/>
        <v>April</v>
      </c>
      <c r="K4536">
        <f t="shared" si="141"/>
        <v>2023</v>
      </c>
    </row>
    <row r="4537" spans="1:11" ht="14.25" customHeight="1" x14ac:dyDescent="0.25">
      <c r="A4537" s="1">
        <v>45034</v>
      </c>
      <c r="B4537" s="2" t="s">
        <v>1610</v>
      </c>
      <c r="C4537" s="2" t="s">
        <v>55</v>
      </c>
      <c r="D4537" s="2" t="s">
        <v>11</v>
      </c>
      <c r="E4537" s="2" t="s">
        <v>92</v>
      </c>
      <c r="F4537" s="2" t="s">
        <v>1062</v>
      </c>
      <c r="G4537" s="2">
        <v>203.92</v>
      </c>
      <c r="H4537" s="2">
        <v>4</v>
      </c>
      <c r="I4537" s="2">
        <v>55.06</v>
      </c>
      <c r="J4537" t="str">
        <f t="shared" si="140"/>
        <v>April</v>
      </c>
      <c r="K4537">
        <f t="shared" si="141"/>
        <v>2023</v>
      </c>
    </row>
    <row r="4538" spans="1:11" ht="14.25" customHeight="1" x14ac:dyDescent="0.25">
      <c r="A4538" s="1">
        <v>45034</v>
      </c>
      <c r="B4538" s="2" t="s">
        <v>1610</v>
      </c>
      <c r="C4538" s="2" t="s">
        <v>55</v>
      </c>
      <c r="D4538" s="2" t="s">
        <v>39</v>
      </c>
      <c r="E4538" s="2" t="s">
        <v>40</v>
      </c>
      <c r="F4538" s="2" t="s">
        <v>2296</v>
      </c>
      <c r="G4538" s="2">
        <v>29.56</v>
      </c>
      <c r="H4538" s="2">
        <v>4</v>
      </c>
      <c r="I4538" s="2">
        <v>7.98</v>
      </c>
      <c r="J4538" t="str">
        <f t="shared" si="140"/>
        <v>April</v>
      </c>
      <c r="K4538">
        <f t="shared" si="141"/>
        <v>2023</v>
      </c>
    </row>
    <row r="4539" spans="1:11" ht="14.25" customHeight="1" x14ac:dyDescent="0.25">
      <c r="A4539" s="1">
        <v>45034</v>
      </c>
      <c r="B4539" s="2" t="s">
        <v>1368</v>
      </c>
      <c r="C4539" s="2" t="s">
        <v>10</v>
      </c>
      <c r="D4539" s="2" t="s">
        <v>34</v>
      </c>
      <c r="E4539" s="2" t="s">
        <v>35</v>
      </c>
      <c r="F4539" s="2" t="s">
        <v>919</v>
      </c>
      <c r="G4539" s="2">
        <v>344.37</v>
      </c>
      <c r="H4539" s="2">
        <v>4</v>
      </c>
      <c r="I4539" s="2">
        <v>-93.47</v>
      </c>
      <c r="J4539" t="str">
        <f t="shared" si="140"/>
        <v>April</v>
      </c>
      <c r="K4539">
        <f t="shared" si="141"/>
        <v>2023</v>
      </c>
    </row>
    <row r="4540" spans="1:11" ht="14.25" customHeight="1" x14ac:dyDescent="0.25">
      <c r="A4540" s="1">
        <v>45034</v>
      </c>
      <c r="B4540" s="2" t="s">
        <v>1368</v>
      </c>
      <c r="C4540" s="2" t="s">
        <v>10</v>
      </c>
      <c r="D4540" s="2" t="s">
        <v>11</v>
      </c>
      <c r="E4540" s="2" t="s">
        <v>18</v>
      </c>
      <c r="F4540" s="2" t="s">
        <v>2110</v>
      </c>
      <c r="G4540" s="2">
        <v>1554.94</v>
      </c>
      <c r="H4540" s="2">
        <v>3</v>
      </c>
      <c r="I4540" s="2">
        <v>77.75</v>
      </c>
      <c r="J4540" t="str">
        <f t="shared" si="140"/>
        <v>April</v>
      </c>
      <c r="K4540">
        <f t="shared" si="141"/>
        <v>2023</v>
      </c>
    </row>
    <row r="4541" spans="1:11" ht="14.25" customHeight="1" x14ac:dyDescent="0.25">
      <c r="A4541" s="1">
        <v>45034</v>
      </c>
      <c r="B4541" s="2" t="s">
        <v>1368</v>
      </c>
      <c r="C4541" s="2" t="s">
        <v>10</v>
      </c>
      <c r="D4541" s="2" t="s">
        <v>34</v>
      </c>
      <c r="E4541" s="2" t="s">
        <v>47</v>
      </c>
      <c r="F4541" s="2" t="s">
        <v>2224</v>
      </c>
      <c r="G4541" s="2">
        <v>127.88</v>
      </c>
      <c r="H4541" s="2">
        <v>5</v>
      </c>
      <c r="I4541" s="2">
        <v>-67.14</v>
      </c>
      <c r="J4541" t="str">
        <f t="shared" si="140"/>
        <v>April</v>
      </c>
      <c r="K4541">
        <f t="shared" si="141"/>
        <v>2023</v>
      </c>
    </row>
    <row r="4542" spans="1:11" ht="14.25" customHeight="1" x14ac:dyDescent="0.25">
      <c r="A4542" s="1">
        <v>45034</v>
      </c>
      <c r="B4542" s="2" t="s">
        <v>1892</v>
      </c>
      <c r="C4542" s="2" t="s">
        <v>149</v>
      </c>
      <c r="D4542" s="2" t="s">
        <v>11</v>
      </c>
      <c r="E4542" s="2" t="s">
        <v>24</v>
      </c>
      <c r="F4542" s="2" t="s">
        <v>361</v>
      </c>
      <c r="G4542" s="2">
        <v>6.99</v>
      </c>
      <c r="H4542" s="2">
        <v>3</v>
      </c>
      <c r="I4542" s="2">
        <v>2.0299999999999998</v>
      </c>
      <c r="J4542" t="str">
        <f t="shared" si="140"/>
        <v>April</v>
      </c>
      <c r="K4542">
        <f t="shared" si="141"/>
        <v>2023</v>
      </c>
    </row>
    <row r="4543" spans="1:11" ht="14.25" customHeight="1" x14ac:dyDescent="0.25">
      <c r="A4543" s="1">
        <v>45034</v>
      </c>
      <c r="B4543" s="2" t="s">
        <v>1892</v>
      </c>
      <c r="C4543" s="2" t="s">
        <v>149</v>
      </c>
      <c r="D4543" s="2" t="s">
        <v>11</v>
      </c>
      <c r="E4543" s="2" t="s">
        <v>200</v>
      </c>
      <c r="F4543" s="2" t="s">
        <v>1231</v>
      </c>
      <c r="G4543" s="2">
        <v>6.84</v>
      </c>
      <c r="H4543" s="2">
        <v>1</v>
      </c>
      <c r="I4543" s="2">
        <v>1.85</v>
      </c>
      <c r="J4543" t="str">
        <f t="shared" si="140"/>
        <v>April</v>
      </c>
      <c r="K4543">
        <f t="shared" si="141"/>
        <v>2023</v>
      </c>
    </row>
    <row r="4544" spans="1:11" ht="14.25" customHeight="1" x14ac:dyDescent="0.25">
      <c r="A4544" s="1">
        <v>45035</v>
      </c>
      <c r="B4544" s="2" t="s">
        <v>512</v>
      </c>
      <c r="C4544" s="2" t="s">
        <v>78</v>
      </c>
      <c r="D4544" s="2" t="s">
        <v>34</v>
      </c>
      <c r="E4544" s="2" t="s">
        <v>145</v>
      </c>
      <c r="F4544" s="2" t="s">
        <v>2400</v>
      </c>
      <c r="G4544" s="2">
        <v>205.18</v>
      </c>
      <c r="H4544" s="2">
        <v>2</v>
      </c>
      <c r="I4544" s="2">
        <v>-58.13</v>
      </c>
      <c r="J4544" t="str">
        <f t="shared" si="140"/>
        <v>April</v>
      </c>
      <c r="K4544">
        <f t="shared" si="141"/>
        <v>2023</v>
      </c>
    </row>
    <row r="4545" spans="1:11" ht="14.25" customHeight="1" x14ac:dyDescent="0.25">
      <c r="A4545" s="1">
        <v>45035</v>
      </c>
      <c r="B4545" s="2" t="s">
        <v>512</v>
      </c>
      <c r="C4545" s="2" t="s">
        <v>78</v>
      </c>
      <c r="D4545" s="2" t="s">
        <v>11</v>
      </c>
      <c r="E4545" s="2" t="s">
        <v>12</v>
      </c>
      <c r="F4545" s="2" t="s">
        <v>979</v>
      </c>
      <c r="G4545" s="2">
        <v>419.4</v>
      </c>
      <c r="H4545" s="2">
        <v>5</v>
      </c>
      <c r="I4545" s="2">
        <v>146.79</v>
      </c>
      <c r="J4545" t="str">
        <f t="shared" si="140"/>
        <v>April</v>
      </c>
      <c r="K4545">
        <f t="shared" si="141"/>
        <v>2023</v>
      </c>
    </row>
    <row r="4546" spans="1:11" ht="14.25" customHeight="1" x14ac:dyDescent="0.25">
      <c r="A4546" s="1">
        <v>45035</v>
      </c>
      <c r="B4546" s="2" t="s">
        <v>422</v>
      </c>
      <c r="C4546" s="2" t="s">
        <v>27</v>
      </c>
      <c r="D4546" s="2" t="s">
        <v>39</v>
      </c>
      <c r="E4546" s="2" t="s">
        <v>40</v>
      </c>
      <c r="F4546" s="2" t="s">
        <v>247</v>
      </c>
      <c r="G4546" s="2">
        <v>39.96</v>
      </c>
      <c r="H4546" s="2">
        <v>5</v>
      </c>
      <c r="I4546" s="2">
        <v>12.99</v>
      </c>
      <c r="J4546" t="str">
        <f t="shared" si="140"/>
        <v>April</v>
      </c>
      <c r="K4546">
        <f t="shared" si="141"/>
        <v>2023</v>
      </c>
    </row>
    <row r="4547" spans="1:11" ht="14.25" customHeight="1" x14ac:dyDescent="0.25">
      <c r="A4547" s="1">
        <v>45035</v>
      </c>
      <c r="B4547" s="2" t="s">
        <v>422</v>
      </c>
      <c r="C4547" s="2" t="s">
        <v>27</v>
      </c>
      <c r="D4547" s="2" t="s">
        <v>11</v>
      </c>
      <c r="E4547" s="2" t="s">
        <v>24</v>
      </c>
      <c r="F4547" s="2" t="s">
        <v>2374</v>
      </c>
      <c r="G4547" s="2">
        <v>5.46</v>
      </c>
      <c r="H4547" s="2">
        <v>3</v>
      </c>
      <c r="I4547" s="2">
        <v>1.53</v>
      </c>
      <c r="J4547" t="str">
        <f t="shared" ref="J4547:J4610" si="142">TEXT(A4547,"mmmm")</f>
        <v>April</v>
      </c>
      <c r="K4547">
        <f t="shared" ref="K4547:K4610" si="143">YEAR(A4547)</f>
        <v>2023</v>
      </c>
    </row>
    <row r="4548" spans="1:11" ht="14.25" customHeight="1" x14ac:dyDescent="0.25">
      <c r="A4548" s="1">
        <v>45035</v>
      </c>
      <c r="B4548" s="2" t="s">
        <v>422</v>
      </c>
      <c r="C4548" s="2" t="s">
        <v>27</v>
      </c>
      <c r="D4548" s="2" t="s">
        <v>11</v>
      </c>
      <c r="E4548" s="2" t="s">
        <v>24</v>
      </c>
      <c r="F4548" s="2" t="s">
        <v>116</v>
      </c>
      <c r="G4548" s="2">
        <v>73.2</v>
      </c>
      <c r="H4548" s="2">
        <v>5</v>
      </c>
      <c r="I4548" s="2">
        <v>21.23</v>
      </c>
      <c r="J4548" t="str">
        <f t="shared" si="142"/>
        <v>April</v>
      </c>
      <c r="K4548">
        <f t="shared" si="143"/>
        <v>2023</v>
      </c>
    </row>
    <row r="4549" spans="1:11" ht="14.25" customHeight="1" x14ac:dyDescent="0.25">
      <c r="A4549" s="1">
        <v>45035</v>
      </c>
      <c r="B4549" s="2" t="s">
        <v>422</v>
      </c>
      <c r="C4549" s="2" t="s">
        <v>27</v>
      </c>
      <c r="D4549" s="2" t="s">
        <v>11</v>
      </c>
      <c r="E4549" s="2" t="s">
        <v>20</v>
      </c>
      <c r="F4549" s="2" t="s">
        <v>1225</v>
      </c>
      <c r="G4549" s="2">
        <v>5.84</v>
      </c>
      <c r="H4549" s="2">
        <v>1</v>
      </c>
      <c r="I4549" s="2">
        <v>1.97</v>
      </c>
      <c r="J4549" t="str">
        <f t="shared" si="142"/>
        <v>April</v>
      </c>
      <c r="K4549">
        <f t="shared" si="143"/>
        <v>2023</v>
      </c>
    </row>
    <row r="4550" spans="1:11" ht="14.25" customHeight="1" x14ac:dyDescent="0.25">
      <c r="A4550" s="1">
        <v>45035</v>
      </c>
      <c r="B4550" s="2" t="s">
        <v>422</v>
      </c>
      <c r="C4550" s="2" t="s">
        <v>27</v>
      </c>
      <c r="D4550" s="2" t="s">
        <v>11</v>
      </c>
      <c r="E4550" s="2" t="s">
        <v>12</v>
      </c>
      <c r="F4550" s="2" t="s">
        <v>1924</v>
      </c>
      <c r="G4550" s="2">
        <v>22.72</v>
      </c>
      <c r="H4550" s="2">
        <v>4</v>
      </c>
      <c r="I4550" s="2">
        <v>10.220000000000001</v>
      </c>
      <c r="J4550" t="str">
        <f t="shared" si="142"/>
        <v>April</v>
      </c>
      <c r="K4550">
        <f t="shared" si="143"/>
        <v>2023</v>
      </c>
    </row>
    <row r="4551" spans="1:11" ht="14.25" customHeight="1" x14ac:dyDescent="0.25">
      <c r="A4551" s="1">
        <v>45035</v>
      </c>
      <c r="B4551" s="2" t="s">
        <v>422</v>
      </c>
      <c r="C4551" s="2" t="s">
        <v>27</v>
      </c>
      <c r="D4551" s="2" t="s">
        <v>11</v>
      </c>
      <c r="E4551" s="2" t="s">
        <v>20</v>
      </c>
      <c r="F4551" s="2" t="s">
        <v>1792</v>
      </c>
      <c r="G4551" s="2">
        <v>9.34</v>
      </c>
      <c r="H4551" s="2">
        <v>3</v>
      </c>
      <c r="I4551" s="2">
        <v>3.27</v>
      </c>
      <c r="J4551" t="str">
        <f t="shared" si="142"/>
        <v>April</v>
      </c>
      <c r="K4551">
        <f t="shared" si="143"/>
        <v>2023</v>
      </c>
    </row>
    <row r="4552" spans="1:11" ht="14.25" customHeight="1" x14ac:dyDescent="0.25">
      <c r="A4552" s="1">
        <v>45035</v>
      </c>
      <c r="B4552" s="2" t="s">
        <v>405</v>
      </c>
      <c r="C4552" s="2" t="s">
        <v>149</v>
      </c>
      <c r="D4552" s="2" t="s">
        <v>39</v>
      </c>
      <c r="E4552" s="2" t="s">
        <v>40</v>
      </c>
      <c r="F4552" s="2" t="s">
        <v>2345</v>
      </c>
      <c r="G4552" s="2">
        <v>25.98</v>
      </c>
      <c r="H4552" s="2">
        <v>2</v>
      </c>
      <c r="I4552" s="2">
        <v>0.78</v>
      </c>
      <c r="J4552" t="str">
        <f t="shared" si="142"/>
        <v>April</v>
      </c>
      <c r="K4552">
        <f t="shared" si="143"/>
        <v>2023</v>
      </c>
    </row>
    <row r="4553" spans="1:11" ht="14.25" customHeight="1" x14ac:dyDescent="0.25">
      <c r="A4553" s="1">
        <v>45035</v>
      </c>
      <c r="B4553" s="2" t="s">
        <v>405</v>
      </c>
      <c r="C4553" s="2" t="s">
        <v>149</v>
      </c>
      <c r="D4553" s="2" t="s">
        <v>11</v>
      </c>
      <c r="E4553" s="2" t="s">
        <v>24</v>
      </c>
      <c r="F4553" s="2" t="s">
        <v>890</v>
      </c>
      <c r="G4553" s="2">
        <v>3.28</v>
      </c>
      <c r="H4553" s="2">
        <v>2</v>
      </c>
      <c r="I4553" s="2">
        <v>1.48</v>
      </c>
      <c r="J4553" t="str">
        <f t="shared" si="142"/>
        <v>April</v>
      </c>
      <c r="K4553">
        <f t="shared" si="143"/>
        <v>2023</v>
      </c>
    </row>
    <row r="4554" spans="1:11" ht="14.25" customHeight="1" x14ac:dyDescent="0.25">
      <c r="A4554" s="1">
        <v>45035</v>
      </c>
      <c r="B4554" s="2" t="s">
        <v>405</v>
      </c>
      <c r="C4554" s="2" t="s">
        <v>149</v>
      </c>
      <c r="D4554" s="2" t="s">
        <v>11</v>
      </c>
      <c r="E4554" s="2" t="s">
        <v>18</v>
      </c>
      <c r="F4554" s="2" t="s">
        <v>153</v>
      </c>
      <c r="G4554" s="2">
        <v>459.88</v>
      </c>
      <c r="H4554" s="2">
        <v>4</v>
      </c>
      <c r="I4554" s="2">
        <v>13.8</v>
      </c>
      <c r="J4554" t="str">
        <f t="shared" si="142"/>
        <v>April</v>
      </c>
      <c r="K4554">
        <f t="shared" si="143"/>
        <v>2023</v>
      </c>
    </row>
    <row r="4555" spans="1:11" ht="14.25" customHeight="1" x14ac:dyDescent="0.25">
      <c r="A4555" s="1">
        <v>45035</v>
      </c>
      <c r="B4555" s="2" t="s">
        <v>405</v>
      </c>
      <c r="C4555" s="2" t="s">
        <v>149</v>
      </c>
      <c r="D4555" s="2" t="s">
        <v>11</v>
      </c>
      <c r="E4555" s="2" t="s">
        <v>200</v>
      </c>
      <c r="F4555" s="2" t="s">
        <v>870</v>
      </c>
      <c r="G4555" s="2">
        <v>7.76</v>
      </c>
      <c r="H4555" s="2">
        <v>2</v>
      </c>
      <c r="I4555" s="2">
        <v>2.25</v>
      </c>
      <c r="J4555" t="str">
        <f t="shared" si="142"/>
        <v>April</v>
      </c>
      <c r="K4555">
        <f t="shared" si="143"/>
        <v>2023</v>
      </c>
    </row>
    <row r="4556" spans="1:11" ht="14.25" customHeight="1" x14ac:dyDescent="0.25">
      <c r="A4556" s="1">
        <v>45035</v>
      </c>
      <c r="B4556" s="2" t="s">
        <v>405</v>
      </c>
      <c r="C4556" s="2" t="s">
        <v>149</v>
      </c>
      <c r="D4556" s="2" t="s">
        <v>11</v>
      </c>
      <c r="E4556" s="2" t="s">
        <v>24</v>
      </c>
      <c r="F4556" s="2" t="s">
        <v>2055</v>
      </c>
      <c r="G4556" s="2">
        <v>71.959999999999994</v>
      </c>
      <c r="H4556" s="2">
        <v>2</v>
      </c>
      <c r="I4556" s="2">
        <v>17.989999999999998</v>
      </c>
      <c r="J4556" t="str">
        <f t="shared" si="142"/>
        <v>April</v>
      </c>
      <c r="K4556">
        <f t="shared" si="143"/>
        <v>2023</v>
      </c>
    </row>
    <row r="4557" spans="1:11" ht="14.25" customHeight="1" x14ac:dyDescent="0.25">
      <c r="A4557" s="1">
        <v>45035</v>
      </c>
      <c r="B4557" s="2" t="s">
        <v>405</v>
      </c>
      <c r="C4557" s="2" t="s">
        <v>149</v>
      </c>
      <c r="D4557" s="2" t="s">
        <v>11</v>
      </c>
      <c r="E4557" s="2" t="s">
        <v>200</v>
      </c>
      <c r="F4557" s="2" t="s">
        <v>2215</v>
      </c>
      <c r="G4557" s="2">
        <v>54.9</v>
      </c>
      <c r="H4557" s="2">
        <v>5</v>
      </c>
      <c r="I4557" s="2">
        <v>15.37</v>
      </c>
      <c r="J4557" t="str">
        <f t="shared" si="142"/>
        <v>April</v>
      </c>
      <c r="K4557">
        <f t="shared" si="143"/>
        <v>2023</v>
      </c>
    </row>
    <row r="4558" spans="1:11" ht="14.25" customHeight="1" x14ac:dyDescent="0.25">
      <c r="A4558" s="1">
        <v>45035</v>
      </c>
      <c r="B4558" s="2" t="s">
        <v>405</v>
      </c>
      <c r="C4558" s="2" t="s">
        <v>149</v>
      </c>
      <c r="D4558" s="2" t="s">
        <v>11</v>
      </c>
      <c r="E4558" s="2" t="s">
        <v>20</v>
      </c>
      <c r="F4558" s="2" t="s">
        <v>886</v>
      </c>
      <c r="G4558" s="2">
        <v>9.2799999999999994</v>
      </c>
      <c r="H4558" s="2">
        <v>2</v>
      </c>
      <c r="I4558" s="2">
        <v>3.25</v>
      </c>
      <c r="J4558" t="str">
        <f t="shared" si="142"/>
        <v>April</v>
      </c>
      <c r="K4558">
        <f t="shared" si="143"/>
        <v>2023</v>
      </c>
    </row>
    <row r="4559" spans="1:11" ht="14.25" customHeight="1" x14ac:dyDescent="0.25">
      <c r="A4559" s="1">
        <v>45037</v>
      </c>
      <c r="B4559" s="2" t="s">
        <v>1463</v>
      </c>
      <c r="C4559" s="2" t="s">
        <v>15</v>
      </c>
      <c r="D4559" s="2" t="s">
        <v>11</v>
      </c>
      <c r="E4559" s="2" t="s">
        <v>18</v>
      </c>
      <c r="F4559" s="2" t="s">
        <v>909</v>
      </c>
      <c r="G4559" s="2">
        <v>102.34</v>
      </c>
      <c r="H4559" s="2">
        <v>4</v>
      </c>
      <c r="I4559" s="2">
        <v>-12.79</v>
      </c>
      <c r="J4559" t="str">
        <f t="shared" si="142"/>
        <v>April</v>
      </c>
      <c r="K4559">
        <f t="shared" si="143"/>
        <v>2023</v>
      </c>
    </row>
    <row r="4560" spans="1:11" ht="14.25" customHeight="1" x14ac:dyDescent="0.25">
      <c r="A4560" s="1">
        <v>45037</v>
      </c>
      <c r="B4560" s="2" t="s">
        <v>1463</v>
      </c>
      <c r="C4560" s="2" t="s">
        <v>15</v>
      </c>
      <c r="D4560" s="2" t="s">
        <v>11</v>
      </c>
      <c r="E4560" s="2" t="s">
        <v>92</v>
      </c>
      <c r="F4560" s="2" t="s">
        <v>2007</v>
      </c>
      <c r="G4560" s="2">
        <v>48.79</v>
      </c>
      <c r="H4560" s="2">
        <v>3</v>
      </c>
      <c r="I4560" s="2">
        <v>-126.86</v>
      </c>
      <c r="J4560" t="str">
        <f t="shared" si="142"/>
        <v>April</v>
      </c>
      <c r="K4560">
        <f t="shared" si="143"/>
        <v>2023</v>
      </c>
    </row>
    <row r="4561" spans="1:11" ht="14.25" customHeight="1" x14ac:dyDescent="0.25">
      <c r="A4561" s="1">
        <v>45037</v>
      </c>
      <c r="B4561" s="2" t="s">
        <v>1463</v>
      </c>
      <c r="C4561" s="2" t="s">
        <v>15</v>
      </c>
      <c r="D4561" s="2" t="s">
        <v>11</v>
      </c>
      <c r="E4561" s="2" t="s">
        <v>20</v>
      </c>
      <c r="F4561" s="2" t="s">
        <v>1112</v>
      </c>
      <c r="G4561" s="2">
        <v>44.85</v>
      </c>
      <c r="H4561" s="2">
        <v>8</v>
      </c>
      <c r="I4561" s="2">
        <v>-67.27</v>
      </c>
      <c r="J4561" t="str">
        <f t="shared" si="142"/>
        <v>April</v>
      </c>
      <c r="K4561">
        <f t="shared" si="143"/>
        <v>2023</v>
      </c>
    </row>
    <row r="4562" spans="1:11" ht="14.25" customHeight="1" x14ac:dyDescent="0.25">
      <c r="A4562" s="1">
        <v>45037</v>
      </c>
      <c r="B4562" s="2" t="s">
        <v>1339</v>
      </c>
      <c r="C4562" s="2" t="s">
        <v>164</v>
      </c>
      <c r="D4562" s="2" t="s">
        <v>11</v>
      </c>
      <c r="E4562" s="2" t="s">
        <v>20</v>
      </c>
      <c r="F4562" s="2" t="s">
        <v>2267</v>
      </c>
      <c r="G4562" s="2">
        <v>8.32</v>
      </c>
      <c r="H4562" s="2">
        <v>5</v>
      </c>
      <c r="I4562" s="2">
        <v>2.81</v>
      </c>
      <c r="J4562" t="str">
        <f t="shared" si="142"/>
        <v>April</v>
      </c>
      <c r="K4562">
        <f t="shared" si="143"/>
        <v>2023</v>
      </c>
    </row>
    <row r="4563" spans="1:11" ht="14.25" customHeight="1" x14ac:dyDescent="0.25">
      <c r="A4563" s="1">
        <v>45037</v>
      </c>
      <c r="B4563" s="2" t="s">
        <v>1719</v>
      </c>
      <c r="C4563" s="2" t="s">
        <v>613</v>
      </c>
      <c r="D4563" s="2" t="s">
        <v>11</v>
      </c>
      <c r="E4563" s="2" t="s">
        <v>24</v>
      </c>
      <c r="F4563" s="2" t="s">
        <v>2144</v>
      </c>
      <c r="G4563" s="2">
        <v>15.48</v>
      </c>
      <c r="H4563" s="2">
        <v>3</v>
      </c>
      <c r="I4563" s="2">
        <v>4.49</v>
      </c>
      <c r="J4563" t="str">
        <f t="shared" si="142"/>
        <v>April</v>
      </c>
      <c r="K4563">
        <f t="shared" si="143"/>
        <v>2023</v>
      </c>
    </row>
    <row r="4564" spans="1:11" ht="14.25" customHeight="1" x14ac:dyDescent="0.25">
      <c r="A4564" s="1">
        <v>45037</v>
      </c>
      <c r="B4564" s="2" t="s">
        <v>1719</v>
      </c>
      <c r="C4564" s="2" t="s">
        <v>613</v>
      </c>
      <c r="D4564" s="2" t="s">
        <v>11</v>
      </c>
      <c r="E4564" s="2" t="s">
        <v>12</v>
      </c>
      <c r="F4564" s="2" t="s">
        <v>455</v>
      </c>
      <c r="G4564" s="2">
        <v>51.84</v>
      </c>
      <c r="H4564" s="2">
        <v>8</v>
      </c>
      <c r="I4564" s="2">
        <v>24.88</v>
      </c>
      <c r="J4564" t="str">
        <f t="shared" si="142"/>
        <v>April</v>
      </c>
      <c r="K4564">
        <f t="shared" si="143"/>
        <v>2023</v>
      </c>
    </row>
    <row r="4565" spans="1:11" ht="14.25" customHeight="1" x14ac:dyDescent="0.25">
      <c r="A4565" s="1">
        <v>45038</v>
      </c>
      <c r="B4565" s="2" t="s">
        <v>1443</v>
      </c>
      <c r="C4565" s="2" t="s">
        <v>95</v>
      </c>
      <c r="D4565" s="2" t="s">
        <v>34</v>
      </c>
      <c r="E4565" s="2" t="s">
        <v>47</v>
      </c>
      <c r="F4565" s="2" t="s">
        <v>281</v>
      </c>
      <c r="G4565" s="2">
        <v>23.56</v>
      </c>
      <c r="H4565" s="2">
        <v>5</v>
      </c>
      <c r="I4565" s="2">
        <v>7.07</v>
      </c>
      <c r="J4565" t="str">
        <f t="shared" si="142"/>
        <v>April</v>
      </c>
      <c r="K4565">
        <f t="shared" si="143"/>
        <v>2023</v>
      </c>
    </row>
    <row r="4566" spans="1:11" ht="14.25" customHeight="1" x14ac:dyDescent="0.25">
      <c r="A4566" s="1">
        <v>45038</v>
      </c>
      <c r="B4566" s="2" t="s">
        <v>1443</v>
      </c>
      <c r="C4566" s="2" t="s">
        <v>95</v>
      </c>
      <c r="D4566" s="2" t="s">
        <v>34</v>
      </c>
      <c r="E4566" s="2" t="s">
        <v>145</v>
      </c>
      <c r="F4566" s="2" t="s">
        <v>404</v>
      </c>
      <c r="G4566" s="2">
        <v>1272.6300000000001</v>
      </c>
      <c r="H4566" s="2">
        <v>6</v>
      </c>
      <c r="I4566" s="2">
        <v>-814.48</v>
      </c>
      <c r="J4566" t="str">
        <f t="shared" si="142"/>
        <v>April</v>
      </c>
      <c r="K4566">
        <f t="shared" si="143"/>
        <v>2023</v>
      </c>
    </row>
    <row r="4567" spans="1:11" ht="14.25" customHeight="1" x14ac:dyDescent="0.25">
      <c r="A4567" s="1">
        <v>45038</v>
      </c>
      <c r="B4567" s="2" t="s">
        <v>1443</v>
      </c>
      <c r="C4567" s="2" t="s">
        <v>95</v>
      </c>
      <c r="D4567" s="2" t="s">
        <v>11</v>
      </c>
      <c r="E4567" s="2" t="s">
        <v>20</v>
      </c>
      <c r="F4567" s="2" t="s">
        <v>1770</v>
      </c>
      <c r="G4567" s="2">
        <v>28.49</v>
      </c>
      <c r="H4567" s="2">
        <v>5</v>
      </c>
      <c r="I4567" s="2">
        <v>-20.89</v>
      </c>
      <c r="J4567" t="str">
        <f t="shared" si="142"/>
        <v>April</v>
      </c>
      <c r="K4567">
        <f t="shared" si="143"/>
        <v>2023</v>
      </c>
    </row>
    <row r="4568" spans="1:11" ht="14.25" customHeight="1" x14ac:dyDescent="0.25">
      <c r="A4568" s="1">
        <v>45038</v>
      </c>
      <c r="B4568" s="2" t="s">
        <v>1443</v>
      </c>
      <c r="C4568" s="2" t="s">
        <v>95</v>
      </c>
      <c r="D4568" s="2" t="s">
        <v>11</v>
      </c>
      <c r="E4568" s="2" t="s">
        <v>200</v>
      </c>
      <c r="F4568" s="2" t="s">
        <v>2497</v>
      </c>
      <c r="G4568" s="2">
        <v>185.38</v>
      </c>
      <c r="H4568" s="2">
        <v>2</v>
      </c>
      <c r="I4568" s="2">
        <v>-34.76</v>
      </c>
      <c r="J4568" t="str">
        <f t="shared" si="142"/>
        <v>April</v>
      </c>
      <c r="K4568">
        <f t="shared" si="143"/>
        <v>2023</v>
      </c>
    </row>
    <row r="4569" spans="1:11" ht="14.25" customHeight="1" x14ac:dyDescent="0.25">
      <c r="A4569" s="1">
        <v>45038</v>
      </c>
      <c r="B4569" s="2" t="s">
        <v>1443</v>
      </c>
      <c r="C4569" s="2" t="s">
        <v>95</v>
      </c>
      <c r="D4569" s="2" t="s">
        <v>11</v>
      </c>
      <c r="E4569" s="2" t="s">
        <v>92</v>
      </c>
      <c r="F4569" s="2" t="s">
        <v>286</v>
      </c>
      <c r="G4569" s="2">
        <v>78.27</v>
      </c>
      <c r="H4569" s="2">
        <v>2</v>
      </c>
      <c r="I4569" s="2">
        <v>5.87</v>
      </c>
      <c r="J4569" t="str">
        <f t="shared" si="142"/>
        <v>April</v>
      </c>
      <c r="K4569">
        <f t="shared" si="143"/>
        <v>2023</v>
      </c>
    </row>
    <row r="4570" spans="1:11" ht="14.25" customHeight="1" x14ac:dyDescent="0.25">
      <c r="A4570" s="1">
        <v>45038</v>
      </c>
      <c r="B4570" s="2" t="s">
        <v>2498</v>
      </c>
      <c r="C4570" s="2" t="s">
        <v>186</v>
      </c>
      <c r="D4570" s="2" t="s">
        <v>34</v>
      </c>
      <c r="E4570" s="2" t="s">
        <v>47</v>
      </c>
      <c r="F4570" s="2" t="s">
        <v>1775</v>
      </c>
      <c r="G4570" s="2">
        <v>86.62</v>
      </c>
      <c r="H4570" s="2">
        <v>2</v>
      </c>
      <c r="I4570" s="2">
        <v>8.66</v>
      </c>
      <c r="J4570" t="str">
        <f t="shared" si="142"/>
        <v>April</v>
      </c>
      <c r="K4570">
        <f t="shared" si="143"/>
        <v>2023</v>
      </c>
    </row>
    <row r="4571" spans="1:11" ht="14.25" customHeight="1" x14ac:dyDescent="0.25">
      <c r="A4571" s="1">
        <v>45038</v>
      </c>
      <c r="B4571" s="2" t="s">
        <v>2385</v>
      </c>
      <c r="C4571" s="2" t="s">
        <v>15</v>
      </c>
      <c r="D4571" s="2" t="s">
        <v>11</v>
      </c>
      <c r="E4571" s="2" t="s">
        <v>18</v>
      </c>
      <c r="F4571" s="2" t="s">
        <v>1245</v>
      </c>
      <c r="G4571" s="2">
        <v>23.95</v>
      </c>
      <c r="H4571" s="2">
        <v>2</v>
      </c>
      <c r="I4571" s="2">
        <v>2.4</v>
      </c>
      <c r="J4571" t="str">
        <f t="shared" si="142"/>
        <v>April</v>
      </c>
      <c r="K4571">
        <f t="shared" si="143"/>
        <v>2023</v>
      </c>
    </row>
    <row r="4572" spans="1:11" ht="14.25" customHeight="1" x14ac:dyDescent="0.25">
      <c r="A4572" s="1">
        <v>45038</v>
      </c>
      <c r="B4572" s="2" t="s">
        <v>651</v>
      </c>
      <c r="C4572" s="2" t="s">
        <v>27</v>
      </c>
      <c r="D4572" s="2" t="s">
        <v>34</v>
      </c>
      <c r="E4572" s="2" t="s">
        <v>47</v>
      </c>
      <c r="F4572" s="2" t="s">
        <v>124</v>
      </c>
      <c r="G4572" s="2">
        <v>31.56</v>
      </c>
      <c r="H4572" s="2">
        <v>3</v>
      </c>
      <c r="I4572" s="2">
        <v>10.41</v>
      </c>
      <c r="J4572" t="str">
        <f t="shared" si="142"/>
        <v>April</v>
      </c>
      <c r="K4572">
        <f t="shared" si="143"/>
        <v>2023</v>
      </c>
    </row>
    <row r="4573" spans="1:11" ht="14.25" customHeight="1" x14ac:dyDescent="0.25">
      <c r="A4573" s="1">
        <v>45038</v>
      </c>
      <c r="B4573" s="2" t="s">
        <v>77</v>
      </c>
      <c r="C4573" s="2" t="s">
        <v>149</v>
      </c>
      <c r="D4573" s="2" t="s">
        <v>11</v>
      </c>
      <c r="E4573" s="2" t="s">
        <v>24</v>
      </c>
      <c r="F4573" s="2" t="s">
        <v>2028</v>
      </c>
      <c r="G4573" s="2">
        <v>32.130000000000003</v>
      </c>
      <c r="H4573" s="2">
        <v>9</v>
      </c>
      <c r="I4573" s="2">
        <v>8.35</v>
      </c>
      <c r="J4573" t="str">
        <f t="shared" si="142"/>
        <v>April</v>
      </c>
      <c r="K4573">
        <f t="shared" si="143"/>
        <v>2023</v>
      </c>
    </row>
    <row r="4574" spans="1:11" ht="14.25" customHeight="1" x14ac:dyDescent="0.25">
      <c r="A4574" s="1">
        <v>45038</v>
      </c>
      <c r="B4574" s="2" t="s">
        <v>77</v>
      </c>
      <c r="C4574" s="2" t="s">
        <v>149</v>
      </c>
      <c r="D4574" s="2" t="s">
        <v>11</v>
      </c>
      <c r="E4574" s="2" t="s">
        <v>24</v>
      </c>
      <c r="F4574" s="2" t="s">
        <v>1000</v>
      </c>
      <c r="G4574" s="2">
        <v>2.88</v>
      </c>
      <c r="H4574" s="2">
        <v>1</v>
      </c>
      <c r="I4574" s="2">
        <v>0.81</v>
      </c>
      <c r="J4574" t="str">
        <f t="shared" si="142"/>
        <v>April</v>
      </c>
      <c r="K4574">
        <f t="shared" si="143"/>
        <v>2023</v>
      </c>
    </row>
    <row r="4575" spans="1:11" ht="14.25" customHeight="1" x14ac:dyDescent="0.25">
      <c r="A4575" s="1">
        <v>45039</v>
      </c>
      <c r="B4575" s="2" t="s">
        <v>875</v>
      </c>
      <c r="C4575" s="2" t="s">
        <v>27</v>
      </c>
      <c r="D4575" s="2" t="s">
        <v>11</v>
      </c>
      <c r="E4575" s="2" t="s">
        <v>20</v>
      </c>
      <c r="F4575" s="2" t="s">
        <v>165</v>
      </c>
      <c r="G4575" s="2">
        <v>251.52</v>
      </c>
      <c r="H4575" s="2">
        <v>6</v>
      </c>
      <c r="I4575" s="2">
        <v>81.739999999999995</v>
      </c>
      <c r="J4575" t="str">
        <f t="shared" si="142"/>
        <v>April</v>
      </c>
      <c r="K4575">
        <f t="shared" si="143"/>
        <v>2023</v>
      </c>
    </row>
    <row r="4576" spans="1:11" ht="14.25" customHeight="1" x14ac:dyDescent="0.25">
      <c r="A4576" s="1">
        <v>45039</v>
      </c>
      <c r="B4576" s="2" t="s">
        <v>875</v>
      </c>
      <c r="C4576" s="2" t="s">
        <v>27</v>
      </c>
      <c r="D4576" s="2" t="s">
        <v>39</v>
      </c>
      <c r="E4576" s="2" t="s">
        <v>52</v>
      </c>
      <c r="F4576" s="2" t="s">
        <v>502</v>
      </c>
      <c r="G4576" s="2">
        <v>99.99</v>
      </c>
      <c r="H4576" s="2">
        <v>1</v>
      </c>
      <c r="I4576" s="2">
        <v>35</v>
      </c>
      <c r="J4576" t="str">
        <f t="shared" si="142"/>
        <v>April</v>
      </c>
      <c r="K4576">
        <f t="shared" si="143"/>
        <v>2023</v>
      </c>
    </row>
    <row r="4577" spans="1:11" ht="14.25" customHeight="1" x14ac:dyDescent="0.25">
      <c r="A4577" s="1">
        <v>45039</v>
      </c>
      <c r="B4577" s="2" t="s">
        <v>813</v>
      </c>
      <c r="C4577" s="2" t="s">
        <v>245</v>
      </c>
      <c r="D4577" s="2" t="s">
        <v>11</v>
      </c>
      <c r="E4577" s="2" t="s">
        <v>12</v>
      </c>
      <c r="F4577" s="2" t="s">
        <v>2499</v>
      </c>
      <c r="G4577" s="2">
        <v>36.24</v>
      </c>
      <c r="H4577" s="2">
        <v>5</v>
      </c>
      <c r="I4577" s="2">
        <v>11.33</v>
      </c>
      <c r="J4577" t="str">
        <f t="shared" si="142"/>
        <v>April</v>
      </c>
      <c r="K4577">
        <f t="shared" si="143"/>
        <v>2023</v>
      </c>
    </row>
    <row r="4578" spans="1:11" ht="14.25" customHeight="1" x14ac:dyDescent="0.25">
      <c r="A4578" s="1">
        <v>45039</v>
      </c>
      <c r="B4578" s="2" t="s">
        <v>2107</v>
      </c>
      <c r="C4578" s="2" t="s">
        <v>78</v>
      </c>
      <c r="D4578" s="2" t="s">
        <v>11</v>
      </c>
      <c r="E4578" s="2" t="s">
        <v>12</v>
      </c>
      <c r="F4578" s="2" t="s">
        <v>2500</v>
      </c>
      <c r="G4578" s="2">
        <v>108.34</v>
      </c>
      <c r="H4578" s="2">
        <v>6</v>
      </c>
      <c r="I4578" s="2">
        <v>37.92</v>
      </c>
      <c r="J4578" t="str">
        <f t="shared" si="142"/>
        <v>April</v>
      </c>
      <c r="K4578">
        <f t="shared" si="143"/>
        <v>2023</v>
      </c>
    </row>
    <row r="4579" spans="1:11" ht="14.25" customHeight="1" x14ac:dyDescent="0.25">
      <c r="A4579" s="1">
        <v>45039</v>
      </c>
      <c r="B4579" s="2" t="s">
        <v>2107</v>
      </c>
      <c r="C4579" s="2" t="s">
        <v>78</v>
      </c>
      <c r="D4579" s="2" t="s">
        <v>11</v>
      </c>
      <c r="E4579" s="2" t="s">
        <v>18</v>
      </c>
      <c r="F4579" s="2" t="s">
        <v>111</v>
      </c>
      <c r="G4579" s="2">
        <v>55.92</v>
      </c>
      <c r="H4579" s="2">
        <v>5</v>
      </c>
      <c r="I4579" s="2">
        <v>6.29</v>
      </c>
      <c r="J4579" t="str">
        <f t="shared" si="142"/>
        <v>April</v>
      </c>
      <c r="K4579">
        <f t="shared" si="143"/>
        <v>2023</v>
      </c>
    </row>
    <row r="4580" spans="1:11" ht="14.25" customHeight="1" x14ac:dyDescent="0.25">
      <c r="A4580" s="1">
        <v>45039</v>
      </c>
      <c r="B4580" s="2" t="s">
        <v>2107</v>
      </c>
      <c r="C4580" s="2" t="s">
        <v>78</v>
      </c>
      <c r="D4580" s="2" t="s">
        <v>11</v>
      </c>
      <c r="E4580" s="2" t="s">
        <v>12</v>
      </c>
      <c r="F4580" s="2" t="s">
        <v>1294</v>
      </c>
      <c r="G4580" s="2">
        <v>78.3</v>
      </c>
      <c r="H4580" s="2">
        <v>2</v>
      </c>
      <c r="I4580" s="2">
        <v>29.36</v>
      </c>
      <c r="J4580" t="str">
        <f t="shared" si="142"/>
        <v>April</v>
      </c>
      <c r="K4580">
        <f t="shared" si="143"/>
        <v>2023</v>
      </c>
    </row>
    <row r="4581" spans="1:11" ht="14.25" customHeight="1" x14ac:dyDescent="0.25">
      <c r="A4581" s="1">
        <v>45039</v>
      </c>
      <c r="B4581" s="2" t="s">
        <v>2383</v>
      </c>
      <c r="C4581" s="2" t="s">
        <v>27</v>
      </c>
      <c r="D4581" s="2" t="s">
        <v>11</v>
      </c>
      <c r="E4581" s="2" t="s">
        <v>20</v>
      </c>
      <c r="F4581" s="2" t="s">
        <v>522</v>
      </c>
      <c r="G4581" s="2">
        <v>18.09</v>
      </c>
      <c r="H4581" s="2">
        <v>7</v>
      </c>
      <c r="I4581" s="2">
        <v>6.56</v>
      </c>
      <c r="J4581" t="str">
        <f t="shared" si="142"/>
        <v>April</v>
      </c>
      <c r="K4581">
        <f t="shared" si="143"/>
        <v>2023</v>
      </c>
    </row>
    <row r="4582" spans="1:11" ht="14.25" customHeight="1" x14ac:dyDescent="0.25">
      <c r="A4582" s="1">
        <v>45039</v>
      </c>
      <c r="B4582" s="2" t="s">
        <v>2383</v>
      </c>
      <c r="C4582" s="2" t="s">
        <v>27</v>
      </c>
      <c r="D4582" s="2" t="s">
        <v>11</v>
      </c>
      <c r="E4582" s="2" t="s">
        <v>63</v>
      </c>
      <c r="F4582" s="2" t="s">
        <v>1964</v>
      </c>
      <c r="G4582" s="2">
        <v>71.97</v>
      </c>
      <c r="H4582" s="2">
        <v>3</v>
      </c>
      <c r="I4582" s="2">
        <v>35.99</v>
      </c>
      <c r="J4582" t="str">
        <f t="shared" si="142"/>
        <v>April</v>
      </c>
      <c r="K4582">
        <f t="shared" si="143"/>
        <v>2023</v>
      </c>
    </row>
    <row r="4583" spans="1:11" ht="14.25" customHeight="1" x14ac:dyDescent="0.25">
      <c r="A4583" s="1">
        <v>45040</v>
      </c>
      <c r="B4583" s="2" t="s">
        <v>2222</v>
      </c>
      <c r="C4583" s="2" t="s">
        <v>10</v>
      </c>
      <c r="D4583" s="2" t="s">
        <v>39</v>
      </c>
      <c r="E4583" s="2" t="s">
        <v>52</v>
      </c>
      <c r="F4583" s="2" t="s">
        <v>66</v>
      </c>
      <c r="G4583" s="2">
        <v>258.7</v>
      </c>
      <c r="H4583" s="2">
        <v>3</v>
      </c>
      <c r="I4583" s="2">
        <v>64.67</v>
      </c>
      <c r="J4583" t="str">
        <f t="shared" si="142"/>
        <v>April</v>
      </c>
      <c r="K4583">
        <f t="shared" si="143"/>
        <v>2023</v>
      </c>
    </row>
    <row r="4584" spans="1:11" ht="14.25" customHeight="1" x14ac:dyDescent="0.25">
      <c r="A4584" s="1">
        <v>45040</v>
      </c>
      <c r="B4584" s="2" t="s">
        <v>965</v>
      </c>
      <c r="C4584" s="2" t="s">
        <v>27</v>
      </c>
      <c r="D4584" s="2" t="s">
        <v>11</v>
      </c>
      <c r="E4584" s="2" t="s">
        <v>20</v>
      </c>
      <c r="F4584" s="2" t="s">
        <v>897</v>
      </c>
      <c r="G4584" s="2">
        <v>3.98</v>
      </c>
      <c r="H4584" s="2">
        <v>1</v>
      </c>
      <c r="I4584" s="2">
        <v>1.39</v>
      </c>
      <c r="J4584" t="str">
        <f t="shared" si="142"/>
        <v>April</v>
      </c>
      <c r="K4584">
        <f t="shared" si="143"/>
        <v>2023</v>
      </c>
    </row>
    <row r="4585" spans="1:11" ht="14.25" customHeight="1" x14ac:dyDescent="0.25">
      <c r="A4585" s="1">
        <v>45040</v>
      </c>
      <c r="B4585" s="2" t="s">
        <v>2501</v>
      </c>
      <c r="C4585" s="2" t="s">
        <v>278</v>
      </c>
      <c r="D4585" s="2" t="s">
        <v>11</v>
      </c>
      <c r="E4585" s="2" t="s">
        <v>12</v>
      </c>
      <c r="F4585" s="2" t="s">
        <v>493</v>
      </c>
      <c r="G4585" s="2">
        <v>15.55</v>
      </c>
      <c r="H4585" s="2">
        <v>3</v>
      </c>
      <c r="I4585" s="2">
        <v>5.44</v>
      </c>
      <c r="J4585" t="str">
        <f t="shared" si="142"/>
        <v>April</v>
      </c>
      <c r="K4585">
        <f t="shared" si="143"/>
        <v>2023</v>
      </c>
    </row>
    <row r="4586" spans="1:11" ht="14.25" customHeight="1" x14ac:dyDescent="0.25">
      <c r="A4586" s="1">
        <v>45040</v>
      </c>
      <c r="B4586" s="2" t="s">
        <v>2501</v>
      </c>
      <c r="C4586" s="2" t="s">
        <v>278</v>
      </c>
      <c r="D4586" s="2" t="s">
        <v>34</v>
      </c>
      <c r="E4586" s="2" t="s">
        <v>35</v>
      </c>
      <c r="F4586" s="2" t="s">
        <v>1237</v>
      </c>
      <c r="G4586" s="2">
        <v>1325.76</v>
      </c>
      <c r="H4586" s="2">
        <v>6</v>
      </c>
      <c r="I4586" s="2">
        <v>149.15</v>
      </c>
      <c r="J4586" t="str">
        <f t="shared" si="142"/>
        <v>April</v>
      </c>
      <c r="K4586">
        <f t="shared" si="143"/>
        <v>2023</v>
      </c>
    </row>
    <row r="4587" spans="1:11" ht="14.25" customHeight="1" x14ac:dyDescent="0.25">
      <c r="A4587" s="1">
        <v>45040</v>
      </c>
      <c r="B4587" s="2" t="s">
        <v>2501</v>
      </c>
      <c r="C4587" s="2" t="s">
        <v>278</v>
      </c>
      <c r="D4587" s="2" t="s">
        <v>11</v>
      </c>
      <c r="E4587" s="2" t="s">
        <v>20</v>
      </c>
      <c r="F4587" s="2" t="s">
        <v>1280</v>
      </c>
      <c r="G4587" s="2">
        <v>3.11</v>
      </c>
      <c r="H4587" s="2">
        <v>2</v>
      </c>
      <c r="I4587" s="2">
        <v>-2.1800000000000002</v>
      </c>
      <c r="J4587" t="str">
        <f t="shared" si="142"/>
        <v>April</v>
      </c>
      <c r="K4587">
        <f t="shared" si="143"/>
        <v>2023</v>
      </c>
    </row>
    <row r="4588" spans="1:11" ht="14.25" customHeight="1" x14ac:dyDescent="0.25">
      <c r="A4588" s="1">
        <v>45041</v>
      </c>
      <c r="B4588" s="2" t="s">
        <v>1004</v>
      </c>
      <c r="C4588" s="2" t="s">
        <v>23</v>
      </c>
      <c r="D4588" s="2" t="s">
        <v>39</v>
      </c>
      <c r="E4588" s="2" t="s">
        <v>40</v>
      </c>
      <c r="F4588" s="2" t="s">
        <v>87</v>
      </c>
      <c r="G4588" s="2">
        <v>82.8</v>
      </c>
      <c r="H4588" s="2">
        <v>2</v>
      </c>
      <c r="I4588" s="2">
        <v>-20.7</v>
      </c>
      <c r="J4588" t="str">
        <f t="shared" si="142"/>
        <v>April</v>
      </c>
      <c r="K4588">
        <f t="shared" si="143"/>
        <v>2023</v>
      </c>
    </row>
    <row r="4589" spans="1:11" ht="14.25" customHeight="1" x14ac:dyDescent="0.25">
      <c r="A4589" s="1">
        <v>45041</v>
      </c>
      <c r="B4589" s="2" t="s">
        <v>1004</v>
      </c>
      <c r="C4589" s="2" t="s">
        <v>23</v>
      </c>
      <c r="D4589" s="2" t="s">
        <v>11</v>
      </c>
      <c r="E4589" s="2" t="s">
        <v>20</v>
      </c>
      <c r="F4589" s="2" t="s">
        <v>2399</v>
      </c>
      <c r="G4589" s="2">
        <v>20.72</v>
      </c>
      <c r="H4589" s="2">
        <v>2</v>
      </c>
      <c r="I4589" s="2">
        <v>-13.82</v>
      </c>
      <c r="J4589" t="str">
        <f t="shared" si="142"/>
        <v>April</v>
      </c>
      <c r="K4589">
        <f t="shared" si="143"/>
        <v>2023</v>
      </c>
    </row>
    <row r="4590" spans="1:11" ht="14.25" customHeight="1" x14ac:dyDescent="0.25">
      <c r="A4590" s="1">
        <v>45041</v>
      </c>
      <c r="B4590" s="2" t="s">
        <v>1004</v>
      </c>
      <c r="C4590" s="2" t="s">
        <v>23</v>
      </c>
      <c r="D4590" s="2" t="s">
        <v>11</v>
      </c>
      <c r="E4590" s="2" t="s">
        <v>20</v>
      </c>
      <c r="F4590" s="2" t="s">
        <v>980</v>
      </c>
      <c r="G4590" s="2">
        <v>4.9000000000000004</v>
      </c>
      <c r="H4590" s="2">
        <v>3</v>
      </c>
      <c r="I4590" s="2">
        <v>-3.43</v>
      </c>
      <c r="J4590" t="str">
        <f t="shared" si="142"/>
        <v>April</v>
      </c>
      <c r="K4590">
        <f t="shared" si="143"/>
        <v>2023</v>
      </c>
    </row>
    <row r="4591" spans="1:11" ht="14.25" customHeight="1" x14ac:dyDescent="0.25">
      <c r="A4591" s="1">
        <v>45042</v>
      </c>
      <c r="B4591" s="2" t="s">
        <v>1663</v>
      </c>
      <c r="C4591" s="2" t="s">
        <v>149</v>
      </c>
      <c r="D4591" s="2" t="s">
        <v>34</v>
      </c>
      <c r="E4591" s="2" t="s">
        <v>35</v>
      </c>
      <c r="F4591" s="2" t="s">
        <v>1364</v>
      </c>
      <c r="G4591" s="2">
        <v>434.65</v>
      </c>
      <c r="H4591" s="2">
        <v>3</v>
      </c>
      <c r="I4591" s="2">
        <v>62.78</v>
      </c>
      <c r="J4591" t="str">
        <f t="shared" si="142"/>
        <v>April</v>
      </c>
      <c r="K4591">
        <f t="shared" si="143"/>
        <v>2023</v>
      </c>
    </row>
    <row r="4592" spans="1:11" ht="14.25" customHeight="1" x14ac:dyDescent="0.25">
      <c r="A4592" s="1">
        <v>45044</v>
      </c>
      <c r="B4592" s="2" t="s">
        <v>1748</v>
      </c>
      <c r="C4592" s="2" t="s">
        <v>10</v>
      </c>
      <c r="D4592" s="2" t="s">
        <v>39</v>
      </c>
      <c r="E4592" s="2" t="s">
        <v>40</v>
      </c>
      <c r="F4592" s="2" t="s">
        <v>1347</v>
      </c>
      <c r="G4592" s="2">
        <v>369.58</v>
      </c>
      <c r="H4592" s="2">
        <v>3</v>
      </c>
      <c r="I4592" s="2">
        <v>41.58</v>
      </c>
      <c r="J4592" t="str">
        <f t="shared" si="142"/>
        <v>April</v>
      </c>
      <c r="K4592">
        <f t="shared" si="143"/>
        <v>2023</v>
      </c>
    </row>
    <row r="4593" spans="1:11" ht="14.25" customHeight="1" x14ac:dyDescent="0.25">
      <c r="A4593" s="1">
        <v>45044</v>
      </c>
      <c r="B4593" s="2" t="s">
        <v>1748</v>
      </c>
      <c r="C4593" s="2" t="s">
        <v>10</v>
      </c>
      <c r="D4593" s="2" t="s">
        <v>11</v>
      </c>
      <c r="E4593" s="2" t="s">
        <v>16</v>
      </c>
      <c r="F4593" s="2" t="s">
        <v>2502</v>
      </c>
      <c r="G4593" s="2">
        <v>15.71</v>
      </c>
      <c r="H4593" s="2">
        <v>4</v>
      </c>
      <c r="I4593" s="2">
        <v>5.7</v>
      </c>
      <c r="J4593" t="str">
        <f t="shared" si="142"/>
        <v>April</v>
      </c>
      <c r="K4593">
        <f t="shared" si="143"/>
        <v>2023</v>
      </c>
    </row>
    <row r="4594" spans="1:11" ht="14.25" customHeight="1" x14ac:dyDescent="0.25">
      <c r="A4594" s="1">
        <v>45044</v>
      </c>
      <c r="B4594" s="2" t="s">
        <v>665</v>
      </c>
      <c r="C4594" s="2" t="s">
        <v>278</v>
      </c>
      <c r="D4594" s="2" t="s">
        <v>11</v>
      </c>
      <c r="E4594" s="2" t="s">
        <v>12</v>
      </c>
      <c r="F4594" s="2" t="s">
        <v>936</v>
      </c>
      <c r="G4594" s="2">
        <v>29.47</v>
      </c>
      <c r="H4594" s="2">
        <v>3</v>
      </c>
      <c r="I4594" s="2">
        <v>9.9499999999999993</v>
      </c>
      <c r="J4594" t="str">
        <f t="shared" si="142"/>
        <v>April</v>
      </c>
      <c r="K4594">
        <f t="shared" si="143"/>
        <v>2023</v>
      </c>
    </row>
    <row r="4595" spans="1:11" ht="14.25" customHeight="1" x14ac:dyDescent="0.25">
      <c r="A4595" s="1">
        <v>45044</v>
      </c>
      <c r="B4595" s="2" t="s">
        <v>2423</v>
      </c>
      <c r="C4595" s="2" t="s">
        <v>27</v>
      </c>
      <c r="D4595" s="2" t="s">
        <v>34</v>
      </c>
      <c r="E4595" s="2" t="s">
        <v>35</v>
      </c>
      <c r="F4595" s="2" t="s">
        <v>416</v>
      </c>
      <c r="G4595" s="2">
        <v>41.57</v>
      </c>
      <c r="H4595" s="2">
        <v>2</v>
      </c>
      <c r="I4595" s="2">
        <v>2.6</v>
      </c>
      <c r="J4595" t="str">
        <f t="shared" si="142"/>
        <v>April</v>
      </c>
      <c r="K4595">
        <f t="shared" si="143"/>
        <v>2023</v>
      </c>
    </row>
    <row r="4596" spans="1:11" ht="14.25" customHeight="1" x14ac:dyDescent="0.25">
      <c r="A4596" s="1">
        <v>45044</v>
      </c>
      <c r="B4596" s="2" t="s">
        <v>2503</v>
      </c>
      <c r="C4596" s="2" t="s">
        <v>15</v>
      </c>
      <c r="D4596" s="2" t="s">
        <v>34</v>
      </c>
      <c r="E4596" s="2" t="s">
        <v>47</v>
      </c>
      <c r="F4596" s="2" t="s">
        <v>1085</v>
      </c>
      <c r="G4596" s="2">
        <v>30.34</v>
      </c>
      <c r="H4596" s="2">
        <v>2</v>
      </c>
      <c r="I4596" s="2">
        <v>-31.86</v>
      </c>
      <c r="J4596" t="str">
        <f t="shared" si="142"/>
        <v>April</v>
      </c>
      <c r="K4596">
        <f t="shared" si="143"/>
        <v>2023</v>
      </c>
    </row>
    <row r="4597" spans="1:11" ht="14.25" customHeight="1" x14ac:dyDescent="0.25">
      <c r="A4597" s="1">
        <v>45046</v>
      </c>
      <c r="B4597" s="2" t="s">
        <v>537</v>
      </c>
      <c r="C4597" s="2" t="s">
        <v>149</v>
      </c>
      <c r="D4597" s="2" t="s">
        <v>11</v>
      </c>
      <c r="E4597" s="2" t="s">
        <v>20</v>
      </c>
      <c r="F4597" s="2" t="s">
        <v>941</v>
      </c>
      <c r="G4597" s="2">
        <v>7.71</v>
      </c>
      <c r="H4597" s="2">
        <v>2</v>
      </c>
      <c r="I4597" s="2">
        <v>2.8</v>
      </c>
      <c r="J4597" t="str">
        <f t="shared" si="142"/>
        <v>April</v>
      </c>
      <c r="K4597">
        <f t="shared" si="143"/>
        <v>2023</v>
      </c>
    </row>
    <row r="4598" spans="1:11" ht="14.25" customHeight="1" x14ac:dyDescent="0.25">
      <c r="A4598" s="1">
        <v>45046</v>
      </c>
      <c r="B4598" s="2" t="s">
        <v>530</v>
      </c>
      <c r="C4598" s="2" t="s">
        <v>10</v>
      </c>
      <c r="D4598" s="2" t="s">
        <v>34</v>
      </c>
      <c r="E4598" s="2" t="s">
        <v>47</v>
      </c>
      <c r="F4598" s="2" t="s">
        <v>2015</v>
      </c>
      <c r="G4598" s="2">
        <v>22.61</v>
      </c>
      <c r="H4598" s="2">
        <v>3</v>
      </c>
      <c r="I4598" s="2">
        <v>-10.17</v>
      </c>
      <c r="J4598" t="str">
        <f t="shared" si="142"/>
        <v>April</v>
      </c>
      <c r="K4598">
        <f t="shared" si="143"/>
        <v>2023</v>
      </c>
    </row>
    <row r="4599" spans="1:11" ht="14.25" customHeight="1" x14ac:dyDescent="0.25">
      <c r="A4599" s="1">
        <v>45046</v>
      </c>
      <c r="B4599" s="2" t="s">
        <v>2242</v>
      </c>
      <c r="C4599" s="2" t="s">
        <v>95</v>
      </c>
      <c r="D4599" s="2" t="s">
        <v>34</v>
      </c>
      <c r="E4599" s="2" t="s">
        <v>47</v>
      </c>
      <c r="F4599" s="2" t="s">
        <v>1735</v>
      </c>
      <c r="G4599" s="2">
        <v>111.89</v>
      </c>
      <c r="H4599" s="2">
        <v>7</v>
      </c>
      <c r="I4599" s="2">
        <v>22.38</v>
      </c>
      <c r="J4599" t="str">
        <f t="shared" si="142"/>
        <v>April</v>
      </c>
      <c r="K4599">
        <f t="shared" si="143"/>
        <v>2023</v>
      </c>
    </row>
    <row r="4600" spans="1:11" ht="14.25" customHeight="1" x14ac:dyDescent="0.25">
      <c r="A4600" s="1">
        <v>45047</v>
      </c>
      <c r="B4600" s="2" t="s">
        <v>722</v>
      </c>
      <c r="C4600" s="2" t="s">
        <v>120</v>
      </c>
      <c r="D4600" s="2" t="s">
        <v>11</v>
      </c>
      <c r="E4600" s="2" t="s">
        <v>16</v>
      </c>
      <c r="F4600" s="2" t="s">
        <v>1336</v>
      </c>
      <c r="G4600" s="2">
        <v>3.98</v>
      </c>
      <c r="H4600" s="2">
        <v>1</v>
      </c>
      <c r="I4600" s="2">
        <v>1.29</v>
      </c>
      <c r="J4600" t="str">
        <f t="shared" si="142"/>
        <v>May</v>
      </c>
      <c r="K4600">
        <f t="shared" si="143"/>
        <v>2023</v>
      </c>
    </row>
    <row r="4601" spans="1:11" ht="14.25" customHeight="1" x14ac:dyDescent="0.25">
      <c r="A4601" s="1">
        <v>45047</v>
      </c>
      <c r="B4601" s="2" t="s">
        <v>722</v>
      </c>
      <c r="C4601" s="2" t="s">
        <v>120</v>
      </c>
      <c r="D4601" s="2" t="s">
        <v>34</v>
      </c>
      <c r="E4601" s="2" t="s">
        <v>145</v>
      </c>
      <c r="F4601" s="2" t="s">
        <v>810</v>
      </c>
      <c r="G4601" s="2">
        <v>370.62</v>
      </c>
      <c r="H4601" s="2">
        <v>3</v>
      </c>
      <c r="I4601" s="2">
        <v>-142.07</v>
      </c>
      <c r="J4601" t="str">
        <f t="shared" si="142"/>
        <v>May</v>
      </c>
      <c r="K4601">
        <f t="shared" si="143"/>
        <v>2023</v>
      </c>
    </row>
    <row r="4602" spans="1:11" ht="14.25" customHeight="1" x14ac:dyDescent="0.25">
      <c r="A4602" s="1">
        <v>45047</v>
      </c>
      <c r="B4602" s="2" t="s">
        <v>722</v>
      </c>
      <c r="C4602" s="2" t="s">
        <v>120</v>
      </c>
      <c r="D4602" s="2" t="s">
        <v>11</v>
      </c>
      <c r="E4602" s="2" t="s">
        <v>20</v>
      </c>
      <c r="F4602" s="2" t="s">
        <v>937</v>
      </c>
      <c r="G4602" s="2">
        <v>2.74</v>
      </c>
      <c r="H4602" s="2">
        <v>2</v>
      </c>
      <c r="I4602" s="2">
        <v>-2.0099999999999998</v>
      </c>
      <c r="J4602" t="str">
        <f t="shared" si="142"/>
        <v>May</v>
      </c>
      <c r="K4602">
        <f t="shared" si="143"/>
        <v>2023</v>
      </c>
    </row>
    <row r="4603" spans="1:11" ht="14.25" customHeight="1" x14ac:dyDescent="0.25">
      <c r="A4603" s="1">
        <v>45047</v>
      </c>
      <c r="B4603" s="2" t="s">
        <v>2504</v>
      </c>
      <c r="C4603" s="2" t="s">
        <v>101</v>
      </c>
      <c r="D4603" s="2" t="s">
        <v>11</v>
      </c>
      <c r="E4603" s="2" t="s">
        <v>12</v>
      </c>
      <c r="F4603" s="2" t="s">
        <v>2301</v>
      </c>
      <c r="G4603" s="2">
        <v>109.92</v>
      </c>
      <c r="H4603" s="2">
        <v>2</v>
      </c>
      <c r="I4603" s="2">
        <v>53.86</v>
      </c>
      <c r="J4603" t="str">
        <f t="shared" si="142"/>
        <v>May</v>
      </c>
      <c r="K4603">
        <f t="shared" si="143"/>
        <v>2023</v>
      </c>
    </row>
    <row r="4604" spans="1:11" ht="14.25" customHeight="1" x14ac:dyDescent="0.25">
      <c r="A4604" s="1">
        <v>45047</v>
      </c>
      <c r="B4604" s="2" t="s">
        <v>2504</v>
      </c>
      <c r="C4604" s="2" t="s">
        <v>101</v>
      </c>
      <c r="D4604" s="2" t="s">
        <v>11</v>
      </c>
      <c r="E4604" s="2" t="s">
        <v>12</v>
      </c>
      <c r="F4604" s="2" t="s">
        <v>1149</v>
      </c>
      <c r="G4604" s="2">
        <v>19.440000000000001</v>
      </c>
      <c r="H4604" s="2">
        <v>3</v>
      </c>
      <c r="I4604" s="2">
        <v>9.33</v>
      </c>
      <c r="J4604" t="str">
        <f t="shared" si="142"/>
        <v>May</v>
      </c>
      <c r="K4604">
        <f t="shared" si="143"/>
        <v>2023</v>
      </c>
    </row>
    <row r="4605" spans="1:11" ht="14.25" customHeight="1" x14ac:dyDescent="0.25">
      <c r="A4605" s="1">
        <v>45047</v>
      </c>
      <c r="B4605" s="2" t="s">
        <v>2504</v>
      </c>
      <c r="C4605" s="2" t="s">
        <v>101</v>
      </c>
      <c r="D4605" s="2" t="s">
        <v>11</v>
      </c>
      <c r="E4605" s="2" t="s">
        <v>24</v>
      </c>
      <c r="F4605" s="2" t="s">
        <v>645</v>
      </c>
      <c r="G4605" s="2">
        <v>11.16</v>
      </c>
      <c r="H4605" s="2">
        <v>2</v>
      </c>
      <c r="I4605" s="2">
        <v>4.3499999999999996</v>
      </c>
      <c r="J4605" t="str">
        <f t="shared" si="142"/>
        <v>May</v>
      </c>
      <c r="K4605">
        <f t="shared" si="143"/>
        <v>2023</v>
      </c>
    </row>
    <row r="4606" spans="1:11" ht="14.25" customHeight="1" x14ac:dyDescent="0.25">
      <c r="A4606" s="1">
        <v>45048</v>
      </c>
      <c r="B4606" s="2" t="s">
        <v>2456</v>
      </c>
      <c r="C4606" s="2" t="s">
        <v>10</v>
      </c>
      <c r="D4606" s="2" t="s">
        <v>11</v>
      </c>
      <c r="E4606" s="2" t="s">
        <v>24</v>
      </c>
      <c r="F4606" s="2" t="s">
        <v>2055</v>
      </c>
      <c r="G4606" s="2">
        <v>86.35</v>
      </c>
      <c r="H4606" s="2">
        <v>3</v>
      </c>
      <c r="I4606" s="2">
        <v>5.4</v>
      </c>
      <c r="J4606" t="str">
        <f t="shared" si="142"/>
        <v>May</v>
      </c>
      <c r="K4606">
        <f t="shared" si="143"/>
        <v>2023</v>
      </c>
    </row>
    <row r="4607" spans="1:11" ht="14.25" customHeight="1" x14ac:dyDescent="0.25">
      <c r="A4607" s="1">
        <v>45048</v>
      </c>
      <c r="B4607" s="2" t="s">
        <v>672</v>
      </c>
      <c r="C4607" s="2" t="s">
        <v>149</v>
      </c>
      <c r="D4607" s="2" t="s">
        <v>11</v>
      </c>
      <c r="E4607" s="2" t="s">
        <v>18</v>
      </c>
      <c r="F4607" s="2" t="s">
        <v>2505</v>
      </c>
      <c r="G4607" s="2">
        <v>44.94</v>
      </c>
      <c r="H4607" s="2">
        <v>3</v>
      </c>
      <c r="I4607" s="2">
        <v>12.58</v>
      </c>
      <c r="J4607" t="str">
        <f t="shared" si="142"/>
        <v>May</v>
      </c>
      <c r="K4607">
        <f t="shared" si="143"/>
        <v>2023</v>
      </c>
    </row>
    <row r="4608" spans="1:11" ht="14.25" customHeight="1" x14ac:dyDescent="0.25">
      <c r="A4608" s="1">
        <v>45048</v>
      </c>
      <c r="B4608" s="2" t="s">
        <v>672</v>
      </c>
      <c r="C4608" s="2" t="s">
        <v>149</v>
      </c>
      <c r="D4608" s="2" t="s">
        <v>11</v>
      </c>
      <c r="E4608" s="2" t="s">
        <v>20</v>
      </c>
      <c r="F4608" s="2" t="s">
        <v>1770</v>
      </c>
      <c r="G4608" s="2">
        <v>45.58</v>
      </c>
      <c r="H4608" s="2">
        <v>3</v>
      </c>
      <c r="I4608" s="2">
        <v>15.95</v>
      </c>
      <c r="J4608" t="str">
        <f t="shared" si="142"/>
        <v>May</v>
      </c>
      <c r="K4608">
        <f t="shared" si="143"/>
        <v>2023</v>
      </c>
    </row>
    <row r="4609" spans="1:11" ht="14.25" customHeight="1" x14ac:dyDescent="0.25">
      <c r="A4609" s="1">
        <v>45048</v>
      </c>
      <c r="B4609" s="2" t="s">
        <v>884</v>
      </c>
      <c r="C4609" s="2" t="s">
        <v>245</v>
      </c>
      <c r="D4609" s="2" t="s">
        <v>34</v>
      </c>
      <c r="E4609" s="2" t="s">
        <v>35</v>
      </c>
      <c r="F4609" s="2" t="s">
        <v>416</v>
      </c>
      <c r="G4609" s="2">
        <v>187.06</v>
      </c>
      <c r="H4609" s="2">
        <v>9</v>
      </c>
      <c r="I4609" s="2">
        <v>11.69</v>
      </c>
      <c r="J4609" t="str">
        <f t="shared" si="142"/>
        <v>May</v>
      </c>
      <c r="K4609">
        <f t="shared" si="143"/>
        <v>2023</v>
      </c>
    </row>
    <row r="4610" spans="1:11" ht="14.25" customHeight="1" x14ac:dyDescent="0.25">
      <c r="A4610" s="1">
        <v>45048</v>
      </c>
      <c r="B4610" s="2" t="s">
        <v>1361</v>
      </c>
      <c r="C4610" s="2" t="s">
        <v>10</v>
      </c>
      <c r="D4610" s="2" t="s">
        <v>11</v>
      </c>
      <c r="E4610" s="2" t="s">
        <v>18</v>
      </c>
      <c r="F4610" s="2" t="s">
        <v>211</v>
      </c>
      <c r="G4610" s="2">
        <v>18.940000000000001</v>
      </c>
      <c r="H4610" s="2">
        <v>3</v>
      </c>
      <c r="I4610" s="2">
        <v>-3.79</v>
      </c>
      <c r="J4610" t="str">
        <f t="shared" si="142"/>
        <v>May</v>
      </c>
      <c r="K4610">
        <f t="shared" si="143"/>
        <v>2023</v>
      </c>
    </row>
    <row r="4611" spans="1:11" ht="14.25" customHeight="1" x14ac:dyDescent="0.25">
      <c r="A4611" s="1">
        <v>45048</v>
      </c>
      <c r="B4611" s="2" t="s">
        <v>1361</v>
      </c>
      <c r="C4611" s="2" t="s">
        <v>10</v>
      </c>
      <c r="D4611" s="2" t="s">
        <v>11</v>
      </c>
      <c r="E4611" s="2" t="s">
        <v>18</v>
      </c>
      <c r="F4611" s="2" t="s">
        <v>408</v>
      </c>
      <c r="G4611" s="2">
        <v>12.67</v>
      </c>
      <c r="H4611" s="2">
        <v>3</v>
      </c>
      <c r="I4611" s="2">
        <v>-3.17</v>
      </c>
      <c r="J4611" t="str">
        <f t="shared" ref="J4611:J4674" si="144">TEXT(A4611,"mmmm")</f>
        <v>May</v>
      </c>
      <c r="K4611">
        <f t="shared" ref="K4611:K4674" si="145">YEAR(A4611)</f>
        <v>2023</v>
      </c>
    </row>
    <row r="4612" spans="1:11" ht="14.25" customHeight="1" x14ac:dyDescent="0.25">
      <c r="A4612" s="1">
        <v>45048</v>
      </c>
      <c r="B4612" s="2" t="s">
        <v>1361</v>
      </c>
      <c r="C4612" s="2" t="s">
        <v>10</v>
      </c>
      <c r="D4612" s="2" t="s">
        <v>11</v>
      </c>
      <c r="E4612" s="2" t="s">
        <v>16</v>
      </c>
      <c r="F4612" s="2" t="s">
        <v>2506</v>
      </c>
      <c r="G4612" s="2">
        <v>5.04</v>
      </c>
      <c r="H4612" s="2">
        <v>2</v>
      </c>
      <c r="I4612" s="2">
        <v>1.76</v>
      </c>
      <c r="J4612" t="str">
        <f t="shared" si="144"/>
        <v>May</v>
      </c>
      <c r="K4612">
        <f t="shared" si="145"/>
        <v>2023</v>
      </c>
    </row>
    <row r="4613" spans="1:11" ht="14.25" customHeight="1" x14ac:dyDescent="0.25">
      <c r="A4613" s="1">
        <v>45048</v>
      </c>
      <c r="B4613" s="2" t="s">
        <v>789</v>
      </c>
      <c r="C4613" s="2" t="s">
        <v>10</v>
      </c>
      <c r="D4613" s="2" t="s">
        <v>34</v>
      </c>
      <c r="E4613" s="2" t="s">
        <v>35</v>
      </c>
      <c r="F4613" s="2" t="s">
        <v>1435</v>
      </c>
      <c r="G4613" s="2">
        <v>366.74</v>
      </c>
      <c r="H4613" s="2">
        <v>4</v>
      </c>
      <c r="I4613" s="2">
        <v>-110.02</v>
      </c>
      <c r="J4613" t="str">
        <f t="shared" si="144"/>
        <v>May</v>
      </c>
      <c r="K4613">
        <f t="shared" si="145"/>
        <v>2023</v>
      </c>
    </row>
    <row r="4614" spans="1:11" ht="14.25" customHeight="1" x14ac:dyDescent="0.25">
      <c r="A4614" s="1">
        <v>45048</v>
      </c>
      <c r="B4614" s="2" t="s">
        <v>525</v>
      </c>
      <c r="C4614" s="2" t="s">
        <v>149</v>
      </c>
      <c r="D4614" s="2" t="s">
        <v>34</v>
      </c>
      <c r="E4614" s="2" t="s">
        <v>47</v>
      </c>
      <c r="F4614" s="2" t="s">
        <v>2121</v>
      </c>
      <c r="G4614" s="2">
        <v>12.56</v>
      </c>
      <c r="H4614" s="2">
        <v>2</v>
      </c>
      <c r="I4614" s="2">
        <v>4.0199999999999996</v>
      </c>
      <c r="J4614" t="str">
        <f t="shared" si="144"/>
        <v>May</v>
      </c>
      <c r="K4614">
        <f t="shared" si="145"/>
        <v>2023</v>
      </c>
    </row>
    <row r="4615" spans="1:11" ht="14.25" customHeight="1" x14ac:dyDescent="0.25">
      <c r="A4615" s="1">
        <v>45048</v>
      </c>
      <c r="B4615" s="2" t="s">
        <v>525</v>
      </c>
      <c r="C4615" s="2" t="s">
        <v>149</v>
      </c>
      <c r="D4615" s="2" t="s">
        <v>11</v>
      </c>
      <c r="E4615" s="2" t="s">
        <v>20</v>
      </c>
      <c r="F4615" s="2" t="s">
        <v>911</v>
      </c>
      <c r="G4615" s="2">
        <v>90.48</v>
      </c>
      <c r="H4615" s="2">
        <v>3</v>
      </c>
      <c r="I4615" s="2">
        <v>33.93</v>
      </c>
      <c r="J4615" t="str">
        <f t="shared" si="144"/>
        <v>May</v>
      </c>
      <c r="K4615">
        <f t="shared" si="145"/>
        <v>2023</v>
      </c>
    </row>
    <row r="4616" spans="1:11" ht="14.25" customHeight="1" x14ac:dyDescent="0.25">
      <c r="A4616" s="1">
        <v>45048</v>
      </c>
      <c r="B4616" s="2" t="s">
        <v>525</v>
      </c>
      <c r="C4616" s="2" t="s">
        <v>149</v>
      </c>
      <c r="D4616" s="2" t="s">
        <v>11</v>
      </c>
      <c r="E4616" s="2" t="s">
        <v>12</v>
      </c>
      <c r="F4616" s="2" t="s">
        <v>1403</v>
      </c>
      <c r="G4616" s="2">
        <v>13.08</v>
      </c>
      <c r="H4616" s="2">
        <v>2</v>
      </c>
      <c r="I4616" s="2">
        <v>6.02</v>
      </c>
      <c r="J4616" t="str">
        <f t="shared" si="144"/>
        <v>May</v>
      </c>
      <c r="K4616">
        <f t="shared" si="145"/>
        <v>2023</v>
      </c>
    </row>
    <row r="4617" spans="1:11" ht="14.25" customHeight="1" x14ac:dyDescent="0.25">
      <c r="A4617" s="1">
        <v>45048</v>
      </c>
      <c r="B4617" s="2" t="s">
        <v>525</v>
      </c>
      <c r="C4617" s="2" t="s">
        <v>149</v>
      </c>
      <c r="D4617" s="2" t="s">
        <v>34</v>
      </c>
      <c r="E4617" s="2" t="s">
        <v>47</v>
      </c>
      <c r="F4617" s="2" t="s">
        <v>1545</v>
      </c>
      <c r="G4617" s="2">
        <v>214.7</v>
      </c>
      <c r="H4617" s="2">
        <v>5</v>
      </c>
      <c r="I4617" s="2">
        <v>83.73</v>
      </c>
      <c r="J4617" t="str">
        <f t="shared" si="144"/>
        <v>May</v>
      </c>
      <c r="K4617">
        <f t="shared" si="145"/>
        <v>2023</v>
      </c>
    </row>
    <row r="4618" spans="1:11" ht="14.25" customHeight="1" x14ac:dyDescent="0.25">
      <c r="A4618" s="1">
        <v>45049</v>
      </c>
      <c r="B4618" s="2" t="s">
        <v>2318</v>
      </c>
      <c r="C4618" s="2" t="s">
        <v>15</v>
      </c>
      <c r="D4618" s="2" t="s">
        <v>11</v>
      </c>
      <c r="E4618" s="2" t="s">
        <v>20</v>
      </c>
      <c r="F4618" s="2" t="s">
        <v>2241</v>
      </c>
      <c r="G4618" s="2">
        <v>2.1800000000000002</v>
      </c>
      <c r="H4618" s="2">
        <v>1</v>
      </c>
      <c r="I4618" s="2">
        <v>-3.6</v>
      </c>
      <c r="J4618" t="str">
        <f t="shared" si="144"/>
        <v>May</v>
      </c>
      <c r="K4618">
        <f t="shared" si="145"/>
        <v>2023</v>
      </c>
    </row>
    <row r="4619" spans="1:11" ht="14.25" customHeight="1" x14ac:dyDescent="0.25">
      <c r="A4619" s="1">
        <v>45049</v>
      </c>
      <c r="B4619" s="2" t="s">
        <v>2318</v>
      </c>
      <c r="C4619" s="2" t="s">
        <v>15</v>
      </c>
      <c r="D4619" s="2" t="s">
        <v>11</v>
      </c>
      <c r="E4619" s="2" t="s">
        <v>24</v>
      </c>
      <c r="F4619" s="2" t="s">
        <v>1972</v>
      </c>
      <c r="G4619" s="2">
        <v>27.38</v>
      </c>
      <c r="H4619" s="2">
        <v>7</v>
      </c>
      <c r="I4619" s="2">
        <v>2.74</v>
      </c>
      <c r="J4619" t="str">
        <f t="shared" si="144"/>
        <v>May</v>
      </c>
      <c r="K4619">
        <f t="shared" si="145"/>
        <v>2023</v>
      </c>
    </row>
    <row r="4620" spans="1:11" ht="14.25" customHeight="1" x14ac:dyDescent="0.25">
      <c r="A4620" s="1">
        <v>45049</v>
      </c>
      <c r="B4620" s="2" t="s">
        <v>2318</v>
      </c>
      <c r="C4620" s="2" t="s">
        <v>15</v>
      </c>
      <c r="D4620" s="2" t="s">
        <v>11</v>
      </c>
      <c r="E4620" s="2" t="s">
        <v>92</v>
      </c>
      <c r="F4620" s="2" t="s">
        <v>1118</v>
      </c>
      <c r="G4620" s="2">
        <v>26.41</v>
      </c>
      <c r="H4620" s="2">
        <v>3</v>
      </c>
      <c r="I4620" s="2">
        <v>-71.3</v>
      </c>
      <c r="J4620" t="str">
        <f t="shared" si="144"/>
        <v>May</v>
      </c>
      <c r="K4620">
        <f t="shared" si="145"/>
        <v>2023</v>
      </c>
    </row>
    <row r="4621" spans="1:11" ht="14.25" customHeight="1" x14ac:dyDescent="0.25">
      <c r="A4621" s="1">
        <v>45049</v>
      </c>
      <c r="B4621" s="2" t="s">
        <v>2507</v>
      </c>
      <c r="C4621" s="2" t="s">
        <v>78</v>
      </c>
      <c r="D4621" s="2" t="s">
        <v>39</v>
      </c>
      <c r="E4621" s="2" t="s">
        <v>52</v>
      </c>
      <c r="F4621" s="2" t="s">
        <v>1615</v>
      </c>
      <c r="G4621" s="2">
        <v>132.52000000000001</v>
      </c>
      <c r="H4621" s="2">
        <v>5</v>
      </c>
      <c r="I4621" s="2">
        <v>34.79</v>
      </c>
      <c r="J4621" t="str">
        <f t="shared" si="144"/>
        <v>May</v>
      </c>
      <c r="K4621">
        <f t="shared" si="145"/>
        <v>2023</v>
      </c>
    </row>
    <row r="4622" spans="1:11" ht="14.25" customHeight="1" x14ac:dyDescent="0.25">
      <c r="A4622" s="1">
        <v>45049</v>
      </c>
      <c r="B4622" s="2" t="s">
        <v>2507</v>
      </c>
      <c r="C4622" s="2" t="s">
        <v>78</v>
      </c>
      <c r="D4622" s="2" t="s">
        <v>11</v>
      </c>
      <c r="E4622" s="2" t="s">
        <v>18</v>
      </c>
      <c r="F4622" s="2" t="s">
        <v>1870</v>
      </c>
      <c r="G4622" s="2">
        <v>195.64</v>
      </c>
      <c r="H4622" s="2">
        <v>5</v>
      </c>
      <c r="I4622" s="2">
        <v>-44.02</v>
      </c>
      <c r="J4622" t="str">
        <f t="shared" si="144"/>
        <v>May</v>
      </c>
      <c r="K4622">
        <f t="shared" si="145"/>
        <v>2023</v>
      </c>
    </row>
    <row r="4623" spans="1:11" ht="14.25" customHeight="1" x14ac:dyDescent="0.25">
      <c r="A4623" s="1">
        <v>45049</v>
      </c>
      <c r="B4623" s="2" t="s">
        <v>2507</v>
      </c>
      <c r="C4623" s="2" t="s">
        <v>78</v>
      </c>
      <c r="D4623" s="2" t="s">
        <v>34</v>
      </c>
      <c r="E4623" s="2" t="s">
        <v>47</v>
      </c>
      <c r="F4623" s="2" t="s">
        <v>1362</v>
      </c>
      <c r="G4623" s="2">
        <v>51.97</v>
      </c>
      <c r="H4623" s="2">
        <v>2</v>
      </c>
      <c r="I4623" s="2">
        <v>10.39</v>
      </c>
      <c r="J4623" t="str">
        <f t="shared" si="144"/>
        <v>May</v>
      </c>
      <c r="K4623">
        <f t="shared" si="145"/>
        <v>2023</v>
      </c>
    </row>
    <row r="4624" spans="1:11" ht="14.25" customHeight="1" x14ac:dyDescent="0.25">
      <c r="A4624" s="1">
        <v>45049</v>
      </c>
      <c r="B4624" s="2" t="s">
        <v>2507</v>
      </c>
      <c r="C4624" s="2" t="s">
        <v>78</v>
      </c>
      <c r="D4624" s="2" t="s">
        <v>39</v>
      </c>
      <c r="E4624" s="2" t="s">
        <v>52</v>
      </c>
      <c r="F4624" s="2" t="s">
        <v>2331</v>
      </c>
      <c r="G4624" s="2">
        <v>431.98</v>
      </c>
      <c r="H4624" s="2">
        <v>3</v>
      </c>
      <c r="I4624" s="2">
        <v>-75.599999999999994</v>
      </c>
      <c r="J4624" t="str">
        <f t="shared" si="144"/>
        <v>May</v>
      </c>
      <c r="K4624">
        <f t="shared" si="145"/>
        <v>2023</v>
      </c>
    </row>
    <row r="4625" spans="1:11" ht="14.25" customHeight="1" x14ac:dyDescent="0.25">
      <c r="A4625" s="1">
        <v>45049</v>
      </c>
      <c r="B4625" s="2" t="s">
        <v>2507</v>
      </c>
      <c r="C4625" s="2" t="s">
        <v>78</v>
      </c>
      <c r="D4625" s="2" t="s">
        <v>39</v>
      </c>
      <c r="E4625" s="2" t="s">
        <v>302</v>
      </c>
      <c r="F4625" s="2" t="s">
        <v>2508</v>
      </c>
      <c r="G4625" s="2">
        <v>224.94</v>
      </c>
      <c r="H4625" s="2">
        <v>3</v>
      </c>
      <c r="I4625" s="2">
        <v>-164.95</v>
      </c>
      <c r="J4625" t="str">
        <f t="shared" si="144"/>
        <v>May</v>
      </c>
      <c r="K4625">
        <f t="shared" si="145"/>
        <v>2023</v>
      </c>
    </row>
    <row r="4626" spans="1:11" ht="14.25" customHeight="1" x14ac:dyDescent="0.25">
      <c r="A4626" s="1">
        <v>45049</v>
      </c>
      <c r="B4626" s="2" t="s">
        <v>2507</v>
      </c>
      <c r="C4626" s="2" t="s">
        <v>78</v>
      </c>
      <c r="D4626" s="2" t="s">
        <v>11</v>
      </c>
      <c r="E4626" s="2" t="s">
        <v>16</v>
      </c>
      <c r="F4626" s="2" t="s">
        <v>2509</v>
      </c>
      <c r="G4626" s="2">
        <v>6</v>
      </c>
      <c r="H4626" s="2">
        <v>2</v>
      </c>
      <c r="I4626" s="2">
        <v>2.1</v>
      </c>
      <c r="J4626" t="str">
        <f t="shared" si="144"/>
        <v>May</v>
      </c>
      <c r="K4626">
        <f t="shared" si="145"/>
        <v>2023</v>
      </c>
    </row>
    <row r="4627" spans="1:11" ht="14.25" customHeight="1" x14ac:dyDescent="0.25">
      <c r="A4627" s="1">
        <v>45051</v>
      </c>
      <c r="B4627" s="2" t="s">
        <v>69</v>
      </c>
      <c r="C4627" s="2" t="s">
        <v>33</v>
      </c>
      <c r="D4627" s="2" t="s">
        <v>11</v>
      </c>
      <c r="E4627" s="2" t="s">
        <v>12</v>
      </c>
      <c r="F4627" s="2" t="s">
        <v>335</v>
      </c>
      <c r="G4627" s="2">
        <v>79.14</v>
      </c>
      <c r="H4627" s="2">
        <v>3</v>
      </c>
      <c r="I4627" s="2">
        <v>36.4</v>
      </c>
      <c r="J4627" t="str">
        <f t="shared" si="144"/>
        <v>May</v>
      </c>
      <c r="K4627">
        <f t="shared" si="145"/>
        <v>2023</v>
      </c>
    </row>
    <row r="4628" spans="1:11" ht="14.25" customHeight="1" x14ac:dyDescent="0.25">
      <c r="A4628" s="1">
        <v>45051</v>
      </c>
      <c r="B4628" s="2" t="s">
        <v>734</v>
      </c>
      <c r="C4628" s="2" t="s">
        <v>120</v>
      </c>
      <c r="D4628" s="2" t="s">
        <v>11</v>
      </c>
      <c r="E4628" s="2" t="s">
        <v>12</v>
      </c>
      <c r="F4628" s="2" t="s">
        <v>987</v>
      </c>
      <c r="G4628" s="2">
        <v>14.35</v>
      </c>
      <c r="H4628" s="2">
        <v>3</v>
      </c>
      <c r="I4628" s="2">
        <v>5.2</v>
      </c>
      <c r="J4628" t="str">
        <f t="shared" si="144"/>
        <v>May</v>
      </c>
      <c r="K4628">
        <f t="shared" si="145"/>
        <v>2023</v>
      </c>
    </row>
    <row r="4629" spans="1:11" ht="14.25" customHeight="1" x14ac:dyDescent="0.25">
      <c r="A4629" s="1">
        <v>45051</v>
      </c>
      <c r="B4629" s="2" t="s">
        <v>1378</v>
      </c>
      <c r="C4629" s="2" t="s">
        <v>27</v>
      </c>
      <c r="D4629" s="2" t="s">
        <v>11</v>
      </c>
      <c r="E4629" s="2" t="s">
        <v>18</v>
      </c>
      <c r="F4629" s="2" t="s">
        <v>927</v>
      </c>
      <c r="G4629" s="2">
        <v>5.98</v>
      </c>
      <c r="H4629" s="2">
        <v>1</v>
      </c>
      <c r="I4629" s="2">
        <v>1.02</v>
      </c>
      <c r="J4629" t="str">
        <f t="shared" si="144"/>
        <v>May</v>
      </c>
      <c r="K4629">
        <f t="shared" si="145"/>
        <v>2023</v>
      </c>
    </row>
    <row r="4630" spans="1:11" ht="14.25" customHeight="1" x14ac:dyDescent="0.25">
      <c r="A4630" s="1">
        <v>45051</v>
      </c>
      <c r="B4630" s="2" t="s">
        <v>1378</v>
      </c>
      <c r="C4630" s="2" t="s">
        <v>27</v>
      </c>
      <c r="D4630" s="2" t="s">
        <v>39</v>
      </c>
      <c r="E4630" s="2" t="s">
        <v>40</v>
      </c>
      <c r="F4630" s="2" t="s">
        <v>2403</v>
      </c>
      <c r="G4630" s="2">
        <v>246.17</v>
      </c>
      <c r="H4630" s="2">
        <v>3</v>
      </c>
      <c r="I4630" s="2">
        <v>21.54</v>
      </c>
      <c r="J4630" t="str">
        <f t="shared" si="144"/>
        <v>May</v>
      </c>
      <c r="K4630">
        <f t="shared" si="145"/>
        <v>2023</v>
      </c>
    </row>
    <row r="4631" spans="1:11" ht="14.25" customHeight="1" x14ac:dyDescent="0.25">
      <c r="A4631" s="1">
        <v>45051</v>
      </c>
      <c r="B4631" s="2" t="s">
        <v>1303</v>
      </c>
      <c r="C4631" s="2" t="s">
        <v>27</v>
      </c>
      <c r="D4631" s="2" t="s">
        <v>11</v>
      </c>
      <c r="E4631" s="2" t="s">
        <v>20</v>
      </c>
      <c r="F4631" s="2" t="s">
        <v>1486</v>
      </c>
      <c r="G4631" s="2">
        <v>6.72</v>
      </c>
      <c r="H4631" s="2">
        <v>5</v>
      </c>
      <c r="I4631" s="2">
        <v>2.35</v>
      </c>
      <c r="J4631" t="str">
        <f t="shared" si="144"/>
        <v>May</v>
      </c>
      <c r="K4631">
        <f t="shared" si="145"/>
        <v>2023</v>
      </c>
    </row>
    <row r="4632" spans="1:11" ht="14.25" customHeight="1" x14ac:dyDescent="0.25">
      <c r="A4632" s="1">
        <v>45051</v>
      </c>
      <c r="B4632" s="2" t="s">
        <v>1303</v>
      </c>
      <c r="C4632" s="2" t="s">
        <v>27</v>
      </c>
      <c r="D4632" s="2" t="s">
        <v>34</v>
      </c>
      <c r="E4632" s="2" t="s">
        <v>145</v>
      </c>
      <c r="F4632" s="2" t="s">
        <v>501</v>
      </c>
      <c r="G4632" s="2">
        <v>298.77999999999997</v>
      </c>
      <c r="H4632" s="2">
        <v>3</v>
      </c>
      <c r="I4632" s="2">
        <v>7.47</v>
      </c>
      <c r="J4632" t="str">
        <f t="shared" si="144"/>
        <v>May</v>
      </c>
      <c r="K4632">
        <f t="shared" si="145"/>
        <v>2023</v>
      </c>
    </row>
    <row r="4633" spans="1:11" ht="14.25" customHeight="1" x14ac:dyDescent="0.25">
      <c r="A4633" s="1">
        <v>45051</v>
      </c>
      <c r="B4633" s="2" t="s">
        <v>1183</v>
      </c>
      <c r="C4633" s="2" t="s">
        <v>120</v>
      </c>
      <c r="D4633" s="2" t="s">
        <v>34</v>
      </c>
      <c r="E4633" s="2" t="s">
        <v>47</v>
      </c>
      <c r="F4633" s="2" t="s">
        <v>1779</v>
      </c>
      <c r="G4633" s="2">
        <v>16.72</v>
      </c>
      <c r="H4633" s="2">
        <v>5</v>
      </c>
      <c r="I4633" s="2">
        <v>3.34</v>
      </c>
      <c r="J4633" t="str">
        <f t="shared" si="144"/>
        <v>May</v>
      </c>
      <c r="K4633">
        <f t="shared" si="145"/>
        <v>2023</v>
      </c>
    </row>
    <row r="4634" spans="1:11" ht="14.25" customHeight="1" x14ac:dyDescent="0.25">
      <c r="A4634" s="1">
        <v>45051</v>
      </c>
      <c r="B4634" s="2" t="s">
        <v>1885</v>
      </c>
      <c r="C4634" s="2" t="s">
        <v>27</v>
      </c>
      <c r="D4634" s="2" t="s">
        <v>34</v>
      </c>
      <c r="E4634" s="2" t="s">
        <v>145</v>
      </c>
      <c r="F4634" s="2" t="s">
        <v>1830</v>
      </c>
      <c r="G4634" s="2">
        <v>71.09</v>
      </c>
      <c r="H4634" s="2">
        <v>2</v>
      </c>
      <c r="I4634" s="2">
        <v>-1.78</v>
      </c>
      <c r="J4634" t="str">
        <f t="shared" si="144"/>
        <v>May</v>
      </c>
      <c r="K4634">
        <f t="shared" si="145"/>
        <v>2023</v>
      </c>
    </row>
    <row r="4635" spans="1:11" ht="14.25" customHeight="1" x14ac:dyDescent="0.25">
      <c r="A4635" s="1">
        <v>45051</v>
      </c>
      <c r="B4635" s="2" t="s">
        <v>2510</v>
      </c>
      <c r="C4635" s="2" t="s">
        <v>126</v>
      </c>
      <c r="D4635" s="2" t="s">
        <v>34</v>
      </c>
      <c r="E4635" s="2" t="s">
        <v>145</v>
      </c>
      <c r="F4635" s="2" t="s">
        <v>2511</v>
      </c>
      <c r="G4635" s="2">
        <v>1685.88</v>
      </c>
      <c r="H4635" s="2">
        <v>6</v>
      </c>
      <c r="I4635" s="2">
        <v>320.32</v>
      </c>
      <c r="J4635" t="str">
        <f t="shared" si="144"/>
        <v>May</v>
      </c>
      <c r="K4635">
        <f t="shared" si="145"/>
        <v>2023</v>
      </c>
    </row>
    <row r="4636" spans="1:11" ht="14.25" customHeight="1" x14ac:dyDescent="0.25">
      <c r="A4636" s="1">
        <v>45051</v>
      </c>
      <c r="B4636" s="2" t="s">
        <v>2510</v>
      </c>
      <c r="C4636" s="2" t="s">
        <v>126</v>
      </c>
      <c r="D4636" s="2" t="s">
        <v>11</v>
      </c>
      <c r="E4636" s="2" t="s">
        <v>20</v>
      </c>
      <c r="F4636" s="2" t="s">
        <v>1302</v>
      </c>
      <c r="G4636" s="2">
        <v>5.73</v>
      </c>
      <c r="H4636" s="2">
        <v>2</v>
      </c>
      <c r="I4636" s="2">
        <v>2</v>
      </c>
      <c r="J4636" t="str">
        <f t="shared" si="144"/>
        <v>May</v>
      </c>
      <c r="K4636">
        <f t="shared" si="145"/>
        <v>2023</v>
      </c>
    </row>
    <row r="4637" spans="1:11" ht="14.25" customHeight="1" x14ac:dyDescent="0.25">
      <c r="A4637" s="1">
        <v>45051</v>
      </c>
      <c r="B4637" s="2" t="s">
        <v>301</v>
      </c>
      <c r="C4637" s="2" t="s">
        <v>123</v>
      </c>
      <c r="D4637" s="2" t="s">
        <v>11</v>
      </c>
      <c r="E4637" s="2" t="s">
        <v>12</v>
      </c>
      <c r="F4637" s="2" t="s">
        <v>2512</v>
      </c>
      <c r="G4637" s="2">
        <v>93.25</v>
      </c>
      <c r="H4637" s="2">
        <v>4</v>
      </c>
      <c r="I4637" s="2">
        <v>31.47</v>
      </c>
      <c r="J4637" t="str">
        <f t="shared" si="144"/>
        <v>May</v>
      </c>
      <c r="K4637">
        <f t="shared" si="145"/>
        <v>2023</v>
      </c>
    </row>
    <row r="4638" spans="1:11" ht="14.25" customHeight="1" x14ac:dyDescent="0.25">
      <c r="A4638" s="1">
        <v>45051</v>
      </c>
      <c r="B4638" s="2" t="s">
        <v>301</v>
      </c>
      <c r="C4638" s="2" t="s">
        <v>123</v>
      </c>
      <c r="D4638" s="2" t="s">
        <v>39</v>
      </c>
      <c r="E4638" s="2" t="s">
        <v>40</v>
      </c>
      <c r="F4638" s="2" t="s">
        <v>2371</v>
      </c>
      <c r="G4638" s="2">
        <v>177.48</v>
      </c>
      <c r="H4638" s="2">
        <v>3</v>
      </c>
      <c r="I4638" s="2">
        <v>19.97</v>
      </c>
      <c r="J4638" t="str">
        <f t="shared" si="144"/>
        <v>May</v>
      </c>
      <c r="K4638">
        <f t="shared" si="145"/>
        <v>2023</v>
      </c>
    </row>
    <row r="4639" spans="1:11" ht="14.25" customHeight="1" x14ac:dyDescent="0.25">
      <c r="A4639" s="1">
        <v>45052</v>
      </c>
      <c r="B4639" s="2" t="s">
        <v>2174</v>
      </c>
      <c r="C4639" s="2" t="s">
        <v>78</v>
      </c>
      <c r="D4639" s="2" t="s">
        <v>11</v>
      </c>
      <c r="E4639" s="2" t="s">
        <v>43</v>
      </c>
      <c r="F4639" s="2" t="s">
        <v>1806</v>
      </c>
      <c r="G4639" s="2">
        <v>7.22</v>
      </c>
      <c r="H4639" s="2">
        <v>2</v>
      </c>
      <c r="I4639" s="2">
        <v>1.71</v>
      </c>
      <c r="J4639" t="str">
        <f t="shared" si="144"/>
        <v>May</v>
      </c>
      <c r="K4639">
        <f t="shared" si="145"/>
        <v>2023</v>
      </c>
    </row>
    <row r="4640" spans="1:11" ht="14.25" customHeight="1" x14ac:dyDescent="0.25">
      <c r="A4640" s="1">
        <v>45052</v>
      </c>
      <c r="B4640" s="2" t="s">
        <v>2174</v>
      </c>
      <c r="C4640" s="2" t="s">
        <v>78</v>
      </c>
      <c r="D4640" s="2" t="s">
        <v>11</v>
      </c>
      <c r="E4640" s="2" t="s">
        <v>12</v>
      </c>
      <c r="F4640" s="2" t="s">
        <v>370</v>
      </c>
      <c r="G4640" s="2">
        <v>49.57</v>
      </c>
      <c r="H4640" s="2">
        <v>2</v>
      </c>
      <c r="I4640" s="2">
        <v>15.49</v>
      </c>
      <c r="J4640" t="str">
        <f t="shared" si="144"/>
        <v>May</v>
      </c>
      <c r="K4640">
        <f t="shared" si="145"/>
        <v>2023</v>
      </c>
    </row>
    <row r="4641" spans="1:11" ht="14.25" customHeight="1" x14ac:dyDescent="0.25">
      <c r="A4641" s="1">
        <v>45052</v>
      </c>
      <c r="B4641" s="2" t="s">
        <v>2174</v>
      </c>
      <c r="C4641" s="2" t="s">
        <v>78</v>
      </c>
      <c r="D4641" s="2" t="s">
        <v>34</v>
      </c>
      <c r="E4641" s="2" t="s">
        <v>47</v>
      </c>
      <c r="F4641" s="2" t="s">
        <v>2513</v>
      </c>
      <c r="G4641" s="2">
        <v>54.71</v>
      </c>
      <c r="H4641" s="2">
        <v>7</v>
      </c>
      <c r="I4641" s="2">
        <v>11.63</v>
      </c>
      <c r="J4641" t="str">
        <f t="shared" si="144"/>
        <v>May</v>
      </c>
      <c r="K4641">
        <f t="shared" si="145"/>
        <v>2023</v>
      </c>
    </row>
    <row r="4642" spans="1:11" ht="14.25" customHeight="1" x14ac:dyDescent="0.25">
      <c r="A4642" s="1">
        <v>45052</v>
      </c>
      <c r="B4642" s="2" t="s">
        <v>2383</v>
      </c>
      <c r="C4642" s="2" t="s">
        <v>15</v>
      </c>
      <c r="D4642" s="2" t="s">
        <v>11</v>
      </c>
      <c r="E4642" s="2" t="s">
        <v>20</v>
      </c>
      <c r="F4642" s="2" t="s">
        <v>310</v>
      </c>
      <c r="G4642" s="2">
        <v>3.21</v>
      </c>
      <c r="H4642" s="2">
        <v>2</v>
      </c>
      <c r="I4642" s="2">
        <v>-5.29</v>
      </c>
      <c r="J4642" t="str">
        <f t="shared" si="144"/>
        <v>May</v>
      </c>
      <c r="K4642">
        <f t="shared" si="145"/>
        <v>2023</v>
      </c>
    </row>
    <row r="4643" spans="1:11" ht="14.25" customHeight="1" x14ac:dyDescent="0.25">
      <c r="A4643" s="1">
        <v>45052</v>
      </c>
      <c r="B4643" s="2" t="s">
        <v>2383</v>
      </c>
      <c r="C4643" s="2" t="s">
        <v>15</v>
      </c>
      <c r="D4643" s="2" t="s">
        <v>39</v>
      </c>
      <c r="E4643" s="2" t="s">
        <v>52</v>
      </c>
      <c r="F4643" s="2" t="s">
        <v>1068</v>
      </c>
      <c r="G4643" s="2">
        <v>26.18</v>
      </c>
      <c r="H4643" s="2">
        <v>2</v>
      </c>
      <c r="I4643" s="2">
        <v>-3.27</v>
      </c>
      <c r="J4643" t="str">
        <f t="shared" si="144"/>
        <v>May</v>
      </c>
      <c r="K4643">
        <f t="shared" si="145"/>
        <v>2023</v>
      </c>
    </row>
    <row r="4644" spans="1:11" ht="14.25" customHeight="1" x14ac:dyDescent="0.25">
      <c r="A4644" s="1">
        <v>45052</v>
      </c>
      <c r="B4644" s="2" t="s">
        <v>2174</v>
      </c>
      <c r="C4644" s="2" t="s">
        <v>186</v>
      </c>
      <c r="D4644" s="2" t="s">
        <v>11</v>
      </c>
      <c r="E4644" s="2" t="s">
        <v>92</v>
      </c>
      <c r="F4644" s="2" t="s">
        <v>1888</v>
      </c>
      <c r="G4644" s="2">
        <v>54.48</v>
      </c>
      <c r="H4644" s="2">
        <v>1</v>
      </c>
      <c r="I4644" s="2">
        <v>15.25</v>
      </c>
      <c r="J4644" t="str">
        <f t="shared" si="144"/>
        <v>May</v>
      </c>
      <c r="K4644">
        <f t="shared" si="145"/>
        <v>2023</v>
      </c>
    </row>
    <row r="4645" spans="1:11" ht="14.25" customHeight="1" x14ac:dyDescent="0.25">
      <c r="A4645" s="1">
        <v>45052</v>
      </c>
      <c r="B4645" s="2" t="s">
        <v>1104</v>
      </c>
      <c r="C4645" s="2" t="s">
        <v>27</v>
      </c>
      <c r="D4645" s="2" t="s">
        <v>34</v>
      </c>
      <c r="E4645" s="2" t="s">
        <v>47</v>
      </c>
      <c r="F4645" s="2" t="s">
        <v>2514</v>
      </c>
      <c r="G4645" s="2">
        <v>41.6</v>
      </c>
      <c r="H4645" s="2">
        <v>4</v>
      </c>
      <c r="I4645" s="2">
        <v>14.14</v>
      </c>
      <c r="J4645" t="str">
        <f t="shared" si="144"/>
        <v>May</v>
      </c>
      <c r="K4645">
        <f t="shared" si="145"/>
        <v>2023</v>
      </c>
    </row>
    <row r="4646" spans="1:11" ht="14.25" customHeight="1" x14ac:dyDescent="0.25">
      <c r="A4646" s="1">
        <v>45053</v>
      </c>
      <c r="B4646" s="2" t="s">
        <v>2455</v>
      </c>
      <c r="C4646" s="2" t="s">
        <v>149</v>
      </c>
      <c r="D4646" s="2" t="s">
        <v>11</v>
      </c>
      <c r="E4646" s="2" t="s">
        <v>20</v>
      </c>
      <c r="F4646" s="2" t="s">
        <v>330</v>
      </c>
      <c r="G4646" s="2">
        <v>85.23</v>
      </c>
      <c r="H4646" s="2">
        <v>7</v>
      </c>
      <c r="I4646" s="2">
        <v>30.9</v>
      </c>
      <c r="J4646" t="str">
        <f t="shared" si="144"/>
        <v>May</v>
      </c>
      <c r="K4646">
        <f t="shared" si="145"/>
        <v>2023</v>
      </c>
    </row>
    <row r="4647" spans="1:11" ht="14.25" customHeight="1" x14ac:dyDescent="0.25">
      <c r="A4647" s="1">
        <v>45053</v>
      </c>
      <c r="B4647" s="2" t="s">
        <v>2455</v>
      </c>
      <c r="C4647" s="2" t="s">
        <v>149</v>
      </c>
      <c r="D4647" s="2" t="s">
        <v>11</v>
      </c>
      <c r="E4647" s="2" t="s">
        <v>16</v>
      </c>
      <c r="F4647" s="2" t="s">
        <v>1259</v>
      </c>
      <c r="G4647" s="2">
        <v>44.4</v>
      </c>
      <c r="H4647" s="2">
        <v>3</v>
      </c>
      <c r="I4647" s="2">
        <v>22.2</v>
      </c>
      <c r="J4647" t="str">
        <f t="shared" si="144"/>
        <v>May</v>
      </c>
      <c r="K4647">
        <f t="shared" si="145"/>
        <v>2023</v>
      </c>
    </row>
    <row r="4648" spans="1:11" ht="14.25" customHeight="1" x14ac:dyDescent="0.25">
      <c r="A4648" s="1">
        <v>45053</v>
      </c>
      <c r="B4648" s="2" t="s">
        <v>2455</v>
      </c>
      <c r="C4648" s="2" t="s">
        <v>149</v>
      </c>
      <c r="D4648" s="2" t="s">
        <v>34</v>
      </c>
      <c r="E4648" s="2" t="s">
        <v>35</v>
      </c>
      <c r="F4648" s="2" t="s">
        <v>1942</v>
      </c>
      <c r="G4648" s="2">
        <v>442.76</v>
      </c>
      <c r="H4648" s="2">
        <v>4</v>
      </c>
      <c r="I4648" s="2">
        <v>59.04</v>
      </c>
      <c r="J4648" t="str">
        <f t="shared" si="144"/>
        <v>May</v>
      </c>
      <c r="K4648">
        <f t="shared" si="145"/>
        <v>2023</v>
      </c>
    </row>
    <row r="4649" spans="1:11" ht="14.25" customHeight="1" x14ac:dyDescent="0.25">
      <c r="A4649" s="1">
        <v>45053</v>
      </c>
      <c r="B4649" s="2" t="s">
        <v>2455</v>
      </c>
      <c r="C4649" s="2" t="s">
        <v>149</v>
      </c>
      <c r="D4649" s="2" t="s">
        <v>39</v>
      </c>
      <c r="E4649" s="2" t="s">
        <v>302</v>
      </c>
      <c r="F4649" s="2" t="s">
        <v>1904</v>
      </c>
      <c r="G4649" s="2">
        <v>3999.95</v>
      </c>
      <c r="H4649" s="2">
        <v>5</v>
      </c>
      <c r="I4649" s="2">
        <v>1159.99</v>
      </c>
      <c r="J4649" t="str">
        <f t="shared" si="144"/>
        <v>May</v>
      </c>
      <c r="K4649">
        <f t="shared" si="145"/>
        <v>2023</v>
      </c>
    </row>
    <row r="4650" spans="1:11" ht="14.25" customHeight="1" x14ac:dyDescent="0.25">
      <c r="A4650" s="1">
        <v>45053</v>
      </c>
      <c r="B4650" s="2" t="s">
        <v>2455</v>
      </c>
      <c r="C4650" s="2" t="s">
        <v>149</v>
      </c>
      <c r="D4650" s="2" t="s">
        <v>39</v>
      </c>
      <c r="E4650" s="2" t="s">
        <v>52</v>
      </c>
      <c r="F4650" s="2" t="s">
        <v>1086</v>
      </c>
      <c r="G4650" s="2">
        <v>199.95</v>
      </c>
      <c r="H4650" s="2">
        <v>5</v>
      </c>
      <c r="I4650" s="2">
        <v>21.99</v>
      </c>
      <c r="J4650" t="str">
        <f t="shared" si="144"/>
        <v>May</v>
      </c>
      <c r="K4650">
        <f t="shared" si="145"/>
        <v>2023</v>
      </c>
    </row>
    <row r="4651" spans="1:11" ht="14.25" customHeight="1" x14ac:dyDescent="0.25">
      <c r="A4651" s="1">
        <v>45053</v>
      </c>
      <c r="B4651" s="2" t="s">
        <v>2455</v>
      </c>
      <c r="C4651" s="2" t="s">
        <v>149</v>
      </c>
      <c r="D4651" s="2" t="s">
        <v>34</v>
      </c>
      <c r="E4651" s="2" t="s">
        <v>47</v>
      </c>
      <c r="F4651" s="2" t="s">
        <v>1015</v>
      </c>
      <c r="G4651" s="2">
        <v>63.68</v>
      </c>
      <c r="H4651" s="2">
        <v>8</v>
      </c>
      <c r="I4651" s="2">
        <v>28.02</v>
      </c>
      <c r="J4651" t="str">
        <f t="shared" si="144"/>
        <v>May</v>
      </c>
      <c r="K4651">
        <f t="shared" si="145"/>
        <v>2023</v>
      </c>
    </row>
    <row r="4652" spans="1:11" ht="14.25" customHeight="1" x14ac:dyDescent="0.25">
      <c r="A4652" s="1">
        <v>45054</v>
      </c>
      <c r="B4652" s="2" t="s">
        <v>583</v>
      </c>
      <c r="C4652" s="2" t="s">
        <v>59</v>
      </c>
      <c r="D4652" s="2" t="s">
        <v>34</v>
      </c>
      <c r="E4652" s="2" t="s">
        <v>47</v>
      </c>
      <c r="F4652" s="2" t="s">
        <v>2196</v>
      </c>
      <c r="G4652" s="2">
        <v>211.96</v>
      </c>
      <c r="H4652" s="2">
        <v>2</v>
      </c>
      <c r="I4652" s="2">
        <v>42.39</v>
      </c>
      <c r="J4652" t="str">
        <f t="shared" si="144"/>
        <v>May</v>
      </c>
      <c r="K4652">
        <f t="shared" si="145"/>
        <v>2023</v>
      </c>
    </row>
    <row r="4653" spans="1:11" ht="14.25" customHeight="1" x14ac:dyDescent="0.25">
      <c r="A4653" s="1">
        <v>45054</v>
      </c>
      <c r="B4653" s="2" t="s">
        <v>256</v>
      </c>
      <c r="C4653" s="2" t="s">
        <v>78</v>
      </c>
      <c r="D4653" s="2" t="s">
        <v>11</v>
      </c>
      <c r="E4653" s="2" t="s">
        <v>18</v>
      </c>
      <c r="F4653" s="2" t="s">
        <v>1048</v>
      </c>
      <c r="G4653" s="2">
        <v>1006.06</v>
      </c>
      <c r="H4653" s="2">
        <v>3</v>
      </c>
      <c r="I4653" s="2">
        <v>88.03</v>
      </c>
      <c r="J4653" t="str">
        <f t="shared" si="144"/>
        <v>May</v>
      </c>
      <c r="K4653">
        <f t="shared" si="145"/>
        <v>2023</v>
      </c>
    </row>
    <row r="4654" spans="1:11" ht="14.25" customHeight="1" x14ac:dyDescent="0.25">
      <c r="A4654" s="1">
        <v>45054</v>
      </c>
      <c r="B4654" s="2" t="s">
        <v>256</v>
      </c>
      <c r="C4654" s="2" t="s">
        <v>78</v>
      </c>
      <c r="D4654" s="2" t="s">
        <v>11</v>
      </c>
      <c r="E4654" s="2" t="s">
        <v>12</v>
      </c>
      <c r="F4654" s="2" t="s">
        <v>441</v>
      </c>
      <c r="G4654" s="2">
        <v>10.69</v>
      </c>
      <c r="H4654" s="2">
        <v>2</v>
      </c>
      <c r="I4654" s="2">
        <v>3.74</v>
      </c>
      <c r="J4654" t="str">
        <f t="shared" si="144"/>
        <v>May</v>
      </c>
      <c r="K4654">
        <f t="shared" si="145"/>
        <v>2023</v>
      </c>
    </row>
    <row r="4655" spans="1:11" ht="14.25" customHeight="1" x14ac:dyDescent="0.25">
      <c r="A4655" s="1">
        <v>45054</v>
      </c>
      <c r="B4655" s="2" t="s">
        <v>256</v>
      </c>
      <c r="C4655" s="2" t="s">
        <v>78</v>
      </c>
      <c r="D4655" s="2" t="s">
        <v>11</v>
      </c>
      <c r="E4655" s="2" t="s">
        <v>12</v>
      </c>
      <c r="F4655" s="2" t="s">
        <v>2108</v>
      </c>
      <c r="G4655" s="2">
        <v>10.37</v>
      </c>
      <c r="H4655" s="2">
        <v>2</v>
      </c>
      <c r="I4655" s="2">
        <v>3.63</v>
      </c>
      <c r="J4655" t="str">
        <f t="shared" si="144"/>
        <v>May</v>
      </c>
      <c r="K4655">
        <f t="shared" si="145"/>
        <v>2023</v>
      </c>
    </row>
    <row r="4656" spans="1:11" ht="14.25" customHeight="1" x14ac:dyDescent="0.25">
      <c r="A4656" s="1">
        <v>45054</v>
      </c>
      <c r="B4656" s="2" t="s">
        <v>256</v>
      </c>
      <c r="C4656" s="2" t="s">
        <v>78</v>
      </c>
      <c r="D4656" s="2" t="s">
        <v>11</v>
      </c>
      <c r="E4656" s="2" t="s">
        <v>18</v>
      </c>
      <c r="F4656" s="2" t="s">
        <v>2317</v>
      </c>
      <c r="G4656" s="2">
        <v>25.12</v>
      </c>
      <c r="H4656" s="2">
        <v>2</v>
      </c>
      <c r="I4656" s="2">
        <v>1.57</v>
      </c>
      <c r="J4656" t="str">
        <f t="shared" si="144"/>
        <v>May</v>
      </c>
      <c r="K4656">
        <f t="shared" si="145"/>
        <v>2023</v>
      </c>
    </row>
    <row r="4657" spans="1:11" ht="14.25" customHeight="1" x14ac:dyDescent="0.25">
      <c r="A4657" s="1">
        <v>45054</v>
      </c>
      <c r="B4657" s="2" t="s">
        <v>256</v>
      </c>
      <c r="C4657" s="2" t="s">
        <v>78</v>
      </c>
      <c r="D4657" s="2" t="s">
        <v>39</v>
      </c>
      <c r="E4657" s="2" t="s">
        <v>52</v>
      </c>
      <c r="F4657" s="2" t="s">
        <v>652</v>
      </c>
      <c r="G4657" s="2">
        <v>58.11</v>
      </c>
      <c r="H4657" s="2">
        <v>2</v>
      </c>
      <c r="I4657" s="2">
        <v>7.26</v>
      </c>
      <c r="J4657" t="str">
        <f t="shared" si="144"/>
        <v>May</v>
      </c>
      <c r="K4657">
        <f t="shared" si="145"/>
        <v>2023</v>
      </c>
    </row>
    <row r="4658" spans="1:11" ht="14.25" customHeight="1" x14ac:dyDescent="0.25">
      <c r="A4658" s="1">
        <v>45054</v>
      </c>
      <c r="B4658" s="2" t="s">
        <v>1077</v>
      </c>
      <c r="C4658" s="2" t="s">
        <v>27</v>
      </c>
      <c r="D4658" s="2" t="s">
        <v>11</v>
      </c>
      <c r="E4658" s="2" t="s">
        <v>12</v>
      </c>
      <c r="F4658" s="2" t="s">
        <v>1913</v>
      </c>
      <c r="G4658" s="2">
        <v>17.940000000000001</v>
      </c>
      <c r="H4658" s="2">
        <v>3</v>
      </c>
      <c r="I4658" s="2">
        <v>8.07</v>
      </c>
      <c r="J4658" t="str">
        <f t="shared" si="144"/>
        <v>May</v>
      </c>
      <c r="K4658">
        <f t="shared" si="145"/>
        <v>2023</v>
      </c>
    </row>
    <row r="4659" spans="1:11" ht="14.25" customHeight="1" x14ac:dyDescent="0.25">
      <c r="A4659" s="1">
        <v>45055</v>
      </c>
      <c r="B4659" s="2" t="s">
        <v>1067</v>
      </c>
      <c r="C4659" s="2" t="s">
        <v>164</v>
      </c>
      <c r="D4659" s="2" t="s">
        <v>39</v>
      </c>
      <c r="E4659" s="2" t="s">
        <v>52</v>
      </c>
      <c r="F4659" s="2" t="s">
        <v>2515</v>
      </c>
      <c r="G4659" s="2">
        <v>93.98</v>
      </c>
      <c r="H4659" s="2">
        <v>2</v>
      </c>
      <c r="I4659" s="2">
        <v>13.16</v>
      </c>
      <c r="J4659" t="str">
        <f t="shared" si="144"/>
        <v>May</v>
      </c>
      <c r="K4659">
        <f t="shared" si="145"/>
        <v>2023</v>
      </c>
    </row>
    <row r="4660" spans="1:11" ht="14.25" customHeight="1" x14ac:dyDescent="0.25">
      <c r="A4660" s="1">
        <v>45055</v>
      </c>
      <c r="B4660" s="2" t="s">
        <v>1966</v>
      </c>
      <c r="C4660" s="2" t="s">
        <v>23</v>
      </c>
      <c r="D4660" s="2" t="s">
        <v>11</v>
      </c>
      <c r="E4660" s="2" t="s">
        <v>63</v>
      </c>
      <c r="F4660" s="2" t="s">
        <v>64</v>
      </c>
      <c r="G4660" s="2">
        <v>9.34</v>
      </c>
      <c r="H4660" s="2">
        <v>1</v>
      </c>
      <c r="I4660" s="2">
        <v>3.5</v>
      </c>
      <c r="J4660" t="str">
        <f t="shared" si="144"/>
        <v>May</v>
      </c>
      <c r="K4660">
        <f t="shared" si="145"/>
        <v>2023</v>
      </c>
    </row>
    <row r="4661" spans="1:11" ht="14.25" customHeight="1" x14ac:dyDescent="0.25">
      <c r="A4661" s="1">
        <v>45055</v>
      </c>
      <c r="B4661" s="2" t="s">
        <v>1966</v>
      </c>
      <c r="C4661" s="2" t="s">
        <v>23</v>
      </c>
      <c r="D4661" s="2" t="s">
        <v>11</v>
      </c>
      <c r="E4661" s="2" t="s">
        <v>24</v>
      </c>
      <c r="F4661" s="2" t="s">
        <v>449</v>
      </c>
      <c r="G4661" s="2">
        <v>79.36</v>
      </c>
      <c r="H4661" s="2">
        <v>5</v>
      </c>
      <c r="I4661" s="2">
        <v>9.92</v>
      </c>
      <c r="J4661" t="str">
        <f t="shared" si="144"/>
        <v>May</v>
      </c>
      <c r="K4661">
        <f t="shared" si="145"/>
        <v>2023</v>
      </c>
    </row>
    <row r="4662" spans="1:11" ht="14.25" customHeight="1" x14ac:dyDescent="0.25">
      <c r="A4662" s="1">
        <v>45055</v>
      </c>
      <c r="B4662" s="2" t="s">
        <v>533</v>
      </c>
      <c r="C4662" s="2" t="s">
        <v>149</v>
      </c>
      <c r="D4662" s="2" t="s">
        <v>11</v>
      </c>
      <c r="E4662" s="2" t="s">
        <v>24</v>
      </c>
      <c r="F4662" s="2" t="s">
        <v>2516</v>
      </c>
      <c r="G4662" s="2">
        <v>8</v>
      </c>
      <c r="H4662" s="2">
        <v>5</v>
      </c>
      <c r="I4662" s="2">
        <v>3.44</v>
      </c>
      <c r="J4662" t="str">
        <f t="shared" si="144"/>
        <v>May</v>
      </c>
      <c r="K4662">
        <f t="shared" si="145"/>
        <v>2023</v>
      </c>
    </row>
    <row r="4663" spans="1:11" ht="14.25" customHeight="1" x14ac:dyDescent="0.25">
      <c r="A4663" s="1">
        <v>45055</v>
      </c>
      <c r="B4663" s="2" t="s">
        <v>1070</v>
      </c>
      <c r="C4663" s="2" t="s">
        <v>27</v>
      </c>
      <c r="D4663" s="2" t="s">
        <v>11</v>
      </c>
      <c r="E4663" s="2" t="s">
        <v>12</v>
      </c>
      <c r="F4663" s="2" t="s">
        <v>2517</v>
      </c>
      <c r="G4663" s="2">
        <v>32.04</v>
      </c>
      <c r="H4663" s="2">
        <v>4</v>
      </c>
      <c r="I4663" s="2">
        <v>14.42</v>
      </c>
      <c r="J4663" t="str">
        <f t="shared" si="144"/>
        <v>May</v>
      </c>
      <c r="K4663">
        <f t="shared" si="145"/>
        <v>2023</v>
      </c>
    </row>
    <row r="4664" spans="1:11" ht="14.25" customHeight="1" x14ac:dyDescent="0.25">
      <c r="A4664" s="1">
        <v>45055</v>
      </c>
      <c r="B4664" s="2" t="s">
        <v>22</v>
      </c>
      <c r="C4664" s="2" t="s">
        <v>10</v>
      </c>
      <c r="D4664" s="2" t="s">
        <v>39</v>
      </c>
      <c r="E4664" s="2" t="s">
        <v>40</v>
      </c>
      <c r="F4664" s="2" t="s">
        <v>735</v>
      </c>
      <c r="G4664" s="2">
        <v>19.14</v>
      </c>
      <c r="H4664" s="2">
        <v>2</v>
      </c>
      <c r="I4664" s="2">
        <v>1.91</v>
      </c>
      <c r="J4664" t="str">
        <f t="shared" si="144"/>
        <v>May</v>
      </c>
      <c r="K4664">
        <f t="shared" si="145"/>
        <v>2023</v>
      </c>
    </row>
    <row r="4665" spans="1:11" ht="14.25" customHeight="1" x14ac:dyDescent="0.25">
      <c r="A4665" s="1">
        <v>45055</v>
      </c>
      <c r="B4665" s="2" t="s">
        <v>1392</v>
      </c>
      <c r="C4665" s="2" t="s">
        <v>55</v>
      </c>
      <c r="D4665" s="2" t="s">
        <v>11</v>
      </c>
      <c r="E4665" s="2" t="s">
        <v>24</v>
      </c>
      <c r="F4665" s="2" t="s">
        <v>76</v>
      </c>
      <c r="G4665" s="2">
        <v>27.86</v>
      </c>
      <c r="H4665" s="2">
        <v>7</v>
      </c>
      <c r="I4665" s="2">
        <v>9.19</v>
      </c>
      <c r="J4665" t="str">
        <f t="shared" si="144"/>
        <v>May</v>
      </c>
      <c r="K4665">
        <f t="shared" si="145"/>
        <v>2023</v>
      </c>
    </row>
    <row r="4666" spans="1:11" ht="14.25" customHeight="1" x14ac:dyDescent="0.25">
      <c r="A4666" s="1">
        <v>45055</v>
      </c>
      <c r="B4666" s="2" t="s">
        <v>2518</v>
      </c>
      <c r="C4666" s="2" t="s">
        <v>10</v>
      </c>
      <c r="D4666" s="2" t="s">
        <v>11</v>
      </c>
      <c r="E4666" s="2" t="s">
        <v>18</v>
      </c>
      <c r="F4666" s="2" t="s">
        <v>308</v>
      </c>
      <c r="G4666" s="2">
        <v>856.66</v>
      </c>
      <c r="H4666" s="2">
        <v>6</v>
      </c>
      <c r="I4666" s="2">
        <v>107.08</v>
      </c>
      <c r="J4666" t="str">
        <f t="shared" si="144"/>
        <v>May</v>
      </c>
      <c r="K4666">
        <f t="shared" si="145"/>
        <v>2023</v>
      </c>
    </row>
    <row r="4667" spans="1:11" ht="14.25" customHeight="1" x14ac:dyDescent="0.25">
      <c r="A4667" s="1">
        <v>45055</v>
      </c>
      <c r="B4667" s="2" t="s">
        <v>2518</v>
      </c>
      <c r="C4667" s="2" t="s">
        <v>10</v>
      </c>
      <c r="D4667" s="2" t="s">
        <v>11</v>
      </c>
      <c r="E4667" s="2" t="s">
        <v>20</v>
      </c>
      <c r="F4667" s="2" t="s">
        <v>469</v>
      </c>
      <c r="G4667" s="2">
        <v>13.18</v>
      </c>
      <c r="H4667" s="2">
        <v>4</v>
      </c>
      <c r="I4667" s="2">
        <v>-20.440000000000001</v>
      </c>
      <c r="J4667" t="str">
        <f t="shared" si="144"/>
        <v>May</v>
      </c>
      <c r="K4667">
        <f t="shared" si="145"/>
        <v>2023</v>
      </c>
    </row>
    <row r="4668" spans="1:11" ht="14.25" customHeight="1" x14ac:dyDescent="0.25">
      <c r="A4668" s="1">
        <v>45055</v>
      </c>
      <c r="B4668" s="2" t="s">
        <v>2518</v>
      </c>
      <c r="C4668" s="2" t="s">
        <v>10</v>
      </c>
      <c r="D4668" s="2" t="s">
        <v>11</v>
      </c>
      <c r="E4668" s="2" t="s">
        <v>92</v>
      </c>
      <c r="F4668" s="2" t="s">
        <v>2519</v>
      </c>
      <c r="G4668" s="2">
        <v>48.78</v>
      </c>
      <c r="H4668" s="2">
        <v>4</v>
      </c>
      <c r="I4668" s="2">
        <v>-131.72</v>
      </c>
      <c r="J4668" t="str">
        <f t="shared" si="144"/>
        <v>May</v>
      </c>
      <c r="K4668">
        <f t="shared" si="145"/>
        <v>2023</v>
      </c>
    </row>
    <row r="4669" spans="1:11" ht="14.25" customHeight="1" x14ac:dyDescent="0.25">
      <c r="A4669" s="1">
        <v>45055</v>
      </c>
      <c r="B4669" s="2" t="s">
        <v>2518</v>
      </c>
      <c r="C4669" s="2" t="s">
        <v>10</v>
      </c>
      <c r="D4669" s="2" t="s">
        <v>11</v>
      </c>
      <c r="E4669" s="2" t="s">
        <v>12</v>
      </c>
      <c r="F4669" s="2" t="s">
        <v>2490</v>
      </c>
      <c r="G4669" s="2">
        <v>76.64</v>
      </c>
      <c r="H4669" s="2">
        <v>2</v>
      </c>
      <c r="I4669" s="2">
        <v>26.82</v>
      </c>
      <c r="J4669" t="str">
        <f t="shared" si="144"/>
        <v>May</v>
      </c>
      <c r="K4669">
        <f t="shared" si="145"/>
        <v>2023</v>
      </c>
    </row>
    <row r="4670" spans="1:11" ht="14.25" customHeight="1" x14ac:dyDescent="0.25">
      <c r="A4670" s="1">
        <v>45055</v>
      </c>
      <c r="B4670" s="2" t="s">
        <v>2518</v>
      </c>
      <c r="C4670" s="2" t="s">
        <v>10</v>
      </c>
      <c r="D4670" s="2" t="s">
        <v>11</v>
      </c>
      <c r="E4670" s="2" t="s">
        <v>20</v>
      </c>
      <c r="F4670" s="2" t="s">
        <v>1509</v>
      </c>
      <c r="G4670" s="2">
        <v>18.53</v>
      </c>
      <c r="H4670" s="2">
        <v>6</v>
      </c>
      <c r="I4670" s="2">
        <v>-27.79</v>
      </c>
      <c r="J4670" t="str">
        <f t="shared" si="144"/>
        <v>May</v>
      </c>
      <c r="K4670">
        <f t="shared" si="145"/>
        <v>2023</v>
      </c>
    </row>
    <row r="4671" spans="1:11" ht="14.25" customHeight="1" x14ac:dyDescent="0.25">
      <c r="A4671" s="1">
        <v>45056</v>
      </c>
      <c r="B4671" s="2" t="s">
        <v>983</v>
      </c>
      <c r="C4671" s="2" t="s">
        <v>164</v>
      </c>
      <c r="D4671" s="2" t="s">
        <v>11</v>
      </c>
      <c r="E4671" s="2" t="s">
        <v>12</v>
      </c>
      <c r="F4671" s="2" t="s">
        <v>987</v>
      </c>
      <c r="G4671" s="2">
        <v>11.96</v>
      </c>
      <c r="H4671" s="2">
        <v>2</v>
      </c>
      <c r="I4671" s="2">
        <v>5.86</v>
      </c>
      <c r="J4671" t="str">
        <f t="shared" si="144"/>
        <v>May</v>
      </c>
      <c r="K4671">
        <f t="shared" si="145"/>
        <v>2023</v>
      </c>
    </row>
    <row r="4672" spans="1:11" ht="14.25" customHeight="1" x14ac:dyDescent="0.25">
      <c r="A4672" s="1">
        <v>45056</v>
      </c>
      <c r="B4672" s="2" t="s">
        <v>1383</v>
      </c>
      <c r="C4672" s="2" t="s">
        <v>23</v>
      </c>
      <c r="D4672" s="2" t="s">
        <v>39</v>
      </c>
      <c r="E4672" s="2" t="s">
        <v>40</v>
      </c>
      <c r="F4672" s="2" t="s">
        <v>1536</v>
      </c>
      <c r="G4672" s="2">
        <v>743.99</v>
      </c>
      <c r="H4672" s="2">
        <v>2</v>
      </c>
      <c r="I4672" s="2">
        <v>-124</v>
      </c>
      <c r="J4672" t="str">
        <f t="shared" si="144"/>
        <v>May</v>
      </c>
      <c r="K4672">
        <f t="shared" si="145"/>
        <v>2023</v>
      </c>
    </row>
    <row r="4673" spans="1:11" ht="14.25" customHeight="1" x14ac:dyDescent="0.25">
      <c r="A4673" s="1">
        <v>45056</v>
      </c>
      <c r="B4673" s="2" t="s">
        <v>1104</v>
      </c>
      <c r="C4673" s="2" t="s">
        <v>15</v>
      </c>
      <c r="D4673" s="2" t="s">
        <v>11</v>
      </c>
      <c r="E4673" s="2" t="s">
        <v>63</v>
      </c>
      <c r="F4673" s="2" t="s">
        <v>2520</v>
      </c>
      <c r="G4673" s="2">
        <v>7.07</v>
      </c>
      <c r="H4673" s="2">
        <v>2</v>
      </c>
      <c r="I4673" s="2">
        <v>2.39</v>
      </c>
      <c r="J4673" t="str">
        <f t="shared" si="144"/>
        <v>May</v>
      </c>
      <c r="K4673">
        <f t="shared" si="145"/>
        <v>2023</v>
      </c>
    </row>
    <row r="4674" spans="1:11" ht="14.25" customHeight="1" x14ac:dyDescent="0.25">
      <c r="A4674" s="1">
        <v>45057</v>
      </c>
      <c r="B4674" s="2" t="s">
        <v>677</v>
      </c>
      <c r="C4674" s="2" t="s">
        <v>27</v>
      </c>
      <c r="D4674" s="2" t="s">
        <v>11</v>
      </c>
      <c r="E4674" s="2" t="s">
        <v>12</v>
      </c>
      <c r="F4674" s="2" t="s">
        <v>1913</v>
      </c>
      <c r="G4674" s="2">
        <v>5.98</v>
      </c>
      <c r="H4674" s="2">
        <v>1</v>
      </c>
      <c r="I4674" s="2">
        <v>2.69</v>
      </c>
      <c r="J4674" t="str">
        <f t="shared" si="144"/>
        <v>May</v>
      </c>
      <c r="K4674">
        <f t="shared" si="145"/>
        <v>2023</v>
      </c>
    </row>
    <row r="4675" spans="1:11" ht="14.25" customHeight="1" x14ac:dyDescent="0.25">
      <c r="A4675" s="1">
        <v>45058</v>
      </c>
      <c r="B4675" s="2" t="s">
        <v>1359</v>
      </c>
      <c r="C4675" s="2" t="s">
        <v>55</v>
      </c>
      <c r="D4675" s="2" t="s">
        <v>11</v>
      </c>
      <c r="E4675" s="2" t="s">
        <v>24</v>
      </c>
      <c r="F4675" s="2" t="s">
        <v>38</v>
      </c>
      <c r="G4675" s="2">
        <v>10.96</v>
      </c>
      <c r="H4675" s="2">
        <v>4</v>
      </c>
      <c r="I4675" s="2">
        <v>2.96</v>
      </c>
      <c r="J4675" t="str">
        <f t="shared" ref="J4675:J4738" si="146">TEXT(A4675,"mmmm")</f>
        <v>May</v>
      </c>
      <c r="K4675">
        <f t="shared" ref="K4675:K4738" si="147">YEAR(A4675)</f>
        <v>2023</v>
      </c>
    </row>
    <row r="4676" spans="1:11" ht="14.25" customHeight="1" x14ac:dyDescent="0.25">
      <c r="A4676" s="1">
        <v>45058</v>
      </c>
      <c r="B4676" s="2" t="s">
        <v>285</v>
      </c>
      <c r="C4676" s="2" t="s">
        <v>23</v>
      </c>
      <c r="D4676" s="2" t="s">
        <v>11</v>
      </c>
      <c r="E4676" s="2" t="s">
        <v>18</v>
      </c>
      <c r="F4676" s="2" t="s">
        <v>1017</v>
      </c>
      <c r="G4676" s="2">
        <v>82.37</v>
      </c>
      <c r="H4676" s="2">
        <v>2</v>
      </c>
      <c r="I4676" s="2">
        <v>-19.559999999999999</v>
      </c>
      <c r="J4676" t="str">
        <f t="shared" si="146"/>
        <v>May</v>
      </c>
      <c r="K4676">
        <f t="shared" si="147"/>
        <v>2023</v>
      </c>
    </row>
    <row r="4677" spans="1:11" ht="14.25" customHeight="1" x14ac:dyDescent="0.25">
      <c r="A4677" s="1">
        <v>45058</v>
      </c>
      <c r="B4677" s="2" t="s">
        <v>2486</v>
      </c>
      <c r="C4677" s="2" t="s">
        <v>164</v>
      </c>
      <c r="D4677" s="2" t="s">
        <v>11</v>
      </c>
      <c r="E4677" s="2" t="s">
        <v>63</v>
      </c>
      <c r="F4677" s="2" t="s">
        <v>2521</v>
      </c>
      <c r="G4677" s="2">
        <v>54.9</v>
      </c>
      <c r="H4677" s="2">
        <v>5</v>
      </c>
      <c r="I4677" s="2">
        <v>26.9</v>
      </c>
      <c r="J4677" t="str">
        <f t="shared" si="146"/>
        <v>May</v>
      </c>
      <c r="K4677">
        <f t="shared" si="147"/>
        <v>2023</v>
      </c>
    </row>
    <row r="4678" spans="1:11" ht="14.25" customHeight="1" x14ac:dyDescent="0.25">
      <c r="A4678" s="1">
        <v>45058</v>
      </c>
      <c r="B4678" s="2" t="s">
        <v>992</v>
      </c>
      <c r="C4678" s="2" t="s">
        <v>149</v>
      </c>
      <c r="D4678" s="2" t="s">
        <v>34</v>
      </c>
      <c r="E4678" s="2" t="s">
        <v>47</v>
      </c>
      <c r="F4678" s="2" t="s">
        <v>1570</v>
      </c>
      <c r="G4678" s="2">
        <v>10.02</v>
      </c>
      <c r="H4678" s="2">
        <v>3</v>
      </c>
      <c r="I4678" s="2">
        <v>4.41</v>
      </c>
      <c r="J4678" t="str">
        <f t="shared" si="146"/>
        <v>May</v>
      </c>
      <c r="K4678">
        <f t="shared" si="147"/>
        <v>2023</v>
      </c>
    </row>
    <row r="4679" spans="1:11" ht="14.25" customHeight="1" x14ac:dyDescent="0.25">
      <c r="A4679" s="1">
        <v>45058</v>
      </c>
      <c r="B4679" s="2" t="s">
        <v>992</v>
      </c>
      <c r="C4679" s="2" t="s">
        <v>149</v>
      </c>
      <c r="D4679" s="2" t="s">
        <v>39</v>
      </c>
      <c r="E4679" s="2" t="s">
        <v>40</v>
      </c>
      <c r="F4679" s="2" t="s">
        <v>513</v>
      </c>
      <c r="G4679" s="2">
        <v>631.96</v>
      </c>
      <c r="H4679" s="2">
        <v>4</v>
      </c>
      <c r="I4679" s="2">
        <v>303.33999999999997</v>
      </c>
      <c r="J4679" t="str">
        <f t="shared" si="146"/>
        <v>May</v>
      </c>
      <c r="K4679">
        <f t="shared" si="147"/>
        <v>2023</v>
      </c>
    </row>
    <row r="4680" spans="1:11" ht="14.25" customHeight="1" x14ac:dyDescent="0.25">
      <c r="A4680" s="1">
        <v>45058</v>
      </c>
      <c r="B4680" s="2" t="s">
        <v>372</v>
      </c>
      <c r="C4680" s="2" t="s">
        <v>27</v>
      </c>
      <c r="D4680" s="2" t="s">
        <v>39</v>
      </c>
      <c r="E4680" s="2" t="s">
        <v>52</v>
      </c>
      <c r="F4680" s="2" t="s">
        <v>2522</v>
      </c>
      <c r="G4680" s="2">
        <v>120</v>
      </c>
      <c r="H4680" s="2">
        <v>6</v>
      </c>
      <c r="I4680" s="2">
        <v>46.8</v>
      </c>
      <c r="J4680" t="str">
        <f t="shared" si="146"/>
        <v>May</v>
      </c>
      <c r="K4680">
        <f t="shared" si="147"/>
        <v>2023</v>
      </c>
    </row>
    <row r="4681" spans="1:11" ht="14.25" customHeight="1" x14ac:dyDescent="0.25">
      <c r="A4681" s="1">
        <v>45058</v>
      </c>
      <c r="B4681" s="2" t="s">
        <v>372</v>
      </c>
      <c r="C4681" s="2" t="s">
        <v>27</v>
      </c>
      <c r="D4681" s="2" t="s">
        <v>11</v>
      </c>
      <c r="E4681" s="2" t="s">
        <v>92</v>
      </c>
      <c r="F4681" s="2" t="s">
        <v>658</v>
      </c>
      <c r="G4681" s="2">
        <v>8.67</v>
      </c>
      <c r="H4681" s="2">
        <v>1</v>
      </c>
      <c r="I4681" s="2">
        <v>2.34</v>
      </c>
      <c r="J4681" t="str">
        <f t="shared" si="146"/>
        <v>May</v>
      </c>
      <c r="K4681">
        <f t="shared" si="147"/>
        <v>2023</v>
      </c>
    </row>
    <row r="4682" spans="1:11" ht="14.25" customHeight="1" x14ac:dyDescent="0.25">
      <c r="A4682" s="1">
        <v>45060</v>
      </c>
      <c r="B4682" s="2" t="s">
        <v>1778</v>
      </c>
      <c r="C4682" s="2" t="s">
        <v>78</v>
      </c>
      <c r="D4682" s="2" t="s">
        <v>34</v>
      </c>
      <c r="E4682" s="2" t="s">
        <v>47</v>
      </c>
      <c r="F4682" s="2" t="s">
        <v>2036</v>
      </c>
      <c r="G4682" s="2">
        <v>79.38</v>
      </c>
      <c r="H4682" s="2">
        <v>1</v>
      </c>
      <c r="I4682" s="2">
        <v>29.77</v>
      </c>
      <c r="J4682" t="str">
        <f t="shared" si="146"/>
        <v>May</v>
      </c>
      <c r="K4682">
        <f t="shared" si="147"/>
        <v>2023</v>
      </c>
    </row>
    <row r="4683" spans="1:11" ht="14.25" customHeight="1" x14ac:dyDescent="0.25">
      <c r="A4683" s="1">
        <v>45060</v>
      </c>
      <c r="B4683" s="2" t="s">
        <v>1657</v>
      </c>
      <c r="C4683" s="2" t="s">
        <v>123</v>
      </c>
      <c r="D4683" s="2" t="s">
        <v>11</v>
      </c>
      <c r="E4683" s="2" t="s">
        <v>20</v>
      </c>
      <c r="F4683" s="2" t="s">
        <v>1136</v>
      </c>
      <c r="G4683" s="2">
        <v>57.58</v>
      </c>
      <c r="H4683" s="2">
        <v>3</v>
      </c>
      <c r="I4683" s="2">
        <v>-44.15</v>
      </c>
      <c r="J4683" t="str">
        <f t="shared" si="146"/>
        <v>May</v>
      </c>
      <c r="K4683">
        <f t="shared" si="147"/>
        <v>2023</v>
      </c>
    </row>
    <row r="4684" spans="1:11" ht="14.25" customHeight="1" x14ac:dyDescent="0.25">
      <c r="A4684" s="1">
        <v>45060</v>
      </c>
      <c r="B4684" s="2" t="s">
        <v>1657</v>
      </c>
      <c r="C4684" s="2" t="s">
        <v>123</v>
      </c>
      <c r="D4684" s="2" t="s">
        <v>11</v>
      </c>
      <c r="E4684" s="2" t="s">
        <v>12</v>
      </c>
      <c r="F4684" s="2" t="s">
        <v>1170</v>
      </c>
      <c r="G4684" s="2">
        <v>31.1</v>
      </c>
      <c r="H4684" s="2">
        <v>6</v>
      </c>
      <c r="I4684" s="2">
        <v>10.89</v>
      </c>
      <c r="J4684" t="str">
        <f t="shared" si="146"/>
        <v>May</v>
      </c>
      <c r="K4684">
        <f t="shared" si="147"/>
        <v>2023</v>
      </c>
    </row>
    <row r="4685" spans="1:11" ht="14.25" customHeight="1" x14ac:dyDescent="0.25">
      <c r="A4685" s="1">
        <v>45060</v>
      </c>
      <c r="B4685" s="2" t="s">
        <v>1657</v>
      </c>
      <c r="C4685" s="2" t="s">
        <v>123</v>
      </c>
      <c r="D4685" s="2" t="s">
        <v>34</v>
      </c>
      <c r="E4685" s="2" t="s">
        <v>47</v>
      </c>
      <c r="F4685" s="2" t="s">
        <v>209</v>
      </c>
      <c r="G4685" s="2">
        <v>30.19</v>
      </c>
      <c r="H4685" s="2">
        <v>3</v>
      </c>
      <c r="I4685" s="2">
        <v>8.3000000000000007</v>
      </c>
      <c r="J4685" t="str">
        <f t="shared" si="146"/>
        <v>May</v>
      </c>
      <c r="K4685">
        <f t="shared" si="147"/>
        <v>2023</v>
      </c>
    </row>
    <row r="4686" spans="1:11" ht="14.25" customHeight="1" x14ac:dyDescent="0.25">
      <c r="A4686" s="1">
        <v>45060</v>
      </c>
      <c r="B4686" s="2" t="s">
        <v>1657</v>
      </c>
      <c r="C4686" s="2" t="s">
        <v>123</v>
      </c>
      <c r="D4686" s="2" t="s">
        <v>39</v>
      </c>
      <c r="E4686" s="2" t="s">
        <v>40</v>
      </c>
      <c r="F4686" s="2" t="s">
        <v>642</v>
      </c>
      <c r="G4686" s="2">
        <v>43.6</v>
      </c>
      <c r="H4686" s="2">
        <v>5</v>
      </c>
      <c r="I4686" s="2">
        <v>4.3600000000000003</v>
      </c>
      <c r="J4686" t="str">
        <f t="shared" si="146"/>
        <v>May</v>
      </c>
      <c r="K4686">
        <f t="shared" si="147"/>
        <v>2023</v>
      </c>
    </row>
    <row r="4687" spans="1:11" ht="14.25" customHeight="1" x14ac:dyDescent="0.25">
      <c r="A4687" s="1">
        <v>45060</v>
      </c>
      <c r="B4687" s="2" t="s">
        <v>1657</v>
      </c>
      <c r="C4687" s="2" t="s">
        <v>123</v>
      </c>
      <c r="D4687" s="2" t="s">
        <v>11</v>
      </c>
      <c r="E4687" s="2" t="s">
        <v>24</v>
      </c>
      <c r="F4687" s="2" t="s">
        <v>2001</v>
      </c>
      <c r="G4687" s="2">
        <v>4.7699999999999996</v>
      </c>
      <c r="H4687" s="2">
        <v>2</v>
      </c>
      <c r="I4687" s="2">
        <v>0.42</v>
      </c>
      <c r="J4687" t="str">
        <f t="shared" si="146"/>
        <v>May</v>
      </c>
      <c r="K4687">
        <f t="shared" si="147"/>
        <v>2023</v>
      </c>
    </row>
    <row r="4688" spans="1:11" ht="14.25" customHeight="1" x14ac:dyDescent="0.25">
      <c r="A4688" s="1">
        <v>45060</v>
      </c>
      <c r="B4688" s="2" t="s">
        <v>1657</v>
      </c>
      <c r="C4688" s="2" t="s">
        <v>123</v>
      </c>
      <c r="D4688" s="2" t="s">
        <v>11</v>
      </c>
      <c r="E4688" s="2" t="s">
        <v>20</v>
      </c>
      <c r="F4688" s="2" t="s">
        <v>2119</v>
      </c>
      <c r="G4688" s="2">
        <v>10.38</v>
      </c>
      <c r="H4688" s="2">
        <v>2</v>
      </c>
      <c r="I4688" s="2">
        <v>-7.61</v>
      </c>
      <c r="J4688" t="str">
        <f t="shared" si="146"/>
        <v>May</v>
      </c>
      <c r="K4688">
        <f t="shared" si="147"/>
        <v>2023</v>
      </c>
    </row>
    <row r="4689" spans="1:11" ht="14.25" customHeight="1" x14ac:dyDescent="0.25">
      <c r="A4689" s="1">
        <v>45060</v>
      </c>
      <c r="B4689" s="2" t="s">
        <v>1657</v>
      </c>
      <c r="C4689" s="2" t="s">
        <v>123</v>
      </c>
      <c r="D4689" s="2" t="s">
        <v>11</v>
      </c>
      <c r="E4689" s="2" t="s">
        <v>20</v>
      </c>
      <c r="F4689" s="2" t="s">
        <v>1127</v>
      </c>
      <c r="G4689" s="2">
        <v>13.39</v>
      </c>
      <c r="H4689" s="2">
        <v>8</v>
      </c>
      <c r="I4689" s="2">
        <v>-9.82</v>
      </c>
      <c r="J4689" t="str">
        <f t="shared" si="146"/>
        <v>May</v>
      </c>
      <c r="K4689">
        <f t="shared" si="147"/>
        <v>2023</v>
      </c>
    </row>
    <row r="4690" spans="1:11" ht="14.25" customHeight="1" x14ac:dyDescent="0.25">
      <c r="A4690" s="1">
        <v>45060</v>
      </c>
      <c r="B4690" s="2" t="s">
        <v>1568</v>
      </c>
      <c r="C4690" s="2" t="s">
        <v>95</v>
      </c>
      <c r="D4690" s="2" t="s">
        <v>39</v>
      </c>
      <c r="E4690" s="2" t="s">
        <v>52</v>
      </c>
      <c r="F4690" s="2" t="s">
        <v>1615</v>
      </c>
      <c r="G4690" s="2">
        <v>185.53</v>
      </c>
      <c r="H4690" s="2">
        <v>7</v>
      </c>
      <c r="I4690" s="2">
        <v>48.7</v>
      </c>
      <c r="J4690" t="str">
        <f t="shared" si="146"/>
        <v>May</v>
      </c>
      <c r="K4690">
        <f t="shared" si="147"/>
        <v>2023</v>
      </c>
    </row>
    <row r="4691" spans="1:11" ht="14.25" customHeight="1" x14ac:dyDescent="0.25">
      <c r="A4691" s="1">
        <v>45061</v>
      </c>
      <c r="B4691" s="2" t="s">
        <v>628</v>
      </c>
      <c r="C4691" s="2" t="s">
        <v>329</v>
      </c>
      <c r="D4691" s="2" t="s">
        <v>11</v>
      </c>
      <c r="E4691" s="2" t="s">
        <v>20</v>
      </c>
      <c r="F4691" s="2" t="s">
        <v>1136</v>
      </c>
      <c r="G4691" s="2">
        <v>511.84</v>
      </c>
      <c r="H4691" s="2">
        <v>8</v>
      </c>
      <c r="I4691" s="2">
        <v>240.56</v>
      </c>
      <c r="J4691" t="str">
        <f t="shared" si="146"/>
        <v>May</v>
      </c>
      <c r="K4691">
        <f t="shared" si="147"/>
        <v>2023</v>
      </c>
    </row>
    <row r="4692" spans="1:11" ht="14.25" customHeight="1" x14ac:dyDescent="0.25">
      <c r="A4692" s="1">
        <v>45061</v>
      </c>
      <c r="B4692" s="2" t="s">
        <v>628</v>
      </c>
      <c r="C4692" s="2" t="s">
        <v>329</v>
      </c>
      <c r="D4692" s="2" t="s">
        <v>11</v>
      </c>
      <c r="E4692" s="2" t="s">
        <v>24</v>
      </c>
      <c r="F4692" s="2" t="s">
        <v>1069</v>
      </c>
      <c r="G4692" s="2">
        <v>91.96</v>
      </c>
      <c r="H4692" s="2">
        <v>4</v>
      </c>
      <c r="I4692" s="2">
        <v>25.75</v>
      </c>
      <c r="J4692" t="str">
        <f t="shared" si="146"/>
        <v>May</v>
      </c>
      <c r="K4692">
        <f t="shared" si="147"/>
        <v>2023</v>
      </c>
    </row>
    <row r="4693" spans="1:11" ht="14.25" customHeight="1" x14ac:dyDescent="0.25">
      <c r="A4693" s="1">
        <v>45061</v>
      </c>
      <c r="B4693" s="2" t="s">
        <v>628</v>
      </c>
      <c r="C4693" s="2" t="s">
        <v>329</v>
      </c>
      <c r="D4693" s="2" t="s">
        <v>11</v>
      </c>
      <c r="E4693" s="2" t="s">
        <v>24</v>
      </c>
      <c r="F4693" s="2" t="s">
        <v>1949</v>
      </c>
      <c r="G4693" s="2">
        <v>8.34</v>
      </c>
      <c r="H4693" s="2">
        <v>3</v>
      </c>
      <c r="I4693" s="2">
        <v>2.17</v>
      </c>
      <c r="J4693" t="str">
        <f t="shared" si="146"/>
        <v>May</v>
      </c>
      <c r="K4693">
        <f t="shared" si="147"/>
        <v>2023</v>
      </c>
    </row>
    <row r="4694" spans="1:11" ht="14.25" customHeight="1" x14ac:dyDescent="0.25">
      <c r="A4694" s="1">
        <v>45061</v>
      </c>
      <c r="B4694" s="2" t="s">
        <v>1371</v>
      </c>
      <c r="C4694" s="2" t="s">
        <v>149</v>
      </c>
      <c r="D4694" s="2" t="s">
        <v>11</v>
      </c>
      <c r="E4694" s="2" t="s">
        <v>20</v>
      </c>
      <c r="F4694" s="2" t="s">
        <v>2329</v>
      </c>
      <c r="G4694" s="2">
        <v>13.78</v>
      </c>
      <c r="H4694" s="2">
        <v>3</v>
      </c>
      <c r="I4694" s="2">
        <v>4.4800000000000004</v>
      </c>
      <c r="J4694" t="str">
        <f t="shared" si="146"/>
        <v>May</v>
      </c>
      <c r="K4694">
        <f t="shared" si="147"/>
        <v>2023</v>
      </c>
    </row>
    <row r="4695" spans="1:11" ht="14.25" customHeight="1" x14ac:dyDescent="0.25">
      <c r="A4695" s="1">
        <v>45061</v>
      </c>
      <c r="B4695" s="2" t="s">
        <v>9</v>
      </c>
      <c r="C4695" s="2" t="s">
        <v>123</v>
      </c>
      <c r="D4695" s="2" t="s">
        <v>11</v>
      </c>
      <c r="E4695" s="2" t="s">
        <v>20</v>
      </c>
      <c r="F4695" s="2" t="s">
        <v>1367</v>
      </c>
      <c r="G4695" s="2">
        <v>7.76</v>
      </c>
      <c r="H4695" s="2">
        <v>4</v>
      </c>
      <c r="I4695" s="2">
        <v>-5.18</v>
      </c>
      <c r="J4695" t="str">
        <f t="shared" si="146"/>
        <v>May</v>
      </c>
      <c r="K4695">
        <f t="shared" si="147"/>
        <v>2023</v>
      </c>
    </row>
    <row r="4696" spans="1:11" ht="14.25" customHeight="1" x14ac:dyDescent="0.25">
      <c r="A4696" s="1">
        <v>45061</v>
      </c>
      <c r="B4696" s="2" t="s">
        <v>204</v>
      </c>
      <c r="C4696" s="2" t="s">
        <v>78</v>
      </c>
      <c r="D4696" s="2" t="s">
        <v>11</v>
      </c>
      <c r="E4696" s="2" t="s">
        <v>12</v>
      </c>
      <c r="F4696" s="2" t="s">
        <v>2523</v>
      </c>
      <c r="G4696" s="2">
        <v>15.23</v>
      </c>
      <c r="H4696" s="2">
        <v>4</v>
      </c>
      <c r="I4696" s="2">
        <v>5.52</v>
      </c>
      <c r="J4696" t="str">
        <f t="shared" si="146"/>
        <v>May</v>
      </c>
      <c r="K4696">
        <f t="shared" si="147"/>
        <v>2023</v>
      </c>
    </row>
    <row r="4697" spans="1:11" ht="14.25" customHeight="1" x14ac:dyDescent="0.25">
      <c r="A4697" s="1">
        <v>45062</v>
      </c>
      <c r="B4697" s="2" t="s">
        <v>2411</v>
      </c>
      <c r="C4697" s="2" t="s">
        <v>613</v>
      </c>
      <c r="D4697" s="2" t="s">
        <v>11</v>
      </c>
      <c r="E4697" s="2" t="s">
        <v>18</v>
      </c>
      <c r="F4697" s="2" t="s">
        <v>557</v>
      </c>
      <c r="G4697" s="2">
        <v>552.55999999999995</v>
      </c>
      <c r="H4697" s="2">
        <v>4</v>
      </c>
      <c r="I4697" s="2">
        <v>0</v>
      </c>
      <c r="J4697" t="str">
        <f t="shared" si="146"/>
        <v>May</v>
      </c>
      <c r="K4697">
        <f t="shared" si="147"/>
        <v>2023</v>
      </c>
    </row>
    <row r="4698" spans="1:11" ht="14.25" customHeight="1" x14ac:dyDescent="0.25">
      <c r="A4698" s="1">
        <v>45062</v>
      </c>
      <c r="B4698" s="2" t="s">
        <v>1426</v>
      </c>
      <c r="C4698" s="2" t="s">
        <v>27</v>
      </c>
      <c r="D4698" s="2" t="s">
        <v>11</v>
      </c>
      <c r="E4698" s="2" t="s">
        <v>12</v>
      </c>
      <c r="F4698" s="2" t="s">
        <v>2295</v>
      </c>
      <c r="G4698" s="2">
        <v>17.34</v>
      </c>
      <c r="H4698" s="2">
        <v>3</v>
      </c>
      <c r="I4698" s="2">
        <v>8.5</v>
      </c>
      <c r="J4698" t="str">
        <f t="shared" si="146"/>
        <v>May</v>
      </c>
      <c r="K4698">
        <f t="shared" si="147"/>
        <v>2023</v>
      </c>
    </row>
    <row r="4699" spans="1:11" ht="14.25" customHeight="1" x14ac:dyDescent="0.25">
      <c r="A4699" s="1">
        <v>45062</v>
      </c>
      <c r="B4699" s="2" t="s">
        <v>193</v>
      </c>
      <c r="C4699" s="2" t="s">
        <v>27</v>
      </c>
      <c r="D4699" s="2" t="s">
        <v>34</v>
      </c>
      <c r="E4699" s="2" t="s">
        <v>47</v>
      </c>
      <c r="F4699" s="2" t="s">
        <v>1205</v>
      </c>
      <c r="G4699" s="2">
        <v>282.83999999999997</v>
      </c>
      <c r="H4699" s="2">
        <v>4</v>
      </c>
      <c r="I4699" s="2">
        <v>19.8</v>
      </c>
      <c r="J4699" t="str">
        <f t="shared" si="146"/>
        <v>May</v>
      </c>
      <c r="K4699">
        <f t="shared" si="147"/>
        <v>2023</v>
      </c>
    </row>
    <row r="4700" spans="1:11" ht="14.25" customHeight="1" x14ac:dyDescent="0.25">
      <c r="A4700" s="1">
        <v>45062</v>
      </c>
      <c r="B4700" s="2" t="s">
        <v>193</v>
      </c>
      <c r="C4700" s="2" t="s">
        <v>27</v>
      </c>
      <c r="D4700" s="2" t="s">
        <v>11</v>
      </c>
      <c r="E4700" s="2" t="s">
        <v>16</v>
      </c>
      <c r="F4700" s="2" t="s">
        <v>606</v>
      </c>
      <c r="G4700" s="2">
        <v>27.72</v>
      </c>
      <c r="H4700" s="2">
        <v>9</v>
      </c>
      <c r="I4700" s="2">
        <v>13.31</v>
      </c>
      <c r="J4700" t="str">
        <f t="shared" si="146"/>
        <v>May</v>
      </c>
      <c r="K4700">
        <f t="shared" si="147"/>
        <v>2023</v>
      </c>
    </row>
    <row r="4701" spans="1:11" ht="14.25" customHeight="1" x14ac:dyDescent="0.25">
      <c r="A4701" s="1">
        <v>45063</v>
      </c>
      <c r="B4701" s="2" t="s">
        <v>468</v>
      </c>
      <c r="C4701" s="2" t="s">
        <v>123</v>
      </c>
      <c r="D4701" s="2" t="s">
        <v>11</v>
      </c>
      <c r="E4701" s="2" t="s">
        <v>20</v>
      </c>
      <c r="F4701" s="2" t="s">
        <v>1650</v>
      </c>
      <c r="G4701" s="2">
        <v>2.95</v>
      </c>
      <c r="H4701" s="2">
        <v>2</v>
      </c>
      <c r="I4701" s="2">
        <v>-2.16</v>
      </c>
      <c r="J4701" t="str">
        <f t="shared" si="146"/>
        <v>May</v>
      </c>
      <c r="K4701">
        <f t="shared" si="147"/>
        <v>2023</v>
      </c>
    </row>
    <row r="4702" spans="1:11" ht="14.25" customHeight="1" x14ac:dyDescent="0.25">
      <c r="A4702" s="1">
        <v>45063</v>
      </c>
      <c r="B4702" s="2" t="s">
        <v>468</v>
      </c>
      <c r="C4702" s="2" t="s">
        <v>123</v>
      </c>
      <c r="D4702" s="2" t="s">
        <v>11</v>
      </c>
      <c r="E4702" s="2" t="s">
        <v>20</v>
      </c>
      <c r="F4702" s="2" t="s">
        <v>852</v>
      </c>
      <c r="G4702" s="2">
        <v>27.02</v>
      </c>
      <c r="H4702" s="2">
        <v>6</v>
      </c>
      <c r="I4702" s="2">
        <v>-21.61</v>
      </c>
      <c r="J4702" t="str">
        <f t="shared" si="146"/>
        <v>May</v>
      </c>
      <c r="K4702">
        <f t="shared" si="147"/>
        <v>2023</v>
      </c>
    </row>
    <row r="4703" spans="1:11" ht="14.25" customHeight="1" x14ac:dyDescent="0.25">
      <c r="A4703" s="1">
        <v>45063</v>
      </c>
      <c r="B4703" s="2" t="s">
        <v>1005</v>
      </c>
      <c r="C4703" s="2" t="s">
        <v>613</v>
      </c>
      <c r="D4703" s="2" t="s">
        <v>11</v>
      </c>
      <c r="E4703" s="2" t="s">
        <v>200</v>
      </c>
      <c r="F4703" s="2" t="s">
        <v>262</v>
      </c>
      <c r="G4703" s="2">
        <v>65.17</v>
      </c>
      <c r="H4703" s="2">
        <v>7</v>
      </c>
      <c r="I4703" s="2">
        <v>18.899999999999999</v>
      </c>
      <c r="J4703" t="str">
        <f t="shared" si="146"/>
        <v>May</v>
      </c>
      <c r="K4703">
        <f t="shared" si="147"/>
        <v>2023</v>
      </c>
    </row>
    <row r="4704" spans="1:11" ht="14.25" customHeight="1" x14ac:dyDescent="0.25">
      <c r="A4704" s="1">
        <v>45063</v>
      </c>
      <c r="B4704" s="2" t="s">
        <v>1005</v>
      </c>
      <c r="C4704" s="2" t="s">
        <v>613</v>
      </c>
      <c r="D4704" s="2" t="s">
        <v>11</v>
      </c>
      <c r="E4704" s="2" t="s">
        <v>16</v>
      </c>
      <c r="F4704" s="2" t="s">
        <v>1434</v>
      </c>
      <c r="G4704" s="2">
        <v>14.62</v>
      </c>
      <c r="H4704" s="2">
        <v>2</v>
      </c>
      <c r="I4704" s="2">
        <v>6.87</v>
      </c>
      <c r="J4704" t="str">
        <f t="shared" si="146"/>
        <v>May</v>
      </c>
      <c r="K4704">
        <f t="shared" si="147"/>
        <v>2023</v>
      </c>
    </row>
    <row r="4705" spans="1:11" ht="14.25" customHeight="1" x14ac:dyDescent="0.25">
      <c r="A4705" s="1">
        <v>45063</v>
      </c>
      <c r="B4705" s="2" t="s">
        <v>1005</v>
      </c>
      <c r="C4705" s="2" t="s">
        <v>613</v>
      </c>
      <c r="D4705" s="2" t="s">
        <v>34</v>
      </c>
      <c r="E4705" s="2" t="s">
        <v>47</v>
      </c>
      <c r="F4705" s="2" t="s">
        <v>1775</v>
      </c>
      <c r="G4705" s="2">
        <v>173.24</v>
      </c>
      <c r="H4705" s="2">
        <v>4</v>
      </c>
      <c r="I4705" s="2">
        <v>17.32</v>
      </c>
      <c r="J4705" t="str">
        <f t="shared" si="146"/>
        <v>May</v>
      </c>
      <c r="K4705">
        <f t="shared" si="147"/>
        <v>2023</v>
      </c>
    </row>
    <row r="4706" spans="1:11" ht="14.25" customHeight="1" x14ac:dyDescent="0.25">
      <c r="A4706" s="1">
        <v>45063</v>
      </c>
      <c r="B4706" s="2" t="s">
        <v>1286</v>
      </c>
      <c r="C4706" s="2" t="s">
        <v>15</v>
      </c>
      <c r="D4706" s="2" t="s">
        <v>11</v>
      </c>
      <c r="E4706" s="2" t="s">
        <v>20</v>
      </c>
      <c r="F4706" s="2" t="s">
        <v>2524</v>
      </c>
      <c r="G4706" s="2">
        <v>2.89</v>
      </c>
      <c r="H4706" s="2">
        <v>1</v>
      </c>
      <c r="I4706" s="2">
        <v>-4.7699999999999996</v>
      </c>
      <c r="J4706" t="str">
        <f t="shared" si="146"/>
        <v>May</v>
      </c>
      <c r="K4706">
        <f t="shared" si="147"/>
        <v>2023</v>
      </c>
    </row>
    <row r="4707" spans="1:11" ht="14.25" customHeight="1" x14ac:dyDescent="0.25">
      <c r="A4707" s="1">
        <v>45063</v>
      </c>
      <c r="B4707" s="2" t="s">
        <v>1286</v>
      </c>
      <c r="C4707" s="2" t="s">
        <v>15</v>
      </c>
      <c r="D4707" s="2" t="s">
        <v>11</v>
      </c>
      <c r="E4707" s="2" t="s">
        <v>43</v>
      </c>
      <c r="F4707" s="2" t="s">
        <v>1233</v>
      </c>
      <c r="G4707" s="2">
        <v>7.9</v>
      </c>
      <c r="H4707" s="2">
        <v>3</v>
      </c>
      <c r="I4707" s="2">
        <v>2.4700000000000002</v>
      </c>
      <c r="J4707" t="str">
        <f t="shared" si="146"/>
        <v>May</v>
      </c>
      <c r="K4707">
        <f t="shared" si="147"/>
        <v>2023</v>
      </c>
    </row>
    <row r="4708" spans="1:11" ht="14.25" customHeight="1" x14ac:dyDescent="0.25">
      <c r="A4708" s="1">
        <v>45063</v>
      </c>
      <c r="B4708" s="2" t="s">
        <v>1286</v>
      </c>
      <c r="C4708" s="2" t="s">
        <v>15</v>
      </c>
      <c r="D4708" s="2" t="s">
        <v>34</v>
      </c>
      <c r="E4708" s="2" t="s">
        <v>47</v>
      </c>
      <c r="F4708" s="2" t="s">
        <v>2015</v>
      </c>
      <c r="G4708" s="2">
        <v>22.61</v>
      </c>
      <c r="H4708" s="2">
        <v>3</v>
      </c>
      <c r="I4708" s="2">
        <v>-10.17</v>
      </c>
      <c r="J4708" t="str">
        <f t="shared" si="146"/>
        <v>May</v>
      </c>
      <c r="K4708">
        <f t="shared" si="147"/>
        <v>2023</v>
      </c>
    </row>
    <row r="4709" spans="1:11" ht="14.25" customHeight="1" x14ac:dyDescent="0.25">
      <c r="A4709" s="1">
        <v>45063</v>
      </c>
      <c r="B4709" s="2" t="s">
        <v>1286</v>
      </c>
      <c r="C4709" s="2" t="s">
        <v>15</v>
      </c>
      <c r="D4709" s="2" t="s">
        <v>11</v>
      </c>
      <c r="E4709" s="2" t="s">
        <v>12</v>
      </c>
      <c r="F4709" s="2" t="s">
        <v>1914</v>
      </c>
      <c r="G4709" s="2">
        <v>30.53</v>
      </c>
      <c r="H4709" s="2">
        <v>8</v>
      </c>
      <c r="I4709" s="2">
        <v>9.5399999999999991</v>
      </c>
      <c r="J4709" t="str">
        <f t="shared" si="146"/>
        <v>May</v>
      </c>
      <c r="K4709">
        <f t="shared" si="147"/>
        <v>2023</v>
      </c>
    </row>
    <row r="4710" spans="1:11" ht="14.25" customHeight="1" x14ac:dyDescent="0.25">
      <c r="A4710" s="1">
        <v>45064</v>
      </c>
      <c r="B4710" s="2" t="s">
        <v>161</v>
      </c>
      <c r="C4710" s="2" t="s">
        <v>27</v>
      </c>
      <c r="D4710" s="2" t="s">
        <v>11</v>
      </c>
      <c r="E4710" s="2" t="s">
        <v>18</v>
      </c>
      <c r="F4710" s="2" t="s">
        <v>2338</v>
      </c>
      <c r="G4710" s="2">
        <v>104.28</v>
      </c>
      <c r="H4710" s="2">
        <v>3</v>
      </c>
      <c r="I4710" s="2">
        <v>26.07</v>
      </c>
      <c r="J4710" t="str">
        <f t="shared" si="146"/>
        <v>May</v>
      </c>
      <c r="K4710">
        <f t="shared" si="147"/>
        <v>2023</v>
      </c>
    </row>
    <row r="4711" spans="1:11" ht="14.25" customHeight="1" x14ac:dyDescent="0.25">
      <c r="A4711" s="1">
        <v>45064</v>
      </c>
      <c r="B4711" s="2" t="s">
        <v>161</v>
      </c>
      <c r="C4711" s="2" t="s">
        <v>27</v>
      </c>
      <c r="D4711" s="2" t="s">
        <v>11</v>
      </c>
      <c r="E4711" s="2" t="s">
        <v>12</v>
      </c>
      <c r="F4711" s="2" t="s">
        <v>2133</v>
      </c>
      <c r="G4711" s="2">
        <v>17.940000000000001</v>
      </c>
      <c r="H4711" s="2">
        <v>3</v>
      </c>
      <c r="I4711" s="2">
        <v>8.7899999999999991</v>
      </c>
      <c r="J4711" t="str">
        <f t="shared" si="146"/>
        <v>May</v>
      </c>
      <c r="K4711">
        <f t="shared" si="147"/>
        <v>2023</v>
      </c>
    </row>
    <row r="4712" spans="1:11" ht="14.25" customHeight="1" x14ac:dyDescent="0.25">
      <c r="A4712" s="1">
        <v>45065</v>
      </c>
      <c r="B4712" s="2" t="s">
        <v>732</v>
      </c>
      <c r="C4712" s="2" t="s">
        <v>55</v>
      </c>
      <c r="D4712" s="2" t="s">
        <v>34</v>
      </c>
      <c r="E4712" s="2" t="s">
        <v>35</v>
      </c>
      <c r="F4712" s="2" t="s">
        <v>1731</v>
      </c>
      <c r="G4712" s="2">
        <v>641.96</v>
      </c>
      <c r="H4712" s="2">
        <v>2</v>
      </c>
      <c r="I4712" s="2">
        <v>179.75</v>
      </c>
      <c r="J4712" t="str">
        <f t="shared" si="146"/>
        <v>May</v>
      </c>
      <c r="K4712">
        <f t="shared" si="147"/>
        <v>2023</v>
      </c>
    </row>
    <row r="4713" spans="1:11" ht="14.25" customHeight="1" x14ac:dyDescent="0.25">
      <c r="A4713" s="1">
        <v>45065</v>
      </c>
      <c r="B4713" s="2" t="s">
        <v>314</v>
      </c>
      <c r="C4713" s="2" t="s">
        <v>149</v>
      </c>
      <c r="D4713" s="2" t="s">
        <v>11</v>
      </c>
      <c r="E4713" s="2" t="s">
        <v>92</v>
      </c>
      <c r="F4713" s="2" t="s">
        <v>1820</v>
      </c>
      <c r="G4713" s="2">
        <v>242.9</v>
      </c>
      <c r="H4713" s="2">
        <v>5</v>
      </c>
      <c r="I4713" s="2">
        <v>70.44</v>
      </c>
      <c r="J4713" t="str">
        <f t="shared" si="146"/>
        <v>May</v>
      </c>
      <c r="K4713">
        <f t="shared" si="147"/>
        <v>2023</v>
      </c>
    </row>
    <row r="4714" spans="1:11" ht="14.25" customHeight="1" x14ac:dyDescent="0.25">
      <c r="A4714" s="1">
        <v>45065</v>
      </c>
      <c r="B4714" s="2" t="s">
        <v>314</v>
      </c>
      <c r="C4714" s="2" t="s">
        <v>149</v>
      </c>
      <c r="D4714" s="2" t="s">
        <v>11</v>
      </c>
      <c r="E4714" s="2" t="s">
        <v>18</v>
      </c>
      <c r="F4714" s="2" t="s">
        <v>838</v>
      </c>
      <c r="G4714" s="2">
        <v>454.9</v>
      </c>
      <c r="H4714" s="2">
        <v>5</v>
      </c>
      <c r="I4714" s="2">
        <v>0</v>
      </c>
      <c r="J4714" t="str">
        <f t="shared" si="146"/>
        <v>May</v>
      </c>
      <c r="K4714">
        <f t="shared" si="147"/>
        <v>2023</v>
      </c>
    </row>
    <row r="4715" spans="1:11" ht="14.25" customHeight="1" x14ac:dyDescent="0.25">
      <c r="A4715" s="1">
        <v>45065</v>
      </c>
      <c r="B4715" s="2" t="s">
        <v>314</v>
      </c>
      <c r="C4715" s="2" t="s">
        <v>149</v>
      </c>
      <c r="D4715" s="2" t="s">
        <v>34</v>
      </c>
      <c r="E4715" s="2" t="s">
        <v>47</v>
      </c>
      <c r="F4715" s="2" t="s">
        <v>1092</v>
      </c>
      <c r="G4715" s="2">
        <v>35.92</v>
      </c>
      <c r="H4715" s="2">
        <v>4</v>
      </c>
      <c r="I4715" s="2">
        <v>15.09</v>
      </c>
      <c r="J4715" t="str">
        <f t="shared" si="146"/>
        <v>May</v>
      </c>
      <c r="K4715">
        <f t="shared" si="147"/>
        <v>2023</v>
      </c>
    </row>
    <row r="4716" spans="1:11" ht="14.25" customHeight="1" x14ac:dyDescent="0.25">
      <c r="A4716" s="1">
        <v>45065</v>
      </c>
      <c r="B4716" s="2" t="s">
        <v>314</v>
      </c>
      <c r="C4716" s="2" t="s">
        <v>149</v>
      </c>
      <c r="D4716" s="2" t="s">
        <v>34</v>
      </c>
      <c r="E4716" s="2" t="s">
        <v>47</v>
      </c>
      <c r="F4716" s="2" t="s">
        <v>60</v>
      </c>
      <c r="G4716" s="2">
        <v>39.76</v>
      </c>
      <c r="H4716" s="2">
        <v>8</v>
      </c>
      <c r="I4716" s="2">
        <v>12.33</v>
      </c>
      <c r="J4716" t="str">
        <f t="shared" si="146"/>
        <v>May</v>
      </c>
      <c r="K4716">
        <f t="shared" si="147"/>
        <v>2023</v>
      </c>
    </row>
    <row r="4717" spans="1:11" ht="14.25" customHeight="1" x14ac:dyDescent="0.25">
      <c r="A4717" s="1">
        <v>45065</v>
      </c>
      <c r="B4717" s="2" t="s">
        <v>314</v>
      </c>
      <c r="C4717" s="2" t="s">
        <v>149</v>
      </c>
      <c r="D4717" s="2" t="s">
        <v>11</v>
      </c>
      <c r="E4717" s="2" t="s">
        <v>20</v>
      </c>
      <c r="F4717" s="2" t="s">
        <v>1825</v>
      </c>
      <c r="G4717" s="2">
        <v>47.74</v>
      </c>
      <c r="H4717" s="2">
        <v>4</v>
      </c>
      <c r="I4717" s="2">
        <v>14.92</v>
      </c>
      <c r="J4717" t="str">
        <f t="shared" si="146"/>
        <v>May</v>
      </c>
      <c r="K4717">
        <f t="shared" si="147"/>
        <v>2023</v>
      </c>
    </row>
    <row r="4718" spans="1:11" ht="14.25" customHeight="1" x14ac:dyDescent="0.25">
      <c r="A4718" s="1">
        <v>45065</v>
      </c>
      <c r="B4718" s="2" t="s">
        <v>1517</v>
      </c>
      <c r="C4718" s="2" t="s">
        <v>27</v>
      </c>
      <c r="D4718" s="2" t="s">
        <v>11</v>
      </c>
      <c r="E4718" s="2" t="s">
        <v>20</v>
      </c>
      <c r="F4718" s="2" t="s">
        <v>511</v>
      </c>
      <c r="G4718" s="2">
        <v>9.58</v>
      </c>
      <c r="H4718" s="2">
        <v>1</v>
      </c>
      <c r="I4718" s="2">
        <v>3.35</v>
      </c>
      <c r="J4718" t="str">
        <f t="shared" si="146"/>
        <v>May</v>
      </c>
      <c r="K4718">
        <f t="shared" si="147"/>
        <v>2023</v>
      </c>
    </row>
    <row r="4719" spans="1:11" ht="14.25" customHeight="1" x14ac:dyDescent="0.25">
      <c r="A4719" s="1">
        <v>45065</v>
      </c>
      <c r="B4719" s="2" t="s">
        <v>468</v>
      </c>
      <c r="C4719" s="2" t="s">
        <v>129</v>
      </c>
      <c r="D4719" s="2" t="s">
        <v>11</v>
      </c>
      <c r="E4719" s="2" t="s">
        <v>24</v>
      </c>
      <c r="F4719" s="2" t="s">
        <v>845</v>
      </c>
      <c r="G4719" s="2">
        <v>21.4</v>
      </c>
      <c r="H4719" s="2">
        <v>5</v>
      </c>
      <c r="I4719" s="2">
        <v>6.21</v>
      </c>
      <c r="J4719" t="str">
        <f t="shared" si="146"/>
        <v>May</v>
      </c>
      <c r="K4719">
        <f t="shared" si="147"/>
        <v>2023</v>
      </c>
    </row>
    <row r="4720" spans="1:11" ht="14.25" customHeight="1" x14ac:dyDescent="0.25">
      <c r="A4720" s="1">
        <v>45065</v>
      </c>
      <c r="B4720" s="2" t="s">
        <v>443</v>
      </c>
      <c r="C4720" s="2" t="s">
        <v>27</v>
      </c>
      <c r="D4720" s="2" t="s">
        <v>11</v>
      </c>
      <c r="E4720" s="2" t="s">
        <v>92</v>
      </c>
      <c r="F4720" s="2" t="s">
        <v>658</v>
      </c>
      <c r="G4720" s="2">
        <v>87.84</v>
      </c>
      <c r="H4720" s="2">
        <v>8</v>
      </c>
      <c r="I4720" s="2">
        <v>23.72</v>
      </c>
      <c r="J4720" t="str">
        <f t="shared" si="146"/>
        <v>May</v>
      </c>
      <c r="K4720">
        <f t="shared" si="147"/>
        <v>2023</v>
      </c>
    </row>
    <row r="4721" spans="1:11" ht="14.25" customHeight="1" x14ac:dyDescent="0.25">
      <c r="A4721" s="1">
        <v>45066</v>
      </c>
      <c r="B4721" s="2" t="s">
        <v>301</v>
      </c>
      <c r="C4721" s="2" t="s">
        <v>27</v>
      </c>
      <c r="D4721" s="2" t="s">
        <v>34</v>
      </c>
      <c r="E4721" s="2" t="s">
        <v>47</v>
      </c>
      <c r="F4721" s="2" t="s">
        <v>2372</v>
      </c>
      <c r="G4721" s="2">
        <v>1049.2</v>
      </c>
      <c r="H4721" s="2">
        <v>5</v>
      </c>
      <c r="I4721" s="2">
        <v>272.79000000000002</v>
      </c>
      <c r="J4721" t="str">
        <f t="shared" si="146"/>
        <v>May</v>
      </c>
      <c r="K4721">
        <f t="shared" si="147"/>
        <v>2023</v>
      </c>
    </row>
    <row r="4722" spans="1:11" ht="14.25" customHeight="1" x14ac:dyDescent="0.25">
      <c r="A4722" s="1">
        <v>45066</v>
      </c>
      <c r="B4722" s="2" t="s">
        <v>301</v>
      </c>
      <c r="C4722" s="2" t="s">
        <v>27</v>
      </c>
      <c r="D4722" s="2" t="s">
        <v>11</v>
      </c>
      <c r="E4722" s="2" t="s">
        <v>20</v>
      </c>
      <c r="F4722" s="2" t="s">
        <v>189</v>
      </c>
      <c r="G4722" s="2">
        <v>15.42</v>
      </c>
      <c r="H4722" s="2">
        <v>4</v>
      </c>
      <c r="I4722" s="2">
        <v>5.01</v>
      </c>
      <c r="J4722" t="str">
        <f t="shared" si="146"/>
        <v>May</v>
      </c>
      <c r="K4722">
        <f t="shared" si="147"/>
        <v>2023</v>
      </c>
    </row>
    <row r="4723" spans="1:11" ht="14.25" customHeight="1" x14ac:dyDescent="0.25">
      <c r="A4723" s="1">
        <v>45066</v>
      </c>
      <c r="B4723" s="2" t="s">
        <v>1652</v>
      </c>
      <c r="C4723" s="2" t="s">
        <v>245</v>
      </c>
      <c r="D4723" s="2" t="s">
        <v>39</v>
      </c>
      <c r="E4723" s="2" t="s">
        <v>40</v>
      </c>
      <c r="F4723" s="2" t="s">
        <v>1100</v>
      </c>
      <c r="G4723" s="2">
        <v>1363.96</v>
      </c>
      <c r="H4723" s="2">
        <v>5</v>
      </c>
      <c r="I4723" s="2">
        <v>85.25</v>
      </c>
      <c r="J4723" t="str">
        <f t="shared" si="146"/>
        <v>May</v>
      </c>
      <c r="K4723">
        <f t="shared" si="147"/>
        <v>2023</v>
      </c>
    </row>
    <row r="4724" spans="1:11" ht="14.25" customHeight="1" x14ac:dyDescent="0.25">
      <c r="A4724" s="1">
        <v>45066</v>
      </c>
      <c r="B4724" s="2" t="s">
        <v>1968</v>
      </c>
      <c r="C4724" s="2" t="s">
        <v>123</v>
      </c>
      <c r="D4724" s="2" t="s">
        <v>11</v>
      </c>
      <c r="E4724" s="2" t="s">
        <v>20</v>
      </c>
      <c r="F4724" s="2" t="s">
        <v>451</v>
      </c>
      <c r="G4724" s="2">
        <v>2.69</v>
      </c>
      <c r="H4724" s="2">
        <v>2</v>
      </c>
      <c r="I4724" s="2">
        <v>-2.25</v>
      </c>
      <c r="J4724" t="str">
        <f t="shared" si="146"/>
        <v>May</v>
      </c>
      <c r="K4724">
        <f t="shared" si="147"/>
        <v>2023</v>
      </c>
    </row>
    <row r="4725" spans="1:11" ht="14.25" customHeight="1" x14ac:dyDescent="0.25">
      <c r="A4725" s="1">
        <v>45066</v>
      </c>
      <c r="B4725" s="2" t="s">
        <v>1494</v>
      </c>
      <c r="C4725" s="2" t="s">
        <v>278</v>
      </c>
      <c r="D4725" s="2" t="s">
        <v>11</v>
      </c>
      <c r="E4725" s="2" t="s">
        <v>20</v>
      </c>
      <c r="F4725" s="2" t="s">
        <v>548</v>
      </c>
      <c r="G4725" s="2">
        <v>40.64</v>
      </c>
      <c r="H4725" s="2">
        <v>7</v>
      </c>
      <c r="I4725" s="2">
        <v>-32.51</v>
      </c>
      <c r="J4725" t="str">
        <f t="shared" si="146"/>
        <v>May</v>
      </c>
      <c r="K4725">
        <f t="shared" si="147"/>
        <v>2023</v>
      </c>
    </row>
    <row r="4726" spans="1:11" ht="14.25" customHeight="1" x14ac:dyDescent="0.25">
      <c r="A4726" s="1">
        <v>45067</v>
      </c>
      <c r="B4726" s="2" t="s">
        <v>1778</v>
      </c>
      <c r="C4726" s="2" t="s">
        <v>27</v>
      </c>
      <c r="D4726" s="2" t="s">
        <v>39</v>
      </c>
      <c r="E4726" s="2" t="s">
        <v>40</v>
      </c>
      <c r="F4726" s="2" t="s">
        <v>2275</v>
      </c>
      <c r="G4726" s="2">
        <v>55.18</v>
      </c>
      <c r="H4726" s="2">
        <v>3</v>
      </c>
      <c r="I4726" s="2">
        <v>-12.41</v>
      </c>
      <c r="J4726" t="str">
        <f t="shared" si="146"/>
        <v>May</v>
      </c>
      <c r="K4726">
        <f t="shared" si="147"/>
        <v>2023</v>
      </c>
    </row>
    <row r="4727" spans="1:11" ht="14.25" customHeight="1" x14ac:dyDescent="0.25">
      <c r="A4727" s="1">
        <v>45067</v>
      </c>
      <c r="B4727" s="2" t="s">
        <v>1778</v>
      </c>
      <c r="C4727" s="2" t="s">
        <v>27</v>
      </c>
      <c r="D4727" s="2" t="s">
        <v>39</v>
      </c>
      <c r="E4727" s="2" t="s">
        <v>52</v>
      </c>
      <c r="F4727" s="2" t="s">
        <v>1615</v>
      </c>
      <c r="G4727" s="2">
        <v>66.260000000000005</v>
      </c>
      <c r="H4727" s="2">
        <v>2</v>
      </c>
      <c r="I4727" s="2">
        <v>27.17</v>
      </c>
      <c r="J4727" t="str">
        <f t="shared" si="146"/>
        <v>May</v>
      </c>
      <c r="K4727">
        <f t="shared" si="147"/>
        <v>2023</v>
      </c>
    </row>
    <row r="4728" spans="1:11" ht="14.25" customHeight="1" x14ac:dyDescent="0.25">
      <c r="A4728" s="1">
        <v>45067</v>
      </c>
      <c r="B4728" s="2" t="s">
        <v>212</v>
      </c>
      <c r="C4728" s="2" t="s">
        <v>126</v>
      </c>
      <c r="D4728" s="2" t="s">
        <v>39</v>
      </c>
      <c r="E4728" s="2" t="s">
        <v>302</v>
      </c>
      <c r="F4728" s="2" t="s">
        <v>2525</v>
      </c>
      <c r="G4728" s="2">
        <v>2396.4</v>
      </c>
      <c r="H4728" s="2">
        <v>10</v>
      </c>
      <c r="I4728" s="2">
        <v>179.73</v>
      </c>
      <c r="J4728" t="str">
        <f t="shared" si="146"/>
        <v>May</v>
      </c>
      <c r="K4728">
        <f t="shared" si="147"/>
        <v>2023</v>
      </c>
    </row>
    <row r="4729" spans="1:11" ht="14.25" customHeight="1" x14ac:dyDescent="0.25">
      <c r="A4729" s="1">
        <v>45067</v>
      </c>
      <c r="B4729" s="2" t="s">
        <v>319</v>
      </c>
      <c r="C4729" s="2" t="s">
        <v>1529</v>
      </c>
      <c r="D4729" s="2" t="s">
        <v>11</v>
      </c>
      <c r="E4729" s="2" t="s">
        <v>12</v>
      </c>
      <c r="F4729" s="2" t="s">
        <v>625</v>
      </c>
      <c r="G4729" s="2">
        <v>111.96</v>
      </c>
      <c r="H4729" s="2">
        <v>2</v>
      </c>
      <c r="I4729" s="2">
        <v>54.86</v>
      </c>
      <c r="J4729" t="str">
        <f t="shared" si="146"/>
        <v>May</v>
      </c>
      <c r="K4729">
        <f t="shared" si="147"/>
        <v>2023</v>
      </c>
    </row>
    <row r="4730" spans="1:11" ht="14.25" customHeight="1" x14ac:dyDescent="0.25">
      <c r="A4730" s="1">
        <v>45067</v>
      </c>
      <c r="B4730" s="2" t="s">
        <v>2526</v>
      </c>
      <c r="C4730" s="2" t="s">
        <v>10</v>
      </c>
      <c r="D4730" s="2" t="s">
        <v>11</v>
      </c>
      <c r="E4730" s="2" t="s">
        <v>20</v>
      </c>
      <c r="F4730" s="2" t="s">
        <v>150</v>
      </c>
      <c r="G4730" s="2">
        <v>1.96</v>
      </c>
      <c r="H4730" s="2">
        <v>2</v>
      </c>
      <c r="I4730" s="2">
        <v>-3.24</v>
      </c>
      <c r="J4730" t="str">
        <f t="shared" si="146"/>
        <v>May</v>
      </c>
      <c r="K4730">
        <f t="shared" si="147"/>
        <v>2023</v>
      </c>
    </row>
    <row r="4731" spans="1:11" ht="14.25" customHeight="1" x14ac:dyDescent="0.25">
      <c r="A4731" s="1">
        <v>45067</v>
      </c>
      <c r="B4731" s="2" t="s">
        <v>2526</v>
      </c>
      <c r="C4731" s="2" t="s">
        <v>10</v>
      </c>
      <c r="D4731" s="2" t="s">
        <v>11</v>
      </c>
      <c r="E4731" s="2" t="s">
        <v>12</v>
      </c>
      <c r="F4731" s="2" t="s">
        <v>1642</v>
      </c>
      <c r="G4731" s="2">
        <v>82.66</v>
      </c>
      <c r="H4731" s="2">
        <v>9</v>
      </c>
      <c r="I4731" s="2">
        <v>31</v>
      </c>
      <c r="J4731" t="str">
        <f t="shared" si="146"/>
        <v>May</v>
      </c>
      <c r="K4731">
        <f t="shared" si="147"/>
        <v>2023</v>
      </c>
    </row>
    <row r="4732" spans="1:11" ht="14.25" customHeight="1" x14ac:dyDescent="0.25">
      <c r="A4732" s="1">
        <v>45067</v>
      </c>
      <c r="B4732" s="2" t="s">
        <v>1771</v>
      </c>
      <c r="C4732" s="2" t="s">
        <v>15</v>
      </c>
      <c r="D4732" s="2" t="s">
        <v>11</v>
      </c>
      <c r="E4732" s="2" t="s">
        <v>20</v>
      </c>
      <c r="F4732" s="2" t="s">
        <v>248</v>
      </c>
      <c r="G4732" s="2">
        <v>3.8</v>
      </c>
      <c r="H4732" s="2">
        <v>3</v>
      </c>
      <c r="I4732" s="2">
        <v>-5.89</v>
      </c>
      <c r="J4732" t="str">
        <f t="shared" si="146"/>
        <v>May</v>
      </c>
      <c r="K4732">
        <f t="shared" si="147"/>
        <v>2023</v>
      </c>
    </row>
    <row r="4733" spans="1:11" ht="14.25" customHeight="1" x14ac:dyDescent="0.25">
      <c r="A4733" s="1">
        <v>45068</v>
      </c>
      <c r="B4733" s="2" t="s">
        <v>2383</v>
      </c>
      <c r="C4733" s="2" t="s">
        <v>177</v>
      </c>
      <c r="D4733" s="2" t="s">
        <v>39</v>
      </c>
      <c r="E4733" s="2" t="s">
        <v>40</v>
      </c>
      <c r="F4733" s="2" t="s">
        <v>87</v>
      </c>
      <c r="G4733" s="2">
        <v>345</v>
      </c>
      <c r="H4733" s="2">
        <v>5</v>
      </c>
      <c r="I4733" s="2">
        <v>86.25</v>
      </c>
      <c r="J4733" t="str">
        <f t="shared" si="146"/>
        <v>May</v>
      </c>
      <c r="K4733">
        <f t="shared" si="147"/>
        <v>2023</v>
      </c>
    </row>
    <row r="4734" spans="1:11" ht="14.25" customHeight="1" x14ac:dyDescent="0.25">
      <c r="A4734" s="1">
        <v>45068</v>
      </c>
      <c r="B4734" s="2" t="s">
        <v>2383</v>
      </c>
      <c r="C4734" s="2" t="s">
        <v>177</v>
      </c>
      <c r="D4734" s="2" t="s">
        <v>34</v>
      </c>
      <c r="E4734" s="2" t="s">
        <v>145</v>
      </c>
      <c r="F4734" s="2" t="s">
        <v>501</v>
      </c>
      <c r="G4734" s="2">
        <v>174.29</v>
      </c>
      <c r="H4734" s="2">
        <v>2</v>
      </c>
      <c r="I4734" s="2">
        <v>-19.920000000000002</v>
      </c>
      <c r="J4734" t="str">
        <f t="shared" si="146"/>
        <v>May</v>
      </c>
      <c r="K4734">
        <f t="shared" si="147"/>
        <v>2023</v>
      </c>
    </row>
    <row r="4735" spans="1:11" ht="14.25" customHeight="1" x14ac:dyDescent="0.25">
      <c r="A4735" s="1">
        <v>45068</v>
      </c>
      <c r="B4735" s="2" t="s">
        <v>2383</v>
      </c>
      <c r="C4735" s="2" t="s">
        <v>177</v>
      </c>
      <c r="D4735" s="2" t="s">
        <v>11</v>
      </c>
      <c r="E4735" s="2" t="s">
        <v>92</v>
      </c>
      <c r="F4735" s="2" t="s">
        <v>1415</v>
      </c>
      <c r="G4735" s="2">
        <v>662.84</v>
      </c>
      <c r="H4735" s="2">
        <v>4</v>
      </c>
      <c r="I4735" s="2">
        <v>172.34</v>
      </c>
      <c r="J4735" t="str">
        <f t="shared" si="146"/>
        <v>May</v>
      </c>
      <c r="K4735">
        <f t="shared" si="147"/>
        <v>2023</v>
      </c>
    </row>
    <row r="4736" spans="1:11" ht="14.25" customHeight="1" x14ac:dyDescent="0.25">
      <c r="A4736" s="1">
        <v>45068</v>
      </c>
      <c r="B4736" s="2" t="s">
        <v>2383</v>
      </c>
      <c r="C4736" s="2" t="s">
        <v>177</v>
      </c>
      <c r="D4736" s="2" t="s">
        <v>39</v>
      </c>
      <c r="E4736" s="2" t="s">
        <v>52</v>
      </c>
      <c r="F4736" s="2" t="s">
        <v>1169</v>
      </c>
      <c r="G4736" s="2">
        <v>95.1</v>
      </c>
      <c r="H4736" s="2">
        <v>5</v>
      </c>
      <c r="I4736" s="2">
        <v>30.43</v>
      </c>
      <c r="J4736" t="str">
        <f t="shared" si="146"/>
        <v>May</v>
      </c>
      <c r="K4736">
        <f t="shared" si="147"/>
        <v>2023</v>
      </c>
    </row>
    <row r="4737" spans="1:11" ht="14.25" customHeight="1" x14ac:dyDescent="0.25">
      <c r="A4737" s="1">
        <v>45068</v>
      </c>
      <c r="B4737" s="2" t="s">
        <v>2383</v>
      </c>
      <c r="C4737" s="2" t="s">
        <v>177</v>
      </c>
      <c r="D4737" s="2" t="s">
        <v>11</v>
      </c>
      <c r="E4737" s="2" t="s">
        <v>63</v>
      </c>
      <c r="F4737" s="2" t="s">
        <v>2481</v>
      </c>
      <c r="G4737" s="2">
        <v>26.88</v>
      </c>
      <c r="H4737" s="2">
        <v>6</v>
      </c>
      <c r="I4737" s="2">
        <v>12.9</v>
      </c>
      <c r="J4737" t="str">
        <f t="shared" si="146"/>
        <v>May</v>
      </c>
      <c r="K4737">
        <f t="shared" si="147"/>
        <v>2023</v>
      </c>
    </row>
    <row r="4738" spans="1:11" ht="14.25" customHeight="1" x14ac:dyDescent="0.25">
      <c r="A4738" s="1">
        <v>45068</v>
      </c>
      <c r="B4738" s="2" t="s">
        <v>2383</v>
      </c>
      <c r="C4738" s="2" t="s">
        <v>177</v>
      </c>
      <c r="D4738" s="2" t="s">
        <v>39</v>
      </c>
      <c r="E4738" s="2" t="s">
        <v>40</v>
      </c>
      <c r="F4738" s="2" t="s">
        <v>1518</v>
      </c>
      <c r="G4738" s="2">
        <v>257.98</v>
      </c>
      <c r="H4738" s="2">
        <v>2</v>
      </c>
      <c r="I4738" s="2">
        <v>74.81</v>
      </c>
      <c r="J4738" t="str">
        <f t="shared" si="146"/>
        <v>May</v>
      </c>
      <c r="K4738">
        <f t="shared" si="147"/>
        <v>2023</v>
      </c>
    </row>
    <row r="4739" spans="1:11" ht="14.25" customHeight="1" x14ac:dyDescent="0.25">
      <c r="A4739" s="1">
        <v>45068</v>
      </c>
      <c r="B4739" s="2" t="s">
        <v>1487</v>
      </c>
      <c r="C4739" s="2" t="s">
        <v>30</v>
      </c>
      <c r="D4739" s="2" t="s">
        <v>11</v>
      </c>
      <c r="E4739" s="2" t="s">
        <v>16</v>
      </c>
      <c r="F4739" s="2" t="s">
        <v>2502</v>
      </c>
      <c r="G4739" s="2">
        <v>14.73</v>
      </c>
      <c r="H4739" s="2">
        <v>3</v>
      </c>
      <c r="I4739" s="2">
        <v>7.22</v>
      </c>
      <c r="J4739" t="str">
        <f t="shared" ref="J4739:J4802" si="148">TEXT(A4739,"mmmm")</f>
        <v>May</v>
      </c>
      <c r="K4739">
        <f t="shared" ref="K4739:K4802" si="149">YEAR(A4739)</f>
        <v>2023</v>
      </c>
    </row>
    <row r="4740" spans="1:11" ht="14.25" customHeight="1" x14ac:dyDescent="0.25">
      <c r="A4740" s="1">
        <v>45068</v>
      </c>
      <c r="B4740" s="2" t="s">
        <v>1466</v>
      </c>
      <c r="C4740" s="2" t="s">
        <v>27</v>
      </c>
      <c r="D4740" s="2" t="s">
        <v>39</v>
      </c>
      <c r="E4740" s="2" t="s">
        <v>40</v>
      </c>
      <c r="F4740" s="2" t="s">
        <v>2527</v>
      </c>
      <c r="G4740" s="2">
        <v>222.38</v>
      </c>
      <c r="H4740" s="2">
        <v>2</v>
      </c>
      <c r="I4740" s="2">
        <v>22.24</v>
      </c>
      <c r="J4740" t="str">
        <f t="shared" si="148"/>
        <v>May</v>
      </c>
      <c r="K4740">
        <f t="shared" si="149"/>
        <v>2023</v>
      </c>
    </row>
    <row r="4741" spans="1:11" ht="14.25" customHeight="1" x14ac:dyDescent="0.25">
      <c r="A4741" s="1">
        <v>45069</v>
      </c>
      <c r="B4741" s="2" t="s">
        <v>1405</v>
      </c>
      <c r="C4741" s="2" t="s">
        <v>27</v>
      </c>
      <c r="D4741" s="2" t="s">
        <v>34</v>
      </c>
      <c r="E4741" s="2" t="s">
        <v>47</v>
      </c>
      <c r="F4741" s="2" t="s">
        <v>1107</v>
      </c>
      <c r="G4741" s="2">
        <v>37.049999999999997</v>
      </c>
      <c r="H4741" s="2">
        <v>3</v>
      </c>
      <c r="I4741" s="2">
        <v>16.3</v>
      </c>
      <c r="J4741" t="str">
        <f t="shared" si="148"/>
        <v>May</v>
      </c>
      <c r="K4741">
        <f t="shared" si="149"/>
        <v>2023</v>
      </c>
    </row>
    <row r="4742" spans="1:11" ht="14.25" customHeight="1" x14ac:dyDescent="0.25">
      <c r="A4742" s="1">
        <v>45069</v>
      </c>
      <c r="B4742" s="2" t="s">
        <v>1012</v>
      </c>
      <c r="C4742" s="2" t="s">
        <v>15</v>
      </c>
      <c r="D4742" s="2" t="s">
        <v>39</v>
      </c>
      <c r="E4742" s="2" t="s">
        <v>40</v>
      </c>
      <c r="F4742" s="2" t="s">
        <v>2143</v>
      </c>
      <c r="G4742" s="2">
        <v>1979.93</v>
      </c>
      <c r="H4742" s="2">
        <v>9</v>
      </c>
      <c r="I4742" s="2">
        <v>148.49</v>
      </c>
      <c r="J4742" t="str">
        <f t="shared" si="148"/>
        <v>May</v>
      </c>
      <c r="K4742">
        <f t="shared" si="149"/>
        <v>2023</v>
      </c>
    </row>
    <row r="4743" spans="1:11" ht="14.25" customHeight="1" x14ac:dyDescent="0.25">
      <c r="A4743" s="1">
        <v>45069</v>
      </c>
      <c r="B4743" s="2" t="s">
        <v>246</v>
      </c>
      <c r="C4743" s="2" t="s">
        <v>488</v>
      </c>
      <c r="D4743" s="2" t="s">
        <v>11</v>
      </c>
      <c r="E4743" s="2" t="s">
        <v>12</v>
      </c>
      <c r="F4743" s="2" t="s">
        <v>679</v>
      </c>
      <c r="G4743" s="2">
        <v>4.9800000000000004</v>
      </c>
      <c r="H4743" s="2">
        <v>1</v>
      </c>
      <c r="I4743" s="2">
        <v>2.44</v>
      </c>
      <c r="J4743" t="str">
        <f t="shared" si="148"/>
        <v>May</v>
      </c>
      <c r="K4743">
        <f t="shared" si="149"/>
        <v>2023</v>
      </c>
    </row>
    <row r="4744" spans="1:11" ht="14.25" customHeight="1" x14ac:dyDescent="0.25">
      <c r="A4744" s="1">
        <v>45069</v>
      </c>
      <c r="B4744" s="2" t="s">
        <v>2528</v>
      </c>
      <c r="C4744" s="2" t="s">
        <v>23</v>
      </c>
      <c r="D4744" s="2" t="s">
        <v>39</v>
      </c>
      <c r="E4744" s="2" t="s">
        <v>603</v>
      </c>
      <c r="F4744" s="2" t="s">
        <v>2529</v>
      </c>
      <c r="G4744" s="2">
        <v>8399.98</v>
      </c>
      <c r="H4744" s="2">
        <v>4</v>
      </c>
      <c r="I4744" s="2">
        <v>1120</v>
      </c>
      <c r="J4744" t="str">
        <f t="shared" si="148"/>
        <v>May</v>
      </c>
      <c r="K4744">
        <f t="shared" si="149"/>
        <v>2023</v>
      </c>
    </row>
    <row r="4745" spans="1:11" ht="14.25" customHeight="1" x14ac:dyDescent="0.25">
      <c r="A4745" s="1">
        <v>45069</v>
      </c>
      <c r="B4745" s="2" t="s">
        <v>2528</v>
      </c>
      <c r="C4745" s="2" t="s">
        <v>23</v>
      </c>
      <c r="D4745" s="2" t="s">
        <v>11</v>
      </c>
      <c r="E4745" s="2" t="s">
        <v>20</v>
      </c>
      <c r="F4745" s="2" t="s">
        <v>1232</v>
      </c>
      <c r="G4745" s="2">
        <v>6.29</v>
      </c>
      <c r="H4745" s="2">
        <v>1</v>
      </c>
      <c r="I4745" s="2">
        <v>-4.2</v>
      </c>
      <c r="J4745" t="str">
        <f t="shared" si="148"/>
        <v>May</v>
      </c>
      <c r="K4745">
        <f t="shared" si="149"/>
        <v>2023</v>
      </c>
    </row>
    <row r="4746" spans="1:11" ht="14.25" customHeight="1" x14ac:dyDescent="0.25">
      <c r="A4746" s="1">
        <v>45069</v>
      </c>
      <c r="B4746" s="2" t="s">
        <v>2528</v>
      </c>
      <c r="C4746" s="2" t="s">
        <v>23</v>
      </c>
      <c r="D4746" s="2" t="s">
        <v>11</v>
      </c>
      <c r="E4746" s="2" t="s">
        <v>12</v>
      </c>
      <c r="F4746" s="2" t="s">
        <v>507</v>
      </c>
      <c r="G4746" s="2">
        <v>10.37</v>
      </c>
      <c r="H4746" s="2">
        <v>2</v>
      </c>
      <c r="I4746" s="2">
        <v>3.63</v>
      </c>
      <c r="J4746" t="str">
        <f t="shared" si="148"/>
        <v>May</v>
      </c>
      <c r="K4746">
        <f t="shared" si="149"/>
        <v>2023</v>
      </c>
    </row>
    <row r="4747" spans="1:11" ht="14.25" customHeight="1" x14ac:dyDescent="0.25">
      <c r="A4747" s="1">
        <v>45069</v>
      </c>
      <c r="B4747" s="2" t="s">
        <v>2528</v>
      </c>
      <c r="C4747" s="2" t="s">
        <v>23</v>
      </c>
      <c r="D4747" s="2" t="s">
        <v>39</v>
      </c>
      <c r="E4747" s="2" t="s">
        <v>40</v>
      </c>
      <c r="F4747" s="2" t="s">
        <v>2427</v>
      </c>
      <c r="G4747" s="2">
        <v>122.38</v>
      </c>
      <c r="H4747" s="2">
        <v>3</v>
      </c>
      <c r="I4747" s="2">
        <v>-24.48</v>
      </c>
      <c r="J4747" t="str">
        <f t="shared" si="148"/>
        <v>May</v>
      </c>
      <c r="K4747">
        <f t="shared" si="149"/>
        <v>2023</v>
      </c>
    </row>
    <row r="4748" spans="1:11" ht="14.25" customHeight="1" x14ac:dyDescent="0.25">
      <c r="A4748" s="1">
        <v>45070</v>
      </c>
      <c r="B4748" s="2" t="s">
        <v>1494</v>
      </c>
      <c r="C4748" s="2" t="s">
        <v>55</v>
      </c>
      <c r="D4748" s="2" t="s">
        <v>11</v>
      </c>
      <c r="E4748" s="2" t="s">
        <v>200</v>
      </c>
      <c r="F4748" s="2" t="s">
        <v>1458</v>
      </c>
      <c r="G4748" s="2">
        <v>69.5</v>
      </c>
      <c r="H4748" s="2">
        <v>5</v>
      </c>
      <c r="I4748" s="2">
        <v>20.16</v>
      </c>
      <c r="J4748" t="str">
        <f t="shared" si="148"/>
        <v>May</v>
      </c>
      <c r="K4748">
        <f t="shared" si="149"/>
        <v>2023</v>
      </c>
    </row>
    <row r="4749" spans="1:11" ht="14.25" customHeight="1" x14ac:dyDescent="0.25">
      <c r="A4749" s="1">
        <v>45070</v>
      </c>
      <c r="B4749" s="2" t="s">
        <v>1494</v>
      </c>
      <c r="C4749" s="2" t="s">
        <v>55</v>
      </c>
      <c r="D4749" s="2" t="s">
        <v>11</v>
      </c>
      <c r="E4749" s="2" t="s">
        <v>12</v>
      </c>
      <c r="F4749" s="2" t="s">
        <v>2490</v>
      </c>
      <c r="G4749" s="2">
        <v>191.6</v>
      </c>
      <c r="H4749" s="2">
        <v>4</v>
      </c>
      <c r="I4749" s="2">
        <v>91.97</v>
      </c>
      <c r="J4749" t="str">
        <f t="shared" si="148"/>
        <v>May</v>
      </c>
      <c r="K4749">
        <f t="shared" si="149"/>
        <v>2023</v>
      </c>
    </row>
    <row r="4750" spans="1:11" ht="14.25" customHeight="1" x14ac:dyDescent="0.25">
      <c r="A4750" s="1">
        <v>45070</v>
      </c>
      <c r="B4750" s="2" t="s">
        <v>910</v>
      </c>
      <c r="C4750" s="2" t="s">
        <v>23</v>
      </c>
      <c r="D4750" s="2" t="s">
        <v>11</v>
      </c>
      <c r="E4750" s="2" t="s">
        <v>24</v>
      </c>
      <c r="F4750" s="2" t="s">
        <v>2530</v>
      </c>
      <c r="G4750" s="2">
        <v>16.66</v>
      </c>
      <c r="H4750" s="2">
        <v>3</v>
      </c>
      <c r="I4750" s="2">
        <v>3.33</v>
      </c>
      <c r="J4750" t="str">
        <f t="shared" si="148"/>
        <v>May</v>
      </c>
      <c r="K4750">
        <f t="shared" si="149"/>
        <v>2023</v>
      </c>
    </row>
    <row r="4751" spans="1:11" ht="14.25" customHeight="1" x14ac:dyDescent="0.25">
      <c r="A4751" s="1">
        <v>45071</v>
      </c>
      <c r="B4751" s="2" t="s">
        <v>2057</v>
      </c>
      <c r="C4751" s="2" t="s">
        <v>30</v>
      </c>
      <c r="D4751" s="2" t="s">
        <v>34</v>
      </c>
      <c r="E4751" s="2" t="s">
        <v>47</v>
      </c>
      <c r="F4751" s="2" t="s">
        <v>2531</v>
      </c>
      <c r="G4751" s="2">
        <v>24.96</v>
      </c>
      <c r="H4751" s="2">
        <v>4</v>
      </c>
      <c r="I4751" s="2">
        <v>6.24</v>
      </c>
      <c r="J4751" t="str">
        <f t="shared" si="148"/>
        <v>May</v>
      </c>
      <c r="K4751">
        <f t="shared" si="149"/>
        <v>2023</v>
      </c>
    </row>
    <row r="4752" spans="1:11" ht="14.25" customHeight="1" x14ac:dyDescent="0.25">
      <c r="A4752" s="1">
        <v>45071</v>
      </c>
      <c r="B4752" s="2" t="s">
        <v>2057</v>
      </c>
      <c r="C4752" s="2" t="s">
        <v>30</v>
      </c>
      <c r="D4752" s="2" t="s">
        <v>11</v>
      </c>
      <c r="E4752" s="2" t="s">
        <v>12</v>
      </c>
      <c r="F4752" s="2" t="s">
        <v>108</v>
      </c>
      <c r="G4752" s="2">
        <v>19.36</v>
      </c>
      <c r="H4752" s="2">
        <v>2</v>
      </c>
      <c r="I4752" s="2">
        <v>9.2899999999999991</v>
      </c>
      <c r="J4752" t="str">
        <f t="shared" si="148"/>
        <v>May</v>
      </c>
      <c r="K4752">
        <f t="shared" si="149"/>
        <v>2023</v>
      </c>
    </row>
    <row r="4753" spans="1:11" ht="14.25" customHeight="1" x14ac:dyDescent="0.25">
      <c r="A4753" s="1">
        <v>45071</v>
      </c>
      <c r="B4753" s="2" t="s">
        <v>2057</v>
      </c>
      <c r="C4753" s="2" t="s">
        <v>30</v>
      </c>
      <c r="D4753" s="2" t="s">
        <v>11</v>
      </c>
      <c r="E4753" s="2" t="s">
        <v>18</v>
      </c>
      <c r="F4753" s="2" t="s">
        <v>1854</v>
      </c>
      <c r="G4753" s="2">
        <v>1267.6500000000001</v>
      </c>
      <c r="H4753" s="2">
        <v>9</v>
      </c>
      <c r="I4753" s="2">
        <v>152.12</v>
      </c>
      <c r="J4753" t="str">
        <f t="shared" si="148"/>
        <v>May</v>
      </c>
      <c r="K4753">
        <f t="shared" si="149"/>
        <v>2023</v>
      </c>
    </row>
    <row r="4754" spans="1:11" ht="14.25" customHeight="1" x14ac:dyDescent="0.25">
      <c r="A4754" s="1">
        <v>45072</v>
      </c>
      <c r="B4754" s="2" t="s">
        <v>380</v>
      </c>
      <c r="C4754" s="2" t="s">
        <v>10</v>
      </c>
      <c r="D4754" s="2" t="s">
        <v>11</v>
      </c>
      <c r="E4754" s="2" t="s">
        <v>12</v>
      </c>
      <c r="F4754" s="2" t="s">
        <v>2172</v>
      </c>
      <c r="G4754" s="2">
        <v>10.37</v>
      </c>
      <c r="H4754" s="2">
        <v>2</v>
      </c>
      <c r="I4754" s="2">
        <v>3.63</v>
      </c>
      <c r="J4754" t="str">
        <f t="shared" si="148"/>
        <v>May</v>
      </c>
      <c r="K4754">
        <f t="shared" si="149"/>
        <v>2023</v>
      </c>
    </row>
    <row r="4755" spans="1:11" ht="14.25" customHeight="1" x14ac:dyDescent="0.25">
      <c r="A4755" s="1">
        <v>45072</v>
      </c>
      <c r="B4755" s="2" t="s">
        <v>380</v>
      </c>
      <c r="C4755" s="2" t="s">
        <v>10</v>
      </c>
      <c r="D4755" s="2" t="s">
        <v>34</v>
      </c>
      <c r="E4755" s="2" t="s">
        <v>35</v>
      </c>
      <c r="F4755" s="2" t="s">
        <v>1685</v>
      </c>
      <c r="G4755" s="2">
        <v>388.43</v>
      </c>
      <c r="H4755" s="2">
        <v>5</v>
      </c>
      <c r="I4755" s="2">
        <v>-88.78</v>
      </c>
      <c r="J4755" t="str">
        <f t="shared" si="148"/>
        <v>May</v>
      </c>
      <c r="K4755">
        <f t="shared" si="149"/>
        <v>2023</v>
      </c>
    </row>
    <row r="4756" spans="1:11" ht="14.25" customHeight="1" x14ac:dyDescent="0.25">
      <c r="A4756" s="1">
        <v>45072</v>
      </c>
      <c r="B4756" s="2" t="s">
        <v>380</v>
      </c>
      <c r="C4756" s="2" t="s">
        <v>10</v>
      </c>
      <c r="D4756" s="2" t="s">
        <v>11</v>
      </c>
      <c r="E4756" s="2" t="s">
        <v>12</v>
      </c>
      <c r="F4756" s="2" t="s">
        <v>2133</v>
      </c>
      <c r="G4756" s="2">
        <v>14.35</v>
      </c>
      <c r="H4756" s="2">
        <v>3</v>
      </c>
      <c r="I4756" s="2">
        <v>5.2</v>
      </c>
      <c r="J4756" t="str">
        <f t="shared" si="148"/>
        <v>May</v>
      </c>
      <c r="K4756">
        <f t="shared" si="149"/>
        <v>2023</v>
      </c>
    </row>
    <row r="4757" spans="1:11" ht="14.25" customHeight="1" x14ac:dyDescent="0.25">
      <c r="A4757" s="1">
        <v>45072</v>
      </c>
      <c r="B4757" s="2" t="s">
        <v>380</v>
      </c>
      <c r="C4757" s="2" t="s">
        <v>10</v>
      </c>
      <c r="D4757" s="2" t="s">
        <v>39</v>
      </c>
      <c r="E4757" s="2" t="s">
        <v>52</v>
      </c>
      <c r="F4757" s="2" t="s">
        <v>2532</v>
      </c>
      <c r="G4757" s="2">
        <v>63.99</v>
      </c>
      <c r="H4757" s="2">
        <v>1</v>
      </c>
      <c r="I4757" s="2">
        <v>-7.2</v>
      </c>
      <c r="J4757" t="str">
        <f t="shared" si="148"/>
        <v>May</v>
      </c>
      <c r="K4757">
        <f t="shared" si="149"/>
        <v>2023</v>
      </c>
    </row>
    <row r="4758" spans="1:11" ht="14.25" customHeight="1" x14ac:dyDescent="0.25">
      <c r="A4758" s="1">
        <v>45072</v>
      </c>
      <c r="B4758" s="2" t="s">
        <v>853</v>
      </c>
      <c r="C4758" s="2" t="s">
        <v>2044</v>
      </c>
      <c r="D4758" s="2" t="s">
        <v>11</v>
      </c>
      <c r="E4758" s="2" t="s">
        <v>12</v>
      </c>
      <c r="F4758" s="2" t="s">
        <v>640</v>
      </c>
      <c r="G4758" s="2">
        <v>19.440000000000001</v>
      </c>
      <c r="H4758" s="2">
        <v>3</v>
      </c>
      <c r="I4758" s="2">
        <v>9.33</v>
      </c>
      <c r="J4758" t="str">
        <f t="shared" si="148"/>
        <v>May</v>
      </c>
      <c r="K4758">
        <f t="shared" si="149"/>
        <v>2023</v>
      </c>
    </row>
    <row r="4759" spans="1:11" ht="14.25" customHeight="1" x14ac:dyDescent="0.25">
      <c r="A4759" s="1">
        <v>45072</v>
      </c>
      <c r="B4759" s="2" t="s">
        <v>853</v>
      </c>
      <c r="C4759" s="2" t="s">
        <v>2044</v>
      </c>
      <c r="D4759" s="2" t="s">
        <v>11</v>
      </c>
      <c r="E4759" s="2" t="s">
        <v>20</v>
      </c>
      <c r="F4759" s="2" t="s">
        <v>189</v>
      </c>
      <c r="G4759" s="2">
        <v>9.64</v>
      </c>
      <c r="H4759" s="2">
        <v>2</v>
      </c>
      <c r="I4759" s="2">
        <v>4.43</v>
      </c>
      <c r="J4759" t="str">
        <f t="shared" si="148"/>
        <v>May</v>
      </c>
      <c r="K4759">
        <f t="shared" si="149"/>
        <v>2023</v>
      </c>
    </row>
    <row r="4760" spans="1:11" ht="14.25" customHeight="1" x14ac:dyDescent="0.25">
      <c r="A4760" s="1">
        <v>45072</v>
      </c>
      <c r="B4760" s="2" t="s">
        <v>853</v>
      </c>
      <c r="C4760" s="2" t="s">
        <v>2044</v>
      </c>
      <c r="D4760" s="2" t="s">
        <v>11</v>
      </c>
      <c r="E4760" s="2" t="s">
        <v>12</v>
      </c>
      <c r="F4760" s="2" t="s">
        <v>2533</v>
      </c>
      <c r="G4760" s="2">
        <v>12.7</v>
      </c>
      <c r="H4760" s="2">
        <v>2</v>
      </c>
      <c r="I4760" s="2">
        <v>5.84</v>
      </c>
      <c r="J4760" t="str">
        <f t="shared" si="148"/>
        <v>May</v>
      </c>
      <c r="K4760">
        <f t="shared" si="149"/>
        <v>2023</v>
      </c>
    </row>
    <row r="4761" spans="1:11" ht="14.25" customHeight="1" x14ac:dyDescent="0.25">
      <c r="A4761" s="1">
        <v>45072</v>
      </c>
      <c r="B4761" s="2" t="s">
        <v>853</v>
      </c>
      <c r="C4761" s="2" t="s">
        <v>2044</v>
      </c>
      <c r="D4761" s="2" t="s">
        <v>34</v>
      </c>
      <c r="E4761" s="2" t="s">
        <v>47</v>
      </c>
      <c r="F4761" s="2" t="s">
        <v>931</v>
      </c>
      <c r="G4761" s="2">
        <v>41.37</v>
      </c>
      <c r="H4761" s="2">
        <v>3</v>
      </c>
      <c r="I4761" s="2">
        <v>17.38</v>
      </c>
      <c r="J4761" t="str">
        <f t="shared" si="148"/>
        <v>May</v>
      </c>
      <c r="K4761">
        <f t="shared" si="149"/>
        <v>2023</v>
      </c>
    </row>
    <row r="4762" spans="1:11" ht="14.25" customHeight="1" x14ac:dyDescent="0.25">
      <c r="A4762" s="1">
        <v>45072</v>
      </c>
      <c r="B4762" s="2" t="s">
        <v>1568</v>
      </c>
      <c r="C4762" s="2" t="s">
        <v>23</v>
      </c>
      <c r="D4762" s="2" t="s">
        <v>11</v>
      </c>
      <c r="E4762" s="2" t="s">
        <v>24</v>
      </c>
      <c r="F4762" s="2" t="s">
        <v>844</v>
      </c>
      <c r="G4762" s="2">
        <v>1.5</v>
      </c>
      <c r="H4762" s="2">
        <v>1</v>
      </c>
      <c r="I4762" s="2">
        <v>0.17</v>
      </c>
      <c r="J4762" t="str">
        <f t="shared" si="148"/>
        <v>May</v>
      </c>
      <c r="K4762">
        <f t="shared" si="149"/>
        <v>2023</v>
      </c>
    </row>
    <row r="4763" spans="1:11" ht="14.25" customHeight="1" x14ac:dyDescent="0.25">
      <c r="A4763" s="1">
        <v>45072</v>
      </c>
      <c r="B4763" s="2" t="s">
        <v>1568</v>
      </c>
      <c r="C4763" s="2" t="s">
        <v>23</v>
      </c>
      <c r="D4763" s="2" t="s">
        <v>11</v>
      </c>
      <c r="E4763" s="2" t="s">
        <v>92</v>
      </c>
      <c r="F4763" s="2" t="s">
        <v>2273</v>
      </c>
      <c r="G4763" s="2">
        <v>34.85</v>
      </c>
      <c r="H4763" s="2">
        <v>2</v>
      </c>
      <c r="I4763" s="2">
        <v>6.53</v>
      </c>
      <c r="J4763" t="str">
        <f t="shared" si="148"/>
        <v>May</v>
      </c>
      <c r="K4763">
        <f t="shared" si="149"/>
        <v>2023</v>
      </c>
    </row>
    <row r="4764" spans="1:11" ht="14.25" customHeight="1" x14ac:dyDescent="0.25">
      <c r="A4764" s="1">
        <v>45072</v>
      </c>
      <c r="B4764" s="2" t="s">
        <v>523</v>
      </c>
      <c r="C4764" s="2" t="s">
        <v>27</v>
      </c>
      <c r="D4764" s="2" t="s">
        <v>11</v>
      </c>
      <c r="E4764" s="2" t="s">
        <v>43</v>
      </c>
      <c r="F4764" s="2" t="s">
        <v>130</v>
      </c>
      <c r="G4764" s="2">
        <v>5.94</v>
      </c>
      <c r="H4764" s="2">
        <v>3</v>
      </c>
      <c r="I4764" s="2">
        <v>0</v>
      </c>
      <c r="J4764" t="str">
        <f t="shared" si="148"/>
        <v>May</v>
      </c>
      <c r="K4764">
        <f t="shared" si="149"/>
        <v>2023</v>
      </c>
    </row>
    <row r="4765" spans="1:11" ht="14.25" customHeight="1" x14ac:dyDescent="0.25">
      <c r="A4765" s="1">
        <v>45072</v>
      </c>
      <c r="B4765" s="2" t="s">
        <v>523</v>
      </c>
      <c r="C4765" s="2" t="s">
        <v>27</v>
      </c>
      <c r="D4765" s="2" t="s">
        <v>11</v>
      </c>
      <c r="E4765" s="2" t="s">
        <v>12</v>
      </c>
      <c r="F4765" s="2" t="s">
        <v>2279</v>
      </c>
      <c r="G4765" s="2">
        <v>45.36</v>
      </c>
      <c r="H4765" s="2">
        <v>7</v>
      </c>
      <c r="I4765" s="2">
        <v>21.77</v>
      </c>
      <c r="J4765" t="str">
        <f t="shared" si="148"/>
        <v>May</v>
      </c>
      <c r="K4765">
        <f t="shared" si="149"/>
        <v>2023</v>
      </c>
    </row>
    <row r="4766" spans="1:11" ht="14.25" customHeight="1" x14ac:dyDescent="0.25">
      <c r="A4766" s="1">
        <v>45072</v>
      </c>
      <c r="B4766" s="2" t="s">
        <v>523</v>
      </c>
      <c r="C4766" s="2" t="s">
        <v>27</v>
      </c>
      <c r="D4766" s="2" t="s">
        <v>39</v>
      </c>
      <c r="E4766" s="2" t="s">
        <v>40</v>
      </c>
      <c r="F4766" s="2" t="s">
        <v>930</v>
      </c>
      <c r="G4766" s="2">
        <v>211.17</v>
      </c>
      <c r="H4766" s="2">
        <v>4</v>
      </c>
      <c r="I4766" s="2">
        <v>23.76</v>
      </c>
      <c r="J4766" t="str">
        <f t="shared" si="148"/>
        <v>May</v>
      </c>
      <c r="K4766">
        <f t="shared" si="149"/>
        <v>2023</v>
      </c>
    </row>
    <row r="4767" spans="1:11" ht="14.25" customHeight="1" x14ac:dyDescent="0.25">
      <c r="A4767" s="1">
        <v>45072</v>
      </c>
      <c r="B4767" s="2" t="s">
        <v>523</v>
      </c>
      <c r="C4767" s="2" t="s">
        <v>27</v>
      </c>
      <c r="D4767" s="2" t="s">
        <v>34</v>
      </c>
      <c r="E4767" s="2" t="s">
        <v>35</v>
      </c>
      <c r="F4767" s="2" t="s">
        <v>1819</v>
      </c>
      <c r="G4767" s="2">
        <v>484.7</v>
      </c>
      <c r="H4767" s="2">
        <v>6</v>
      </c>
      <c r="I4767" s="2">
        <v>-84.82</v>
      </c>
      <c r="J4767" t="str">
        <f t="shared" si="148"/>
        <v>May</v>
      </c>
      <c r="K4767">
        <f t="shared" si="149"/>
        <v>2023</v>
      </c>
    </row>
    <row r="4768" spans="1:11" ht="14.25" customHeight="1" x14ac:dyDescent="0.25">
      <c r="A4768" s="1">
        <v>45072</v>
      </c>
      <c r="B4768" s="2" t="s">
        <v>523</v>
      </c>
      <c r="C4768" s="2" t="s">
        <v>27</v>
      </c>
      <c r="D4768" s="2" t="s">
        <v>39</v>
      </c>
      <c r="E4768" s="2" t="s">
        <v>302</v>
      </c>
      <c r="F4768" s="2" t="s">
        <v>2150</v>
      </c>
      <c r="G4768" s="2">
        <v>371.98</v>
      </c>
      <c r="H4768" s="2">
        <v>3</v>
      </c>
      <c r="I4768" s="2">
        <v>116.24</v>
      </c>
      <c r="J4768" t="str">
        <f t="shared" si="148"/>
        <v>May</v>
      </c>
      <c r="K4768">
        <f t="shared" si="149"/>
        <v>2023</v>
      </c>
    </row>
    <row r="4769" spans="1:11" ht="14.25" customHeight="1" x14ac:dyDescent="0.25">
      <c r="A4769" s="1">
        <v>45072</v>
      </c>
      <c r="B4769" s="2" t="s">
        <v>1744</v>
      </c>
      <c r="C4769" s="2" t="s">
        <v>123</v>
      </c>
      <c r="D4769" s="2" t="s">
        <v>11</v>
      </c>
      <c r="E4769" s="2" t="s">
        <v>18</v>
      </c>
      <c r="F4769" s="2" t="s">
        <v>1087</v>
      </c>
      <c r="G4769" s="2">
        <v>184.7</v>
      </c>
      <c r="H4769" s="2">
        <v>6</v>
      </c>
      <c r="I4769" s="2">
        <v>13.85</v>
      </c>
      <c r="J4769" t="str">
        <f t="shared" si="148"/>
        <v>May</v>
      </c>
      <c r="K4769">
        <f t="shared" si="149"/>
        <v>2023</v>
      </c>
    </row>
    <row r="4770" spans="1:11" ht="14.25" customHeight="1" x14ac:dyDescent="0.25">
      <c r="A4770" s="1">
        <v>45072</v>
      </c>
      <c r="B4770" s="2" t="s">
        <v>1744</v>
      </c>
      <c r="C4770" s="2" t="s">
        <v>123</v>
      </c>
      <c r="D4770" s="2" t="s">
        <v>39</v>
      </c>
      <c r="E4770" s="2" t="s">
        <v>52</v>
      </c>
      <c r="F4770" s="2" t="s">
        <v>1737</v>
      </c>
      <c r="G4770" s="2">
        <v>47.92</v>
      </c>
      <c r="H4770" s="2">
        <v>2</v>
      </c>
      <c r="I4770" s="2">
        <v>11.98</v>
      </c>
      <c r="J4770" t="str">
        <f t="shared" si="148"/>
        <v>May</v>
      </c>
      <c r="K4770">
        <f t="shared" si="149"/>
        <v>2023</v>
      </c>
    </row>
    <row r="4771" spans="1:11" ht="14.25" customHeight="1" x14ac:dyDescent="0.25">
      <c r="A4771" s="1">
        <v>45072</v>
      </c>
      <c r="B4771" s="2" t="s">
        <v>2504</v>
      </c>
      <c r="C4771" s="2" t="s">
        <v>157</v>
      </c>
      <c r="D4771" s="2" t="s">
        <v>34</v>
      </c>
      <c r="E4771" s="2" t="s">
        <v>47</v>
      </c>
      <c r="F4771" s="2" t="s">
        <v>1092</v>
      </c>
      <c r="G4771" s="2">
        <v>26.94</v>
      </c>
      <c r="H4771" s="2">
        <v>3</v>
      </c>
      <c r="I4771" s="2">
        <v>11.31</v>
      </c>
      <c r="J4771" t="str">
        <f t="shared" si="148"/>
        <v>May</v>
      </c>
      <c r="K4771">
        <f t="shared" si="149"/>
        <v>2023</v>
      </c>
    </row>
    <row r="4772" spans="1:11" ht="14.25" customHeight="1" x14ac:dyDescent="0.25">
      <c r="A4772" s="1">
        <v>45073</v>
      </c>
      <c r="B4772" s="2" t="s">
        <v>593</v>
      </c>
      <c r="C4772" s="2" t="s">
        <v>110</v>
      </c>
      <c r="D4772" s="2" t="s">
        <v>34</v>
      </c>
      <c r="E4772" s="2" t="s">
        <v>35</v>
      </c>
      <c r="F4772" s="2" t="s">
        <v>976</v>
      </c>
      <c r="G4772" s="2">
        <v>3504.9</v>
      </c>
      <c r="H4772" s="2">
        <v>5</v>
      </c>
      <c r="I4772" s="2">
        <v>700.98</v>
      </c>
      <c r="J4772" t="str">
        <f t="shared" si="148"/>
        <v>May</v>
      </c>
      <c r="K4772">
        <f t="shared" si="149"/>
        <v>2023</v>
      </c>
    </row>
    <row r="4773" spans="1:11" ht="14.25" customHeight="1" x14ac:dyDescent="0.25">
      <c r="A4773" s="1">
        <v>45073</v>
      </c>
      <c r="B4773" s="2" t="s">
        <v>593</v>
      </c>
      <c r="C4773" s="2" t="s">
        <v>110</v>
      </c>
      <c r="D4773" s="2" t="s">
        <v>11</v>
      </c>
      <c r="E4773" s="2" t="s">
        <v>12</v>
      </c>
      <c r="F4773" s="2" t="s">
        <v>2333</v>
      </c>
      <c r="G4773" s="2">
        <v>144.12</v>
      </c>
      <c r="H4773" s="2">
        <v>3</v>
      </c>
      <c r="I4773" s="2">
        <v>69.180000000000007</v>
      </c>
      <c r="J4773" t="str">
        <f t="shared" si="148"/>
        <v>May</v>
      </c>
      <c r="K4773">
        <f t="shared" si="149"/>
        <v>2023</v>
      </c>
    </row>
    <row r="4774" spans="1:11" ht="14.25" customHeight="1" x14ac:dyDescent="0.25">
      <c r="A4774" s="1">
        <v>45073</v>
      </c>
      <c r="B4774" s="2" t="s">
        <v>593</v>
      </c>
      <c r="C4774" s="2" t="s">
        <v>110</v>
      </c>
      <c r="D4774" s="2" t="s">
        <v>11</v>
      </c>
      <c r="E4774" s="2" t="s">
        <v>12</v>
      </c>
      <c r="F4774" s="2" t="s">
        <v>2243</v>
      </c>
      <c r="G4774" s="2">
        <v>314.55</v>
      </c>
      <c r="H4774" s="2">
        <v>3</v>
      </c>
      <c r="I4774" s="2">
        <v>150.97999999999999</v>
      </c>
      <c r="J4774" t="str">
        <f t="shared" si="148"/>
        <v>May</v>
      </c>
      <c r="K4774">
        <f t="shared" si="149"/>
        <v>2023</v>
      </c>
    </row>
    <row r="4775" spans="1:11" ht="14.25" customHeight="1" x14ac:dyDescent="0.25">
      <c r="A4775" s="1">
        <v>45073</v>
      </c>
      <c r="B4775" s="2" t="s">
        <v>866</v>
      </c>
      <c r="C4775" s="2" t="s">
        <v>15</v>
      </c>
      <c r="D4775" s="2" t="s">
        <v>34</v>
      </c>
      <c r="E4775" s="2" t="s">
        <v>47</v>
      </c>
      <c r="F4775" s="2" t="s">
        <v>1936</v>
      </c>
      <c r="G4775" s="2">
        <v>25.18</v>
      </c>
      <c r="H4775" s="2">
        <v>3</v>
      </c>
      <c r="I4775" s="2">
        <v>-33.36</v>
      </c>
      <c r="J4775" t="str">
        <f t="shared" si="148"/>
        <v>May</v>
      </c>
      <c r="K4775">
        <f t="shared" si="149"/>
        <v>2023</v>
      </c>
    </row>
    <row r="4776" spans="1:11" ht="14.25" customHeight="1" x14ac:dyDescent="0.25">
      <c r="A4776" s="1">
        <v>45073</v>
      </c>
      <c r="B4776" s="2" t="s">
        <v>866</v>
      </c>
      <c r="C4776" s="2" t="s">
        <v>15</v>
      </c>
      <c r="D4776" s="2" t="s">
        <v>34</v>
      </c>
      <c r="E4776" s="2" t="s">
        <v>47</v>
      </c>
      <c r="F4776" s="2" t="s">
        <v>563</v>
      </c>
      <c r="G4776" s="2">
        <v>5.58</v>
      </c>
      <c r="H4776" s="2">
        <v>2</v>
      </c>
      <c r="I4776" s="2">
        <v>-1.68</v>
      </c>
      <c r="J4776" t="str">
        <f t="shared" si="148"/>
        <v>May</v>
      </c>
      <c r="K4776">
        <f t="shared" si="149"/>
        <v>2023</v>
      </c>
    </row>
    <row r="4777" spans="1:11" ht="14.25" customHeight="1" x14ac:dyDescent="0.25">
      <c r="A4777" s="1">
        <v>45073</v>
      </c>
      <c r="B4777" s="2" t="s">
        <v>866</v>
      </c>
      <c r="C4777" s="2" t="s">
        <v>15</v>
      </c>
      <c r="D4777" s="2" t="s">
        <v>11</v>
      </c>
      <c r="E4777" s="2" t="s">
        <v>18</v>
      </c>
      <c r="F4777" s="2" t="s">
        <v>1757</v>
      </c>
      <c r="G4777" s="2">
        <v>1297.3699999999999</v>
      </c>
      <c r="H4777" s="2">
        <v>9</v>
      </c>
      <c r="I4777" s="2">
        <v>97.3</v>
      </c>
      <c r="J4777" t="str">
        <f t="shared" si="148"/>
        <v>May</v>
      </c>
      <c r="K4777">
        <f t="shared" si="149"/>
        <v>2023</v>
      </c>
    </row>
    <row r="4778" spans="1:11" ht="14.25" customHeight="1" x14ac:dyDescent="0.25">
      <c r="A4778" s="1">
        <v>45073</v>
      </c>
      <c r="B4778" s="2" t="s">
        <v>1475</v>
      </c>
      <c r="C4778" s="2" t="s">
        <v>27</v>
      </c>
      <c r="D4778" s="2" t="s">
        <v>11</v>
      </c>
      <c r="E4778" s="2" t="s">
        <v>12</v>
      </c>
      <c r="F4778" s="2" t="s">
        <v>1701</v>
      </c>
      <c r="G4778" s="2">
        <v>13.38</v>
      </c>
      <c r="H4778" s="2">
        <v>2</v>
      </c>
      <c r="I4778" s="2">
        <v>6.15</v>
      </c>
      <c r="J4778" t="str">
        <f t="shared" si="148"/>
        <v>May</v>
      </c>
      <c r="K4778">
        <f t="shared" si="149"/>
        <v>2023</v>
      </c>
    </row>
    <row r="4779" spans="1:11" ht="14.25" customHeight="1" x14ac:dyDescent="0.25">
      <c r="A4779" s="1">
        <v>45074</v>
      </c>
      <c r="B4779" s="2" t="s">
        <v>1055</v>
      </c>
      <c r="C4779" s="2" t="s">
        <v>329</v>
      </c>
      <c r="D4779" s="2" t="s">
        <v>11</v>
      </c>
      <c r="E4779" s="2" t="s">
        <v>24</v>
      </c>
      <c r="F4779" s="2" t="s">
        <v>1852</v>
      </c>
      <c r="G4779" s="2">
        <v>185.88</v>
      </c>
      <c r="H4779" s="2">
        <v>6</v>
      </c>
      <c r="I4779" s="2">
        <v>50.19</v>
      </c>
      <c r="J4779" t="str">
        <f t="shared" si="148"/>
        <v>May</v>
      </c>
      <c r="K4779">
        <f t="shared" si="149"/>
        <v>2023</v>
      </c>
    </row>
    <row r="4780" spans="1:11" ht="14.25" customHeight="1" x14ac:dyDescent="0.25">
      <c r="A4780" s="1">
        <v>45074</v>
      </c>
      <c r="B4780" s="2" t="s">
        <v>1783</v>
      </c>
      <c r="C4780" s="2" t="s">
        <v>123</v>
      </c>
      <c r="D4780" s="2" t="s">
        <v>34</v>
      </c>
      <c r="E4780" s="2" t="s">
        <v>35</v>
      </c>
      <c r="F4780" s="2" t="s">
        <v>1128</v>
      </c>
      <c r="G4780" s="2">
        <v>390.27</v>
      </c>
      <c r="H4780" s="2">
        <v>8</v>
      </c>
      <c r="I4780" s="2">
        <v>-24.39</v>
      </c>
      <c r="J4780" t="str">
        <f t="shared" si="148"/>
        <v>May</v>
      </c>
      <c r="K4780">
        <f t="shared" si="149"/>
        <v>2023</v>
      </c>
    </row>
    <row r="4781" spans="1:11" ht="14.25" customHeight="1" x14ac:dyDescent="0.25">
      <c r="A4781" s="1">
        <v>45074</v>
      </c>
      <c r="B4781" s="2" t="s">
        <v>1783</v>
      </c>
      <c r="C4781" s="2" t="s">
        <v>123</v>
      </c>
      <c r="D4781" s="2" t="s">
        <v>11</v>
      </c>
      <c r="E4781" s="2" t="s">
        <v>12</v>
      </c>
      <c r="F4781" s="2" t="s">
        <v>1105</v>
      </c>
      <c r="G4781" s="2">
        <v>62.19</v>
      </c>
      <c r="H4781" s="2">
        <v>13</v>
      </c>
      <c r="I4781" s="2">
        <v>19.440000000000001</v>
      </c>
      <c r="J4781" t="str">
        <f t="shared" si="148"/>
        <v>May</v>
      </c>
      <c r="K4781">
        <f t="shared" si="149"/>
        <v>2023</v>
      </c>
    </row>
    <row r="4782" spans="1:11" ht="14.25" customHeight="1" x14ac:dyDescent="0.25">
      <c r="A4782" s="1">
        <v>45074</v>
      </c>
      <c r="B4782" s="2" t="s">
        <v>256</v>
      </c>
      <c r="C4782" s="2" t="s">
        <v>27</v>
      </c>
      <c r="D4782" s="2" t="s">
        <v>11</v>
      </c>
      <c r="E4782" s="2" t="s">
        <v>92</v>
      </c>
      <c r="F4782" s="2" t="s">
        <v>1296</v>
      </c>
      <c r="G4782" s="2">
        <v>262.24</v>
      </c>
      <c r="H4782" s="2">
        <v>2</v>
      </c>
      <c r="I4782" s="2">
        <v>78.67</v>
      </c>
      <c r="J4782" t="str">
        <f t="shared" si="148"/>
        <v>May</v>
      </c>
      <c r="K4782">
        <f t="shared" si="149"/>
        <v>2023</v>
      </c>
    </row>
    <row r="4783" spans="1:11" ht="14.25" customHeight="1" x14ac:dyDescent="0.25">
      <c r="A4783" s="1">
        <v>45074</v>
      </c>
      <c r="B4783" s="2" t="s">
        <v>256</v>
      </c>
      <c r="C4783" s="2" t="s">
        <v>27</v>
      </c>
      <c r="D4783" s="2" t="s">
        <v>11</v>
      </c>
      <c r="E4783" s="2" t="s">
        <v>12</v>
      </c>
      <c r="F4783" s="2" t="s">
        <v>1901</v>
      </c>
      <c r="G4783" s="2">
        <v>182.72</v>
      </c>
      <c r="H4783" s="2">
        <v>8</v>
      </c>
      <c r="I4783" s="2">
        <v>84.05</v>
      </c>
      <c r="J4783" t="str">
        <f t="shared" si="148"/>
        <v>May</v>
      </c>
      <c r="K4783">
        <f t="shared" si="149"/>
        <v>2023</v>
      </c>
    </row>
    <row r="4784" spans="1:11" ht="14.25" customHeight="1" x14ac:dyDescent="0.25">
      <c r="A4784" s="1">
        <v>45074</v>
      </c>
      <c r="B4784" s="2" t="s">
        <v>256</v>
      </c>
      <c r="C4784" s="2" t="s">
        <v>27</v>
      </c>
      <c r="D4784" s="2" t="s">
        <v>39</v>
      </c>
      <c r="E4784" s="2" t="s">
        <v>52</v>
      </c>
      <c r="F4784" s="2" t="s">
        <v>673</v>
      </c>
      <c r="G4784" s="2">
        <v>131.6</v>
      </c>
      <c r="H4784" s="2">
        <v>7</v>
      </c>
      <c r="I4784" s="2">
        <v>7.9</v>
      </c>
      <c r="J4784" t="str">
        <f t="shared" si="148"/>
        <v>May</v>
      </c>
      <c r="K4784">
        <f t="shared" si="149"/>
        <v>2023</v>
      </c>
    </row>
    <row r="4785" spans="1:11" ht="14.25" customHeight="1" x14ac:dyDescent="0.25">
      <c r="A4785" s="1">
        <v>45074</v>
      </c>
      <c r="B4785" s="2" t="s">
        <v>256</v>
      </c>
      <c r="C4785" s="2" t="s">
        <v>27</v>
      </c>
      <c r="D4785" s="2" t="s">
        <v>11</v>
      </c>
      <c r="E4785" s="2" t="s">
        <v>20</v>
      </c>
      <c r="F4785" s="2" t="s">
        <v>1185</v>
      </c>
      <c r="G4785" s="2">
        <v>22.72</v>
      </c>
      <c r="H4785" s="2">
        <v>4</v>
      </c>
      <c r="I4785" s="2">
        <v>7.38</v>
      </c>
      <c r="J4785" t="str">
        <f t="shared" si="148"/>
        <v>May</v>
      </c>
      <c r="K4785">
        <f t="shared" si="149"/>
        <v>2023</v>
      </c>
    </row>
    <row r="4786" spans="1:11" ht="14.25" customHeight="1" x14ac:dyDescent="0.25">
      <c r="A4786" s="1">
        <v>45074</v>
      </c>
      <c r="B4786" s="2" t="s">
        <v>256</v>
      </c>
      <c r="C4786" s="2" t="s">
        <v>27</v>
      </c>
      <c r="D4786" s="2" t="s">
        <v>39</v>
      </c>
      <c r="E4786" s="2" t="s">
        <v>302</v>
      </c>
      <c r="F4786" s="2" t="s">
        <v>837</v>
      </c>
      <c r="G4786" s="2">
        <v>558.4</v>
      </c>
      <c r="H4786" s="2">
        <v>2</v>
      </c>
      <c r="I4786" s="2">
        <v>41.88</v>
      </c>
      <c r="J4786" t="str">
        <f t="shared" si="148"/>
        <v>May</v>
      </c>
      <c r="K4786">
        <f t="shared" si="149"/>
        <v>2023</v>
      </c>
    </row>
    <row r="4787" spans="1:11" ht="14.25" customHeight="1" x14ac:dyDescent="0.25">
      <c r="A4787" s="1">
        <v>45074</v>
      </c>
      <c r="B4787" s="2" t="s">
        <v>525</v>
      </c>
      <c r="C4787" s="2" t="s">
        <v>149</v>
      </c>
      <c r="D4787" s="2" t="s">
        <v>11</v>
      </c>
      <c r="E4787" s="2" t="s">
        <v>200</v>
      </c>
      <c r="F4787" s="2" t="s">
        <v>2215</v>
      </c>
      <c r="G4787" s="2">
        <v>54.9</v>
      </c>
      <c r="H4787" s="2">
        <v>5</v>
      </c>
      <c r="I4787" s="2">
        <v>15.37</v>
      </c>
      <c r="J4787" t="str">
        <f t="shared" si="148"/>
        <v>May</v>
      </c>
      <c r="K4787">
        <f t="shared" si="149"/>
        <v>2023</v>
      </c>
    </row>
    <row r="4788" spans="1:11" ht="14.25" customHeight="1" x14ac:dyDescent="0.25">
      <c r="A4788" s="1">
        <v>45074</v>
      </c>
      <c r="B4788" s="2" t="s">
        <v>1443</v>
      </c>
      <c r="C4788" s="2" t="s">
        <v>15</v>
      </c>
      <c r="D4788" s="2" t="s">
        <v>39</v>
      </c>
      <c r="E4788" s="2" t="s">
        <v>40</v>
      </c>
      <c r="F4788" s="2" t="s">
        <v>648</v>
      </c>
      <c r="G4788" s="2">
        <v>286.39999999999998</v>
      </c>
      <c r="H4788" s="2">
        <v>1</v>
      </c>
      <c r="I4788" s="2">
        <v>25.06</v>
      </c>
      <c r="J4788" t="str">
        <f t="shared" si="148"/>
        <v>May</v>
      </c>
      <c r="K4788">
        <f t="shared" si="149"/>
        <v>2023</v>
      </c>
    </row>
    <row r="4789" spans="1:11" ht="14.25" customHeight="1" x14ac:dyDescent="0.25">
      <c r="A4789" s="1">
        <v>45075</v>
      </c>
      <c r="B4789" s="2" t="s">
        <v>1751</v>
      </c>
      <c r="C4789" s="2" t="s">
        <v>488</v>
      </c>
      <c r="D4789" s="2" t="s">
        <v>39</v>
      </c>
      <c r="E4789" s="2" t="s">
        <v>40</v>
      </c>
      <c r="F4789" s="2" t="s">
        <v>287</v>
      </c>
      <c r="G4789" s="2">
        <v>979.95</v>
      </c>
      <c r="H4789" s="2">
        <v>5</v>
      </c>
      <c r="I4789" s="2">
        <v>274.39</v>
      </c>
      <c r="J4789" t="str">
        <f t="shared" si="148"/>
        <v>May</v>
      </c>
      <c r="K4789">
        <f t="shared" si="149"/>
        <v>2023</v>
      </c>
    </row>
    <row r="4790" spans="1:11" ht="14.25" customHeight="1" x14ac:dyDescent="0.25">
      <c r="A4790" s="1">
        <v>45075</v>
      </c>
      <c r="B4790" s="2" t="s">
        <v>1751</v>
      </c>
      <c r="C4790" s="2" t="s">
        <v>488</v>
      </c>
      <c r="D4790" s="2" t="s">
        <v>11</v>
      </c>
      <c r="E4790" s="2" t="s">
        <v>20</v>
      </c>
      <c r="F4790" s="2" t="s">
        <v>787</v>
      </c>
      <c r="G4790" s="2">
        <v>22.75</v>
      </c>
      <c r="H4790" s="2">
        <v>5</v>
      </c>
      <c r="I4790" s="2">
        <v>11.38</v>
      </c>
      <c r="J4790" t="str">
        <f t="shared" si="148"/>
        <v>May</v>
      </c>
      <c r="K4790">
        <f t="shared" si="149"/>
        <v>2023</v>
      </c>
    </row>
    <row r="4791" spans="1:11" ht="14.25" customHeight="1" x14ac:dyDescent="0.25">
      <c r="A4791" s="1">
        <v>45075</v>
      </c>
      <c r="B4791" s="2" t="s">
        <v>2474</v>
      </c>
      <c r="C4791" s="2" t="s">
        <v>120</v>
      </c>
      <c r="D4791" s="2" t="s">
        <v>11</v>
      </c>
      <c r="E4791" s="2" t="s">
        <v>20</v>
      </c>
      <c r="F4791" s="2" t="s">
        <v>2487</v>
      </c>
      <c r="G4791" s="2">
        <v>11.28</v>
      </c>
      <c r="H4791" s="2">
        <v>3</v>
      </c>
      <c r="I4791" s="2">
        <v>-8.65</v>
      </c>
      <c r="J4791" t="str">
        <f t="shared" si="148"/>
        <v>May</v>
      </c>
      <c r="K4791">
        <f t="shared" si="149"/>
        <v>2023</v>
      </c>
    </row>
    <row r="4792" spans="1:11" ht="14.25" customHeight="1" x14ac:dyDescent="0.25">
      <c r="A4792" s="1">
        <v>45075</v>
      </c>
      <c r="B4792" s="2" t="s">
        <v>2474</v>
      </c>
      <c r="C4792" s="2" t="s">
        <v>120</v>
      </c>
      <c r="D4792" s="2" t="s">
        <v>11</v>
      </c>
      <c r="E4792" s="2" t="s">
        <v>24</v>
      </c>
      <c r="F4792" s="2" t="s">
        <v>326</v>
      </c>
      <c r="G4792" s="2">
        <v>4.45</v>
      </c>
      <c r="H4792" s="2">
        <v>2</v>
      </c>
      <c r="I4792" s="2">
        <v>0.33</v>
      </c>
      <c r="J4792" t="str">
        <f t="shared" si="148"/>
        <v>May</v>
      </c>
      <c r="K4792">
        <f t="shared" si="149"/>
        <v>2023</v>
      </c>
    </row>
    <row r="4793" spans="1:11" ht="14.25" customHeight="1" x14ac:dyDescent="0.25">
      <c r="A4793" s="1">
        <v>45075</v>
      </c>
      <c r="B4793" s="2" t="s">
        <v>2474</v>
      </c>
      <c r="C4793" s="2" t="s">
        <v>120</v>
      </c>
      <c r="D4793" s="2" t="s">
        <v>34</v>
      </c>
      <c r="E4793" s="2" t="s">
        <v>47</v>
      </c>
      <c r="F4793" s="2" t="s">
        <v>1990</v>
      </c>
      <c r="G4793" s="2">
        <v>44.76</v>
      </c>
      <c r="H4793" s="2">
        <v>3</v>
      </c>
      <c r="I4793" s="2">
        <v>14.55</v>
      </c>
      <c r="J4793" t="str">
        <f t="shared" si="148"/>
        <v>May</v>
      </c>
      <c r="K4793">
        <f t="shared" si="149"/>
        <v>2023</v>
      </c>
    </row>
    <row r="4794" spans="1:11" ht="14.25" customHeight="1" x14ac:dyDescent="0.25">
      <c r="A4794" s="1">
        <v>45076</v>
      </c>
      <c r="B4794" s="2" t="s">
        <v>2298</v>
      </c>
      <c r="C4794" s="2" t="s">
        <v>278</v>
      </c>
      <c r="D4794" s="2" t="s">
        <v>11</v>
      </c>
      <c r="E4794" s="2" t="s">
        <v>20</v>
      </c>
      <c r="F4794" s="2" t="s">
        <v>911</v>
      </c>
      <c r="G4794" s="2">
        <v>22.62</v>
      </c>
      <c r="H4794" s="2">
        <v>2</v>
      </c>
      <c r="I4794" s="2">
        <v>-15.08</v>
      </c>
      <c r="J4794" t="str">
        <f t="shared" si="148"/>
        <v>May</v>
      </c>
      <c r="K4794">
        <f t="shared" si="149"/>
        <v>2023</v>
      </c>
    </row>
    <row r="4795" spans="1:11" ht="14.25" customHeight="1" x14ac:dyDescent="0.25">
      <c r="A4795" s="1">
        <v>45076</v>
      </c>
      <c r="B4795" s="2" t="s">
        <v>2298</v>
      </c>
      <c r="C4795" s="2" t="s">
        <v>278</v>
      </c>
      <c r="D4795" s="2" t="s">
        <v>11</v>
      </c>
      <c r="E4795" s="2" t="s">
        <v>20</v>
      </c>
      <c r="F4795" s="2" t="s">
        <v>765</v>
      </c>
      <c r="G4795" s="2">
        <v>14.95</v>
      </c>
      <c r="H4795" s="2">
        <v>2</v>
      </c>
      <c r="I4795" s="2">
        <v>-11.96</v>
      </c>
      <c r="J4795" t="str">
        <f t="shared" si="148"/>
        <v>May</v>
      </c>
      <c r="K4795">
        <f t="shared" si="149"/>
        <v>2023</v>
      </c>
    </row>
    <row r="4796" spans="1:11" ht="14.25" customHeight="1" x14ac:dyDescent="0.25">
      <c r="A4796" s="1">
        <v>45076</v>
      </c>
      <c r="B4796" s="2" t="s">
        <v>2298</v>
      </c>
      <c r="C4796" s="2" t="s">
        <v>278</v>
      </c>
      <c r="D4796" s="2" t="s">
        <v>34</v>
      </c>
      <c r="E4796" s="2" t="s">
        <v>35</v>
      </c>
      <c r="F4796" s="2" t="s">
        <v>991</v>
      </c>
      <c r="G4796" s="2">
        <v>801.57</v>
      </c>
      <c r="H4796" s="2">
        <v>2</v>
      </c>
      <c r="I4796" s="2">
        <v>50.1</v>
      </c>
      <c r="J4796" t="str">
        <f t="shared" si="148"/>
        <v>May</v>
      </c>
      <c r="K4796">
        <f t="shared" si="149"/>
        <v>2023</v>
      </c>
    </row>
    <row r="4797" spans="1:11" ht="14.25" customHeight="1" x14ac:dyDescent="0.25">
      <c r="A4797" s="1">
        <v>45076</v>
      </c>
      <c r="B4797" s="2" t="s">
        <v>2298</v>
      </c>
      <c r="C4797" s="2" t="s">
        <v>278</v>
      </c>
      <c r="D4797" s="2" t="s">
        <v>11</v>
      </c>
      <c r="E4797" s="2" t="s">
        <v>20</v>
      </c>
      <c r="F4797" s="2" t="s">
        <v>2483</v>
      </c>
      <c r="G4797" s="2">
        <v>2.38</v>
      </c>
      <c r="H4797" s="2">
        <v>3</v>
      </c>
      <c r="I4797" s="2">
        <v>-1.9</v>
      </c>
      <c r="J4797" t="str">
        <f t="shared" si="148"/>
        <v>May</v>
      </c>
      <c r="K4797">
        <f t="shared" si="149"/>
        <v>2023</v>
      </c>
    </row>
    <row r="4798" spans="1:11" ht="14.25" customHeight="1" x14ac:dyDescent="0.25">
      <c r="A4798" s="1">
        <v>45076</v>
      </c>
      <c r="B4798" s="2" t="s">
        <v>2298</v>
      </c>
      <c r="C4798" s="2" t="s">
        <v>278</v>
      </c>
      <c r="D4798" s="2" t="s">
        <v>11</v>
      </c>
      <c r="E4798" s="2" t="s">
        <v>12</v>
      </c>
      <c r="F4798" s="2" t="s">
        <v>1989</v>
      </c>
      <c r="G4798" s="2">
        <v>32.79</v>
      </c>
      <c r="H4798" s="2">
        <v>1</v>
      </c>
      <c r="I4798" s="2">
        <v>11.89</v>
      </c>
      <c r="J4798" t="str">
        <f t="shared" si="148"/>
        <v>May</v>
      </c>
      <c r="K4798">
        <f t="shared" si="149"/>
        <v>2023</v>
      </c>
    </row>
    <row r="4799" spans="1:11" ht="14.25" customHeight="1" x14ac:dyDescent="0.25">
      <c r="A4799" s="1">
        <v>45076</v>
      </c>
      <c r="B4799" s="2" t="s">
        <v>2534</v>
      </c>
      <c r="C4799" s="2" t="s">
        <v>245</v>
      </c>
      <c r="D4799" s="2" t="s">
        <v>11</v>
      </c>
      <c r="E4799" s="2" t="s">
        <v>20</v>
      </c>
      <c r="F4799" s="2" t="s">
        <v>705</v>
      </c>
      <c r="G4799" s="2">
        <v>3.28</v>
      </c>
      <c r="H4799" s="2">
        <v>2</v>
      </c>
      <c r="I4799" s="2">
        <v>-2.63</v>
      </c>
      <c r="J4799" t="str">
        <f t="shared" si="148"/>
        <v>May</v>
      </c>
      <c r="K4799">
        <f t="shared" si="149"/>
        <v>2023</v>
      </c>
    </row>
    <row r="4800" spans="1:11" ht="14.25" customHeight="1" x14ac:dyDescent="0.25">
      <c r="A4800" s="1">
        <v>45076</v>
      </c>
      <c r="B4800" s="2" t="s">
        <v>657</v>
      </c>
      <c r="C4800" s="2" t="s">
        <v>78</v>
      </c>
      <c r="D4800" s="2" t="s">
        <v>39</v>
      </c>
      <c r="E4800" s="2" t="s">
        <v>603</v>
      </c>
      <c r="F4800" s="2" t="s">
        <v>916</v>
      </c>
      <c r="G4800" s="2">
        <v>839.99</v>
      </c>
      <c r="H4800" s="2">
        <v>2</v>
      </c>
      <c r="I4800" s="2">
        <v>70</v>
      </c>
      <c r="J4800" t="str">
        <f t="shared" si="148"/>
        <v>May</v>
      </c>
      <c r="K4800">
        <f t="shared" si="149"/>
        <v>2023</v>
      </c>
    </row>
    <row r="4801" spans="1:11" ht="14.25" customHeight="1" x14ac:dyDescent="0.25">
      <c r="A4801" s="1">
        <v>45076</v>
      </c>
      <c r="B4801" s="2" t="s">
        <v>443</v>
      </c>
      <c r="C4801" s="2" t="s">
        <v>55</v>
      </c>
      <c r="D4801" s="2" t="s">
        <v>34</v>
      </c>
      <c r="E4801" s="2" t="s">
        <v>145</v>
      </c>
      <c r="F4801" s="2" t="s">
        <v>1786</v>
      </c>
      <c r="G4801" s="2">
        <v>2275.5</v>
      </c>
      <c r="H4801" s="2">
        <v>10</v>
      </c>
      <c r="I4801" s="2">
        <v>386.84</v>
      </c>
      <c r="J4801" t="str">
        <f t="shared" si="148"/>
        <v>May</v>
      </c>
      <c r="K4801">
        <f t="shared" si="149"/>
        <v>2023</v>
      </c>
    </row>
    <row r="4802" spans="1:11" ht="14.25" customHeight="1" x14ac:dyDescent="0.25">
      <c r="A4802" s="1">
        <v>45076</v>
      </c>
      <c r="B4802" s="2" t="s">
        <v>443</v>
      </c>
      <c r="C4802" s="2" t="s">
        <v>55</v>
      </c>
      <c r="D4802" s="2" t="s">
        <v>39</v>
      </c>
      <c r="E4802" s="2" t="s">
        <v>52</v>
      </c>
      <c r="F4802" s="2" t="s">
        <v>1787</v>
      </c>
      <c r="G4802" s="2">
        <v>1979.7</v>
      </c>
      <c r="H4802" s="2">
        <v>6</v>
      </c>
      <c r="I4802" s="2">
        <v>653.29999999999995</v>
      </c>
      <c r="J4802" t="str">
        <f t="shared" si="148"/>
        <v>May</v>
      </c>
      <c r="K4802">
        <f t="shared" si="149"/>
        <v>2023</v>
      </c>
    </row>
    <row r="4803" spans="1:11" ht="14.25" customHeight="1" x14ac:dyDescent="0.25">
      <c r="A4803" s="1">
        <v>45076</v>
      </c>
      <c r="B4803" s="2" t="s">
        <v>443</v>
      </c>
      <c r="C4803" s="2" t="s">
        <v>55</v>
      </c>
      <c r="D4803" s="2" t="s">
        <v>11</v>
      </c>
      <c r="E4803" s="2" t="s">
        <v>16</v>
      </c>
      <c r="F4803" s="2" t="s">
        <v>2476</v>
      </c>
      <c r="G4803" s="2">
        <v>62.1</v>
      </c>
      <c r="H4803" s="2">
        <v>6</v>
      </c>
      <c r="I4803" s="2">
        <v>29.81</v>
      </c>
      <c r="J4803" t="str">
        <f t="shared" ref="J4803:J4866" si="150">TEXT(A4803,"mmmm")</f>
        <v>May</v>
      </c>
      <c r="K4803">
        <f t="shared" ref="K4803:K4866" si="151">YEAR(A4803)</f>
        <v>2023</v>
      </c>
    </row>
    <row r="4804" spans="1:11" ht="14.25" customHeight="1" x14ac:dyDescent="0.25">
      <c r="A4804" s="1">
        <v>45076</v>
      </c>
      <c r="B4804" s="2" t="s">
        <v>599</v>
      </c>
      <c r="C4804" s="2" t="s">
        <v>78</v>
      </c>
      <c r="D4804" s="2" t="s">
        <v>11</v>
      </c>
      <c r="E4804" s="2" t="s">
        <v>92</v>
      </c>
      <c r="F4804" s="2" t="s">
        <v>440</v>
      </c>
      <c r="G4804" s="2">
        <v>123.92</v>
      </c>
      <c r="H4804" s="2">
        <v>5</v>
      </c>
      <c r="I4804" s="2">
        <v>9.2899999999999991</v>
      </c>
      <c r="J4804" t="str">
        <f t="shared" si="150"/>
        <v>May</v>
      </c>
      <c r="K4804">
        <f t="shared" si="151"/>
        <v>2023</v>
      </c>
    </row>
    <row r="4805" spans="1:11" ht="14.25" customHeight="1" x14ac:dyDescent="0.25">
      <c r="A4805" s="1">
        <v>45076</v>
      </c>
      <c r="B4805" s="2" t="s">
        <v>1535</v>
      </c>
      <c r="C4805" s="2" t="s">
        <v>27</v>
      </c>
      <c r="D4805" s="2" t="s">
        <v>11</v>
      </c>
      <c r="E4805" s="2" t="s">
        <v>12</v>
      </c>
      <c r="F4805" s="2" t="s">
        <v>2169</v>
      </c>
      <c r="G4805" s="2">
        <v>38.880000000000003</v>
      </c>
      <c r="H4805" s="2">
        <v>6</v>
      </c>
      <c r="I4805" s="2">
        <v>18.66</v>
      </c>
      <c r="J4805" t="str">
        <f t="shared" si="150"/>
        <v>May</v>
      </c>
      <c r="K4805">
        <f t="shared" si="151"/>
        <v>2023</v>
      </c>
    </row>
    <row r="4806" spans="1:11" ht="14.25" customHeight="1" x14ac:dyDescent="0.25">
      <c r="A4806" s="1">
        <v>45076</v>
      </c>
      <c r="B4806" s="2" t="s">
        <v>971</v>
      </c>
      <c r="C4806" s="2" t="s">
        <v>157</v>
      </c>
      <c r="D4806" s="2" t="s">
        <v>11</v>
      </c>
      <c r="E4806" s="2" t="s">
        <v>92</v>
      </c>
      <c r="F4806" s="2" t="s">
        <v>2152</v>
      </c>
      <c r="G4806" s="2">
        <v>364.74</v>
      </c>
      <c r="H4806" s="2">
        <v>3</v>
      </c>
      <c r="I4806" s="2">
        <v>109.42</v>
      </c>
      <c r="J4806" t="str">
        <f t="shared" si="150"/>
        <v>May</v>
      </c>
      <c r="K4806">
        <f t="shared" si="151"/>
        <v>2023</v>
      </c>
    </row>
    <row r="4807" spans="1:11" ht="14.25" customHeight="1" x14ac:dyDescent="0.25">
      <c r="A4807" s="1">
        <v>45076</v>
      </c>
      <c r="B4807" s="2" t="s">
        <v>971</v>
      </c>
      <c r="C4807" s="2" t="s">
        <v>157</v>
      </c>
      <c r="D4807" s="2" t="s">
        <v>34</v>
      </c>
      <c r="E4807" s="2" t="s">
        <v>47</v>
      </c>
      <c r="F4807" s="2" t="s">
        <v>2000</v>
      </c>
      <c r="G4807" s="2">
        <v>47.4</v>
      </c>
      <c r="H4807" s="2">
        <v>5</v>
      </c>
      <c r="I4807" s="2">
        <v>21.33</v>
      </c>
      <c r="J4807" t="str">
        <f t="shared" si="150"/>
        <v>May</v>
      </c>
      <c r="K4807">
        <f t="shared" si="151"/>
        <v>2023</v>
      </c>
    </row>
    <row r="4808" spans="1:11" ht="14.25" customHeight="1" x14ac:dyDescent="0.25">
      <c r="A4808" s="1">
        <v>45076</v>
      </c>
      <c r="B4808" s="2" t="s">
        <v>971</v>
      </c>
      <c r="C4808" s="2" t="s">
        <v>157</v>
      </c>
      <c r="D4808" s="2" t="s">
        <v>11</v>
      </c>
      <c r="E4808" s="2" t="s">
        <v>18</v>
      </c>
      <c r="F4808" s="2" t="s">
        <v>516</v>
      </c>
      <c r="G4808" s="2">
        <v>49.76</v>
      </c>
      <c r="H4808" s="2">
        <v>4</v>
      </c>
      <c r="I4808" s="2">
        <v>13.93</v>
      </c>
      <c r="J4808" t="str">
        <f t="shared" si="150"/>
        <v>May</v>
      </c>
      <c r="K4808">
        <f t="shared" si="151"/>
        <v>2023</v>
      </c>
    </row>
    <row r="4809" spans="1:11" ht="14.25" customHeight="1" x14ac:dyDescent="0.25">
      <c r="A4809" s="1">
        <v>45076</v>
      </c>
      <c r="B4809" s="2" t="s">
        <v>971</v>
      </c>
      <c r="C4809" s="2" t="s">
        <v>157</v>
      </c>
      <c r="D4809" s="2" t="s">
        <v>11</v>
      </c>
      <c r="E4809" s="2" t="s">
        <v>24</v>
      </c>
      <c r="F4809" s="2" t="s">
        <v>326</v>
      </c>
      <c r="G4809" s="2">
        <v>5.56</v>
      </c>
      <c r="H4809" s="2">
        <v>2</v>
      </c>
      <c r="I4809" s="2">
        <v>1.45</v>
      </c>
      <c r="J4809" t="str">
        <f t="shared" si="150"/>
        <v>May</v>
      </c>
      <c r="K4809">
        <f t="shared" si="151"/>
        <v>2023</v>
      </c>
    </row>
    <row r="4810" spans="1:11" ht="14.25" customHeight="1" x14ac:dyDescent="0.25">
      <c r="A4810" s="1">
        <v>45076</v>
      </c>
      <c r="B4810" s="2" t="s">
        <v>971</v>
      </c>
      <c r="C4810" s="2" t="s">
        <v>157</v>
      </c>
      <c r="D4810" s="2" t="s">
        <v>11</v>
      </c>
      <c r="E4810" s="2" t="s">
        <v>12</v>
      </c>
      <c r="F4810" s="2" t="s">
        <v>2243</v>
      </c>
      <c r="G4810" s="2">
        <v>629.1</v>
      </c>
      <c r="H4810" s="2">
        <v>6</v>
      </c>
      <c r="I4810" s="2">
        <v>301.97000000000003</v>
      </c>
      <c r="J4810" t="str">
        <f t="shared" si="150"/>
        <v>May</v>
      </c>
      <c r="K4810">
        <f t="shared" si="151"/>
        <v>2023</v>
      </c>
    </row>
    <row r="4811" spans="1:11" ht="14.25" customHeight="1" x14ac:dyDescent="0.25">
      <c r="A4811" s="1">
        <v>45076</v>
      </c>
      <c r="B4811" s="2" t="s">
        <v>971</v>
      </c>
      <c r="C4811" s="2" t="s">
        <v>157</v>
      </c>
      <c r="D4811" s="2" t="s">
        <v>11</v>
      </c>
      <c r="E4811" s="2" t="s">
        <v>24</v>
      </c>
      <c r="F4811" s="2" t="s">
        <v>1569</v>
      </c>
      <c r="G4811" s="2">
        <v>14.7</v>
      </c>
      <c r="H4811" s="2">
        <v>5</v>
      </c>
      <c r="I4811" s="2">
        <v>3.97</v>
      </c>
      <c r="J4811" t="str">
        <f t="shared" si="150"/>
        <v>May</v>
      </c>
      <c r="K4811">
        <f t="shared" si="151"/>
        <v>2023</v>
      </c>
    </row>
    <row r="4812" spans="1:11" ht="14.25" customHeight="1" x14ac:dyDescent="0.25">
      <c r="A4812" s="1">
        <v>45076</v>
      </c>
      <c r="B4812" s="2" t="s">
        <v>971</v>
      </c>
      <c r="C4812" s="2" t="s">
        <v>157</v>
      </c>
      <c r="D4812" s="2" t="s">
        <v>11</v>
      </c>
      <c r="E4812" s="2" t="s">
        <v>12</v>
      </c>
      <c r="F4812" s="2" t="s">
        <v>1365</v>
      </c>
      <c r="G4812" s="2">
        <v>45.36</v>
      </c>
      <c r="H4812" s="2">
        <v>7</v>
      </c>
      <c r="I4812" s="2">
        <v>21.77</v>
      </c>
      <c r="J4812" t="str">
        <f t="shared" si="150"/>
        <v>May</v>
      </c>
      <c r="K4812">
        <f t="shared" si="151"/>
        <v>2023</v>
      </c>
    </row>
    <row r="4813" spans="1:11" ht="14.25" customHeight="1" x14ac:dyDescent="0.25">
      <c r="A4813" s="1">
        <v>45076</v>
      </c>
      <c r="B4813" s="2" t="s">
        <v>971</v>
      </c>
      <c r="C4813" s="2" t="s">
        <v>157</v>
      </c>
      <c r="D4813" s="2" t="s">
        <v>39</v>
      </c>
      <c r="E4813" s="2" t="s">
        <v>40</v>
      </c>
      <c r="F4813" s="2" t="s">
        <v>720</v>
      </c>
      <c r="G4813" s="2">
        <v>125.99</v>
      </c>
      <c r="H4813" s="2">
        <v>1</v>
      </c>
      <c r="I4813" s="2">
        <v>35.28</v>
      </c>
      <c r="J4813" t="str">
        <f t="shared" si="150"/>
        <v>May</v>
      </c>
      <c r="K4813">
        <f t="shared" si="151"/>
        <v>2023</v>
      </c>
    </row>
    <row r="4814" spans="1:11" ht="14.25" customHeight="1" x14ac:dyDescent="0.25">
      <c r="A4814" s="1">
        <v>45076</v>
      </c>
      <c r="B4814" s="2" t="s">
        <v>2450</v>
      </c>
      <c r="C4814" s="2" t="s">
        <v>27</v>
      </c>
      <c r="D4814" s="2" t="s">
        <v>34</v>
      </c>
      <c r="E4814" s="2" t="s">
        <v>47</v>
      </c>
      <c r="F4814" s="2" t="s">
        <v>1936</v>
      </c>
      <c r="G4814" s="2">
        <v>167.84</v>
      </c>
      <c r="H4814" s="2">
        <v>8</v>
      </c>
      <c r="I4814" s="2">
        <v>11.75</v>
      </c>
      <c r="J4814" t="str">
        <f t="shared" si="150"/>
        <v>May</v>
      </c>
      <c r="K4814">
        <f t="shared" si="151"/>
        <v>2023</v>
      </c>
    </row>
    <row r="4815" spans="1:11" ht="14.25" customHeight="1" x14ac:dyDescent="0.25">
      <c r="A4815" s="1">
        <v>45076</v>
      </c>
      <c r="B4815" s="2" t="s">
        <v>1946</v>
      </c>
      <c r="C4815" s="2" t="s">
        <v>55</v>
      </c>
      <c r="D4815" s="2" t="s">
        <v>11</v>
      </c>
      <c r="E4815" s="2" t="s">
        <v>63</v>
      </c>
      <c r="F4815" s="2" t="s">
        <v>1165</v>
      </c>
      <c r="G4815" s="2">
        <v>26.55</v>
      </c>
      <c r="H4815" s="2">
        <v>9</v>
      </c>
      <c r="I4815" s="2">
        <v>12.74</v>
      </c>
      <c r="J4815" t="str">
        <f t="shared" si="150"/>
        <v>May</v>
      </c>
      <c r="K4815">
        <f t="shared" si="151"/>
        <v>2023</v>
      </c>
    </row>
    <row r="4816" spans="1:11" ht="14.25" customHeight="1" x14ac:dyDescent="0.25">
      <c r="A4816" s="1">
        <v>45076</v>
      </c>
      <c r="B4816" s="2" t="s">
        <v>1946</v>
      </c>
      <c r="C4816" s="2" t="s">
        <v>55</v>
      </c>
      <c r="D4816" s="2" t="s">
        <v>39</v>
      </c>
      <c r="E4816" s="2" t="s">
        <v>52</v>
      </c>
      <c r="F4816" s="2" t="s">
        <v>636</v>
      </c>
      <c r="G4816" s="2">
        <v>111.98</v>
      </c>
      <c r="H4816" s="2">
        <v>2</v>
      </c>
      <c r="I4816" s="2">
        <v>26.88</v>
      </c>
      <c r="J4816" t="str">
        <f t="shared" si="150"/>
        <v>May</v>
      </c>
      <c r="K4816">
        <f t="shared" si="151"/>
        <v>2023</v>
      </c>
    </row>
    <row r="4817" spans="1:11" ht="14.25" customHeight="1" x14ac:dyDescent="0.25">
      <c r="A4817" s="1">
        <v>45076</v>
      </c>
      <c r="B4817" s="2" t="s">
        <v>1196</v>
      </c>
      <c r="C4817" s="2" t="s">
        <v>10</v>
      </c>
      <c r="D4817" s="2" t="s">
        <v>39</v>
      </c>
      <c r="E4817" s="2" t="s">
        <v>40</v>
      </c>
      <c r="F4817" s="2" t="s">
        <v>2408</v>
      </c>
      <c r="G4817" s="2">
        <v>79.959999999999994</v>
      </c>
      <c r="H4817" s="2">
        <v>5</v>
      </c>
      <c r="I4817" s="2">
        <v>8</v>
      </c>
      <c r="J4817" t="str">
        <f t="shared" si="150"/>
        <v>May</v>
      </c>
      <c r="K4817">
        <f t="shared" si="151"/>
        <v>2023</v>
      </c>
    </row>
    <row r="4818" spans="1:11" ht="14.25" customHeight="1" x14ac:dyDescent="0.25">
      <c r="A4818" s="1">
        <v>45076</v>
      </c>
      <c r="B4818" s="2" t="s">
        <v>1196</v>
      </c>
      <c r="C4818" s="2" t="s">
        <v>10</v>
      </c>
      <c r="D4818" s="2" t="s">
        <v>39</v>
      </c>
      <c r="E4818" s="2" t="s">
        <v>52</v>
      </c>
      <c r="F4818" s="2" t="s">
        <v>636</v>
      </c>
      <c r="G4818" s="2">
        <v>223.96</v>
      </c>
      <c r="H4818" s="2">
        <v>5</v>
      </c>
      <c r="I4818" s="2">
        <v>11.2</v>
      </c>
      <c r="J4818" t="str">
        <f t="shared" si="150"/>
        <v>May</v>
      </c>
      <c r="K4818">
        <f t="shared" si="151"/>
        <v>2023</v>
      </c>
    </row>
    <row r="4819" spans="1:11" ht="14.25" customHeight="1" x14ac:dyDescent="0.25">
      <c r="A4819" s="1">
        <v>45077</v>
      </c>
      <c r="B4819" s="2" t="s">
        <v>1423</v>
      </c>
      <c r="C4819" s="2" t="s">
        <v>15</v>
      </c>
      <c r="D4819" s="2" t="s">
        <v>34</v>
      </c>
      <c r="E4819" s="2" t="s">
        <v>47</v>
      </c>
      <c r="F4819" s="2" t="s">
        <v>2535</v>
      </c>
      <c r="G4819" s="2">
        <v>32.06</v>
      </c>
      <c r="H4819" s="2">
        <v>3</v>
      </c>
      <c r="I4819" s="2">
        <v>-12.83</v>
      </c>
      <c r="J4819" t="str">
        <f t="shared" si="150"/>
        <v>May</v>
      </c>
      <c r="K4819">
        <f t="shared" si="151"/>
        <v>2023</v>
      </c>
    </row>
    <row r="4820" spans="1:11" ht="14.25" customHeight="1" x14ac:dyDescent="0.25">
      <c r="A4820" s="1">
        <v>45077</v>
      </c>
      <c r="B4820" s="2" t="s">
        <v>1423</v>
      </c>
      <c r="C4820" s="2" t="s">
        <v>15</v>
      </c>
      <c r="D4820" s="2" t="s">
        <v>11</v>
      </c>
      <c r="E4820" s="2" t="s">
        <v>12</v>
      </c>
      <c r="F4820" s="2" t="s">
        <v>1147</v>
      </c>
      <c r="G4820" s="2">
        <v>18.5</v>
      </c>
      <c r="H4820" s="2">
        <v>4</v>
      </c>
      <c r="I4820" s="2">
        <v>6.7</v>
      </c>
      <c r="J4820" t="str">
        <f t="shared" si="150"/>
        <v>May</v>
      </c>
      <c r="K4820">
        <f t="shared" si="151"/>
        <v>2023</v>
      </c>
    </row>
    <row r="4821" spans="1:11" ht="14.25" customHeight="1" x14ac:dyDescent="0.25">
      <c r="A4821" s="1">
        <v>45077</v>
      </c>
      <c r="B4821" s="2" t="s">
        <v>1423</v>
      </c>
      <c r="C4821" s="2" t="s">
        <v>15</v>
      </c>
      <c r="D4821" s="2" t="s">
        <v>34</v>
      </c>
      <c r="E4821" s="2" t="s">
        <v>35</v>
      </c>
      <c r="F4821" s="2" t="s">
        <v>71</v>
      </c>
      <c r="G4821" s="2">
        <v>191.08</v>
      </c>
      <c r="H4821" s="2">
        <v>3</v>
      </c>
      <c r="I4821" s="2">
        <v>-38.22</v>
      </c>
      <c r="J4821" t="str">
        <f t="shared" si="150"/>
        <v>May</v>
      </c>
      <c r="K4821">
        <f t="shared" si="151"/>
        <v>2023</v>
      </c>
    </row>
    <row r="4822" spans="1:11" ht="14.25" customHeight="1" x14ac:dyDescent="0.25">
      <c r="A4822" s="1">
        <v>45077</v>
      </c>
      <c r="B4822" s="2" t="s">
        <v>1423</v>
      </c>
      <c r="C4822" s="2" t="s">
        <v>15</v>
      </c>
      <c r="D4822" s="2" t="s">
        <v>11</v>
      </c>
      <c r="E4822" s="2" t="s">
        <v>12</v>
      </c>
      <c r="F4822" s="2" t="s">
        <v>2172</v>
      </c>
      <c r="G4822" s="2">
        <v>10.37</v>
      </c>
      <c r="H4822" s="2">
        <v>2</v>
      </c>
      <c r="I4822" s="2">
        <v>3.63</v>
      </c>
      <c r="J4822" t="str">
        <f t="shared" si="150"/>
        <v>May</v>
      </c>
      <c r="K4822">
        <f t="shared" si="151"/>
        <v>2023</v>
      </c>
    </row>
    <row r="4823" spans="1:11" ht="14.25" customHeight="1" x14ac:dyDescent="0.25">
      <c r="A4823" s="1">
        <v>45077</v>
      </c>
      <c r="B4823" s="2" t="s">
        <v>2230</v>
      </c>
      <c r="C4823" s="2" t="s">
        <v>149</v>
      </c>
      <c r="D4823" s="2" t="s">
        <v>11</v>
      </c>
      <c r="E4823" s="2" t="s">
        <v>20</v>
      </c>
      <c r="F4823" s="2" t="s">
        <v>929</v>
      </c>
      <c r="G4823" s="2">
        <v>7.15</v>
      </c>
      <c r="H4823" s="2">
        <v>3</v>
      </c>
      <c r="I4823" s="2">
        <v>2.3199999999999998</v>
      </c>
      <c r="J4823" t="str">
        <f t="shared" si="150"/>
        <v>May</v>
      </c>
      <c r="K4823">
        <f t="shared" si="151"/>
        <v>2023</v>
      </c>
    </row>
    <row r="4824" spans="1:11" ht="14.25" customHeight="1" x14ac:dyDescent="0.25">
      <c r="A4824" s="1">
        <v>45077</v>
      </c>
      <c r="B4824" s="2" t="s">
        <v>2230</v>
      </c>
      <c r="C4824" s="2" t="s">
        <v>149</v>
      </c>
      <c r="D4824" s="2" t="s">
        <v>39</v>
      </c>
      <c r="E4824" s="2" t="s">
        <v>40</v>
      </c>
      <c r="F4824" s="2" t="s">
        <v>1932</v>
      </c>
      <c r="G4824" s="2">
        <v>179.7</v>
      </c>
      <c r="H4824" s="2">
        <v>6</v>
      </c>
      <c r="I4824" s="2">
        <v>88.05</v>
      </c>
      <c r="J4824" t="str">
        <f t="shared" si="150"/>
        <v>May</v>
      </c>
      <c r="K4824">
        <f t="shared" si="151"/>
        <v>2023</v>
      </c>
    </row>
    <row r="4825" spans="1:11" ht="14.25" customHeight="1" x14ac:dyDescent="0.25">
      <c r="A4825" s="1">
        <v>45079</v>
      </c>
      <c r="B4825" s="2" t="s">
        <v>1242</v>
      </c>
      <c r="C4825" s="2" t="s">
        <v>23</v>
      </c>
      <c r="D4825" s="2" t="s">
        <v>11</v>
      </c>
      <c r="E4825" s="2" t="s">
        <v>18</v>
      </c>
      <c r="F4825" s="2" t="s">
        <v>297</v>
      </c>
      <c r="G4825" s="2">
        <v>64.78</v>
      </c>
      <c r="H4825" s="2">
        <v>1</v>
      </c>
      <c r="I4825" s="2">
        <v>-12.96</v>
      </c>
      <c r="J4825" t="str">
        <f t="shared" si="150"/>
        <v>June</v>
      </c>
      <c r="K4825">
        <f t="shared" si="151"/>
        <v>2023</v>
      </c>
    </row>
    <row r="4826" spans="1:11" ht="14.25" customHeight="1" x14ac:dyDescent="0.25">
      <c r="A4826" s="1">
        <v>45079</v>
      </c>
      <c r="B4826" s="2" t="s">
        <v>525</v>
      </c>
      <c r="C4826" s="2" t="s">
        <v>164</v>
      </c>
      <c r="D4826" s="2" t="s">
        <v>11</v>
      </c>
      <c r="E4826" s="2" t="s">
        <v>12</v>
      </c>
      <c r="F4826" s="2" t="s">
        <v>1141</v>
      </c>
      <c r="G4826" s="2">
        <v>30.18</v>
      </c>
      <c r="H4826" s="2">
        <v>3</v>
      </c>
      <c r="I4826" s="2">
        <v>13.88</v>
      </c>
      <c r="J4826" t="str">
        <f t="shared" si="150"/>
        <v>June</v>
      </c>
      <c r="K4826">
        <f t="shared" si="151"/>
        <v>2023</v>
      </c>
    </row>
    <row r="4827" spans="1:11" ht="14.25" customHeight="1" x14ac:dyDescent="0.25">
      <c r="A4827" s="1">
        <v>45079</v>
      </c>
      <c r="B4827" s="2" t="s">
        <v>525</v>
      </c>
      <c r="C4827" s="2" t="s">
        <v>164</v>
      </c>
      <c r="D4827" s="2" t="s">
        <v>11</v>
      </c>
      <c r="E4827" s="2" t="s">
        <v>20</v>
      </c>
      <c r="F4827" s="2" t="s">
        <v>631</v>
      </c>
      <c r="G4827" s="2">
        <v>51.65</v>
      </c>
      <c r="H4827" s="2">
        <v>12</v>
      </c>
      <c r="I4827" s="2">
        <v>18.72</v>
      </c>
      <c r="J4827" t="str">
        <f t="shared" si="150"/>
        <v>June</v>
      </c>
      <c r="K4827">
        <f t="shared" si="151"/>
        <v>2023</v>
      </c>
    </row>
    <row r="4828" spans="1:11" ht="14.25" customHeight="1" x14ac:dyDescent="0.25">
      <c r="A4828" s="1">
        <v>45079</v>
      </c>
      <c r="B4828" s="2" t="s">
        <v>525</v>
      </c>
      <c r="C4828" s="2" t="s">
        <v>164</v>
      </c>
      <c r="D4828" s="2" t="s">
        <v>11</v>
      </c>
      <c r="E4828" s="2" t="s">
        <v>20</v>
      </c>
      <c r="F4828" s="2" t="s">
        <v>1120</v>
      </c>
      <c r="G4828" s="2">
        <v>11.23</v>
      </c>
      <c r="H4828" s="2">
        <v>3</v>
      </c>
      <c r="I4828" s="2">
        <v>3.93</v>
      </c>
      <c r="J4828" t="str">
        <f t="shared" si="150"/>
        <v>June</v>
      </c>
      <c r="K4828">
        <f t="shared" si="151"/>
        <v>2023</v>
      </c>
    </row>
    <row r="4829" spans="1:11" ht="14.25" customHeight="1" x14ac:dyDescent="0.25">
      <c r="A4829" s="1">
        <v>45080</v>
      </c>
      <c r="B4829" s="2" t="s">
        <v>319</v>
      </c>
      <c r="C4829" s="2" t="s">
        <v>27</v>
      </c>
      <c r="D4829" s="2" t="s">
        <v>34</v>
      </c>
      <c r="E4829" s="2" t="s">
        <v>145</v>
      </c>
      <c r="F4829" s="2" t="s">
        <v>1830</v>
      </c>
      <c r="G4829" s="2">
        <v>71.09</v>
      </c>
      <c r="H4829" s="2">
        <v>2</v>
      </c>
      <c r="I4829" s="2">
        <v>-1.78</v>
      </c>
      <c r="J4829" t="str">
        <f t="shared" si="150"/>
        <v>June</v>
      </c>
      <c r="K4829">
        <f t="shared" si="151"/>
        <v>2023</v>
      </c>
    </row>
    <row r="4830" spans="1:11" ht="14.25" customHeight="1" x14ac:dyDescent="0.25">
      <c r="A4830" s="1">
        <v>45081</v>
      </c>
      <c r="B4830" s="2" t="s">
        <v>1598</v>
      </c>
      <c r="C4830" s="2" t="s">
        <v>55</v>
      </c>
      <c r="D4830" s="2" t="s">
        <v>11</v>
      </c>
      <c r="E4830" s="2" t="s">
        <v>12</v>
      </c>
      <c r="F4830" s="2" t="s">
        <v>1255</v>
      </c>
      <c r="G4830" s="2">
        <v>75.88</v>
      </c>
      <c r="H4830" s="2">
        <v>2</v>
      </c>
      <c r="I4830" s="2">
        <v>35.659999999999997</v>
      </c>
      <c r="J4830" t="str">
        <f t="shared" si="150"/>
        <v>June</v>
      </c>
      <c r="K4830">
        <f t="shared" si="151"/>
        <v>2023</v>
      </c>
    </row>
    <row r="4831" spans="1:11" ht="14.25" customHeight="1" x14ac:dyDescent="0.25">
      <c r="A4831" s="1">
        <v>45081</v>
      </c>
      <c r="B4831" s="2" t="s">
        <v>1012</v>
      </c>
      <c r="C4831" s="2" t="s">
        <v>15</v>
      </c>
      <c r="D4831" s="2" t="s">
        <v>11</v>
      </c>
      <c r="E4831" s="2" t="s">
        <v>12</v>
      </c>
      <c r="F4831" s="2" t="s">
        <v>331</v>
      </c>
      <c r="G4831" s="2">
        <v>25.92</v>
      </c>
      <c r="H4831" s="2">
        <v>5</v>
      </c>
      <c r="I4831" s="2">
        <v>9.4</v>
      </c>
      <c r="J4831" t="str">
        <f t="shared" si="150"/>
        <v>June</v>
      </c>
      <c r="K4831">
        <f t="shared" si="151"/>
        <v>2023</v>
      </c>
    </row>
    <row r="4832" spans="1:11" ht="14.25" customHeight="1" x14ac:dyDescent="0.25">
      <c r="A4832" s="1">
        <v>45081</v>
      </c>
      <c r="B4832" s="2" t="s">
        <v>1012</v>
      </c>
      <c r="C4832" s="2" t="s">
        <v>15</v>
      </c>
      <c r="D4832" s="2" t="s">
        <v>34</v>
      </c>
      <c r="E4832" s="2" t="s">
        <v>47</v>
      </c>
      <c r="F4832" s="2" t="s">
        <v>2372</v>
      </c>
      <c r="G4832" s="2">
        <v>419.68</v>
      </c>
      <c r="H4832" s="2">
        <v>5</v>
      </c>
      <c r="I4832" s="2">
        <v>-356.73</v>
      </c>
      <c r="J4832" t="str">
        <f t="shared" si="150"/>
        <v>June</v>
      </c>
      <c r="K4832">
        <f t="shared" si="151"/>
        <v>2023</v>
      </c>
    </row>
    <row r="4833" spans="1:11" ht="14.25" customHeight="1" x14ac:dyDescent="0.25">
      <c r="A4833" s="1">
        <v>45081</v>
      </c>
      <c r="B4833" s="2" t="s">
        <v>1012</v>
      </c>
      <c r="C4833" s="2" t="s">
        <v>15</v>
      </c>
      <c r="D4833" s="2" t="s">
        <v>34</v>
      </c>
      <c r="E4833" s="2" t="s">
        <v>47</v>
      </c>
      <c r="F4833" s="2" t="s">
        <v>1015</v>
      </c>
      <c r="G4833" s="2">
        <v>11.69</v>
      </c>
      <c r="H4833" s="2">
        <v>3</v>
      </c>
      <c r="I4833" s="2">
        <v>-4.68</v>
      </c>
      <c r="J4833" t="str">
        <f t="shared" si="150"/>
        <v>June</v>
      </c>
      <c r="K4833">
        <f t="shared" si="151"/>
        <v>2023</v>
      </c>
    </row>
    <row r="4834" spans="1:11" ht="14.25" customHeight="1" x14ac:dyDescent="0.25">
      <c r="A4834" s="1">
        <v>45081</v>
      </c>
      <c r="B4834" s="2" t="s">
        <v>1012</v>
      </c>
      <c r="C4834" s="2" t="s">
        <v>15</v>
      </c>
      <c r="D4834" s="2" t="s">
        <v>39</v>
      </c>
      <c r="E4834" s="2" t="s">
        <v>40</v>
      </c>
      <c r="F4834" s="2" t="s">
        <v>1988</v>
      </c>
      <c r="G4834" s="2">
        <v>31.98</v>
      </c>
      <c r="H4834" s="2">
        <v>2</v>
      </c>
      <c r="I4834" s="2">
        <v>11.19</v>
      </c>
      <c r="J4834" t="str">
        <f t="shared" si="150"/>
        <v>June</v>
      </c>
      <c r="K4834">
        <f t="shared" si="151"/>
        <v>2023</v>
      </c>
    </row>
    <row r="4835" spans="1:11" ht="14.25" customHeight="1" x14ac:dyDescent="0.25">
      <c r="A4835" s="1">
        <v>45081</v>
      </c>
      <c r="B4835" s="2" t="s">
        <v>1012</v>
      </c>
      <c r="C4835" s="2" t="s">
        <v>15</v>
      </c>
      <c r="D4835" s="2" t="s">
        <v>34</v>
      </c>
      <c r="E4835" s="2" t="s">
        <v>145</v>
      </c>
      <c r="F4835" s="2" t="s">
        <v>728</v>
      </c>
      <c r="G4835" s="2">
        <v>177.23</v>
      </c>
      <c r="H4835" s="2">
        <v>5</v>
      </c>
      <c r="I4835" s="2">
        <v>-120.51</v>
      </c>
      <c r="J4835" t="str">
        <f t="shared" si="150"/>
        <v>June</v>
      </c>
      <c r="K4835">
        <f t="shared" si="151"/>
        <v>2023</v>
      </c>
    </row>
    <row r="4836" spans="1:11" ht="14.25" customHeight="1" x14ac:dyDescent="0.25">
      <c r="A4836" s="1">
        <v>45081</v>
      </c>
      <c r="B4836" s="2" t="s">
        <v>1012</v>
      </c>
      <c r="C4836" s="2" t="s">
        <v>15</v>
      </c>
      <c r="D4836" s="2" t="s">
        <v>34</v>
      </c>
      <c r="E4836" s="2" t="s">
        <v>47</v>
      </c>
      <c r="F4836" s="2" t="s">
        <v>1627</v>
      </c>
      <c r="G4836" s="2">
        <v>4.04</v>
      </c>
      <c r="H4836" s="2">
        <v>3</v>
      </c>
      <c r="I4836" s="2">
        <v>-2.83</v>
      </c>
      <c r="J4836" t="str">
        <f t="shared" si="150"/>
        <v>June</v>
      </c>
      <c r="K4836">
        <f t="shared" si="151"/>
        <v>2023</v>
      </c>
    </row>
    <row r="4837" spans="1:11" ht="14.25" customHeight="1" x14ac:dyDescent="0.25">
      <c r="A4837" s="1">
        <v>45081</v>
      </c>
      <c r="B4837" s="2" t="s">
        <v>1012</v>
      </c>
      <c r="C4837" s="2" t="s">
        <v>15</v>
      </c>
      <c r="D4837" s="2" t="s">
        <v>11</v>
      </c>
      <c r="E4837" s="2" t="s">
        <v>24</v>
      </c>
      <c r="F4837" s="2" t="s">
        <v>353</v>
      </c>
      <c r="G4837" s="2">
        <v>7.41</v>
      </c>
      <c r="H4837" s="2">
        <v>2</v>
      </c>
      <c r="I4837" s="2">
        <v>1.2</v>
      </c>
      <c r="J4837" t="str">
        <f t="shared" si="150"/>
        <v>June</v>
      </c>
      <c r="K4837">
        <f t="shared" si="151"/>
        <v>2023</v>
      </c>
    </row>
    <row r="4838" spans="1:11" ht="14.25" customHeight="1" x14ac:dyDescent="0.25">
      <c r="A4838" s="1">
        <v>45081</v>
      </c>
      <c r="B4838" s="2" t="s">
        <v>2088</v>
      </c>
      <c r="C4838" s="2" t="s">
        <v>149</v>
      </c>
      <c r="D4838" s="2" t="s">
        <v>11</v>
      </c>
      <c r="E4838" s="2" t="s">
        <v>12</v>
      </c>
      <c r="F4838" s="2" t="s">
        <v>625</v>
      </c>
      <c r="G4838" s="2">
        <v>14.94</v>
      </c>
      <c r="H4838" s="2">
        <v>3</v>
      </c>
      <c r="I4838" s="2">
        <v>7.02</v>
      </c>
      <c r="J4838" t="str">
        <f t="shared" si="150"/>
        <v>June</v>
      </c>
      <c r="K4838">
        <f t="shared" si="151"/>
        <v>2023</v>
      </c>
    </row>
    <row r="4839" spans="1:11" ht="14.25" customHeight="1" x14ac:dyDescent="0.25">
      <c r="A4839" s="1">
        <v>45081</v>
      </c>
      <c r="B4839" s="2" t="s">
        <v>2088</v>
      </c>
      <c r="C4839" s="2" t="s">
        <v>149</v>
      </c>
      <c r="D4839" s="2" t="s">
        <v>39</v>
      </c>
      <c r="E4839" s="2" t="s">
        <v>302</v>
      </c>
      <c r="F4839" s="2" t="s">
        <v>2536</v>
      </c>
      <c r="G4839" s="2">
        <v>1349.85</v>
      </c>
      <c r="H4839" s="2">
        <v>3</v>
      </c>
      <c r="I4839" s="2">
        <v>364.46</v>
      </c>
      <c r="J4839" t="str">
        <f t="shared" si="150"/>
        <v>June</v>
      </c>
      <c r="K4839">
        <f t="shared" si="151"/>
        <v>2023</v>
      </c>
    </row>
    <row r="4840" spans="1:11" ht="14.25" customHeight="1" x14ac:dyDescent="0.25">
      <c r="A4840" s="1">
        <v>45081</v>
      </c>
      <c r="B4840" s="2" t="s">
        <v>2088</v>
      </c>
      <c r="C4840" s="2" t="s">
        <v>149</v>
      </c>
      <c r="D4840" s="2" t="s">
        <v>34</v>
      </c>
      <c r="E4840" s="2" t="s">
        <v>74</v>
      </c>
      <c r="F4840" s="2" t="s">
        <v>719</v>
      </c>
      <c r="G4840" s="2">
        <v>136.78</v>
      </c>
      <c r="H4840" s="2">
        <v>1</v>
      </c>
      <c r="I4840" s="2">
        <v>5.13</v>
      </c>
      <c r="J4840" t="str">
        <f t="shared" si="150"/>
        <v>June</v>
      </c>
      <c r="K4840">
        <f t="shared" si="151"/>
        <v>2023</v>
      </c>
    </row>
    <row r="4841" spans="1:11" ht="14.25" customHeight="1" x14ac:dyDescent="0.25">
      <c r="A4841" s="1">
        <v>45081</v>
      </c>
      <c r="B4841" s="2" t="s">
        <v>2088</v>
      </c>
      <c r="C4841" s="2" t="s">
        <v>149</v>
      </c>
      <c r="D4841" s="2" t="s">
        <v>34</v>
      </c>
      <c r="E4841" s="2" t="s">
        <v>47</v>
      </c>
      <c r="F4841" s="2" t="s">
        <v>1732</v>
      </c>
      <c r="G4841" s="2">
        <v>61.12</v>
      </c>
      <c r="H4841" s="2">
        <v>4</v>
      </c>
      <c r="I4841" s="2">
        <v>20.78</v>
      </c>
      <c r="J4841" t="str">
        <f t="shared" si="150"/>
        <v>June</v>
      </c>
      <c r="K4841">
        <f t="shared" si="151"/>
        <v>2023</v>
      </c>
    </row>
    <row r="4842" spans="1:11" ht="14.25" customHeight="1" x14ac:dyDescent="0.25">
      <c r="A4842" s="1">
        <v>45082</v>
      </c>
      <c r="B4842" s="2" t="s">
        <v>605</v>
      </c>
      <c r="C4842" s="2" t="s">
        <v>23</v>
      </c>
      <c r="D4842" s="2" t="s">
        <v>11</v>
      </c>
      <c r="E4842" s="2" t="s">
        <v>18</v>
      </c>
      <c r="F4842" s="2" t="s">
        <v>1482</v>
      </c>
      <c r="G4842" s="2">
        <v>124.61</v>
      </c>
      <c r="H4842" s="2">
        <v>4</v>
      </c>
      <c r="I4842" s="2">
        <v>-23.36</v>
      </c>
      <c r="J4842" t="str">
        <f t="shared" si="150"/>
        <v>June</v>
      </c>
      <c r="K4842">
        <f t="shared" si="151"/>
        <v>2023</v>
      </c>
    </row>
    <row r="4843" spans="1:11" ht="14.25" customHeight="1" x14ac:dyDescent="0.25">
      <c r="A4843" s="1">
        <v>45082</v>
      </c>
      <c r="B4843" s="2" t="s">
        <v>605</v>
      </c>
      <c r="C4843" s="2" t="s">
        <v>23</v>
      </c>
      <c r="D4843" s="2" t="s">
        <v>11</v>
      </c>
      <c r="E4843" s="2" t="s">
        <v>16</v>
      </c>
      <c r="F4843" s="2" t="s">
        <v>2506</v>
      </c>
      <c r="G4843" s="2">
        <v>7.56</v>
      </c>
      <c r="H4843" s="2">
        <v>3</v>
      </c>
      <c r="I4843" s="2">
        <v>2.65</v>
      </c>
      <c r="J4843" t="str">
        <f t="shared" si="150"/>
        <v>June</v>
      </c>
      <c r="K4843">
        <f t="shared" si="151"/>
        <v>2023</v>
      </c>
    </row>
    <row r="4844" spans="1:11" ht="14.25" customHeight="1" x14ac:dyDescent="0.25">
      <c r="A4844" s="1">
        <v>45082</v>
      </c>
      <c r="B4844" s="2" t="s">
        <v>714</v>
      </c>
      <c r="C4844" s="2" t="s">
        <v>59</v>
      </c>
      <c r="D4844" s="2" t="s">
        <v>11</v>
      </c>
      <c r="E4844" s="2" t="s">
        <v>18</v>
      </c>
      <c r="F4844" s="2" t="s">
        <v>1757</v>
      </c>
      <c r="G4844" s="2">
        <v>360.38</v>
      </c>
      <c r="H4844" s="2">
        <v>2</v>
      </c>
      <c r="I4844" s="2">
        <v>93.7</v>
      </c>
      <c r="J4844" t="str">
        <f t="shared" si="150"/>
        <v>June</v>
      </c>
      <c r="K4844">
        <f t="shared" si="151"/>
        <v>2023</v>
      </c>
    </row>
    <row r="4845" spans="1:11" ht="14.25" customHeight="1" x14ac:dyDescent="0.25">
      <c r="A4845" s="1">
        <v>45082</v>
      </c>
      <c r="B4845" s="2" t="s">
        <v>714</v>
      </c>
      <c r="C4845" s="2" t="s">
        <v>59</v>
      </c>
      <c r="D4845" s="2" t="s">
        <v>11</v>
      </c>
      <c r="E4845" s="2" t="s">
        <v>24</v>
      </c>
      <c r="F4845" s="2" t="s">
        <v>527</v>
      </c>
      <c r="G4845" s="2">
        <v>11.16</v>
      </c>
      <c r="H4845" s="2">
        <v>2</v>
      </c>
      <c r="I4845" s="2">
        <v>2.79</v>
      </c>
      <c r="J4845" t="str">
        <f t="shared" si="150"/>
        <v>June</v>
      </c>
      <c r="K4845">
        <f t="shared" si="151"/>
        <v>2023</v>
      </c>
    </row>
    <row r="4846" spans="1:11" ht="14.25" customHeight="1" x14ac:dyDescent="0.25">
      <c r="A4846" s="1">
        <v>45082</v>
      </c>
      <c r="B4846" s="2" t="s">
        <v>714</v>
      </c>
      <c r="C4846" s="2" t="s">
        <v>59</v>
      </c>
      <c r="D4846" s="2" t="s">
        <v>11</v>
      </c>
      <c r="E4846" s="2" t="s">
        <v>16</v>
      </c>
      <c r="F4846" s="2" t="s">
        <v>1588</v>
      </c>
      <c r="G4846" s="2">
        <v>14.94</v>
      </c>
      <c r="H4846" s="2">
        <v>3</v>
      </c>
      <c r="I4846" s="2">
        <v>6.87</v>
      </c>
      <c r="J4846" t="str">
        <f t="shared" si="150"/>
        <v>June</v>
      </c>
      <c r="K4846">
        <f t="shared" si="151"/>
        <v>2023</v>
      </c>
    </row>
    <row r="4847" spans="1:11" ht="14.25" customHeight="1" x14ac:dyDescent="0.25">
      <c r="A4847" s="1">
        <v>45082</v>
      </c>
      <c r="B4847" s="2" t="s">
        <v>280</v>
      </c>
      <c r="C4847" s="2" t="s">
        <v>27</v>
      </c>
      <c r="D4847" s="2" t="s">
        <v>11</v>
      </c>
      <c r="E4847" s="2" t="s">
        <v>20</v>
      </c>
      <c r="F4847" s="2" t="s">
        <v>451</v>
      </c>
      <c r="G4847" s="2">
        <v>21.55</v>
      </c>
      <c r="H4847" s="2">
        <v>6</v>
      </c>
      <c r="I4847" s="2">
        <v>7</v>
      </c>
      <c r="J4847" t="str">
        <f t="shared" si="150"/>
        <v>June</v>
      </c>
      <c r="K4847">
        <f t="shared" si="151"/>
        <v>2023</v>
      </c>
    </row>
    <row r="4848" spans="1:11" ht="14.25" customHeight="1" x14ac:dyDescent="0.25">
      <c r="A4848" s="1">
        <v>45082</v>
      </c>
      <c r="B4848" s="2" t="s">
        <v>280</v>
      </c>
      <c r="C4848" s="2" t="s">
        <v>27</v>
      </c>
      <c r="D4848" s="2" t="s">
        <v>11</v>
      </c>
      <c r="E4848" s="2" t="s">
        <v>92</v>
      </c>
      <c r="F4848" s="2" t="s">
        <v>764</v>
      </c>
      <c r="G4848" s="2">
        <v>58.24</v>
      </c>
      <c r="H4848" s="2">
        <v>4</v>
      </c>
      <c r="I4848" s="2">
        <v>15.72</v>
      </c>
      <c r="J4848" t="str">
        <f t="shared" si="150"/>
        <v>June</v>
      </c>
      <c r="K4848">
        <f t="shared" si="151"/>
        <v>2023</v>
      </c>
    </row>
    <row r="4849" spans="1:11" ht="14.25" customHeight="1" x14ac:dyDescent="0.25">
      <c r="A4849" s="1">
        <v>45082</v>
      </c>
      <c r="B4849" s="2" t="s">
        <v>1866</v>
      </c>
      <c r="C4849" s="2" t="s">
        <v>164</v>
      </c>
      <c r="D4849" s="2" t="s">
        <v>11</v>
      </c>
      <c r="E4849" s="2" t="s">
        <v>200</v>
      </c>
      <c r="F4849" s="2" t="s">
        <v>1053</v>
      </c>
      <c r="G4849" s="2">
        <v>61.38</v>
      </c>
      <c r="H4849" s="2">
        <v>6</v>
      </c>
      <c r="I4849" s="2">
        <v>15.96</v>
      </c>
      <c r="J4849" t="str">
        <f t="shared" si="150"/>
        <v>June</v>
      </c>
      <c r="K4849">
        <f t="shared" si="151"/>
        <v>2023</v>
      </c>
    </row>
    <row r="4850" spans="1:11" ht="14.25" customHeight="1" x14ac:dyDescent="0.25">
      <c r="A4850" s="1">
        <v>45083</v>
      </c>
      <c r="B4850" s="2" t="s">
        <v>1747</v>
      </c>
      <c r="C4850" s="2" t="s">
        <v>15</v>
      </c>
      <c r="D4850" s="2" t="s">
        <v>39</v>
      </c>
      <c r="E4850" s="2" t="s">
        <v>40</v>
      </c>
      <c r="F4850" s="2" t="s">
        <v>2403</v>
      </c>
      <c r="G4850" s="2">
        <v>328.22</v>
      </c>
      <c r="H4850" s="2">
        <v>4</v>
      </c>
      <c r="I4850" s="2">
        <v>28.72</v>
      </c>
      <c r="J4850" t="str">
        <f t="shared" si="150"/>
        <v>June</v>
      </c>
      <c r="K4850">
        <f t="shared" si="151"/>
        <v>2023</v>
      </c>
    </row>
    <row r="4851" spans="1:11" ht="14.25" customHeight="1" x14ac:dyDescent="0.25">
      <c r="A4851" s="1">
        <v>45083</v>
      </c>
      <c r="B4851" s="2" t="s">
        <v>227</v>
      </c>
      <c r="C4851" s="2" t="s">
        <v>434</v>
      </c>
      <c r="D4851" s="2" t="s">
        <v>11</v>
      </c>
      <c r="E4851" s="2" t="s">
        <v>18</v>
      </c>
      <c r="F4851" s="2" t="s">
        <v>974</v>
      </c>
      <c r="G4851" s="2">
        <v>714.3</v>
      </c>
      <c r="H4851" s="2">
        <v>5</v>
      </c>
      <c r="I4851" s="2">
        <v>207.15</v>
      </c>
      <c r="J4851" t="str">
        <f t="shared" si="150"/>
        <v>June</v>
      </c>
      <c r="K4851">
        <f t="shared" si="151"/>
        <v>2023</v>
      </c>
    </row>
    <row r="4852" spans="1:11" ht="14.25" customHeight="1" x14ac:dyDescent="0.25">
      <c r="A4852" s="1">
        <v>45083</v>
      </c>
      <c r="B4852" s="2" t="s">
        <v>2537</v>
      </c>
      <c r="C4852" s="2" t="s">
        <v>434</v>
      </c>
      <c r="D4852" s="2" t="s">
        <v>11</v>
      </c>
      <c r="E4852" s="2" t="s">
        <v>12</v>
      </c>
      <c r="F4852" s="2" t="s">
        <v>2377</v>
      </c>
      <c r="G4852" s="2">
        <v>105.52</v>
      </c>
      <c r="H4852" s="2">
        <v>4</v>
      </c>
      <c r="I4852" s="2">
        <v>48.54</v>
      </c>
      <c r="J4852" t="str">
        <f t="shared" si="150"/>
        <v>June</v>
      </c>
      <c r="K4852">
        <f t="shared" si="151"/>
        <v>2023</v>
      </c>
    </row>
    <row r="4853" spans="1:11" ht="14.25" customHeight="1" x14ac:dyDescent="0.25">
      <c r="A4853" s="1">
        <v>45083</v>
      </c>
      <c r="B4853" s="2" t="s">
        <v>1840</v>
      </c>
      <c r="C4853" s="2" t="s">
        <v>101</v>
      </c>
      <c r="D4853" s="2" t="s">
        <v>39</v>
      </c>
      <c r="E4853" s="2" t="s">
        <v>52</v>
      </c>
      <c r="F4853" s="2" t="s">
        <v>1314</v>
      </c>
      <c r="G4853" s="2">
        <v>179.94</v>
      </c>
      <c r="H4853" s="2">
        <v>6</v>
      </c>
      <c r="I4853" s="2">
        <v>75.569999999999993</v>
      </c>
      <c r="J4853" t="str">
        <f t="shared" si="150"/>
        <v>June</v>
      </c>
      <c r="K4853">
        <f t="shared" si="151"/>
        <v>2023</v>
      </c>
    </row>
    <row r="4854" spans="1:11" ht="14.25" customHeight="1" x14ac:dyDescent="0.25">
      <c r="A4854" s="1">
        <v>45083</v>
      </c>
      <c r="B4854" s="2" t="s">
        <v>1840</v>
      </c>
      <c r="C4854" s="2" t="s">
        <v>101</v>
      </c>
      <c r="D4854" s="2" t="s">
        <v>39</v>
      </c>
      <c r="E4854" s="2" t="s">
        <v>52</v>
      </c>
      <c r="F4854" s="2" t="s">
        <v>1422</v>
      </c>
      <c r="G4854" s="2">
        <v>26.85</v>
      </c>
      <c r="H4854" s="2">
        <v>3</v>
      </c>
      <c r="I4854" s="2">
        <v>5.0999999999999996</v>
      </c>
      <c r="J4854" t="str">
        <f t="shared" si="150"/>
        <v>June</v>
      </c>
      <c r="K4854">
        <f t="shared" si="151"/>
        <v>2023</v>
      </c>
    </row>
    <row r="4855" spans="1:11" ht="14.25" customHeight="1" x14ac:dyDescent="0.25">
      <c r="A4855" s="1">
        <v>45083</v>
      </c>
      <c r="B4855" s="2" t="s">
        <v>1840</v>
      </c>
      <c r="C4855" s="2" t="s">
        <v>101</v>
      </c>
      <c r="D4855" s="2" t="s">
        <v>39</v>
      </c>
      <c r="E4855" s="2" t="s">
        <v>52</v>
      </c>
      <c r="F4855" s="2" t="s">
        <v>66</v>
      </c>
      <c r="G4855" s="2">
        <v>323.37</v>
      </c>
      <c r="H4855" s="2">
        <v>3</v>
      </c>
      <c r="I4855" s="2">
        <v>129.35</v>
      </c>
      <c r="J4855" t="str">
        <f t="shared" si="150"/>
        <v>June</v>
      </c>
      <c r="K4855">
        <f t="shared" si="151"/>
        <v>2023</v>
      </c>
    </row>
    <row r="4856" spans="1:11" ht="14.25" customHeight="1" x14ac:dyDescent="0.25">
      <c r="A4856" s="1">
        <v>45083</v>
      </c>
      <c r="B4856" s="2" t="s">
        <v>1840</v>
      </c>
      <c r="C4856" s="2" t="s">
        <v>101</v>
      </c>
      <c r="D4856" s="2" t="s">
        <v>11</v>
      </c>
      <c r="E4856" s="2" t="s">
        <v>12</v>
      </c>
      <c r="F4856" s="2" t="s">
        <v>2202</v>
      </c>
      <c r="G4856" s="2">
        <v>59.94</v>
      </c>
      <c r="H4856" s="2">
        <v>3</v>
      </c>
      <c r="I4856" s="2">
        <v>28.17</v>
      </c>
      <c r="J4856" t="str">
        <f t="shared" si="150"/>
        <v>June</v>
      </c>
      <c r="K4856">
        <f t="shared" si="151"/>
        <v>2023</v>
      </c>
    </row>
    <row r="4857" spans="1:11" ht="14.25" customHeight="1" x14ac:dyDescent="0.25">
      <c r="A4857" s="1">
        <v>45083</v>
      </c>
      <c r="B4857" s="2" t="s">
        <v>1840</v>
      </c>
      <c r="C4857" s="2" t="s">
        <v>101</v>
      </c>
      <c r="D4857" s="2" t="s">
        <v>11</v>
      </c>
      <c r="E4857" s="2" t="s">
        <v>20</v>
      </c>
      <c r="F4857" s="2" t="s">
        <v>1309</v>
      </c>
      <c r="G4857" s="2">
        <v>64.14</v>
      </c>
      <c r="H4857" s="2">
        <v>3</v>
      </c>
      <c r="I4857" s="2">
        <v>30.79</v>
      </c>
      <c r="J4857" t="str">
        <f t="shared" si="150"/>
        <v>June</v>
      </c>
      <c r="K4857">
        <f t="shared" si="151"/>
        <v>2023</v>
      </c>
    </row>
    <row r="4858" spans="1:11" ht="14.25" customHeight="1" x14ac:dyDescent="0.25">
      <c r="A4858" s="1">
        <v>45083</v>
      </c>
      <c r="B4858" s="2" t="s">
        <v>1840</v>
      </c>
      <c r="C4858" s="2" t="s">
        <v>101</v>
      </c>
      <c r="D4858" s="2" t="s">
        <v>11</v>
      </c>
      <c r="E4858" s="2" t="s">
        <v>20</v>
      </c>
      <c r="F4858" s="2" t="s">
        <v>1792</v>
      </c>
      <c r="G4858" s="2">
        <v>11.67</v>
      </c>
      <c r="H4858" s="2">
        <v>3</v>
      </c>
      <c r="I4858" s="2">
        <v>5.6</v>
      </c>
      <c r="J4858" t="str">
        <f t="shared" si="150"/>
        <v>June</v>
      </c>
      <c r="K4858">
        <f t="shared" si="151"/>
        <v>2023</v>
      </c>
    </row>
    <row r="4859" spans="1:11" ht="14.25" customHeight="1" x14ac:dyDescent="0.25">
      <c r="A4859" s="1">
        <v>45083</v>
      </c>
      <c r="B4859" s="2" t="s">
        <v>1840</v>
      </c>
      <c r="C4859" s="2" t="s">
        <v>101</v>
      </c>
      <c r="D4859" s="2" t="s">
        <v>11</v>
      </c>
      <c r="E4859" s="2" t="s">
        <v>12</v>
      </c>
      <c r="F4859" s="2" t="s">
        <v>2538</v>
      </c>
      <c r="G4859" s="2">
        <v>12.96</v>
      </c>
      <c r="H4859" s="2">
        <v>2</v>
      </c>
      <c r="I4859" s="2">
        <v>6.22</v>
      </c>
      <c r="J4859" t="str">
        <f t="shared" si="150"/>
        <v>June</v>
      </c>
      <c r="K4859">
        <f t="shared" si="151"/>
        <v>2023</v>
      </c>
    </row>
    <row r="4860" spans="1:11" ht="14.25" customHeight="1" x14ac:dyDescent="0.25">
      <c r="A4860" s="1">
        <v>45083</v>
      </c>
      <c r="B4860" s="2" t="s">
        <v>769</v>
      </c>
      <c r="C4860" s="2" t="s">
        <v>27</v>
      </c>
      <c r="D4860" s="2" t="s">
        <v>11</v>
      </c>
      <c r="E4860" s="2" t="s">
        <v>16</v>
      </c>
      <c r="F4860" s="2" t="s">
        <v>582</v>
      </c>
      <c r="G4860" s="2">
        <v>22.05</v>
      </c>
      <c r="H4860" s="2">
        <v>7</v>
      </c>
      <c r="I4860" s="2">
        <v>10.58</v>
      </c>
      <c r="J4860" t="str">
        <f t="shared" si="150"/>
        <v>June</v>
      </c>
      <c r="K4860">
        <f t="shared" si="151"/>
        <v>2023</v>
      </c>
    </row>
    <row r="4861" spans="1:11" ht="14.25" customHeight="1" x14ac:dyDescent="0.25">
      <c r="A4861" s="1">
        <v>45083</v>
      </c>
      <c r="B4861" s="2" t="s">
        <v>769</v>
      </c>
      <c r="C4861" s="2" t="s">
        <v>27</v>
      </c>
      <c r="D4861" s="2" t="s">
        <v>11</v>
      </c>
      <c r="E4861" s="2" t="s">
        <v>12</v>
      </c>
      <c r="F4861" s="2" t="s">
        <v>2539</v>
      </c>
      <c r="G4861" s="2">
        <v>99.9</v>
      </c>
      <c r="H4861" s="2">
        <v>5</v>
      </c>
      <c r="I4861" s="2">
        <v>46.95</v>
      </c>
      <c r="J4861" t="str">
        <f t="shared" si="150"/>
        <v>June</v>
      </c>
      <c r="K4861">
        <f t="shared" si="151"/>
        <v>2023</v>
      </c>
    </row>
    <row r="4862" spans="1:11" ht="14.25" customHeight="1" x14ac:dyDescent="0.25">
      <c r="A4862" s="1">
        <v>45083</v>
      </c>
      <c r="B4862" s="2" t="s">
        <v>32</v>
      </c>
      <c r="C4862" s="2" t="s">
        <v>27</v>
      </c>
      <c r="D4862" s="2" t="s">
        <v>39</v>
      </c>
      <c r="E4862" s="2" t="s">
        <v>40</v>
      </c>
      <c r="F4862" s="2" t="s">
        <v>588</v>
      </c>
      <c r="G4862" s="2">
        <v>3023.93</v>
      </c>
      <c r="H4862" s="2">
        <v>9</v>
      </c>
      <c r="I4862" s="2">
        <v>226.79</v>
      </c>
      <c r="J4862" t="str">
        <f t="shared" si="150"/>
        <v>June</v>
      </c>
      <c r="K4862">
        <f t="shared" si="151"/>
        <v>2023</v>
      </c>
    </row>
    <row r="4863" spans="1:11" ht="14.25" customHeight="1" x14ac:dyDescent="0.25">
      <c r="A4863" s="1">
        <v>45083</v>
      </c>
      <c r="B4863" s="2" t="s">
        <v>32</v>
      </c>
      <c r="C4863" s="2" t="s">
        <v>27</v>
      </c>
      <c r="D4863" s="2" t="s">
        <v>39</v>
      </c>
      <c r="E4863" s="2" t="s">
        <v>52</v>
      </c>
      <c r="F4863" s="2" t="s">
        <v>1265</v>
      </c>
      <c r="G4863" s="2">
        <v>26.96</v>
      </c>
      <c r="H4863" s="2">
        <v>2</v>
      </c>
      <c r="I4863" s="2">
        <v>3.77</v>
      </c>
      <c r="J4863" t="str">
        <f t="shared" si="150"/>
        <v>June</v>
      </c>
      <c r="K4863">
        <f t="shared" si="151"/>
        <v>2023</v>
      </c>
    </row>
    <row r="4864" spans="1:11" ht="14.25" customHeight="1" x14ac:dyDescent="0.25">
      <c r="A4864" s="1">
        <v>45083</v>
      </c>
      <c r="B4864" s="2" t="s">
        <v>32</v>
      </c>
      <c r="C4864" s="2" t="s">
        <v>27</v>
      </c>
      <c r="D4864" s="2" t="s">
        <v>39</v>
      </c>
      <c r="E4864" s="2" t="s">
        <v>40</v>
      </c>
      <c r="F4864" s="2" t="s">
        <v>1419</v>
      </c>
      <c r="G4864" s="2">
        <v>477.6</v>
      </c>
      <c r="H4864" s="2">
        <v>3</v>
      </c>
      <c r="I4864" s="2">
        <v>161.19</v>
      </c>
      <c r="J4864" t="str">
        <f t="shared" si="150"/>
        <v>June</v>
      </c>
      <c r="K4864">
        <f t="shared" si="151"/>
        <v>2023</v>
      </c>
    </row>
    <row r="4865" spans="1:11" ht="14.25" customHeight="1" x14ac:dyDescent="0.25">
      <c r="A4865" s="1">
        <v>45083</v>
      </c>
      <c r="B4865" s="2" t="s">
        <v>2540</v>
      </c>
      <c r="C4865" s="2" t="s">
        <v>78</v>
      </c>
      <c r="D4865" s="2" t="s">
        <v>34</v>
      </c>
      <c r="E4865" s="2" t="s">
        <v>47</v>
      </c>
      <c r="F4865" s="2" t="s">
        <v>670</v>
      </c>
      <c r="G4865" s="2">
        <v>466.32</v>
      </c>
      <c r="H4865" s="2">
        <v>3</v>
      </c>
      <c r="I4865" s="2">
        <v>34.97</v>
      </c>
      <c r="J4865" t="str">
        <f t="shared" si="150"/>
        <v>June</v>
      </c>
      <c r="K4865">
        <f t="shared" si="151"/>
        <v>2023</v>
      </c>
    </row>
    <row r="4866" spans="1:11" ht="14.25" customHeight="1" x14ac:dyDescent="0.25">
      <c r="A4866" s="1">
        <v>45083</v>
      </c>
      <c r="B4866" s="2" t="s">
        <v>2540</v>
      </c>
      <c r="C4866" s="2" t="s">
        <v>78</v>
      </c>
      <c r="D4866" s="2" t="s">
        <v>34</v>
      </c>
      <c r="E4866" s="2" t="s">
        <v>47</v>
      </c>
      <c r="F4866" s="2" t="s">
        <v>1897</v>
      </c>
      <c r="G4866" s="2">
        <v>82.64</v>
      </c>
      <c r="H4866" s="2">
        <v>2</v>
      </c>
      <c r="I4866" s="2">
        <v>0</v>
      </c>
      <c r="J4866" t="str">
        <f t="shared" si="150"/>
        <v>June</v>
      </c>
      <c r="K4866">
        <f t="shared" si="151"/>
        <v>2023</v>
      </c>
    </row>
    <row r="4867" spans="1:11" ht="14.25" customHeight="1" x14ac:dyDescent="0.25">
      <c r="A4867" s="1">
        <v>45084</v>
      </c>
      <c r="B4867" s="2" t="s">
        <v>1513</v>
      </c>
      <c r="C4867" s="2" t="s">
        <v>149</v>
      </c>
      <c r="D4867" s="2" t="s">
        <v>11</v>
      </c>
      <c r="E4867" s="2" t="s">
        <v>12</v>
      </c>
      <c r="F4867" s="2" t="s">
        <v>493</v>
      </c>
      <c r="G4867" s="2">
        <v>32.4</v>
      </c>
      <c r="H4867" s="2">
        <v>5</v>
      </c>
      <c r="I4867" s="2">
        <v>15.55</v>
      </c>
      <c r="J4867" t="str">
        <f t="shared" ref="J4867:J4930" si="152">TEXT(A4867,"mmmm")</f>
        <v>June</v>
      </c>
      <c r="K4867">
        <f t="shared" ref="K4867:K4930" si="153">YEAR(A4867)</f>
        <v>2023</v>
      </c>
    </row>
    <row r="4868" spans="1:11" ht="14.25" customHeight="1" x14ac:dyDescent="0.25">
      <c r="A4868" s="1">
        <v>45084</v>
      </c>
      <c r="B4868" s="2" t="s">
        <v>1177</v>
      </c>
      <c r="C4868" s="2" t="s">
        <v>27</v>
      </c>
      <c r="D4868" s="2" t="s">
        <v>11</v>
      </c>
      <c r="E4868" s="2" t="s">
        <v>20</v>
      </c>
      <c r="F4868" s="2" t="s">
        <v>1859</v>
      </c>
      <c r="G4868" s="2">
        <v>4.78</v>
      </c>
      <c r="H4868" s="2">
        <v>1</v>
      </c>
      <c r="I4868" s="2">
        <v>1.55</v>
      </c>
      <c r="J4868" t="str">
        <f t="shared" si="152"/>
        <v>June</v>
      </c>
      <c r="K4868">
        <f t="shared" si="153"/>
        <v>2023</v>
      </c>
    </row>
    <row r="4869" spans="1:11" ht="14.25" customHeight="1" x14ac:dyDescent="0.25">
      <c r="A4869" s="1">
        <v>45084</v>
      </c>
      <c r="B4869" s="2" t="s">
        <v>1177</v>
      </c>
      <c r="C4869" s="2" t="s">
        <v>27</v>
      </c>
      <c r="D4869" s="2" t="s">
        <v>11</v>
      </c>
      <c r="E4869" s="2" t="s">
        <v>12</v>
      </c>
      <c r="F4869" s="2" t="s">
        <v>1354</v>
      </c>
      <c r="G4869" s="2">
        <v>4.7300000000000004</v>
      </c>
      <c r="H4869" s="2">
        <v>1</v>
      </c>
      <c r="I4869" s="2">
        <v>2.3199999999999998</v>
      </c>
      <c r="J4869" t="str">
        <f t="shared" si="152"/>
        <v>June</v>
      </c>
      <c r="K4869">
        <f t="shared" si="153"/>
        <v>2023</v>
      </c>
    </row>
    <row r="4870" spans="1:11" ht="14.25" customHeight="1" x14ac:dyDescent="0.25">
      <c r="A4870" s="1">
        <v>45084</v>
      </c>
      <c r="B4870" s="2" t="s">
        <v>2541</v>
      </c>
      <c r="C4870" s="2" t="s">
        <v>23</v>
      </c>
      <c r="D4870" s="2" t="s">
        <v>11</v>
      </c>
      <c r="E4870" s="2" t="s">
        <v>43</v>
      </c>
      <c r="F4870" s="2" t="s">
        <v>1246</v>
      </c>
      <c r="G4870" s="2">
        <v>9.65</v>
      </c>
      <c r="H4870" s="2">
        <v>6</v>
      </c>
      <c r="I4870" s="2">
        <v>3.5</v>
      </c>
      <c r="J4870" t="str">
        <f t="shared" si="152"/>
        <v>June</v>
      </c>
      <c r="K4870">
        <f t="shared" si="153"/>
        <v>2023</v>
      </c>
    </row>
    <row r="4871" spans="1:11" ht="14.25" customHeight="1" x14ac:dyDescent="0.25">
      <c r="A4871" s="1">
        <v>45086</v>
      </c>
      <c r="B4871" s="2" t="s">
        <v>646</v>
      </c>
      <c r="C4871" s="2" t="s">
        <v>27</v>
      </c>
      <c r="D4871" s="2" t="s">
        <v>39</v>
      </c>
      <c r="E4871" s="2" t="s">
        <v>40</v>
      </c>
      <c r="F4871" s="2" t="s">
        <v>2371</v>
      </c>
      <c r="G4871" s="2">
        <v>177.48</v>
      </c>
      <c r="H4871" s="2">
        <v>3</v>
      </c>
      <c r="I4871" s="2">
        <v>19.97</v>
      </c>
      <c r="J4871" t="str">
        <f t="shared" si="152"/>
        <v>June</v>
      </c>
      <c r="K4871">
        <f t="shared" si="153"/>
        <v>2023</v>
      </c>
    </row>
    <row r="4872" spans="1:11" ht="14.25" customHeight="1" x14ac:dyDescent="0.25">
      <c r="A4872" s="1">
        <v>45086</v>
      </c>
      <c r="B4872" s="2" t="s">
        <v>1471</v>
      </c>
      <c r="C4872" s="2" t="s">
        <v>123</v>
      </c>
      <c r="D4872" s="2" t="s">
        <v>39</v>
      </c>
      <c r="E4872" s="2" t="s">
        <v>302</v>
      </c>
      <c r="F4872" s="2" t="s">
        <v>2542</v>
      </c>
      <c r="G4872" s="2">
        <v>695.7</v>
      </c>
      <c r="H4872" s="2">
        <v>2</v>
      </c>
      <c r="I4872" s="2">
        <v>-27.83</v>
      </c>
      <c r="J4872" t="str">
        <f t="shared" si="152"/>
        <v>June</v>
      </c>
      <c r="K4872">
        <f t="shared" si="153"/>
        <v>2023</v>
      </c>
    </row>
    <row r="4873" spans="1:11" ht="14.25" customHeight="1" x14ac:dyDescent="0.25">
      <c r="A4873" s="1">
        <v>45086</v>
      </c>
      <c r="B4873" s="2" t="s">
        <v>1968</v>
      </c>
      <c r="C4873" s="2" t="s">
        <v>27</v>
      </c>
      <c r="D4873" s="2" t="s">
        <v>34</v>
      </c>
      <c r="E4873" s="2" t="s">
        <v>35</v>
      </c>
      <c r="F4873" s="2" t="s">
        <v>1425</v>
      </c>
      <c r="G4873" s="2">
        <v>122.35</v>
      </c>
      <c r="H4873" s="2">
        <v>3</v>
      </c>
      <c r="I4873" s="2">
        <v>13.76</v>
      </c>
      <c r="J4873" t="str">
        <f t="shared" si="152"/>
        <v>June</v>
      </c>
      <c r="K4873">
        <f t="shared" si="153"/>
        <v>2023</v>
      </c>
    </row>
    <row r="4874" spans="1:11" ht="14.25" customHeight="1" x14ac:dyDescent="0.25">
      <c r="A4874" s="1">
        <v>45086</v>
      </c>
      <c r="B4874" s="2" t="s">
        <v>1584</v>
      </c>
      <c r="C4874" s="2" t="s">
        <v>315</v>
      </c>
      <c r="D4874" s="2" t="s">
        <v>34</v>
      </c>
      <c r="E4874" s="2" t="s">
        <v>145</v>
      </c>
      <c r="F4874" s="2" t="s">
        <v>2543</v>
      </c>
      <c r="G4874" s="2">
        <v>692.94</v>
      </c>
      <c r="H4874" s="2">
        <v>3</v>
      </c>
      <c r="I4874" s="2">
        <v>173.24</v>
      </c>
      <c r="J4874" t="str">
        <f t="shared" si="152"/>
        <v>June</v>
      </c>
      <c r="K4874">
        <f t="shared" si="153"/>
        <v>2023</v>
      </c>
    </row>
    <row r="4875" spans="1:11" ht="14.25" customHeight="1" x14ac:dyDescent="0.25">
      <c r="A4875" s="1">
        <v>45087</v>
      </c>
      <c r="B4875" s="2" t="s">
        <v>2037</v>
      </c>
      <c r="C4875" s="2" t="s">
        <v>27</v>
      </c>
      <c r="D4875" s="2" t="s">
        <v>11</v>
      </c>
      <c r="E4875" s="2" t="s">
        <v>16</v>
      </c>
      <c r="F4875" s="2" t="s">
        <v>2476</v>
      </c>
      <c r="G4875" s="2">
        <v>20.7</v>
      </c>
      <c r="H4875" s="2">
        <v>2</v>
      </c>
      <c r="I4875" s="2">
        <v>9.94</v>
      </c>
      <c r="J4875" t="str">
        <f t="shared" si="152"/>
        <v>June</v>
      </c>
      <c r="K4875">
        <f t="shared" si="153"/>
        <v>2023</v>
      </c>
    </row>
    <row r="4876" spans="1:11" ht="14.25" customHeight="1" x14ac:dyDescent="0.25">
      <c r="A4876" s="1">
        <v>45087</v>
      </c>
      <c r="B4876" s="2" t="s">
        <v>2037</v>
      </c>
      <c r="C4876" s="2" t="s">
        <v>27</v>
      </c>
      <c r="D4876" s="2" t="s">
        <v>34</v>
      </c>
      <c r="E4876" s="2" t="s">
        <v>145</v>
      </c>
      <c r="F4876" s="2" t="s">
        <v>2441</v>
      </c>
      <c r="G4876" s="2">
        <v>1335.68</v>
      </c>
      <c r="H4876" s="2">
        <v>4</v>
      </c>
      <c r="I4876" s="2">
        <v>-217.05</v>
      </c>
      <c r="J4876" t="str">
        <f t="shared" si="152"/>
        <v>June</v>
      </c>
      <c r="K4876">
        <f t="shared" si="153"/>
        <v>2023</v>
      </c>
    </row>
    <row r="4877" spans="1:11" ht="14.25" customHeight="1" x14ac:dyDescent="0.25">
      <c r="A4877" s="1">
        <v>45087</v>
      </c>
      <c r="B4877" s="2" t="s">
        <v>2037</v>
      </c>
      <c r="C4877" s="2" t="s">
        <v>27</v>
      </c>
      <c r="D4877" s="2" t="s">
        <v>11</v>
      </c>
      <c r="E4877" s="2" t="s">
        <v>12</v>
      </c>
      <c r="F4877" s="2" t="s">
        <v>493</v>
      </c>
      <c r="G4877" s="2">
        <v>32.4</v>
      </c>
      <c r="H4877" s="2">
        <v>5</v>
      </c>
      <c r="I4877" s="2">
        <v>15.55</v>
      </c>
      <c r="J4877" t="str">
        <f t="shared" si="152"/>
        <v>June</v>
      </c>
      <c r="K4877">
        <f t="shared" si="153"/>
        <v>2023</v>
      </c>
    </row>
    <row r="4878" spans="1:11" ht="14.25" customHeight="1" x14ac:dyDescent="0.25">
      <c r="A4878" s="1">
        <v>45087</v>
      </c>
      <c r="B4878" s="2" t="s">
        <v>2429</v>
      </c>
      <c r="C4878" s="2" t="s">
        <v>23</v>
      </c>
      <c r="D4878" s="2" t="s">
        <v>11</v>
      </c>
      <c r="E4878" s="2" t="s">
        <v>16</v>
      </c>
      <c r="F4878" s="2" t="s">
        <v>1818</v>
      </c>
      <c r="G4878" s="2">
        <v>23.62</v>
      </c>
      <c r="H4878" s="2">
        <v>8</v>
      </c>
      <c r="I4878" s="2">
        <v>7.97</v>
      </c>
      <c r="J4878" t="str">
        <f t="shared" si="152"/>
        <v>June</v>
      </c>
      <c r="K4878">
        <f t="shared" si="153"/>
        <v>2023</v>
      </c>
    </row>
    <row r="4879" spans="1:11" ht="14.25" customHeight="1" x14ac:dyDescent="0.25">
      <c r="A4879" s="1">
        <v>45088</v>
      </c>
      <c r="B4879" s="2" t="s">
        <v>450</v>
      </c>
      <c r="C4879" s="2" t="s">
        <v>10</v>
      </c>
      <c r="D4879" s="2" t="s">
        <v>11</v>
      </c>
      <c r="E4879" s="2" t="s">
        <v>20</v>
      </c>
      <c r="F4879" s="2" t="s">
        <v>1486</v>
      </c>
      <c r="G4879" s="2">
        <v>1.34</v>
      </c>
      <c r="H4879" s="2">
        <v>4</v>
      </c>
      <c r="I4879" s="2">
        <v>-2.15</v>
      </c>
      <c r="J4879" t="str">
        <f t="shared" si="152"/>
        <v>June</v>
      </c>
      <c r="K4879">
        <f t="shared" si="153"/>
        <v>2023</v>
      </c>
    </row>
    <row r="4880" spans="1:11" ht="14.25" customHeight="1" x14ac:dyDescent="0.25">
      <c r="A4880" s="1">
        <v>45088</v>
      </c>
      <c r="B4880" s="2" t="s">
        <v>450</v>
      </c>
      <c r="C4880" s="2" t="s">
        <v>10</v>
      </c>
      <c r="D4880" s="2" t="s">
        <v>11</v>
      </c>
      <c r="E4880" s="2" t="s">
        <v>20</v>
      </c>
      <c r="F4880" s="2" t="s">
        <v>263</v>
      </c>
      <c r="G4880" s="2">
        <v>8.27</v>
      </c>
      <c r="H4880" s="2">
        <v>4</v>
      </c>
      <c r="I4880" s="2">
        <v>-13.65</v>
      </c>
      <c r="J4880" t="str">
        <f t="shared" si="152"/>
        <v>June</v>
      </c>
      <c r="K4880">
        <f t="shared" si="153"/>
        <v>2023</v>
      </c>
    </row>
    <row r="4881" spans="1:11" ht="14.25" customHeight="1" x14ac:dyDescent="0.25">
      <c r="A4881" s="1">
        <v>45088</v>
      </c>
      <c r="B4881" s="2" t="s">
        <v>450</v>
      </c>
      <c r="C4881" s="2" t="s">
        <v>10</v>
      </c>
      <c r="D4881" s="2" t="s">
        <v>34</v>
      </c>
      <c r="E4881" s="2" t="s">
        <v>47</v>
      </c>
      <c r="F4881" s="2" t="s">
        <v>489</v>
      </c>
      <c r="G4881" s="2">
        <v>12.54</v>
      </c>
      <c r="H4881" s="2">
        <v>7</v>
      </c>
      <c r="I4881" s="2">
        <v>-9.09</v>
      </c>
      <c r="J4881" t="str">
        <f t="shared" si="152"/>
        <v>June</v>
      </c>
      <c r="K4881">
        <f t="shared" si="153"/>
        <v>2023</v>
      </c>
    </row>
    <row r="4882" spans="1:11" ht="14.25" customHeight="1" x14ac:dyDescent="0.25">
      <c r="A4882" s="1">
        <v>45088</v>
      </c>
      <c r="B4882" s="2" t="s">
        <v>1335</v>
      </c>
      <c r="C4882" s="2" t="s">
        <v>149</v>
      </c>
      <c r="D4882" s="2" t="s">
        <v>39</v>
      </c>
      <c r="E4882" s="2" t="s">
        <v>52</v>
      </c>
      <c r="F4882" s="2" t="s">
        <v>2002</v>
      </c>
      <c r="G4882" s="2">
        <v>239.97</v>
      </c>
      <c r="H4882" s="2">
        <v>3</v>
      </c>
      <c r="I4882" s="2">
        <v>71.989999999999995</v>
      </c>
      <c r="J4882" t="str">
        <f t="shared" si="152"/>
        <v>June</v>
      </c>
      <c r="K4882">
        <f t="shared" si="153"/>
        <v>2023</v>
      </c>
    </row>
    <row r="4883" spans="1:11" ht="14.25" customHeight="1" x14ac:dyDescent="0.25">
      <c r="A4883" s="1">
        <v>45088</v>
      </c>
      <c r="B4883" s="2" t="s">
        <v>509</v>
      </c>
      <c r="C4883" s="2" t="s">
        <v>164</v>
      </c>
      <c r="D4883" s="2" t="s">
        <v>11</v>
      </c>
      <c r="E4883" s="2" t="s">
        <v>16</v>
      </c>
      <c r="F4883" s="2" t="s">
        <v>2030</v>
      </c>
      <c r="G4883" s="2">
        <v>14.62</v>
      </c>
      <c r="H4883" s="2">
        <v>2</v>
      </c>
      <c r="I4883" s="2">
        <v>6.87</v>
      </c>
      <c r="J4883" t="str">
        <f t="shared" si="152"/>
        <v>June</v>
      </c>
      <c r="K4883">
        <f t="shared" si="153"/>
        <v>2023</v>
      </c>
    </row>
    <row r="4884" spans="1:11" ht="14.25" customHeight="1" x14ac:dyDescent="0.25">
      <c r="A4884" s="1">
        <v>45088</v>
      </c>
      <c r="B4884" s="2" t="s">
        <v>509</v>
      </c>
      <c r="C4884" s="2" t="s">
        <v>164</v>
      </c>
      <c r="D4884" s="2" t="s">
        <v>11</v>
      </c>
      <c r="E4884" s="2" t="s">
        <v>20</v>
      </c>
      <c r="F4884" s="2" t="s">
        <v>189</v>
      </c>
      <c r="G4884" s="2">
        <v>53.98</v>
      </c>
      <c r="H4884" s="2">
        <v>14</v>
      </c>
      <c r="I4884" s="2">
        <v>17.54</v>
      </c>
      <c r="J4884" t="str">
        <f t="shared" si="152"/>
        <v>June</v>
      </c>
      <c r="K4884">
        <f t="shared" si="153"/>
        <v>2023</v>
      </c>
    </row>
    <row r="4885" spans="1:11" ht="14.25" customHeight="1" x14ac:dyDescent="0.25">
      <c r="A4885" s="1">
        <v>45088</v>
      </c>
      <c r="B4885" s="2" t="s">
        <v>509</v>
      </c>
      <c r="C4885" s="2" t="s">
        <v>164</v>
      </c>
      <c r="D4885" s="2" t="s">
        <v>39</v>
      </c>
      <c r="E4885" s="2" t="s">
        <v>52</v>
      </c>
      <c r="F4885" s="2" t="s">
        <v>2081</v>
      </c>
      <c r="G4885" s="2">
        <v>389.97</v>
      </c>
      <c r="H4885" s="2">
        <v>3</v>
      </c>
      <c r="I4885" s="2">
        <v>132.59</v>
      </c>
      <c r="J4885" t="str">
        <f t="shared" si="152"/>
        <v>June</v>
      </c>
      <c r="K4885">
        <f t="shared" si="153"/>
        <v>2023</v>
      </c>
    </row>
    <row r="4886" spans="1:11" ht="14.25" customHeight="1" x14ac:dyDescent="0.25">
      <c r="A4886" s="1">
        <v>45088</v>
      </c>
      <c r="B4886" s="2" t="s">
        <v>58</v>
      </c>
      <c r="C4886" s="2" t="s">
        <v>27</v>
      </c>
      <c r="D4886" s="2" t="s">
        <v>34</v>
      </c>
      <c r="E4886" s="2" t="s">
        <v>145</v>
      </c>
      <c r="F4886" s="2" t="s">
        <v>320</v>
      </c>
      <c r="G4886" s="2">
        <v>902.71</v>
      </c>
      <c r="H4886" s="2">
        <v>3</v>
      </c>
      <c r="I4886" s="2">
        <v>33.85</v>
      </c>
      <c r="J4886" t="str">
        <f t="shared" si="152"/>
        <v>June</v>
      </c>
      <c r="K4886">
        <f t="shared" si="153"/>
        <v>2023</v>
      </c>
    </row>
    <row r="4887" spans="1:11" ht="14.25" customHeight="1" x14ac:dyDescent="0.25">
      <c r="A4887" s="1">
        <v>45089</v>
      </c>
      <c r="B4887" s="2" t="s">
        <v>2544</v>
      </c>
      <c r="C4887" s="2" t="s">
        <v>27</v>
      </c>
      <c r="D4887" s="2" t="s">
        <v>11</v>
      </c>
      <c r="E4887" s="2" t="s">
        <v>16</v>
      </c>
      <c r="F4887" s="2" t="s">
        <v>1040</v>
      </c>
      <c r="G4887" s="2">
        <v>14.62</v>
      </c>
      <c r="H4887" s="2">
        <v>2</v>
      </c>
      <c r="I4887" s="2">
        <v>6.87</v>
      </c>
      <c r="J4887" t="str">
        <f t="shared" si="152"/>
        <v>June</v>
      </c>
      <c r="K4887">
        <f t="shared" si="153"/>
        <v>2023</v>
      </c>
    </row>
    <row r="4888" spans="1:11" ht="14.25" customHeight="1" x14ac:dyDescent="0.25">
      <c r="A4888" s="1">
        <v>45089</v>
      </c>
      <c r="B4888" s="2" t="s">
        <v>2124</v>
      </c>
      <c r="C4888" s="2" t="s">
        <v>488</v>
      </c>
      <c r="D4888" s="2" t="s">
        <v>11</v>
      </c>
      <c r="E4888" s="2" t="s">
        <v>92</v>
      </c>
      <c r="F4888" s="2" t="s">
        <v>711</v>
      </c>
      <c r="G4888" s="2">
        <v>208.16</v>
      </c>
      <c r="H4888" s="2">
        <v>1</v>
      </c>
      <c r="I4888" s="2">
        <v>56.2</v>
      </c>
      <c r="J4888" t="str">
        <f t="shared" si="152"/>
        <v>June</v>
      </c>
      <c r="K4888">
        <f t="shared" si="153"/>
        <v>2023</v>
      </c>
    </row>
    <row r="4889" spans="1:11" ht="14.25" customHeight="1" x14ac:dyDescent="0.25">
      <c r="A4889" s="1">
        <v>45089</v>
      </c>
      <c r="B4889" s="2" t="s">
        <v>2124</v>
      </c>
      <c r="C4889" s="2" t="s">
        <v>488</v>
      </c>
      <c r="D4889" s="2" t="s">
        <v>11</v>
      </c>
      <c r="E4889" s="2" t="s">
        <v>20</v>
      </c>
      <c r="F4889" s="2" t="s">
        <v>1127</v>
      </c>
      <c r="G4889" s="2">
        <v>16.739999999999998</v>
      </c>
      <c r="H4889" s="2">
        <v>3</v>
      </c>
      <c r="I4889" s="2">
        <v>8.0399999999999991</v>
      </c>
      <c r="J4889" t="str">
        <f t="shared" si="152"/>
        <v>June</v>
      </c>
      <c r="K4889">
        <f t="shared" si="153"/>
        <v>2023</v>
      </c>
    </row>
    <row r="4890" spans="1:11" ht="14.25" customHeight="1" x14ac:dyDescent="0.25">
      <c r="A4890" s="1">
        <v>45089</v>
      </c>
      <c r="B4890" s="2" t="s">
        <v>768</v>
      </c>
      <c r="C4890" s="2" t="s">
        <v>59</v>
      </c>
      <c r="D4890" s="2" t="s">
        <v>34</v>
      </c>
      <c r="E4890" s="2" t="s">
        <v>47</v>
      </c>
      <c r="F4890" s="2" t="s">
        <v>2185</v>
      </c>
      <c r="G4890" s="2">
        <v>47.04</v>
      </c>
      <c r="H4890" s="2">
        <v>3</v>
      </c>
      <c r="I4890" s="2">
        <v>18.350000000000001</v>
      </c>
      <c r="J4890" t="str">
        <f t="shared" si="152"/>
        <v>June</v>
      </c>
      <c r="K4890">
        <f t="shared" si="153"/>
        <v>2023</v>
      </c>
    </row>
    <row r="4891" spans="1:11" ht="14.25" customHeight="1" x14ac:dyDescent="0.25">
      <c r="A4891" s="1">
        <v>45089</v>
      </c>
      <c r="B4891" s="2" t="s">
        <v>768</v>
      </c>
      <c r="C4891" s="2" t="s">
        <v>59</v>
      </c>
      <c r="D4891" s="2" t="s">
        <v>11</v>
      </c>
      <c r="E4891" s="2" t="s">
        <v>20</v>
      </c>
      <c r="F4891" s="2" t="s">
        <v>800</v>
      </c>
      <c r="G4891" s="2">
        <v>30.84</v>
      </c>
      <c r="H4891" s="2">
        <v>4</v>
      </c>
      <c r="I4891" s="2">
        <v>13.88</v>
      </c>
      <c r="J4891" t="str">
        <f t="shared" si="152"/>
        <v>June</v>
      </c>
      <c r="K4891">
        <f t="shared" si="153"/>
        <v>2023</v>
      </c>
    </row>
    <row r="4892" spans="1:11" ht="14.25" customHeight="1" x14ac:dyDescent="0.25">
      <c r="A4892" s="1">
        <v>45089</v>
      </c>
      <c r="B4892" s="2" t="s">
        <v>768</v>
      </c>
      <c r="C4892" s="2" t="s">
        <v>59</v>
      </c>
      <c r="D4892" s="2" t="s">
        <v>11</v>
      </c>
      <c r="E4892" s="2" t="s">
        <v>18</v>
      </c>
      <c r="F4892" s="2" t="s">
        <v>1761</v>
      </c>
      <c r="G4892" s="2">
        <v>226.56</v>
      </c>
      <c r="H4892" s="2">
        <v>6</v>
      </c>
      <c r="I4892" s="2">
        <v>63.44</v>
      </c>
      <c r="J4892" t="str">
        <f t="shared" si="152"/>
        <v>June</v>
      </c>
      <c r="K4892">
        <f t="shared" si="153"/>
        <v>2023</v>
      </c>
    </row>
    <row r="4893" spans="1:11" ht="14.25" customHeight="1" x14ac:dyDescent="0.25">
      <c r="A4893" s="1">
        <v>45089</v>
      </c>
      <c r="B4893" s="2" t="s">
        <v>768</v>
      </c>
      <c r="C4893" s="2" t="s">
        <v>59</v>
      </c>
      <c r="D4893" s="2" t="s">
        <v>11</v>
      </c>
      <c r="E4893" s="2" t="s">
        <v>63</v>
      </c>
      <c r="F4893" s="2" t="s">
        <v>1091</v>
      </c>
      <c r="G4893" s="2">
        <v>115.02</v>
      </c>
      <c r="H4893" s="2">
        <v>9</v>
      </c>
      <c r="I4893" s="2">
        <v>51.76</v>
      </c>
      <c r="J4893" t="str">
        <f t="shared" si="152"/>
        <v>June</v>
      </c>
      <c r="K4893">
        <f t="shared" si="153"/>
        <v>2023</v>
      </c>
    </row>
    <row r="4894" spans="1:11" ht="14.25" customHeight="1" x14ac:dyDescent="0.25">
      <c r="A4894" s="1">
        <v>45089</v>
      </c>
      <c r="B4894" s="2" t="s">
        <v>768</v>
      </c>
      <c r="C4894" s="2" t="s">
        <v>59</v>
      </c>
      <c r="D4894" s="2" t="s">
        <v>39</v>
      </c>
      <c r="E4894" s="2" t="s">
        <v>40</v>
      </c>
      <c r="F4894" s="2" t="s">
        <v>2283</v>
      </c>
      <c r="G4894" s="2">
        <v>68.040000000000006</v>
      </c>
      <c r="H4894" s="2">
        <v>7</v>
      </c>
      <c r="I4894" s="2">
        <v>19.73</v>
      </c>
      <c r="J4894" t="str">
        <f t="shared" si="152"/>
        <v>June</v>
      </c>
      <c r="K4894">
        <f t="shared" si="153"/>
        <v>2023</v>
      </c>
    </row>
    <row r="4895" spans="1:11" ht="14.25" customHeight="1" x14ac:dyDescent="0.25">
      <c r="A4895" s="1">
        <v>45089</v>
      </c>
      <c r="B4895" s="2" t="s">
        <v>2188</v>
      </c>
      <c r="C4895" s="2" t="s">
        <v>15</v>
      </c>
      <c r="D4895" s="2" t="s">
        <v>39</v>
      </c>
      <c r="E4895" s="2" t="s">
        <v>302</v>
      </c>
      <c r="F4895" s="2" t="s">
        <v>2545</v>
      </c>
      <c r="G4895" s="2">
        <v>1007.98</v>
      </c>
      <c r="H4895" s="2">
        <v>3</v>
      </c>
      <c r="I4895" s="2">
        <v>43.2</v>
      </c>
      <c r="J4895" t="str">
        <f t="shared" si="152"/>
        <v>June</v>
      </c>
      <c r="K4895">
        <f t="shared" si="153"/>
        <v>2023</v>
      </c>
    </row>
    <row r="4896" spans="1:11" ht="14.25" customHeight="1" x14ac:dyDescent="0.25">
      <c r="A4896" s="1">
        <v>45089</v>
      </c>
      <c r="B4896" s="2" t="s">
        <v>2188</v>
      </c>
      <c r="C4896" s="2" t="s">
        <v>15</v>
      </c>
      <c r="D4896" s="2" t="s">
        <v>11</v>
      </c>
      <c r="E4896" s="2" t="s">
        <v>12</v>
      </c>
      <c r="F4896" s="2" t="s">
        <v>2220</v>
      </c>
      <c r="G4896" s="2">
        <v>313.49</v>
      </c>
      <c r="H4896" s="2">
        <v>7</v>
      </c>
      <c r="I4896" s="2">
        <v>113.64</v>
      </c>
      <c r="J4896" t="str">
        <f t="shared" si="152"/>
        <v>June</v>
      </c>
      <c r="K4896">
        <f t="shared" si="153"/>
        <v>2023</v>
      </c>
    </row>
    <row r="4897" spans="1:11" ht="14.25" customHeight="1" x14ac:dyDescent="0.25">
      <c r="A4897" s="1">
        <v>45089</v>
      </c>
      <c r="B4897" s="2" t="s">
        <v>1140</v>
      </c>
      <c r="C4897" s="2" t="s">
        <v>15</v>
      </c>
      <c r="D4897" s="2" t="s">
        <v>11</v>
      </c>
      <c r="E4897" s="2" t="s">
        <v>12</v>
      </c>
      <c r="F4897" s="2" t="s">
        <v>1179</v>
      </c>
      <c r="G4897" s="2">
        <v>23.12</v>
      </c>
      <c r="H4897" s="2">
        <v>5</v>
      </c>
      <c r="I4897" s="2">
        <v>8.3800000000000008</v>
      </c>
      <c r="J4897" t="str">
        <f t="shared" si="152"/>
        <v>June</v>
      </c>
      <c r="K4897">
        <f t="shared" si="153"/>
        <v>2023</v>
      </c>
    </row>
    <row r="4898" spans="1:11" ht="14.25" customHeight="1" x14ac:dyDescent="0.25">
      <c r="A4898" s="1">
        <v>45089</v>
      </c>
      <c r="B4898" s="2" t="s">
        <v>2318</v>
      </c>
      <c r="C4898" s="2" t="s">
        <v>149</v>
      </c>
      <c r="D4898" s="2" t="s">
        <v>11</v>
      </c>
      <c r="E4898" s="2" t="s">
        <v>12</v>
      </c>
      <c r="F4898" s="2" t="s">
        <v>2546</v>
      </c>
      <c r="G4898" s="2">
        <v>92.94</v>
      </c>
      <c r="H4898" s="2">
        <v>3</v>
      </c>
      <c r="I4898" s="2">
        <v>41.82</v>
      </c>
      <c r="J4898" t="str">
        <f t="shared" si="152"/>
        <v>June</v>
      </c>
      <c r="K4898">
        <f t="shared" si="153"/>
        <v>2023</v>
      </c>
    </row>
    <row r="4899" spans="1:11" ht="14.25" customHeight="1" x14ac:dyDescent="0.25">
      <c r="A4899" s="1">
        <v>45089</v>
      </c>
      <c r="B4899" s="2" t="s">
        <v>2318</v>
      </c>
      <c r="C4899" s="2" t="s">
        <v>149</v>
      </c>
      <c r="D4899" s="2" t="s">
        <v>11</v>
      </c>
      <c r="E4899" s="2" t="s">
        <v>92</v>
      </c>
      <c r="F4899" s="2" t="s">
        <v>1754</v>
      </c>
      <c r="G4899" s="2">
        <v>52.56</v>
      </c>
      <c r="H4899" s="2">
        <v>3</v>
      </c>
      <c r="I4899" s="2">
        <v>18.399999999999999</v>
      </c>
      <c r="J4899" t="str">
        <f t="shared" si="152"/>
        <v>June</v>
      </c>
      <c r="K4899">
        <f t="shared" si="153"/>
        <v>2023</v>
      </c>
    </row>
    <row r="4900" spans="1:11" ht="14.25" customHeight="1" x14ac:dyDescent="0.25">
      <c r="A4900" s="1">
        <v>45089</v>
      </c>
      <c r="B4900" s="2" t="s">
        <v>1287</v>
      </c>
      <c r="C4900" s="2" t="s">
        <v>27</v>
      </c>
      <c r="D4900" s="2" t="s">
        <v>11</v>
      </c>
      <c r="E4900" s="2" t="s">
        <v>12</v>
      </c>
      <c r="F4900" s="2" t="s">
        <v>2546</v>
      </c>
      <c r="G4900" s="2">
        <v>185.88</v>
      </c>
      <c r="H4900" s="2">
        <v>6</v>
      </c>
      <c r="I4900" s="2">
        <v>83.65</v>
      </c>
      <c r="J4900" t="str">
        <f t="shared" si="152"/>
        <v>June</v>
      </c>
      <c r="K4900">
        <f t="shared" si="153"/>
        <v>2023</v>
      </c>
    </row>
    <row r="4901" spans="1:11" ht="14.25" customHeight="1" x14ac:dyDescent="0.25">
      <c r="A4901" s="1">
        <v>45089</v>
      </c>
      <c r="B4901" s="2" t="s">
        <v>1287</v>
      </c>
      <c r="C4901" s="2" t="s">
        <v>27</v>
      </c>
      <c r="D4901" s="2" t="s">
        <v>11</v>
      </c>
      <c r="E4901" s="2" t="s">
        <v>12</v>
      </c>
      <c r="F4901" s="2" t="s">
        <v>2169</v>
      </c>
      <c r="G4901" s="2">
        <v>12.96</v>
      </c>
      <c r="H4901" s="2">
        <v>2</v>
      </c>
      <c r="I4901" s="2">
        <v>6.22</v>
      </c>
      <c r="J4901" t="str">
        <f t="shared" si="152"/>
        <v>June</v>
      </c>
      <c r="K4901">
        <f t="shared" si="153"/>
        <v>2023</v>
      </c>
    </row>
    <row r="4902" spans="1:11" ht="14.25" customHeight="1" x14ac:dyDescent="0.25">
      <c r="A4902" s="1">
        <v>45089</v>
      </c>
      <c r="B4902" s="2" t="s">
        <v>951</v>
      </c>
      <c r="C4902" s="2" t="s">
        <v>10</v>
      </c>
      <c r="D4902" s="2" t="s">
        <v>11</v>
      </c>
      <c r="E4902" s="2" t="s">
        <v>92</v>
      </c>
      <c r="F4902" s="2" t="s">
        <v>1640</v>
      </c>
      <c r="G4902" s="2">
        <v>64.38</v>
      </c>
      <c r="H4902" s="2">
        <v>4</v>
      </c>
      <c r="I4902" s="2">
        <v>-160.96</v>
      </c>
      <c r="J4902" t="str">
        <f t="shared" si="152"/>
        <v>June</v>
      </c>
      <c r="K4902">
        <f t="shared" si="153"/>
        <v>2023</v>
      </c>
    </row>
    <row r="4903" spans="1:11" ht="14.25" customHeight="1" x14ac:dyDescent="0.25">
      <c r="A4903" s="1">
        <v>45089</v>
      </c>
      <c r="B4903" s="2" t="s">
        <v>951</v>
      </c>
      <c r="C4903" s="2" t="s">
        <v>10</v>
      </c>
      <c r="D4903" s="2" t="s">
        <v>34</v>
      </c>
      <c r="E4903" s="2" t="s">
        <v>47</v>
      </c>
      <c r="F4903" s="2" t="s">
        <v>591</v>
      </c>
      <c r="G4903" s="2">
        <v>6.98</v>
      </c>
      <c r="H4903" s="2">
        <v>2</v>
      </c>
      <c r="I4903" s="2">
        <v>-4.54</v>
      </c>
      <c r="J4903" t="str">
        <f t="shared" si="152"/>
        <v>June</v>
      </c>
      <c r="K4903">
        <f t="shared" si="153"/>
        <v>2023</v>
      </c>
    </row>
    <row r="4904" spans="1:11" ht="14.25" customHeight="1" x14ac:dyDescent="0.25">
      <c r="A4904" s="1">
        <v>45089</v>
      </c>
      <c r="B4904" s="2" t="s">
        <v>951</v>
      </c>
      <c r="C4904" s="2" t="s">
        <v>10</v>
      </c>
      <c r="D4904" s="2" t="s">
        <v>11</v>
      </c>
      <c r="E4904" s="2" t="s">
        <v>24</v>
      </c>
      <c r="F4904" s="2" t="s">
        <v>841</v>
      </c>
      <c r="G4904" s="2">
        <v>11.26</v>
      </c>
      <c r="H4904" s="2">
        <v>8</v>
      </c>
      <c r="I4904" s="2">
        <v>3.94</v>
      </c>
      <c r="J4904" t="str">
        <f t="shared" si="152"/>
        <v>June</v>
      </c>
      <c r="K4904">
        <f t="shared" si="153"/>
        <v>2023</v>
      </c>
    </row>
    <row r="4905" spans="1:11" ht="14.25" customHeight="1" x14ac:dyDescent="0.25">
      <c r="A4905" s="1">
        <v>45089</v>
      </c>
      <c r="B4905" s="2" t="s">
        <v>951</v>
      </c>
      <c r="C4905" s="2" t="s">
        <v>10</v>
      </c>
      <c r="D4905" s="2" t="s">
        <v>11</v>
      </c>
      <c r="E4905" s="2" t="s">
        <v>12</v>
      </c>
      <c r="F4905" s="2" t="s">
        <v>2547</v>
      </c>
      <c r="G4905" s="2">
        <v>15.55</v>
      </c>
      <c r="H4905" s="2">
        <v>3</v>
      </c>
      <c r="I4905" s="2">
        <v>5.64</v>
      </c>
      <c r="J4905" t="str">
        <f t="shared" si="152"/>
        <v>June</v>
      </c>
      <c r="K4905">
        <f t="shared" si="153"/>
        <v>2023</v>
      </c>
    </row>
    <row r="4906" spans="1:11" ht="14.25" customHeight="1" x14ac:dyDescent="0.25">
      <c r="A4906" s="1">
        <v>45089</v>
      </c>
      <c r="B4906" s="2" t="s">
        <v>951</v>
      </c>
      <c r="C4906" s="2" t="s">
        <v>10</v>
      </c>
      <c r="D4906" s="2" t="s">
        <v>34</v>
      </c>
      <c r="E4906" s="2" t="s">
        <v>35</v>
      </c>
      <c r="F4906" s="2" t="s">
        <v>1454</v>
      </c>
      <c r="G4906" s="2">
        <v>379.37</v>
      </c>
      <c r="H4906" s="2">
        <v>2</v>
      </c>
      <c r="I4906" s="2">
        <v>-119.23</v>
      </c>
      <c r="J4906" t="str">
        <f t="shared" si="152"/>
        <v>June</v>
      </c>
      <c r="K4906">
        <f t="shared" si="153"/>
        <v>2023</v>
      </c>
    </row>
    <row r="4907" spans="1:11" ht="14.25" customHeight="1" x14ac:dyDescent="0.25">
      <c r="A4907" s="1">
        <v>45089</v>
      </c>
      <c r="B4907" s="2" t="s">
        <v>951</v>
      </c>
      <c r="C4907" s="2" t="s">
        <v>10</v>
      </c>
      <c r="D4907" s="2" t="s">
        <v>11</v>
      </c>
      <c r="E4907" s="2" t="s">
        <v>18</v>
      </c>
      <c r="F4907" s="2" t="s">
        <v>299</v>
      </c>
      <c r="G4907" s="2">
        <v>67.540000000000006</v>
      </c>
      <c r="H4907" s="2">
        <v>9</v>
      </c>
      <c r="I4907" s="2">
        <v>6.75</v>
      </c>
      <c r="J4907" t="str">
        <f t="shared" si="152"/>
        <v>June</v>
      </c>
      <c r="K4907">
        <f t="shared" si="153"/>
        <v>2023</v>
      </c>
    </row>
    <row r="4908" spans="1:11" ht="14.25" customHeight="1" x14ac:dyDescent="0.25">
      <c r="A4908" s="1">
        <v>45089</v>
      </c>
      <c r="B4908" s="2" t="s">
        <v>951</v>
      </c>
      <c r="C4908" s="2" t="s">
        <v>10</v>
      </c>
      <c r="D4908" s="2" t="s">
        <v>11</v>
      </c>
      <c r="E4908" s="2" t="s">
        <v>20</v>
      </c>
      <c r="F4908" s="2" t="s">
        <v>575</v>
      </c>
      <c r="G4908" s="2">
        <v>1.52</v>
      </c>
      <c r="H4908" s="2">
        <v>2</v>
      </c>
      <c r="I4908" s="2">
        <v>-2.67</v>
      </c>
      <c r="J4908" t="str">
        <f t="shared" si="152"/>
        <v>June</v>
      </c>
      <c r="K4908">
        <f t="shared" si="153"/>
        <v>2023</v>
      </c>
    </row>
    <row r="4909" spans="1:11" ht="14.25" customHeight="1" x14ac:dyDescent="0.25">
      <c r="A4909" s="1">
        <v>45090</v>
      </c>
      <c r="B4909" s="2" t="s">
        <v>343</v>
      </c>
      <c r="C4909" s="2" t="s">
        <v>110</v>
      </c>
      <c r="D4909" s="2" t="s">
        <v>39</v>
      </c>
      <c r="E4909" s="2" t="s">
        <v>40</v>
      </c>
      <c r="F4909" s="2" t="s">
        <v>375</v>
      </c>
      <c r="G4909" s="2">
        <v>377.97</v>
      </c>
      <c r="H4909" s="2">
        <v>3</v>
      </c>
      <c r="I4909" s="2">
        <v>94.49</v>
      </c>
      <c r="J4909" t="str">
        <f t="shared" si="152"/>
        <v>June</v>
      </c>
      <c r="K4909">
        <f t="shared" si="153"/>
        <v>2023</v>
      </c>
    </row>
    <row r="4910" spans="1:11" ht="14.25" customHeight="1" x14ac:dyDescent="0.25">
      <c r="A4910" s="1">
        <v>45090</v>
      </c>
      <c r="B4910" s="2" t="s">
        <v>1067</v>
      </c>
      <c r="C4910" s="2" t="s">
        <v>1283</v>
      </c>
      <c r="D4910" s="2" t="s">
        <v>11</v>
      </c>
      <c r="E4910" s="2" t="s">
        <v>16</v>
      </c>
      <c r="F4910" s="2" t="s">
        <v>1297</v>
      </c>
      <c r="G4910" s="2">
        <v>18.899999999999999</v>
      </c>
      <c r="H4910" s="2">
        <v>3</v>
      </c>
      <c r="I4910" s="2">
        <v>8.69</v>
      </c>
      <c r="J4910" t="str">
        <f t="shared" si="152"/>
        <v>June</v>
      </c>
      <c r="K4910">
        <f t="shared" si="153"/>
        <v>2023</v>
      </c>
    </row>
    <row r="4911" spans="1:11" ht="14.25" customHeight="1" x14ac:dyDescent="0.25">
      <c r="A4911" s="1">
        <v>45090</v>
      </c>
      <c r="B4911" s="2" t="s">
        <v>709</v>
      </c>
      <c r="C4911" s="2" t="s">
        <v>149</v>
      </c>
      <c r="D4911" s="2" t="s">
        <v>11</v>
      </c>
      <c r="E4911" s="2" t="s">
        <v>20</v>
      </c>
      <c r="F4911" s="2" t="s">
        <v>1123</v>
      </c>
      <c r="G4911" s="2">
        <v>33.57</v>
      </c>
      <c r="H4911" s="2">
        <v>2</v>
      </c>
      <c r="I4911" s="2">
        <v>11.75</v>
      </c>
      <c r="J4911" t="str">
        <f t="shared" si="152"/>
        <v>June</v>
      </c>
      <c r="K4911">
        <f t="shared" si="153"/>
        <v>2023</v>
      </c>
    </row>
    <row r="4912" spans="1:11" ht="14.25" customHeight="1" x14ac:dyDescent="0.25">
      <c r="A4912" s="1">
        <v>45091</v>
      </c>
      <c r="B4912" s="2" t="s">
        <v>947</v>
      </c>
      <c r="C4912" s="2" t="s">
        <v>27</v>
      </c>
      <c r="D4912" s="2" t="s">
        <v>11</v>
      </c>
      <c r="E4912" s="2" t="s">
        <v>24</v>
      </c>
      <c r="F4912" s="2" t="s">
        <v>2390</v>
      </c>
      <c r="G4912" s="2">
        <v>7.04</v>
      </c>
      <c r="H4912" s="2">
        <v>4</v>
      </c>
      <c r="I4912" s="2">
        <v>2.04</v>
      </c>
      <c r="J4912" t="str">
        <f t="shared" si="152"/>
        <v>June</v>
      </c>
      <c r="K4912">
        <f t="shared" si="153"/>
        <v>2023</v>
      </c>
    </row>
    <row r="4913" spans="1:11" ht="14.25" customHeight="1" x14ac:dyDescent="0.25">
      <c r="A4913" s="1">
        <v>45091</v>
      </c>
      <c r="B4913" s="2" t="s">
        <v>947</v>
      </c>
      <c r="C4913" s="2" t="s">
        <v>27</v>
      </c>
      <c r="D4913" s="2" t="s">
        <v>34</v>
      </c>
      <c r="E4913" s="2" t="s">
        <v>47</v>
      </c>
      <c r="F4913" s="2" t="s">
        <v>2493</v>
      </c>
      <c r="G4913" s="2">
        <v>8.73</v>
      </c>
      <c r="H4913" s="2">
        <v>3</v>
      </c>
      <c r="I4913" s="2">
        <v>4.0999999999999996</v>
      </c>
      <c r="J4913" t="str">
        <f t="shared" si="152"/>
        <v>June</v>
      </c>
      <c r="K4913">
        <f t="shared" si="153"/>
        <v>2023</v>
      </c>
    </row>
    <row r="4914" spans="1:11" ht="14.25" customHeight="1" x14ac:dyDescent="0.25">
      <c r="A4914" s="1">
        <v>45091</v>
      </c>
      <c r="B4914" s="2" t="s">
        <v>947</v>
      </c>
      <c r="C4914" s="2" t="s">
        <v>27</v>
      </c>
      <c r="D4914" s="2" t="s">
        <v>39</v>
      </c>
      <c r="E4914" s="2" t="s">
        <v>52</v>
      </c>
      <c r="F4914" s="2" t="s">
        <v>656</v>
      </c>
      <c r="G4914" s="2">
        <v>29.29</v>
      </c>
      <c r="H4914" s="2">
        <v>1</v>
      </c>
      <c r="I4914" s="2">
        <v>9.67</v>
      </c>
      <c r="J4914" t="str">
        <f t="shared" si="152"/>
        <v>June</v>
      </c>
      <c r="K4914">
        <f t="shared" si="153"/>
        <v>2023</v>
      </c>
    </row>
    <row r="4915" spans="1:11" ht="14.25" customHeight="1" x14ac:dyDescent="0.25">
      <c r="A4915" s="1">
        <v>45091</v>
      </c>
      <c r="B4915" s="2" t="s">
        <v>947</v>
      </c>
      <c r="C4915" s="2" t="s">
        <v>27</v>
      </c>
      <c r="D4915" s="2" t="s">
        <v>11</v>
      </c>
      <c r="E4915" s="2" t="s">
        <v>24</v>
      </c>
      <c r="F4915" s="2" t="s">
        <v>2192</v>
      </c>
      <c r="G4915" s="2">
        <v>8.64</v>
      </c>
      <c r="H4915" s="2">
        <v>3</v>
      </c>
      <c r="I4915" s="2">
        <v>2.5099999999999998</v>
      </c>
      <c r="J4915" t="str">
        <f t="shared" si="152"/>
        <v>June</v>
      </c>
      <c r="K4915">
        <f t="shared" si="153"/>
        <v>2023</v>
      </c>
    </row>
    <row r="4916" spans="1:11" ht="14.25" customHeight="1" x14ac:dyDescent="0.25">
      <c r="A4916" s="1">
        <v>45091</v>
      </c>
      <c r="B4916" s="2" t="s">
        <v>576</v>
      </c>
      <c r="C4916" s="2" t="s">
        <v>27</v>
      </c>
      <c r="D4916" s="2" t="s">
        <v>34</v>
      </c>
      <c r="E4916" s="2" t="s">
        <v>74</v>
      </c>
      <c r="F4916" s="2" t="s">
        <v>342</v>
      </c>
      <c r="G4916" s="2">
        <v>599.16999999999996</v>
      </c>
      <c r="H4916" s="2">
        <v>5</v>
      </c>
      <c r="I4916" s="2">
        <v>35.25</v>
      </c>
      <c r="J4916" t="str">
        <f t="shared" si="152"/>
        <v>June</v>
      </c>
      <c r="K4916">
        <f t="shared" si="153"/>
        <v>2023</v>
      </c>
    </row>
    <row r="4917" spans="1:11" ht="14.25" customHeight="1" x14ac:dyDescent="0.25">
      <c r="A4917" s="1">
        <v>45091</v>
      </c>
      <c r="B4917" s="2" t="s">
        <v>922</v>
      </c>
      <c r="C4917" s="2" t="s">
        <v>27</v>
      </c>
      <c r="D4917" s="2" t="s">
        <v>34</v>
      </c>
      <c r="E4917" s="2" t="s">
        <v>145</v>
      </c>
      <c r="F4917" s="2" t="s">
        <v>2543</v>
      </c>
      <c r="G4917" s="2">
        <v>1293.49</v>
      </c>
      <c r="H4917" s="2">
        <v>7</v>
      </c>
      <c r="I4917" s="2">
        <v>80.84</v>
      </c>
      <c r="J4917" t="str">
        <f t="shared" si="152"/>
        <v>June</v>
      </c>
      <c r="K4917">
        <f t="shared" si="153"/>
        <v>2023</v>
      </c>
    </row>
    <row r="4918" spans="1:11" ht="14.25" customHeight="1" x14ac:dyDescent="0.25">
      <c r="A4918" s="1">
        <v>45091</v>
      </c>
      <c r="B4918" s="2" t="s">
        <v>2548</v>
      </c>
      <c r="C4918" s="2" t="s">
        <v>23</v>
      </c>
      <c r="D4918" s="2" t="s">
        <v>34</v>
      </c>
      <c r="E4918" s="2" t="s">
        <v>145</v>
      </c>
      <c r="F4918" s="2" t="s">
        <v>2511</v>
      </c>
      <c r="G4918" s="2">
        <v>337.18</v>
      </c>
      <c r="H4918" s="2">
        <v>2</v>
      </c>
      <c r="I4918" s="2">
        <v>-118.01</v>
      </c>
      <c r="J4918" t="str">
        <f t="shared" si="152"/>
        <v>June</v>
      </c>
      <c r="K4918">
        <f t="shared" si="153"/>
        <v>2023</v>
      </c>
    </row>
    <row r="4919" spans="1:11" ht="14.25" customHeight="1" x14ac:dyDescent="0.25">
      <c r="A4919" s="1">
        <v>45091</v>
      </c>
      <c r="B4919" s="2" t="s">
        <v>372</v>
      </c>
      <c r="C4919" s="2" t="s">
        <v>123</v>
      </c>
      <c r="D4919" s="2" t="s">
        <v>11</v>
      </c>
      <c r="E4919" s="2" t="s">
        <v>20</v>
      </c>
      <c r="F4919" s="2" t="s">
        <v>2075</v>
      </c>
      <c r="G4919" s="2">
        <v>39.94</v>
      </c>
      <c r="H4919" s="2">
        <v>4</v>
      </c>
      <c r="I4919" s="2">
        <v>-26.62</v>
      </c>
      <c r="J4919" t="str">
        <f t="shared" si="152"/>
        <v>June</v>
      </c>
      <c r="K4919">
        <f t="shared" si="153"/>
        <v>2023</v>
      </c>
    </row>
    <row r="4920" spans="1:11" ht="14.25" customHeight="1" x14ac:dyDescent="0.25">
      <c r="A4920" s="1">
        <v>45091</v>
      </c>
      <c r="B4920" s="2" t="s">
        <v>372</v>
      </c>
      <c r="C4920" s="2" t="s">
        <v>123</v>
      </c>
      <c r="D4920" s="2" t="s">
        <v>39</v>
      </c>
      <c r="E4920" s="2" t="s">
        <v>52</v>
      </c>
      <c r="F4920" s="2" t="s">
        <v>2288</v>
      </c>
      <c r="G4920" s="2">
        <v>18.46</v>
      </c>
      <c r="H4920" s="2">
        <v>2</v>
      </c>
      <c r="I4920" s="2">
        <v>2.31</v>
      </c>
      <c r="J4920" t="str">
        <f t="shared" si="152"/>
        <v>June</v>
      </c>
      <c r="K4920">
        <f t="shared" si="153"/>
        <v>2023</v>
      </c>
    </row>
    <row r="4921" spans="1:11" ht="14.25" customHeight="1" x14ac:dyDescent="0.25">
      <c r="A4921" s="1">
        <v>45091</v>
      </c>
      <c r="B4921" s="2" t="s">
        <v>891</v>
      </c>
      <c r="C4921" s="2" t="s">
        <v>164</v>
      </c>
      <c r="D4921" s="2" t="s">
        <v>34</v>
      </c>
      <c r="E4921" s="2" t="s">
        <v>145</v>
      </c>
      <c r="F4921" s="2" t="s">
        <v>1774</v>
      </c>
      <c r="G4921" s="2">
        <v>1115.17</v>
      </c>
      <c r="H4921" s="2">
        <v>7</v>
      </c>
      <c r="I4921" s="2">
        <v>334.55</v>
      </c>
      <c r="J4921" t="str">
        <f t="shared" si="152"/>
        <v>June</v>
      </c>
      <c r="K4921">
        <f t="shared" si="153"/>
        <v>2023</v>
      </c>
    </row>
    <row r="4922" spans="1:11" ht="14.25" customHeight="1" x14ac:dyDescent="0.25">
      <c r="A4922" s="1">
        <v>45092</v>
      </c>
      <c r="B4922" s="2" t="s">
        <v>1475</v>
      </c>
      <c r="C4922" s="2" t="s">
        <v>10</v>
      </c>
      <c r="D4922" s="2" t="s">
        <v>11</v>
      </c>
      <c r="E4922" s="2" t="s">
        <v>12</v>
      </c>
      <c r="F4922" s="2" t="s">
        <v>2032</v>
      </c>
      <c r="G4922" s="2">
        <v>173.49</v>
      </c>
      <c r="H4922" s="2">
        <v>7</v>
      </c>
      <c r="I4922" s="2">
        <v>54.22</v>
      </c>
      <c r="J4922" t="str">
        <f t="shared" si="152"/>
        <v>June</v>
      </c>
      <c r="K4922">
        <f t="shared" si="153"/>
        <v>2023</v>
      </c>
    </row>
    <row r="4923" spans="1:11" ht="14.25" customHeight="1" x14ac:dyDescent="0.25">
      <c r="A4923" s="1">
        <v>45093</v>
      </c>
      <c r="B4923" s="2" t="s">
        <v>2094</v>
      </c>
      <c r="C4923" s="2" t="s">
        <v>27</v>
      </c>
      <c r="D4923" s="2" t="s">
        <v>11</v>
      </c>
      <c r="E4923" s="2" t="s">
        <v>12</v>
      </c>
      <c r="F4923" s="2" t="s">
        <v>1608</v>
      </c>
      <c r="G4923" s="2">
        <v>46.35</v>
      </c>
      <c r="H4923" s="2">
        <v>5</v>
      </c>
      <c r="I4923" s="2">
        <v>21.78</v>
      </c>
      <c r="J4923" t="str">
        <f t="shared" si="152"/>
        <v>June</v>
      </c>
      <c r="K4923">
        <f t="shared" si="153"/>
        <v>2023</v>
      </c>
    </row>
    <row r="4924" spans="1:11" ht="14.25" customHeight="1" x14ac:dyDescent="0.25">
      <c r="A4924" s="1">
        <v>45093</v>
      </c>
      <c r="B4924" s="2" t="s">
        <v>1877</v>
      </c>
      <c r="C4924" s="2" t="s">
        <v>120</v>
      </c>
      <c r="D4924" s="2" t="s">
        <v>39</v>
      </c>
      <c r="E4924" s="2" t="s">
        <v>302</v>
      </c>
      <c r="F4924" s="2" t="s">
        <v>2549</v>
      </c>
      <c r="G4924" s="2">
        <v>91.48</v>
      </c>
      <c r="H4924" s="2">
        <v>1</v>
      </c>
      <c r="I4924" s="2">
        <v>-1.83</v>
      </c>
      <c r="J4924" t="str">
        <f t="shared" si="152"/>
        <v>June</v>
      </c>
      <c r="K4924">
        <f t="shared" si="153"/>
        <v>2023</v>
      </c>
    </row>
    <row r="4925" spans="1:11" ht="14.25" customHeight="1" x14ac:dyDescent="0.25">
      <c r="A4925" s="1">
        <v>45093</v>
      </c>
      <c r="B4925" s="2" t="s">
        <v>1937</v>
      </c>
      <c r="C4925" s="2" t="s">
        <v>59</v>
      </c>
      <c r="D4925" s="2" t="s">
        <v>11</v>
      </c>
      <c r="E4925" s="2" t="s">
        <v>16</v>
      </c>
      <c r="F4925" s="2" t="s">
        <v>447</v>
      </c>
      <c r="G4925" s="2">
        <v>9.4499999999999993</v>
      </c>
      <c r="H4925" s="2">
        <v>3</v>
      </c>
      <c r="I4925" s="2">
        <v>4.54</v>
      </c>
      <c r="J4925" t="str">
        <f t="shared" si="152"/>
        <v>June</v>
      </c>
      <c r="K4925">
        <f t="shared" si="153"/>
        <v>2023</v>
      </c>
    </row>
    <row r="4926" spans="1:11" ht="14.25" customHeight="1" x14ac:dyDescent="0.25">
      <c r="A4926" s="1">
        <v>45094</v>
      </c>
      <c r="B4926" s="2" t="s">
        <v>2550</v>
      </c>
      <c r="C4926" s="2" t="s">
        <v>149</v>
      </c>
      <c r="D4926" s="2" t="s">
        <v>11</v>
      </c>
      <c r="E4926" s="2" t="s">
        <v>18</v>
      </c>
      <c r="F4926" s="2" t="s">
        <v>2338</v>
      </c>
      <c r="G4926" s="2">
        <v>208.56</v>
      </c>
      <c r="H4926" s="2">
        <v>6</v>
      </c>
      <c r="I4926" s="2">
        <v>52.14</v>
      </c>
      <c r="J4926" t="str">
        <f t="shared" si="152"/>
        <v>June</v>
      </c>
      <c r="K4926">
        <f t="shared" si="153"/>
        <v>2023</v>
      </c>
    </row>
    <row r="4927" spans="1:11" ht="14.25" customHeight="1" x14ac:dyDescent="0.25">
      <c r="A4927" s="1">
        <v>45094</v>
      </c>
      <c r="B4927" s="2" t="s">
        <v>2550</v>
      </c>
      <c r="C4927" s="2" t="s">
        <v>149</v>
      </c>
      <c r="D4927" s="2" t="s">
        <v>11</v>
      </c>
      <c r="E4927" s="2" t="s">
        <v>12</v>
      </c>
      <c r="F4927" s="2" t="s">
        <v>549</v>
      </c>
      <c r="G4927" s="2">
        <v>32.4</v>
      </c>
      <c r="H4927" s="2">
        <v>5</v>
      </c>
      <c r="I4927" s="2">
        <v>15.55</v>
      </c>
      <c r="J4927" t="str">
        <f t="shared" si="152"/>
        <v>June</v>
      </c>
      <c r="K4927">
        <f t="shared" si="153"/>
        <v>2023</v>
      </c>
    </row>
    <row r="4928" spans="1:11" ht="14.25" customHeight="1" x14ac:dyDescent="0.25">
      <c r="A4928" s="1">
        <v>45094</v>
      </c>
      <c r="B4928" s="2" t="s">
        <v>2550</v>
      </c>
      <c r="C4928" s="2" t="s">
        <v>149</v>
      </c>
      <c r="D4928" s="2" t="s">
        <v>34</v>
      </c>
      <c r="E4928" s="2" t="s">
        <v>35</v>
      </c>
      <c r="F4928" s="2" t="s">
        <v>2025</v>
      </c>
      <c r="G4928" s="2">
        <v>319.41000000000003</v>
      </c>
      <c r="H4928" s="2">
        <v>5</v>
      </c>
      <c r="I4928" s="2">
        <v>7.1</v>
      </c>
      <c r="J4928" t="str">
        <f t="shared" si="152"/>
        <v>June</v>
      </c>
      <c r="K4928">
        <f t="shared" si="153"/>
        <v>2023</v>
      </c>
    </row>
    <row r="4929" spans="1:11" ht="14.25" customHeight="1" x14ac:dyDescent="0.25">
      <c r="A4929" s="1">
        <v>45094</v>
      </c>
      <c r="B4929" s="2" t="s">
        <v>2550</v>
      </c>
      <c r="C4929" s="2" t="s">
        <v>149</v>
      </c>
      <c r="D4929" s="2" t="s">
        <v>11</v>
      </c>
      <c r="E4929" s="2" t="s">
        <v>12</v>
      </c>
      <c r="F4929" s="2" t="s">
        <v>240</v>
      </c>
      <c r="G4929" s="2">
        <v>14.56</v>
      </c>
      <c r="H4929" s="2">
        <v>2</v>
      </c>
      <c r="I4929" s="2">
        <v>6.99</v>
      </c>
      <c r="J4929" t="str">
        <f t="shared" si="152"/>
        <v>June</v>
      </c>
      <c r="K4929">
        <f t="shared" si="153"/>
        <v>2023</v>
      </c>
    </row>
    <row r="4930" spans="1:11" ht="14.25" customHeight="1" x14ac:dyDescent="0.25">
      <c r="A4930" s="1">
        <v>45094</v>
      </c>
      <c r="B4930" s="2" t="s">
        <v>2550</v>
      </c>
      <c r="C4930" s="2" t="s">
        <v>149</v>
      </c>
      <c r="D4930" s="2" t="s">
        <v>39</v>
      </c>
      <c r="E4930" s="2" t="s">
        <v>52</v>
      </c>
      <c r="F4930" s="2" t="s">
        <v>1011</v>
      </c>
      <c r="G4930" s="2">
        <v>30</v>
      </c>
      <c r="H4930" s="2">
        <v>2</v>
      </c>
      <c r="I4930" s="2">
        <v>3.3</v>
      </c>
      <c r="J4930" t="str">
        <f t="shared" si="152"/>
        <v>June</v>
      </c>
      <c r="K4930">
        <f t="shared" si="153"/>
        <v>2023</v>
      </c>
    </row>
    <row r="4931" spans="1:11" ht="14.25" customHeight="1" x14ac:dyDescent="0.25">
      <c r="A4931" s="1">
        <v>45094</v>
      </c>
      <c r="B4931" s="2" t="s">
        <v>2550</v>
      </c>
      <c r="C4931" s="2" t="s">
        <v>149</v>
      </c>
      <c r="D4931" s="2" t="s">
        <v>11</v>
      </c>
      <c r="E4931" s="2" t="s">
        <v>20</v>
      </c>
      <c r="F4931" s="2" t="s">
        <v>1503</v>
      </c>
      <c r="G4931" s="2">
        <v>48.48</v>
      </c>
      <c r="H4931" s="2">
        <v>4</v>
      </c>
      <c r="I4931" s="2">
        <v>16.36</v>
      </c>
      <c r="J4931" t="str">
        <f t="shared" ref="J4931:J4994" si="154">TEXT(A4931,"mmmm")</f>
        <v>June</v>
      </c>
      <c r="K4931">
        <f t="shared" ref="K4931:K4994" si="155">YEAR(A4931)</f>
        <v>2023</v>
      </c>
    </row>
    <row r="4932" spans="1:11" ht="14.25" customHeight="1" x14ac:dyDescent="0.25">
      <c r="A4932" s="1">
        <v>45094</v>
      </c>
      <c r="B4932" s="2" t="s">
        <v>2550</v>
      </c>
      <c r="C4932" s="2" t="s">
        <v>149</v>
      </c>
      <c r="D4932" s="2" t="s">
        <v>11</v>
      </c>
      <c r="E4932" s="2" t="s">
        <v>24</v>
      </c>
      <c r="F4932" s="2" t="s">
        <v>541</v>
      </c>
      <c r="G4932" s="2">
        <v>1.68</v>
      </c>
      <c r="H4932" s="2">
        <v>1</v>
      </c>
      <c r="I4932" s="2">
        <v>0.84</v>
      </c>
      <c r="J4932" t="str">
        <f t="shared" si="154"/>
        <v>June</v>
      </c>
      <c r="K4932">
        <f t="shared" si="155"/>
        <v>2023</v>
      </c>
    </row>
    <row r="4933" spans="1:11" ht="14.25" customHeight="1" x14ac:dyDescent="0.25">
      <c r="A4933" s="1">
        <v>45094</v>
      </c>
      <c r="B4933" s="2" t="s">
        <v>1485</v>
      </c>
      <c r="C4933" s="2" t="s">
        <v>27</v>
      </c>
      <c r="D4933" s="2" t="s">
        <v>11</v>
      </c>
      <c r="E4933" s="2" t="s">
        <v>12</v>
      </c>
      <c r="F4933" s="2" t="s">
        <v>1057</v>
      </c>
      <c r="G4933" s="2">
        <v>111.96</v>
      </c>
      <c r="H4933" s="2">
        <v>2</v>
      </c>
      <c r="I4933" s="2">
        <v>54.86</v>
      </c>
      <c r="J4933" t="str">
        <f t="shared" si="154"/>
        <v>June</v>
      </c>
      <c r="K4933">
        <f t="shared" si="155"/>
        <v>2023</v>
      </c>
    </row>
    <row r="4934" spans="1:11" ht="14.25" customHeight="1" x14ac:dyDescent="0.25">
      <c r="A4934" s="1">
        <v>45094</v>
      </c>
      <c r="B4934" s="2" t="s">
        <v>2156</v>
      </c>
      <c r="C4934" s="2" t="s">
        <v>149</v>
      </c>
      <c r="D4934" s="2" t="s">
        <v>11</v>
      </c>
      <c r="E4934" s="2" t="s">
        <v>18</v>
      </c>
      <c r="F4934" s="2" t="s">
        <v>1810</v>
      </c>
      <c r="G4934" s="2">
        <v>40.74</v>
      </c>
      <c r="H4934" s="2">
        <v>3</v>
      </c>
      <c r="I4934" s="2">
        <v>0.41</v>
      </c>
      <c r="J4934" t="str">
        <f t="shared" si="154"/>
        <v>June</v>
      </c>
      <c r="K4934">
        <f t="shared" si="155"/>
        <v>2023</v>
      </c>
    </row>
    <row r="4935" spans="1:11" ht="14.25" customHeight="1" x14ac:dyDescent="0.25">
      <c r="A4935" s="1">
        <v>45094</v>
      </c>
      <c r="B4935" s="2" t="s">
        <v>151</v>
      </c>
      <c r="C4935" s="2" t="s">
        <v>27</v>
      </c>
      <c r="D4935" s="2" t="s">
        <v>34</v>
      </c>
      <c r="E4935" s="2" t="s">
        <v>74</v>
      </c>
      <c r="F4935" s="2" t="s">
        <v>342</v>
      </c>
      <c r="G4935" s="2">
        <v>239.67</v>
      </c>
      <c r="H4935" s="2">
        <v>2</v>
      </c>
      <c r="I4935" s="2">
        <v>14.1</v>
      </c>
      <c r="J4935" t="str">
        <f t="shared" si="154"/>
        <v>June</v>
      </c>
      <c r="K4935">
        <f t="shared" si="155"/>
        <v>2023</v>
      </c>
    </row>
    <row r="4936" spans="1:11" ht="14.25" customHeight="1" x14ac:dyDescent="0.25">
      <c r="A4936" s="1">
        <v>45094</v>
      </c>
      <c r="B4936" s="2" t="s">
        <v>151</v>
      </c>
      <c r="C4936" s="2" t="s">
        <v>27</v>
      </c>
      <c r="D4936" s="2" t="s">
        <v>11</v>
      </c>
      <c r="E4936" s="2" t="s">
        <v>16</v>
      </c>
      <c r="F4936" s="2" t="s">
        <v>2509</v>
      </c>
      <c r="G4936" s="2">
        <v>22.5</v>
      </c>
      <c r="H4936" s="2">
        <v>6</v>
      </c>
      <c r="I4936" s="2">
        <v>10.8</v>
      </c>
      <c r="J4936" t="str">
        <f t="shared" si="154"/>
        <v>June</v>
      </c>
      <c r="K4936">
        <f t="shared" si="155"/>
        <v>2023</v>
      </c>
    </row>
    <row r="4937" spans="1:11" ht="14.25" customHeight="1" x14ac:dyDescent="0.25">
      <c r="A4937" s="1">
        <v>45094</v>
      </c>
      <c r="B4937" s="2" t="s">
        <v>151</v>
      </c>
      <c r="C4937" s="2" t="s">
        <v>27</v>
      </c>
      <c r="D4937" s="2" t="s">
        <v>11</v>
      </c>
      <c r="E4937" s="2" t="s">
        <v>12</v>
      </c>
      <c r="F4937" s="2" t="s">
        <v>2301</v>
      </c>
      <c r="G4937" s="2">
        <v>219.84</v>
      </c>
      <c r="H4937" s="2">
        <v>4</v>
      </c>
      <c r="I4937" s="2">
        <v>107.72</v>
      </c>
      <c r="J4937" t="str">
        <f t="shared" si="154"/>
        <v>June</v>
      </c>
      <c r="K4937">
        <f t="shared" si="155"/>
        <v>2023</v>
      </c>
    </row>
    <row r="4938" spans="1:11" ht="14.25" customHeight="1" x14ac:dyDescent="0.25">
      <c r="A4938" s="1">
        <v>45094</v>
      </c>
      <c r="B4938" s="2" t="s">
        <v>567</v>
      </c>
      <c r="C4938" s="2" t="s">
        <v>278</v>
      </c>
      <c r="D4938" s="2" t="s">
        <v>34</v>
      </c>
      <c r="E4938" s="2" t="s">
        <v>47</v>
      </c>
      <c r="F4938" s="2" t="s">
        <v>190</v>
      </c>
      <c r="G4938" s="2">
        <v>266.35000000000002</v>
      </c>
      <c r="H4938" s="2">
        <v>3</v>
      </c>
      <c r="I4938" s="2">
        <v>-13.32</v>
      </c>
      <c r="J4938" t="str">
        <f t="shared" si="154"/>
        <v>June</v>
      </c>
      <c r="K4938">
        <f t="shared" si="155"/>
        <v>2023</v>
      </c>
    </row>
    <row r="4939" spans="1:11" ht="14.25" customHeight="1" x14ac:dyDescent="0.25">
      <c r="A4939" s="1">
        <v>45094</v>
      </c>
      <c r="B4939" s="2" t="s">
        <v>567</v>
      </c>
      <c r="C4939" s="2" t="s">
        <v>278</v>
      </c>
      <c r="D4939" s="2" t="s">
        <v>34</v>
      </c>
      <c r="E4939" s="2" t="s">
        <v>35</v>
      </c>
      <c r="F4939" s="2" t="s">
        <v>2159</v>
      </c>
      <c r="G4939" s="2">
        <v>483.14</v>
      </c>
      <c r="H4939" s="2">
        <v>4</v>
      </c>
      <c r="I4939" s="2">
        <v>54.35</v>
      </c>
      <c r="J4939" t="str">
        <f t="shared" si="154"/>
        <v>June</v>
      </c>
      <c r="K4939">
        <f t="shared" si="155"/>
        <v>2023</v>
      </c>
    </row>
    <row r="4940" spans="1:11" ht="14.25" customHeight="1" x14ac:dyDescent="0.25">
      <c r="A4940" s="1">
        <v>45094</v>
      </c>
      <c r="B4940" s="2" t="s">
        <v>319</v>
      </c>
      <c r="C4940" s="2" t="s">
        <v>613</v>
      </c>
      <c r="D4940" s="2" t="s">
        <v>11</v>
      </c>
      <c r="E4940" s="2" t="s">
        <v>20</v>
      </c>
      <c r="F4940" s="2" t="s">
        <v>2173</v>
      </c>
      <c r="G4940" s="2">
        <v>7.96</v>
      </c>
      <c r="H4940" s="2">
        <v>2</v>
      </c>
      <c r="I4940" s="2">
        <v>3.74</v>
      </c>
      <c r="J4940" t="str">
        <f t="shared" si="154"/>
        <v>June</v>
      </c>
      <c r="K4940">
        <f t="shared" si="155"/>
        <v>2023</v>
      </c>
    </row>
    <row r="4941" spans="1:11" ht="14.25" customHeight="1" x14ac:dyDescent="0.25">
      <c r="A4941" s="1">
        <v>45094</v>
      </c>
      <c r="B4941" s="2" t="s">
        <v>319</v>
      </c>
      <c r="C4941" s="2" t="s">
        <v>613</v>
      </c>
      <c r="D4941" s="2" t="s">
        <v>39</v>
      </c>
      <c r="E4941" s="2" t="s">
        <v>40</v>
      </c>
      <c r="F4941" s="2" t="s">
        <v>42</v>
      </c>
      <c r="G4941" s="2">
        <v>566.97</v>
      </c>
      <c r="H4941" s="2">
        <v>3</v>
      </c>
      <c r="I4941" s="2">
        <v>153.08000000000001</v>
      </c>
      <c r="J4941" t="str">
        <f t="shared" si="154"/>
        <v>June</v>
      </c>
      <c r="K4941">
        <f t="shared" si="155"/>
        <v>2023</v>
      </c>
    </row>
    <row r="4942" spans="1:11" ht="14.25" customHeight="1" x14ac:dyDescent="0.25">
      <c r="A4942" s="1">
        <v>45094</v>
      </c>
      <c r="B4942" s="2" t="s">
        <v>319</v>
      </c>
      <c r="C4942" s="2" t="s">
        <v>613</v>
      </c>
      <c r="D4942" s="2" t="s">
        <v>11</v>
      </c>
      <c r="E4942" s="2" t="s">
        <v>24</v>
      </c>
      <c r="F4942" s="2" t="s">
        <v>317</v>
      </c>
      <c r="G4942" s="2">
        <v>9.84</v>
      </c>
      <c r="H4942" s="2">
        <v>3</v>
      </c>
      <c r="I4942" s="2">
        <v>2.85</v>
      </c>
      <c r="J4942" t="str">
        <f t="shared" si="154"/>
        <v>June</v>
      </c>
      <c r="K4942">
        <f t="shared" si="155"/>
        <v>2023</v>
      </c>
    </row>
    <row r="4943" spans="1:11" ht="14.25" customHeight="1" x14ac:dyDescent="0.25">
      <c r="A4943" s="1">
        <v>45094</v>
      </c>
      <c r="B4943" s="2" t="s">
        <v>1555</v>
      </c>
      <c r="C4943" s="2" t="s">
        <v>149</v>
      </c>
      <c r="D4943" s="2" t="s">
        <v>34</v>
      </c>
      <c r="E4943" s="2" t="s">
        <v>145</v>
      </c>
      <c r="F4943" s="2" t="s">
        <v>183</v>
      </c>
      <c r="G4943" s="2">
        <v>376.87</v>
      </c>
      <c r="H4943" s="2">
        <v>3</v>
      </c>
      <c r="I4943" s="2">
        <v>-213.56</v>
      </c>
      <c r="J4943" t="str">
        <f t="shared" si="154"/>
        <v>June</v>
      </c>
      <c r="K4943">
        <f t="shared" si="155"/>
        <v>2023</v>
      </c>
    </row>
    <row r="4944" spans="1:11" ht="14.25" customHeight="1" x14ac:dyDescent="0.25">
      <c r="A4944" s="1">
        <v>45095</v>
      </c>
      <c r="B4944" s="2" t="s">
        <v>774</v>
      </c>
      <c r="C4944" s="2" t="s">
        <v>15</v>
      </c>
      <c r="D4944" s="2" t="s">
        <v>11</v>
      </c>
      <c r="E4944" s="2" t="s">
        <v>12</v>
      </c>
      <c r="F4944" s="2" t="s">
        <v>2082</v>
      </c>
      <c r="G4944" s="2">
        <v>76.86</v>
      </c>
      <c r="H4944" s="2">
        <v>2</v>
      </c>
      <c r="I4944" s="2">
        <v>26.9</v>
      </c>
      <c r="J4944" t="str">
        <f t="shared" si="154"/>
        <v>June</v>
      </c>
      <c r="K4944">
        <f t="shared" si="155"/>
        <v>2023</v>
      </c>
    </row>
    <row r="4945" spans="1:11" ht="14.25" customHeight="1" x14ac:dyDescent="0.25">
      <c r="A4945" s="1">
        <v>45095</v>
      </c>
      <c r="B4945" s="2" t="s">
        <v>2124</v>
      </c>
      <c r="C4945" s="2" t="s">
        <v>23</v>
      </c>
      <c r="D4945" s="2" t="s">
        <v>11</v>
      </c>
      <c r="E4945" s="2" t="s">
        <v>12</v>
      </c>
      <c r="F4945" s="2" t="s">
        <v>1308</v>
      </c>
      <c r="G4945" s="2">
        <v>6.85</v>
      </c>
      <c r="H4945" s="2">
        <v>2</v>
      </c>
      <c r="I4945" s="2">
        <v>2.14</v>
      </c>
      <c r="J4945" t="str">
        <f t="shared" si="154"/>
        <v>June</v>
      </c>
      <c r="K4945">
        <f t="shared" si="155"/>
        <v>2023</v>
      </c>
    </row>
    <row r="4946" spans="1:11" ht="14.25" customHeight="1" x14ac:dyDescent="0.25">
      <c r="A4946" s="1">
        <v>45095</v>
      </c>
      <c r="B4946" s="2" t="s">
        <v>2124</v>
      </c>
      <c r="C4946" s="2" t="s">
        <v>23</v>
      </c>
      <c r="D4946" s="2" t="s">
        <v>11</v>
      </c>
      <c r="E4946" s="2" t="s">
        <v>20</v>
      </c>
      <c r="F4946" s="2" t="s">
        <v>800</v>
      </c>
      <c r="G4946" s="2">
        <v>4.63</v>
      </c>
      <c r="H4946" s="2">
        <v>2</v>
      </c>
      <c r="I4946" s="2">
        <v>-3.86</v>
      </c>
      <c r="J4946" t="str">
        <f t="shared" si="154"/>
        <v>June</v>
      </c>
      <c r="K4946">
        <f t="shared" si="155"/>
        <v>2023</v>
      </c>
    </row>
    <row r="4947" spans="1:11" ht="14.25" customHeight="1" x14ac:dyDescent="0.25">
      <c r="A4947" s="1">
        <v>45095</v>
      </c>
      <c r="B4947" s="2" t="s">
        <v>2124</v>
      </c>
      <c r="C4947" s="2" t="s">
        <v>23</v>
      </c>
      <c r="D4947" s="2" t="s">
        <v>11</v>
      </c>
      <c r="E4947" s="2" t="s">
        <v>92</v>
      </c>
      <c r="F4947" s="2" t="s">
        <v>715</v>
      </c>
      <c r="G4947" s="2">
        <v>453.6</v>
      </c>
      <c r="H4947" s="2">
        <v>3</v>
      </c>
      <c r="I4947" s="2">
        <v>90.72</v>
      </c>
      <c r="J4947" t="str">
        <f t="shared" si="154"/>
        <v>June</v>
      </c>
      <c r="K4947">
        <f t="shared" si="155"/>
        <v>2023</v>
      </c>
    </row>
    <row r="4948" spans="1:11" ht="14.25" customHeight="1" x14ac:dyDescent="0.25">
      <c r="A4948" s="1">
        <v>45096</v>
      </c>
      <c r="B4948" s="2" t="s">
        <v>1242</v>
      </c>
      <c r="C4948" s="2" t="s">
        <v>27</v>
      </c>
      <c r="D4948" s="2" t="s">
        <v>11</v>
      </c>
      <c r="E4948" s="2" t="s">
        <v>12</v>
      </c>
      <c r="F4948" s="2" t="s">
        <v>169</v>
      </c>
      <c r="G4948" s="2">
        <v>17.12</v>
      </c>
      <c r="H4948" s="2">
        <v>2</v>
      </c>
      <c r="I4948" s="2">
        <v>8.0500000000000007</v>
      </c>
      <c r="J4948" t="str">
        <f t="shared" si="154"/>
        <v>June</v>
      </c>
      <c r="K4948">
        <f t="shared" si="155"/>
        <v>2023</v>
      </c>
    </row>
    <row r="4949" spans="1:11" ht="14.25" customHeight="1" x14ac:dyDescent="0.25">
      <c r="A4949" s="1">
        <v>45097</v>
      </c>
      <c r="B4949" s="2" t="s">
        <v>1138</v>
      </c>
      <c r="C4949" s="2" t="s">
        <v>59</v>
      </c>
      <c r="D4949" s="2" t="s">
        <v>39</v>
      </c>
      <c r="E4949" s="2" t="s">
        <v>52</v>
      </c>
      <c r="F4949" s="2" t="s">
        <v>1011</v>
      </c>
      <c r="G4949" s="2">
        <v>45</v>
      </c>
      <c r="H4949" s="2">
        <v>3</v>
      </c>
      <c r="I4949" s="2">
        <v>4.95</v>
      </c>
      <c r="J4949" t="str">
        <f t="shared" si="154"/>
        <v>June</v>
      </c>
      <c r="K4949">
        <f t="shared" si="155"/>
        <v>2023</v>
      </c>
    </row>
    <row r="4950" spans="1:11" ht="14.25" customHeight="1" x14ac:dyDescent="0.25">
      <c r="A4950" s="1">
        <v>45097</v>
      </c>
      <c r="B4950" s="2" t="s">
        <v>1138</v>
      </c>
      <c r="C4950" s="2" t="s">
        <v>59</v>
      </c>
      <c r="D4950" s="2" t="s">
        <v>39</v>
      </c>
      <c r="E4950" s="2" t="s">
        <v>40</v>
      </c>
      <c r="F4950" s="2" t="s">
        <v>642</v>
      </c>
      <c r="G4950" s="2">
        <v>21.8</v>
      </c>
      <c r="H4950" s="2">
        <v>2</v>
      </c>
      <c r="I4950" s="2">
        <v>6.1</v>
      </c>
      <c r="J4950" t="str">
        <f t="shared" si="154"/>
        <v>June</v>
      </c>
      <c r="K4950">
        <f t="shared" si="155"/>
        <v>2023</v>
      </c>
    </row>
    <row r="4951" spans="1:11" ht="14.25" customHeight="1" x14ac:dyDescent="0.25">
      <c r="A4951" s="1">
        <v>45097</v>
      </c>
      <c r="B4951" s="2" t="s">
        <v>2205</v>
      </c>
      <c r="C4951" s="2" t="s">
        <v>27</v>
      </c>
      <c r="D4951" s="2" t="s">
        <v>11</v>
      </c>
      <c r="E4951" s="2" t="s">
        <v>24</v>
      </c>
      <c r="F4951" s="2" t="s">
        <v>811</v>
      </c>
      <c r="G4951" s="2">
        <v>5.16</v>
      </c>
      <c r="H4951" s="2">
        <v>2</v>
      </c>
      <c r="I4951" s="2">
        <v>1.34</v>
      </c>
      <c r="J4951" t="str">
        <f t="shared" si="154"/>
        <v>June</v>
      </c>
      <c r="K4951">
        <f t="shared" si="155"/>
        <v>2023</v>
      </c>
    </row>
    <row r="4952" spans="1:11" ht="14.25" customHeight="1" x14ac:dyDescent="0.25">
      <c r="A4952" s="1">
        <v>45097</v>
      </c>
      <c r="B4952" s="2" t="s">
        <v>2205</v>
      </c>
      <c r="C4952" s="2" t="s">
        <v>27</v>
      </c>
      <c r="D4952" s="2" t="s">
        <v>11</v>
      </c>
      <c r="E4952" s="2" t="s">
        <v>12</v>
      </c>
      <c r="F4952" s="2" t="s">
        <v>2114</v>
      </c>
      <c r="G4952" s="2">
        <v>38.880000000000003</v>
      </c>
      <c r="H4952" s="2">
        <v>6</v>
      </c>
      <c r="I4952" s="2">
        <v>18.66</v>
      </c>
      <c r="J4952" t="str">
        <f t="shared" si="154"/>
        <v>June</v>
      </c>
      <c r="K4952">
        <f t="shared" si="155"/>
        <v>2023</v>
      </c>
    </row>
    <row r="4953" spans="1:11" ht="14.25" customHeight="1" x14ac:dyDescent="0.25">
      <c r="A4953" s="1">
        <v>45097</v>
      </c>
      <c r="B4953" s="2" t="s">
        <v>2100</v>
      </c>
      <c r="C4953" s="2" t="s">
        <v>23</v>
      </c>
      <c r="D4953" s="2" t="s">
        <v>11</v>
      </c>
      <c r="E4953" s="2" t="s">
        <v>12</v>
      </c>
      <c r="F4953" s="2" t="s">
        <v>2551</v>
      </c>
      <c r="G4953" s="2">
        <v>45.06</v>
      </c>
      <c r="H4953" s="2">
        <v>8</v>
      </c>
      <c r="I4953" s="2">
        <v>15.21</v>
      </c>
      <c r="J4953" t="str">
        <f t="shared" si="154"/>
        <v>June</v>
      </c>
      <c r="K4953">
        <f t="shared" si="155"/>
        <v>2023</v>
      </c>
    </row>
    <row r="4954" spans="1:11" ht="14.25" customHeight="1" x14ac:dyDescent="0.25">
      <c r="A4954" s="1">
        <v>45097</v>
      </c>
      <c r="B4954" s="2" t="s">
        <v>2100</v>
      </c>
      <c r="C4954" s="2" t="s">
        <v>23</v>
      </c>
      <c r="D4954" s="2" t="s">
        <v>11</v>
      </c>
      <c r="E4954" s="2" t="s">
        <v>20</v>
      </c>
      <c r="F4954" s="2" t="s">
        <v>2120</v>
      </c>
      <c r="G4954" s="2">
        <v>29.72</v>
      </c>
      <c r="H4954" s="2">
        <v>6</v>
      </c>
      <c r="I4954" s="2">
        <v>-21.79</v>
      </c>
      <c r="J4954" t="str">
        <f t="shared" si="154"/>
        <v>June</v>
      </c>
      <c r="K4954">
        <f t="shared" si="155"/>
        <v>2023</v>
      </c>
    </row>
    <row r="4955" spans="1:11" ht="14.25" customHeight="1" x14ac:dyDescent="0.25">
      <c r="A4955" s="1">
        <v>45097</v>
      </c>
      <c r="B4955" s="2" t="s">
        <v>2100</v>
      </c>
      <c r="C4955" s="2" t="s">
        <v>23</v>
      </c>
      <c r="D4955" s="2" t="s">
        <v>11</v>
      </c>
      <c r="E4955" s="2" t="s">
        <v>12</v>
      </c>
      <c r="F4955" s="2" t="s">
        <v>2114</v>
      </c>
      <c r="G4955" s="2">
        <v>15.55</v>
      </c>
      <c r="H4955" s="2">
        <v>3</v>
      </c>
      <c r="I4955" s="2">
        <v>5.44</v>
      </c>
      <c r="J4955" t="str">
        <f t="shared" si="154"/>
        <v>June</v>
      </c>
      <c r="K4955">
        <f t="shared" si="155"/>
        <v>2023</v>
      </c>
    </row>
    <row r="4956" spans="1:11" ht="14.25" customHeight="1" x14ac:dyDescent="0.25">
      <c r="A4956" s="1">
        <v>45097</v>
      </c>
      <c r="B4956" s="2" t="s">
        <v>2100</v>
      </c>
      <c r="C4956" s="2" t="s">
        <v>23</v>
      </c>
      <c r="D4956" s="2" t="s">
        <v>11</v>
      </c>
      <c r="E4956" s="2" t="s">
        <v>92</v>
      </c>
      <c r="F4956" s="2" t="s">
        <v>2552</v>
      </c>
      <c r="G4956" s="2">
        <v>447.7</v>
      </c>
      <c r="H4956" s="2">
        <v>2</v>
      </c>
      <c r="I4956" s="2">
        <v>33.58</v>
      </c>
      <c r="J4956" t="str">
        <f t="shared" si="154"/>
        <v>June</v>
      </c>
      <c r="K4956">
        <f t="shared" si="155"/>
        <v>2023</v>
      </c>
    </row>
    <row r="4957" spans="1:11" ht="14.25" customHeight="1" x14ac:dyDescent="0.25">
      <c r="A4957" s="1">
        <v>45097</v>
      </c>
      <c r="B4957" s="2" t="s">
        <v>1747</v>
      </c>
      <c r="C4957" s="2" t="s">
        <v>27</v>
      </c>
      <c r="D4957" s="2" t="s">
        <v>11</v>
      </c>
      <c r="E4957" s="2" t="s">
        <v>12</v>
      </c>
      <c r="F4957" s="2" t="s">
        <v>441</v>
      </c>
      <c r="G4957" s="2">
        <v>46.76</v>
      </c>
      <c r="H4957" s="2">
        <v>7</v>
      </c>
      <c r="I4957" s="2">
        <v>22.44</v>
      </c>
      <c r="J4957" t="str">
        <f t="shared" si="154"/>
        <v>June</v>
      </c>
      <c r="K4957">
        <f t="shared" si="155"/>
        <v>2023</v>
      </c>
    </row>
    <row r="4958" spans="1:11" ht="14.25" customHeight="1" x14ac:dyDescent="0.25">
      <c r="A4958" s="1">
        <v>45097</v>
      </c>
      <c r="B4958" s="2" t="s">
        <v>1747</v>
      </c>
      <c r="C4958" s="2" t="s">
        <v>27</v>
      </c>
      <c r="D4958" s="2" t="s">
        <v>11</v>
      </c>
      <c r="E4958" s="2" t="s">
        <v>20</v>
      </c>
      <c r="F4958" s="2" t="s">
        <v>222</v>
      </c>
      <c r="G4958" s="2">
        <v>17.71</v>
      </c>
      <c r="H4958" s="2">
        <v>3</v>
      </c>
      <c r="I4958" s="2">
        <v>6.42</v>
      </c>
      <c r="J4958" t="str">
        <f t="shared" si="154"/>
        <v>June</v>
      </c>
      <c r="K4958">
        <f t="shared" si="155"/>
        <v>2023</v>
      </c>
    </row>
    <row r="4959" spans="1:11" ht="14.25" customHeight="1" x14ac:dyDescent="0.25">
      <c r="A4959" s="1">
        <v>45097</v>
      </c>
      <c r="B4959" s="2" t="s">
        <v>1747</v>
      </c>
      <c r="C4959" s="2" t="s">
        <v>27</v>
      </c>
      <c r="D4959" s="2" t="s">
        <v>11</v>
      </c>
      <c r="E4959" s="2" t="s">
        <v>92</v>
      </c>
      <c r="F4959" s="2" t="s">
        <v>333</v>
      </c>
      <c r="G4959" s="2">
        <v>21.78</v>
      </c>
      <c r="H4959" s="2">
        <v>2</v>
      </c>
      <c r="I4959" s="2">
        <v>5.66</v>
      </c>
      <c r="J4959" t="str">
        <f t="shared" si="154"/>
        <v>June</v>
      </c>
      <c r="K4959">
        <f t="shared" si="155"/>
        <v>2023</v>
      </c>
    </row>
    <row r="4960" spans="1:11" ht="14.25" customHeight="1" x14ac:dyDescent="0.25">
      <c r="A4960" s="1">
        <v>45097</v>
      </c>
      <c r="B4960" s="2" t="s">
        <v>1747</v>
      </c>
      <c r="C4960" s="2" t="s">
        <v>27</v>
      </c>
      <c r="D4960" s="2" t="s">
        <v>11</v>
      </c>
      <c r="E4960" s="2" t="s">
        <v>18</v>
      </c>
      <c r="F4960" s="2" t="s">
        <v>236</v>
      </c>
      <c r="G4960" s="2">
        <v>161.94</v>
      </c>
      <c r="H4960" s="2">
        <v>3</v>
      </c>
      <c r="I4960" s="2">
        <v>9.7200000000000006</v>
      </c>
      <c r="J4960" t="str">
        <f t="shared" si="154"/>
        <v>June</v>
      </c>
      <c r="K4960">
        <f t="shared" si="155"/>
        <v>2023</v>
      </c>
    </row>
    <row r="4961" spans="1:11" ht="14.25" customHeight="1" x14ac:dyDescent="0.25">
      <c r="A4961" s="1">
        <v>45097</v>
      </c>
      <c r="B4961" s="2" t="s">
        <v>1747</v>
      </c>
      <c r="C4961" s="2" t="s">
        <v>27</v>
      </c>
      <c r="D4961" s="2" t="s">
        <v>34</v>
      </c>
      <c r="E4961" s="2" t="s">
        <v>35</v>
      </c>
      <c r="F4961" s="2" t="s">
        <v>2404</v>
      </c>
      <c r="G4961" s="2">
        <v>161.57</v>
      </c>
      <c r="H4961" s="2">
        <v>2</v>
      </c>
      <c r="I4961" s="2">
        <v>-8.08</v>
      </c>
      <c r="J4961" t="str">
        <f t="shared" si="154"/>
        <v>June</v>
      </c>
      <c r="K4961">
        <f t="shared" si="155"/>
        <v>2023</v>
      </c>
    </row>
    <row r="4962" spans="1:11" ht="14.25" customHeight="1" x14ac:dyDescent="0.25">
      <c r="A4962" s="1">
        <v>45097</v>
      </c>
      <c r="B4962" s="2" t="s">
        <v>1287</v>
      </c>
      <c r="C4962" s="2" t="s">
        <v>10</v>
      </c>
      <c r="D4962" s="2" t="s">
        <v>39</v>
      </c>
      <c r="E4962" s="2" t="s">
        <v>52</v>
      </c>
      <c r="F4962" s="2" t="s">
        <v>1314</v>
      </c>
      <c r="G4962" s="2">
        <v>95.97</v>
      </c>
      <c r="H4962" s="2">
        <v>4</v>
      </c>
      <c r="I4962" s="2">
        <v>26.39</v>
      </c>
      <c r="J4962" t="str">
        <f t="shared" si="154"/>
        <v>June</v>
      </c>
      <c r="K4962">
        <f t="shared" si="155"/>
        <v>2023</v>
      </c>
    </row>
    <row r="4963" spans="1:11" ht="14.25" customHeight="1" x14ac:dyDescent="0.25">
      <c r="A4963" s="1">
        <v>45097</v>
      </c>
      <c r="B4963" s="2" t="s">
        <v>1287</v>
      </c>
      <c r="C4963" s="2" t="s">
        <v>10</v>
      </c>
      <c r="D4963" s="2" t="s">
        <v>11</v>
      </c>
      <c r="E4963" s="2" t="s">
        <v>12</v>
      </c>
      <c r="F4963" s="2" t="s">
        <v>2208</v>
      </c>
      <c r="G4963" s="2">
        <v>10.37</v>
      </c>
      <c r="H4963" s="2">
        <v>2</v>
      </c>
      <c r="I4963" s="2">
        <v>3.63</v>
      </c>
      <c r="J4963" t="str">
        <f t="shared" si="154"/>
        <v>June</v>
      </c>
      <c r="K4963">
        <f t="shared" si="155"/>
        <v>2023</v>
      </c>
    </row>
    <row r="4964" spans="1:11" ht="14.25" customHeight="1" x14ac:dyDescent="0.25">
      <c r="A4964" s="1">
        <v>45097</v>
      </c>
      <c r="B4964" s="2" t="s">
        <v>615</v>
      </c>
      <c r="C4964" s="2" t="s">
        <v>840</v>
      </c>
      <c r="D4964" s="2" t="s">
        <v>39</v>
      </c>
      <c r="E4964" s="2" t="s">
        <v>52</v>
      </c>
      <c r="F4964" s="2" t="s">
        <v>298</v>
      </c>
      <c r="G4964" s="2">
        <v>6.9</v>
      </c>
      <c r="H4964" s="2">
        <v>1</v>
      </c>
      <c r="I4964" s="2">
        <v>0.55000000000000004</v>
      </c>
      <c r="J4964" t="str">
        <f t="shared" si="154"/>
        <v>June</v>
      </c>
      <c r="K4964">
        <f t="shared" si="155"/>
        <v>2023</v>
      </c>
    </row>
    <row r="4965" spans="1:11" ht="14.25" customHeight="1" x14ac:dyDescent="0.25">
      <c r="A4965" s="1">
        <v>45097</v>
      </c>
      <c r="B4965" s="2" t="s">
        <v>615</v>
      </c>
      <c r="C4965" s="2" t="s">
        <v>840</v>
      </c>
      <c r="D4965" s="2" t="s">
        <v>34</v>
      </c>
      <c r="E4965" s="2" t="s">
        <v>47</v>
      </c>
      <c r="F4965" s="2" t="s">
        <v>339</v>
      </c>
      <c r="G4965" s="2">
        <v>57.69</v>
      </c>
      <c r="H4965" s="2">
        <v>3</v>
      </c>
      <c r="I4965" s="2">
        <v>23.65</v>
      </c>
      <c r="J4965" t="str">
        <f t="shared" si="154"/>
        <v>June</v>
      </c>
      <c r="K4965">
        <f t="shared" si="155"/>
        <v>2023</v>
      </c>
    </row>
    <row r="4966" spans="1:11" ht="14.25" customHeight="1" x14ac:dyDescent="0.25">
      <c r="A4966" s="1">
        <v>45098</v>
      </c>
      <c r="B4966" s="2" t="s">
        <v>1361</v>
      </c>
      <c r="C4966" s="2" t="s">
        <v>149</v>
      </c>
      <c r="D4966" s="2" t="s">
        <v>11</v>
      </c>
      <c r="E4966" s="2" t="s">
        <v>20</v>
      </c>
      <c r="F4966" s="2" t="s">
        <v>865</v>
      </c>
      <c r="G4966" s="2">
        <v>36.56</v>
      </c>
      <c r="H4966" s="2">
        <v>5</v>
      </c>
      <c r="I4966" s="2">
        <v>12.8</v>
      </c>
      <c r="J4966" t="str">
        <f t="shared" si="154"/>
        <v>June</v>
      </c>
      <c r="K4966">
        <f t="shared" si="155"/>
        <v>2023</v>
      </c>
    </row>
    <row r="4967" spans="1:11" ht="14.25" customHeight="1" x14ac:dyDescent="0.25">
      <c r="A4967" s="1">
        <v>45098</v>
      </c>
      <c r="B4967" s="2" t="s">
        <v>1361</v>
      </c>
      <c r="C4967" s="2" t="s">
        <v>149</v>
      </c>
      <c r="D4967" s="2" t="s">
        <v>11</v>
      </c>
      <c r="E4967" s="2" t="s">
        <v>20</v>
      </c>
      <c r="F4967" s="2" t="s">
        <v>300</v>
      </c>
      <c r="G4967" s="2">
        <v>186.14</v>
      </c>
      <c r="H4967" s="2">
        <v>6</v>
      </c>
      <c r="I4967" s="2">
        <v>60.5</v>
      </c>
      <c r="J4967" t="str">
        <f t="shared" si="154"/>
        <v>June</v>
      </c>
      <c r="K4967">
        <f t="shared" si="155"/>
        <v>2023</v>
      </c>
    </row>
    <row r="4968" spans="1:11" ht="14.25" customHeight="1" x14ac:dyDescent="0.25">
      <c r="A4968" s="1">
        <v>45098</v>
      </c>
      <c r="B4968" s="2" t="s">
        <v>1361</v>
      </c>
      <c r="C4968" s="2" t="s">
        <v>149</v>
      </c>
      <c r="D4968" s="2" t="s">
        <v>34</v>
      </c>
      <c r="E4968" s="2" t="s">
        <v>74</v>
      </c>
      <c r="F4968" s="2" t="s">
        <v>777</v>
      </c>
      <c r="G4968" s="2">
        <v>353.57</v>
      </c>
      <c r="H4968" s="2">
        <v>2</v>
      </c>
      <c r="I4968" s="2">
        <v>-44.2</v>
      </c>
      <c r="J4968" t="str">
        <f t="shared" si="154"/>
        <v>June</v>
      </c>
      <c r="K4968">
        <f t="shared" si="155"/>
        <v>2023</v>
      </c>
    </row>
    <row r="4969" spans="1:11" ht="14.25" customHeight="1" x14ac:dyDescent="0.25">
      <c r="A4969" s="1">
        <v>45098</v>
      </c>
      <c r="B4969" s="2" t="s">
        <v>1866</v>
      </c>
      <c r="C4969" s="2" t="s">
        <v>15</v>
      </c>
      <c r="D4969" s="2" t="s">
        <v>11</v>
      </c>
      <c r="E4969" s="2" t="s">
        <v>20</v>
      </c>
      <c r="F4969" s="2" t="s">
        <v>1491</v>
      </c>
      <c r="G4969" s="2">
        <v>0.84</v>
      </c>
      <c r="H4969" s="2">
        <v>1</v>
      </c>
      <c r="I4969" s="2">
        <v>-1.34</v>
      </c>
      <c r="J4969" t="str">
        <f t="shared" si="154"/>
        <v>June</v>
      </c>
      <c r="K4969">
        <f t="shared" si="155"/>
        <v>2023</v>
      </c>
    </row>
    <row r="4970" spans="1:11" ht="14.25" customHeight="1" x14ac:dyDescent="0.25">
      <c r="A4970" s="1">
        <v>45100</v>
      </c>
      <c r="B4970" s="2" t="s">
        <v>1803</v>
      </c>
      <c r="C4970" s="2" t="s">
        <v>149</v>
      </c>
      <c r="D4970" s="2" t="s">
        <v>11</v>
      </c>
      <c r="E4970" s="2" t="s">
        <v>16</v>
      </c>
      <c r="F4970" s="2" t="s">
        <v>1500</v>
      </c>
      <c r="G4970" s="2">
        <v>122.12</v>
      </c>
      <c r="H4970" s="2">
        <v>4</v>
      </c>
      <c r="I4970" s="2">
        <v>56.18</v>
      </c>
      <c r="J4970" t="str">
        <f t="shared" si="154"/>
        <v>June</v>
      </c>
      <c r="K4970">
        <f t="shared" si="155"/>
        <v>2023</v>
      </c>
    </row>
    <row r="4971" spans="1:11" ht="14.25" customHeight="1" x14ac:dyDescent="0.25">
      <c r="A4971" s="1">
        <v>45100</v>
      </c>
      <c r="B4971" s="2" t="s">
        <v>1803</v>
      </c>
      <c r="C4971" s="2" t="s">
        <v>149</v>
      </c>
      <c r="D4971" s="2" t="s">
        <v>11</v>
      </c>
      <c r="E4971" s="2" t="s">
        <v>16</v>
      </c>
      <c r="F4971" s="2" t="s">
        <v>1704</v>
      </c>
      <c r="G4971" s="2">
        <v>18.45</v>
      </c>
      <c r="H4971" s="2">
        <v>5</v>
      </c>
      <c r="I4971" s="2">
        <v>8.67</v>
      </c>
      <c r="J4971" t="str">
        <f t="shared" si="154"/>
        <v>June</v>
      </c>
      <c r="K4971">
        <f t="shared" si="155"/>
        <v>2023</v>
      </c>
    </row>
    <row r="4972" spans="1:11" ht="14.25" customHeight="1" x14ac:dyDescent="0.25">
      <c r="A4972" s="1">
        <v>45100</v>
      </c>
      <c r="B4972" s="2" t="s">
        <v>1803</v>
      </c>
      <c r="C4972" s="2" t="s">
        <v>149</v>
      </c>
      <c r="D4972" s="2" t="s">
        <v>11</v>
      </c>
      <c r="E4972" s="2" t="s">
        <v>18</v>
      </c>
      <c r="F4972" s="2" t="s">
        <v>2359</v>
      </c>
      <c r="G4972" s="2">
        <v>324.89999999999998</v>
      </c>
      <c r="H4972" s="2">
        <v>5</v>
      </c>
      <c r="I4972" s="2">
        <v>38.99</v>
      </c>
      <c r="J4972" t="str">
        <f t="shared" si="154"/>
        <v>June</v>
      </c>
      <c r="K4972">
        <f t="shared" si="155"/>
        <v>2023</v>
      </c>
    </row>
    <row r="4973" spans="1:11" ht="14.25" customHeight="1" x14ac:dyDescent="0.25">
      <c r="A4973" s="1">
        <v>45100</v>
      </c>
      <c r="B4973" s="2" t="s">
        <v>1803</v>
      </c>
      <c r="C4973" s="2" t="s">
        <v>149</v>
      </c>
      <c r="D4973" s="2" t="s">
        <v>11</v>
      </c>
      <c r="E4973" s="2" t="s">
        <v>12</v>
      </c>
      <c r="F4973" s="2" t="s">
        <v>2167</v>
      </c>
      <c r="G4973" s="2">
        <v>146.72999999999999</v>
      </c>
      <c r="H4973" s="2">
        <v>3</v>
      </c>
      <c r="I4973" s="2">
        <v>68.959999999999994</v>
      </c>
      <c r="J4973" t="str">
        <f t="shared" si="154"/>
        <v>June</v>
      </c>
      <c r="K4973">
        <f t="shared" si="155"/>
        <v>2023</v>
      </c>
    </row>
    <row r="4974" spans="1:11" ht="14.25" customHeight="1" x14ac:dyDescent="0.25">
      <c r="A4974" s="1">
        <v>45100</v>
      </c>
      <c r="B4974" s="2" t="s">
        <v>1803</v>
      </c>
      <c r="C4974" s="2" t="s">
        <v>149</v>
      </c>
      <c r="D4974" s="2" t="s">
        <v>11</v>
      </c>
      <c r="E4974" s="2" t="s">
        <v>43</v>
      </c>
      <c r="F4974" s="2" t="s">
        <v>2553</v>
      </c>
      <c r="G4974" s="2">
        <v>3.96</v>
      </c>
      <c r="H4974" s="2">
        <v>2</v>
      </c>
      <c r="I4974" s="2">
        <v>1.47</v>
      </c>
      <c r="J4974" t="str">
        <f t="shared" si="154"/>
        <v>June</v>
      </c>
      <c r="K4974">
        <f t="shared" si="155"/>
        <v>2023</v>
      </c>
    </row>
    <row r="4975" spans="1:11" ht="14.25" customHeight="1" x14ac:dyDescent="0.25">
      <c r="A4975" s="1">
        <v>45100</v>
      </c>
      <c r="B4975" s="2" t="s">
        <v>1842</v>
      </c>
      <c r="C4975" s="2" t="s">
        <v>149</v>
      </c>
      <c r="D4975" s="2" t="s">
        <v>11</v>
      </c>
      <c r="E4975" s="2" t="s">
        <v>200</v>
      </c>
      <c r="F4975" s="2" t="s">
        <v>201</v>
      </c>
      <c r="G4975" s="2">
        <v>835.17</v>
      </c>
      <c r="H4975" s="2">
        <v>7</v>
      </c>
      <c r="I4975" s="2">
        <v>16.7</v>
      </c>
      <c r="J4975" t="str">
        <f t="shared" si="154"/>
        <v>June</v>
      </c>
      <c r="K4975">
        <f t="shared" si="155"/>
        <v>2023</v>
      </c>
    </row>
    <row r="4976" spans="1:11" ht="14.25" customHeight="1" x14ac:dyDescent="0.25">
      <c r="A4976" s="1">
        <v>45100</v>
      </c>
      <c r="B4976" s="2" t="s">
        <v>465</v>
      </c>
      <c r="C4976" s="2" t="s">
        <v>27</v>
      </c>
      <c r="D4976" s="2" t="s">
        <v>11</v>
      </c>
      <c r="E4976" s="2" t="s">
        <v>18</v>
      </c>
      <c r="F4976" s="2" t="s">
        <v>2191</v>
      </c>
      <c r="G4976" s="2">
        <v>93.68</v>
      </c>
      <c r="H4976" s="2">
        <v>4</v>
      </c>
      <c r="I4976" s="2">
        <v>25.29</v>
      </c>
      <c r="J4976" t="str">
        <f t="shared" si="154"/>
        <v>June</v>
      </c>
      <c r="K4976">
        <f t="shared" si="155"/>
        <v>2023</v>
      </c>
    </row>
    <row r="4977" spans="1:11" ht="14.25" customHeight="1" x14ac:dyDescent="0.25">
      <c r="A4977" s="1">
        <v>45100</v>
      </c>
      <c r="B4977" s="2" t="s">
        <v>465</v>
      </c>
      <c r="C4977" s="2" t="s">
        <v>27</v>
      </c>
      <c r="D4977" s="2" t="s">
        <v>11</v>
      </c>
      <c r="E4977" s="2" t="s">
        <v>16</v>
      </c>
      <c r="F4977" s="2" t="s">
        <v>906</v>
      </c>
      <c r="G4977" s="2">
        <v>21.93</v>
      </c>
      <c r="H4977" s="2">
        <v>3</v>
      </c>
      <c r="I4977" s="2">
        <v>10.31</v>
      </c>
      <c r="J4977" t="str">
        <f t="shared" si="154"/>
        <v>June</v>
      </c>
      <c r="K4977">
        <f t="shared" si="155"/>
        <v>2023</v>
      </c>
    </row>
    <row r="4978" spans="1:11" ht="14.25" customHeight="1" x14ac:dyDescent="0.25">
      <c r="A4978" s="1">
        <v>45100</v>
      </c>
      <c r="B4978" s="2" t="s">
        <v>465</v>
      </c>
      <c r="C4978" s="2" t="s">
        <v>27</v>
      </c>
      <c r="D4978" s="2" t="s">
        <v>39</v>
      </c>
      <c r="E4978" s="2" t="s">
        <v>40</v>
      </c>
      <c r="F4978" s="2" t="s">
        <v>1347</v>
      </c>
      <c r="G4978" s="2">
        <v>862.34</v>
      </c>
      <c r="H4978" s="2">
        <v>7</v>
      </c>
      <c r="I4978" s="2">
        <v>97.01</v>
      </c>
      <c r="J4978" t="str">
        <f t="shared" si="154"/>
        <v>June</v>
      </c>
      <c r="K4978">
        <f t="shared" si="155"/>
        <v>2023</v>
      </c>
    </row>
    <row r="4979" spans="1:11" ht="14.25" customHeight="1" x14ac:dyDescent="0.25">
      <c r="A4979" s="1">
        <v>45100</v>
      </c>
      <c r="B4979" s="2" t="s">
        <v>465</v>
      </c>
      <c r="C4979" s="2" t="s">
        <v>27</v>
      </c>
      <c r="D4979" s="2" t="s">
        <v>11</v>
      </c>
      <c r="E4979" s="2" t="s">
        <v>12</v>
      </c>
      <c r="F4979" s="2" t="s">
        <v>1052</v>
      </c>
      <c r="G4979" s="2">
        <v>19.98</v>
      </c>
      <c r="H4979" s="2">
        <v>1</v>
      </c>
      <c r="I4979" s="2">
        <v>9.39</v>
      </c>
      <c r="J4979" t="str">
        <f t="shared" si="154"/>
        <v>June</v>
      </c>
      <c r="K4979">
        <f t="shared" si="155"/>
        <v>2023</v>
      </c>
    </row>
    <row r="4980" spans="1:11" ht="14.25" customHeight="1" x14ac:dyDescent="0.25">
      <c r="A4980" s="1">
        <v>45100</v>
      </c>
      <c r="B4980" s="2" t="s">
        <v>1684</v>
      </c>
      <c r="C4980" s="2" t="s">
        <v>149</v>
      </c>
      <c r="D4980" s="2" t="s">
        <v>11</v>
      </c>
      <c r="E4980" s="2" t="s">
        <v>16</v>
      </c>
      <c r="F4980" s="2" t="s">
        <v>1818</v>
      </c>
      <c r="G4980" s="2">
        <v>25.83</v>
      </c>
      <c r="H4980" s="2">
        <v>7</v>
      </c>
      <c r="I4980" s="2">
        <v>12.14</v>
      </c>
      <c r="J4980" t="str">
        <f t="shared" si="154"/>
        <v>June</v>
      </c>
      <c r="K4980">
        <f t="shared" si="155"/>
        <v>2023</v>
      </c>
    </row>
    <row r="4981" spans="1:11" ht="14.25" customHeight="1" x14ac:dyDescent="0.25">
      <c r="A4981" s="1">
        <v>45101</v>
      </c>
      <c r="B4981" s="2" t="s">
        <v>2094</v>
      </c>
      <c r="C4981" s="2" t="s">
        <v>27</v>
      </c>
      <c r="D4981" s="2" t="s">
        <v>39</v>
      </c>
      <c r="E4981" s="2" t="s">
        <v>40</v>
      </c>
      <c r="F4981" s="2" t="s">
        <v>136</v>
      </c>
      <c r="G4981" s="2">
        <v>38.24</v>
      </c>
      <c r="H4981" s="2">
        <v>4</v>
      </c>
      <c r="I4981" s="2">
        <v>-9.56</v>
      </c>
      <c r="J4981" t="str">
        <f t="shared" si="154"/>
        <v>June</v>
      </c>
      <c r="K4981">
        <f t="shared" si="155"/>
        <v>2023</v>
      </c>
    </row>
    <row r="4982" spans="1:11" ht="14.25" customHeight="1" x14ac:dyDescent="0.25">
      <c r="A4982" s="1">
        <v>45101</v>
      </c>
      <c r="B4982" s="2" t="s">
        <v>100</v>
      </c>
      <c r="C4982" s="2" t="s">
        <v>129</v>
      </c>
      <c r="D4982" s="2" t="s">
        <v>39</v>
      </c>
      <c r="E4982" s="2" t="s">
        <v>40</v>
      </c>
      <c r="F4982" s="2" t="s">
        <v>1493</v>
      </c>
      <c r="G4982" s="2">
        <v>440.91</v>
      </c>
      <c r="H4982" s="2">
        <v>9</v>
      </c>
      <c r="I4982" s="2">
        <v>123.45</v>
      </c>
      <c r="J4982" t="str">
        <f t="shared" si="154"/>
        <v>June</v>
      </c>
      <c r="K4982">
        <f t="shared" si="155"/>
        <v>2023</v>
      </c>
    </row>
    <row r="4983" spans="1:11" ht="14.25" customHeight="1" x14ac:dyDescent="0.25">
      <c r="A4983" s="1">
        <v>45101</v>
      </c>
      <c r="B4983" s="2" t="s">
        <v>1669</v>
      </c>
      <c r="C4983" s="2" t="s">
        <v>10</v>
      </c>
      <c r="D4983" s="2" t="s">
        <v>11</v>
      </c>
      <c r="E4983" s="2" t="s">
        <v>92</v>
      </c>
      <c r="F4983" s="2" t="s">
        <v>2273</v>
      </c>
      <c r="G4983" s="2">
        <v>8.7100000000000009</v>
      </c>
      <c r="H4983" s="2">
        <v>2</v>
      </c>
      <c r="I4983" s="2">
        <v>-19.600000000000001</v>
      </c>
      <c r="J4983" t="str">
        <f t="shared" si="154"/>
        <v>June</v>
      </c>
      <c r="K4983">
        <f t="shared" si="155"/>
        <v>2023</v>
      </c>
    </row>
    <row r="4984" spans="1:11" ht="14.25" customHeight="1" x14ac:dyDescent="0.25">
      <c r="A4984" s="1">
        <v>45101</v>
      </c>
      <c r="B4984" s="2" t="s">
        <v>2107</v>
      </c>
      <c r="C4984" s="2" t="s">
        <v>27</v>
      </c>
      <c r="D4984" s="2" t="s">
        <v>39</v>
      </c>
      <c r="E4984" s="2" t="s">
        <v>302</v>
      </c>
      <c r="F4984" s="2" t="s">
        <v>2457</v>
      </c>
      <c r="G4984" s="2">
        <v>4476.8</v>
      </c>
      <c r="H4984" s="2">
        <v>4</v>
      </c>
      <c r="I4984" s="2">
        <v>503.64</v>
      </c>
      <c r="J4984" t="str">
        <f t="shared" si="154"/>
        <v>June</v>
      </c>
      <c r="K4984">
        <f t="shared" si="155"/>
        <v>2023</v>
      </c>
    </row>
    <row r="4985" spans="1:11" ht="14.25" customHeight="1" x14ac:dyDescent="0.25">
      <c r="A4985" s="1">
        <v>45101</v>
      </c>
      <c r="B4985" s="2" t="s">
        <v>2107</v>
      </c>
      <c r="C4985" s="2" t="s">
        <v>27</v>
      </c>
      <c r="D4985" s="2" t="s">
        <v>11</v>
      </c>
      <c r="E4985" s="2" t="s">
        <v>12</v>
      </c>
      <c r="F4985" s="2" t="s">
        <v>979</v>
      </c>
      <c r="G4985" s="2">
        <v>104.85</v>
      </c>
      <c r="H4985" s="2">
        <v>1</v>
      </c>
      <c r="I4985" s="2">
        <v>50.33</v>
      </c>
      <c r="J4985" t="str">
        <f t="shared" si="154"/>
        <v>June</v>
      </c>
      <c r="K4985">
        <f t="shared" si="155"/>
        <v>2023</v>
      </c>
    </row>
    <row r="4986" spans="1:11" ht="14.25" customHeight="1" x14ac:dyDescent="0.25">
      <c r="A4986" s="1">
        <v>45101</v>
      </c>
      <c r="B4986" s="2" t="s">
        <v>2107</v>
      </c>
      <c r="C4986" s="2" t="s">
        <v>27</v>
      </c>
      <c r="D4986" s="2" t="s">
        <v>11</v>
      </c>
      <c r="E4986" s="2" t="s">
        <v>92</v>
      </c>
      <c r="F4986" s="2" t="s">
        <v>1640</v>
      </c>
      <c r="G4986" s="2">
        <v>241.44</v>
      </c>
      <c r="H4986" s="2">
        <v>3</v>
      </c>
      <c r="I4986" s="2">
        <v>72.430000000000007</v>
      </c>
      <c r="J4986" t="str">
        <f t="shared" si="154"/>
        <v>June</v>
      </c>
      <c r="K4986">
        <f t="shared" si="155"/>
        <v>2023</v>
      </c>
    </row>
    <row r="4987" spans="1:11" ht="14.25" customHeight="1" x14ac:dyDescent="0.25">
      <c r="A4987" s="1">
        <v>45102</v>
      </c>
      <c r="B4987" s="2" t="s">
        <v>560</v>
      </c>
      <c r="C4987" s="2" t="s">
        <v>23</v>
      </c>
      <c r="D4987" s="2" t="s">
        <v>34</v>
      </c>
      <c r="E4987" s="2" t="s">
        <v>35</v>
      </c>
      <c r="F4987" s="2" t="s">
        <v>430</v>
      </c>
      <c r="G4987" s="2">
        <v>422.06</v>
      </c>
      <c r="H4987" s="2">
        <v>3</v>
      </c>
      <c r="I4987" s="2">
        <v>-18.09</v>
      </c>
      <c r="J4987" t="str">
        <f t="shared" si="154"/>
        <v>June</v>
      </c>
      <c r="K4987">
        <f t="shared" si="155"/>
        <v>2023</v>
      </c>
    </row>
    <row r="4988" spans="1:11" ht="14.25" customHeight="1" x14ac:dyDescent="0.25">
      <c r="A4988" s="1">
        <v>45102</v>
      </c>
      <c r="B4988" s="2" t="s">
        <v>560</v>
      </c>
      <c r="C4988" s="2" t="s">
        <v>23</v>
      </c>
      <c r="D4988" s="2" t="s">
        <v>11</v>
      </c>
      <c r="E4988" s="2" t="s">
        <v>20</v>
      </c>
      <c r="F4988" s="2" t="s">
        <v>2228</v>
      </c>
      <c r="G4988" s="2">
        <v>38.090000000000003</v>
      </c>
      <c r="H4988" s="2">
        <v>4</v>
      </c>
      <c r="I4988" s="2">
        <v>-27.93</v>
      </c>
      <c r="J4988" t="str">
        <f t="shared" si="154"/>
        <v>June</v>
      </c>
      <c r="K4988">
        <f t="shared" si="155"/>
        <v>2023</v>
      </c>
    </row>
    <row r="4989" spans="1:11" ht="14.25" customHeight="1" x14ac:dyDescent="0.25">
      <c r="A4989" s="1">
        <v>45102</v>
      </c>
      <c r="B4989" s="2" t="s">
        <v>560</v>
      </c>
      <c r="C4989" s="2" t="s">
        <v>23</v>
      </c>
      <c r="D4989" s="2" t="s">
        <v>11</v>
      </c>
      <c r="E4989" s="2" t="s">
        <v>18</v>
      </c>
      <c r="F4989" s="2" t="s">
        <v>1374</v>
      </c>
      <c r="G4989" s="2">
        <v>254.35</v>
      </c>
      <c r="H4989" s="2">
        <v>6</v>
      </c>
      <c r="I4989" s="2">
        <v>-50.87</v>
      </c>
      <c r="J4989" t="str">
        <f t="shared" si="154"/>
        <v>June</v>
      </c>
      <c r="K4989">
        <f t="shared" si="155"/>
        <v>2023</v>
      </c>
    </row>
    <row r="4990" spans="1:11" ht="14.25" customHeight="1" x14ac:dyDescent="0.25">
      <c r="A4990" s="1">
        <v>45102</v>
      </c>
      <c r="B4990" s="2" t="s">
        <v>307</v>
      </c>
      <c r="C4990" s="2" t="s">
        <v>27</v>
      </c>
      <c r="D4990" s="2" t="s">
        <v>11</v>
      </c>
      <c r="E4990" s="2" t="s">
        <v>92</v>
      </c>
      <c r="F4990" s="2" t="s">
        <v>93</v>
      </c>
      <c r="G4990" s="2">
        <v>60.81</v>
      </c>
      <c r="H4990" s="2">
        <v>3</v>
      </c>
      <c r="I4990" s="2">
        <v>17.03</v>
      </c>
      <c r="J4990" t="str">
        <f t="shared" si="154"/>
        <v>June</v>
      </c>
      <c r="K4990">
        <f t="shared" si="155"/>
        <v>2023</v>
      </c>
    </row>
    <row r="4991" spans="1:11" ht="14.25" customHeight="1" x14ac:dyDescent="0.25">
      <c r="A4991" s="1">
        <v>45102</v>
      </c>
      <c r="B4991" s="2" t="s">
        <v>1263</v>
      </c>
      <c r="C4991" s="2" t="s">
        <v>10</v>
      </c>
      <c r="D4991" s="2" t="s">
        <v>34</v>
      </c>
      <c r="E4991" s="2" t="s">
        <v>35</v>
      </c>
      <c r="F4991" s="2" t="s">
        <v>187</v>
      </c>
      <c r="G4991" s="2">
        <v>85.25</v>
      </c>
      <c r="H4991" s="2">
        <v>2</v>
      </c>
      <c r="I4991" s="2">
        <v>-6.09</v>
      </c>
      <c r="J4991" t="str">
        <f t="shared" si="154"/>
        <v>June</v>
      </c>
      <c r="K4991">
        <f t="shared" si="155"/>
        <v>2023</v>
      </c>
    </row>
    <row r="4992" spans="1:11" ht="14.25" customHeight="1" x14ac:dyDescent="0.25">
      <c r="A4992" s="1">
        <v>45102</v>
      </c>
      <c r="B4992" s="2" t="s">
        <v>1263</v>
      </c>
      <c r="C4992" s="2" t="s">
        <v>10</v>
      </c>
      <c r="D4992" s="2" t="s">
        <v>34</v>
      </c>
      <c r="E4992" s="2" t="s">
        <v>47</v>
      </c>
      <c r="F4992" s="2" t="s">
        <v>2554</v>
      </c>
      <c r="G4992" s="2">
        <v>32.71</v>
      </c>
      <c r="H4992" s="2">
        <v>2</v>
      </c>
      <c r="I4992" s="2">
        <v>-26.17</v>
      </c>
      <c r="J4992" t="str">
        <f t="shared" si="154"/>
        <v>June</v>
      </c>
      <c r="K4992">
        <f t="shared" si="155"/>
        <v>2023</v>
      </c>
    </row>
    <row r="4993" spans="1:11" ht="14.25" customHeight="1" x14ac:dyDescent="0.25">
      <c r="A4993" s="1">
        <v>45103</v>
      </c>
      <c r="B4993" s="2" t="s">
        <v>462</v>
      </c>
      <c r="C4993" s="2" t="s">
        <v>149</v>
      </c>
      <c r="D4993" s="2" t="s">
        <v>11</v>
      </c>
      <c r="E4993" s="2" t="s">
        <v>24</v>
      </c>
      <c r="F4993" s="2" t="s">
        <v>1252</v>
      </c>
      <c r="G4993" s="2">
        <v>14.7</v>
      </c>
      <c r="H4993" s="2">
        <v>5</v>
      </c>
      <c r="I4993" s="2">
        <v>6.62</v>
      </c>
      <c r="J4993" t="str">
        <f t="shared" si="154"/>
        <v>June</v>
      </c>
      <c r="K4993">
        <f t="shared" si="155"/>
        <v>2023</v>
      </c>
    </row>
    <row r="4994" spans="1:11" ht="14.25" customHeight="1" x14ac:dyDescent="0.25">
      <c r="A4994" s="1">
        <v>45103</v>
      </c>
      <c r="B4994" s="2" t="s">
        <v>462</v>
      </c>
      <c r="C4994" s="2" t="s">
        <v>149</v>
      </c>
      <c r="D4994" s="2" t="s">
        <v>11</v>
      </c>
      <c r="E4994" s="2" t="s">
        <v>18</v>
      </c>
      <c r="F4994" s="2" t="s">
        <v>1854</v>
      </c>
      <c r="G4994" s="2">
        <v>704.25</v>
      </c>
      <c r="H4994" s="2">
        <v>5</v>
      </c>
      <c r="I4994" s="2">
        <v>84.51</v>
      </c>
      <c r="J4994" t="str">
        <f t="shared" si="154"/>
        <v>June</v>
      </c>
      <c r="K4994">
        <f t="shared" si="155"/>
        <v>2023</v>
      </c>
    </row>
    <row r="4995" spans="1:11" ht="14.25" customHeight="1" x14ac:dyDescent="0.25">
      <c r="A4995" s="1">
        <v>45103</v>
      </c>
      <c r="B4995" s="2" t="s">
        <v>1104</v>
      </c>
      <c r="C4995" s="2" t="s">
        <v>1529</v>
      </c>
      <c r="D4995" s="2" t="s">
        <v>11</v>
      </c>
      <c r="E4995" s="2" t="s">
        <v>18</v>
      </c>
      <c r="F4995" s="2" t="s">
        <v>1780</v>
      </c>
      <c r="G4995" s="2">
        <v>14.9</v>
      </c>
      <c r="H4995" s="2">
        <v>5</v>
      </c>
      <c r="I4995" s="2">
        <v>1.04</v>
      </c>
      <c r="J4995" t="str">
        <f t="shared" ref="J4995:J5058" si="156">TEXT(A4995,"mmmm")</f>
        <v>June</v>
      </c>
      <c r="K4995">
        <f t="shared" ref="K4995:K5058" si="157">YEAR(A4995)</f>
        <v>2023</v>
      </c>
    </row>
    <row r="4996" spans="1:11" ht="14.25" customHeight="1" x14ac:dyDescent="0.25">
      <c r="A4996" s="1">
        <v>45103</v>
      </c>
      <c r="B4996" s="2" t="s">
        <v>1003</v>
      </c>
      <c r="C4996" s="2" t="s">
        <v>10</v>
      </c>
      <c r="D4996" s="2" t="s">
        <v>39</v>
      </c>
      <c r="E4996" s="2" t="s">
        <v>52</v>
      </c>
      <c r="F4996" s="2" t="s">
        <v>2555</v>
      </c>
      <c r="G4996" s="2">
        <v>13.62</v>
      </c>
      <c r="H4996" s="2">
        <v>2</v>
      </c>
      <c r="I4996" s="2">
        <v>3.57</v>
      </c>
      <c r="J4996" t="str">
        <f t="shared" si="156"/>
        <v>June</v>
      </c>
      <c r="K4996">
        <f t="shared" si="157"/>
        <v>2023</v>
      </c>
    </row>
    <row r="4997" spans="1:11" ht="14.25" customHeight="1" x14ac:dyDescent="0.25">
      <c r="A4997" s="1">
        <v>45103</v>
      </c>
      <c r="B4997" s="2" t="s">
        <v>1339</v>
      </c>
      <c r="C4997" s="2" t="s">
        <v>27</v>
      </c>
      <c r="D4997" s="2" t="s">
        <v>34</v>
      </c>
      <c r="E4997" s="2" t="s">
        <v>47</v>
      </c>
      <c r="F4997" s="2" t="s">
        <v>1532</v>
      </c>
      <c r="G4997" s="2">
        <v>22.14</v>
      </c>
      <c r="H4997" s="2">
        <v>3</v>
      </c>
      <c r="I4997" s="2">
        <v>6.42</v>
      </c>
      <c r="J4997" t="str">
        <f t="shared" si="156"/>
        <v>June</v>
      </c>
      <c r="K4997">
        <f t="shared" si="157"/>
        <v>2023</v>
      </c>
    </row>
    <row r="4998" spans="1:11" ht="14.25" customHeight="1" x14ac:dyDescent="0.25">
      <c r="A4998" s="1">
        <v>45103</v>
      </c>
      <c r="B4998" s="2" t="s">
        <v>2556</v>
      </c>
      <c r="C4998" s="2" t="s">
        <v>15</v>
      </c>
      <c r="D4998" s="2" t="s">
        <v>11</v>
      </c>
      <c r="E4998" s="2" t="s">
        <v>24</v>
      </c>
      <c r="F4998" s="2" t="s">
        <v>2084</v>
      </c>
      <c r="G4998" s="2">
        <v>5.3</v>
      </c>
      <c r="H4998" s="2">
        <v>3</v>
      </c>
      <c r="I4998" s="2">
        <v>0.46</v>
      </c>
      <c r="J4998" t="str">
        <f t="shared" si="156"/>
        <v>June</v>
      </c>
      <c r="K4998">
        <f t="shared" si="157"/>
        <v>2023</v>
      </c>
    </row>
    <row r="4999" spans="1:11" ht="14.25" customHeight="1" x14ac:dyDescent="0.25">
      <c r="A4999" s="1">
        <v>45103</v>
      </c>
      <c r="B4999" s="2" t="s">
        <v>2117</v>
      </c>
      <c r="C4999" s="2" t="s">
        <v>110</v>
      </c>
      <c r="D4999" s="2" t="s">
        <v>11</v>
      </c>
      <c r="E4999" s="2" t="s">
        <v>12</v>
      </c>
      <c r="F4999" s="2" t="s">
        <v>1989</v>
      </c>
      <c r="G4999" s="2">
        <v>368.91</v>
      </c>
      <c r="H4999" s="2">
        <v>9</v>
      </c>
      <c r="I4999" s="2">
        <v>180.77</v>
      </c>
      <c r="J4999" t="str">
        <f t="shared" si="156"/>
        <v>June</v>
      </c>
      <c r="K4999">
        <f t="shared" si="157"/>
        <v>2023</v>
      </c>
    </row>
    <row r="5000" spans="1:11" ht="14.25" customHeight="1" x14ac:dyDescent="0.25">
      <c r="A5000" s="1">
        <v>45103</v>
      </c>
      <c r="B5000" s="2" t="s">
        <v>2117</v>
      </c>
      <c r="C5000" s="2" t="s">
        <v>110</v>
      </c>
      <c r="D5000" s="2" t="s">
        <v>11</v>
      </c>
      <c r="E5000" s="2" t="s">
        <v>20</v>
      </c>
      <c r="F5000" s="2" t="s">
        <v>310</v>
      </c>
      <c r="G5000" s="2">
        <v>8.02</v>
      </c>
      <c r="H5000" s="2">
        <v>1</v>
      </c>
      <c r="I5000" s="2">
        <v>3.77</v>
      </c>
      <c r="J5000" t="str">
        <f t="shared" si="156"/>
        <v>June</v>
      </c>
      <c r="K5000">
        <f t="shared" si="157"/>
        <v>2023</v>
      </c>
    </row>
    <row r="5001" spans="1:11" ht="14.25" customHeight="1" x14ac:dyDescent="0.25">
      <c r="A5001" s="1">
        <v>45103</v>
      </c>
      <c r="B5001" s="2" t="s">
        <v>2117</v>
      </c>
      <c r="C5001" s="2" t="s">
        <v>110</v>
      </c>
      <c r="D5001" s="2" t="s">
        <v>11</v>
      </c>
      <c r="E5001" s="2" t="s">
        <v>18</v>
      </c>
      <c r="F5001" s="2" t="s">
        <v>725</v>
      </c>
      <c r="G5001" s="2">
        <v>171.04</v>
      </c>
      <c r="H5001" s="2">
        <v>4</v>
      </c>
      <c r="I5001" s="2">
        <v>44.47</v>
      </c>
      <c r="J5001" t="str">
        <f t="shared" si="156"/>
        <v>June</v>
      </c>
      <c r="K5001">
        <f t="shared" si="157"/>
        <v>2023</v>
      </c>
    </row>
    <row r="5002" spans="1:11" ht="14.25" customHeight="1" x14ac:dyDescent="0.25">
      <c r="A5002" s="1">
        <v>45103</v>
      </c>
      <c r="B5002" s="2" t="s">
        <v>1631</v>
      </c>
      <c r="C5002" s="2" t="s">
        <v>27</v>
      </c>
      <c r="D5002" s="2" t="s">
        <v>11</v>
      </c>
      <c r="E5002" s="2" t="s">
        <v>200</v>
      </c>
      <c r="F5002" s="2" t="s">
        <v>2497</v>
      </c>
      <c r="G5002" s="2">
        <v>231.72</v>
      </c>
      <c r="H5002" s="2">
        <v>2</v>
      </c>
      <c r="I5002" s="2">
        <v>11.59</v>
      </c>
      <c r="J5002" t="str">
        <f t="shared" si="156"/>
        <v>June</v>
      </c>
      <c r="K5002">
        <f t="shared" si="157"/>
        <v>2023</v>
      </c>
    </row>
    <row r="5003" spans="1:11" ht="14.25" customHeight="1" x14ac:dyDescent="0.25">
      <c r="A5003" s="1">
        <v>45103</v>
      </c>
      <c r="B5003" s="2" t="s">
        <v>1631</v>
      </c>
      <c r="C5003" s="2" t="s">
        <v>27</v>
      </c>
      <c r="D5003" s="2" t="s">
        <v>11</v>
      </c>
      <c r="E5003" s="2" t="s">
        <v>43</v>
      </c>
      <c r="F5003" s="2" t="s">
        <v>827</v>
      </c>
      <c r="G5003" s="2">
        <v>17.899999999999999</v>
      </c>
      <c r="H5003" s="2">
        <v>5</v>
      </c>
      <c r="I5003" s="2">
        <v>8.9499999999999993</v>
      </c>
      <c r="J5003" t="str">
        <f t="shared" si="156"/>
        <v>June</v>
      </c>
      <c r="K5003">
        <f t="shared" si="157"/>
        <v>2023</v>
      </c>
    </row>
    <row r="5004" spans="1:11" ht="14.25" customHeight="1" x14ac:dyDescent="0.25">
      <c r="A5004" s="1">
        <v>45103</v>
      </c>
      <c r="B5004" s="2" t="s">
        <v>1631</v>
      </c>
      <c r="C5004" s="2" t="s">
        <v>27</v>
      </c>
      <c r="D5004" s="2" t="s">
        <v>11</v>
      </c>
      <c r="E5004" s="2" t="s">
        <v>12</v>
      </c>
      <c r="F5004" s="2" t="s">
        <v>2136</v>
      </c>
      <c r="G5004" s="2">
        <v>12.48</v>
      </c>
      <c r="H5004" s="2">
        <v>2</v>
      </c>
      <c r="I5004" s="2">
        <v>5.62</v>
      </c>
      <c r="J5004" t="str">
        <f t="shared" si="156"/>
        <v>June</v>
      </c>
      <c r="K5004">
        <f t="shared" si="157"/>
        <v>2023</v>
      </c>
    </row>
    <row r="5005" spans="1:11" ht="14.25" customHeight="1" x14ac:dyDescent="0.25">
      <c r="A5005" s="1">
        <v>45103</v>
      </c>
      <c r="B5005" s="2" t="s">
        <v>1214</v>
      </c>
      <c r="C5005" s="2" t="s">
        <v>149</v>
      </c>
      <c r="D5005" s="2" t="s">
        <v>39</v>
      </c>
      <c r="E5005" s="2" t="s">
        <v>52</v>
      </c>
      <c r="F5005" s="2" t="s">
        <v>2330</v>
      </c>
      <c r="G5005" s="2">
        <v>20.97</v>
      </c>
      <c r="H5005" s="2">
        <v>3</v>
      </c>
      <c r="I5005" s="2">
        <v>9.02</v>
      </c>
      <c r="J5005" t="str">
        <f t="shared" si="156"/>
        <v>June</v>
      </c>
      <c r="K5005">
        <f t="shared" si="157"/>
        <v>2023</v>
      </c>
    </row>
    <row r="5006" spans="1:11" ht="14.25" customHeight="1" x14ac:dyDescent="0.25">
      <c r="A5006" s="1">
        <v>45103</v>
      </c>
      <c r="B5006" s="2" t="s">
        <v>1214</v>
      </c>
      <c r="C5006" s="2" t="s">
        <v>149</v>
      </c>
      <c r="D5006" s="2" t="s">
        <v>39</v>
      </c>
      <c r="E5006" s="2" t="s">
        <v>52</v>
      </c>
      <c r="F5006" s="2" t="s">
        <v>2363</v>
      </c>
      <c r="G5006" s="2">
        <v>139.96</v>
      </c>
      <c r="H5006" s="2">
        <v>4</v>
      </c>
      <c r="I5006" s="2">
        <v>9.8000000000000007</v>
      </c>
      <c r="J5006" t="str">
        <f t="shared" si="156"/>
        <v>June</v>
      </c>
      <c r="K5006">
        <f t="shared" si="157"/>
        <v>2023</v>
      </c>
    </row>
    <row r="5007" spans="1:11" ht="14.25" customHeight="1" x14ac:dyDescent="0.25">
      <c r="A5007" s="1">
        <v>45103</v>
      </c>
      <c r="B5007" s="2" t="s">
        <v>1214</v>
      </c>
      <c r="C5007" s="2" t="s">
        <v>149</v>
      </c>
      <c r="D5007" s="2" t="s">
        <v>34</v>
      </c>
      <c r="E5007" s="2" t="s">
        <v>47</v>
      </c>
      <c r="F5007" s="2" t="s">
        <v>2557</v>
      </c>
      <c r="G5007" s="2">
        <v>37.74</v>
      </c>
      <c r="H5007" s="2">
        <v>3</v>
      </c>
      <c r="I5007" s="2">
        <v>12.83</v>
      </c>
      <c r="J5007" t="str">
        <f t="shared" si="156"/>
        <v>June</v>
      </c>
      <c r="K5007">
        <f t="shared" si="157"/>
        <v>2023</v>
      </c>
    </row>
    <row r="5008" spans="1:11" ht="14.25" customHeight="1" x14ac:dyDescent="0.25">
      <c r="A5008" s="1">
        <v>45103</v>
      </c>
      <c r="B5008" s="2" t="s">
        <v>2558</v>
      </c>
      <c r="C5008" s="2" t="s">
        <v>30</v>
      </c>
      <c r="D5008" s="2" t="s">
        <v>39</v>
      </c>
      <c r="E5008" s="2" t="s">
        <v>40</v>
      </c>
      <c r="F5008" s="2" t="s">
        <v>1539</v>
      </c>
      <c r="G5008" s="2">
        <v>135.94999999999999</v>
      </c>
      <c r="H5008" s="2">
        <v>1</v>
      </c>
      <c r="I5008" s="2">
        <v>39.43</v>
      </c>
      <c r="J5008" t="str">
        <f t="shared" si="156"/>
        <v>June</v>
      </c>
      <c r="K5008">
        <f t="shared" si="157"/>
        <v>2023</v>
      </c>
    </row>
    <row r="5009" spans="1:11" ht="14.25" customHeight="1" x14ac:dyDescent="0.25">
      <c r="A5009" s="1">
        <v>45104</v>
      </c>
      <c r="B5009" s="2" t="s">
        <v>433</v>
      </c>
      <c r="C5009" s="2" t="s">
        <v>15</v>
      </c>
      <c r="D5009" s="2" t="s">
        <v>11</v>
      </c>
      <c r="E5009" s="2" t="s">
        <v>12</v>
      </c>
      <c r="F5009" s="2" t="s">
        <v>1701</v>
      </c>
      <c r="G5009" s="2">
        <v>37.46</v>
      </c>
      <c r="H5009" s="2">
        <v>7</v>
      </c>
      <c r="I5009" s="2">
        <v>12.18</v>
      </c>
      <c r="J5009" t="str">
        <f t="shared" si="156"/>
        <v>June</v>
      </c>
      <c r="K5009">
        <f t="shared" si="157"/>
        <v>2023</v>
      </c>
    </row>
    <row r="5010" spans="1:11" ht="14.25" customHeight="1" x14ac:dyDescent="0.25">
      <c r="A5010" s="1">
        <v>45104</v>
      </c>
      <c r="B5010" s="2" t="s">
        <v>433</v>
      </c>
      <c r="C5010" s="2" t="s">
        <v>15</v>
      </c>
      <c r="D5010" s="2" t="s">
        <v>34</v>
      </c>
      <c r="E5010" s="2" t="s">
        <v>35</v>
      </c>
      <c r="F5010" s="2" t="s">
        <v>726</v>
      </c>
      <c r="G5010" s="2">
        <v>539.66</v>
      </c>
      <c r="H5010" s="2">
        <v>3</v>
      </c>
      <c r="I5010" s="2">
        <v>-7.71</v>
      </c>
      <c r="J5010" t="str">
        <f t="shared" si="156"/>
        <v>June</v>
      </c>
      <c r="K5010">
        <f t="shared" si="157"/>
        <v>2023</v>
      </c>
    </row>
    <row r="5011" spans="1:11" ht="14.25" customHeight="1" x14ac:dyDescent="0.25">
      <c r="A5011" s="1">
        <v>45104</v>
      </c>
      <c r="B5011" s="2" t="s">
        <v>1474</v>
      </c>
      <c r="C5011" s="2" t="s">
        <v>27</v>
      </c>
      <c r="D5011" s="2" t="s">
        <v>39</v>
      </c>
      <c r="E5011" s="2" t="s">
        <v>40</v>
      </c>
      <c r="F5011" s="2" t="s">
        <v>375</v>
      </c>
      <c r="G5011" s="2">
        <v>201.58</v>
      </c>
      <c r="H5011" s="2">
        <v>2</v>
      </c>
      <c r="I5011" s="2">
        <v>12.6</v>
      </c>
      <c r="J5011" t="str">
        <f t="shared" si="156"/>
        <v>June</v>
      </c>
      <c r="K5011">
        <f t="shared" si="157"/>
        <v>2023</v>
      </c>
    </row>
    <row r="5012" spans="1:11" ht="14.25" customHeight="1" x14ac:dyDescent="0.25">
      <c r="A5012" s="1">
        <v>45105</v>
      </c>
      <c r="B5012" s="2" t="s">
        <v>1076</v>
      </c>
      <c r="C5012" s="2" t="s">
        <v>15</v>
      </c>
      <c r="D5012" s="2" t="s">
        <v>39</v>
      </c>
      <c r="E5012" s="2" t="s">
        <v>40</v>
      </c>
      <c r="F5012" s="2" t="s">
        <v>1352</v>
      </c>
      <c r="G5012" s="2">
        <v>359.98</v>
      </c>
      <c r="H5012" s="2">
        <v>3</v>
      </c>
      <c r="I5012" s="2">
        <v>36</v>
      </c>
      <c r="J5012" t="str">
        <f t="shared" si="156"/>
        <v>June</v>
      </c>
      <c r="K5012">
        <f t="shared" si="157"/>
        <v>2023</v>
      </c>
    </row>
    <row r="5013" spans="1:11" ht="14.25" customHeight="1" x14ac:dyDescent="0.25">
      <c r="A5013" s="1">
        <v>45105</v>
      </c>
      <c r="B5013" s="2" t="s">
        <v>61</v>
      </c>
      <c r="C5013" s="2" t="s">
        <v>27</v>
      </c>
      <c r="D5013" s="2" t="s">
        <v>11</v>
      </c>
      <c r="E5013" s="2" t="s">
        <v>20</v>
      </c>
      <c r="F5013" s="2" t="s">
        <v>522</v>
      </c>
      <c r="G5013" s="2">
        <v>7.75</v>
      </c>
      <c r="H5013" s="2">
        <v>3</v>
      </c>
      <c r="I5013" s="2">
        <v>2.81</v>
      </c>
      <c r="J5013" t="str">
        <f t="shared" si="156"/>
        <v>June</v>
      </c>
      <c r="K5013">
        <f t="shared" si="157"/>
        <v>2023</v>
      </c>
    </row>
    <row r="5014" spans="1:11" ht="14.25" customHeight="1" x14ac:dyDescent="0.25">
      <c r="A5014" s="1">
        <v>45105</v>
      </c>
      <c r="B5014" s="2" t="s">
        <v>61</v>
      </c>
      <c r="C5014" s="2" t="s">
        <v>27</v>
      </c>
      <c r="D5014" s="2" t="s">
        <v>11</v>
      </c>
      <c r="E5014" s="2" t="s">
        <v>20</v>
      </c>
      <c r="F5014" s="2" t="s">
        <v>1029</v>
      </c>
      <c r="G5014" s="2">
        <v>33.57</v>
      </c>
      <c r="H5014" s="2">
        <v>2</v>
      </c>
      <c r="I5014" s="2">
        <v>11.75</v>
      </c>
      <c r="J5014" t="str">
        <f t="shared" si="156"/>
        <v>June</v>
      </c>
      <c r="K5014">
        <f t="shared" si="157"/>
        <v>2023</v>
      </c>
    </row>
    <row r="5015" spans="1:11" ht="14.25" customHeight="1" x14ac:dyDescent="0.25">
      <c r="A5015" s="1">
        <v>45105</v>
      </c>
      <c r="B5015" s="2" t="s">
        <v>2101</v>
      </c>
      <c r="C5015" s="2" t="s">
        <v>177</v>
      </c>
      <c r="D5015" s="2" t="s">
        <v>34</v>
      </c>
      <c r="E5015" s="2" t="s">
        <v>35</v>
      </c>
      <c r="F5015" s="2" t="s">
        <v>2041</v>
      </c>
      <c r="G5015" s="2">
        <v>121.96</v>
      </c>
      <c r="H5015" s="2">
        <v>2</v>
      </c>
      <c r="I5015" s="2">
        <v>20.73</v>
      </c>
      <c r="J5015" t="str">
        <f t="shared" si="156"/>
        <v>June</v>
      </c>
      <c r="K5015">
        <f t="shared" si="157"/>
        <v>2023</v>
      </c>
    </row>
    <row r="5016" spans="1:11" ht="14.25" customHeight="1" x14ac:dyDescent="0.25">
      <c r="A5016" s="1">
        <v>45105</v>
      </c>
      <c r="B5016" s="2" t="s">
        <v>2101</v>
      </c>
      <c r="C5016" s="2" t="s">
        <v>177</v>
      </c>
      <c r="D5016" s="2" t="s">
        <v>11</v>
      </c>
      <c r="E5016" s="2" t="s">
        <v>92</v>
      </c>
      <c r="F5016" s="2" t="s">
        <v>1979</v>
      </c>
      <c r="G5016" s="2">
        <v>8.74</v>
      </c>
      <c r="H5016" s="2">
        <v>2</v>
      </c>
      <c r="I5016" s="2">
        <v>2.27</v>
      </c>
      <c r="J5016" t="str">
        <f t="shared" si="156"/>
        <v>June</v>
      </c>
      <c r="K5016">
        <f t="shared" si="157"/>
        <v>2023</v>
      </c>
    </row>
    <row r="5017" spans="1:11" ht="14.25" customHeight="1" x14ac:dyDescent="0.25">
      <c r="A5017" s="1">
        <v>45105</v>
      </c>
      <c r="B5017" s="2" t="s">
        <v>2101</v>
      </c>
      <c r="C5017" s="2" t="s">
        <v>177</v>
      </c>
      <c r="D5017" s="2" t="s">
        <v>11</v>
      </c>
      <c r="E5017" s="2" t="s">
        <v>12</v>
      </c>
      <c r="F5017" s="2" t="s">
        <v>1324</v>
      </c>
      <c r="G5017" s="2">
        <v>61.96</v>
      </c>
      <c r="H5017" s="2">
        <v>2</v>
      </c>
      <c r="I5017" s="2">
        <v>27.88</v>
      </c>
      <c r="J5017" t="str">
        <f t="shared" si="156"/>
        <v>June</v>
      </c>
      <c r="K5017">
        <f t="shared" si="157"/>
        <v>2023</v>
      </c>
    </row>
    <row r="5018" spans="1:11" ht="14.25" customHeight="1" x14ac:dyDescent="0.25">
      <c r="A5018" s="1">
        <v>45105</v>
      </c>
      <c r="B5018" s="2" t="s">
        <v>2101</v>
      </c>
      <c r="C5018" s="2" t="s">
        <v>177</v>
      </c>
      <c r="D5018" s="2" t="s">
        <v>11</v>
      </c>
      <c r="E5018" s="2" t="s">
        <v>20</v>
      </c>
      <c r="F5018" s="2" t="s">
        <v>2173</v>
      </c>
      <c r="G5018" s="2">
        <v>7.96</v>
      </c>
      <c r="H5018" s="2">
        <v>2</v>
      </c>
      <c r="I5018" s="2">
        <v>3.74</v>
      </c>
      <c r="J5018" t="str">
        <f t="shared" si="156"/>
        <v>June</v>
      </c>
      <c r="K5018">
        <f t="shared" si="157"/>
        <v>2023</v>
      </c>
    </row>
    <row r="5019" spans="1:11" ht="14.25" customHeight="1" x14ac:dyDescent="0.25">
      <c r="A5019" s="1">
        <v>45105</v>
      </c>
      <c r="B5019" s="2" t="s">
        <v>2101</v>
      </c>
      <c r="C5019" s="2" t="s">
        <v>177</v>
      </c>
      <c r="D5019" s="2" t="s">
        <v>11</v>
      </c>
      <c r="E5019" s="2" t="s">
        <v>92</v>
      </c>
      <c r="F5019" s="2" t="s">
        <v>114</v>
      </c>
      <c r="G5019" s="2">
        <v>275.24</v>
      </c>
      <c r="H5019" s="2">
        <v>4</v>
      </c>
      <c r="I5019" s="2">
        <v>121.11</v>
      </c>
      <c r="J5019" t="str">
        <f t="shared" si="156"/>
        <v>June</v>
      </c>
      <c r="K5019">
        <f t="shared" si="157"/>
        <v>2023</v>
      </c>
    </row>
    <row r="5020" spans="1:11" ht="14.25" customHeight="1" x14ac:dyDescent="0.25">
      <c r="A5020" s="1">
        <v>45106</v>
      </c>
      <c r="B5020" s="2" t="s">
        <v>839</v>
      </c>
      <c r="C5020" s="2" t="s">
        <v>70</v>
      </c>
      <c r="D5020" s="2" t="s">
        <v>11</v>
      </c>
      <c r="E5020" s="2" t="s">
        <v>18</v>
      </c>
      <c r="F5020" s="2" t="s">
        <v>909</v>
      </c>
      <c r="G5020" s="2">
        <v>191.88</v>
      </c>
      <c r="H5020" s="2">
        <v>6</v>
      </c>
      <c r="I5020" s="2">
        <v>19.190000000000001</v>
      </c>
      <c r="J5020" t="str">
        <f t="shared" si="156"/>
        <v>June</v>
      </c>
      <c r="K5020">
        <f t="shared" si="157"/>
        <v>2023</v>
      </c>
    </row>
    <row r="5021" spans="1:11" ht="14.25" customHeight="1" x14ac:dyDescent="0.25">
      <c r="A5021" s="1">
        <v>45107</v>
      </c>
      <c r="B5021" s="2" t="s">
        <v>1334</v>
      </c>
      <c r="C5021" s="2" t="s">
        <v>30</v>
      </c>
      <c r="D5021" s="2" t="s">
        <v>11</v>
      </c>
      <c r="E5021" s="2" t="s">
        <v>24</v>
      </c>
      <c r="F5021" s="2" t="s">
        <v>1117</v>
      </c>
      <c r="G5021" s="2">
        <v>35.97</v>
      </c>
      <c r="H5021" s="2">
        <v>3</v>
      </c>
      <c r="I5021" s="2">
        <v>9.7100000000000009</v>
      </c>
      <c r="J5021" t="str">
        <f t="shared" si="156"/>
        <v>June</v>
      </c>
      <c r="K5021">
        <f t="shared" si="157"/>
        <v>2023</v>
      </c>
    </row>
    <row r="5022" spans="1:11" ht="14.25" customHeight="1" x14ac:dyDescent="0.25">
      <c r="A5022" s="1">
        <v>45107</v>
      </c>
      <c r="B5022" s="2" t="s">
        <v>1334</v>
      </c>
      <c r="C5022" s="2" t="s">
        <v>30</v>
      </c>
      <c r="D5022" s="2" t="s">
        <v>34</v>
      </c>
      <c r="E5022" s="2" t="s">
        <v>74</v>
      </c>
      <c r="F5022" s="2" t="s">
        <v>1880</v>
      </c>
      <c r="G5022" s="2">
        <v>1266.8599999999999</v>
      </c>
      <c r="H5022" s="2">
        <v>7</v>
      </c>
      <c r="I5022" s="2">
        <v>291.38</v>
      </c>
      <c r="J5022" t="str">
        <f t="shared" si="156"/>
        <v>June</v>
      </c>
      <c r="K5022">
        <f t="shared" si="157"/>
        <v>2023</v>
      </c>
    </row>
    <row r="5023" spans="1:11" ht="14.25" customHeight="1" x14ac:dyDescent="0.25">
      <c r="A5023" s="1">
        <v>45107</v>
      </c>
      <c r="B5023" s="2" t="s">
        <v>963</v>
      </c>
      <c r="C5023" s="2" t="s">
        <v>15</v>
      </c>
      <c r="D5023" s="2" t="s">
        <v>39</v>
      </c>
      <c r="E5023" s="2" t="s">
        <v>52</v>
      </c>
      <c r="F5023" s="2" t="s">
        <v>1422</v>
      </c>
      <c r="G5023" s="2">
        <v>50.12</v>
      </c>
      <c r="H5023" s="2">
        <v>7</v>
      </c>
      <c r="I5023" s="2">
        <v>-0.63</v>
      </c>
      <c r="J5023" t="str">
        <f t="shared" si="156"/>
        <v>June</v>
      </c>
      <c r="K5023">
        <f t="shared" si="157"/>
        <v>2023</v>
      </c>
    </row>
    <row r="5024" spans="1:11" ht="14.25" customHeight="1" x14ac:dyDescent="0.25">
      <c r="A5024" s="1">
        <v>45108</v>
      </c>
      <c r="B5024" s="2" t="s">
        <v>2294</v>
      </c>
      <c r="C5024" s="2" t="s">
        <v>70</v>
      </c>
      <c r="D5024" s="2" t="s">
        <v>11</v>
      </c>
      <c r="E5024" s="2" t="s">
        <v>20</v>
      </c>
      <c r="F5024" s="2" t="s">
        <v>1185</v>
      </c>
      <c r="G5024" s="2">
        <v>14.2</v>
      </c>
      <c r="H5024" s="2">
        <v>2</v>
      </c>
      <c r="I5024" s="2">
        <v>6.53</v>
      </c>
      <c r="J5024" t="str">
        <f t="shared" si="156"/>
        <v>July</v>
      </c>
      <c r="K5024">
        <f t="shared" si="157"/>
        <v>2023</v>
      </c>
    </row>
    <row r="5025" spans="1:11" ht="14.25" customHeight="1" x14ac:dyDescent="0.25">
      <c r="A5025" s="1">
        <v>45108</v>
      </c>
      <c r="B5025" s="2" t="s">
        <v>2294</v>
      </c>
      <c r="C5025" s="2" t="s">
        <v>70</v>
      </c>
      <c r="D5025" s="2" t="s">
        <v>11</v>
      </c>
      <c r="E5025" s="2" t="s">
        <v>12</v>
      </c>
      <c r="F5025" s="2" t="s">
        <v>1264</v>
      </c>
      <c r="G5025" s="2">
        <v>12.96</v>
      </c>
      <c r="H5025" s="2">
        <v>2</v>
      </c>
      <c r="I5025" s="2">
        <v>6.22</v>
      </c>
      <c r="J5025" t="str">
        <f t="shared" si="156"/>
        <v>July</v>
      </c>
      <c r="K5025">
        <f t="shared" si="157"/>
        <v>2023</v>
      </c>
    </row>
    <row r="5026" spans="1:11" ht="14.25" customHeight="1" x14ac:dyDescent="0.25">
      <c r="A5026" s="1">
        <v>45108</v>
      </c>
      <c r="B5026" s="2" t="s">
        <v>2294</v>
      </c>
      <c r="C5026" s="2" t="s">
        <v>70</v>
      </c>
      <c r="D5026" s="2" t="s">
        <v>11</v>
      </c>
      <c r="E5026" s="2" t="s">
        <v>20</v>
      </c>
      <c r="F5026" s="2" t="s">
        <v>1896</v>
      </c>
      <c r="G5026" s="2">
        <v>58.34</v>
      </c>
      <c r="H5026" s="2">
        <v>2</v>
      </c>
      <c r="I5026" s="2">
        <v>28</v>
      </c>
      <c r="J5026" t="str">
        <f t="shared" si="156"/>
        <v>July</v>
      </c>
      <c r="K5026">
        <f t="shared" si="157"/>
        <v>2023</v>
      </c>
    </row>
    <row r="5027" spans="1:11" ht="14.25" customHeight="1" x14ac:dyDescent="0.25">
      <c r="A5027" s="1">
        <v>45108</v>
      </c>
      <c r="B5027" s="2" t="s">
        <v>971</v>
      </c>
      <c r="C5027" s="2" t="s">
        <v>296</v>
      </c>
      <c r="D5027" s="2" t="s">
        <v>39</v>
      </c>
      <c r="E5027" s="2" t="s">
        <v>603</v>
      </c>
      <c r="F5027" s="2" t="s">
        <v>2239</v>
      </c>
      <c r="G5027" s="2">
        <v>1499.95</v>
      </c>
      <c r="H5027" s="2">
        <v>5</v>
      </c>
      <c r="I5027" s="2">
        <v>449.99</v>
      </c>
      <c r="J5027" t="str">
        <f t="shared" si="156"/>
        <v>July</v>
      </c>
      <c r="K5027">
        <f t="shared" si="157"/>
        <v>2023</v>
      </c>
    </row>
    <row r="5028" spans="1:11" ht="14.25" customHeight="1" x14ac:dyDescent="0.25">
      <c r="A5028" s="1">
        <v>45108</v>
      </c>
      <c r="B5028" s="2" t="s">
        <v>2381</v>
      </c>
      <c r="C5028" s="2" t="s">
        <v>149</v>
      </c>
      <c r="D5028" s="2" t="s">
        <v>11</v>
      </c>
      <c r="E5028" s="2" t="s">
        <v>16</v>
      </c>
      <c r="F5028" s="2" t="s">
        <v>1860</v>
      </c>
      <c r="G5028" s="2">
        <v>30.53</v>
      </c>
      <c r="H5028" s="2">
        <v>1</v>
      </c>
      <c r="I5028" s="2">
        <v>14.04</v>
      </c>
      <c r="J5028" t="str">
        <f t="shared" si="156"/>
        <v>July</v>
      </c>
      <c r="K5028">
        <f t="shared" si="157"/>
        <v>2023</v>
      </c>
    </row>
    <row r="5029" spans="1:11" ht="14.25" customHeight="1" x14ac:dyDescent="0.25">
      <c r="A5029" s="1">
        <v>45108</v>
      </c>
      <c r="B5029" s="2" t="s">
        <v>2381</v>
      </c>
      <c r="C5029" s="2" t="s">
        <v>149</v>
      </c>
      <c r="D5029" s="2" t="s">
        <v>39</v>
      </c>
      <c r="E5029" s="2" t="s">
        <v>52</v>
      </c>
      <c r="F5029" s="2" t="s">
        <v>1199</v>
      </c>
      <c r="G5029" s="2">
        <v>30.84</v>
      </c>
      <c r="H5029" s="2">
        <v>3</v>
      </c>
      <c r="I5029" s="2">
        <v>6.17</v>
      </c>
      <c r="J5029" t="str">
        <f t="shared" si="156"/>
        <v>July</v>
      </c>
      <c r="K5029">
        <f t="shared" si="157"/>
        <v>2023</v>
      </c>
    </row>
    <row r="5030" spans="1:11" ht="14.25" customHeight="1" x14ac:dyDescent="0.25">
      <c r="A5030" s="1">
        <v>45108</v>
      </c>
      <c r="B5030" s="2" t="s">
        <v>2381</v>
      </c>
      <c r="C5030" s="2" t="s">
        <v>149</v>
      </c>
      <c r="D5030" s="2" t="s">
        <v>11</v>
      </c>
      <c r="E5030" s="2" t="s">
        <v>12</v>
      </c>
      <c r="F5030" s="2" t="s">
        <v>1978</v>
      </c>
      <c r="G5030" s="2">
        <v>75.06</v>
      </c>
      <c r="H5030" s="2">
        <v>9</v>
      </c>
      <c r="I5030" s="2">
        <v>33.78</v>
      </c>
      <c r="J5030" t="str">
        <f t="shared" si="156"/>
        <v>July</v>
      </c>
      <c r="K5030">
        <f t="shared" si="157"/>
        <v>2023</v>
      </c>
    </row>
    <row r="5031" spans="1:11" ht="14.25" customHeight="1" x14ac:dyDescent="0.25">
      <c r="A5031" s="1">
        <v>45108</v>
      </c>
      <c r="B5031" s="2" t="s">
        <v>1046</v>
      </c>
      <c r="C5031" s="2" t="s">
        <v>164</v>
      </c>
      <c r="D5031" s="2" t="s">
        <v>11</v>
      </c>
      <c r="E5031" s="2" t="s">
        <v>20</v>
      </c>
      <c r="F5031" s="2" t="s">
        <v>436</v>
      </c>
      <c r="G5031" s="2">
        <v>2.5</v>
      </c>
      <c r="H5031" s="2">
        <v>1</v>
      </c>
      <c r="I5031" s="2">
        <v>0.9</v>
      </c>
      <c r="J5031" t="str">
        <f t="shared" si="156"/>
        <v>July</v>
      </c>
      <c r="K5031">
        <f t="shared" si="157"/>
        <v>2023</v>
      </c>
    </row>
    <row r="5032" spans="1:11" ht="14.25" customHeight="1" x14ac:dyDescent="0.25">
      <c r="A5032" s="1">
        <v>45109</v>
      </c>
      <c r="B5032" s="2" t="s">
        <v>583</v>
      </c>
      <c r="C5032" s="2" t="s">
        <v>27</v>
      </c>
      <c r="D5032" s="2" t="s">
        <v>34</v>
      </c>
      <c r="E5032" s="2" t="s">
        <v>35</v>
      </c>
      <c r="F5032" s="2" t="s">
        <v>948</v>
      </c>
      <c r="G5032" s="2">
        <v>195.18</v>
      </c>
      <c r="H5032" s="2">
        <v>1</v>
      </c>
      <c r="I5032" s="2">
        <v>19.52</v>
      </c>
      <c r="J5032" t="str">
        <f t="shared" si="156"/>
        <v>July</v>
      </c>
      <c r="K5032">
        <f t="shared" si="157"/>
        <v>2023</v>
      </c>
    </row>
    <row r="5033" spans="1:11" ht="14.25" customHeight="1" x14ac:dyDescent="0.25">
      <c r="A5033" s="1">
        <v>45109</v>
      </c>
      <c r="B5033" s="2" t="s">
        <v>596</v>
      </c>
      <c r="C5033" s="2" t="s">
        <v>55</v>
      </c>
      <c r="D5033" s="2" t="s">
        <v>11</v>
      </c>
      <c r="E5033" s="2" t="s">
        <v>24</v>
      </c>
      <c r="F5033" s="2" t="s">
        <v>2559</v>
      </c>
      <c r="G5033" s="2">
        <v>7.7</v>
      </c>
      <c r="H5033" s="2">
        <v>2</v>
      </c>
      <c r="I5033" s="2">
        <v>3.16</v>
      </c>
      <c r="J5033" t="str">
        <f t="shared" si="156"/>
        <v>July</v>
      </c>
      <c r="K5033">
        <f t="shared" si="157"/>
        <v>2023</v>
      </c>
    </row>
    <row r="5034" spans="1:11" ht="14.25" customHeight="1" x14ac:dyDescent="0.25">
      <c r="A5034" s="1">
        <v>45109</v>
      </c>
      <c r="B5034" s="2" t="s">
        <v>1287</v>
      </c>
      <c r="C5034" s="2" t="s">
        <v>10</v>
      </c>
      <c r="D5034" s="2" t="s">
        <v>34</v>
      </c>
      <c r="E5034" s="2" t="s">
        <v>35</v>
      </c>
      <c r="F5034" s="2" t="s">
        <v>1597</v>
      </c>
      <c r="G5034" s="2">
        <v>528.42999999999995</v>
      </c>
      <c r="H5034" s="2">
        <v>5</v>
      </c>
      <c r="I5034" s="2">
        <v>0</v>
      </c>
      <c r="J5034" t="str">
        <f t="shared" si="156"/>
        <v>July</v>
      </c>
      <c r="K5034">
        <f t="shared" si="157"/>
        <v>2023</v>
      </c>
    </row>
    <row r="5035" spans="1:11" ht="14.25" customHeight="1" x14ac:dyDescent="0.25">
      <c r="A5035" s="1">
        <v>45109</v>
      </c>
      <c r="B5035" s="2" t="s">
        <v>1287</v>
      </c>
      <c r="C5035" s="2" t="s">
        <v>10</v>
      </c>
      <c r="D5035" s="2" t="s">
        <v>11</v>
      </c>
      <c r="E5035" s="2" t="s">
        <v>12</v>
      </c>
      <c r="F5035" s="2" t="s">
        <v>2386</v>
      </c>
      <c r="G5035" s="2">
        <v>41.47</v>
      </c>
      <c r="H5035" s="2">
        <v>8</v>
      </c>
      <c r="I5035" s="2">
        <v>14.52</v>
      </c>
      <c r="J5035" t="str">
        <f t="shared" si="156"/>
        <v>July</v>
      </c>
      <c r="K5035">
        <f t="shared" si="157"/>
        <v>2023</v>
      </c>
    </row>
    <row r="5036" spans="1:11" ht="14.25" customHeight="1" x14ac:dyDescent="0.25">
      <c r="A5036" s="1">
        <v>45110</v>
      </c>
      <c r="B5036" s="2" t="s">
        <v>1920</v>
      </c>
      <c r="C5036" s="2" t="s">
        <v>27</v>
      </c>
      <c r="D5036" s="2" t="s">
        <v>11</v>
      </c>
      <c r="E5036" s="2" t="s">
        <v>12</v>
      </c>
      <c r="F5036" s="2" t="s">
        <v>934</v>
      </c>
      <c r="G5036" s="2">
        <v>12.96</v>
      </c>
      <c r="H5036" s="2">
        <v>2</v>
      </c>
      <c r="I5036" s="2">
        <v>6.22</v>
      </c>
      <c r="J5036" t="str">
        <f t="shared" si="156"/>
        <v>July</v>
      </c>
      <c r="K5036">
        <f t="shared" si="157"/>
        <v>2023</v>
      </c>
    </row>
    <row r="5037" spans="1:11" ht="14.25" customHeight="1" x14ac:dyDescent="0.25">
      <c r="A5037" s="1">
        <v>45110</v>
      </c>
      <c r="B5037" s="2" t="s">
        <v>1920</v>
      </c>
      <c r="C5037" s="2" t="s">
        <v>27</v>
      </c>
      <c r="D5037" s="2" t="s">
        <v>11</v>
      </c>
      <c r="E5037" s="2" t="s">
        <v>43</v>
      </c>
      <c r="F5037" s="2" t="s">
        <v>2307</v>
      </c>
      <c r="G5037" s="2">
        <v>3.96</v>
      </c>
      <c r="H5037" s="2">
        <v>2</v>
      </c>
      <c r="I5037" s="2">
        <v>0.08</v>
      </c>
      <c r="J5037" t="str">
        <f t="shared" si="156"/>
        <v>July</v>
      </c>
      <c r="K5037">
        <f t="shared" si="157"/>
        <v>2023</v>
      </c>
    </row>
    <row r="5038" spans="1:11" ht="14.25" customHeight="1" x14ac:dyDescent="0.25">
      <c r="A5038" s="1">
        <v>45110</v>
      </c>
      <c r="B5038" s="2" t="s">
        <v>291</v>
      </c>
      <c r="C5038" s="2" t="s">
        <v>149</v>
      </c>
      <c r="D5038" s="2" t="s">
        <v>11</v>
      </c>
      <c r="E5038" s="2" t="s">
        <v>92</v>
      </c>
      <c r="F5038" s="2" t="s">
        <v>2560</v>
      </c>
      <c r="G5038" s="2">
        <v>706.86</v>
      </c>
      <c r="H5038" s="2">
        <v>7</v>
      </c>
      <c r="I5038" s="2">
        <v>197.92</v>
      </c>
      <c r="J5038" t="str">
        <f t="shared" si="156"/>
        <v>July</v>
      </c>
      <c r="K5038">
        <f t="shared" si="157"/>
        <v>2023</v>
      </c>
    </row>
    <row r="5039" spans="1:11" ht="14.25" customHeight="1" x14ac:dyDescent="0.25">
      <c r="A5039" s="1">
        <v>45110</v>
      </c>
      <c r="B5039" s="2" t="s">
        <v>285</v>
      </c>
      <c r="C5039" s="2" t="s">
        <v>23</v>
      </c>
      <c r="D5039" s="2" t="s">
        <v>11</v>
      </c>
      <c r="E5039" s="2" t="s">
        <v>12</v>
      </c>
      <c r="F5039" s="2" t="s">
        <v>1126</v>
      </c>
      <c r="G5039" s="2">
        <v>123.92</v>
      </c>
      <c r="H5039" s="2">
        <v>5</v>
      </c>
      <c r="I5039" s="2">
        <v>38.729999999999997</v>
      </c>
      <c r="J5039" t="str">
        <f t="shared" si="156"/>
        <v>July</v>
      </c>
      <c r="K5039">
        <f t="shared" si="157"/>
        <v>2023</v>
      </c>
    </row>
    <row r="5040" spans="1:11" ht="14.25" customHeight="1" x14ac:dyDescent="0.25">
      <c r="A5040" s="1">
        <v>45111</v>
      </c>
      <c r="B5040" s="2" t="s">
        <v>861</v>
      </c>
      <c r="C5040" s="2" t="s">
        <v>27</v>
      </c>
      <c r="D5040" s="2" t="s">
        <v>34</v>
      </c>
      <c r="E5040" s="2" t="s">
        <v>47</v>
      </c>
      <c r="F5040" s="2" t="s">
        <v>214</v>
      </c>
      <c r="G5040" s="2">
        <v>25.4</v>
      </c>
      <c r="H5040" s="2">
        <v>5</v>
      </c>
      <c r="I5040" s="2">
        <v>8.64</v>
      </c>
      <c r="J5040" t="str">
        <f t="shared" si="156"/>
        <v>July</v>
      </c>
      <c r="K5040">
        <f t="shared" si="157"/>
        <v>2023</v>
      </c>
    </row>
    <row r="5041" spans="1:11" ht="14.25" customHeight="1" x14ac:dyDescent="0.25">
      <c r="A5041" s="1">
        <v>45111</v>
      </c>
      <c r="B5041" s="2" t="s">
        <v>861</v>
      </c>
      <c r="C5041" s="2" t="s">
        <v>27</v>
      </c>
      <c r="D5041" s="2" t="s">
        <v>11</v>
      </c>
      <c r="E5041" s="2" t="s">
        <v>63</v>
      </c>
      <c r="F5041" s="2" t="s">
        <v>993</v>
      </c>
      <c r="G5041" s="2">
        <v>43.96</v>
      </c>
      <c r="H5041" s="2">
        <v>2</v>
      </c>
      <c r="I5041" s="2">
        <v>20.66</v>
      </c>
      <c r="J5041" t="str">
        <f t="shared" si="156"/>
        <v>July</v>
      </c>
      <c r="K5041">
        <f t="shared" si="157"/>
        <v>2023</v>
      </c>
    </row>
    <row r="5042" spans="1:11" ht="14.25" customHeight="1" x14ac:dyDescent="0.25">
      <c r="A5042" s="1">
        <v>45111</v>
      </c>
      <c r="B5042" s="2" t="s">
        <v>861</v>
      </c>
      <c r="C5042" s="2" t="s">
        <v>27</v>
      </c>
      <c r="D5042" s="2" t="s">
        <v>34</v>
      </c>
      <c r="E5042" s="2" t="s">
        <v>74</v>
      </c>
      <c r="F5042" s="2" t="s">
        <v>1930</v>
      </c>
      <c r="G5042" s="2">
        <v>1279.17</v>
      </c>
      <c r="H5042" s="2">
        <v>5</v>
      </c>
      <c r="I5042" s="2">
        <v>225.74</v>
      </c>
      <c r="J5042" t="str">
        <f t="shared" si="156"/>
        <v>July</v>
      </c>
      <c r="K5042">
        <f t="shared" si="157"/>
        <v>2023</v>
      </c>
    </row>
    <row r="5043" spans="1:11" ht="14.25" customHeight="1" x14ac:dyDescent="0.25">
      <c r="A5043" s="1">
        <v>45111</v>
      </c>
      <c r="B5043" s="2" t="s">
        <v>861</v>
      </c>
      <c r="C5043" s="2" t="s">
        <v>27</v>
      </c>
      <c r="D5043" s="2" t="s">
        <v>11</v>
      </c>
      <c r="E5043" s="2" t="s">
        <v>18</v>
      </c>
      <c r="F5043" s="2" t="s">
        <v>251</v>
      </c>
      <c r="G5043" s="2">
        <v>27.92</v>
      </c>
      <c r="H5043" s="2">
        <v>4</v>
      </c>
      <c r="I5043" s="2">
        <v>0.56000000000000005</v>
      </c>
      <c r="J5043" t="str">
        <f t="shared" si="156"/>
        <v>July</v>
      </c>
      <c r="K5043">
        <f t="shared" si="157"/>
        <v>2023</v>
      </c>
    </row>
    <row r="5044" spans="1:11" ht="14.25" customHeight="1" x14ac:dyDescent="0.25">
      <c r="A5044" s="1">
        <v>45111</v>
      </c>
      <c r="B5044" s="2" t="s">
        <v>301</v>
      </c>
      <c r="C5044" s="2" t="s">
        <v>164</v>
      </c>
      <c r="D5044" s="2" t="s">
        <v>34</v>
      </c>
      <c r="E5044" s="2" t="s">
        <v>47</v>
      </c>
      <c r="F5044" s="2" t="s">
        <v>214</v>
      </c>
      <c r="G5044" s="2">
        <v>25.4</v>
      </c>
      <c r="H5044" s="2">
        <v>5</v>
      </c>
      <c r="I5044" s="2">
        <v>8.64</v>
      </c>
      <c r="J5044" t="str">
        <f t="shared" si="156"/>
        <v>July</v>
      </c>
      <c r="K5044">
        <f t="shared" si="157"/>
        <v>2023</v>
      </c>
    </row>
    <row r="5045" spans="1:11" ht="14.25" customHeight="1" x14ac:dyDescent="0.25">
      <c r="A5045" s="1">
        <v>45111</v>
      </c>
      <c r="B5045" s="2" t="s">
        <v>301</v>
      </c>
      <c r="C5045" s="2" t="s">
        <v>164</v>
      </c>
      <c r="D5045" s="2" t="s">
        <v>39</v>
      </c>
      <c r="E5045" s="2" t="s">
        <v>40</v>
      </c>
      <c r="F5045" s="2" t="s">
        <v>2371</v>
      </c>
      <c r="G5045" s="2">
        <v>177.48</v>
      </c>
      <c r="H5045" s="2">
        <v>3</v>
      </c>
      <c r="I5045" s="2">
        <v>19.97</v>
      </c>
      <c r="J5045" t="str">
        <f t="shared" si="156"/>
        <v>July</v>
      </c>
      <c r="K5045">
        <f t="shared" si="157"/>
        <v>2023</v>
      </c>
    </row>
    <row r="5046" spans="1:11" ht="14.25" customHeight="1" x14ac:dyDescent="0.25">
      <c r="A5046" s="1">
        <v>45111</v>
      </c>
      <c r="B5046" s="2" t="s">
        <v>301</v>
      </c>
      <c r="C5046" s="2" t="s">
        <v>164</v>
      </c>
      <c r="D5046" s="2" t="s">
        <v>39</v>
      </c>
      <c r="E5046" s="2" t="s">
        <v>40</v>
      </c>
      <c r="F5046" s="2" t="s">
        <v>2290</v>
      </c>
      <c r="G5046" s="2">
        <v>71.98</v>
      </c>
      <c r="H5046" s="2">
        <v>3</v>
      </c>
      <c r="I5046" s="2">
        <v>9</v>
      </c>
      <c r="J5046" t="str">
        <f t="shared" si="156"/>
        <v>July</v>
      </c>
      <c r="K5046">
        <f t="shared" si="157"/>
        <v>2023</v>
      </c>
    </row>
    <row r="5047" spans="1:11" ht="14.25" customHeight="1" x14ac:dyDescent="0.25">
      <c r="A5047" s="1">
        <v>45114</v>
      </c>
      <c r="B5047" s="2" t="s">
        <v>1797</v>
      </c>
      <c r="C5047" s="2" t="s">
        <v>123</v>
      </c>
      <c r="D5047" s="2" t="s">
        <v>11</v>
      </c>
      <c r="E5047" s="2" t="s">
        <v>200</v>
      </c>
      <c r="F5047" s="2" t="s">
        <v>1010</v>
      </c>
      <c r="G5047" s="2">
        <v>45.58</v>
      </c>
      <c r="H5047" s="2">
        <v>7</v>
      </c>
      <c r="I5047" s="2">
        <v>5.13</v>
      </c>
      <c r="J5047" t="str">
        <f t="shared" si="156"/>
        <v>July</v>
      </c>
      <c r="K5047">
        <f t="shared" si="157"/>
        <v>2023</v>
      </c>
    </row>
    <row r="5048" spans="1:11" ht="14.25" customHeight="1" x14ac:dyDescent="0.25">
      <c r="A5048" s="1">
        <v>45114</v>
      </c>
      <c r="B5048" s="2" t="s">
        <v>655</v>
      </c>
      <c r="C5048" s="2" t="s">
        <v>27</v>
      </c>
      <c r="D5048" s="2" t="s">
        <v>34</v>
      </c>
      <c r="E5048" s="2" t="s">
        <v>47</v>
      </c>
      <c r="F5048" s="2" t="s">
        <v>920</v>
      </c>
      <c r="G5048" s="2">
        <v>215.65</v>
      </c>
      <c r="H5048" s="2">
        <v>5</v>
      </c>
      <c r="I5048" s="2">
        <v>73.319999999999993</v>
      </c>
      <c r="J5048" t="str">
        <f t="shared" si="156"/>
        <v>July</v>
      </c>
      <c r="K5048">
        <f t="shared" si="157"/>
        <v>2023</v>
      </c>
    </row>
    <row r="5049" spans="1:11" ht="14.25" customHeight="1" x14ac:dyDescent="0.25">
      <c r="A5049" s="1">
        <v>45114</v>
      </c>
      <c r="B5049" s="2" t="s">
        <v>202</v>
      </c>
      <c r="C5049" s="2" t="s">
        <v>15</v>
      </c>
      <c r="D5049" s="2" t="s">
        <v>34</v>
      </c>
      <c r="E5049" s="2" t="s">
        <v>47</v>
      </c>
      <c r="F5049" s="2" t="s">
        <v>2015</v>
      </c>
      <c r="G5049" s="2">
        <v>60.29</v>
      </c>
      <c r="H5049" s="2">
        <v>8</v>
      </c>
      <c r="I5049" s="2">
        <v>-27.13</v>
      </c>
      <c r="J5049" t="str">
        <f t="shared" si="156"/>
        <v>July</v>
      </c>
      <c r="K5049">
        <f t="shared" si="157"/>
        <v>2023</v>
      </c>
    </row>
    <row r="5050" spans="1:11" ht="14.25" customHeight="1" x14ac:dyDescent="0.25">
      <c r="A5050" s="1">
        <v>45114</v>
      </c>
      <c r="B5050" s="2" t="s">
        <v>202</v>
      </c>
      <c r="C5050" s="2" t="s">
        <v>15</v>
      </c>
      <c r="D5050" s="2" t="s">
        <v>11</v>
      </c>
      <c r="E5050" s="2" t="s">
        <v>43</v>
      </c>
      <c r="F5050" s="2" t="s">
        <v>1233</v>
      </c>
      <c r="G5050" s="2">
        <v>2.63</v>
      </c>
      <c r="H5050" s="2">
        <v>1</v>
      </c>
      <c r="I5050" s="2">
        <v>0.82</v>
      </c>
      <c r="J5050" t="str">
        <f t="shared" si="156"/>
        <v>July</v>
      </c>
      <c r="K5050">
        <f t="shared" si="157"/>
        <v>2023</v>
      </c>
    </row>
    <row r="5051" spans="1:11" ht="14.25" customHeight="1" x14ac:dyDescent="0.25">
      <c r="A5051" s="1">
        <v>45114</v>
      </c>
      <c r="B5051" s="2" t="s">
        <v>202</v>
      </c>
      <c r="C5051" s="2" t="s">
        <v>15</v>
      </c>
      <c r="D5051" s="2" t="s">
        <v>11</v>
      </c>
      <c r="E5051" s="2" t="s">
        <v>12</v>
      </c>
      <c r="F5051" s="2" t="s">
        <v>1673</v>
      </c>
      <c r="G5051" s="2">
        <v>23.69</v>
      </c>
      <c r="H5051" s="2">
        <v>9</v>
      </c>
      <c r="I5051" s="2">
        <v>7.7</v>
      </c>
      <c r="J5051" t="str">
        <f t="shared" si="156"/>
        <v>July</v>
      </c>
      <c r="K5051">
        <f t="shared" si="157"/>
        <v>2023</v>
      </c>
    </row>
    <row r="5052" spans="1:11" ht="14.25" customHeight="1" x14ac:dyDescent="0.25">
      <c r="A5052" s="1">
        <v>45114</v>
      </c>
      <c r="B5052" s="2" t="s">
        <v>202</v>
      </c>
      <c r="C5052" s="2" t="s">
        <v>15</v>
      </c>
      <c r="D5052" s="2" t="s">
        <v>34</v>
      </c>
      <c r="E5052" s="2" t="s">
        <v>35</v>
      </c>
      <c r="F5052" s="2" t="s">
        <v>2182</v>
      </c>
      <c r="G5052" s="2">
        <v>253.37</v>
      </c>
      <c r="H5052" s="2">
        <v>2</v>
      </c>
      <c r="I5052" s="2">
        <v>-14.48</v>
      </c>
      <c r="J5052" t="str">
        <f t="shared" si="156"/>
        <v>July</v>
      </c>
      <c r="K5052">
        <f t="shared" si="157"/>
        <v>2023</v>
      </c>
    </row>
    <row r="5053" spans="1:11" ht="14.25" customHeight="1" x14ac:dyDescent="0.25">
      <c r="A5053" s="1">
        <v>45114</v>
      </c>
      <c r="B5053" s="2" t="s">
        <v>2528</v>
      </c>
      <c r="C5053" s="2" t="s">
        <v>27</v>
      </c>
      <c r="D5053" s="2" t="s">
        <v>34</v>
      </c>
      <c r="E5053" s="2" t="s">
        <v>35</v>
      </c>
      <c r="F5053" s="2" t="s">
        <v>2029</v>
      </c>
      <c r="G5053" s="2">
        <v>287.97000000000003</v>
      </c>
      <c r="H5053" s="2">
        <v>4</v>
      </c>
      <c r="I5053" s="2">
        <v>-3.6</v>
      </c>
      <c r="J5053" t="str">
        <f t="shared" si="156"/>
        <v>July</v>
      </c>
      <c r="K5053">
        <f t="shared" si="157"/>
        <v>2023</v>
      </c>
    </row>
    <row r="5054" spans="1:11" ht="14.25" customHeight="1" x14ac:dyDescent="0.25">
      <c r="A5054" s="1">
        <v>45114</v>
      </c>
      <c r="B5054" s="2" t="s">
        <v>2528</v>
      </c>
      <c r="C5054" s="2" t="s">
        <v>27</v>
      </c>
      <c r="D5054" s="2" t="s">
        <v>39</v>
      </c>
      <c r="E5054" s="2" t="s">
        <v>603</v>
      </c>
      <c r="F5054" s="2" t="s">
        <v>1938</v>
      </c>
      <c r="G5054" s="2">
        <v>2799.96</v>
      </c>
      <c r="H5054" s="2">
        <v>5</v>
      </c>
      <c r="I5054" s="2">
        <v>944.99</v>
      </c>
      <c r="J5054" t="str">
        <f t="shared" si="156"/>
        <v>July</v>
      </c>
      <c r="K5054">
        <f t="shared" si="157"/>
        <v>2023</v>
      </c>
    </row>
    <row r="5055" spans="1:11" ht="14.25" customHeight="1" x14ac:dyDescent="0.25">
      <c r="A5055" s="1">
        <v>45114</v>
      </c>
      <c r="B5055" s="2" t="s">
        <v>2528</v>
      </c>
      <c r="C5055" s="2" t="s">
        <v>27</v>
      </c>
      <c r="D5055" s="2" t="s">
        <v>11</v>
      </c>
      <c r="E5055" s="2" t="s">
        <v>12</v>
      </c>
      <c r="F5055" s="2" t="s">
        <v>1294</v>
      </c>
      <c r="G5055" s="2">
        <v>48.94</v>
      </c>
      <c r="H5055" s="2">
        <v>1</v>
      </c>
      <c r="I5055" s="2">
        <v>24.47</v>
      </c>
      <c r="J5055" t="str">
        <f t="shared" si="156"/>
        <v>July</v>
      </c>
      <c r="K5055">
        <f t="shared" si="157"/>
        <v>2023</v>
      </c>
    </row>
    <row r="5056" spans="1:11" ht="14.25" customHeight="1" x14ac:dyDescent="0.25">
      <c r="A5056" s="1">
        <v>45114</v>
      </c>
      <c r="B5056" s="2" t="s">
        <v>1793</v>
      </c>
      <c r="C5056" s="2" t="s">
        <v>23</v>
      </c>
      <c r="D5056" s="2" t="s">
        <v>11</v>
      </c>
      <c r="E5056" s="2" t="s">
        <v>16</v>
      </c>
      <c r="F5056" s="2" t="s">
        <v>1402</v>
      </c>
      <c r="G5056" s="2">
        <v>10.08</v>
      </c>
      <c r="H5056" s="2">
        <v>2</v>
      </c>
      <c r="I5056" s="2">
        <v>3.28</v>
      </c>
      <c r="J5056" t="str">
        <f t="shared" si="156"/>
        <v>July</v>
      </c>
      <c r="K5056">
        <f t="shared" si="157"/>
        <v>2023</v>
      </c>
    </row>
    <row r="5057" spans="1:11" ht="14.25" customHeight="1" x14ac:dyDescent="0.25">
      <c r="A5057" s="1">
        <v>45114</v>
      </c>
      <c r="B5057" s="2" t="s">
        <v>1793</v>
      </c>
      <c r="C5057" s="2" t="s">
        <v>23</v>
      </c>
      <c r="D5057" s="2" t="s">
        <v>39</v>
      </c>
      <c r="E5057" s="2" t="s">
        <v>40</v>
      </c>
      <c r="F5057" s="2" t="s">
        <v>1059</v>
      </c>
      <c r="G5057" s="2">
        <v>59.99</v>
      </c>
      <c r="H5057" s="2">
        <v>1</v>
      </c>
      <c r="I5057" s="2">
        <v>-13</v>
      </c>
      <c r="J5057" t="str">
        <f t="shared" si="156"/>
        <v>July</v>
      </c>
      <c r="K5057">
        <f t="shared" si="157"/>
        <v>2023</v>
      </c>
    </row>
    <row r="5058" spans="1:11" ht="14.25" customHeight="1" x14ac:dyDescent="0.25">
      <c r="A5058" s="1">
        <v>45114</v>
      </c>
      <c r="B5058" s="2" t="s">
        <v>1793</v>
      </c>
      <c r="C5058" s="2" t="s">
        <v>23</v>
      </c>
      <c r="D5058" s="2" t="s">
        <v>11</v>
      </c>
      <c r="E5058" s="2" t="s">
        <v>20</v>
      </c>
      <c r="F5058" s="2" t="s">
        <v>575</v>
      </c>
      <c r="G5058" s="2">
        <v>5.72</v>
      </c>
      <c r="H5058" s="2">
        <v>5</v>
      </c>
      <c r="I5058" s="2">
        <v>-4.76</v>
      </c>
      <c r="J5058" t="str">
        <f t="shared" si="156"/>
        <v>July</v>
      </c>
      <c r="K5058">
        <f t="shared" si="157"/>
        <v>2023</v>
      </c>
    </row>
    <row r="5059" spans="1:11" ht="14.25" customHeight="1" x14ac:dyDescent="0.25">
      <c r="A5059" s="1">
        <v>45114</v>
      </c>
      <c r="B5059" s="2" t="s">
        <v>1793</v>
      </c>
      <c r="C5059" s="2" t="s">
        <v>23</v>
      </c>
      <c r="D5059" s="2" t="s">
        <v>11</v>
      </c>
      <c r="E5059" s="2" t="s">
        <v>20</v>
      </c>
      <c r="F5059" s="2" t="s">
        <v>1409</v>
      </c>
      <c r="G5059" s="2">
        <v>9.42</v>
      </c>
      <c r="H5059" s="2">
        <v>5</v>
      </c>
      <c r="I5059" s="2">
        <v>-7.85</v>
      </c>
      <c r="J5059" t="str">
        <f t="shared" ref="J5059:J5122" si="158">TEXT(A5059,"mmmm")</f>
        <v>July</v>
      </c>
      <c r="K5059">
        <f t="shared" ref="K5059:K5122" si="159">YEAR(A5059)</f>
        <v>2023</v>
      </c>
    </row>
    <row r="5060" spans="1:11" ht="14.25" customHeight="1" x14ac:dyDescent="0.25">
      <c r="A5060" s="1">
        <v>45114</v>
      </c>
      <c r="B5060" s="2" t="s">
        <v>2107</v>
      </c>
      <c r="C5060" s="2" t="s">
        <v>296</v>
      </c>
      <c r="D5060" s="2" t="s">
        <v>11</v>
      </c>
      <c r="E5060" s="2" t="s">
        <v>12</v>
      </c>
      <c r="F5060" s="2" t="s">
        <v>493</v>
      </c>
      <c r="G5060" s="2">
        <v>12.96</v>
      </c>
      <c r="H5060" s="2">
        <v>2</v>
      </c>
      <c r="I5060" s="2">
        <v>6.22</v>
      </c>
      <c r="J5060" t="str">
        <f t="shared" si="158"/>
        <v>July</v>
      </c>
      <c r="K5060">
        <f t="shared" si="159"/>
        <v>2023</v>
      </c>
    </row>
    <row r="5061" spans="1:11" ht="14.25" customHeight="1" x14ac:dyDescent="0.25">
      <c r="A5061" s="1">
        <v>45114</v>
      </c>
      <c r="B5061" s="2" t="s">
        <v>2107</v>
      </c>
      <c r="C5061" s="2" t="s">
        <v>296</v>
      </c>
      <c r="D5061" s="2" t="s">
        <v>11</v>
      </c>
      <c r="E5061" s="2" t="s">
        <v>24</v>
      </c>
      <c r="F5061" s="2" t="s">
        <v>1069</v>
      </c>
      <c r="G5061" s="2">
        <v>45.98</v>
      </c>
      <c r="H5061" s="2">
        <v>2</v>
      </c>
      <c r="I5061" s="2">
        <v>12.87</v>
      </c>
      <c r="J5061" t="str">
        <f t="shared" si="158"/>
        <v>July</v>
      </c>
      <c r="K5061">
        <f t="shared" si="159"/>
        <v>2023</v>
      </c>
    </row>
    <row r="5062" spans="1:11" ht="14.25" customHeight="1" x14ac:dyDescent="0.25">
      <c r="A5062" s="1">
        <v>45115</v>
      </c>
      <c r="B5062" s="2" t="s">
        <v>2537</v>
      </c>
      <c r="C5062" s="2" t="s">
        <v>10</v>
      </c>
      <c r="D5062" s="2" t="s">
        <v>39</v>
      </c>
      <c r="E5062" s="2" t="s">
        <v>40</v>
      </c>
      <c r="F5062" s="2" t="s">
        <v>2419</v>
      </c>
      <c r="G5062" s="2">
        <v>863.64</v>
      </c>
      <c r="H5062" s="2">
        <v>9</v>
      </c>
      <c r="I5062" s="2">
        <v>107.96</v>
      </c>
      <c r="J5062" t="str">
        <f t="shared" si="158"/>
        <v>July</v>
      </c>
      <c r="K5062">
        <f t="shared" si="159"/>
        <v>2023</v>
      </c>
    </row>
    <row r="5063" spans="1:11" ht="14.25" customHeight="1" x14ac:dyDescent="0.25">
      <c r="A5063" s="1">
        <v>45115</v>
      </c>
      <c r="B5063" s="2" t="s">
        <v>2537</v>
      </c>
      <c r="C5063" s="2" t="s">
        <v>10</v>
      </c>
      <c r="D5063" s="2" t="s">
        <v>11</v>
      </c>
      <c r="E5063" s="2" t="s">
        <v>24</v>
      </c>
      <c r="F5063" s="2" t="s">
        <v>260</v>
      </c>
      <c r="G5063" s="2">
        <v>47.62</v>
      </c>
      <c r="H5063" s="2">
        <v>3</v>
      </c>
      <c r="I5063" s="2">
        <v>3.57</v>
      </c>
      <c r="J5063" t="str">
        <f t="shared" si="158"/>
        <v>July</v>
      </c>
      <c r="K5063">
        <f t="shared" si="159"/>
        <v>2023</v>
      </c>
    </row>
    <row r="5064" spans="1:11" ht="14.25" customHeight="1" x14ac:dyDescent="0.25">
      <c r="A5064" s="1">
        <v>45115</v>
      </c>
      <c r="B5064" s="2" t="s">
        <v>1173</v>
      </c>
      <c r="C5064" s="2" t="s">
        <v>278</v>
      </c>
      <c r="D5064" s="2" t="s">
        <v>11</v>
      </c>
      <c r="E5064" s="2" t="s">
        <v>20</v>
      </c>
      <c r="F5064" s="2" t="s">
        <v>2075</v>
      </c>
      <c r="G5064" s="2">
        <v>19.97</v>
      </c>
      <c r="H5064" s="2">
        <v>2</v>
      </c>
      <c r="I5064" s="2">
        <v>-13.31</v>
      </c>
      <c r="J5064" t="str">
        <f t="shared" si="158"/>
        <v>July</v>
      </c>
      <c r="K5064">
        <f t="shared" si="159"/>
        <v>2023</v>
      </c>
    </row>
    <row r="5065" spans="1:11" ht="14.25" customHeight="1" x14ac:dyDescent="0.25">
      <c r="A5065" s="1">
        <v>45115</v>
      </c>
      <c r="B5065" s="2" t="s">
        <v>1173</v>
      </c>
      <c r="C5065" s="2" t="s">
        <v>278</v>
      </c>
      <c r="D5065" s="2" t="s">
        <v>11</v>
      </c>
      <c r="E5065" s="2" t="s">
        <v>18</v>
      </c>
      <c r="F5065" s="2" t="s">
        <v>927</v>
      </c>
      <c r="G5065" s="2">
        <v>33.49</v>
      </c>
      <c r="H5065" s="2">
        <v>7</v>
      </c>
      <c r="I5065" s="2">
        <v>-1.26</v>
      </c>
      <c r="J5065" t="str">
        <f t="shared" si="158"/>
        <v>July</v>
      </c>
      <c r="K5065">
        <f t="shared" si="159"/>
        <v>2023</v>
      </c>
    </row>
    <row r="5066" spans="1:11" ht="14.25" customHeight="1" x14ac:dyDescent="0.25">
      <c r="A5066" s="1">
        <v>45115</v>
      </c>
      <c r="B5066" s="2" t="s">
        <v>1173</v>
      </c>
      <c r="C5066" s="2" t="s">
        <v>278</v>
      </c>
      <c r="D5066" s="2" t="s">
        <v>11</v>
      </c>
      <c r="E5066" s="2" t="s">
        <v>20</v>
      </c>
      <c r="F5066" s="2" t="s">
        <v>1630</v>
      </c>
      <c r="G5066" s="2">
        <v>8.74</v>
      </c>
      <c r="H5066" s="2">
        <v>4</v>
      </c>
      <c r="I5066" s="2">
        <v>-6.12</v>
      </c>
      <c r="J5066" t="str">
        <f t="shared" si="158"/>
        <v>July</v>
      </c>
      <c r="K5066">
        <f t="shared" si="159"/>
        <v>2023</v>
      </c>
    </row>
    <row r="5067" spans="1:11" ht="14.25" customHeight="1" x14ac:dyDescent="0.25">
      <c r="A5067" s="1">
        <v>45115</v>
      </c>
      <c r="B5067" s="2" t="s">
        <v>1173</v>
      </c>
      <c r="C5067" s="2" t="s">
        <v>278</v>
      </c>
      <c r="D5067" s="2" t="s">
        <v>34</v>
      </c>
      <c r="E5067" s="2" t="s">
        <v>35</v>
      </c>
      <c r="F5067" s="2" t="s">
        <v>1237</v>
      </c>
      <c r="G5067" s="2">
        <v>662.88</v>
      </c>
      <c r="H5067" s="2">
        <v>3</v>
      </c>
      <c r="I5067" s="2">
        <v>74.569999999999993</v>
      </c>
      <c r="J5067" t="str">
        <f t="shared" si="158"/>
        <v>July</v>
      </c>
      <c r="K5067">
        <f t="shared" si="159"/>
        <v>2023</v>
      </c>
    </row>
    <row r="5068" spans="1:11" ht="14.25" customHeight="1" x14ac:dyDescent="0.25">
      <c r="A5068" s="1">
        <v>45115</v>
      </c>
      <c r="B5068" s="2" t="s">
        <v>1271</v>
      </c>
      <c r="C5068" s="2" t="s">
        <v>164</v>
      </c>
      <c r="D5068" s="2" t="s">
        <v>39</v>
      </c>
      <c r="E5068" s="2" t="s">
        <v>40</v>
      </c>
      <c r="F5068" s="2" t="s">
        <v>1707</v>
      </c>
      <c r="G5068" s="2">
        <v>107.98</v>
      </c>
      <c r="H5068" s="2">
        <v>1</v>
      </c>
      <c r="I5068" s="2">
        <v>9.4499999999999993</v>
      </c>
      <c r="J5068" t="str">
        <f t="shared" si="158"/>
        <v>July</v>
      </c>
      <c r="K5068">
        <f t="shared" si="159"/>
        <v>2023</v>
      </c>
    </row>
    <row r="5069" spans="1:11" ht="14.25" customHeight="1" x14ac:dyDescent="0.25">
      <c r="A5069" s="1">
        <v>45115</v>
      </c>
      <c r="B5069" s="2" t="s">
        <v>1271</v>
      </c>
      <c r="C5069" s="2" t="s">
        <v>164</v>
      </c>
      <c r="D5069" s="2" t="s">
        <v>11</v>
      </c>
      <c r="E5069" s="2" t="s">
        <v>20</v>
      </c>
      <c r="F5069" s="2" t="s">
        <v>467</v>
      </c>
      <c r="G5069" s="2">
        <v>19.3</v>
      </c>
      <c r="H5069" s="2">
        <v>3</v>
      </c>
      <c r="I5069" s="2">
        <v>6.03</v>
      </c>
      <c r="J5069" t="str">
        <f t="shared" si="158"/>
        <v>July</v>
      </c>
      <c r="K5069">
        <f t="shared" si="159"/>
        <v>2023</v>
      </c>
    </row>
    <row r="5070" spans="1:11" ht="14.25" customHeight="1" x14ac:dyDescent="0.25">
      <c r="A5070" s="1">
        <v>45115</v>
      </c>
      <c r="B5070" s="2" t="s">
        <v>1183</v>
      </c>
      <c r="C5070" s="2" t="s">
        <v>123</v>
      </c>
      <c r="D5070" s="2" t="s">
        <v>39</v>
      </c>
      <c r="E5070" s="2" t="s">
        <v>40</v>
      </c>
      <c r="F5070" s="2" t="s">
        <v>2561</v>
      </c>
      <c r="G5070" s="2">
        <v>823.96</v>
      </c>
      <c r="H5070" s="2">
        <v>5</v>
      </c>
      <c r="I5070" s="2">
        <v>51.5</v>
      </c>
      <c r="J5070" t="str">
        <f t="shared" si="158"/>
        <v>July</v>
      </c>
      <c r="K5070">
        <f t="shared" si="159"/>
        <v>2023</v>
      </c>
    </row>
    <row r="5071" spans="1:11" ht="14.25" customHeight="1" x14ac:dyDescent="0.25">
      <c r="A5071" s="1">
        <v>45115</v>
      </c>
      <c r="B5071" s="2" t="s">
        <v>1183</v>
      </c>
      <c r="C5071" s="2" t="s">
        <v>123</v>
      </c>
      <c r="D5071" s="2" t="s">
        <v>11</v>
      </c>
      <c r="E5071" s="2" t="s">
        <v>12</v>
      </c>
      <c r="F5071" s="2" t="s">
        <v>1166</v>
      </c>
      <c r="G5071" s="2">
        <v>15.98</v>
      </c>
      <c r="H5071" s="2">
        <v>2</v>
      </c>
      <c r="I5071" s="2">
        <v>5</v>
      </c>
      <c r="J5071" t="str">
        <f t="shared" si="158"/>
        <v>July</v>
      </c>
      <c r="K5071">
        <f t="shared" si="159"/>
        <v>2023</v>
      </c>
    </row>
    <row r="5072" spans="1:11" ht="14.25" customHeight="1" x14ac:dyDescent="0.25">
      <c r="A5072" s="1">
        <v>45115</v>
      </c>
      <c r="B5072" s="2" t="s">
        <v>1368</v>
      </c>
      <c r="C5072" s="2" t="s">
        <v>1529</v>
      </c>
      <c r="D5072" s="2" t="s">
        <v>11</v>
      </c>
      <c r="E5072" s="2" t="s">
        <v>12</v>
      </c>
      <c r="F5072" s="2" t="s">
        <v>524</v>
      </c>
      <c r="G5072" s="2">
        <v>12.96</v>
      </c>
      <c r="H5072" s="2">
        <v>2</v>
      </c>
      <c r="I5072" s="2">
        <v>6.22</v>
      </c>
      <c r="J5072" t="str">
        <f t="shared" si="158"/>
        <v>July</v>
      </c>
      <c r="K5072">
        <f t="shared" si="159"/>
        <v>2023</v>
      </c>
    </row>
    <row r="5073" spans="1:11" ht="14.25" customHeight="1" x14ac:dyDescent="0.25">
      <c r="A5073" s="1">
        <v>45116</v>
      </c>
      <c r="B5073" s="2" t="s">
        <v>387</v>
      </c>
      <c r="C5073" s="2" t="s">
        <v>149</v>
      </c>
      <c r="D5073" s="2" t="s">
        <v>34</v>
      </c>
      <c r="E5073" s="2" t="s">
        <v>35</v>
      </c>
      <c r="F5073" s="2" t="s">
        <v>1072</v>
      </c>
      <c r="G5073" s="2">
        <v>408.01</v>
      </c>
      <c r="H5073" s="2">
        <v>2</v>
      </c>
      <c r="I5073" s="2">
        <v>72.53</v>
      </c>
      <c r="J5073" t="str">
        <f t="shared" si="158"/>
        <v>July</v>
      </c>
      <c r="K5073">
        <f t="shared" si="159"/>
        <v>2023</v>
      </c>
    </row>
    <row r="5074" spans="1:11" ht="14.25" customHeight="1" x14ac:dyDescent="0.25">
      <c r="A5074" s="1">
        <v>45116</v>
      </c>
      <c r="B5074" s="2" t="s">
        <v>387</v>
      </c>
      <c r="C5074" s="2" t="s">
        <v>149</v>
      </c>
      <c r="D5074" s="2" t="s">
        <v>34</v>
      </c>
      <c r="E5074" s="2" t="s">
        <v>47</v>
      </c>
      <c r="F5074" s="2" t="s">
        <v>654</v>
      </c>
      <c r="G5074" s="2">
        <v>165.28</v>
      </c>
      <c r="H5074" s="2">
        <v>4</v>
      </c>
      <c r="I5074" s="2">
        <v>14.88</v>
      </c>
      <c r="J5074" t="str">
        <f t="shared" si="158"/>
        <v>July</v>
      </c>
      <c r="K5074">
        <f t="shared" si="159"/>
        <v>2023</v>
      </c>
    </row>
    <row r="5075" spans="1:11" ht="14.25" customHeight="1" x14ac:dyDescent="0.25">
      <c r="A5075" s="1">
        <v>45117</v>
      </c>
      <c r="B5075" s="2" t="s">
        <v>554</v>
      </c>
      <c r="C5075" s="2" t="s">
        <v>95</v>
      </c>
      <c r="D5075" s="2" t="s">
        <v>11</v>
      </c>
      <c r="E5075" s="2" t="s">
        <v>18</v>
      </c>
      <c r="F5075" s="2" t="s">
        <v>2219</v>
      </c>
      <c r="G5075" s="2">
        <v>16.77</v>
      </c>
      <c r="H5075" s="2">
        <v>2</v>
      </c>
      <c r="I5075" s="2">
        <v>1.47</v>
      </c>
      <c r="J5075" t="str">
        <f t="shared" si="158"/>
        <v>July</v>
      </c>
      <c r="K5075">
        <f t="shared" si="159"/>
        <v>2023</v>
      </c>
    </row>
    <row r="5076" spans="1:11" ht="14.25" customHeight="1" x14ac:dyDescent="0.25">
      <c r="A5076" s="1">
        <v>45117</v>
      </c>
      <c r="B5076" s="2" t="s">
        <v>1778</v>
      </c>
      <c r="C5076" s="2" t="s">
        <v>10</v>
      </c>
      <c r="D5076" s="2" t="s">
        <v>11</v>
      </c>
      <c r="E5076" s="2" t="s">
        <v>18</v>
      </c>
      <c r="F5076" s="2" t="s">
        <v>1854</v>
      </c>
      <c r="G5076" s="2">
        <v>338.04</v>
      </c>
      <c r="H5076" s="2">
        <v>3</v>
      </c>
      <c r="I5076" s="2">
        <v>-33.799999999999997</v>
      </c>
      <c r="J5076" t="str">
        <f t="shared" si="158"/>
        <v>July</v>
      </c>
      <c r="K5076">
        <f t="shared" si="159"/>
        <v>2023</v>
      </c>
    </row>
    <row r="5077" spans="1:11" ht="14.25" customHeight="1" x14ac:dyDescent="0.25">
      <c r="A5077" s="1">
        <v>45117</v>
      </c>
      <c r="B5077" s="2" t="s">
        <v>1778</v>
      </c>
      <c r="C5077" s="2" t="s">
        <v>10</v>
      </c>
      <c r="D5077" s="2" t="s">
        <v>11</v>
      </c>
      <c r="E5077" s="2" t="s">
        <v>24</v>
      </c>
      <c r="F5077" s="2" t="s">
        <v>759</v>
      </c>
      <c r="G5077" s="2">
        <v>154.24</v>
      </c>
      <c r="H5077" s="2">
        <v>4</v>
      </c>
      <c r="I5077" s="2">
        <v>17.350000000000001</v>
      </c>
      <c r="J5077" t="str">
        <f t="shared" si="158"/>
        <v>July</v>
      </c>
      <c r="K5077">
        <f t="shared" si="159"/>
        <v>2023</v>
      </c>
    </row>
    <row r="5078" spans="1:11" ht="14.25" customHeight="1" x14ac:dyDescent="0.25">
      <c r="A5078" s="1">
        <v>45117</v>
      </c>
      <c r="B5078" s="2" t="s">
        <v>1046</v>
      </c>
      <c r="C5078" s="2" t="s">
        <v>95</v>
      </c>
      <c r="D5078" s="2" t="s">
        <v>11</v>
      </c>
      <c r="E5078" s="2" t="s">
        <v>20</v>
      </c>
      <c r="F5078" s="2" t="s">
        <v>765</v>
      </c>
      <c r="G5078" s="2">
        <v>44.86</v>
      </c>
      <c r="H5078" s="2">
        <v>6</v>
      </c>
      <c r="I5078" s="2">
        <v>-35.880000000000003</v>
      </c>
      <c r="J5078" t="str">
        <f t="shared" si="158"/>
        <v>July</v>
      </c>
      <c r="K5078">
        <f t="shared" si="159"/>
        <v>2023</v>
      </c>
    </row>
    <row r="5079" spans="1:11" ht="14.25" customHeight="1" x14ac:dyDescent="0.25">
      <c r="A5079" s="1">
        <v>45117</v>
      </c>
      <c r="B5079" s="2" t="s">
        <v>1287</v>
      </c>
      <c r="C5079" s="2" t="s">
        <v>23</v>
      </c>
      <c r="D5079" s="2" t="s">
        <v>39</v>
      </c>
      <c r="E5079" s="2" t="s">
        <v>302</v>
      </c>
      <c r="F5079" s="2" t="s">
        <v>2562</v>
      </c>
      <c r="G5079" s="2">
        <v>341.99</v>
      </c>
      <c r="H5079" s="2">
        <v>3</v>
      </c>
      <c r="I5079" s="2">
        <v>-319.19</v>
      </c>
      <c r="J5079" t="str">
        <f t="shared" si="158"/>
        <v>July</v>
      </c>
      <c r="K5079">
        <f t="shared" si="159"/>
        <v>2023</v>
      </c>
    </row>
    <row r="5080" spans="1:11" ht="14.25" customHeight="1" x14ac:dyDescent="0.25">
      <c r="A5080" s="1">
        <v>45119</v>
      </c>
      <c r="B5080" s="2" t="s">
        <v>357</v>
      </c>
      <c r="C5080" s="2" t="s">
        <v>27</v>
      </c>
      <c r="D5080" s="2" t="s">
        <v>39</v>
      </c>
      <c r="E5080" s="2" t="s">
        <v>40</v>
      </c>
      <c r="F5080" s="2" t="s">
        <v>1156</v>
      </c>
      <c r="G5080" s="2">
        <v>95.76</v>
      </c>
      <c r="H5080" s="2">
        <v>6</v>
      </c>
      <c r="I5080" s="2">
        <v>7.18</v>
      </c>
      <c r="J5080" t="str">
        <f t="shared" si="158"/>
        <v>July</v>
      </c>
      <c r="K5080">
        <f t="shared" si="159"/>
        <v>2023</v>
      </c>
    </row>
    <row r="5081" spans="1:11" ht="14.25" customHeight="1" x14ac:dyDescent="0.25">
      <c r="A5081" s="1">
        <v>45121</v>
      </c>
      <c r="B5081" s="2" t="s">
        <v>1417</v>
      </c>
      <c r="C5081" s="2" t="s">
        <v>95</v>
      </c>
      <c r="D5081" s="2" t="s">
        <v>39</v>
      </c>
      <c r="E5081" s="2" t="s">
        <v>40</v>
      </c>
      <c r="F5081" s="2" t="s">
        <v>1895</v>
      </c>
      <c r="G5081" s="2">
        <v>380.86</v>
      </c>
      <c r="H5081" s="2">
        <v>8</v>
      </c>
      <c r="I5081" s="2">
        <v>38.090000000000003</v>
      </c>
      <c r="J5081" t="str">
        <f t="shared" si="158"/>
        <v>July</v>
      </c>
      <c r="K5081">
        <f t="shared" si="159"/>
        <v>2023</v>
      </c>
    </row>
    <row r="5082" spans="1:11" ht="14.25" customHeight="1" x14ac:dyDescent="0.25">
      <c r="A5082" s="1">
        <v>45121</v>
      </c>
      <c r="B5082" s="2" t="s">
        <v>2021</v>
      </c>
      <c r="C5082" s="2" t="s">
        <v>23</v>
      </c>
      <c r="D5082" s="2" t="s">
        <v>11</v>
      </c>
      <c r="E5082" s="2" t="s">
        <v>200</v>
      </c>
      <c r="F5082" s="2" t="s">
        <v>1578</v>
      </c>
      <c r="G5082" s="2">
        <v>11.63</v>
      </c>
      <c r="H5082" s="2">
        <v>2</v>
      </c>
      <c r="I5082" s="2">
        <v>1.02</v>
      </c>
      <c r="J5082" t="str">
        <f t="shared" si="158"/>
        <v>July</v>
      </c>
      <c r="K5082">
        <f t="shared" si="159"/>
        <v>2023</v>
      </c>
    </row>
    <row r="5083" spans="1:11" ht="14.25" customHeight="1" x14ac:dyDescent="0.25">
      <c r="A5083" s="1">
        <v>45121</v>
      </c>
      <c r="B5083" s="2" t="s">
        <v>1550</v>
      </c>
      <c r="C5083" s="2" t="s">
        <v>149</v>
      </c>
      <c r="D5083" s="2" t="s">
        <v>11</v>
      </c>
      <c r="E5083" s="2" t="s">
        <v>18</v>
      </c>
      <c r="F5083" s="2" t="s">
        <v>551</v>
      </c>
      <c r="G5083" s="2">
        <v>11.21</v>
      </c>
      <c r="H5083" s="2">
        <v>1</v>
      </c>
      <c r="I5083" s="2">
        <v>3.36</v>
      </c>
      <c r="J5083" t="str">
        <f t="shared" si="158"/>
        <v>July</v>
      </c>
      <c r="K5083">
        <f t="shared" si="159"/>
        <v>2023</v>
      </c>
    </row>
    <row r="5084" spans="1:11" ht="14.25" customHeight="1" x14ac:dyDescent="0.25">
      <c r="A5084" s="1">
        <v>45121</v>
      </c>
      <c r="B5084" s="2" t="s">
        <v>1550</v>
      </c>
      <c r="C5084" s="2" t="s">
        <v>149</v>
      </c>
      <c r="D5084" s="2" t="s">
        <v>11</v>
      </c>
      <c r="E5084" s="2" t="s">
        <v>20</v>
      </c>
      <c r="F5084" s="2" t="s">
        <v>970</v>
      </c>
      <c r="G5084" s="2">
        <v>9.14</v>
      </c>
      <c r="H5084" s="2">
        <v>3</v>
      </c>
      <c r="I5084" s="2">
        <v>3.2</v>
      </c>
      <c r="J5084" t="str">
        <f t="shared" si="158"/>
        <v>July</v>
      </c>
      <c r="K5084">
        <f t="shared" si="159"/>
        <v>2023</v>
      </c>
    </row>
    <row r="5085" spans="1:11" ht="14.25" customHeight="1" x14ac:dyDescent="0.25">
      <c r="A5085" s="1">
        <v>45121</v>
      </c>
      <c r="B5085" s="2" t="s">
        <v>1550</v>
      </c>
      <c r="C5085" s="2" t="s">
        <v>149</v>
      </c>
      <c r="D5085" s="2" t="s">
        <v>11</v>
      </c>
      <c r="E5085" s="2" t="s">
        <v>43</v>
      </c>
      <c r="F5085" s="2" t="s">
        <v>1246</v>
      </c>
      <c r="G5085" s="2">
        <v>14.07</v>
      </c>
      <c r="H5085" s="2">
        <v>7</v>
      </c>
      <c r="I5085" s="2">
        <v>6.89</v>
      </c>
      <c r="J5085" t="str">
        <f t="shared" si="158"/>
        <v>July</v>
      </c>
      <c r="K5085">
        <f t="shared" si="159"/>
        <v>2023</v>
      </c>
    </row>
    <row r="5086" spans="1:11" ht="14.25" customHeight="1" x14ac:dyDescent="0.25">
      <c r="A5086" s="1">
        <v>45121</v>
      </c>
      <c r="B5086" s="2" t="s">
        <v>1550</v>
      </c>
      <c r="C5086" s="2" t="s">
        <v>149</v>
      </c>
      <c r="D5086" s="2" t="s">
        <v>11</v>
      </c>
      <c r="E5086" s="2" t="s">
        <v>24</v>
      </c>
      <c r="F5086" s="2" t="s">
        <v>960</v>
      </c>
      <c r="G5086" s="2">
        <v>41.86</v>
      </c>
      <c r="H5086" s="2">
        <v>7</v>
      </c>
      <c r="I5086" s="2">
        <v>10.47</v>
      </c>
      <c r="J5086" t="str">
        <f t="shared" si="158"/>
        <v>July</v>
      </c>
      <c r="K5086">
        <f t="shared" si="159"/>
        <v>2023</v>
      </c>
    </row>
    <row r="5087" spans="1:11" ht="14.25" customHeight="1" x14ac:dyDescent="0.25">
      <c r="A5087" s="1">
        <v>45121</v>
      </c>
      <c r="B5087" s="2" t="s">
        <v>1550</v>
      </c>
      <c r="C5087" s="2" t="s">
        <v>149</v>
      </c>
      <c r="D5087" s="2" t="s">
        <v>11</v>
      </c>
      <c r="E5087" s="2" t="s">
        <v>20</v>
      </c>
      <c r="F5087" s="2" t="s">
        <v>203</v>
      </c>
      <c r="G5087" s="2">
        <v>8.5399999999999991</v>
      </c>
      <c r="H5087" s="2">
        <v>2</v>
      </c>
      <c r="I5087" s="2">
        <v>2.88</v>
      </c>
      <c r="J5087" t="str">
        <f t="shared" si="158"/>
        <v>July</v>
      </c>
      <c r="K5087">
        <f t="shared" si="159"/>
        <v>2023</v>
      </c>
    </row>
    <row r="5088" spans="1:11" ht="14.25" customHeight="1" x14ac:dyDescent="0.25">
      <c r="A5088" s="1">
        <v>45121</v>
      </c>
      <c r="B5088" s="2" t="s">
        <v>1550</v>
      </c>
      <c r="C5088" s="2" t="s">
        <v>149</v>
      </c>
      <c r="D5088" s="2" t="s">
        <v>34</v>
      </c>
      <c r="E5088" s="2" t="s">
        <v>74</v>
      </c>
      <c r="F5088" s="2" t="s">
        <v>1880</v>
      </c>
      <c r="G5088" s="2">
        <v>579.14</v>
      </c>
      <c r="H5088" s="2">
        <v>4</v>
      </c>
      <c r="I5088" s="2">
        <v>21.72</v>
      </c>
      <c r="J5088" t="str">
        <f t="shared" si="158"/>
        <v>July</v>
      </c>
      <c r="K5088">
        <f t="shared" si="159"/>
        <v>2023</v>
      </c>
    </row>
    <row r="5089" spans="1:11" ht="14.25" customHeight="1" x14ac:dyDescent="0.25">
      <c r="A5089" s="1">
        <v>45121</v>
      </c>
      <c r="B5089" s="2" t="s">
        <v>778</v>
      </c>
      <c r="C5089" s="2" t="s">
        <v>10</v>
      </c>
      <c r="D5089" s="2" t="s">
        <v>39</v>
      </c>
      <c r="E5089" s="2" t="s">
        <v>40</v>
      </c>
      <c r="F5089" s="2" t="s">
        <v>2563</v>
      </c>
      <c r="G5089" s="2">
        <v>419.94</v>
      </c>
      <c r="H5089" s="2">
        <v>7</v>
      </c>
      <c r="I5089" s="2">
        <v>52.49</v>
      </c>
      <c r="J5089" t="str">
        <f t="shared" si="158"/>
        <v>July</v>
      </c>
      <c r="K5089">
        <f t="shared" si="159"/>
        <v>2023</v>
      </c>
    </row>
    <row r="5090" spans="1:11" ht="14.25" customHeight="1" x14ac:dyDescent="0.25">
      <c r="A5090" s="1">
        <v>45121</v>
      </c>
      <c r="B5090" s="2" t="s">
        <v>2265</v>
      </c>
      <c r="C5090" s="2" t="s">
        <v>149</v>
      </c>
      <c r="D5090" s="2" t="s">
        <v>11</v>
      </c>
      <c r="E5090" s="2" t="s">
        <v>20</v>
      </c>
      <c r="F5090" s="2" t="s">
        <v>21</v>
      </c>
      <c r="G5090" s="2">
        <v>14.16</v>
      </c>
      <c r="H5090" s="2">
        <v>2</v>
      </c>
      <c r="I5090" s="2">
        <v>5.13</v>
      </c>
      <c r="J5090" t="str">
        <f t="shared" si="158"/>
        <v>July</v>
      </c>
      <c r="K5090">
        <f t="shared" si="159"/>
        <v>2023</v>
      </c>
    </row>
    <row r="5091" spans="1:11" ht="14.25" customHeight="1" x14ac:dyDescent="0.25">
      <c r="A5091" s="1">
        <v>45121</v>
      </c>
      <c r="B5091" s="2" t="s">
        <v>2137</v>
      </c>
      <c r="C5091" s="2" t="s">
        <v>488</v>
      </c>
      <c r="D5091" s="2" t="s">
        <v>39</v>
      </c>
      <c r="E5091" s="2" t="s">
        <v>52</v>
      </c>
      <c r="F5091" s="2" t="s">
        <v>1660</v>
      </c>
      <c r="G5091" s="2">
        <v>29</v>
      </c>
      <c r="H5091" s="2">
        <v>2</v>
      </c>
      <c r="I5091" s="2">
        <v>7.25</v>
      </c>
      <c r="J5091" t="str">
        <f t="shared" si="158"/>
        <v>July</v>
      </c>
      <c r="K5091">
        <f t="shared" si="159"/>
        <v>2023</v>
      </c>
    </row>
    <row r="5092" spans="1:11" ht="14.25" customHeight="1" x14ac:dyDescent="0.25">
      <c r="A5092" s="1">
        <v>45121</v>
      </c>
      <c r="B5092" s="2" t="s">
        <v>771</v>
      </c>
      <c r="C5092" s="2" t="s">
        <v>149</v>
      </c>
      <c r="D5092" s="2" t="s">
        <v>11</v>
      </c>
      <c r="E5092" s="2" t="s">
        <v>43</v>
      </c>
      <c r="F5092" s="2" t="s">
        <v>1233</v>
      </c>
      <c r="G5092" s="2">
        <v>29.61</v>
      </c>
      <c r="H5092" s="2">
        <v>9</v>
      </c>
      <c r="I5092" s="2">
        <v>13.32</v>
      </c>
      <c r="J5092" t="str">
        <f t="shared" si="158"/>
        <v>July</v>
      </c>
      <c r="K5092">
        <f t="shared" si="159"/>
        <v>2023</v>
      </c>
    </row>
    <row r="5093" spans="1:11" ht="14.25" customHeight="1" x14ac:dyDescent="0.25">
      <c r="A5093" s="1">
        <v>45121</v>
      </c>
      <c r="B5093" s="2" t="s">
        <v>503</v>
      </c>
      <c r="C5093" s="2" t="s">
        <v>10</v>
      </c>
      <c r="D5093" s="2" t="s">
        <v>11</v>
      </c>
      <c r="E5093" s="2" t="s">
        <v>12</v>
      </c>
      <c r="F5093" s="2" t="s">
        <v>2301</v>
      </c>
      <c r="G5093" s="2">
        <v>219.84</v>
      </c>
      <c r="H5093" s="2">
        <v>5</v>
      </c>
      <c r="I5093" s="2">
        <v>79.69</v>
      </c>
      <c r="J5093" t="str">
        <f t="shared" si="158"/>
        <v>July</v>
      </c>
      <c r="K5093">
        <f t="shared" si="159"/>
        <v>2023</v>
      </c>
    </row>
    <row r="5094" spans="1:11" ht="14.25" customHeight="1" x14ac:dyDescent="0.25">
      <c r="A5094" s="1">
        <v>45121</v>
      </c>
      <c r="B5094" s="2" t="s">
        <v>2564</v>
      </c>
      <c r="C5094" s="2" t="s">
        <v>30</v>
      </c>
      <c r="D5094" s="2" t="s">
        <v>11</v>
      </c>
      <c r="E5094" s="2" t="s">
        <v>20</v>
      </c>
      <c r="F5094" s="2" t="s">
        <v>2339</v>
      </c>
      <c r="G5094" s="2">
        <v>36.4</v>
      </c>
      <c r="H5094" s="2">
        <v>5</v>
      </c>
      <c r="I5094" s="2">
        <v>17.11</v>
      </c>
      <c r="J5094" t="str">
        <f t="shared" si="158"/>
        <v>July</v>
      </c>
      <c r="K5094">
        <f t="shared" si="159"/>
        <v>2023</v>
      </c>
    </row>
    <row r="5095" spans="1:11" ht="14.25" customHeight="1" x14ac:dyDescent="0.25">
      <c r="A5095" s="1">
        <v>45121</v>
      </c>
      <c r="B5095" s="2" t="s">
        <v>2564</v>
      </c>
      <c r="C5095" s="2" t="s">
        <v>30</v>
      </c>
      <c r="D5095" s="2" t="s">
        <v>34</v>
      </c>
      <c r="E5095" s="2" t="s">
        <v>47</v>
      </c>
      <c r="F5095" s="2" t="s">
        <v>2153</v>
      </c>
      <c r="G5095" s="2">
        <v>51.75</v>
      </c>
      <c r="H5095" s="2">
        <v>1</v>
      </c>
      <c r="I5095" s="2">
        <v>15.53</v>
      </c>
      <c r="J5095" t="str">
        <f t="shared" si="158"/>
        <v>July</v>
      </c>
      <c r="K5095">
        <f t="shared" si="159"/>
        <v>2023</v>
      </c>
    </row>
    <row r="5096" spans="1:11" ht="14.25" customHeight="1" x14ac:dyDescent="0.25">
      <c r="A5096" s="1">
        <v>45121</v>
      </c>
      <c r="B5096" s="2" t="s">
        <v>2474</v>
      </c>
      <c r="C5096" s="2" t="s">
        <v>27</v>
      </c>
      <c r="D5096" s="2" t="s">
        <v>39</v>
      </c>
      <c r="E5096" s="2" t="s">
        <v>40</v>
      </c>
      <c r="F5096" s="2" t="s">
        <v>863</v>
      </c>
      <c r="G5096" s="2">
        <v>110.38</v>
      </c>
      <c r="H5096" s="2">
        <v>3</v>
      </c>
      <c r="I5096" s="2">
        <v>12.42</v>
      </c>
      <c r="J5096" t="str">
        <f t="shared" si="158"/>
        <v>July</v>
      </c>
      <c r="K5096">
        <f t="shared" si="159"/>
        <v>2023</v>
      </c>
    </row>
    <row r="5097" spans="1:11" ht="14.25" customHeight="1" x14ac:dyDescent="0.25">
      <c r="A5097" s="1">
        <v>45121</v>
      </c>
      <c r="B5097" s="2" t="s">
        <v>2474</v>
      </c>
      <c r="C5097" s="2" t="s">
        <v>27</v>
      </c>
      <c r="D5097" s="2" t="s">
        <v>11</v>
      </c>
      <c r="E5097" s="2" t="s">
        <v>92</v>
      </c>
      <c r="F5097" s="2" t="s">
        <v>1843</v>
      </c>
      <c r="G5097" s="2">
        <v>151.62</v>
      </c>
      <c r="H5097" s="2">
        <v>7</v>
      </c>
      <c r="I5097" s="2">
        <v>50.03</v>
      </c>
      <c r="J5097" t="str">
        <f t="shared" si="158"/>
        <v>July</v>
      </c>
      <c r="K5097">
        <f t="shared" si="159"/>
        <v>2023</v>
      </c>
    </row>
    <row r="5098" spans="1:11" ht="14.25" customHeight="1" x14ac:dyDescent="0.25">
      <c r="A5098" s="1">
        <v>45121</v>
      </c>
      <c r="B5098" s="2" t="s">
        <v>2474</v>
      </c>
      <c r="C5098" s="2" t="s">
        <v>27</v>
      </c>
      <c r="D5098" s="2" t="s">
        <v>34</v>
      </c>
      <c r="E5098" s="2" t="s">
        <v>47</v>
      </c>
      <c r="F5098" s="2" t="s">
        <v>2236</v>
      </c>
      <c r="G5098" s="2">
        <v>30.8</v>
      </c>
      <c r="H5098" s="2">
        <v>4</v>
      </c>
      <c r="I5098" s="2">
        <v>10.16</v>
      </c>
      <c r="J5098" t="str">
        <f t="shared" si="158"/>
        <v>July</v>
      </c>
      <c r="K5098">
        <f t="shared" si="159"/>
        <v>2023</v>
      </c>
    </row>
    <row r="5099" spans="1:11" ht="14.25" customHeight="1" x14ac:dyDescent="0.25">
      <c r="A5099" s="1">
        <v>45122</v>
      </c>
      <c r="B5099" s="2" t="s">
        <v>1629</v>
      </c>
      <c r="C5099" s="2" t="s">
        <v>296</v>
      </c>
      <c r="D5099" s="2" t="s">
        <v>11</v>
      </c>
      <c r="E5099" s="2" t="s">
        <v>200</v>
      </c>
      <c r="F5099" s="2" t="s">
        <v>2565</v>
      </c>
      <c r="G5099" s="2">
        <v>44.4</v>
      </c>
      <c r="H5099" s="2">
        <v>5</v>
      </c>
      <c r="I5099" s="2">
        <v>12.43</v>
      </c>
      <c r="J5099" t="str">
        <f t="shared" si="158"/>
        <v>July</v>
      </c>
      <c r="K5099">
        <f t="shared" si="159"/>
        <v>2023</v>
      </c>
    </row>
    <row r="5100" spans="1:11" ht="14.25" customHeight="1" x14ac:dyDescent="0.25">
      <c r="A5100" s="1">
        <v>45122</v>
      </c>
      <c r="B5100" s="2" t="s">
        <v>748</v>
      </c>
      <c r="C5100" s="2" t="s">
        <v>91</v>
      </c>
      <c r="D5100" s="2" t="s">
        <v>34</v>
      </c>
      <c r="E5100" s="2" t="s">
        <v>35</v>
      </c>
      <c r="F5100" s="2" t="s">
        <v>574</v>
      </c>
      <c r="G5100" s="2">
        <v>230.28</v>
      </c>
      <c r="H5100" s="2">
        <v>3</v>
      </c>
      <c r="I5100" s="2">
        <v>23.03</v>
      </c>
      <c r="J5100" t="str">
        <f t="shared" si="158"/>
        <v>July</v>
      </c>
      <c r="K5100">
        <f t="shared" si="159"/>
        <v>2023</v>
      </c>
    </row>
    <row r="5101" spans="1:11" ht="14.25" customHeight="1" x14ac:dyDescent="0.25">
      <c r="A5101" s="1">
        <v>45122</v>
      </c>
      <c r="B5101" s="2" t="s">
        <v>748</v>
      </c>
      <c r="C5101" s="2" t="s">
        <v>91</v>
      </c>
      <c r="D5101" s="2" t="s">
        <v>11</v>
      </c>
      <c r="E5101" s="2" t="s">
        <v>12</v>
      </c>
      <c r="F5101" s="2" t="s">
        <v>335</v>
      </c>
      <c r="G5101" s="2">
        <v>105.52</v>
      </c>
      <c r="H5101" s="2">
        <v>5</v>
      </c>
      <c r="I5101" s="2">
        <v>34.29</v>
      </c>
      <c r="J5101" t="str">
        <f t="shared" si="158"/>
        <v>July</v>
      </c>
      <c r="K5101">
        <f t="shared" si="159"/>
        <v>2023</v>
      </c>
    </row>
    <row r="5102" spans="1:11" ht="14.25" customHeight="1" x14ac:dyDescent="0.25">
      <c r="A5102" s="1">
        <v>45123</v>
      </c>
      <c r="B5102" s="2" t="s">
        <v>1438</v>
      </c>
      <c r="C5102" s="2" t="s">
        <v>10</v>
      </c>
      <c r="D5102" s="2" t="s">
        <v>11</v>
      </c>
      <c r="E5102" s="2" t="s">
        <v>18</v>
      </c>
      <c r="F5102" s="2" t="s">
        <v>1611</v>
      </c>
      <c r="G5102" s="2">
        <v>37.22</v>
      </c>
      <c r="H5102" s="2">
        <v>3</v>
      </c>
      <c r="I5102" s="2">
        <v>3.72</v>
      </c>
      <c r="J5102" t="str">
        <f t="shared" si="158"/>
        <v>July</v>
      </c>
      <c r="K5102">
        <f t="shared" si="159"/>
        <v>2023</v>
      </c>
    </row>
    <row r="5103" spans="1:11" ht="14.25" customHeight="1" x14ac:dyDescent="0.25">
      <c r="A5103" s="1">
        <v>45123</v>
      </c>
      <c r="B5103" s="2" t="s">
        <v>1438</v>
      </c>
      <c r="C5103" s="2" t="s">
        <v>10</v>
      </c>
      <c r="D5103" s="2" t="s">
        <v>11</v>
      </c>
      <c r="E5103" s="2" t="s">
        <v>12</v>
      </c>
      <c r="F5103" s="2" t="s">
        <v>1978</v>
      </c>
      <c r="G5103" s="2">
        <v>20.02</v>
      </c>
      <c r="H5103" s="2">
        <v>3</v>
      </c>
      <c r="I5103" s="2">
        <v>6.26</v>
      </c>
      <c r="J5103" t="str">
        <f t="shared" si="158"/>
        <v>July</v>
      </c>
      <c r="K5103">
        <f t="shared" si="159"/>
        <v>2023</v>
      </c>
    </row>
    <row r="5104" spans="1:11" ht="14.25" customHeight="1" x14ac:dyDescent="0.25">
      <c r="A5104" s="1">
        <v>45123</v>
      </c>
      <c r="B5104" s="2" t="s">
        <v>280</v>
      </c>
      <c r="C5104" s="2" t="s">
        <v>23</v>
      </c>
      <c r="D5104" s="2" t="s">
        <v>39</v>
      </c>
      <c r="E5104" s="2" t="s">
        <v>40</v>
      </c>
      <c r="F5104" s="2" t="s">
        <v>767</v>
      </c>
      <c r="G5104" s="2">
        <v>143.97999999999999</v>
      </c>
      <c r="H5104" s="2">
        <v>3</v>
      </c>
      <c r="I5104" s="2">
        <v>-28.8</v>
      </c>
      <c r="J5104" t="str">
        <f t="shared" si="158"/>
        <v>July</v>
      </c>
      <c r="K5104">
        <f t="shared" si="159"/>
        <v>2023</v>
      </c>
    </row>
    <row r="5105" spans="1:11" ht="14.25" customHeight="1" x14ac:dyDescent="0.25">
      <c r="A5105" s="1">
        <v>45123</v>
      </c>
      <c r="B5105" s="2" t="s">
        <v>280</v>
      </c>
      <c r="C5105" s="2" t="s">
        <v>23</v>
      </c>
      <c r="D5105" s="2" t="s">
        <v>39</v>
      </c>
      <c r="E5105" s="2" t="s">
        <v>40</v>
      </c>
      <c r="F5105" s="2" t="s">
        <v>855</v>
      </c>
      <c r="G5105" s="2">
        <v>494.38</v>
      </c>
      <c r="H5105" s="2">
        <v>4</v>
      </c>
      <c r="I5105" s="2">
        <v>-115.35</v>
      </c>
      <c r="J5105" t="str">
        <f t="shared" si="158"/>
        <v>July</v>
      </c>
      <c r="K5105">
        <f t="shared" si="159"/>
        <v>2023</v>
      </c>
    </row>
    <row r="5106" spans="1:11" ht="14.25" customHeight="1" x14ac:dyDescent="0.25">
      <c r="A5106" s="1">
        <v>45123</v>
      </c>
      <c r="B5106" s="2" t="s">
        <v>280</v>
      </c>
      <c r="C5106" s="2" t="s">
        <v>23</v>
      </c>
      <c r="D5106" s="2" t="s">
        <v>11</v>
      </c>
      <c r="E5106" s="2" t="s">
        <v>200</v>
      </c>
      <c r="F5106" s="2" t="s">
        <v>1292</v>
      </c>
      <c r="G5106" s="2">
        <v>5.84</v>
      </c>
      <c r="H5106" s="2">
        <v>2</v>
      </c>
      <c r="I5106" s="2">
        <v>0.73</v>
      </c>
      <c r="J5106" t="str">
        <f t="shared" si="158"/>
        <v>July</v>
      </c>
      <c r="K5106">
        <f t="shared" si="159"/>
        <v>2023</v>
      </c>
    </row>
    <row r="5107" spans="1:11" ht="14.25" customHeight="1" x14ac:dyDescent="0.25">
      <c r="A5107" s="1">
        <v>45123</v>
      </c>
      <c r="B5107" s="2" t="s">
        <v>748</v>
      </c>
      <c r="C5107" s="2" t="s">
        <v>10</v>
      </c>
      <c r="D5107" s="2" t="s">
        <v>34</v>
      </c>
      <c r="E5107" s="2" t="s">
        <v>47</v>
      </c>
      <c r="F5107" s="2" t="s">
        <v>1015</v>
      </c>
      <c r="G5107" s="2">
        <v>9.5500000000000007</v>
      </c>
      <c r="H5107" s="2">
        <v>3</v>
      </c>
      <c r="I5107" s="2">
        <v>-3.82</v>
      </c>
      <c r="J5107" t="str">
        <f t="shared" si="158"/>
        <v>July</v>
      </c>
      <c r="K5107">
        <f t="shared" si="159"/>
        <v>2023</v>
      </c>
    </row>
    <row r="5108" spans="1:11" ht="14.25" customHeight="1" x14ac:dyDescent="0.25">
      <c r="A5108" s="1">
        <v>45123</v>
      </c>
      <c r="B5108" s="2" t="s">
        <v>387</v>
      </c>
      <c r="C5108" s="2" t="s">
        <v>70</v>
      </c>
      <c r="D5108" s="2" t="s">
        <v>11</v>
      </c>
      <c r="E5108" s="2" t="s">
        <v>63</v>
      </c>
      <c r="F5108" s="2" t="s">
        <v>396</v>
      </c>
      <c r="G5108" s="2">
        <v>10.199999999999999</v>
      </c>
      <c r="H5108" s="2">
        <v>5</v>
      </c>
      <c r="I5108" s="2">
        <v>4.79</v>
      </c>
      <c r="J5108" t="str">
        <f t="shared" si="158"/>
        <v>July</v>
      </c>
      <c r="K5108">
        <f t="shared" si="159"/>
        <v>2023</v>
      </c>
    </row>
    <row r="5109" spans="1:11" ht="14.25" customHeight="1" x14ac:dyDescent="0.25">
      <c r="A5109" s="1">
        <v>45123</v>
      </c>
      <c r="B5109" s="2" t="s">
        <v>387</v>
      </c>
      <c r="C5109" s="2" t="s">
        <v>70</v>
      </c>
      <c r="D5109" s="2" t="s">
        <v>11</v>
      </c>
      <c r="E5109" s="2" t="s">
        <v>24</v>
      </c>
      <c r="F5109" s="2" t="s">
        <v>384</v>
      </c>
      <c r="G5109" s="2">
        <v>22.32</v>
      </c>
      <c r="H5109" s="2">
        <v>3</v>
      </c>
      <c r="I5109" s="2">
        <v>5.58</v>
      </c>
      <c r="J5109" t="str">
        <f t="shared" si="158"/>
        <v>July</v>
      </c>
      <c r="K5109">
        <f t="shared" si="159"/>
        <v>2023</v>
      </c>
    </row>
    <row r="5110" spans="1:11" ht="14.25" customHeight="1" x14ac:dyDescent="0.25">
      <c r="A5110" s="1">
        <v>45123</v>
      </c>
      <c r="B5110" s="2" t="s">
        <v>387</v>
      </c>
      <c r="C5110" s="2" t="s">
        <v>70</v>
      </c>
      <c r="D5110" s="2" t="s">
        <v>11</v>
      </c>
      <c r="E5110" s="2" t="s">
        <v>20</v>
      </c>
      <c r="F5110" s="2" t="s">
        <v>189</v>
      </c>
      <c r="G5110" s="2">
        <v>24.1</v>
      </c>
      <c r="H5110" s="2">
        <v>5</v>
      </c>
      <c r="I5110" s="2">
        <v>11.09</v>
      </c>
      <c r="J5110" t="str">
        <f t="shared" si="158"/>
        <v>July</v>
      </c>
      <c r="K5110">
        <f t="shared" si="159"/>
        <v>2023</v>
      </c>
    </row>
    <row r="5111" spans="1:11" ht="14.25" customHeight="1" x14ac:dyDescent="0.25">
      <c r="A5111" s="1">
        <v>45123</v>
      </c>
      <c r="B5111" s="2" t="s">
        <v>387</v>
      </c>
      <c r="C5111" s="2" t="s">
        <v>70</v>
      </c>
      <c r="D5111" s="2" t="s">
        <v>39</v>
      </c>
      <c r="E5111" s="2" t="s">
        <v>52</v>
      </c>
      <c r="F5111" s="2" t="s">
        <v>1874</v>
      </c>
      <c r="G5111" s="2">
        <v>75.98</v>
      </c>
      <c r="H5111" s="2">
        <v>2</v>
      </c>
      <c r="I5111" s="2">
        <v>18.239999999999998</v>
      </c>
      <c r="J5111" t="str">
        <f t="shared" si="158"/>
        <v>July</v>
      </c>
      <c r="K5111">
        <f t="shared" si="159"/>
        <v>2023</v>
      </c>
    </row>
    <row r="5112" spans="1:11" ht="14.25" customHeight="1" x14ac:dyDescent="0.25">
      <c r="A5112" s="1">
        <v>45123</v>
      </c>
      <c r="B5112" s="2" t="s">
        <v>387</v>
      </c>
      <c r="C5112" s="2" t="s">
        <v>70</v>
      </c>
      <c r="D5112" s="2" t="s">
        <v>11</v>
      </c>
      <c r="E5112" s="2" t="s">
        <v>20</v>
      </c>
      <c r="F5112" s="2" t="s">
        <v>522</v>
      </c>
      <c r="G5112" s="2">
        <v>6.46</v>
      </c>
      <c r="H5112" s="2">
        <v>2</v>
      </c>
      <c r="I5112" s="2">
        <v>3.17</v>
      </c>
      <c r="J5112" t="str">
        <f t="shared" si="158"/>
        <v>July</v>
      </c>
      <c r="K5112">
        <f t="shared" si="159"/>
        <v>2023</v>
      </c>
    </row>
    <row r="5113" spans="1:11" ht="14.25" customHeight="1" x14ac:dyDescent="0.25">
      <c r="A5113" s="1">
        <v>45123</v>
      </c>
      <c r="B5113" s="2" t="s">
        <v>387</v>
      </c>
      <c r="C5113" s="2" t="s">
        <v>70</v>
      </c>
      <c r="D5113" s="2" t="s">
        <v>11</v>
      </c>
      <c r="E5113" s="2" t="s">
        <v>12</v>
      </c>
      <c r="F5113" s="2" t="s">
        <v>2566</v>
      </c>
      <c r="G5113" s="2">
        <v>60.12</v>
      </c>
      <c r="H5113" s="2">
        <v>9</v>
      </c>
      <c r="I5113" s="2">
        <v>28.86</v>
      </c>
      <c r="J5113" t="str">
        <f t="shared" si="158"/>
        <v>July</v>
      </c>
      <c r="K5113">
        <f t="shared" si="159"/>
        <v>2023</v>
      </c>
    </row>
    <row r="5114" spans="1:11" ht="14.25" customHeight="1" x14ac:dyDescent="0.25">
      <c r="A5114" s="1">
        <v>45124</v>
      </c>
      <c r="B5114" s="2" t="s">
        <v>498</v>
      </c>
      <c r="C5114" s="2" t="s">
        <v>27</v>
      </c>
      <c r="D5114" s="2" t="s">
        <v>11</v>
      </c>
      <c r="E5114" s="2" t="s">
        <v>18</v>
      </c>
      <c r="F5114" s="2" t="s">
        <v>1482</v>
      </c>
      <c r="G5114" s="2">
        <v>77.88</v>
      </c>
      <c r="H5114" s="2">
        <v>2</v>
      </c>
      <c r="I5114" s="2">
        <v>3.89</v>
      </c>
      <c r="J5114" t="str">
        <f t="shared" si="158"/>
        <v>July</v>
      </c>
      <c r="K5114">
        <f t="shared" si="159"/>
        <v>2023</v>
      </c>
    </row>
    <row r="5115" spans="1:11" ht="14.25" customHeight="1" x14ac:dyDescent="0.25">
      <c r="A5115" s="1">
        <v>45124</v>
      </c>
      <c r="B5115" s="2" t="s">
        <v>689</v>
      </c>
      <c r="C5115" s="2" t="s">
        <v>177</v>
      </c>
      <c r="D5115" s="2" t="s">
        <v>11</v>
      </c>
      <c r="E5115" s="2" t="s">
        <v>92</v>
      </c>
      <c r="F5115" s="2" t="s">
        <v>2007</v>
      </c>
      <c r="G5115" s="2">
        <v>162.63999999999999</v>
      </c>
      <c r="H5115" s="2">
        <v>2</v>
      </c>
      <c r="I5115" s="2">
        <v>45.54</v>
      </c>
      <c r="J5115" t="str">
        <f t="shared" si="158"/>
        <v>July</v>
      </c>
      <c r="K5115">
        <f t="shared" si="159"/>
        <v>2023</v>
      </c>
    </row>
    <row r="5116" spans="1:11" ht="14.25" customHeight="1" x14ac:dyDescent="0.25">
      <c r="A5116" s="1">
        <v>45124</v>
      </c>
      <c r="B5116" s="2" t="s">
        <v>689</v>
      </c>
      <c r="C5116" s="2" t="s">
        <v>177</v>
      </c>
      <c r="D5116" s="2" t="s">
        <v>39</v>
      </c>
      <c r="E5116" s="2" t="s">
        <v>40</v>
      </c>
      <c r="F5116" s="2" t="s">
        <v>1419</v>
      </c>
      <c r="G5116" s="2">
        <v>597</v>
      </c>
      <c r="H5116" s="2">
        <v>3</v>
      </c>
      <c r="I5116" s="2">
        <v>280.58999999999997</v>
      </c>
      <c r="J5116" t="str">
        <f t="shared" si="158"/>
        <v>July</v>
      </c>
      <c r="K5116">
        <f t="shared" si="159"/>
        <v>2023</v>
      </c>
    </row>
    <row r="5117" spans="1:11" ht="14.25" customHeight="1" x14ac:dyDescent="0.25">
      <c r="A5117" s="1">
        <v>45124</v>
      </c>
      <c r="B5117" s="2" t="s">
        <v>689</v>
      </c>
      <c r="C5117" s="2" t="s">
        <v>177</v>
      </c>
      <c r="D5117" s="2" t="s">
        <v>11</v>
      </c>
      <c r="E5117" s="2" t="s">
        <v>12</v>
      </c>
      <c r="F5117" s="2" t="s">
        <v>457</v>
      </c>
      <c r="G5117" s="2">
        <v>55.48</v>
      </c>
      <c r="H5117" s="2">
        <v>1</v>
      </c>
      <c r="I5117" s="2">
        <v>26.63</v>
      </c>
      <c r="J5117" t="str">
        <f t="shared" si="158"/>
        <v>July</v>
      </c>
      <c r="K5117">
        <f t="shared" si="159"/>
        <v>2023</v>
      </c>
    </row>
    <row r="5118" spans="1:11" ht="14.25" customHeight="1" x14ac:dyDescent="0.25">
      <c r="A5118" s="1">
        <v>45124</v>
      </c>
      <c r="B5118" s="2" t="s">
        <v>612</v>
      </c>
      <c r="C5118" s="2" t="s">
        <v>186</v>
      </c>
      <c r="D5118" s="2" t="s">
        <v>11</v>
      </c>
      <c r="E5118" s="2" t="s">
        <v>12</v>
      </c>
      <c r="F5118" s="2" t="s">
        <v>718</v>
      </c>
      <c r="G5118" s="2">
        <v>21.93</v>
      </c>
      <c r="H5118" s="2">
        <v>3</v>
      </c>
      <c r="I5118" s="2">
        <v>10.09</v>
      </c>
      <c r="J5118" t="str">
        <f t="shared" si="158"/>
        <v>July</v>
      </c>
      <c r="K5118">
        <f t="shared" si="159"/>
        <v>2023</v>
      </c>
    </row>
    <row r="5119" spans="1:11" ht="14.25" customHeight="1" x14ac:dyDescent="0.25">
      <c r="A5119" s="1">
        <v>45124</v>
      </c>
      <c r="B5119" s="2" t="s">
        <v>612</v>
      </c>
      <c r="C5119" s="2" t="s">
        <v>186</v>
      </c>
      <c r="D5119" s="2" t="s">
        <v>11</v>
      </c>
      <c r="E5119" s="2" t="s">
        <v>18</v>
      </c>
      <c r="F5119" s="2" t="s">
        <v>267</v>
      </c>
      <c r="G5119" s="2">
        <v>242.94</v>
      </c>
      <c r="H5119" s="2">
        <v>3</v>
      </c>
      <c r="I5119" s="2">
        <v>4.8600000000000003</v>
      </c>
      <c r="J5119" t="str">
        <f t="shared" si="158"/>
        <v>July</v>
      </c>
      <c r="K5119">
        <f t="shared" si="159"/>
        <v>2023</v>
      </c>
    </row>
    <row r="5120" spans="1:11" ht="14.25" customHeight="1" x14ac:dyDescent="0.25">
      <c r="A5120" s="1">
        <v>45124</v>
      </c>
      <c r="B5120" s="2" t="s">
        <v>612</v>
      </c>
      <c r="C5120" s="2" t="s">
        <v>186</v>
      </c>
      <c r="D5120" s="2" t="s">
        <v>11</v>
      </c>
      <c r="E5120" s="2" t="s">
        <v>12</v>
      </c>
      <c r="F5120" s="2" t="s">
        <v>2451</v>
      </c>
      <c r="G5120" s="2">
        <v>7.64</v>
      </c>
      <c r="H5120" s="2">
        <v>1</v>
      </c>
      <c r="I5120" s="2">
        <v>3.74</v>
      </c>
      <c r="J5120" t="str">
        <f t="shared" si="158"/>
        <v>July</v>
      </c>
      <c r="K5120">
        <f t="shared" si="159"/>
        <v>2023</v>
      </c>
    </row>
    <row r="5121" spans="1:11" ht="14.25" customHeight="1" x14ac:dyDescent="0.25">
      <c r="A5121" s="1">
        <v>45124</v>
      </c>
      <c r="B5121" s="2" t="s">
        <v>612</v>
      </c>
      <c r="C5121" s="2" t="s">
        <v>186</v>
      </c>
      <c r="D5121" s="2" t="s">
        <v>11</v>
      </c>
      <c r="E5121" s="2" t="s">
        <v>12</v>
      </c>
      <c r="F5121" s="2" t="s">
        <v>1159</v>
      </c>
      <c r="G5121" s="2">
        <v>51.84</v>
      </c>
      <c r="H5121" s="2">
        <v>8</v>
      </c>
      <c r="I5121" s="2">
        <v>25.4</v>
      </c>
      <c r="J5121" t="str">
        <f t="shared" si="158"/>
        <v>July</v>
      </c>
      <c r="K5121">
        <f t="shared" si="159"/>
        <v>2023</v>
      </c>
    </row>
    <row r="5122" spans="1:11" ht="14.25" customHeight="1" x14ac:dyDescent="0.25">
      <c r="A5122" s="1">
        <v>45124</v>
      </c>
      <c r="B5122" s="2" t="s">
        <v>612</v>
      </c>
      <c r="C5122" s="2" t="s">
        <v>186</v>
      </c>
      <c r="D5122" s="2" t="s">
        <v>11</v>
      </c>
      <c r="E5122" s="2" t="s">
        <v>18</v>
      </c>
      <c r="F5122" s="2" t="s">
        <v>73</v>
      </c>
      <c r="G5122" s="2">
        <v>265.17</v>
      </c>
      <c r="H5122" s="2">
        <v>1</v>
      </c>
      <c r="I5122" s="2">
        <v>47.73</v>
      </c>
      <c r="J5122" t="str">
        <f t="shared" si="158"/>
        <v>July</v>
      </c>
      <c r="K5122">
        <f t="shared" si="159"/>
        <v>2023</v>
      </c>
    </row>
    <row r="5123" spans="1:11" ht="14.25" customHeight="1" x14ac:dyDescent="0.25">
      <c r="A5123" s="1">
        <v>45124</v>
      </c>
      <c r="B5123" s="2" t="s">
        <v>1221</v>
      </c>
      <c r="C5123" s="2" t="s">
        <v>164</v>
      </c>
      <c r="D5123" s="2" t="s">
        <v>34</v>
      </c>
      <c r="E5123" s="2" t="s">
        <v>47</v>
      </c>
      <c r="F5123" s="2" t="s">
        <v>137</v>
      </c>
      <c r="G5123" s="2">
        <v>12.42</v>
      </c>
      <c r="H5123" s="2">
        <v>3</v>
      </c>
      <c r="I5123" s="2">
        <v>4.47</v>
      </c>
      <c r="J5123" t="str">
        <f t="shared" ref="J5123:J5186" si="160">TEXT(A5123,"mmmm")</f>
        <v>July</v>
      </c>
      <c r="K5123">
        <f t="shared" ref="K5123:K5186" si="161">YEAR(A5123)</f>
        <v>2023</v>
      </c>
    </row>
    <row r="5124" spans="1:11" ht="14.25" customHeight="1" x14ac:dyDescent="0.25">
      <c r="A5124" s="1">
        <v>45124</v>
      </c>
      <c r="B5124" s="2" t="s">
        <v>1221</v>
      </c>
      <c r="C5124" s="2" t="s">
        <v>164</v>
      </c>
      <c r="D5124" s="2" t="s">
        <v>39</v>
      </c>
      <c r="E5124" s="2" t="s">
        <v>52</v>
      </c>
      <c r="F5124" s="2" t="s">
        <v>2567</v>
      </c>
      <c r="G5124" s="2">
        <v>428.4</v>
      </c>
      <c r="H5124" s="2">
        <v>3</v>
      </c>
      <c r="I5124" s="2">
        <v>89.96</v>
      </c>
      <c r="J5124" t="str">
        <f t="shared" si="160"/>
        <v>July</v>
      </c>
      <c r="K5124">
        <f t="shared" si="161"/>
        <v>2023</v>
      </c>
    </row>
    <row r="5125" spans="1:11" ht="14.25" customHeight="1" x14ac:dyDescent="0.25">
      <c r="A5125" s="1">
        <v>45124</v>
      </c>
      <c r="B5125" s="2" t="s">
        <v>1221</v>
      </c>
      <c r="C5125" s="2" t="s">
        <v>164</v>
      </c>
      <c r="D5125" s="2" t="s">
        <v>34</v>
      </c>
      <c r="E5125" s="2" t="s">
        <v>47</v>
      </c>
      <c r="F5125" s="2" t="s">
        <v>2568</v>
      </c>
      <c r="G5125" s="2">
        <v>24.75</v>
      </c>
      <c r="H5125" s="2">
        <v>5</v>
      </c>
      <c r="I5125" s="2">
        <v>10.89</v>
      </c>
      <c r="J5125" t="str">
        <f t="shared" si="160"/>
        <v>July</v>
      </c>
      <c r="K5125">
        <f t="shared" si="161"/>
        <v>2023</v>
      </c>
    </row>
    <row r="5126" spans="1:11" ht="14.25" customHeight="1" x14ac:dyDescent="0.25">
      <c r="A5126" s="1">
        <v>45124</v>
      </c>
      <c r="B5126" s="2" t="s">
        <v>1221</v>
      </c>
      <c r="C5126" s="2" t="s">
        <v>164</v>
      </c>
      <c r="D5126" s="2" t="s">
        <v>11</v>
      </c>
      <c r="E5126" s="2" t="s">
        <v>16</v>
      </c>
      <c r="F5126" s="2" t="s">
        <v>89</v>
      </c>
      <c r="G5126" s="2">
        <v>87.71</v>
      </c>
      <c r="H5126" s="2">
        <v>7</v>
      </c>
      <c r="I5126" s="2">
        <v>41.22</v>
      </c>
      <c r="J5126" t="str">
        <f t="shared" si="160"/>
        <v>July</v>
      </c>
      <c r="K5126">
        <f t="shared" si="161"/>
        <v>2023</v>
      </c>
    </row>
    <row r="5127" spans="1:11" ht="14.25" customHeight="1" x14ac:dyDescent="0.25">
      <c r="A5127" s="1">
        <v>45124</v>
      </c>
      <c r="B5127" s="2" t="s">
        <v>1221</v>
      </c>
      <c r="C5127" s="2" t="s">
        <v>164</v>
      </c>
      <c r="D5127" s="2" t="s">
        <v>11</v>
      </c>
      <c r="E5127" s="2" t="s">
        <v>18</v>
      </c>
      <c r="F5127" s="2" t="s">
        <v>2338</v>
      </c>
      <c r="G5127" s="2">
        <v>69.52</v>
      </c>
      <c r="H5127" s="2">
        <v>2</v>
      </c>
      <c r="I5127" s="2">
        <v>17.38</v>
      </c>
      <c r="J5127" t="str">
        <f t="shared" si="160"/>
        <v>July</v>
      </c>
      <c r="K5127">
        <f t="shared" si="161"/>
        <v>2023</v>
      </c>
    </row>
    <row r="5128" spans="1:11" ht="14.25" customHeight="1" x14ac:dyDescent="0.25">
      <c r="A5128" s="1">
        <v>45124</v>
      </c>
      <c r="B5128" s="2" t="s">
        <v>1221</v>
      </c>
      <c r="C5128" s="2" t="s">
        <v>164</v>
      </c>
      <c r="D5128" s="2" t="s">
        <v>39</v>
      </c>
      <c r="E5128" s="2" t="s">
        <v>40</v>
      </c>
      <c r="F5128" s="2" t="s">
        <v>2430</v>
      </c>
      <c r="G5128" s="2">
        <v>20.78</v>
      </c>
      <c r="H5128" s="2">
        <v>2</v>
      </c>
      <c r="I5128" s="2">
        <v>-4.68</v>
      </c>
      <c r="J5128" t="str">
        <f t="shared" si="160"/>
        <v>July</v>
      </c>
      <c r="K5128">
        <f t="shared" si="161"/>
        <v>2023</v>
      </c>
    </row>
    <row r="5129" spans="1:11" ht="14.25" customHeight="1" x14ac:dyDescent="0.25">
      <c r="A5129" s="1">
        <v>45124</v>
      </c>
      <c r="B5129" s="2" t="s">
        <v>1221</v>
      </c>
      <c r="C5129" s="2" t="s">
        <v>164</v>
      </c>
      <c r="D5129" s="2" t="s">
        <v>11</v>
      </c>
      <c r="E5129" s="2" t="s">
        <v>20</v>
      </c>
      <c r="F5129" s="2" t="s">
        <v>432</v>
      </c>
      <c r="G5129" s="2">
        <v>12.82</v>
      </c>
      <c r="H5129" s="2">
        <v>3</v>
      </c>
      <c r="I5129" s="2">
        <v>4.17</v>
      </c>
      <c r="J5129" t="str">
        <f t="shared" si="160"/>
        <v>July</v>
      </c>
      <c r="K5129">
        <f t="shared" si="161"/>
        <v>2023</v>
      </c>
    </row>
    <row r="5130" spans="1:11" ht="14.25" customHeight="1" x14ac:dyDescent="0.25">
      <c r="A5130" s="1">
        <v>45124</v>
      </c>
      <c r="B5130" s="2" t="s">
        <v>1196</v>
      </c>
      <c r="C5130" s="2" t="s">
        <v>149</v>
      </c>
      <c r="D5130" s="2" t="s">
        <v>11</v>
      </c>
      <c r="E5130" s="2" t="s">
        <v>92</v>
      </c>
      <c r="F5130" s="2" t="s">
        <v>801</v>
      </c>
      <c r="G5130" s="2">
        <v>45.96</v>
      </c>
      <c r="H5130" s="2">
        <v>2</v>
      </c>
      <c r="I5130" s="2">
        <v>13.79</v>
      </c>
      <c r="J5130" t="str">
        <f t="shared" si="160"/>
        <v>July</v>
      </c>
      <c r="K5130">
        <f t="shared" si="161"/>
        <v>2023</v>
      </c>
    </row>
    <row r="5131" spans="1:11" ht="14.25" customHeight="1" x14ac:dyDescent="0.25">
      <c r="A5131" s="1">
        <v>45125</v>
      </c>
      <c r="B5131" s="2" t="s">
        <v>2042</v>
      </c>
      <c r="C5131" s="2" t="s">
        <v>278</v>
      </c>
      <c r="D5131" s="2" t="s">
        <v>34</v>
      </c>
      <c r="E5131" s="2" t="s">
        <v>35</v>
      </c>
      <c r="F5131" s="2" t="s">
        <v>1072</v>
      </c>
      <c r="G5131" s="2">
        <v>544.01</v>
      </c>
      <c r="H5131" s="2">
        <v>3</v>
      </c>
      <c r="I5131" s="2">
        <v>40.799999999999997</v>
      </c>
      <c r="J5131" t="str">
        <f t="shared" si="160"/>
        <v>July</v>
      </c>
      <c r="K5131">
        <f t="shared" si="161"/>
        <v>2023</v>
      </c>
    </row>
    <row r="5132" spans="1:11" ht="14.25" customHeight="1" x14ac:dyDescent="0.25">
      <c r="A5132" s="1">
        <v>45125</v>
      </c>
      <c r="B5132" s="2" t="s">
        <v>2042</v>
      </c>
      <c r="C5132" s="2" t="s">
        <v>278</v>
      </c>
      <c r="D5132" s="2" t="s">
        <v>11</v>
      </c>
      <c r="E5132" s="2" t="s">
        <v>20</v>
      </c>
      <c r="F5132" s="2" t="s">
        <v>2267</v>
      </c>
      <c r="G5132" s="2">
        <v>1.87</v>
      </c>
      <c r="H5132" s="2">
        <v>3</v>
      </c>
      <c r="I5132" s="2">
        <v>-1.44</v>
      </c>
      <c r="J5132" t="str">
        <f t="shared" si="160"/>
        <v>July</v>
      </c>
      <c r="K5132">
        <f t="shared" si="161"/>
        <v>2023</v>
      </c>
    </row>
    <row r="5133" spans="1:11" ht="14.25" customHeight="1" x14ac:dyDescent="0.25">
      <c r="A5133" s="1">
        <v>45125</v>
      </c>
      <c r="B5133" s="2" t="s">
        <v>2042</v>
      </c>
      <c r="C5133" s="2" t="s">
        <v>278</v>
      </c>
      <c r="D5133" s="2" t="s">
        <v>34</v>
      </c>
      <c r="E5133" s="2" t="s">
        <v>35</v>
      </c>
      <c r="F5133" s="2" t="s">
        <v>106</v>
      </c>
      <c r="G5133" s="2">
        <v>854.35</v>
      </c>
      <c r="H5133" s="2">
        <v>3</v>
      </c>
      <c r="I5133" s="2">
        <v>10.68</v>
      </c>
      <c r="J5133" t="str">
        <f t="shared" si="160"/>
        <v>July</v>
      </c>
      <c r="K5133">
        <f t="shared" si="161"/>
        <v>2023</v>
      </c>
    </row>
    <row r="5134" spans="1:11" ht="14.25" customHeight="1" x14ac:dyDescent="0.25">
      <c r="A5134" s="1">
        <v>45125</v>
      </c>
      <c r="B5134" s="2" t="s">
        <v>2042</v>
      </c>
      <c r="C5134" s="2" t="s">
        <v>278</v>
      </c>
      <c r="D5134" s="2" t="s">
        <v>11</v>
      </c>
      <c r="E5134" s="2" t="s">
        <v>18</v>
      </c>
      <c r="F5134" s="2" t="s">
        <v>2569</v>
      </c>
      <c r="G5134" s="2">
        <v>593.57000000000005</v>
      </c>
      <c r="H5134" s="2">
        <v>2</v>
      </c>
      <c r="I5134" s="2">
        <v>0</v>
      </c>
      <c r="J5134" t="str">
        <f t="shared" si="160"/>
        <v>July</v>
      </c>
      <c r="K5134">
        <f t="shared" si="161"/>
        <v>2023</v>
      </c>
    </row>
    <row r="5135" spans="1:11" ht="14.25" customHeight="1" x14ac:dyDescent="0.25">
      <c r="A5135" s="1">
        <v>45125</v>
      </c>
      <c r="B5135" s="2" t="s">
        <v>2042</v>
      </c>
      <c r="C5135" s="2" t="s">
        <v>278</v>
      </c>
      <c r="D5135" s="2" t="s">
        <v>11</v>
      </c>
      <c r="E5135" s="2" t="s">
        <v>18</v>
      </c>
      <c r="F5135" s="2" t="s">
        <v>1854</v>
      </c>
      <c r="G5135" s="2">
        <v>338.04</v>
      </c>
      <c r="H5135" s="2">
        <v>3</v>
      </c>
      <c r="I5135" s="2">
        <v>-33.799999999999997</v>
      </c>
      <c r="J5135" t="str">
        <f t="shared" si="160"/>
        <v>July</v>
      </c>
      <c r="K5135">
        <f t="shared" si="161"/>
        <v>2023</v>
      </c>
    </row>
    <row r="5136" spans="1:11" ht="14.25" customHeight="1" x14ac:dyDescent="0.25">
      <c r="A5136" s="1">
        <v>45125</v>
      </c>
      <c r="B5136" s="2" t="s">
        <v>433</v>
      </c>
      <c r="C5136" s="2" t="s">
        <v>33</v>
      </c>
      <c r="D5136" s="2" t="s">
        <v>34</v>
      </c>
      <c r="E5136" s="2" t="s">
        <v>35</v>
      </c>
      <c r="F5136" s="2" t="s">
        <v>723</v>
      </c>
      <c r="G5136" s="2">
        <v>140.81</v>
      </c>
      <c r="H5136" s="2">
        <v>1</v>
      </c>
      <c r="I5136" s="2">
        <v>39.43</v>
      </c>
      <c r="J5136" t="str">
        <f t="shared" si="160"/>
        <v>July</v>
      </c>
      <c r="K5136">
        <f t="shared" si="161"/>
        <v>2023</v>
      </c>
    </row>
    <row r="5137" spans="1:11" ht="14.25" customHeight="1" x14ac:dyDescent="0.25">
      <c r="A5137" s="1">
        <v>45125</v>
      </c>
      <c r="B5137" s="2" t="s">
        <v>1161</v>
      </c>
      <c r="C5137" s="2" t="s">
        <v>95</v>
      </c>
      <c r="D5137" s="2" t="s">
        <v>11</v>
      </c>
      <c r="E5137" s="2" t="s">
        <v>200</v>
      </c>
      <c r="F5137" s="2" t="s">
        <v>2251</v>
      </c>
      <c r="G5137" s="2">
        <v>33.799999999999997</v>
      </c>
      <c r="H5137" s="2">
        <v>5</v>
      </c>
      <c r="I5137" s="2">
        <v>4.2300000000000004</v>
      </c>
      <c r="J5137" t="str">
        <f t="shared" si="160"/>
        <v>July</v>
      </c>
      <c r="K5137">
        <f t="shared" si="161"/>
        <v>2023</v>
      </c>
    </row>
    <row r="5138" spans="1:11" ht="14.25" customHeight="1" x14ac:dyDescent="0.25">
      <c r="A5138" s="1">
        <v>45125</v>
      </c>
      <c r="B5138" s="2" t="s">
        <v>2466</v>
      </c>
      <c r="C5138" s="2" t="s">
        <v>10</v>
      </c>
      <c r="D5138" s="2" t="s">
        <v>39</v>
      </c>
      <c r="E5138" s="2" t="s">
        <v>52</v>
      </c>
      <c r="F5138" s="2" t="s">
        <v>1894</v>
      </c>
      <c r="G5138" s="2">
        <v>15.58</v>
      </c>
      <c r="H5138" s="2">
        <v>3</v>
      </c>
      <c r="I5138" s="2">
        <v>3.31</v>
      </c>
      <c r="J5138" t="str">
        <f t="shared" si="160"/>
        <v>July</v>
      </c>
      <c r="K5138">
        <f t="shared" si="161"/>
        <v>2023</v>
      </c>
    </row>
    <row r="5139" spans="1:11" ht="14.25" customHeight="1" x14ac:dyDescent="0.25">
      <c r="A5139" s="1">
        <v>45125</v>
      </c>
      <c r="B5139" s="2" t="s">
        <v>1926</v>
      </c>
      <c r="C5139" s="2" t="s">
        <v>95</v>
      </c>
      <c r="D5139" s="2" t="s">
        <v>39</v>
      </c>
      <c r="E5139" s="2" t="s">
        <v>40</v>
      </c>
      <c r="F5139" s="2" t="s">
        <v>2570</v>
      </c>
      <c r="G5139" s="2">
        <v>55.99</v>
      </c>
      <c r="H5139" s="2">
        <v>1</v>
      </c>
      <c r="I5139" s="2">
        <v>3.5</v>
      </c>
      <c r="J5139" t="str">
        <f t="shared" si="160"/>
        <v>July</v>
      </c>
      <c r="K5139">
        <f t="shared" si="161"/>
        <v>2023</v>
      </c>
    </row>
    <row r="5140" spans="1:11" ht="14.25" customHeight="1" x14ac:dyDescent="0.25">
      <c r="A5140" s="1">
        <v>45125</v>
      </c>
      <c r="B5140" s="2" t="s">
        <v>2083</v>
      </c>
      <c r="C5140" s="2" t="s">
        <v>23</v>
      </c>
      <c r="D5140" s="2" t="s">
        <v>11</v>
      </c>
      <c r="E5140" s="2" t="s">
        <v>24</v>
      </c>
      <c r="F5140" s="2" t="s">
        <v>2390</v>
      </c>
      <c r="G5140" s="2">
        <v>11.26</v>
      </c>
      <c r="H5140" s="2">
        <v>8</v>
      </c>
      <c r="I5140" s="2">
        <v>1.27</v>
      </c>
      <c r="J5140" t="str">
        <f t="shared" si="160"/>
        <v>July</v>
      </c>
      <c r="K5140">
        <f t="shared" si="161"/>
        <v>2023</v>
      </c>
    </row>
    <row r="5141" spans="1:11" ht="14.25" customHeight="1" x14ac:dyDescent="0.25">
      <c r="A5141" s="1">
        <v>45125</v>
      </c>
      <c r="B5141" s="2" t="s">
        <v>2083</v>
      </c>
      <c r="C5141" s="2" t="s">
        <v>23</v>
      </c>
      <c r="D5141" s="2" t="s">
        <v>11</v>
      </c>
      <c r="E5141" s="2" t="s">
        <v>18</v>
      </c>
      <c r="F5141" s="2" t="s">
        <v>2005</v>
      </c>
      <c r="G5141" s="2">
        <v>284.08</v>
      </c>
      <c r="H5141" s="2">
        <v>10</v>
      </c>
      <c r="I5141" s="2">
        <v>24.86</v>
      </c>
      <c r="J5141" t="str">
        <f t="shared" si="160"/>
        <v>July</v>
      </c>
      <c r="K5141">
        <f t="shared" si="161"/>
        <v>2023</v>
      </c>
    </row>
    <row r="5142" spans="1:11" ht="14.25" customHeight="1" x14ac:dyDescent="0.25">
      <c r="A5142" s="1">
        <v>45125</v>
      </c>
      <c r="B5142" s="2" t="s">
        <v>2083</v>
      </c>
      <c r="C5142" s="2" t="s">
        <v>23</v>
      </c>
      <c r="D5142" s="2" t="s">
        <v>11</v>
      </c>
      <c r="E5142" s="2" t="s">
        <v>12</v>
      </c>
      <c r="F5142" s="2" t="s">
        <v>2295</v>
      </c>
      <c r="G5142" s="2">
        <v>18.5</v>
      </c>
      <c r="H5142" s="2">
        <v>4</v>
      </c>
      <c r="I5142" s="2">
        <v>6.7</v>
      </c>
      <c r="J5142" t="str">
        <f t="shared" si="160"/>
        <v>July</v>
      </c>
      <c r="K5142">
        <f t="shared" si="161"/>
        <v>2023</v>
      </c>
    </row>
    <row r="5143" spans="1:11" ht="14.25" customHeight="1" x14ac:dyDescent="0.25">
      <c r="A5143" s="1">
        <v>45126</v>
      </c>
      <c r="B5143" s="2" t="s">
        <v>225</v>
      </c>
      <c r="C5143" s="2" t="s">
        <v>329</v>
      </c>
      <c r="D5143" s="2" t="s">
        <v>34</v>
      </c>
      <c r="E5143" s="2" t="s">
        <v>47</v>
      </c>
      <c r="F5143" s="2" t="s">
        <v>2105</v>
      </c>
      <c r="G5143" s="2">
        <v>185.58</v>
      </c>
      <c r="H5143" s="2">
        <v>6</v>
      </c>
      <c r="I5143" s="2">
        <v>76.09</v>
      </c>
      <c r="J5143" t="str">
        <f t="shared" si="160"/>
        <v>July</v>
      </c>
      <c r="K5143">
        <f t="shared" si="161"/>
        <v>2023</v>
      </c>
    </row>
    <row r="5144" spans="1:11" ht="14.25" customHeight="1" x14ac:dyDescent="0.25">
      <c r="A5144" s="1">
        <v>45126</v>
      </c>
      <c r="B5144" s="2" t="s">
        <v>225</v>
      </c>
      <c r="C5144" s="2" t="s">
        <v>329</v>
      </c>
      <c r="D5144" s="2" t="s">
        <v>11</v>
      </c>
      <c r="E5144" s="2" t="s">
        <v>20</v>
      </c>
      <c r="F5144" s="2" t="s">
        <v>300</v>
      </c>
      <c r="G5144" s="2">
        <v>77.56</v>
      </c>
      <c r="H5144" s="2">
        <v>2</v>
      </c>
      <c r="I5144" s="2">
        <v>35.68</v>
      </c>
      <c r="J5144" t="str">
        <f t="shared" si="160"/>
        <v>July</v>
      </c>
      <c r="K5144">
        <f t="shared" si="161"/>
        <v>2023</v>
      </c>
    </row>
    <row r="5145" spans="1:11" ht="14.25" customHeight="1" x14ac:dyDescent="0.25">
      <c r="A5145" s="1">
        <v>45126</v>
      </c>
      <c r="B5145" s="2" t="s">
        <v>225</v>
      </c>
      <c r="C5145" s="2" t="s">
        <v>329</v>
      </c>
      <c r="D5145" s="2" t="s">
        <v>11</v>
      </c>
      <c r="E5145" s="2" t="s">
        <v>18</v>
      </c>
      <c r="F5145" s="2" t="s">
        <v>1756</v>
      </c>
      <c r="G5145" s="2">
        <v>87.92</v>
      </c>
      <c r="H5145" s="2">
        <v>4</v>
      </c>
      <c r="I5145" s="2">
        <v>0.88</v>
      </c>
      <c r="J5145" t="str">
        <f t="shared" si="160"/>
        <v>July</v>
      </c>
      <c r="K5145">
        <f t="shared" si="161"/>
        <v>2023</v>
      </c>
    </row>
    <row r="5146" spans="1:11" ht="14.25" customHeight="1" x14ac:dyDescent="0.25">
      <c r="A5146" s="1">
        <v>45126</v>
      </c>
      <c r="B5146" s="2" t="s">
        <v>225</v>
      </c>
      <c r="C5146" s="2" t="s">
        <v>329</v>
      </c>
      <c r="D5146" s="2" t="s">
        <v>11</v>
      </c>
      <c r="E5146" s="2" t="s">
        <v>12</v>
      </c>
      <c r="F5146" s="2" t="s">
        <v>1601</v>
      </c>
      <c r="G5146" s="2">
        <v>245.94</v>
      </c>
      <c r="H5146" s="2">
        <v>6</v>
      </c>
      <c r="I5146" s="2">
        <v>120.51</v>
      </c>
      <c r="J5146" t="str">
        <f t="shared" si="160"/>
        <v>July</v>
      </c>
      <c r="K5146">
        <f t="shared" si="161"/>
        <v>2023</v>
      </c>
    </row>
    <row r="5147" spans="1:11" ht="14.25" customHeight="1" x14ac:dyDescent="0.25">
      <c r="A5147" s="1">
        <v>45126</v>
      </c>
      <c r="B5147" s="2" t="s">
        <v>225</v>
      </c>
      <c r="C5147" s="2" t="s">
        <v>329</v>
      </c>
      <c r="D5147" s="2" t="s">
        <v>11</v>
      </c>
      <c r="E5147" s="2" t="s">
        <v>20</v>
      </c>
      <c r="F5147" s="2" t="s">
        <v>2292</v>
      </c>
      <c r="G5147" s="2">
        <v>8.6</v>
      </c>
      <c r="H5147" s="2">
        <v>1</v>
      </c>
      <c r="I5147" s="2">
        <v>4.04</v>
      </c>
      <c r="J5147" t="str">
        <f t="shared" si="160"/>
        <v>July</v>
      </c>
      <c r="K5147">
        <f t="shared" si="161"/>
        <v>2023</v>
      </c>
    </row>
    <row r="5148" spans="1:11" ht="14.25" customHeight="1" x14ac:dyDescent="0.25">
      <c r="A5148" s="1">
        <v>45126</v>
      </c>
      <c r="B5148" s="2" t="s">
        <v>225</v>
      </c>
      <c r="C5148" s="2" t="s">
        <v>329</v>
      </c>
      <c r="D5148" s="2" t="s">
        <v>34</v>
      </c>
      <c r="E5148" s="2" t="s">
        <v>74</v>
      </c>
      <c r="F5148" s="2" t="s">
        <v>1654</v>
      </c>
      <c r="G5148" s="2">
        <v>504.9</v>
      </c>
      <c r="H5148" s="2">
        <v>5</v>
      </c>
      <c r="I5148" s="2">
        <v>126.23</v>
      </c>
      <c r="J5148" t="str">
        <f t="shared" si="160"/>
        <v>July</v>
      </c>
      <c r="K5148">
        <f t="shared" si="161"/>
        <v>2023</v>
      </c>
    </row>
    <row r="5149" spans="1:11" ht="14.25" customHeight="1" x14ac:dyDescent="0.25">
      <c r="A5149" s="1">
        <v>45126</v>
      </c>
      <c r="B5149" s="2" t="s">
        <v>1557</v>
      </c>
      <c r="C5149" s="2" t="s">
        <v>27</v>
      </c>
      <c r="D5149" s="2" t="s">
        <v>39</v>
      </c>
      <c r="E5149" s="2" t="s">
        <v>40</v>
      </c>
      <c r="F5149" s="2" t="s">
        <v>954</v>
      </c>
      <c r="G5149" s="2">
        <v>35.979999999999997</v>
      </c>
      <c r="H5149" s="2">
        <v>2</v>
      </c>
      <c r="I5149" s="2">
        <v>4.5</v>
      </c>
      <c r="J5149" t="str">
        <f t="shared" si="160"/>
        <v>July</v>
      </c>
      <c r="K5149">
        <f t="shared" si="161"/>
        <v>2023</v>
      </c>
    </row>
    <row r="5150" spans="1:11" ht="14.25" customHeight="1" x14ac:dyDescent="0.25">
      <c r="A5150" s="1">
        <v>45126</v>
      </c>
      <c r="B5150" s="2" t="s">
        <v>1557</v>
      </c>
      <c r="C5150" s="2" t="s">
        <v>27</v>
      </c>
      <c r="D5150" s="2" t="s">
        <v>39</v>
      </c>
      <c r="E5150" s="2" t="s">
        <v>52</v>
      </c>
      <c r="F5150" s="2" t="s">
        <v>2081</v>
      </c>
      <c r="G5150" s="2">
        <v>389.97</v>
      </c>
      <c r="H5150" s="2">
        <v>3</v>
      </c>
      <c r="I5150" s="2">
        <v>132.59</v>
      </c>
      <c r="J5150" t="str">
        <f t="shared" si="160"/>
        <v>July</v>
      </c>
      <c r="K5150">
        <f t="shared" si="161"/>
        <v>2023</v>
      </c>
    </row>
    <row r="5151" spans="1:11" ht="14.25" customHeight="1" x14ac:dyDescent="0.25">
      <c r="A5151" s="1">
        <v>45127</v>
      </c>
      <c r="B5151" s="2" t="s">
        <v>487</v>
      </c>
      <c r="C5151" s="2" t="s">
        <v>149</v>
      </c>
      <c r="D5151" s="2" t="s">
        <v>39</v>
      </c>
      <c r="E5151" s="2" t="s">
        <v>40</v>
      </c>
      <c r="F5151" s="2" t="s">
        <v>1215</v>
      </c>
      <c r="G5151" s="2">
        <v>89.95</v>
      </c>
      <c r="H5151" s="2">
        <v>5</v>
      </c>
      <c r="I5151" s="2">
        <v>43.18</v>
      </c>
      <c r="J5151" t="str">
        <f t="shared" si="160"/>
        <v>July</v>
      </c>
      <c r="K5151">
        <f t="shared" si="161"/>
        <v>2023</v>
      </c>
    </row>
    <row r="5152" spans="1:11" ht="14.25" customHeight="1" x14ac:dyDescent="0.25">
      <c r="A5152" s="1">
        <v>45128</v>
      </c>
      <c r="B5152" s="2" t="s">
        <v>1186</v>
      </c>
      <c r="C5152" s="2" t="s">
        <v>23</v>
      </c>
      <c r="D5152" s="2" t="s">
        <v>11</v>
      </c>
      <c r="E5152" s="2" t="s">
        <v>20</v>
      </c>
      <c r="F5152" s="2" t="s">
        <v>1367</v>
      </c>
      <c r="G5152" s="2">
        <v>1.94</v>
      </c>
      <c r="H5152" s="2">
        <v>1</v>
      </c>
      <c r="I5152" s="2">
        <v>-1.29</v>
      </c>
      <c r="J5152" t="str">
        <f t="shared" si="160"/>
        <v>July</v>
      </c>
      <c r="K5152">
        <f t="shared" si="161"/>
        <v>2023</v>
      </c>
    </row>
    <row r="5153" spans="1:11" ht="14.25" customHeight="1" x14ac:dyDescent="0.25">
      <c r="A5153" s="1">
        <v>45128</v>
      </c>
      <c r="B5153" s="2" t="s">
        <v>2450</v>
      </c>
      <c r="C5153" s="2" t="s">
        <v>78</v>
      </c>
      <c r="D5153" s="2" t="s">
        <v>11</v>
      </c>
      <c r="E5153" s="2" t="s">
        <v>24</v>
      </c>
      <c r="F5153" s="2" t="s">
        <v>2571</v>
      </c>
      <c r="G5153" s="2">
        <v>18.66</v>
      </c>
      <c r="H5153" s="2">
        <v>2</v>
      </c>
      <c r="I5153" s="2">
        <v>1.4</v>
      </c>
      <c r="J5153" t="str">
        <f t="shared" si="160"/>
        <v>July</v>
      </c>
      <c r="K5153">
        <f t="shared" si="161"/>
        <v>2023</v>
      </c>
    </row>
    <row r="5154" spans="1:11" ht="14.25" customHeight="1" x14ac:dyDescent="0.25">
      <c r="A5154" s="1">
        <v>45128</v>
      </c>
      <c r="B5154" s="2" t="s">
        <v>2450</v>
      </c>
      <c r="C5154" s="2" t="s">
        <v>78</v>
      </c>
      <c r="D5154" s="2" t="s">
        <v>11</v>
      </c>
      <c r="E5154" s="2" t="s">
        <v>20</v>
      </c>
      <c r="F5154" s="2" t="s">
        <v>846</v>
      </c>
      <c r="G5154" s="2">
        <v>11.09</v>
      </c>
      <c r="H5154" s="2">
        <v>7</v>
      </c>
      <c r="I5154" s="2">
        <v>-8.1300000000000008</v>
      </c>
      <c r="J5154" t="str">
        <f t="shared" si="160"/>
        <v>July</v>
      </c>
      <c r="K5154">
        <f t="shared" si="161"/>
        <v>2023</v>
      </c>
    </row>
    <row r="5155" spans="1:11" ht="14.25" customHeight="1" x14ac:dyDescent="0.25">
      <c r="A5155" s="1">
        <v>45128</v>
      </c>
      <c r="B5155" s="2" t="s">
        <v>2450</v>
      </c>
      <c r="C5155" s="2" t="s">
        <v>78</v>
      </c>
      <c r="D5155" s="2" t="s">
        <v>11</v>
      </c>
      <c r="E5155" s="2" t="s">
        <v>18</v>
      </c>
      <c r="F5155" s="2" t="s">
        <v>753</v>
      </c>
      <c r="G5155" s="2">
        <v>66.69</v>
      </c>
      <c r="H5155" s="2">
        <v>1</v>
      </c>
      <c r="I5155" s="2">
        <v>4.17</v>
      </c>
      <c r="J5155" t="str">
        <f t="shared" si="160"/>
        <v>July</v>
      </c>
      <c r="K5155">
        <f t="shared" si="161"/>
        <v>2023</v>
      </c>
    </row>
    <row r="5156" spans="1:11" ht="14.25" customHeight="1" x14ac:dyDescent="0.25">
      <c r="A5156" s="1">
        <v>45128</v>
      </c>
      <c r="B5156" s="2" t="s">
        <v>2450</v>
      </c>
      <c r="C5156" s="2" t="s">
        <v>78</v>
      </c>
      <c r="D5156" s="2" t="s">
        <v>11</v>
      </c>
      <c r="E5156" s="2" t="s">
        <v>18</v>
      </c>
      <c r="F5156" s="2" t="s">
        <v>1400</v>
      </c>
      <c r="G5156" s="2">
        <v>99.49</v>
      </c>
      <c r="H5156" s="2">
        <v>2</v>
      </c>
      <c r="I5156" s="2">
        <v>8.7100000000000009</v>
      </c>
      <c r="J5156" t="str">
        <f t="shared" si="160"/>
        <v>July</v>
      </c>
      <c r="K5156">
        <f t="shared" si="161"/>
        <v>2023</v>
      </c>
    </row>
    <row r="5157" spans="1:11" ht="14.25" customHeight="1" x14ac:dyDescent="0.25">
      <c r="A5157" s="1">
        <v>45128</v>
      </c>
      <c r="B5157" s="2" t="s">
        <v>1423</v>
      </c>
      <c r="C5157" s="2" t="s">
        <v>245</v>
      </c>
      <c r="D5157" s="2" t="s">
        <v>11</v>
      </c>
      <c r="E5157" s="2" t="s">
        <v>16</v>
      </c>
      <c r="F5157" s="2" t="s">
        <v>1098</v>
      </c>
      <c r="G5157" s="2">
        <v>6.26</v>
      </c>
      <c r="H5157" s="2">
        <v>3</v>
      </c>
      <c r="I5157" s="2">
        <v>2.04</v>
      </c>
      <c r="J5157" t="str">
        <f t="shared" si="160"/>
        <v>July</v>
      </c>
      <c r="K5157">
        <f t="shared" si="161"/>
        <v>2023</v>
      </c>
    </row>
    <row r="5158" spans="1:11" ht="14.25" customHeight="1" x14ac:dyDescent="0.25">
      <c r="A5158" s="1">
        <v>45128</v>
      </c>
      <c r="B5158" s="2" t="s">
        <v>1423</v>
      </c>
      <c r="C5158" s="2" t="s">
        <v>245</v>
      </c>
      <c r="D5158" s="2" t="s">
        <v>34</v>
      </c>
      <c r="E5158" s="2" t="s">
        <v>35</v>
      </c>
      <c r="F5158" s="2" t="s">
        <v>1379</v>
      </c>
      <c r="G5158" s="2">
        <v>363.92</v>
      </c>
      <c r="H5158" s="2">
        <v>5</v>
      </c>
      <c r="I5158" s="2">
        <v>0</v>
      </c>
      <c r="J5158" t="str">
        <f t="shared" si="160"/>
        <v>July</v>
      </c>
      <c r="K5158">
        <f t="shared" si="161"/>
        <v>2023</v>
      </c>
    </row>
    <row r="5159" spans="1:11" ht="14.25" customHeight="1" x14ac:dyDescent="0.25">
      <c r="A5159" s="1">
        <v>45128</v>
      </c>
      <c r="B5159" s="2" t="s">
        <v>389</v>
      </c>
      <c r="C5159" s="2" t="s">
        <v>27</v>
      </c>
      <c r="D5159" s="2" t="s">
        <v>11</v>
      </c>
      <c r="E5159" s="2" t="s">
        <v>63</v>
      </c>
      <c r="F5159" s="2" t="s">
        <v>1626</v>
      </c>
      <c r="G5159" s="2">
        <v>419.9</v>
      </c>
      <c r="H5159" s="2">
        <v>5</v>
      </c>
      <c r="I5159" s="2">
        <v>197.35</v>
      </c>
      <c r="J5159" t="str">
        <f t="shared" si="160"/>
        <v>July</v>
      </c>
      <c r="K5159">
        <f t="shared" si="161"/>
        <v>2023</v>
      </c>
    </row>
    <row r="5160" spans="1:11" ht="14.25" customHeight="1" x14ac:dyDescent="0.25">
      <c r="A5160" s="1">
        <v>45128</v>
      </c>
      <c r="B5160" s="2" t="s">
        <v>389</v>
      </c>
      <c r="C5160" s="2" t="s">
        <v>27</v>
      </c>
      <c r="D5160" s="2" t="s">
        <v>11</v>
      </c>
      <c r="E5160" s="2" t="s">
        <v>16</v>
      </c>
      <c r="F5160" s="2" t="s">
        <v>2077</v>
      </c>
      <c r="G5160" s="2">
        <v>3.15</v>
      </c>
      <c r="H5160" s="2">
        <v>1</v>
      </c>
      <c r="I5160" s="2">
        <v>1.51</v>
      </c>
      <c r="J5160" t="str">
        <f t="shared" si="160"/>
        <v>July</v>
      </c>
      <c r="K5160">
        <f t="shared" si="161"/>
        <v>2023</v>
      </c>
    </row>
    <row r="5161" spans="1:11" ht="14.25" customHeight="1" x14ac:dyDescent="0.25">
      <c r="A5161" s="1">
        <v>45129</v>
      </c>
      <c r="B5161" s="2" t="s">
        <v>2412</v>
      </c>
      <c r="C5161" s="2" t="s">
        <v>27</v>
      </c>
      <c r="D5161" s="2" t="s">
        <v>11</v>
      </c>
      <c r="E5161" s="2" t="s">
        <v>16</v>
      </c>
      <c r="F5161" s="2" t="s">
        <v>2077</v>
      </c>
      <c r="G5161" s="2">
        <v>6.3</v>
      </c>
      <c r="H5161" s="2">
        <v>2</v>
      </c>
      <c r="I5161" s="2">
        <v>3.02</v>
      </c>
      <c r="J5161" t="str">
        <f t="shared" si="160"/>
        <v>July</v>
      </c>
      <c r="K5161">
        <f t="shared" si="161"/>
        <v>2023</v>
      </c>
    </row>
    <row r="5162" spans="1:11" ht="14.25" customHeight="1" x14ac:dyDescent="0.25">
      <c r="A5162" s="1">
        <v>45129</v>
      </c>
      <c r="B5162" s="2" t="s">
        <v>2455</v>
      </c>
      <c r="C5162" s="2" t="s">
        <v>23</v>
      </c>
      <c r="D5162" s="2" t="s">
        <v>11</v>
      </c>
      <c r="E5162" s="2" t="s">
        <v>24</v>
      </c>
      <c r="F5162" s="2" t="s">
        <v>566</v>
      </c>
      <c r="G5162" s="2">
        <v>4.16</v>
      </c>
      <c r="H5162" s="2">
        <v>2</v>
      </c>
      <c r="I5162" s="2">
        <v>0.36</v>
      </c>
      <c r="J5162" t="str">
        <f t="shared" si="160"/>
        <v>July</v>
      </c>
      <c r="K5162">
        <f t="shared" si="161"/>
        <v>2023</v>
      </c>
    </row>
    <row r="5163" spans="1:11" ht="14.25" customHeight="1" x14ac:dyDescent="0.25">
      <c r="A5163" s="1">
        <v>45129</v>
      </c>
      <c r="B5163" s="2" t="s">
        <v>2455</v>
      </c>
      <c r="C5163" s="2" t="s">
        <v>23</v>
      </c>
      <c r="D5163" s="2" t="s">
        <v>34</v>
      </c>
      <c r="E5163" s="2" t="s">
        <v>47</v>
      </c>
      <c r="F5163" s="2" t="s">
        <v>1188</v>
      </c>
      <c r="G5163" s="2">
        <v>11.65</v>
      </c>
      <c r="H5163" s="2">
        <v>2</v>
      </c>
      <c r="I5163" s="2">
        <v>3.35</v>
      </c>
      <c r="J5163" t="str">
        <f t="shared" si="160"/>
        <v>July</v>
      </c>
      <c r="K5163">
        <f t="shared" si="161"/>
        <v>2023</v>
      </c>
    </row>
    <row r="5164" spans="1:11" ht="14.25" customHeight="1" x14ac:dyDescent="0.25">
      <c r="A5164" s="1">
        <v>45129</v>
      </c>
      <c r="B5164" s="2" t="s">
        <v>1221</v>
      </c>
      <c r="C5164" s="2" t="s">
        <v>110</v>
      </c>
      <c r="D5164" s="2" t="s">
        <v>39</v>
      </c>
      <c r="E5164" s="2" t="s">
        <v>52</v>
      </c>
      <c r="F5164" s="2" t="s">
        <v>2285</v>
      </c>
      <c r="G5164" s="2">
        <v>109.95</v>
      </c>
      <c r="H5164" s="2">
        <v>1</v>
      </c>
      <c r="I5164" s="2">
        <v>36.28</v>
      </c>
      <c r="J5164" t="str">
        <f t="shared" si="160"/>
        <v>July</v>
      </c>
      <c r="K5164">
        <f t="shared" si="161"/>
        <v>2023</v>
      </c>
    </row>
    <row r="5165" spans="1:11" ht="14.25" customHeight="1" x14ac:dyDescent="0.25">
      <c r="A5165" s="1">
        <v>45129</v>
      </c>
      <c r="B5165" s="2" t="s">
        <v>1221</v>
      </c>
      <c r="C5165" s="2" t="s">
        <v>110</v>
      </c>
      <c r="D5165" s="2" t="s">
        <v>11</v>
      </c>
      <c r="E5165" s="2" t="s">
        <v>18</v>
      </c>
      <c r="F5165" s="2" t="s">
        <v>1440</v>
      </c>
      <c r="G5165" s="2">
        <v>965.85</v>
      </c>
      <c r="H5165" s="2">
        <v>5</v>
      </c>
      <c r="I5165" s="2">
        <v>135.22</v>
      </c>
      <c r="J5165" t="str">
        <f t="shared" si="160"/>
        <v>July</v>
      </c>
      <c r="K5165">
        <f t="shared" si="161"/>
        <v>2023</v>
      </c>
    </row>
    <row r="5166" spans="1:11" ht="14.25" customHeight="1" x14ac:dyDescent="0.25">
      <c r="A5166" s="1">
        <v>45129</v>
      </c>
      <c r="B5166" s="2" t="s">
        <v>1221</v>
      </c>
      <c r="C5166" s="2" t="s">
        <v>110</v>
      </c>
      <c r="D5166" s="2" t="s">
        <v>11</v>
      </c>
      <c r="E5166" s="2" t="s">
        <v>24</v>
      </c>
      <c r="F5166" s="2" t="s">
        <v>1954</v>
      </c>
      <c r="G5166" s="2">
        <v>29.2</v>
      </c>
      <c r="H5166" s="2">
        <v>5</v>
      </c>
      <c r="I5166" s="2">
        <v>10.51</v>
      </c>
      <c r="J5166" t="str">
        <f t="shared" si="160"/>
        <v>July</v>
      </c>
      <c r="K5166">
        <f t="shared" si="161"/>
        <v>2023</v>
      </c>
    </row>
    <row r="5167" spans="1:11" ht="14.25" customHeight="1" x14ac:dyDescent="0.25">
      <c r="A5167" s="1">
        <v>45129</v>
      </c>
      <c r="B5167" s="2" t="s">
        <v>1221</v>
      </c>
      <c r="C5167" s="2" t="s">
        <v>110</v>
      </c>
      <c r="D5167" s="2" t="s">
        <v>11</v>
      </c>
      <c r="E5167" s="2" t="s">
        <v>12</v>
      </c>
      <c r="F5167" s="2" t="s">
        <v>1622</v>
      </c>
      <c r="G5167" s="2">
        <v>32.4</v>
      </c>
      <c r="H5167" s="2">
        <v>5</v>
      </c>
      <c r="I5167" s="2">
        <v>15.55</v>
      </c>
      <c r="J5167" t="str">
        <f t="shared" si="160"/>
        <v>July</v>
      </c>
      <c r="K5167">
        <f t="shared" si="161"/>
        <v>2023</v>
      </c>
    </row>
    <row r="5168" spans="1:11" ht="14.25" customHeight="1" x14ac:dyDescent="0.25">
      <c r="A5168" s="1">
        <v>45129</v>
      </c>
      <c r="B5168" s="2" t="s">
        <v>239</v>
      </c>
      <c r="C5168" s="2" t="s">
        <v>126</v>
      </c>
      <c r="D5168" s="2" t="s">
        <v>11</v>
      </c>
      <c r="E5168" s="2" t="s">
        <v>200</v>
      </c>
      <c r="F5168" s="2" t="s">
        <v>2054</v>
      </c>
      <c r="G5168" s="2">
        <v>86.2</v>
      </c>
      <c r="H5168" s="2">
        <v>5</v>
      </c>
      <c r="I5168" s="2">
        <v>25</v>
      </c>
      <c r="J5168" t="str">
        <f t="shared" si="160"/>
        <v>July</v>
      </c>
      <c r="K5168">
        <f t="shared" si="161"/>
        <v>2023</v>
      </c>
    </row>
    <row r="5169" spans="1:11" ht="14.25" customHeight="1" x14ac:dyDescent="0.25">
      <c r="A5169" s="1">
        <v>45129</v>
      </c>
      <c r="B5169" s="2" t="s">
        <v>1867</v>
      </c>
      <c r="C5169" s="2" t="s">
        <v>531</v>
      </c>
      <c r="D5169" s="2" t="s">
        <v>11</v>
      </c>
      <c r="E5169" s="2" t="s">
        <v>92</v>
      </c>
      <c r="F5169" s="2" t="s">
        <v>1829</v>
      </c>
      <c r="G5169" s="2">
        <v>37.68</v>
      </c>
      <c r="H5169" s="2">
        <v>2</v>
      </c>
      <c r="I5169" s="2">
        <v>10.55</v>
      </c>
      <c r="J5169" t="str">
        <f t="shared" si="160"/>
        <v>July</v>
      </c>
      <c r="K5169">
        <f t="shared" si="161"/>
        <v>2023</v>
      </c>
    </row>
    <row r="5170" spans="1:11" ht="14.25" customHeight="1" x14ac:dyDescent="0.25">
      <c r="A5170" s="1">
        <v>45129</v>
      </c>
      <c r="B5170" s="2" t="s">
        <v>1867</v>
      </c>
      <c r="C5170" s="2" t="s">
        <v>531</v>
      </c>
      <c r="D5170" s="2" t="s">
        <v>11</v>
      </c>
      <c r="E5170" s="2" t="s">
        <v>12</v>
      </c>
      <c r="F5170" s="2" t="s">
        <v>1203</v>
      </c>
      <c r="G5170" s="2">
        <v>51.84</v>
      </c>
      <c r="H5170" s="2">
        <v>8</v>
      </c>
      <c r="I5170" s="2">
        <v>24.88</v>
      </c>
      <c r="J5170" t="str">
        <f t="shared" si="160"/>
        <v>July</v>
      </c>
      <c r="K5170">
        <f t="shared" si="161"/>
        <v>2023</v>
      </c>
    </row>
    <row r="5171" spans="1:11" ht="14.25" customHeight="1" x14ac:dyDescent="0.25">
      <c r="A5171" s="1">
        <v>45129</v>
      </c>
      <c r="B5171" s="2" t="s">
        <v>1867</v>
      </c>
      <c r="C5171" s="2" t="s">
        <v>531</v>
      </c>
      <c r="D5171" s="2" t="s">
        <v>34</v>
      </c>
      <c r="E5171" s="2" t="s">
        <v>47</v>
      </c>
      <c r="F5171" s="2" t="s">
        <v>2129</v>
      </c>
      <c r="G5171" s="2">
        <v>27.42</v>
      </c>
      <c r="H5171" s="2">
        <v>3</v>
      </c>
      <c r="I5171" s="2">
        <v>9.32</v>
      </c>
      <c r="J5171" t="str">
        <f t="shared" si="160"/>
        <v>July</v>
      </c>
      <c r="K5171">
        <f t="shared" si="161"/>
        <v>2023</v>
      </c>
    </row>
    <row r="5172" spans="1:11" ht="14.25" customHeight="1" x14ac:dyDescent="0.25">
      <c r="A5172" s="1">
        <v>45129</v>
      </c>
      <c r="B5172" s="2" t="s">
        <v>1867</v>
      </c>
      <c r="C5172" s="2" t="s">
        <v>531</v>
      </c>
      <c r="D5172" s="2" t="s">
        <v>11</v>
      </c>
      <c r="E5172" s="2" t="s">
        <v>20</v>
      </c>
      <c r="F5172" s="2" t="s">
        <v>205</v>
      </c>
      <c r="G5172" s="2">
        <v>5.4</v>
      </c>
      <c r="H5172" s="2">
        <v>3</v>
      </c>
      <c r="I5172" s="2">
        <v>2.59</v>
      </c>
      <c r="J5172" t="str">
        <f t="shared" si="160"/>
        <v>July</v>
      </c>
      <c r="K5172">
        <f t="shared" si="161"/>
        <v>2023</v>
      </c>
    </row>
    <row r="5173" spans="1:11" ht="14.25" customHeight="1" x14ac:dyDescent="0.25">
      <c r="A5173" s="1">
        <v>45130</v>
      </c>
      <c r="B5173" s="2" t="s">
        <v>1295</v>
      </c>
      <c r="C5173" s="2" t="s">
        <v>123</v>
      </c>
      <c r="D5173" s="2" t="s">
        <v>11</v>
      </c>
      <c r="E5173" s="2" t="s">
        <v>24</v>
      </c>
      <c r="F5173" s="2" t="s">
        <v>1358</v>
      </c>
      <c r="G5173" s="2">
        <v>35.22</v>
      </c>
      <c r="H5173" s="2">
        <v>2</v>
      </c>
      <c r="I5173" s="2">
        <v>2.64</v>
      </c>
      <c r="J5173" t="str">
        <f t="shared" si="160"/>
        <v>July</v>
      </c>
      <c r="K5173">
        <f t="shared" si="161"/>
        <v>2023</v>
      </c>
    </row>
    <row r="5174" spans="1:11" ht="14.25" customHeight="1" x14ac:dyDescent="0.25">
      <c r="A5174" s="1">
        <v>45130</v>
      </c>
      <c r="B5174" s="2" t="s">
        <v>1295</v>
      </c>
      <c r="C5174" s="2" t="s">
        <v>123</v>
      </c>
      <c r="D5174" s="2" t="s">
        <v>11</v>
      </c>
      <c r="E5174" s="2" t="s">
        <v>92</v>
      </c>
      <c r="F5174" s="2" t="s">
        <v>2059</v>
      </c>
      <c r="G5174" s="2">
        <v>23.7</v>
      </c>
      <c r="H5174" s="2">
        <v>2</v>
      </c>
      <c r="I5174" s="2">
        <v>6.52</v>
      </c>
      <c r="J5174" t="str">
        <f t="shared" si="160"/>
        <v>July</v>
      </c>
      <c r="K5174">
        <f t="shared" si="161"/>
        <v>2023</v>
      </c>
    </row>
    <row r="5175" spans="1:11" ht="14.25" customHeight="1" x14ac:dyDescent="0.25">
      <c r="A5175" s="1">
        <v>45130</v>
      </c>
      <c r="B5175" s="2" t="s">
        <v>1295</v>
      </c>
      <c r="C5175" s="2" t="s">
        <v>123</v>
      </c>
      <c r="D5175" s="2" t="s">
        <v>39</v>
      </c>
      <c r="E5175" s="2" t="s">
        <v>302</v>
      </c>
      <c r="F5175" s="2" t="s">
        <v>2078</v>
      </c>
      <c r="G5175" s="2">
        <v>265.48</v>
      </c>
      <c r="H5175" s="2">
        <v>1</v>
      </c>
      <c r="I5175" s="2">
        <v>-111.5</v>
      </c>
      <c r="J5175" t="str">
        <f t="shared" si="160"/>
        <v>July</v>
      </c>
      <c r="K5175">
        <f t="shared" si="161"/>
        <v>2023</v>
      </c>
    </row>
    <row r="5176" spans="1:11" ht="14.25" customHeight="1" x14ac:dyDescent="0.25">
      <c r="A5176" s="1">
        <v>45130</v>
      </c>
      <c r="B5176" s="2" t="s">
        <v>305</v>
      </c>
      <c r="C5176" s="2" t="s">
        <v>15</v>
      </c>
      <c r="D5176" s="2" t="s">
        <v>11</v>
      </c>
      <c r="E5176" s="2" t="s">
        <v>20</v>
      </c>
      <c r="F5176" s="2" t="s">
        <v>1218</v>
      </c>
      <c r="G5176" s="2">
        <v>11.42</v>
      </c>
      <c r="H5176" s="2">
        <v>4</v>
      </c>
      <c r="I5176" s="2">
        <v>-18.84</v>
      </c>
      <c r="J5176" t="str">
        <f t="shared" si="160"/>
        <v>July</v>
      </c>
      <c r="K5176">
        <f t="shared" si="161"/>
        <v>2023</v>
      </c>
    </row>
    <row r="5177" spans="1:11" ht="14.25" customHeight="1" x14ac:dyDescent="0.25">
      <c r="A5177" s="1">
        <v>45130</v>
      </c>
      <c r="B5177" s="2" t="s">
        <v>280</v>
      </c>
      <c r="C5177" s="2" t="s">
        <v>10</v>
      </c>
      <c r="D5177" s="2" t="s">
        <v>11</v>
      </c>
      <c r="E5177" s="2" t="s">
        <v>24</v>
      </c>
      <c r="F5177" s="2" t="s">
        <v>2572</v>
      </c>
      <c r="G5177" s="2">
        <v>4.45</v>
      </c>
      <c r="H5177" s="2">
        <v>2</v>
      </c>
      <c r="I5177" s="2">
        <v>0.33</v>
      </c>
      <c r="J5177" t="str">
        <f t="shared" si="160"/>
        <v>July</v>
      </c>
      <c r="K5177">
        <f t="shared" si="161"/>
        <v>2023</v>
      </c>
    </row>
    <row r="5178" spans="1:11" ht="14.25" customHeight="1" x14ac:dyDescent="0.25">
      <c r="A5178" s="1">
        <v>45130</v>
      </c>
      <c r="B5178" s="2" t="s">
        <v>280</v>
      </c>
      <c r="C5178" s="2" t="s">
        <v>10</v>
      </c>
      <c r="D5178" s="2" t="s">
        <v>11</v>
      </c>
      <c r="E5178" s="2" t="s">
        <v>12</v>
      </c>
      <c r="F5178" s="2" t="s">
        <v>2122</v>
      </c>
      <c r="G5178" s="2">
        <v>5.18</v>
      </c>
      <c r="H5178" s="2">
        <v>1</v>
      </c>
      <c r="I5178" s="2">
        <v>1.81</v>
      </c>
      <c r="J5178" t="str">
        <f t="shared" si="160"/>
        <v>July</v>
      </c>
      <c r="K5178">
        <f t="shared" si="161"/>
        <v>2023</v>
      </c>
    </row>
    <row r="5179" spans="1:11" ht="14.25" customHeight="1" x14ac:dyDescent="0.25">
      <c r="A5179" s="1">
        <v>45130</v>
      </c>
      <c r="B5179" s="2" t="s">
        <v>280</v>
      </c>
      <c r="C5179" s="2" t="s">
        <v>10</v>
      </c>
      <c r="D5179" s="2" t="s">
        <v>11</v>
      </c>
      <c r="E5179" s="2" t="s">
        <v>24</v>
      </c>
      <c r="F5179" s="2" t="s">
        <v>805</v>
      </c>
      <c r="G5179" s="2">
        <v>175.92</v>
      </c>
      <c r="H5179" s="2">
        <v>5</v>
      </c>
      <c r="I5179" s="2">
        <v>15.39</v>
      </c>
      <c r="J5179" t="str">
        <f t="shared" si="160"/>
        <v>July</v>
      </c>
      <c r="K5179">
        <f t="shared" si="161"/>
        <v>2023</v>
      </c>
    </row>
    <row r="5180" spans="1:11" ht="14.25" customHeight="1" x14ac:dyDescent="0.25">
      <c r="A5180" s="1">
        <v>45130</v>
      </c>
      <c r="B5180" s="2" t="s">
        <v>280</v>
      </c>
      <c r="C5180" s="2" t="s">
        <v>10</v>
      </c>
      <c r="D5180" s="2" t="s">
        <v>11</v>
      </c>
      <c r="E5180" s="2" t="s">
        <v>20</v>
      </c>
      <c r="F5180" s="2" t="s">
        <v>118</v>
      </c>
      <c r="G5180" s="2">
        <v>4.75</v>
      </c>
      <c r="H5180" s="2">
        <v>4</v>
      </c>
      <c r="I5180" s="2">
        <v>-8.32</v>
      </c>
      <c r="J5180" t="str">
        <f t="shared" si="160"/>
        <v>July</v>
      </c>
      <c r="K5180">
        <f t="shared" si="161"/>
        <v>2023</v>
      </c>
    </row>
    <row r="5181" spans="1:11" ht="14.25" customHeight="1" x14ac:dyDescent="0.25">
      <c r="A5181" s="1">
        <v>45130</v>
      </c>
      <c r="B5181" s="2" t="s">
        <v>280</v>
      </c>
      <c r="C5181" s="2" t="s">
        <v>10</v>
      </c>
      <c r="D5181" s="2" t="s">
        <v>11</v>
      </c>
      <c r="E5181" s="2" t="s">
        <v>200</v>
      </c>
      <c r="F5181" s="2" t="s">
        <v>1960</v>
      </c>
      <c r="G5181" s="2">
        <v>13.34</v>
      </c>
      <c r="H5181" s="2">
        <v>2</v>
      </c>
      <c r="I5181" s="2">
        <v>1</v>
      </c>
      <c r="J5181" t="str">
        <f t="shared" si="160"/>
        <v>July</v>
      </c>
      <c r="K5181">
        <f t="shared" si="161"/>
        <v>2023</v>
      </c>
    </row>
    <row r="5182" spans="1:11" ht="14.25" customHeight="1" x14ac:dyDescent="0.25">
      <c r="A5182" s="1">
        <v>45130</v>
      </c>
      <c r="B5182" s="2" t="s">
        <v>1042</v>
      </c>
      <c r="C5182" s="2" t="s">
        <v>10</v>
      </c>
      <c r="D5182" s="2" t="s">
        <v>39</v>
      </c>
      <c r="E5182" s="2" t="s">
        <v>40</v>
      </c>
      <c r="F5182" s="2" t="s">
        <v>391</v>
      </c>
      <c r="G5182" s="2">
        <v>115.14</v>
      </c>
      <c r="H5182" s="2">
        <v>8</v>
      </c>
      <c r="I5182" s="2">
        <v>11.51</v>
      </c>
      <c r="J5182" t="str">
        <f t="shared" si="160"/>
        <v>July</v>
      </c>
      <c r="K5182">
        <f t="shared" si="161"/>
        <v>2023</v>
      </c>
    </row>
    <row r="5183" spans="1:11" ht="14.25" customHeight="1" x14ac:dyDescent="0.25">
      <c r="A5183" s="1">
        <v>45131</v>
      </c>
      <c r="B5183" s="2" t="s">
        <v>1614</v>
      </c>
      <c r="C5183" s="2" t="s">
        <v>149</v>
      </c>
      <c r="D5183" s="2" t="s">
        <v>34</v>
      </c>
      <c r="E5183" s="2" t="s">
        <v>35</v>
      </c>
      <c r="F5183" s="2" t="s">
        <v>1772</v>
      </c>
      <c r="G5183" s="2">
        <v>253.76</v>
      </c>
      <c r="H5183" s="2">
        <v>2</v>
      </c>
      <c r="I5183" s="2">
        <v>31.02</v>
      </c>
      <c r="J5183" t="str">
        <f t="shared" si="160"/>
        <v>July</v>
      </c>
      <c r="K5183">
        <f t="shared" si="161"/>
        <v>2023</v>
      </c>
    </row>
    <row r="5184" spans="1:11" ht="14.25" customHeight="1" x14ac:dyDescent="0.25">
      <c r="A5184" s="1">
        <v>45131</v>
      </c>
      <c r="B5184" s="2" t="s">
        <v>742</v>
      </c>
      <c r="C5184" s="2" t="s">
        <v>62</v>
      </c>
      <c r="D5184" s="2" t="s">
        <v>11</v>
      </c>
      <c r="E5184" s="2" t="s">
        <v>24</v>
      </c>
      <c r="F5184" s="2" t="s">
        <v>116</v>
      </c>
      <c r="G5184" s="2">
        <v>73.2</v>
      </c>
      <c r="H5184" s="2">
        <v>5</v>
      </c>
      <c r="I5184" s="2">
        <v>21.23</v>
      </c>
      <c r="J5184" t="str">
        <f t="shared" si="160"/>
        <v>July</v>
      </c>
      <c r="K5184">
        <f t="shared" si="161"/>
        <v>2023</v>
      </c>
    </row>
    <row r="5185" spans="1:11" ht="14.25" customHeight="1" x14ac:dyDescent="0.25">
      <c r="A5185" s="1">
        <v>45132</v>
      </c>
      <c r="B5185" s="2" t="s">
        <v>193</v>
      </c>
      <c r="C5185" s="2" t="s">
        <v>27</v>
      </c>
      <c r="D5185" s="2" t="s">
        <v>11</v>
      </c>
      <c r="E5185" s="2" t="s">
        <v>20</v>
      </c>
      <c r="F5185" s="2" t="s">
        <v>984</v>
      </c>
      <c r="G5185" s="2">
        <v>119.62</v>
      </c>
      <c r="H5185" s="2">
        <v>8</v>
      </c>
      <c r="I5185" s="2">
        <v>40.369999999999997</v>
      </c>
      <c r="J5185" t="str">
        <f t="shared" si="160"/>
        <v>July</v>
      </c>
      <c r="K5185">
        <f t="shared" si="161"/>
        <v>2023</v>
      </c>
    </row>
    <row r="5186" spans="1:11" ht="14.25" customHeight="1" x14ac:dyDescent="0.25">
      <c r="A5186" s="1">
        <v>45132</v>
      </c>
      <c r="B5186" s="2" t="s">
        <v>193</v>
      </c>
      <c r="C5186" s="2" t="s">
        <v>27</v>
      </c>
      <c r="D5186" s="2" t="s">
        <v>34</v>
      </c>
      <c r="E5186" s="2" t="s">
        <v>47</v>
      </c>
      <c r="F5186" s="2" t="s">
        <v>48</v>
      </c>
      <c r="G5186" s="2">
        <v>255.76</v>
      </c>
      <c r="H5186" s="2">
        <v>4</v>
      </c>
      <c r="I5186" s="2">
        <v>81.84</v>
      </c>
      <c r="J5186" t="str">
        <f t="shared" si="160"/>
        <v>July</v>
      </c>
      <c r="K5186">
        <f t="shared" si="161"/>
        <v>2023</v>
      </c>
    </row>
    <row r="5187" spans="1:11" ht="14.25" customHeight="1" x14ac:dyDescent="0.25">
      <c r="A5187" s="1">
        <v>45132</v>
      </c>
      <c r="B5187" s="2" t="s">
        <v>193</v>
      </c>
      <c r="C5187" s="2" t="s">
        <v>27</v>
      </c>
      <c r="D5187" s="2" t="s">
        <v>34</v>
      </c>
      <c r="E5187" s="2" t="s">
        <v>35</v>
      </c>
      <c r="F5187" s="2" t="s">
        <v>542</v>
      </c>
      <c r="G5187" s="2">
        <v>241.57</v>
      </c>
      <c r="H5187" s="2">
        <v>2</v>
      </c>
      <c r="I5187" s="2">
        <v>18.12</v>
      </c>
      <c r="J5187" t="str">
        <f t="shared" ref="J5187:J5250" si="162">TEXT(A5187,"mmmm")</f>
        <v>July</v>
      </c>
      <c r="K5187">
        <f t="shared" ref="K5187:K5250" si="163">YEAR(A5187)</f>
        <v>2023</v>
      </c>
    </row>
    <row r="5188" spans="1:11" ht="14.25" customHeight="1" x14ac:dyDescent="0.25">
      <c r="A5188" s="1">
        <v>45132</v>
      </c>
      <c r="B5188" s="2" t="s">
        <v>193</v>
      </c>
      <c r="C5188" s="2" t="s">
        <v>27</v>
      </c>
      <c r="D5188" s="2" t="s">
        <v>34</v>
      </c>
      <c r="E5188" s="2" t="s">
        <v>47</v>
      </c>
      <c r="F5188" s="2" t="s">
        <v>2236</v>
      </c>
      <c r="G5188" s="2">
        <v>69.3</v>
      </c>
      <c r="H5188" s="2">
        <v>9</v>
      </c>
      <c r="I5188" s="2">
        <v>22.87</v>
      </c>
      <c r="J5188" t="str">
        <f t="shared" si="162"/>
        <v>July</v>
      </c>
      <c r="K5188">
        <f t="shared" si="163"/>
        <v>2023</v>
      </c>
    </row>
    <row r="5189" spans="1:11" ht="14.25" customHeight="1" x14ac:dyDescent="0.25">
      <c r="A5189" s="1">
        <v>45132</v>
      </c>
      <c r="B5189" s="2" t="s">
        <v>2318</v>
      </c>
      <c r="C5189" s="2" t="s">
        <v>78</v>
      </c>
      <c r="D5189" s="2" t="s">
        <v>39</v>
      </c>
      <c r="E5189" s="2" t="s">
        <v>603</v>
      </c>
      <c r="F5189" s="2" t="s">
        <v>634</v>
      </c>
      <c r="G5189" s="2">
        <v>1439.98</v>
      </c>
      <c r="H5189" s="2">
        <v>4</v>
      </c>
      <c r="I5189" s="2">
        <v>192</v>
      </c>
      <c r="J5189" t="str">
        <f t="shared" si="162"/>
        <v>July</v>
      </c>
      <c r="K5189">
        <f t="shared" si="163"/>
        <v>2023</v>
      </c>
    </row>
    <row r="5190" spans="1:11" ht="14.25" customHeight="1" x14ac:dyDescent="0.25">
      <c r="A5190" s="1">
        <v>45132</v>
      </c>
      <c r="B5190" s="2" t="s">
        <v>2573</v>
      </c>
      <c r="C5190" s="2" t="s">
        <v>27</v>
      </c>
      <c r="D5190" s="2" t="s">
        <v>11</v>
      </c>
      <c r="E5190" s="2" t="s">
        <v>43</v>
      </c>
      <c r="F5190" s="2" t="s">
        <v>827</v>
      </c>
      <c r="G5190" s="2">
        <v>21.48</v>
      </c>
      <c r="H5190" s="2">
        <v>6</v>
      </c>
      <c r="I5190" s="2">
        <v>10.74</v>
      </c>
      <c r="J5190" t="str">
        <f t="shared" si="162"/>
        <v>July</v>
      </c>
      <c r="K5190">
        <f t="shared" si="163"/>
        <v>2023</v>
      </c>
    </row>
    <row r="5191" spans="1:11" ht="14.25" customHeight="1" x14ac:dyDescent="0.25">
      <c r="A5191" s="1">
        <v>45132</v>
      </c>
      <c r="B5191" s="2" t="s">
        <v>1260</v>
      </c>
      <c r="C5191" s="2" t="s">
        <v>78</v>
      </c>
      <c r="D5191" s="2" t="s">
        <v>11</v>
      </c>
      <c r="E5191" s="2" t="s">
        <v>92</v>
      </c>
      <c r="F5191" s="2" t="s">
        <v>2289</v>
      </c>
      <c r="G5191" s="2">
        <v>243.88</v>
      </c>
      <c r="H5191" s="2">
        <v>5</v>
      </c>
      <c r="I5191" s="2">
        <v>27.44</v>
      </c>
      <c r="J5191" t="str">
        <f t="shared" si="162"/>
        <v>July</v>
      </c>
      <c r="K5191">
        <f t="shared" si="163"/>
        <v>2023</v>
      </c>
    </row>
    <row r="5192" spans="1:11" ht="14.25" customHeight="1" x14ac:dyDescent="0.25">
      <c r="A5192" s="1">
        <v>45132</v>
      </c>
      <c r="B5192" s="2" t="s">
        <v>1538</v>
      </c>
      <c r="C5192" s="2" t="s">
        <v>10</v>
      </c>
      <c r="D5192" s="2" t="s">
        <v>11</v>
      </c>
      <c r="E5192" s="2" t="s">
        <v>16</v>
      </c>
      <c r="F5192" s="2" t="s">
        <v>2502</v>
      </c>
      <c r="G5192" s="2">
        <v>15.71</v>
      </c>
      <c r="H5192" s="2">
        <v>4</v>
      </c>
      <c r="I5192" s="2">
        <v>5.7</v>
      </c>
      <c r="J5192" t="str">
        <f t="shared" si="162"/>
        <v>July</v>
      </c>
      <c r="K5192">
        <f t="shared" si="163"/>
        <v>2023</v>
      </c>
    </row>
    <row r="5193" spans="1:11" ht="14.25" customHeight="1" x14ac:dyDescent="0.25">
      <c r="A5193" s="1">
        <v>45132</v>
      </c>
      <c r="B5193" s="2" t="s">
        <v>2319</v>
      </c>
      <c r="C5193" s="2" t="s">
        <v>329</v>
      </c>
      <c r="D5193" s="2" t="s">
        <v>11</v>
      </c>
      <c r="E5193" s="2" t="s">
        <v>18</v>
      </c>
      <c r="F5193" s="2" t="s">
        <v>211</v>
      </c>
      <c r="G5193" s="2">
        <v>7.89</v>
      </c>
      <c r="H5193" s="2">
        <v>1</v>
      </c>
      <c r="I5193" s="2">
        <v>0.32</v>
      </c>
      <c r="J5193" t="str">
        <f t="shared" si="162"/>
        <v>July</v>
      </c>
      <c r="K5193">
        <f t="shared" si="163"/>
        <v>2023</v>
      </c>
    </row>
    <row r="5194" spans="1:11" ht="14.25" customHeight="1" x14ac:dyDescent="0.25">
      <c r="A5194" s="1">
        <v>45132</v>
      </c>
      <c r="B5194" s="2" t="s">
        <v>2319</v>
      </c>
      <c r="C5194" s="2" t="s">
        <v>329</v>
      </c>
      <c r="D5194" s="2" t="s">
        <v>11</v>
      </c>
      <c r="E5194" s="2" t="s">
        <v>12</v>
      </c>
      <c r="F5194" s="2" t="s">
        <v>1262</v>
      </c>
      <c r="G5194" s="2">
        <v>65.5</v>
      </c>
      <c r="H5194" s="2">
        <v>5</v>
      </c>
      <c r="I5194" s="2">
        <v>32.1</v>
      </c>
      <c r="J5194" t="str">
        <f t="shared" si="162"/>
        <v>July</v>
      </c>
      <c r="K5194">
        <f t="shared" si="163"/>
        <v>2023</v>
      </c>
    </row>
    <row r="5195" spans="1:11" ht="14.25" customHeight="1" x14ac:dyDescent="0.25">
      <c r="A5195" s="1">
        <v>45132</v>
      </c>
      <c r="B5195" s="2" t="s">
        <v>2319</v>
      </c>
      <c r="C5195" s="2" t="s">
        <v>329</v>
      </c>
      <c r="D5195" s="2" t="s">
        <v>34</v>
      </c>
      <c r="E5195" s="2" t="s">
        <v>145</v>
      </c>
      <c r="F5195" s="2" t="s">
        <v>2452</v>
      </c>
      <c r="G5195" s="2">
        <v>2430.08</v>
      </c>
      <c r="H5195" s="2">
        <v>8</v>
      </c>
      <c r="I5195" s="2">
        <v>388.81</v>
      </c>
      <c r="J5195" t="str">
        <f t="shared" si="162"/>
        <v>July</v>
      </c>
      <c r="K5195">
        <f t="shared" si="163"/>
        <v>2023</v>
      </c>
    </row>
    <row r="5196" spans="1:11" ht="14.25" customHeight="1" x14ac:dyDescent="0.25">
      <c r="A5196" s="1">
        <v>45132</v>
      </c>
      <c r="B5196" s="2" t="s">
        <v>973</v>
      </c>
      <c r="C5196" s="2" t="s">
        <v>55</v>
      </c>
      <c r="D5196" s="2" t="s">
        <v>11</v>
      </c>
      <c r="E5196" s="2" t="s">
        <v>20</v>
      </c>
      <c r="F5196" s="2" t="s">
        <v>969</v>
      </c>
      <c r="G5196" s="2">
        <v>10.44</v>
      </c>
      <c r="H5196" s="2">
        <v>1</v>
      </c>
      <c r="I5196" s="2">
        <v>4.8</v>
      </c>
      <c r="J5196" t="str">
        <f t="shared" si="162"/>
        <v>July</v>
      </c>
      <c r="K5196">
        <f t="shared" si="163"/>
        <v>2023</v>
      </c>
    </row>
    <row r="5197" spans="1:11" ht="14.25" customHeight="1" x14ac:dyDescent="0.25">
      <c r="A5197" s="1">
        <v>45132</v>
      </c>
      <c r="B5197" s="2" t="s">
        <v>2432</v>
      </c>
      <c r="C5197" s="2" t="s">
        <v>10</v>
      </c>
      <c r="D5197" s="2" t="s">
        <v>11</v>
      </c>
      <c r="E5197" s="2" t="s">
        <v>63</v>
      </c>
      <c r="F5197" s="2" t="s">
        <v>1683</v>
      </c>
      <c r="G5197" s="2">
        <v>20.94</v>
      </c>
      <c r="H5197" s="2">
        <v>1</v>
      </c>
      <c r="I5197" s="2">
        <v>7.07</v>
      </c>
      <c r="J5197" t="str">
        <f t="shared" si="162"/>
        <v>July</v>
      </c>
      <c r="K5197">
        <f t="shared" si="163"/>
        <v>2023</v>
      </c>
    </row>
    <row r="5198" spans="1:11" ht="14.25" customHeight="1" x14ac:dyDescent="0.25">
      <c r="A5198" s="1">
        <v>45132</v>
      </c>
      <c r="B5198" s="2" t="s">
        <v>917</v>
      </c>
      <c r="C5198" s="2" t="s">
        <v>27</v>
      </c>
      <c r="D5198" s="2" t="s">
        <v>11</v>
      </c>
      <c r="E5198" s="2" t="s">
        <v>24</v>
      </c>
      <c r="F5198" s="2" t="s">
        <v>1527</v>
      </c>
      <c r="G5198" s="2">
        <v>37.17</v>
      </c>
      <c r="H5198" s="2">
        <v>9</v>
      </c>
      <c r="I5198" s="2">
        <v>11.15</v>
      </c>
      <c r="J5198" t="str">
        <f t="shared" si="162"/>
        <v>July</v>
      </c>
      <c r="K5198">
        <f t="shared" si="163"/>
        <v>2023</v>
      </c>
    </row>
    <row r="5199" spans="1:11" ht="14.25" customHeight="1" x14ac:dyDescent="0.25">
      <c r="A5199" s="1">
        <v>45132</v>
      </c>
      <c r="B5199" s="2" t="s">
        <v>1771</v>
      </c>
      <c r="C5199" s="2" t="s">
        <v>157</v>
      </c>
      <c r="D5199" s="2" t="s">
        <v>11</v>
      </c>
      <c r="E5199" s="2" t="s">
        <v>12</v>
      </c>
      <c r="F5199" s="2" t="s">
        <v>1890</v>
      </c>
      <c r="G5199" s="2">
        <v>20.62</v>
      </c>
      <c r="H5199" s="2">
        <v>2</v>
      </c>
      <c r="I5199" s="2">
        <v>9.69</v>
      </c>
      <c r="J5199" t="str">
        <f t="shared" si="162"/>
        <v>July</v>
      </c>
      <c r="K5199">
        <f t="shared" si="163"/>
        <v>2023</v>
      </c>
    </row>
    <row r="5200" spans="1:11" ht="14.25" customHeight="1" x14ac:dyDescent="0.25">
      <c r="A5200" s="1">
        <v>45132</v>
      </c>
      <c r="B5200" s="2" t="s">
        <v>1771</v>
      </c>
      <c r="C5200" s="2" t="s">
        <v>157</v>
      </c>
      <c r="D5200" s="2" t="s">
        <v>39</v>
      </c>
      <c r="E5200" s="2" t="s">
        <v>52</v>
      </c>
      <c r="F5200" s="2" t="s">
        <v>1985</v>
      </c>
      <c r="G5200" s="2">
        <v>124.25</v>
      </c>
      <c r="H5200" s="2">
        <v>7</v>
      </c>
      <c r="I5200" s="2">
        <v>48.46</v>
      </c>
      <c r="J5200" t="str">
        <f t="shared" si="162"/>
        <v>July</v>
      </c>
      <c r="K5200">
        <f t="shared" si="163"/>
        <v>2023</v>
      </c>
    </row>
    <row r="5201" spans="1:11" ht="14.25" customHeight="1" x14ac:dyDescent="0.25">
      <c r="A5201" s="1">
        <v>45132</v>
      </c>
      <c r="B5201" s="2" t="s">
        <v>1771</v>
      </c>
      <c r="C5201" s="2" t="s">
        <v>157</v>
      </c>
      <c r="D5201" s="2" t="s">
        <v>39</v>
      </c>
      <c r="E5201" s="2" t="s">
        <v>40</v>
      </c>
      <c r="F5201" s="2" t="s">
        <v>1895</v>
      </c>
      <c r="G5201" s="2">
        <v>297.55</v>
      </c>
      <c r="H5201" s="2">
        <v>5</v>
      </c>
      <c r="I5201" s="2">
        <v>83.31</v>
      </c>
      <c r="J5201" t="str">
        <f t="shared" si="162"/>
        <v>July</v>
      </c>
      <c r="K5201">
        <f t="shared" si="163"/>
        <v>2023</v>
      </c>
    </row>
    <row r="5202" spans="1:11" ht="14.25" customHeight="1" x14ac:dyDescent="0.25">
      <c r="A5202" s="1">
        <v>45132</v>
      </c>
      <c r="B5202" s="2" t="s">
        <v>1771</v>
      </c>
      <c r="C5202" s="2" t="s">
        <v>157</v>
      </c>
      <c r="D5202" s="2" t="s">
        <v>34</v>
      </c>
      <c r="E5202" s="2" t="s">
        <v>35</v>
      </c>
      <c r="F5202" s="2" t="s">
        <v>1484</v>
      </c>
      <c r="G5202" s="2">
        <v>403.56</v>
      </c>
      <c r="H5202" s="2">
        <v>4</v>
      </c>
      <c r="I5202" s="2">
        <v>96.85</v>
      </c>
      <c r="J5202" t="str">
        <f t="shared" si="162"/>
        <v>July</v>
      </c>
      <c r="K5202">
        <f t="shared" si="163"/>
        <v>2023</v>
      </c>
    </row>
    <row r="5203" spans="1:11" ht="14.25" customHeight="1" x14ac:dyDescent="0.25">
      <c r="A5203" s="1">
        <v>45132</v>
      </c>
      <c r="B5203" s="2" t="s">
        <v>1771</v>
      </c>
      <c r="C5203" s="2" t="s">
        <v>157</v>
      </c>
      <c r="D5203" s="2" t="s">
        <v>34</v>
      </c>
      <c r="E5203" s="2" t="s">
        <v>47</v>
      </c>
      <c r="F5203" s="2" t="s">
        <v>309</v>
      </c>
      <c r="G5203" s="2">
        <v>95.2</v>
      </c>
      <c r="H5203" s="2">
        <v>5</v>
      </c>
      <c r="I5203" s="2">
        <v>27.61</v>
      </c>
      <c r="J5203" t="str">
        <f t="shared" si="162"/>
        <v>July</v>
      </c>
      <c r="K5203">
        <f t="shared" si="163"/>
        <v>2023</v>
      </c>
    </row>
    <row r="5204" spans="1:11" ht="14.25" customHeight="1" x14ac:dyDescent="0.25">
      <c r="A5204" s="1">
        <v>45135</v>
      </c>
      <c r="B5204" s="2" t="s">
        <v>1672</v>
      </c>
      <c r="C5204" s="2" t="s">
        <v>110</v>
      </c>
      <c r="D5204" s="2" t="s">
        <v>11</v>
      </c>
      <c r="E5204" s="2" t="s">
        <v>43</v>
      </c>
      <c r="F5204" s="2" t="s">
        <v>160</v>
      </c>
      <c r="G5204" s="2">
        <v>20.440000000000001</v>
      </c>
      <c r="H5204" s="2">
        <v>7</v>
      </c>
      <c r="I5204" s="2">
        <v>9.1999999999999993</v>
      </c>
      <c r="J5204" t="str">
        <f t="shared" si="162"/>
        <v>July</v>
      </c>
      <c r="K5204">
        <f t="shared" si="163"/>
        <v>2023</v>
      </c>
    </row>
    <row r="5205" spans="1:11" ht="14.25" customHeight="1" x14ac:dyDescent="0.25">
      <c r="A5205" s="1">
        <v>45135</v>
      </c>
      <c r="B5205" s="2" t="s">
        <v>1672</v>
      </c>
      <c r="C5205" s="2" t="s">
        <v>110</v>
      </c>
      <c r="D5205" s="2" t="s">
        <v>11</v>
      </c>
      <c r="E5205" s="2" t="s">
        <v>12</v>
      </c>
      <c r="F5205" s="2" t="s">
        <v>312</v>
      </c>
      <c r="G5205" s="2">
        <v>109.92</v>
      </c>
      <c r="H5205" s="2">
        <v>2</v>
      </c>
      <c r="I5205" s="2">
        <v>53.86</v>
      </c>
      <c r="J5205" t="str">
        <f t="shared" si="162"/>
        <v>July</v>
      </c>
      <c r="K5205">
        <f t="shared" si="163"/>
        <v>2023</v>
      </c>
    </row>
    <row r="5206" spans="1:11" ht="14.25" customHeight="1" x14ac:dyDescent="0.25">
      <c r="A5206" s="1">
        <v>45135</v>
      </c>
      <c r="B5206" s="2" t="s">
        <v>1822</v>
      </c>
      <c r="C5206" s="2" t="s">
        <v>27</v>
      </c>
      <c r="D5206" s="2" t="s">
        <v>11</v>
      </c>
      <c r="E5206" s="2" t="s">
        <v>16</v>
      </c>
      <c r="F5206" s="2" t="s">
        <v>250</v>
      </c>
      <c r="G5206" s="2">
        <v>18.899999999999999</v>
      </c>
      <c r="H5206" s="2">
        <v>3</v>
      </c>
      <c r="I5206" s="2">
        <v>8.69</v>
      </c>
      <c r="J5206" t="str">
        <f t="shared" si="162"/>
        <v>July</v>
      </c>
      <c r="K5206">
        <f t="shared" si="163"/>
        <v>2023</v>
      </c>
    </row>
    <row r="5207" spans="1:11" ht="14.25" customHeight="1" x14ac:dyDescent="0.25">
      <c r="A5207" s="1">
        <v>45135</v>
      </c>
      <c r="B5207" s="2" t="s">
        <v>2037</v>
      </c>
      <c r="C5207" s="2" t="s">
        <v>23</v>
      </c>
      <c r="D5207" s="2" t="s">
        <v>34</v>
      </c>
      <c r="E5207" s="2" t="s">
        <v>74</v>
      </c>
      <c r="F5207" s="2" t="s">
        <v>142</v>
      </c>
      <c r="G5207" s="2">
        <v>177.45</v>
      </c>
      <c r="H5207" s="2">
        <v>5</v>
      </c>
      <c r="I5207" s="2">
        <v>-78.08</v>
      </c>
      <c r="J5207" t="str">
        <f t="shared" si="162"/>
        <v>July</v>
      </c>
      <c r="K5207">
        <f t="shared" si="163"/>
        <v>2023</v>
      </c>
    </row>
    <row r="5208" spans="1:11" ht="14.25" customHeight="1" x14ac:dyDescent="0.25">
      <c r="A5208" s="1">
        <v>45135</v>
      </c>
      <c r="B5208" s="2" t="s">
        <v>2037</v>
      </c>
      <c r="C5208" s="2" t="s">
        <v>23</v>
      </c>
      <c r="D5208" s="2" t="s">
        <v>11</v>
      </c>
      <c r="E5208" s="2" t="s">
        <v>20</v>
      </c>
      <c r="F5208" s="2" t="s">
        <v>2127</v>
      </c>
      <c r="G5208" s="2">
        <v>1369.76</v>
      </c>
      <c r="H5208" s="2">
        <v>6</v>
      </c>
      <c r="I5208" s="2">
        <v>-913.18</v>
      </c>
      <c r="J5208" t="str">
        <f t="shared" si="162"/>
        <v>July</v>
      </c>
      <c r="K5208">
        <f t="shared" si="163"/>
        <v>2023</v>
      </c>
    </row>
    <row r="5209" spans="1:11" ht="14.25" customHeight="1" x14ac:dyDescent="0.25">
      <c r="A5209" s="1">
        <v>45135</v>
      </c>
      <c r="B5209" s="2" t="s">
        <v>2037</v>
      </c>
      <c r="C5209" s="2" t="s">
        <v>23</v>
      </c>
      <c r="D5209" s="2" t="s">
        <v>11</v>
      </c>
      <c r="E5209" s="2" t="s">
        <v>92</v>
      </c>
      <c r="F5209" s="2" t="s">
        <v>1468</v>
      </c>
      <c r="G5209" s="2">
        <v>9.48</v>
      </c>
      <c r="H5209" s="2">
        <v>3</v>
      </c>
      <c r="I5209" s="2">
        <v>0.71</v>
      </c>
      <c r="J5209" t="str">
        <f t="shared" si="162"/>
        <v>July</v>
      </c>
      <c r="K5209">
        <f t="shared" si="163"/>
        <v>2023</v>
      </c>
    </row>
    <row r="5210" spans="1:11" ht="14.25" customHeight="1" x14ac:dyDescent="0.25">
      <c r="A5210" s="1">
        <v>45135</v>
      </c>
      <c r="B5210" s="2" t="s">
        <v>1378</v>
      </c>
      <c r="C5210" s="2" t="s">
        <v>10</v>
      </c>
      <c r="D5210" s="2" t="s">
        <v>34</v>
      </c>
      <c r="E5210" s="2" t="s">
        <v>47</v>
      </c>
      <c r="F5210" s="2" t="s">
        <v>1107</v>
      </c>
      <c r="G5210" s="2">
        <v>24.7</v>
      </c>
      <c r="H5210" s="2">
        <v>5</v>
      </c>
      <c r="I5210" s="2">
        <v>-9.8800000000000008</v>
      </c>
      <c r="J5210" t="str">
        <f t="shared" si="162"/>
        <v>July</v>
      </c>
      <c r="K5210">
        <f t="shared" si="163"/>
        <v>2023</v>
      </c>
    </row>
    <row r="5211" spans="1:11" ht="14.25" customHeight="1" x14ac:dyDescent="0.25">
      <c r="A5211" s="1">
        <v>45135</v>
      </c>
      <c r="B5211" s="2" t="s">
        <v>1378</v>
      </c>
      <c r="C5211" s="2" t="s">
        <v>10</v>
      </c>
      <c r="D5211" s="2" t="s">
        <v>34</v>
      </c>
      <c r="E5211" s="2" t="s">
        <v>47</v>
      </c>
      <c r="F5211" s="2" t="s">
        <v>2574</v>
      </c>
      <c r="G5211" s="2">
        <v>302.72000000000003</v>
      </c>
      <c r="H5211" s="2">
        <v>5</v>
      </c>
      <c r="I5211" s="2">
        <v>-378.4</v>
      </c>
      <c r="J5211" t="str">
        <f t="shared" si="162"/>
        <v>July</v>
      </c>
      <c r="K5211">
        <f t="shared" si="163"/>
        <v>2023</v>
      </c>
    </row>
    <row r="5212" spans="1:11" ht="14.25" customHeight="1" x14ac:dyDescent="0.25">
      <c r="A5212" s="1">
        <v>45136</v>
      </c>
      <c r="B5212" s="2" t="s">
        <v>29</v>
      </c>
      <c r="C5212" s="2" t="s">
        <v>23</v>
      </c>
      <c r="D5212" s="2" t="s">
        <v>11</v>
      </c>
      <c r="E5212" s="2" t="s">
        <v>18</v>
      </c>
      <c r="F5212" s="2" t="s">
        <v>1374</v>
      </c>
      <c r="G5212" s="2">
        <v>84.78</v>
      </c>
      <c r="H5212" s="2">
        <v>2</v>
      </c>
      <c r="I5212" s="2">
        <v>-16.96</v>
      </c>
      <c r="J5212" t="str">
        <f t="shared" si="162"/>
        <v>July</v>
      </c>
      <c r="K5212">
        <f t="shared" si="163"/>
        <v>2023</v>
      </c>
    </row>
    <row r="5213" spans="1:11" ht="14.25" customHeight="1" x14ac:dyDescent="0.25">
      <c r="A5213" s="1">
        <v>45136</v>
      </c>
      <c r="B5213" s="2" t="s">
        <v>1643</v>
      </c>
      <c r="C5213" s="2" t="s">
        <v>123</v>
      </c>
      <c r="D5213" s="2" t="s">
        <v>11</v>
      </c>
      <c r="E5213" s="2" t="s">
        <v>20</v>
      </c>
      <c r="F5213" s="2" t="s">
        <v>1577</v>
      </c>
      <c r="G5213" s="2">
        <v>2.21</v>
      </c>
      <c r="H5213" s="2">
        <v>3</v>
      </c>
      <c r="I5213" s="2">
        <v>-1.48</v>
      </c>
      <c r="J5213" t="str">
        <f t="shared" si="162"/>
        <v>July</v>
      </c>
      <c r="K5213">
        <f t="shared" si="163"/>
        <v>2023</v>
      </c>
    </row>
    <row r="5214" spans="1:11" ht="14.25" customHeight="1" x14ac:dyDescent="0.25">
      <c r="A5214" s="1">
        <v>45136</v>
      </c>
      <c r="B5214" s="2" t="s">
        <v>2378</v>
      </c>
      <c r="C5214" s="2" t="s">
        <v>245</v>
      </c>
      <c r="D5214" s="2" t="s">
        <v>11</v>
      </c>
      <c r="E5214" s="2" t="s">
        <v>18</v>
      </c>
      <c r="F5214" s="2" t="s">
        <v>1449</v>
      </c>
      <c r="G5214" s="2">
        <v>704.76</v>
      </c>
      <c r="H5214" s="2">
        <v>5</v>
      </c>
      <c r="I5214" s="2">
        <v>26.43</v>
      </c>
      <c r="J5214" t="str">
        <f t="shared" si="162"/>
        <v>July</v>
      </c>
      <c r="K5214">
        <f t="shared" si="163"/>
        <v>2023</v>
      </c>
    </row>
    <row r="5215" spans="1:11" ht="14.25" customHeight="1" x14ac:dyDescent="0.25">
      <c r="A5215" s="1">
        <v>45136</v>
      </c>
      <c r="B5215" s="2" t="s">
        <v>2378</v>
      </c>
      <c r="C5215" s="2" t="s">
        <v>245</v>
      </c>
      <c r="D5215" s="2" t="s">
        <v>11</v>
      </c>
      <c r="E5215" s="2" t="s">
        <v>20</v>
      </c>
      <c r="F5215" s="2" t="s">
        <v>1281</v>
      </c>
      <c r="G5215" s="2">
        <v>27.4</v>
      </c>
      <c r="H5215" s="2">
        <v>3</v>
      </c>
      <c r="I5215" s="2">
        <v>-20.09</v>
      </c>
      <c r="J5215" t="str">
        <f t="shared" si="162"/>
        <v>July</v>
      </c>
      <c r="K5215">
        <f t="shared" si="163"/>
        <v>2023</v>
      </c>
    </row>
    <row r="5216" spans="1:11" ht="14.25" customHeight="1" x14ac:dyDescent="0.25">
      <c r="A5216" s="1">
        <v>45137</v>
      </c>
      <c r="B5216" s="2" t="s">
        <v>1497</v>
      </c>
      <c r="C5216" s="2" t="s">
        <v>10</v>
      </c>
      <c r="D5216" s="2" t="s">
        <v>11</v>
      </c>
      <c r="E5216" s="2" t="s">
        <v>20</v>
      </c>
      <c r="F5216" s="2" t="s">
        <v>1509</v>
      </c>
      <c r="G5216" s="2">
        <v>9.26</v>
      </c>
      <c r="H5216" s="2">
        <v>3</v>
      </c>
      <c r="I5216" s="2">
        <v>-13.9</v>
      </c>
      <c r="J5216" t="str">
        <f t="shared" si="162"/>
        <v>July</v>
      </c>
      <c r="K5216">
        <f t="shared" si="163"/>
        <v>2023</v>
      </c>
    </row>
    <row r="5217" spans="1:11" ht="14.25" customHeight="1" x14ac:dyDescent="0.25">
      <c r="A5217" s="1">
        <v>45137</v>
      </c>
      <c r="B5217" s="2" t="s">
        <v>596</v>
      </c>
      <c r="C5217" s="2" t="s">
        <v>15</v>
      </c>
      <c r="D5217" s="2" t="s">
        <v>11</v>
      </c>
      <c r="E5217" s="2" t="s">
        <v>16</v>
      </c>
      <c r="F5217" s="2" t="s">
        <v>2575</v>
      </c>
      <c r="G5217" s="2">
        <v>9.25</v>
      </c>
      <c r="H5217" s="2">
        <v>4</v>
      </c>
      <c r="I5217" s="2">
        <v>3.12</v>
      </c>
      <c r="J5217" t="str">
        <f t="shared" si="162"/>
        <v>July</v>
      </c>
      <c r="K5217">
        <f t="shared" si="163"/>
        <v>2023</v>
      </c>
    </row>
    <row r="5218" spans="1:11" ht="14.25" customHeight="1" x14ac:dyDescent="0.25">
      <c r="A5218" s="1">
        <v>45137</v>
      </c>
      <c r="B5218" s="2" t="s">
        <v>596</v>
      </c>
      <c r="C5218" s="2" t="s">
        <v>15</v>
      </c>
      <c r="D5218" s="2" t="s">
        <v>11</v>
      </c>
      <c r="E5218" s="2" t="s">
        <v>18</v>
      </c>
      <c r="F5218" s="2" t="s">
        <v>2110</v>
      </c>
      <c r="G5218" s="2">
        <v>1036.6199999999999</v>
      </c>
      <c r="H5218" s="2">
        <v>2</v>
      </c>
      <c r="I5218" s="2">
        <v>51.83</v>
      </c>
      <c r="J5218" t="str">
        <f t="shared" si="162"/>
        <v>July</v>
      </c>
      <c r="K5218">
        <f t="shared" si="163"/>
        <v>2023</v>
      </c>
    </row>
    <row r="5219" spans="1:11" ht="14.25" customHeight="1" x14ac:dyDescent="0.25">
      <c r="A5219" s="1">
        <v>45137</v>
      </c>
      <c r="B5219" s="2" t="s">
        <v>883</v>
      </c>
      <c r="C5219" s="2" t="s">
        <v>27</v>
      </c>
      <c r="D5219" s="2" t="s">
        <v>11</v>
      </c>
      <c r="E5219" s="2" t="s">
        <v>92</v>
      </c>
      <c r="F5219" s="2" t="s">
        <v>1997</v>
      </c>
      <c r="G5219" s="2">
        <v>715.64</v>
      </c>
      <c r="H5219" s="2">
        <v>2</v>
      </c>
      <c r="I5219" s="2">
        <v>178.91</v>
      </c>
      <c r="J5219" t="str">
        <f t="shared" si="162"/>
        <v>July</v>
      </c>
      <c r="K5219">
        <f t="shared" si="163"/>
        <v>2023</v>
      </c>
    </row>
    <row r="5220" spans="1:11" ht="14.25" customHeight="1" x14ac:dyDescent="0.25">
      <c r="A5220" s="1">
        <v>45138</v>
      </c>
      <c r="B5220" s="2" t="s">
        <v>1012</v>
      </c>
      <c r="C5220" s="2" t="s">
        <v>110</v>
      </c>
      <c r="D5220" s="2" t="s">
        <v>11</v>
      </c>
      <c r="E5220" s="2" t="s">
        <v>92</v>
      </c>
      <c r="F5220" s="2" t="s">
        <v>746</v>
      </c>
      <c r="G5220" s="2">
        <v>283.14</v>
      </c>
      <c r="H5220" s="2">
        <v>4</v>
      </c>
      <c r="I5220" s="2">
        <v>72.36</v>
      </c>
      <c r="J5220" t="str">
        <f t="shared" si="162"/>
        <v>July</v>
      </c>
      <c r="K5220">
        <f t="shared" si="163"/>
        <v>2023</v>
      </c>
    </row>
    <row r="5221" spans="1:11" ht="14.25" customHeight="1" x14ac:dyDescent="0.25">
      <c r="A5221" s="1">
        <v>45138</v>
      </c>
      <c r="B5221" s="2" t="s">
        <v>1012</v>
      </c>
      <c r="C5221" s="2" t="s">
        <v>110</v>
      </c>
      <c r="D5221" s="2" t="s">
        <v>39</v>
      </c>
      <c r="E5221" s="2" t="s">
        <v>40</v>
      </c>
      <c r="F5221" s="2" t="s">
        <v>2297</v>
      </c>
      <c r="G5221" s="2">
        <v>635.96</v>
      </c>
      <c r="H5221" s="2">
        <v>4</v>
      </c>
      <c r="I5221" s="2">
        <v>165.35</v>
      </c>
      <c r="J5221" t="str">
        <f t="shared" si="162"/>
        <v>July</v>
      </c>
      <c r="K5221">
        <f t="shared" si="163"/>
        <v>2023</v>
      </c>
    </row>
    <row r="5222" spans="1:11" ht="14.25" customHeight="1" x14ac:dyDescent="0.25">
      <c r="A5222" s="1">
        <v>45138</v>
      </c>
      <c r="B5222" s="2" t="s">
        <v>1012</v>
      </c>
      <c r="C5222" s="2" t="s">
        <v>110</v>
      </c>
      <c r="D5222" s="2" t="s">
        <v>39</v>
      </c>
      <c r="E5222" s="2" t="s">
        <v>40</v>
      </c>
      <c r="F5222" s="2" t="s">
        <v>1564</v>
      </c>
      <c r="G5222" s="2">
        <v>118.99</v>
      </c>
      <c r="H5222" s="2">
        <v>1</v>
      </c>
      <c r="I5222" s="2">
        <v>33.32</v>
      </c>
      <c r="J5222" t="str">
        <f t="shared" si="162"/>
        <v>July</v>
      </c>
      <c r="K5222">
        <f t="shared" si="163"/>
        <v>2023</v>
      </c>
    </row>
    <row r="5223" spans="1:11" ht="14.25" customHeight="1" x14ac:dyDescent="0.25">
      <c r="A5223" s="1">
        <v>45138</v>
      </c>
      <c r="B5223" s="2" t="s">
        <v>1012</v>
      </c>
      <c r="C5223" s="2" t="s">
        <v>110</v>
      </c>
      <c r="D5223" s="2" t="s">
        <v>34</v>
      </c>
      <c r="E5223" s="2" t="s">
        <v>47</v>
      </c>
      <c r="F5223" s="2" t="s">
        <v>112</v>
      </c>
      <c r="G5223" s="2">
        <v>272.94</v>
      </c>
      <c r="H5223" s="2">
        <v>3</v>
      </c>
      <c r="I5223" s="2">
        <v>30.02</v>
      </c>
      <c r="J5223" t="str">
        <f t="shared" si="162"/>
        <v>July</v>
      </c>
      <c r="K5223">
        <f t="shared" si="163"/>
        <v>2023</v>
      </c>
    </row>
    <row r="5224" spans="1:11" ht="14.25" customHeight="1" x14ac:dyDescent="0.25">
      <c r="A5224" s="1">
        <v>45138</v>
      </c>
      <c r="B5224" s="2" t="s">
        <v>443</v>
      </c>
      <c r="C5224" s="2" t="s">
        <v>27</v>
      </c>
      <c r="D5224" s="2" t="s">
        <v>34</v>
      </c>
      <c r="E5224" s="2" t="s">
        <v>145</v>
      </c>
      <c r="F5224" s="2" t="s">
        <v>2003</v>
      </c>
      <c r="G5224" s="2">
        <v>863.13</v>
      </c>
      <c r="H5224" s="2">
        <v>7</v>
      </c>
      <c r="I5224" s="2">
        <v>-32.369999999999997</v>
      </c>
      <c r="J5224" t="str">
        <f t="shared" si="162"/>
        <v>July</v>
      </c>
      <c r="K5224">
        <f t="shared" si="163"/>
        <v>2023</v>
      </c>
    </row>
    <row r="5225" spans="1:11" ht="14.25" customHeight="1" x14ac:dyDescent="0.25">
      <c r="A5225" s="1">
        <v>45139</v>
      </c>
      <c r="B5225" s="2" t="s">
        <v>410</v>
      </c>
      <c r="C5225" s="2" t="s">
        <v>10</v>
      </c>
      <c r="D5225" s="2" t="s">
        <v>11</v>
      </c>
      <c r="E5225" s="2" t="s">
        <v>12</v>
      </c>
      <c r="F5225" s="2" t="s">
        <v>625</v>
      </c>
      <c r="G5225" s="2">
        <v>19.649999999999999</v>
      </c>
      <c r="H5225" s="2">
        <v>2</v>
      </c>
      <c r="I5225" s="2">
        <v>6.63</v>
      </c>
      <c r="J5225" t="str">
        <f t="shared" si="162"/>
        <v>August</v>
      </c>
      <c r="K5225">
        <f t="shared" si="163"/>
        <v>2023</v>
      </c>
    </row>
    <row r="5226" spans="1:11" ht="14.25" customHeight="1" x14ac:dyDescent="0.25">
      <c r="A5226" s="1">
        <v>45139</v>
      </c>
      <c r="B5226" s="2" t="s">
        <v>355</v>
      </c>
      <c r="C5226" s="2" t="s">
        <v>27</v>
      </c>
      <c r="D5226" s="2" t="s">
        <v>39</v>
      </c>
      <c r="E5226" s="2" t="s">
        <v>40</v>
      </c>
      <c r="F5226" s="2" t="s">
        <v>676</v>
      </c>
      <c r="G5226" s="2">
        <v>1039.73</v>
      </c>
      <c r="H5226" s="2">
        <v>2</v>
      </c>
      <c r="I5226" s="2">
        <v>90.98</v>
      </c>
      <c r="J5226" t="str">
        <f t="shared" si="162"/>
        <v>August</v>
      </c>
      <c r="K5226">
        <f t="shared" si="163"/>
        <v>2023</v>
      </c>
    </row>
    <row r="5227" spans="1:11" ht="14.25" customHeight="1" x14ac:dyDescent="0.25">
      <c r="A5227" s="1">
        <v>45139</v>
      </c>
      <c r="B5227" s="2" t="s">
        <v>355</v>
      </c>
      <c r="C5227" s="2" t="s">
        <v>27</v>
      </c>
      <c r="D5227" s="2" t="s">
        <v>11</v>
      </c>
      <c r="E5227" s="2" t="s">
        <v>92</v>
      </c>
      <c r="F5227" s="2" t="s">
        <v>801</v>
      </c>
      <c r="G5227" s="2">
        <v>45.96</v>
      </c>
      <c r="H5227" s="2">
        <v>2</v>
      </c>
      <c r="I5227" s="2">
        <v>13.79</v>
      </c>
      <c r="J5227" t="str">
        <f t="shared" si="162"/>
        <v>August</v>
      </c>
      <c r="K5227">
        <f t="shared" si="163"/>
        <v>2023</v>
      </c>
    </row>
    <row r="5228" spans="1:11" ht="14.25" customHeight="1" x14ac:dyDescent="0.25">
      <c r="A5228" s="1">
        <v>45139</v>
      </c>
      <c r="B5228" s="2" t="s">
        <v>1822</v>
      </c>
      <c r="C5228" s="2" t="s">
        <v>23</v>
      </c>
      <c r="D5228" s="2" t="s">
        <v>34</v>
      </c>
      <c r="E5228" s="2" t="s">
        <v>47</v>
      </c>
      <c r="F5228" s="2" t="s">
        <v>2576</v>
      </c>
      <c r="G5228" s="2">
        <v>19.309999999999999</v>
      </c>
      <c r="H5228" s="2">
        <v>2</v>
      </c>
      <c r="I5228" s="2">
        <v>3.14</v>
      </c>
      <c r="J5228" t="str">
        <f t="shared" si="162"/>
        <v>August</v>
      </c>
      <c r="K5228">
        <f t="shared" si="163"/>
        <v>2023</v>
      </c>
    </row>
    <row r="5229" spans="1:11" ht="14.25" customHeight="1" x14ac:dyDescent="0.25">
      <c r="A5229" s="1">
        <v>45140</v>
      </c>
      <c r="B5229" s="2" t="s">
        <v>202</v>
      </c>
      <c r="C5229" s="2" t="s">
        <v>27</v>
      </c>
      <c r="D5229" s="2" t="s">
        <v>34</v>
      </c>
      <c r="E5229" s="2" t="s">
        <v>145</v>
      </c>
      <c r="F5229" s="2" t="s">
        <v>2577</v>
      </c>
      <c r="G5229" s="2">
        <v>136.46</v>
      </c>
      <c r="H5229" s="2">
        <v>2</v>
      </c>
      <c r="I5229" s="2">
        <v>15.35</v>
      </c>
      <c r="J5229" t="str">
        <f t="shared" si="162"/>
        <v>August</v>
      </c>
      <c r="K5229">
        <f t="shared" si="163"/>
        <v>2023</v>
      </c>
    </row>
    <row r="5230" spans="1:11" ht="14.25" customHeight="1" x14ac:dyDescent="0.25">
      <c r="A5230" s="1">
        <v>45140</v>
      </c>
      <c r="B5230" s="2" t="s">
        <v>202</v>
      </c>
      <c r="C5230" s="2" t="s">
        <v>27</v>
      </c>
      <c r="D5230" s="2" t="s">
        <v>39</v>
      </c>
      <c r="E5230" s="2" t="s">
        <v>40</v>
      </c>
      <c r="F5230" s="2" t="s">
        <v>2527</v>
      </c>
      <c r="G5230" s="2">
        <v>333.58</v>
      </c>
      <c r="H5230" s="2">
        <v>3</v>
      </c>
      <c r="I5230" s="2">
        <v>33.36</v>
      </c>
      <c r="J5230" t="str">
        <f t="shared" si="162"/>
        <v>August</v>
      </c>
      <c r="K5230">
        <f t="shared" si="163"/>
        <v>2023</v>
      </c>
    </row>
    <row r="5231" spans="1:11" ht="14.25" customHeight="1" x14ac:dyDescent="0.25">
      <c r="A5231" s="1">
        <v>45140</v>
      </c>
      <c r="B5231" s="2" t="s">
        <v>202</v>
      </c>
      <c r="C5231" s="2" t="s">
        <v>27</v>
      </c>
      <c r="D5231" s="2" t="s">
        <v>11</v>
      </c>
      <c r="E5231" s="2" t="s">
        <v>20</v>
      </c>
      <c r="F5231" s="2" t="s">
        <v>1970</v>
      </c>
      <c r="G5231" s="2">
        <v>12.54</v>
      </c>
      <c r="H5231" s="2">
        <v>2</v>
      </c>
      <c r="I5231" s="2">
        <v>4.7</v>
      </c>
      <c r="J5231" t="str">
        <f t="shared" si="162"/>
        <v>August</v>
      </c>
      <c r="K5231">
        <f t="shared" si="163"/>
        <v>2023</v>
      </c>
    </row>
    <row r="5232" spans="1:11" ht="14.25" customHeight="1" x14ac:dyDescent="0.25">
      <c r="A5232" s="1">
        <v>45141</v>
      </c>
      <c r="B5232" s="2" t="s">
        <v>2578</v>
      </c>
      <c r="C5232" s="2" t="s">
        <v>840</v>
      </c>
      <c r="D5232" s="2" t="s">
        <v>11</v>
      </c>
      <c r="E5232" s="2" t="s">
        <v>63</v>
      </c>
      <c r="F5232" s="2" t="s">
        <v>98</v>
      </c>
      <c r="G5232" s="2">
        <v>81.540000000000006</v>
      </c>
      <c r="H5232" s="2">
        <v>3</v>
      </c>
      <c r="I5232" s="2">
        <v>38.32</v>
      </c>
      <c r="J5232" t="str">
        <f t="shared" si="162"/>
        <v>August</v>
      </c>
      <c r="K5232">
        <f t="shared" si="163"/>
        <v>2023</v>
      </c>
    </row>
    <row r="5233" spans="1:11" ht="14.25" customHeight="1" x14ac:dyDescent="0.25">
      <c r="A5233" s="1">
        <v>45141</v>
      </c>
      <c r="B5233" s="2" t="s">
        <v>2578</v>
      </c>
      <c r="C5233" s="2" t="s">
        <v>840</v>
      </c>
      <c r="D5233" s="2" t="s">
        <v>39</v>
      </c>
      <c r="E5233" s="2" t="s">
        <v>52</v>
      </c>
      <c r="F5233" s="2" t="s">
        <v>2579</v>
      </c>
      <c r="G5233" s="2">
        <v>167.28</v>
      </c>
      <c r="H5233" s="2">
        <v>12</v>
      </c>
      <c r="I5233" s="2">
        <v>23.42</v>
      </c>
      <c r="J5233" t="str">
        <f t="shared" si="162"/>
        <v>August</v>
      </c>
      <c r="K5233">
        <f t="shared" si="163"/>
        <v>2023</v>
      </c>
    </row>
    <row r="5234" spans="1:11" ht="14.25" customHeight="1" x14ac:dyDescent="0.25">
      <c r="A5234" s="1">
        <v>45142</v>
      </c>
      <c r="B5234" s="2" t="s">
        <v>2580</v>
      </c>
      <c r="C5234" s="2" t="s">
        <v>55</v>
      </c>
      <c r="D5234" s="2" t="s">
        <v>11</v>
      </c>
      <c r="E5234" s="2" t="s">
        <v>200</v>
      </c>
      <c r="F5234" s="2" t="s">
        <v>2056</v>
      </c>
      <c r="G5234" s="2">
        <v>35.06</v>
      </c>
      <c r="H5234" s="2">
        <v>2</v>
      </c>
      <c r="I5234" s="2">
        <v>10.52</v>
      </c>
      <c r="J5234" t="str">
        <f t="shared" si="162"/>
        <v>August</v>
      </c>
      <c r="K5234">
        <f t="shared" si="163"/>
        <v>2023</v>
      </c>
    </row>
    <row r="5235" spans="1:11" ht="14.25" customHeight="1" x14ac:dyDescent="0.25">
      <c r="A5235" s="1">
        <v>45142</v>
      </c>
      <c r="B5235" s="2" t="s">
        <v>2580</v>
      </c>
      <c r="C5235" s="2" t="s">
        <v>55</v>
      </c>
      <c r="D5235" s="2" t="s">
        <v>11</v>
      </c>
      <c r="E5235" s="2" t="s">
        <v>16</v>
      </c>
      <c r="F5235" s="2" t="s">
        <v>377</v>
      </c>
      <c r="G5235" s="2">
        <v>4.13</v>
      </c>
      <c r="H5235" s="2">
        <v>1</v>
      </c>
      <c r="I5235" s="2">
        <v>1.9</v>
      </c>
      <c r="J5235" t="str">
        <f t="shared" si="162"/>
        <v>August</v>
      </c>
      <c r="K5235">
        <f t="shared" si="163"/>
        <v>2023</v>
      </c>
    </row>
    <row r="5236" spans="1:11" ht="14.25" customHeight="1" x14ac:dyDescent="0.25">
      <c r="A5236" s="1">
        <v>45142</v>
      </c>
      <c r="B5236" s="2" t="s">
        <v>2580</v>
      </c>
      <c r="C5236" s="2" t="s">
        <v>55</v>
      </c>
      <c r="D5236" s="2" t="s">
        <v>34</v>
      </c>
      <c r="E5236" s="2" t="s">
        <v>47</v>
      </c>
      <c r="F5236" s="2" t="s">
        <v>913</v>
      </c>
      <c r="G5236" s="2">
        <v>109.8</v>
      </c>
      <c r="H5236" s="2">
        <v>9</v>
      </c>
      <c r="I5236" s="2">
        <v>46.12</v>
      </c>
      <c r="J5236" t="str">
        <f t="shared" si="162"/>
        <v>August</v>
      </c>
      <c r="K5236">
        <f t="shared" si="163"/>
        <v>2023</v>
      </c>
    </row>
    <row r="5237" spans="1:11" ht="14.25" customHeight="1" x14ac:dyDescent="0.25">
      <c r="A5237" s="1">
        <v>45142</v>
      </c>
      <c r="B5237" s="2" t="s">
        <v>2580</v>
      </c>
      <c r="C5237" s="2" t="s">
        <v>55</v>
      </c>
      <c r="D5237" s="2" t="s">
        <v>11</v>
      </c>
      <c r="E5237" s="2" t="s">
        <v>16</v>
      </c>
      <c r="F5237" s="2" t="s">
        <v>2581</v>
      </c>
      <c r="G5237" s="2">
        <v>9.82</v>
      </c>
      <c r="H5237" s="2">
        <v>2</v>
      </c>
      <c r="I5237" s="2">
        <v>4.8099999999999996</v>
      </c>
      <c r="J5237" t="str">
        <f t="shared" si="162"/>
        <v>August</v>
      </c>
      <c r="K5237">
        <f t="shared" si="163"/>
        <v>2023</v>
      </c>
    </row>
    <row r="5238" spans="1:11" ht="14.25" customHeight="1" x14ac:dyDescent="0.25">
      <c r="A5238" s="1">
        <v>45142</v>
      </c>
      <c r="B5238" s="2" t="s">
        <v>1781</v>
      </c>
      <c r="C5238" s="2" t="s">
        <v>15</v>
      </c>
      <c r="D5238" s="2" t="s">
        <v>11</v>
      </c>
      <c r="E5238" s="2" t="s">
        <v>20</v>
      </c>
      <c r="F5238" s="2" t="s">
        <v>2173</v>
      </c>
      <c r="G5238" s="2">
        <v>3.98</v>
      </c>
      <c r="H5238" s="2">
        <v>5</v>
      </c>
      <c r="I5238" s="2">
        <v>-6.57</v>
      </c>
      <c r="J5238" t="str">
        <f t="shared" si="162"/>
        <v>August</v>
      </c>
      <c r="K5238">
        <f t="shared" si="163"/>
        <v>2023</v>
      </c>
    </row>
    <row r="5239" spans="1:11" ht="14.25" customHeight="1" x14ac:dyDescent="0.25">
      <c r="A5239" s="1">
        <v>45142</v>
      </c>
      <c r="B5239" s="2" t="s">
        <v>212</v>
      </c>
      <c r="C5239" s="2" t="s">
        <v>27</v>
      </c>
      <c r="D5239" s="2" t="s">
        <v>39</v>
      </c>
      <c r="E5239" s="2" t="s">
        <v>40</v>
      </c>
      <c r="F5239" s="2" t="s">
        <v>799</v>
      </c>
      <c r="G5239" s="2">
        <v>302.38</v>
      </c>
      <c r="H5239" s="2">
        <v>2</v>
      </c>
      <c r="I5239" s="2">
        <v>30.24</v>
      </c>
      <c r="J5239" t="str">
        <f t="shared" si="162"/>
        <v>August</v>
      </c>
      <c r="K5239">
        <f t="shared" si="163"/>
        <v>2023</v>
      </c>
    </row>
    <row r="5240" spans="1:11" ht="14.25" customHeight="1" x14ac:dyDescent="0.25">
      <c r="A5240" s="1">
        <v>45142</v>
      </c>
      <c r="B5240" s="2" t="s">
        <v>212</v>
      </c>
      <c r="C5240" s="2" t="s">
        <v>27</v>
      </c>
      <c r="D5240" s="2" t="s">
        <v>11</v>
      </c>
      <c r="E5240" s="2" t="s">
        <v>20</v>
      </c>
      <c r="F5240" s="2" t="s">
        <v>184</v>
      </c>
      <c r="G5240" s="2">
        <v>20.95</v>
      </c>
      <c r="H5240" s="2">
        <v>3</v>
      </c>
      <c r="I5240" s="2">
        <v>7.07</v>
      </c>
      <c r="J5240" t="str">
        <f t="shared" si="162"/>
        <v>August</v>
      </c>
      <c r="K5240">
        <f t="shared" si="163"/>
        <v>2023</v>
      </c>
    </row>
    <row r="5241" spans="1:11" ht="14.25" customHeight="1" x14ac:dyDescent="0.25">
      <c r="A5241" s="1">
        <v>45142</v>
      </c>
      <c r="B5241" s="2" t="s">
        <v>212</v>
      </c>
      <c r="C5241" s="2" t="s">
        <v>27</v>
      </c>
      <c r="D5241" s="2" t="s">
        <v>11</v>
      </c>
      <c r="E5241" s="2" t="s">
        <v>20</v>
      </c>
      <c r="F5241" s="2" t="s">
        <v>150</v>
      </c>
      <c r="G5241" s="2">
        <v>11.78</v>
      </c>
      <c r="H5241" s="2">
        <v>3</v>
      </c>
      <c r="I5241" s="2">
        <v>3.98</v>
      </c>
      <c r="J5241" t="str">
        <f t="shared" si="162"/>
        <v>August</v>
      </c>
      <c r="K5241">
        <f t="shared" si="163"/>
        <v>2023</v>
      </c>
    </row>
    <row r="5242" spans="1:11" ht="14.25" customHeight="1" x14ac:dyDescent="0.25">
      <c r="A5242" s="1">
        <v>45143</v>
      </c>
      <c r="B5242" s="2" t="s">
        <v>1867</v>
      </c>
      <c r="C5242" s="2" t="s">
        <v>488</v>
      </c>
      <c r="D5242" s="2" t="s">
        <v>11</v>
      </c>
      <c r="E5242" s="2" t="s">
        <v>24</v>
      </c>
      <c r="F5242" s="2" t="s">
        <v>2135</v>
      </c>
      <c r="G5242" s="2">
        <v>197.05</v>
      </c>
      <c r="H5242" s="2">
        <v>7</v>
      </c>
      <c r="I5242" s="2">
        <v>59.12</v>
      </c>
      <c r="J5242" t="str">
        <f t="shared" si="162"/>
        <v>August</v>
      </c>
      <c r="K5242">
        <f t="shared" si="163"/>
        <v>2023</v>
      </c>
    </row>
    <row r="5243" spans="1:11" ht="14.25" customHeight="1" x14ac:dyDescent="0.25">
      <c r="A5243" s="1">
        <v>45144</v>
      </c>
      <c r="B5243" s="2" t="s">
        <v>443</v>
      </c>
      <c r="C5243" s="2" t="s">
        <v>149</v>
      </c>
      <c r="D5243" s="2" t="s">
        <v>11</v>
      </c>
      <c r="E5243" s="2" t="s">
        <v>12</v>
      </c>
      <c r="F5243" s="2" t="s">
        <v>625</v>
      </c>
      <c r="G5243" s="2">
        <v>70.88</v>
      </c>
      <c r="H5243" s="2">
        <v>2</v>
      </c>
      <c r="I5243" s="2">
        <v>33.31</v>
      </c>
      <c r="J5243" t="str">
        <f t="shared" si="162"/>
        <v>August</v>
      </c>
      <c r="K5243">
        <f t="shared" si="163"/>
        <v>2023</v>
      </c>
    </row>
    <row r="5244" spans="1:11" ht="14.25" customHeight="1" x14ac:dyDescent="0.25">
      <c r="A5244" s="1">
        <v>45144</v>
      </c>
      <c r="B5244" s="2" t="s">
        <v>1093</v>
      </c>
      <c r="C5244" s="2" t="s">
        <v>27</v>
      </c>
      <c r="D5244" s="2" t="s">
        <v>39</v>
      </c>
      <c r="E5244" s="2" t="s">
        <v>40</v>
      </c>
      <c r="F5244" s="2" t="s">
        <v>2300</v>
      </c>
      <c r="G5244" s="2">
        <v>211.17</v>
      </c>
      <c r="H5244" s="2">
        <v>4</v>
      </c>
      <c r="I5244" s="2">
        <v>18.48</v>
      </c>
      <c r="J5244" t="str">
        <f t="shared" si="162"/>
        <v>August</v>
      </c>
      <c r="K5244">
        <f t="shared" si="163"/>
        <v>2023</v>
      </c>
    </row>
    <row r="5245" spans="1:11" ht="14.25" customHeight="1" x14ac:dyDescent="0.25">
      <c r="A5245" s="1">
        <v>45144</v>
      </c>
      <c r="B5245" s="2" t="s">
        <v>878</v>
      </c>
      <c r="C5245" s="2" t="s">
        <v>149</v>
      </c>
      <c r="D5245" s="2" t="s">
        <v>11</v>
      </c>
      <c r="E5245" s="2" t="s">
        <v>24</v>
      </c>
      <c r="F5245" s="2" t="s">
        <v>31</v>
      </c>
      <c r="G5245" s="2">
        <v>38.340000000000003</v>
      </c>
      <c r="H5245" s="2">
        <v>9</v>
      </c>
      <c r="I5245" s="2">
        <v>15.72</v>
      </c>
      <c r="J5245" t="str">
        <f t="shared" si="162"/>
        <v>August</v>
      </c>
      <c r="K5245">
        <f t="shared" si="163"/>
        <v>2023</v>
      </c>
    </row>
    <row r="5246" spans="1:11" ht="14.25" customHeight="1" x14ac:dyDescent="0.25">
      <c r="A5246" s="1">
        <v>45145</v>
      </c>
      <c r="B5246" s="2" t="s">
        <v>1163</v>
      </c>
      <c r="C5246" s="2" t="s">
        <v>164</v>
      </c>
      <c r="D5246" s="2" t="s">
        <v>39</v>
      </c>
      <c r="E5246" s="2" t="s">
        <v>52</v>
      </c>
      <c r="F5246" s="2" t="s">
        <v>1476</v>
      </c>
      <c r="G5246" s="2">
        <v>179.97</v>
      </c>
      <c r="H5246" s="2">
        <v>3</v>
      </c>
      <c r="I5246" s="2">
        <v>86.39</v>
      </c>
      <c r="J5246" t="str">
        <f t="shared" si="162"/>
        <v>August</v>
      </c>
      <c r="K5246">
        <f t="shared" si="163"/>
        <v>2023</v>
      </c>
    </row>
    <row r="5247" spans="1:11" ht="14.25" customHeight="1" x14ac:dyDescent="0.25">
      <c r="A5247" s="1">
        <v>45146</v>
      </c>
      <c r="B5247" s="2" t="s">
        <v>1448</v>
      </c>
      <c r="C5247" s="2" t="s">
        <v>10</v>
      </c>
      <c r="D5247" s="2" t="s">
        <v>11</v>
      </c>
      <c r="E5247" s="2" t="s">
        <v>43</v>
      </c>
      <c r="F5247" s="2" t="s">
        <v>1561</v>
      </c>
      <c r="G5247" s="2">
        <v>11.17</v>
      </c>
      <c r="H5247" s="2">
        <v>4</v>
      </c>
      <c r="I5247" s="2">
        <v>3.63</v>
      </c>
      <c r="J5247" t="str">
        <f t="shared" si="162"/>
        <v>August</v>
      </c>
      <c r="K5247">
        <f t="shared" si="163"/>
        <v>2023</v>
      </c>
    </row>
    <row r="5248" spans="1:11" ht="14.25" customHeight="1" x14ac:dyDescent="0.25">
      <c r="A5248" s="1">
        <v>45146</v>
      </c>
      <c r="B5248" s="2" t="s">
        <v>1448</v>
      </c>
      <c r="C5248" s="2" t="s">
        <v>10</v>
      </c>
      <c r="D5248" s="2" t="s">
        <v>11</v>
      </c>
      <c r="E5248" s="2" t="s">
        <v>12</v>
      </c>
      <c r="F5248" s="2" t="s">
        <v>2470</v>
      </c>
      <c r="G5248" s="2">
        <v>53.95</v>
      </c>
      <c r="H5248" s="2">
        <v>3</v>
      </c>
      <c r="I5248" s="2">
        <v>17.53</v>
      </c>
      <c r="J5248" t="str">
        <f t="shared" si="162"/>
        <v>August</v>
      </c>
      <c r="K5248">
        <f t="shared" si="163"/>
        <v>2023</v>
      </c>
    </row>
    <row r="5249" spans="1:11" ht="14.25" customHeight="1" x14ac:dyDescent="0.25">
      <c r="A5249" s="1">
        <v>45146</v>
      </c>
      <c r="B5249" s="2" t="s">
        <v>1962</v>
      </c>
      <c r="C5249" s="2" t="s">
        <v>329</v>
      </c>
      <c r="D5249" s="2" t="s">
        <v>11</v>
      </c>
      <c r="E5249" s="2" t="s">
        <v>43</v>
      </c>
      <c r="F5249" s="2" t="s">
        <v>44</v>
      </c>
      <c r="G5249" s="2">
        <v>23.34</v>
      </c>
      <c r="H5249" s="2">
        <v>3</v>
      </c>
      <c r="I5249" s="2">
        <v>0.23</v>
      </c>
      <c r="J5249" t="str">
        <f t="shared" si="162"/>
        <v>August</v>
      </c>
      <c r="K5249">
        <f t="shared" si="163"/>
        <v>2023</v>
      </c>
    </row>
    <row r="5250" spans="1:11" ht="14.25" customHeight="1" x14ac:dyDescent="0.25">
      <c r="A5250" s="1">
        <v>45146</v>
      </c>
      <c r="B5250" s="2" t="s">
        <v>2222</v>
      </c>
      <c r="C5250" s="2" t="s">
        <v>27</v>
      </c>
      <c r="D5250" s="2" t="s">
        <v>34</v>
      </c>
      <c r="E5250" s="2" t="s">
        <v>145</v>
      </c>
      <c r="F5250" s="2" t="s">
        <v>1812</v>
      </c>
      <c r="G5250" s="2">
        <v>513.02</v>
      </c>
      <c r="H5250" s="2">
        <v>2</v>
      </c>
      <c r="I5250" s="2">
        <v>12.83</v>
      </c>
      <c r="J5250" t="str">
        <f t="shared" si="162"/>
        <v>August</v>
      </c>
      <c r="K5250">
        <f t="shared" si="163"/>
        <v>2023</v>
      </c>
    </row>
    <row r="5251" spans="1:11" ht="14.25" customHeight="1" x14ac:dyDescent="0.25">
      <c r="A5251" s="1">
        <v>45146</v>
      </c>
      <c r="B5251" s="2" t="s">
        <v>2222</v>
      </c>
      <c r="C5251" s="2" t="s">
        <v>27</v>
      </c>
      <c r="D5251" s="2" t="s">
        <v>11</v>
      </c>
      <c r="E5251" s="2" t="s">
        <v>92</v>
      </c>
      <c r="F5251" s="2" t="s">
        <v>2007</v>
      </c>
      <c r="G5251" s="2">
        <v>487.92</v>
      </c>
      <c r="H5251" s="2">
        <v>6</v>
      </c>
      <c r="I5251" s="2">
        <v>136.62</v>
      </c>
      <c r="J5251" t="str">
        <f t="shared" ref="J5251:J5314" si="164">TEXT(A5251,"mmmm")</f>
        <v>August</v>
      </c>
      <c r="K5251">
        <f t="shared" ref="K5251:K5314" si="165">YEAR(A5251)</f>
        <v>2023</v>
      </c>
    </row>
    <row r="5252" spans="1:11" ht="14.25" customHeight="1" x14ac:dyDescent="0.25">
      <c r="A5252" s="1">
        <v>45146</v>
      </c>
      <c r="B5252" s="2" t="s">
        <v>2222</v>
      </c>
      <c r="C5252" s="2" t="s">
        <v>27</v>
      </c>
      <c r="D5252" s="2" t="s">
        <v>11</v>
      </c>
      <c r="E5252" s="2" t="s">
        <v>20</v>
      </c>
      <c r="F5252" s="2" t="s">
        <v>970</v>
      </c>
      <c r="G5252" s="2">
        <v>15.24</v>
      </c>
      <c r="H5252" s="2">
        <v>5</v>
      </c>
      <c r="I5252" s="2">
        <v>5.33</v>
      </c>
      <c r="J5252" t="str">
        <f t="shared" si="164"/>
        <v>August</v>
      </c>
      <c r="K5252">
        <f t="shared" si="165"/>
        <v>2023</v>
      </c>
    </row>
    <row r="5253" spans="1:11" ht="14.25" customHeight="1" x14ac:dyDescent="0.25">
      <c r="A5253" s="1">
        <v>45146</v>
      </c>
      <c r="B5253" s="2" t="s">
        <v>978</v>
      </c>
      <c r="C5253" s="2" t="s">
        <v>840</v>
      </c>
      <c r="D5253" s="2" t="s">
        <v>11</v>
      </c>
      <c r="E5253" s="2" t="s">
        <v>12</v>
      </c>
      <c r="F5253" s="2" t="s">
        <v>1376</v>
      </c>
      <c r="G5253" s="2">
        <v>10.56</v>
      </c>
      <c r="H5253" s="2">
        <v>2</v>
      </c>
      <c r="I5253" s="2">
        <v>4.75</v>
      </c>
      <c r="J5253" t="str">
        <f t="shared" si="164"/>
        <v>August</v>
      </c>
      <c r="K5253">
        <f t="shared" si="165"/>
        <v>2023</v>
      </c>
    </row>
    <row r="5254" spans="1:11" ht="14.25" customHeight="1" x14ac:dyDescent="0.25">
      <c r="A5254" s="1">
        <v>45147</v>
      </c>
      <c r="B5254" s="2" t="s">
        <v>1452</v>
      </c>
      <c r="C5254" s="2" t="s">
        <v>245</v>
      </c>
      <c r="D5254" s="2" t="s">
        <v>11</v>
      </c>
      <c r="E5254" s="2" t="s">
        <v>12</v>
      </c>
      <c r="F5254" s="2" t="s">
        <v>1590</v>
      </c>
      <c r="G5254" s="2">
        <v>30.82</v>
      </c>
      <c r="H5254" s="2">
        <v>9</v>
      </c>
      <c r="I5254" s="2">
        <v>9.6300000000000008</v>
      </c>
      <c r="J5254" t="str">
        <f t="shared" si="164"/>
        <v>August</v>
      </c>
      <c r="K5254">
        <f t="shared" si="165"/>
        <v>2023</v>
      </c>
    </row>
    <row r="5255" spans="1:11" ht="14.25" customHeight="1" x14ac:dyDescent="0.25">
      <c r="A5255" s="1">
        <v>45147</v>
      </c>
      <c r="B5255" s="2" t="s">
        <v>1452</v>
      </c>
      <c r="C5255" s="2" t="s">
        <v>245</v>
      </c>
      <c r="D5255" s="2" t="s">
        <v>39</v>
      </c>
      <c r="E5255" s="2" t="s">
        <v>40</v>
      </c>
      <c r="F5255" s="2" t="s">
        <v>2362</v>
      </c>
      <c r="G5255" s="2">
        <v>44.78</v>
      </c>
      <c r="H5255" s="2">
        <v>2</v>
      </c>
      <c r="I5255" s="2">
        <v>4.4800000000000004</v>
      </c>
      <c r="J5255" t="str">
        <f t="shared" si="164"/>
        <v>August</v>
      </c>
      <c r="K5255">
        <f t="shared" si="165"/>
        <v>2023</v>
      </c>
    </row>
    <row r="5256" spans="1:11" ht="14.25" customHeight="1" x14ac:dyDescent="0.25">
      <c r="A5256" s="1">
        <v>45147</v>
      </c>
      <c r="B5256" s="2" t="s">
        <v>1452</v>
      </c>
      <c r="C5256" s="2" t="s">
        <v>245</v>
      </c>
      <c r="D5256" s="2" t="s">
        <v>11</v>
      </c>
      <c r="E5256" s="2" t="s">
        <v>92</v>
      </c>
      <c r="F5256" s="2" t="s">
        <v>1238</v>
      </c>
      <c r="G5256" s="2">
        <v>569.54</v>
      </c>
      <c r="H5256" s="2">
        <v>4</v>
      </c>
      <c r="I5256" s="2">
        <v>64.069999999999993</v>
      </c>
      <c r="J5256" t="str">
        <f t="shared" si="164"/>
        <v>August</v>
      </c>
      <c r="K5256">
        <f t="shared" si="165"/>
        <v>2023</v>
      </c>
    </row>
    <row r="5257" spans="1:11" ht="14.25" customHeight="1" x14ac:dyDescent="0.25">
      <c r="A5257" s="1">
        <v>45147</v>
      </c>
      <c r="B5257" s="2" t="s">
        <v>925</v>
      </c>
      <c r="C5257" s="2" t="s">
        <v>120</v>
      </c>
      <c r="D5257" s="2" t="s">
        <v>11</v>
      </c>
      <c r="E5257" s="2" t="s">
        <v>20</v>
      </c>
      <c r="F5257" s="2" t="s">
        <v>941</v>
      </c>
      <c r="G5257" s="2">
        <v>4.34</v>
      </c>
      <c r="H5257" s="2">
        <v>3</v>
      </c>
      <c r="I5257" s="2">
        <v>-3.04</v>
      </c>
      <c r="J5257" t="str">
        <f t="shared" si="164"/>
        <v>August</v>
      </c>
      <c r="K5257">
        <f t="shared" si="165"/>
        <v>2023</v>
      </c>
    </row>
    <row r="5258" spans="1:11" ht="14.25" customHeight="1" x14ac:dyDescent="0.25">
      <c r="A5258" s="1">
        <v>45147</v>
      </c>
      <c r="B5258" s="2" t="s">
        <v>925</v>
      </c>
      <c r="C5258" s="2" t="s">
        <v>120</v>
      </c>
      <c r="D5258" s="2" t="s">
        <v>11</v>
      </c>
      <c r="E5258" s="2" t="s">
        <v>20</v>
      </c>
      <c r="F5258" s="2" t="s">
        <v>2468</v>
      </c>
      <c r="G5258" s="2">
        <v>11.88</v>
      </c>
      <c r="H5258" s="2">
        <v>5</v>
      </c>
      <c r="I5258" s="2">
        <v>-7.92</v>
      </c>
      <c r="J5258" t="str">
        <f t="shared" si="164"/>
        <v>August</v>
      </c>
      <c r="K5258">
        <f t="shared" si="165"/>
        <v>2023</v>
      </c>
    </row>
    <row r="5259" spans="1:11" ht="14.25" customHeight="1" x14ac:dyDescent="0.25">
      <c r="A5259" s="1">
        <v>45149</v>
      </c>
      <c r="B5259" s="2" t="s">
        <v>1375</v>
      </c>
      <c r="C5259" s="2" t="s">
        <v>840</v>
      </c>
      <c r="D5259" s="2" t="s">
        <v>11</v>
      </c>
      <c r="E5259" s="2" t="s">
        <v>12</v>
      </c>
      <c r="F5259" s="2" t="s">
        <v>2114</v>
      </c>
      <c r="G5259" s="2">
        <v>32.4</v>
      </c>
      <c r="H5259" s="2">
        <v>5</v>
      </c>
      <c r="I5259" s="2">
        <v>15.55</v>
      </c>
      <c r="J5259" t="str">
        <f t="shared" si="164"/>
        <v>August</v>
      </c>
      <c r="K5259">
        <f t="shared" si="165"/>
        <v>2023</v>
      </c>
    </row>
    <row r="5260" spans="1:11" ht="14.25" customHeight="1" x14ac:dyDescent="0.25">
      <c r="A5260" s="1">
        <v>45149</v>
      </c>
      <c r="B5260" s="2" t="s">
        <v>1375</v>
      </c>
      <c r="C5260" s="2" t="s">
        <v>840</v>
      </c>
      <c r="D5260" s="2" t="s">
        <v>11</v>
      </c>
      <c r="E5260" s="2" t="s">
        <v>20</v>
      </c>
      <c r="F5260" s="2" t="s">
        <v>1859</v>
      </c>
      <c r="G5260" s="2">
        <v>41.86</v>
      </c>
      <c r="H5260" s="2">
        <v>7</v>
      </c>
      <c r="I5260" s="2">
        <v>19.260000000000002</v>
      </c>
      <c r="J5260" t="str">
        <f t="shared" si="164"/>
        <v>August</v>
      </c>
      <c r="K5260">
        <f t="shared" si="165"/>
        <v>2023</v>
      </c>
    </row>
    <row r="5261" spans="1:11" ht="14.25" customHeight="1" x14ac:dyDescent="0.25">
      <c r="A5261" s="1">
        <v>45149</v>
      </c>
      <c r="B5261" s="2" t="s">
        <v>1375</v>
      </c>
      <c r="C5261" s="2" t="s">
        <v>840</v>
      </c>
      <c r="D5261" s="2" t="s">
        <v>11</v>
      </c>
      <c r="E5261" s="2" t="s">
        <v>20</v>
      </c>
      <c r="F5261" s="2" t="s">
        <v>300</v>
      </c>
      <c r="G5261" s="2">
        <v>77.56</v>
      </c>
      <c r="H5261" s="2">
        <v>2</v>
      </c>
      <c r="I5261" s="2">
        <v>35.68</v>
      </c>
      <c r="J5261" t="str">
        <f t="shared" si="164"/>
        <v>August</v>
      </c>
      <c r="K5261">
        <f t="shared" si="165"/>
        <v>2023</v>
      </c>
    </row>
    <row r="5262" spans="1:11" ht="14.25" customHeight="1" x14ac:dyDescent="0.25">
      <c r="A5262" s="1">
        <v>45150</v>
      </c>
      <c r="B5262" s="2" t="s">
        <v>2060</v>
      </c>
      <c r="C5262" s="2" t="s">
        <v>395</v>
      </c>
      <c r="D5262" s="2" t="s">
        <v>11</v>
      </c>
      <c r="E5262" s="2" t="s">
        <v>12</v>
      </c>
      <c r="F5262" s="2" t="s">
        <v>507</v>
      </c>
      <c r="G5262" s="2">
        <v>6.48</v>
      </c>
      <c r="H5262" s="2">
        <v>1</v>
      </c>
      <c r="I5262" s="2">
        <v>3.11</v>
      </c>
      <c r="J5262" t="str">
        <f t="shared" si="164"/>
        <v>August</v>
      </c>
      <c r="K5262">
        <f t="shared" si="165"/>
        <v>2023</v>
      </c>
    </row>
    <row r="5263" spans="1:11" ht="14.25" customHeight="1" x14ac:dyDescent="0.25">
      <c r="A5263" s="1">
        <v>45150</v>
      </c>
      <c r="B5263" s="2" t="s">
        <v>2504</v>
      </c>
      <c r="C5263" s="2" t="s">
        <v>10</v>
      </c>
      <c r="D5263" s="2" t="s">
        <v>39</v>
      </c>
      <c r="E5263" s="2" t="s">
        <v>52</v>
      </c>
      <c r="F5263" s="2" t="s">
        <v>2341</v>
      </c>
      <c r="G5263" s="2">
        <v>1399.94</v>
      </c>
      <c r="H5263" s="2">
        <v>7</v>
      </c>
      <c r="I5263" s="2">
        <v>52.5</v>
      </c>
      <c r="J5263" t="str">
        <f t="shared" si="164"/>
        <v>August</v>
      </c>
      <c r="K5263">
        <f t="shared" si="165"/>
        <v>2023</v>
      </c>
    </row>
    <row r="5264" spans="1:11" ht="14.25" customHeight="1" x14ac:dyDescent="0.25">
      <c r="A5264" s="1">
        <v>45150</v>
      </c>
      <c r="B5264" s="2" t="s">
        <v>917</v>
      </c>
      <c r="C5264" s="2" t="s">
        <v>149</v>
      </c>
      <c r="D5264" s="2" t="s">
        <v>34</v>
      </c>
      <c r="E5264" s="2" t="s">
        <v>35</v>
      </c>
      <c r="F5264" s="2" t="s">
        <v>194</v>
      </c>
      <c r="G5264" s="2">
        <v>145.76</v>
      </c>
      <c r="H5264" s="2">
        <v>2</v>
      </c>
      <c r="I5264" s="2">
        <v>-8.1</v>
      </c>
      <c r="J5264" t="str">
        <f t="shared" si="164"/>
        <v>August</v>
      </c>
      <c r="K5264">
        <f t="shared" si="165"/>
        <v>2023</v>
      </c>
    </row>
    <row r="5265" spans="1:11" ht="14.25" customHeight="1" x14ac:dyDescent="0.25">
      <c r="A5265" s="1">
        <v>45150</v>
      </c>
      <c r="B5265" s="2" t="s">
        <v>1892</v>
      </c>
      <c r="C5265" s="2" t="s">
        <v>123</v>
      </c>
      <c r="D5265" s="2" t="s">
        <v>34</v>
      </c>
      <c r="E5265" s="2" t="s">
        <v>145</v>
      </c>
      <c r="F5265" s="2" t="s">
        <v>1653</v>
      </c>
      <c r="G5265" s="2">
        <v>562.29</v>
      </c>
      <c r="H5265" s="2">
        <v>7</v>
      </c>
      <c r="I5265" s="2">
        <v>-255.59</v>
      </c>
      <c r="J5265" t="str">
        <f t="shared" si="164"/>
        <v>August</v>
      </c>
      <c r="K5265">
        <f t="shared" si="165"/>
        <v>2023</v>
      </c>
    </row>
    <row r="5266" spans="1:11" ht="14.25" customHeight="1" x14ac:dyDescent="0.25">
      <c r="A5266" s="1">
        <v>45150</v>
      </c>
      <c r="B5266" s="2" t="s">
        <v>1211</v>
      </c>
      <c r="C5266" s="2" t="s">
        <v>149</v>
      </c>
      <c r="D5266" s="2" t="s">
        <v>34</v>
      </c>
      <c r="E5266" s="2" t="s">
        <v>145</v>
      </c>
      <c r="F5266" s="2" t="s">
        <v>2066</v>
      </c>
      <c r="G5266" s="2">
        <v>209.15</v>
      </c>
      <c r="H5266" s="2">
        <v>2</v>
      </c>
      <c r="I5266" s="2">
        <v>-66.23</v>
      </c>
      <c r="J5266" t="str">
        <f t="shared" si="164"/>
        <v>August</v>
      </c>
      <c r="K5266">
        <f t="shared" si="165"/>
        <v>2023</v>
      </c>
    </row>
    <row r="5267" spans="1:11" ht="14.25" customHeight="1" x14ac:dyDescent="0.25">
      <c r="A5267" s="1">
        <v>45150</v>
      </c>
      <c r="B5267" s="2" t="s">
        <v>1211</v>
      </c>
      <c r="C5267" s="2" t="s">
        <v>149</v>
      </c>
      <c r="D5267" s="2" t="s">
        <v>11</v>
      </c>
      <c r="E5267" s="2" t="s">
        <v>18</v>
      </c>
      <c r="F5267" s="2" t="s">
        <v>73</v>
      </c>
      <c r="G5267" s="2">
        <v>1591.02</v>
      </c>
      <c r="H5267" s="2">
        <v>6</v>
      </c>
      <c r="I5267" s="2">
        <v>286.38</v>
      </c>
      <c r="J5267" t="str">
        <f t="shared" si="164"/>
        <v>August</v>
      </c>
      <c r="K5267">
        <f t="shared" si="165"/>
        <v>2023</v>
      </c>
    </row>
    <row r="5268" spans="1:11" ht="14.25" customHeight="1" x14ac:dyDescent="0.25">
      <c r="A5268" s="1">
        <v>45150</v>
      </c>
      <c r="B5268" s="2" t="s">
        <v>167</v>
      </c>
      <c r="C5268" s="2" t="s">
        <v>23</v>
      </c>
      <c r="D5268" s="2" t="s">
        <v>11</v>
      </c>
      <c r="E5268" s="2" t="s">
        <v>24</v>
      </c>
      <c r="F5268" s="2" t="s">
        <v>2571</v>
      </c>
      <c r="G5268" s="2">
        <v>37.31</v>
      </c>
      <c r="H5268" s="2">
        <v>4</v>
      </c>
      <c r="I5268" s="2">
        <v>2.8</v>
      </c>
      <c r="J5268" t="str">
        <f t="shared" si="164"/>
        <v>August</v>
      </c>
      <c r="K5268">
        <f t="shared" si="165"/>
        <v>2023</v>
      </c>
    </row>
    <row r="5269" spans="1:11" ht="14.25" customHeight="1" x14ac:dyDescent="0.25">
      <c r="A5269" s="1">
        <v>45151</v>
      </c>
      <c r="B5269" s="2" t="s">
        <v>997</v>
      </c>
      <c r="C5269" s="2" t="s">
        <v>245</v>
      </c>
      <c r="D5269" s="2" t="s">
        <v>11</v>
      </c>
      <c r="E5269" s="2" t="s">
        <v>20</v>
      </c>
      <c r="F5269" s="2" t="s">
        <v>1120</v>
      </c>
      <c r="G5269" s="2">
        <v>11.23</v>
      </c>
      <c r="H5269" s="2">
        <v>8</v>
      </c>
      <c r="I5269" s="2">
        <v>-8.24</v>
      </c>
      <c r="J5269" t="str">
        <f t="shared" si="164"/>
        <v>August</v>
      </c>
      <c r="K5269">
        <f t="shared" si="165"/>
        <v>2023</v>
      </c>
    </row>
    <row r="5270" spans="1:11" ht="14.25" customHeight="1" x14ac:dyDescent="0.25">
      <c r="A5270" s="1">
        <v>45151</v>
      </c>
      <c r="B5270" s="2" t="s">
        <v>997</v>
      </c>
      <c r="C5270" s="2" t="s">
        <v>245</v>
      </c>
      <c r="D5270" s="2" t="s">
        <v>11</v>
      </c>
      <c r="E5270" s="2" t="s">
        <v>12</v>
      </c>
      <c r="F5270" s="2" t="s">
        <v>625</v>
      </c>
      <c r="G5270" s="2">
        <v>10.27</v>
      </c>
      <c r="H5270" s="2">
        <v>3</v>
      </c>
      <c r="I5270" s="2">
        <v>3.21</v>
      </c>
      <c r="J5270" t="str">
        <f t="shared" si="164"/>
        <v>August</v>
      </c>
      <c r="K5270">
        <f t="shared" si="165"/>
        <v>2023</v>
      </c>
    </row>
    <row r="5271" spans="1:11" ht="14.25" customHeight="1" x14ac:dyDescent="0.25">
      <c r="A5271" s="1">
        <v>45151</v>
      </c>
      <c r="B5271" s="2" t="s">
        <v>560</v>
      </c>
      <c r="C5271" s="2" t="s">
        <v>157</v>
      </c>
      <c r="D5271" s="2" t="s">
        <v>34</v>
      </c>
      <c r="E5271" s="2" t="s">
        <v>74</v>
      </c>
      <c r="F5271" s="2" t="s">
        <v>412</v>
      </c>
      <c r="G5271" s="2">
        <v>241.96</v>
      </c>
      <c r="H5271" s="2">
        <v>2</v>
      </c>
      <c r="I5271" s="2">
        <v>24.2</v>
      </c>
      <c r="J5271" t="str">
        <f t="shared" si="164"/>
        <v>August</v>
      </c>
      <c r="K5271">
        <f t="shared" si="165"/>
        <v>2023</v>
      </c>
    </row>
    <row r="5272" spans="1:11" ht="14.25" customHeight="1" x14ac:dyDescent="0.25">
      <c r="A5272" s="1">
        <v>45151</v>
      </c>
      <c r="B5272" s="2" t="s">
        <v>560</v>
      </c>
      <c r="C5272" s="2" t="s">
        <v>157</v>
      </c>
      <c r="D5272" s="2" t="s">
        <v>11</v>
      </c>
      <c r="E5272" s="2" t="s">
        <v>20</v>
      </c>
      <c r="F5272" s="2" t="s">
        <v>423</v>
      </c>
      <c r="G5272" s="2">
        <v>8.52</v>
      </c>
      <c r="H5272" s="2">
        <v>3</v>
      </c>
      <c r="I5272" s="2">
        <v>4.17</v>
      </c>
      <c r="J5272" t="str">
        <f t="shared" si="164"/>
        <v>August</v>
      </c>
      <c r="K5272">
        <f t="shared" si="165"/>
        <v>2023</v>
      </c>
    </row>
    <row r="5273" spans="1:11" ht="14.25" customHeight="1" x14ac:dyDescent="0.25">
      <c r="A5273" s="1">
        <v>45151</v>
      </c>
      <c r="B5273" s="2" t="s">
        <v>1467</v>
      </c>
      <c r="C5273" s="2" t="s">
        <v>62</v>
      </c>
      <c r="D5273" s="2" t="s">
        <v>11</v>
      </c>
      <c r="E5273" s="2" t="s">
        <v>92</v>
      </c>
      <c r="F5273" s="2" t="s">
        <v>658</v>
      </c>
      <c r="G5273" s="2">
        <v>17.34</v>
      </c>
      <c r="H5273" s="2">
        <v>2</v>
      </c>
      <c r="I5273" s="2">
        <v>4.68</v>
      </c>
      <c r="J5273" t="str">
        <f t="shared" si="164"/>
        <v>August</v>
      </c>
      <c r="K5273">
        <f t="shared" si="165"/>
        <v>2023</v>
      </c>
    </row>
    <row r="5274" spans="1:11" ht="14.25" customHeight="1" x14ac:dyDescent="0.25">
      <c r="A5274" s="1">
        <v>45151</v>
      </c>
      <c r="B5274" s="2" t="s">
        <v>1467</v>
      </c>
      <c r="C5274" s="2" t="s">
        <v>62</v>
      </c>
      <c r="D5274" s="2" t="s">
        <v>39</v>
      </c>
      <c r="E5274" s="2" t="s">
        <v>52</v>
      </c>
      <c r="F5274" s="2" t="s">
        <v>867</v>
      </c>
      <c r="G5274" s="2">
        <v>71.98</v>
      </c>
      <c r="H5274" s="2">
        <v>2</v>
      </c>
      <c r="I5274" s="2">
        <v>15.12</v>
      </c>
      <c r="J5274" t="str">
        <f t="shared" si="164"/>
        <v>August</v>
      </c>
      <c r="K5274">
        <f t="shared" si="165"/>
        <v>2023</v>
      </c>
    </row>
    <row r="5275" spans="1:11" ht="14.25" customHeight="1" x14ac:dyDescent="0.25">
      <c r="A5275" s="1">
        <v>45151</v>
      </c>
      <c r="B5275" s="2" t="s">
        <v>1610</v>
      </c>
      <c r="C5275" s="2" t="s">
        <v>55</v>
      </c>
      <c r="D5275" s="2" t="s">
        <v>11</v>
      </c>
      <c r="E5275" s="2" t="s">
        <v>20</v>
      </c>
      <c r="F5275" s="2" t="s">
        <v>1127</v>
      </c>
      <c r="G5275" s="2">
        <v>22.32</v>
      </c>
      <c r="H5275" s="2">
        <v>4</v>
      </c>
      <c r="I5275" s="2">
        <v>10.71</v>
      </c>
      <c r="J5275" t="str">
        <f t="shared" si="164"/>
        <v>August</v>
      </c>
      <c r="K5275">
        <f t="shared" si="165"/>
        <v>2023</v>
      </c>
    </row>
    <row r="5276" spans="1:11" ht="14.25" customHeight="1" x14ac:dyDescent="0.25">
      <c r="A5276" s="1">
        <v>45151</v>
      </c>
      <c r="B5276" s="2" t="s">
        <v>1610</v>
      </c>
      <c r="C5276" s="2" t="s">
        <v>55</v>
      </c>
      <c r="D5276" s="2" t="s">
        <v>11</v>
      </c>
      <c r="E5276" s="2" t="s">
        <v>16</v>
      </c>
      <c r="F5276" s="2" t="s">
        <v>1259</v>
      </c>
      <c r="G5276" s="2">
        <v>103.6</v>
      </c>
      <c r="H5276" s="2">
        <v>7</v>
      </c>
      <c r="I5276" s="2">
        <v>51.8</v>
      </c>
      <c r="J5276" t="str">
        <f t="shared" si="164"/>
        <v>August</v>
      </c>
      <c r="K5276">
        <f t="shared" si="165"/>
        <v>2023</v>
      </c>
    </row>
    <row r="5277" spans="1:11" ht="14.25" customHeight="1" x14ac:dyDescent="0.25">
      <c r="A5277" s="1">
        <v>45151</v>
      </c>
      <c r="B5277" s="2" t="s">
        <v>630</v>
      </c>
      <c r="C5277" s="2" t="s">
        <v>10</v>
      </c>
      <c r="D5277" s="2" t="s">
        <v>11</v>
      </c>
      <c r="E5277" s="2" t="s">
        <v>200</v>
      </c>
      <c r="F5277" s="2" t="s">
        <v>2497</v>
      </c>
      <c r="G5277" s="2">
        <v>185.38</v>
      </c>
      <c r="H5277" s="2">
        <v>2</v>
      </c>
      <c r="I5277" s="2">
        <v>-34.76</v>
      </c>
      <c r="J5277" t="str">
        <f t="shared" si="164"/>
        <v>August</v>
      </c>
      <c r="K5277">
        <f t="shared" si="165"/>
        <v>2023</v>
      </c>
    </row>
    <row r="5278" spans="1:11" ht="14.25" customHeight="1" x14ac:dyDescent="0.25">
      <c r="A5278" s="1">
        <v>45151</v>
      </c>
      <c r="B5278" s="2" t="s">
        <v>630</v>
      </c>
      <c r="C5278" s="2" t="s">
        <v>10</v>
      </c>
      <c r="D5278" s="2" t="s">
        <v>11</v>
      </c>
      <c r="E5278" s="2" t="s">
        <v>92</v>
      </c>
      <c r="F5278" s="2" t="s">
        <v>253</v>
      </c>
      <c r="G5278" s="2">
        <v>58.92</v>
      </c>
      <c r="H5278" s="2">
        <v>1</v>
      </c>
      <c r="I5278" s="2">
        <v>-153.19999999999999</v>
      </c>
      <c r="J5278" t="str">
        <f t="shared" si="164"/>
        <v>August</v>
      </c>
      <c r="K5278">
        <f t="shared" si="165"/>
        <v>2023</v>
      </c>
    </row>
    <row r="5279" spans="1:11" ht="14.25" customHeight="1" x14ac:dyDescent="0.25">
      <c r="A5279" s="1">
        <v>45152</v>
      </c>
      <c r="B5279" s="2" t="s">
        <v>2486</v>
      </c>
      <c r="C5279" s="2" t="s">
        <v>27</v>
      </c>
      <c r="D5279" s="2" t="s">
        <v>11</v>
      </c>
      <c r="E5279" s="2" t="s">
        <v>12</v>
      </c>
      <c r="F5279" s="2" t="s">
        <v>2582</v>
      </c>
      <c r="G5279" s="2">
        <v>15.54</v>
      </c>
      <c r="H5279" s="2">
        <v>3</v>
      </c>
      <c r="I5279" s="2">
        <v>7.61</v>
      </c>
      <c r="J5279" t="str">
        <f t="shared" si="164"/>
        <v>August</v>
      </c>
      <c r="K5279">
        <f t="shared" si="165"/>
        <v>2023</v>
      </c>
    </row>
    <row r="5280" spans="1:11" ht="14.25" customHeight="1" x14ac:dyDescent="0.25">
      <c r="A5280" s="1">
        <v>45152</v>
      </c>
      <c r="B5280" s="2" t="s">
        <v>2486</v>
      </c>
      <c r="C5280" s="2" t="s">
        <v>27</v>
      </c>
      <c r="D5280" s="2" t="s">
        <v>39</v>
      </c>
      <c r="E5280" s="2" t="s">
        <v>302</v>
      </c>
      <c r="F5280" s="2" t="s">
        <v>825</v>
      </c>
      <c r="G5280" s="2">
        <v>105.55</v>
      </c>
      <c r="H5280" s="2">
        <v>6</v>
      </c>
      <c r="I5280" s="2">
        <v>35.619999999999997</v>
      </c>
      <c r="J5280" t="str">
        <f t="shared" si="164"/>
        <v>August</v>
      </c>
      <c r="K5280">
        <f t="shared" si="165"/>
        <v>2023</v>
      </c>
    </row>
    <row r="5281" spans="1:11" ht="14.25" customHeight="1" x14ac:dyDescent="0.25">
      <c r="A5281" s="1">
        <v>45152</v>
      </c>
      <c r="B5281" s="2" t="s">
        <v>1727</v>
      </c>
      <c r="C5281" s="2" t="s">
        <v>120</v>
      </c>
      <c r="D5281" s="2" t="s">
        <v>11</v>
      </c>
      <c r="E5281" s="2" t="s">
        <v>12</v>
      </c>
      <c r="F5281" s="2" t="s">
        <v>934</v>
      </c>
      <c r="G5281" s="2">
        <v>15.55</v>
      </c>
      <c r="H5281" s="2">
        <v>3</v>
      </c>
      <c r="I5281" s="2">
        <v>5.44</v>
      </c>
      <c r="J5281" t="str">
        <f t="shared" si="164"/>
        <v>August</v>
      </c>
      <c r="K5281">
        <f t="shared" si="165"/>
        <v>2023</v>
      </c>
    </row>
    <row r="5282" spans="1:11" ht="14.25" customHeight="1" x14ac:dyDescent="0.25">
      <c r="A5282" s="1">
        <v>45152</v>
      </c>
      <c r="B5282" s="2" t="s">
        <v>536</v>
      </c>
      <c r="C5282" s="2" t="s">
        <v>78</v>
      </c>
      <c r="D5282" s="2" t="s">
        <v>39</v>
      </c>
      <c r="E5282" s="2" t="s">
        <v>40</v>
      </c>
      <c r="F5282" s="2" t="s">
        <v>2194</v>
      </c>
      <c r="G5282" s="2">
        <v>259.89999999999998</v>
      </c>
      <c r="H5282" s="2">
        <v>2</v>
      </c>
      <c r="I5282" s="2">
        <v>-56.31</v>
      </c>
      <c r="J5282" t="str">
        <f t="shared" si="164"/>
        <v>August</v>
      </c>
      <c r="K5282">
        <f t="shared" si="165"/>
        <v>2023</v>
      </c>
    </row>
    <row r="5283" spans="1:11" ht="14.25" customHeight="1" x14ac:dyDescent="0.25">
      <c r="A5283" s="1">
        <v>45152</v>
      </c>
      <c r="B5283" s="2" t="s">
        <v>536</v>
      </c>
      <c r="C5283" s="2" t="s">
        <v>78</v>
      </c>
      <c r="D5283" s="2" t="s">
        <v>39</v>
      </c>
      <c r="E5283" s="2" t="s">
        <v>40</v>
      </c>
      <c r="F5283" s="2" t="s">
        <v>694</v>
      </c>
      <c r="G5283" s="2">
        <v>247.19</v>
      </c>
      <c r="H5283" s="2">
        <v>2</v>
      </c>
      <c r="I5283" s="2">
        <v>-49.44</v>
      </c>
      <c r="J5283" t="str">
        <f t="shared" si="164"/>
        <v>August</v>
      </c>
      <c r="K5283">
        <f t="shared" si="165"/>
        <v>2023</v>
      </c>
    </row>
    <row r="5284" spans="1:11" ht="14.25" customHeight="1" x14ac:dyDescent="0.25">
      <c r="A5284" s="1">
        <v>45152</v>
      </c>
      <c r="B5284" s="2" t="s">
        <v>536</v>
      </c>
      <c r="C5284" s="2" t="s">
        <v>78</v>
      </c>
      <c r="D5284" s="2" t="s">
        <v>39</v>
      </c>
      <c r="E5284" s="2" t="s">
        <v>52</v>
      </c>
      <c r="F5284" s="2" t="s">
        <v>2428</v>
      </c>
      <c r="G5284" s="2">
        <v>279.95999999999998</v>
      </c>
      <c r="H5284" s="2">
        <v>5</v>
      </c>
      <c r="I5284" s="2">
        <v>48.99</v>
      </c>
      <c r="J5284" t="str">
        <f t="shared" si="164"/>
        <v>August</v>
      </c>
      <c r="K5284">
        <f t="shared" si="165"/>
        <v>2023</v>
      </c>
    </row>
    <row r="5285" spans="1:11" ht="14.25" customHeight="1" x14ac:dyDescent="0.25">
      <c r="A5285" s="1">
        <v>45153</v>
      </c>
      <c r="B5285" s="2" t="s">
        <v>945</v>
      </c>
      <c r="C5285" s="2" t="s">
        <v>278</v>
      </c>
      <c r="D5285" s="2" t="s">
        <v>11</v>
      </c>
      <c r="E5285" s="2" t="s">
        <v>20</v>
      </c>
      <c r="F5285" s="2" t="s">
        <v>1123</v>
      </c>
      <c r="G5285" s="2">
        <v>18.88</v>
      </c>
      <c r="H5285" s="2">
        <v>3</v>
      </c>
      <c r="I5285" s="2">
        <v>-13.85</v>
      </c>
      <c r="J5285" t="str">
        <f t="shared" si="164"/>
        <v>August</v>
      </c>
      <c r="K5285">
        <f t="shared" si="165"/>
        <v>2023</v>
      </c>
    </row>
    <row r="5286" spans="1:11" ht="14.25" customHeight="1" x14ac:dyDescent="0.25">
      <c r="A5286" s="1">
        <v>45153</v>
      </c>
      <c r="B5286" s="2" t="s">
        <v>945</v>
      </c>
      <c r="C5286" s="2" t="s">
        <v>278</v>
      </c>
      <c r="D5286" s="2" t="s">
        <v>11</v>
      </c>
      <c r="E5286" s="2" t="s">
        <v>92</v>
      </c>
      <c r="F5286" s="2" t="s">
        <v>1125</v>
      </c>
      <c r="G5286" s="2">
        <v>122.33</v>
      </c>
      <c r="H5286" s="2">
        <v>3</v>
      </c>
      <c r="I5286" s="2">
        <v>12.23</v>
      </c>
      <c r="J5286" t="str">
        <f t="shared" si="164"/>
        <v>August</v>
      </c>
      <c r="K5286">
        <f t="shared" si="165"/>
        <v>2023</v>
      </c>
    </row>
    <row r="5287" spans="1:11" ht="14.25" customHeight="1" x14ac:dyDescent="0.25">
      <c r="A5287" s="1">
        <v>45153</v>
      </c>
      <c r="B5287" s="2" t="s">
        <v>1776</v>
      </c>
      <c r="C5287" s="2" t="s">
        <v>27</v>
      </c>
      <c r="D5287" s="2" t="s">
        <v>39</v>
      </c>
      <c r="E5287" s="2" t="s">
        <v>40</v>
      </c>
      <c r="F5287" s="2" t="s">
        <v>1659</v>
      </c>
      <c r="G5287" s="2">
        <v>71.98</v>
      </c>
      <c r="H5287" s="2">
        <v>3</v>
      </c>
      <c r="I5287" s="2">
        <v>7.2</v>
      </c>
      <c r="J5287" t="str">
        <f t="shared" si="164"/>
        <v>August</v>
      </c>
      <c r="K5287">
        <f t="shared" si="165"/>
        <v>2023</v>
      </c>
    </row>
    <row r="5288" spans="1:11" ht="14.25" customHeight="1" x14ac:dyDescent="0.25">
      <c r="A5288" s="1">
        <v>45153</v>
      </c>
      <c r="B5288" s="2" t="s">
        <v>1776</v>
      </c>
      <c r="C5288" s="2" t="s">
        <v>27</v>
      </c>
      <c r="D5288" s="2" t="s">
        <v>11</v>
      </c>
      <c r="E5288" s="2" t="s">
        <v>16</v>
      </c>
      <c r="F5288" s="2" t="s">
        <v>582</v>
      </c>
      <c r="G5288" s="2">
        <v>3.15</v>
      </c>
      <c r="H5288" s="2">
        <v>1</v>
      </c>
      <c r="I5288" s="2">
        <v>1.51</v>
      </c>
      <c r="J5288" t="str">
        <f t="shared" si="164"/>
        <v>August</v>
      </c>
      <c r="K5288">
        <f t="shared" si="165"/>
        <v>2023</v>
      </c>
    </row>
    <row r="5289" spans="1:11" ht="14.25" customHeight="1" x14ac:dyDescent="0.25">
      <c r="A5289" s="1">
        <v>45153</v>
      </c>
      <c r="B5289" s="2" t="s">
        <v>1301</v>
      </c>
      <c r="C5289" s="2" t="s">
        <v>123</v>
      </c>
      <c r="D5289" s="2" t="s">
        <v>39</v>
      </c>
      <c r="E5289" s="2" t="s">
        <v>40</v>
      </c>
      <c r="F5289" s="2" t="s">
        <v>833</v>
      </c>
      <c r="G5289" s="2">
        <v>705.54</v>
      </c>
      <c r="H5289" s="2">
        <v>7</v>
      </c>
      <c r="I5289" s="2">
        <v>70.55</v>
      </c>
      <c r="J5289" t="str">
        <f t="shared" si="164"/>
        <v>August</v>
      </c>
      <c r="K5289">
        <f t="shared" si="165"/>
        <v>2023</v>
      </c>
    </row>
    <row r="5290" spans="1:11" ht="14.25" customHeight="1" x14ac:dyDescent="0.25">
      <c r="A5290" s="1">
        <v>45153</v>
      </c>
      <c r="B5290" s="2" t="s">
        <v>2528</v>
      </c>
      <c r="C5290" s="2" t="s">
        <v>245</v>
      </c>
      <c r="D5290" s="2" t="s">
        <v>34</v>
      </c>
      <c r="E5290" s="2" t="s">
        <v>35</v>
      </c>
      <c r="F5290" s="2" t="s">
        <v>723</v>
      </c>
      <c r="G5290" s="2">
        <v>225.3</v>
      </c>
      <c r="H5290" s="2">
        <v>2</v>
      </c>
      <c r="I5290" s="2">
        <v>22.53</v>
      </c>
      <c r="J5290" t="str">
        <f t="shared" si="164"/>
        <v>August</v>
      </c>
      <c r="K5290">
        <f t="shared" si="165"/>
        <v>2023</v>
      </c>
    </row>
    <row r="5291" spans="1:11" ht="14.25" customHeight="1" x14ac:dyDescent="0.25">
      <c r="A5291" s="1">
        <v>45153</v>
      </c>
      <c r="B5291" s="2" t="s">
        <v>2094</v>
      </c>
      <c r="C5291" s="2" t="s">
        <v>27</v>
      </c>
      <c r="D5291" s="2" t="s">
        <v>34</v>
      </c>
      <c r="E5291" s="2" t="s">
        <v>47</v>
      </c>
      <c r="F5291" s="2" t="s">
        <v>842</v>
      </c>
      <c r="G5291" s="2">
        <v>312.02999999999997</v>
      </c>
      <c r="H5291" s="2">
        <v>3</v>
      </c>
      <c r="I5291" s="2">
        <v>43.68</v>
      </c>
      <c r="J5291" t="str">
        <f t="shared" si="164"/>
        <v>August</v>
      </c>
      <c r="K5291">
        <f t="shared" si="165"/>
        <v>2023</v>
      </c>
    </row>
    <row r="5292" spans="1:11" ht="14.25" customHeight="1" x14ac:dyDescent="0.25">
      <c r="A5292" s="1">
        <v>45153</v>
      </c>
      <c r="B5292" s="2" t="s">
        <v>2094</v>
      </c>
      <c r="C5292" s="2" t="s">
        <v>27</v>
      </c>
      <c r="D5292" s="2" t="s">
        <v>11</v>
      </c>
      <c r="E5292" s="2" t="s">
        <v>18</v>
      </c>
      <c r="F5292" s="2" t="s">
        <v>927</v>
      </c>
      <c r="G5292" s="2">
        <v>17.940000000000001</v>
      </c>
      <c r="H5292" s="2">
        <v>3</v>
      </c>
      <c r="I5292" s="2">
        <v>3.05</v>
      </c>
      <c r="J5292" t="str">
        <f t="shared" si="164"/>
        <v>August</v>
      </c>
      <c r="K5292">
        <f t="shared" si="165"/>
        <v>2023</v>
      </c>
    </row>
    <row r="5293" spans="1:11" ht="14.25" customHeight="1" x14ac:dyDescent="0.25">
      <c r="A5293" s="1">
        <v>45153</v>
      </c>
      <c r="B5293" s="2" t="s">
        <v>2094</v>
      </c>
      <c r="C5293" s="2" t="s">
        <v>27</v>
      </c>
      <c r="D5293" s="2" t="s">
        <v>39</v>
      </c>
      <c r="E5293" s="2" t="s">
        <v>40</v>
      </c>
      <c r="F5293" s="2" t="s">
        <v>87</v>
      </c>
      <c r="G5293" s="2">
        <v>165.6</v>
      </c>
      <c r="H5293" s="2">
        <v>3</v>
      </c>
      <c r="I5293" s="2">
        <v>10.35</v>
      </c>
      <c r="J5293" t="str">
        <f t="shared" si="164"/>
        <v>August</v>
      </c>
      <c r="K5293">
        <f t="shared" si="165"/>
        <v>2023</v>
      </c>
    </row>
    <row r="5294" spans="1:11" ht="14.25" customHeight="1" x14ac:dyDescent="0.25">
      <c r="A5294" s="1">
        <v>45153</v>
      </c>
      <c r="B5294" s="2" t="s">
        <v>2094</v>
      </c>
      <c r="C5294" s="2" t="s">
        <v>27</v>
      </c>
      <c r="D5294" s="2" t="s">
        <v>11</v>
      </c>
      <c r="E5294" s="2" t="s">
        <v>12</v>
      </c>
      <c r="F5294" s="2" t="s">
        <v>2583</v>
      </c>
      <c r="G5294" s="2">
        <v>37.520000000000003</v>
      </c>
      <c r="H5294" s="2">
        <v>4</v>
      </c>
      <c r="I5294" s="2">
        <v>18.010000000000002</v>
      </c>
      <c r="J5294" t="str">
        <f t="shared" si="164"/>
        <v>August</v>
      </c>
      <c r="K5294">
        <f t="shared" si="165"/>
        <v>2023</v>
      </c>
    </row>
    <row r="5295" spans="1:11" ht="14.25" customHeight="1" x14ac:dyDescent="0.25">
      <c r="A5295" s="1">
        <v>45154</v>
      </c>
      <c r="B5295" s="2" t="s">
        <v>1593</v>
      </c>
      <c r="C5295" s="2" t="s">
        <v>27</v>
      </c>
      <c r="D5295" s="2" t="s">
        <v>11</v>
      </c>
      <c r="E5295" s="2" t="s">
        <v>63</v>
      </c>
      <c r="F5295" s="2" t="s">
        <v>1427</v>
      </c>
      <c r="G5295" s="2">
        <v>10.86</v>
      </c>
      <c r="H5295" s="2">
        <v>3</v>
      </c>
      <c r="I5295" s="2">
        <v>5.0999999999999996</v>
      </c>
      <c r="J5295" t="str">
        <f t="shared" si="164"/>
        <v>August</v>
      </c>
      <c r="K5295">
        <f t="shared" si="165"/>
        <v>2023</v>
      </c>
    </row>
    <row r="5296" spans="1:11" ht="14.25" customHeight="1" x14ac:dyDescent="0.25">
      <c r="A5296" s="1">
        <v>45154</v>
      </c>
      <c r="B5296" s="2" t="s">
        <v>2584</v>
      </c>
      <c r="C5296" s="2" t="s">
        <v>27</v>
      </c>
      <c r="D5296" s="2" t="s">
        <v>34</v>
      </c>
      <c r="E5296" s="2" t="s">
        <v>145</v>
      </c>
      <c r="F5296" s="2" t="s">
        <v>968</v>
      </c>
      <c r="G5296" s="2">
        <v>161.28</v>
      </c>
      <c r="H5296" s="2">
        <v>2</v>
      </c>
      <c r="I5296" s="2">
        <v>12.1</v>
      </c>
      <c r="J5296" t="str">
        <f t="shared" si="164"/>
        <v>August</v>
      </c>
      <c r="K5296">
        <f t="shared" si="165"/>
        <v>2023</v>
      </c>
    </row>
    <row r="5297" spans="1:11" ht="14.25" customHeight="1" x14ac:dyDescent="0.25">
      <c r="A5297" s="1">
        <v>45154</v>
      </c>
      <c r="B5297" s="2" t="s">
        <v>1145</v>
      </c>
      <c r="C5297" s="2" t="s">
        <v>27</v>
      </c>
      <c r="D5297" s="2" t="s">
        <v>11</v>
      </c>
      <c r="E5297" s="2" t="s">
        <v>12</v>
      </c>
      <c r="F5297" s="2" t="s">
        <v>1157</v>
      </c>
      <c r="G5297" s="2">
        <v>32.4</v>
      </c>
      <c r="H5297" s="2">
        <v>5</v>
      </c>
      <c r="I5297" s="2">
        <v>15.55</v>
      </c>
      <c r="J5297" t="str">
        <f t="shared" si="164"/>
        <v>August</v>
      </c>
      <c r="K5297">
        <f t="shared" si="165"/>
        <v>2023</v>
      </c>
    </row>
    <row r="5298" spans="1:11" ht="14.25" customHeight="1" x14ac:dyDescent="0.25">
      <c r="A5298" s="1">
        <v>45155</v>
      </c>
      <c r="B5298" s="2" t="s">
        <v>2230</v>
      </c>
      <c r="C5298" s="2" t="s">
        <v>164</v>
      </c>
      <c r="D5298" s="2" t="s">
        <v>11</v>
      </c>
      <c r="E5298" s="2" t="s">
        <v>20</v>
      </c>
      <c r="F5298" s="2" t="s">
        <v>1313</v>
      </c>
      <c r="G5298" s="2">
        <v>15.71</v>
      </c>
      <c r="H5298" s="2">
        <v>4</v>
      </c>
      <c r="I5298" s="2">
        <v>5.7</v>
      </c>
      <c r="J5298" t="str">
        <f t="shared" si="164"/>
        <v>August</v>
      </c>
      <c r="K5298">
        <f t="shared" si="165"/>
        <v>2023</v>
      </c>
    </row>
    <row r="5299" spans="1:11" ht="14.25" customHeight="1" x14ac:dyDescent="0.25">
      <c r="A5299" s="1">
        <v>45156</v>
      </c>
      <c r="B5299" s="2" t="s">
        <v>2271</v>
      </c>
      <c r="C5299" s="2" t="s">
        <v>149</v>
      </c>
      <c r="D5299" s="2" t="s">
        <v>11</v>
      </c>
      <c r="E5299" s="2" t="s">
        <v>92</v>
      </c>
      <c r="F5299" s="2" t="s">
        <v>958</v>
      </c>
      <c r="G5299" s="2">
        <v>355.32</v>
      </c>
      <c r="H5299" s="2">
        <v>9</v>
      </c>
      <c r="I5299" s="2">
        <v>99.49</v>
      </c>
      <c r="J5299" t="str">
        <f t="shared" si="164"/>
        <v>August</v>
      </c>
      <c r="K5299">
        <f t="shared" si="165"/>
        <v>2023</v>
      </c>
    </row>
    <row r="5300" spans="1:11" ht="14.25" customHeight="1" x14ac:dyDescent="0.25">
      <c r="A5300" s="1">
        <v>45156</v>
      </c>
      <c r="B5300" s="2" t="s">
        <v>1521</v>
      </c>
      <c r="C5300" s="2" t="s">
        <v>149</v>
      </c>
      <c r="D5300" s="2" t="s">
        <v>39</v>
      </c>
      <c r="E5300" s="2" t="s">
        <v>40</v>
      </c>
      <c r="F5300" s="2" t="s">
        <v>943</v>
      </c>
      <c r="G5300" s="2">
        <v>39.99</v>
      </c>
      <c r="H5300" s="2">
        <v>1</v>
      </c>
      <c r="I5300" s="2">
        <v>11.6</v>
      </c>
      <c r="J5300" t="str">
        <f t="shared" si="164"/>
        <v>August</v>
      </c>
      <c r="K5300">
        <f t="shared" si="165"/>
        <v>2023</v>
      </c>
    </row>
    <row r="5301" spans="1:11" ht="14.25" customHeight="1" x14ac:dyDescent="0.25">
      <c r="A5301" s="1">
        <v>45156</v>
      </c>
      <c r="B5301" s="2" t="s">
        <v>182</v>
      </c>
      <c r="C5301" s="2" t="s">
        <v>10</v>
      </c>
      <c r="D5301" s="2" t="s">
        <v>11</v>
      </c>
      <c r="E5301" s="2" t="s">
        <v>20</v>
      </c>
      <c r="F5301" s="2" t="s">
        <v>263</v>
      </c>
      <c r="G5301" s="2">
        <v>2.0699999999999998</v>
      </c>
      <c r="H5301" s="2">
        <v>1</v>
      </c>
      <c r="I5301" s="2">
        <v>-3.41</v>
      </c>
      <c r="J5301" t="str">
        <f t="shared" si="164"/>
        <v>August</v>
      </c>
      <c r="K5301">
        <f t="shared" si="165"/>
        <v>2023</v>
      </c>
    </row>
    <row r="5302" spans="1:11" ht="14.25" customHeight="1" x14ac:dyDescent="0.25">
      <c r="A5302" s="1">
        <v>45156</v>
      </c>
      <c r="B5302" s="2" t="s">
        <v>182</v>
      </c>
      <c r="C5302" s="2" t="s">
        <v>10</v>
      </c>
      <c r="D5302" s="2" t="s">
        <v>11</v>
      </c>
      <c r="E5302" s="2" t="s">
        <v>12</v>
      </c>
      <c r="F5302" s="2" t="s">
        <v>1262</v>
      </c>
      <c r="G5302" s="2">
        <v>83.84</v>
      </c>
      <c r="H5302" s="2">
        <v>8</v>
      </c>
      <c r="I5302" s="2">
        <v>30.39</v>
      </c>
      <c r="J5302" t="str">
        <f t="shared" si="164"/>
        <v>August</v>
      </c>
      <c r="K5302">
        <f t="shared" si="165"/>
        <v>2023</v>
      </c>
    </row>
    <row r="5303" spans="1:11" ht="14.25" customHeight="1" x14ac:dyDescent="0.25">
      <c r="A5303" s="1">
        <v>45156</v>
      </c>
      <c r="B5303" s="2" t="s">
        <v>1088</v>
      </c>
      <c r="C5303" s="2" t="s">
        <v>10</v>
      </c>
      <c r="D5303" s="2" t="s">
        <v>34</v>
      </c>
      <c r="E5303" s="2" t="s">
        <v>47</v>
      </c>
      <c r="F5303" s="2" t="s">
        <v>1015</v>
      </c>
      <c r="G5303" s="2">
        <v>9.5500000000000007</v>
      </c>
      <c r="H5303" s="2">
        <v>3</v>
      </c>
      <c r="I5303" s="2">
        <v>-3.82</v>
      </c>
      <c r="J5303" t="str">
        <f t="shared" si="164"/>
        <v>August</v>
      </c>
      <c r="K5303">
        <f t="shared" si="165"/>
        <v>2023</v>
      </c>
    </row>
    <row r="5304" spans="1:11" ht="14.25" customHeight="1" x14ac:dyDescent="0.25">
      <c r="A5304" s="1">
        <v>45156</v>
      </c>
      <c r="B5304" s="2" t="s">
        <v>1088</v>
      </c>
      <c r="C5304" s="2" t="s">
        <v>10</v>
      </c>
      <c r="D5304" s="2" t="s">
        <v>34</v>
      </c>
      <c r="E5304" s="2" t="s">
        <v>47</v>
      </c>
      <c r="F5304" s="2" t="s">
        <v>1570</v>
      </c>
      <c r="G5304" s="2">
        <v>5.34</v>
      </c>
      <c r="H5304" s="2">
        <v>4</v>
      </c>
      <c r="I5304" s="2">
        <v>-2.14</v>
      </c>
      <c r="J5304" t="str">
        <f t="shared" si="164"/>
        <v>August</v>
      </c>
      <c r="K5304">
        <f t="shared" si="165"/>
        <v>2023</v>
      </c>
    </row>
    <row r="5305" spans="1:11" ht="14.25" customHeight="1" x14ac:dyDescent="0.25">
      <c r="A5305" s="1">
        <v>45157</v>
      </c>
      <c r="B5305" s="2" t="s">
        <v>712</v>
      </c>
      <c r="C5305" s="2" t="s">
        <v>149</v>
      </c>
      <c r="D5305" s="2" t="s">
        <v>11</v>
      </c>
      <c r="E5305" s="2" t="s">
        <v>20</v>
      </c>
      <c r="F5305" s="2" t="s">
        <v>162</v>
      </c>
      <c r="G5305" s="2">
        <v>146.69</v>
      </c>
      <c r="H5305" s="2">
        <v>6</v>
      </c>
      <c r="I5305" s="2">
        <v>55.01</v>
      </c>
      <c r="J5305" t="str">
        <f t="shared" si="164"/>
        <v>August</v>
      </c>
      <c r="K5305">
        <f t="shared" si="165"/>
        <v>2023</v>
      </c>
    </row>
    <row r="5306" spans="1:11" ht="14.25" customHeight="1" x14ac:dyDescent="0.25">
      <c r="A5306" s="1">
        <v>45157</v>
      </c>
      <c r="B5306" s="2" t="s">
        <v>712</v>
      </c>
      <c r="C5306" s="2" t="s">
        <v>149</v>
      </c>
      <c r="D5306" s="2" t="s">
        <v>11</v>
      </c>
      <c r="E5306" s="2" t="s">
        <v>20</v>
      </c>
      <c r="F5306" s="2" t="s">
        <v>2461</v>
      </c>
      <c r="G5306" s="2">
        <v>276.77999999999997</v>
      </c>
      <c r="H5306" s="2">
        <v>2</v>
      </c>
      <c r="I5306" s="2">
        <v>89.95</v>
      </c>
      <c r="J5306" t="str">
        <f t="shared" si="164"/>
        <v>August</v>
      </c>
      <c r="K5306">
        <f t="shared" si="165"/>
        <v>2023</v>
      </c>
    </row>
    <row r="5307" spans="1:11" ht="14.25" customHeight="1" x14ac:dyDescent="0.25">
      <c r="A5307" s="1">
        <v>45157</v>
      </c>
      <c r="B5307" s="2" t="s">
        <v>712</v>
      </c>
      <c r="C5307" s="2" t="s">
        <v>149</v>
      </c>
      <c r="D5307" s="2" t="s">
        <v>11</v>
      </c>
      <c r="E5307" s="2" t="s">
        <v>20</v>
      </c>
      <c r="F5307" s="2" t="s">
        <v>248</v>
      </c>
      <c r="G5307" s="2">
        <v>25.32</v>
      </c>
      <c r="H5307" s="2">
        <v>5</v>
      </c>
      <c r="I5307" s="2">
        <v>9.18</v>
      </c>
      <c r="J5307" t="str">
        <f t="shared" si="164"/>
        <v>August</v>
      </c>
      <c r="K5307">
        <f t="shared" si="165"/>
        <v>2023</v>
      </c>
    </row>
    <row r="5308" spans="1:11" ht="14.25" customHeight="1" x14ac:dyDescent="0.25">
      <c r="A5308" s="1">
        <v>45158</v>
      </c>
      <c r="B5308" s="2" t="s">
        <v>752</v>
      </c>
      <c r="C5308" s="2" t="s">
        <v>110</v>
      </c>
      <c r="D5308" s="2" t="s">
        <v>39</v>
      </c>
      <c r="E5308" s="2" t="s">
        <v>40</v>
      </c>
      <c r="F5308" s="2" t="s">
        <v>2296</v>
      </c>
      <c r="G5308" s="2">
        <v>14.78</v>
      </c>
      <c r="H5308" s="2">
        <v>2</v>
      </c>
      <c r="I5308" s="2">
        <v>3.99</v>
      </c>
      <c r="J5308" t="str">
        <f t="shared" si="164"/>
        <v>August</v>
      </c>
      <c r="K5308">
        <f t="shared" si="165"/>
        <v>2023</v>
      </c>
    </row>
    <row r="5309" spans="1:11" ht="14.25" customHeight="1" x14ac:dyDescent="0.25">
      <c r="A5309" s="1">
        <v>45159</v>
      </c>
      <c r="B5309" s="2" t="s">
        <v>2381</v>
      </c>
      <c r="C5309" s="2" t="s">
        <v>245</v>
      </c>
      <c r="D5309" s="2" t="s">
        <v>11</v>
      </c>
      <c r="E5309" s="2" t="s">
        <v>16</v>
      </c>
      <c r="F5309" s="2" t="s">
        <v>926</v>
      </c>
      <c r="G5309" s="2">
        <v>9.2200000000000006</v>
      </c>
      <c r="H5309" s="2">
        <v>4</v>
      </c>
      <c r="I5309" s="2">
        <v>3.34</v>
      </c>
      <c r="J5309" t="str">
        <f t="shared" si="164"/>
        <v>August</v>
      </c>
      <c r="K5309">
        <f t="shared" si="165"/>
        <v>2023</v>
      </c>
    </row>
    <row r="5310" spans="1:11" ht="14.25" customHeight="1" x14ac:dyDescent="0.25">
      <c r="A5310" s="1">
        <v>45159</v>
      </c>
      <c r="B5310" s="2" t="s">
        <v>2381</v>
      </c>
      <c r="C5310" s="2" t="s">
        <v>245</v>
      </c>
      <c r="D5310" s="2" t="s">
        <v>11</v>
      </c>
      <c r="E5310" s="2" t="s">
        <v>200</v>
      </c>
      <c r="F5310" s="2" t="s">
        <v>2056</v>
      </c>
      <c r="G5310" s="2">
        <v>28.05</v>
      </c>
      <c r="H5310" s="2">
        <v>2</v>
      </c>
      <c r="I5310" s="2">
        <v>3.51</v>
      </c>
      <c r="J5310" t="str">
        <f t="shared" si="164"/>
        <v>August</v>
      </c>
      <c r="K5310">
        <f t="shared" si="165"/>
        <v>2023</v>
      </c>
    </row>
    <row r="5311" spans="1:11" ht="14.25" customHeight="1" x14ac:dyDescent="0.25">
      <c r="A5311" s="1">
        <v>45159</v>
      </c>
      <c r="B5311" s="2" t="s">
        <v>301</v>
      </c>
      <c r="C5311" s="2" t="s">
        <v>23</v>
      </c>
      <c r="D5311" s="2" t="s">
        <v>34</v>
      </c>
      <c r="E5311" s="2" t="s">
        <v>145</v>
      </c>
      <c r="F5311" s="2" t="s">
        <v>2018</v>
      </c>
      <c r="G5311" s="2">
        <v>815.29</v>
      </c>
      <c r="H5311" s="2">
        <v>9</v>
      </c>
      <c r="I5311" s="2">
        <v>-339.71</v>
      </c>
      <c r="J5311" t="str">
        <f t="shared" si="164"/>
        <v>August</v>
      </c>
      <c r="K5311">
        <f t="shared" si="165"/>
        <v>2023</v>
      </c>
    </row>
    <row r="5312" spans="1:11" ht="14.25" customHeight="1" x14ac:dyDescent="0.25">
      <c r="A5312" s="1">
        <v>45159</v>
      </c>
      <c r="B5312" s="2" t="s">
        <v>2537</v>
      </c>
      <c r="C5312" s="2" t="s">
        <v>27</v>
      </c>
      <c r="D5312" s="2" t="s">
        <v>11</v>
      </c>
      <c r="E5312" s="2" t="s">
        <v>20</v>
      </c>
      <c r="F5312" s="2" t="s">
        <v>2468</v>
      </c>
      <c r="G5312" s="2">
        <v>12.67</v>
      </c>
      <c r="H5312" s="2">
        <v>2</v>
      </c>
      <c r="I5312" s="2">
        <v>4.75</v>
      </c>
      <c r="J5312" t="str">
        <f t="shared" si="164"/>
        <v>August</v>
      </c>
      <c r="K5312">
        <f t="shared" si="165"/>
        <v>2023</v>
      </c>
    </row>
    <row r="5313" spans="1:11" ht="14.25" customHeight="1" x14ac:dyDescent="0.25">
      <c r="A5313" s="1">
        <v>45159</v>
      </c>
      <c r="B5313" s="2" t="s">
        <v>2537</v>
      </c>
      <c r="C5313" s="2" t="s">
        <v>27</v>
      </c>
      <c r="D5313" s="2" t="s">
        <v>39</v>
      </c>
      <c r="E5313" s="2" t="s">
        <v>40</v>
      </c>
      <c r="F5313" s="2" t="s">
        <v>2275</v>
      </c>
      <c r="G5313" s="2">
        <v>91.96</v>
      </c>
      <c r="H5313" s="2">
        <v>5</v>
      </c>
      <c r="I5313" s="2">
        <v>-20.69</v>
      </c>
      <c r="J5313" t="str">
        <f t="shared" si="164"/>
        <v>August</v>
      </c>
      <c r="K5313">
        <f t="shared" si="165"/>
        <v>2023</v>
      </c>
    </row>
    <row r="5314" spans="1:11" ht="14.25" customHeight="1" x14ac:dyDescent="0.25">
      <c r="A5314" s="1">
        <v>45159</v>
      </c>
      <c r="B5314" s="2" t="s">
        <v>2537</v>
      </c>
      <c r="C5314" s="2" t="s">
        <v>27</v>
      </c>
      <c r="D5314" s="2" t="s">
        <v>39</v>
      </c>
      <c r="E5314" s="2" t="s">
        <v>52</v>
      </c>
      <c r="F5314" s="2" t="s">
        <v>1134</v>
      </c>
      <c r="G5314" s="2">
        <v>254.97</v>
      </c>
      <c r="H5314" s="2">
        <v>3</v>
      </c>
      <c r="I5314" s="2">
        <v>91.79</v>
      </c>
      <c r="J5314" t="str">
        <f t="shared" si="164"/>
        <v>August</v>
      </c>
      <c r="K5314">
        <f t="shared" si="165"/>
        <v>2023</v>
      </c>
    </row>
    <row r="5315" spans="1:11" ht="14.25" customHeight="1" x14ac:dyDescent="0.25">
      <c r="A5315" s="1">
        <v>45159</v>
      </c>
      <c r="B5315" s="2" t="s">
        <v>2537</v>
      </c>
      <c r="C5315" s="2" t="s">
        <v>27</v>
      </c>
      <c r="D5315" s="2" t="s">
        <v>39</v>
      </c>
      <c r="E5315" s="2" t="s">
        <v>40</v>
      </c>
      <c r="F5315" s="2" t="s">
        <v>2245</v>
      </c>
      <c r="G5315" s="2">
        <v>31.98</v>
      </c>
      <c r="H5315" s="2">
        <v>2</v>
      </c>
      <c r="I5315" s="2">
        <v>-8</v>
      </c>
      <c r="J5315" t="str">
        <f t="shared" ref="J5315:J5378" si="166">TEXT(A5315,"mmmm")</f>
        <v>August</v>
      </c>
      <c r="K5315">
        <f t="shared" ref="K5315:K5378" si="167">YEAR(A5315)</f>
        <v>2023</v>
      </c>
    </row>
    <row r="5316" spans="1:11" ht="14.25" customHeight="1" x14ac:dyDescent="0.25">
      <c r="A5316" s="1">
        <v>45159</v>
      </c>
      <c r="B5316" s="2" t="s">
        <v>2537</v>
      </c>
      <c r="C5316" s="2" t="s">
        <v>27</v>
      </c>
      <c r="D5316" s="2" t="s">
        <v>34</v>
      </c>
      <c r="E5316" s="2" t="s">
        <v>145</v>
      </c>
      <c r="F5316" s="2" t="s">
        <v>1189</v>
      </c>
      <c r="G5316" s="2">
        <v>2887.06</v>
      </c>
      <c r="H5316" s="2">
        <v>9</v>
      </c>
      <c r="I5316" s="2">
        <v>180.44</v>
      </c>
      <c r="J5316" t="str">
        <f t="shared" si="166"/>
        <v>August</v>
      </c>
      <c r="K5316">
        <f t="shared" si="167"/>
        <v>2023</v>
      </c>
    </row>
    <row r="5317" spans="1:11" ht="14.25" customHeight="1" x14ac:dyDescent="0.25">
      <c r="A5317" s="1">
        <v>45159</v>
      </c>
      <c r="B5317" s="2" t="s">
        <v>2537</v>
      </c>
      <c r="C5317" s="2" t="s">
        <v>27</v>
      </c>
      <c r="D5317" s="2" t="s">
        <v>11</v>
      </c>
      <c r="E5317" s="2" t="s">
        <v>12</v>
      </c>
      <c r="F5317" s="2" t="s">
        <v>1944</v>
      </c>
      <c r="G5317" s="2">
        <v>12.96</v>
      </c>
      <c r="H5317" s="2">
        <v>2</v>
      </c>
      <c r="I5317" s="2">
        <v>6.22</v>
      </c>
      <c r="J5317" t="str">
        <f t="shared" si="166"/>
        <v>August</v>
      </c>
      <c r="K5317">
        <f t="shared" si="167"/>
        <v>2023</v>
      </c>
    </row>
    <row r="5318" spans="1:11" ht="14.25" customHeight="1" x14ac:dyDescent="0.25">
      <c r="A5318" s="1">
        <v>45159</v>
      </c>
      <c r="B5318" s="2" t="s">
        <v>2537</v>
      </c>
      <c r="C5318" s="2" t="s">
        <v>27</v>
      </c>
      <c r="D5318" s="2" t="s">
        <v>11</v>
      </c>
      <c r="E5318" s="2" t="s">
        <v>12</v>
      </c>
      <c r="F5318" s="2" t="s">
        <v>2098</v>
      </c>
      <c r="G5318" s="2">
        <v>47.52</v>
      </c>
      <c r="H5318" s="2">
        <v>9</v>
      </c>
      <c r="I5318" s="2">
        <v>21.38</v>
      </c>
      <c r="J5318" t="str">
        <f t="shared" si="166"/>
        <v>August</v>
      </c>
      <c r="K5318">
        <f t="shared" si="167"/>
        <v>2023</v>
      </c>
    </row>
    <row r="5319" spans="1:11" ht="14.25" customHeight="1" x14ac:dyDescent="0.25">
      <c r="A5319" s="1">
        <v>45159</v>
      </c>
      <c r="B5319" s="2" t="s">
        <v>1489</v>
      </c>
      <c r="C5319" s="2" t="s">
        <v>164</v>
      </c>
      <c r="D5319" s="2" t="s">
        <v>11</v>
      </c>
      <c r="E5319" s="2" t="s">
        <v>20</v>
      </c>
      <c r="F5319" s="2" t="s">
        <v>1491</v>
      </c>
      <c r="G5319" s="2">
        <v>33.44</v>
      </c>
      <c r="H5319" s="2">
        <v>10</v>
      </c>
      <c r="I5319" s="2">
        <v>11.7</v>
      </c>
      <c r="J5319" t="str">
        <f t="shared" si="166"/>
        <v>August</v>
      </c>
      <c r="K5319">
        <f t="shared" si="167"/>
        <v>2023</v>
      </c>
    </row>
    <row r="5320" spans="1:11" ht="14.25" customHeight="1" x14ac:dyDescent="0.25">
      <c r="A5320" s="1">
        <v>45159</v>
      </c>
      <c r="B5320" s="2" t="s">
        <v>505</v>
      </c>
      <c r="C5320" s="2" t="s">
        <v>149</v>
      </c>
      <c r="D5320" s="2" t="s">
        <v>34</v>
      </c>
      <c r="E5320" s="2" t="s">
        <v>35</v>
      </c>
      <c r="F5320" s="2" t="s">
        <v>1379</v>
      </c>
      <c r="G5320" s="2">
        <v>573.16999999999996</v>
      </c>
      <c r="H5320" s="2">
        <v>7</v>
      </c>
      <c r="I5320" s="2">
        <v>63.69</v>
      </c>
      <c r="J5320" t="str">
        <f t="shared" si="166"/>
        <v>August</v>
      </c>
      <c r="K5320">
        <f t="shared" si="167"/>
        <v>2023</v>
      </c>
    </row>
    <row r="5321" spans="1:11" ht="14.25" customHeight="1" x14ac:dyDescent="0.25">
      <c r="A5321" s="1">
        <v>45160</v>
      </c>
      <c r="B5321" s="2" t="s">
        <v>1140</v>
      </c>
      <c r="C5321" s="2" t="s">
        <v>78</v>
      </c>
      <c r="D5321" s="2" t="s">
        <v>11</v>
      </c>
      <c r="E5321" s="2" t="s">
        <v>92</v>
      </c>
      <c r="F5321" s="2" t="s">
        <v>2067</v>
      </c>
      <c r="G5321" s="2">
        <v>113.55</v>
      </c>
      <c r="H5321" s="2">
        <v>2</v>
      </c>
      <c r="I5321" s="2">
        <v>8.52</v>
      </c>
      <c r="J5321" t="str">
        <f t="shared" si="166"/>
        <v>August</v>
      </c>
      <c r="K5321">
        <f t="shared" si="167"/>
        <v>2023</v>
      </c>
    </row>
    <row r="5322" spans="1:11" ht="14.25" customHeight="1" x14ac:dyDescent="0.25">
      <c r="A5322" s="1">
        <v>45160</v>
      </c>
      <c r="B5322" s="2" t="s">
        <v>1140</v>
      </c>
      <c r="C5322" s="2" t="s">
        <v>78</v>
      </c>
      <c r="D5322" s="2" t="s">
        <v>11</v>
      </c>
      <c r="E5322" s="2" t="s">
        <v>20</v>
      </c>
      <c r="F5322" s="2" t="s">
        <v>166</v>
      </c>
      <c r="G5322" s="2">
        <v>3.32</v>
      </c>
      <c r="H5322" s="2">
        <v>2</v>
      </c>
      <c r="I5322" s="2">
        <v>-2.65</v>
      </c>
      <c r="J5322" t="str">
        <f t="shared" si="166"/>
        <v>August</v>
      </c>
      <c r="K5322">
        <f t="shared" si="167"/>
        <v>2023</v>
      </c>
    </row>
    <row r="5323" spans="1:11" ht="14.25" customHeight="1" x14ac:dyDescent="0.25">
      <c r="A5323" s="1">
        <v>45160</v>
      </c>
      <c r="B5323" s="2" t="s">
        <v>1140</v>
      </c>
      <c r="C5323" s="2" t="s">
        <v>78</v>
      </c>
      <c r="D5323" s="2" t="s">
        <v>11</v>
      </c>
      <c r="E5323" s="2" t="s">
        <v>63</v>
      </c>
      <c r="F5323" s="2" t="s">
        <v>414</v>
      </c>
      <c r="G5323" s="2">
        <v>134.29</v>
      </c>
      <c r="H5323" s="2">
        <v>2</v>
      </c>
      <c r="I5323" s="2">
        <v>45.32</v>
      </c>
      <c r="J5323" t="str">
        <f t="shared" si="166"/>
        <v>August</v>
      </c>
      <c r="K5323">
        <f t="shared" si="167"/>
        <v>2023</v>
      </c>
    </row>
    <row r="5324" spans="1:11" ht="14.25" customHeight="1" x14ac:dyDescent="0.25">
      <c r="A5324" s="1">
        <v>45160</v>
      </c>
      <c r="B5324" s="2" t="s">
        <v>424</v>
      </c>
      <c r="C5324" s="2" t="s">
        <v>10</v>
      </c>
      <c r="D5324" s="2" t="s">
        <v>11</v>
      </c>
      <c r="E5324" s="2" t="s">
        <v>20</v>
      </c>
      <c r="F5324" s="2" t="s">
        <v>96</v>
      </c>
      <c r="G5324" s="2">
        <v>4.3099999999999996</v>
      </c>
      <c r="H5324" s="2">
        <v>2</v>
      </c>
      <c r="I5324" s="2">
        <v>-6.9</v>
      </c>
      <c r="J5324" t="str">
        <f t="shared" si="166"/>
        <v>August</v>
      </c>
      <c r="K5324">
        <f t="shared" si="167"/>
        <v>2023</v>
      </c>
    </row>
    <row r="5325" spans="1:11" ht="14.25" customHeight="1" x14ac:dyDescent="0.25">
      <c r="A5325" s="1">
        <v>45160</v>
      </c>
      <c r="B5325" s="2" t="s">
        <v>1023</v>
      </c>
      <c r="C5325" s="2" t="s">
        <v>91</v>
      </c>
      <c r="D5325" s="2" t="s">
        <v>11</v>
      </c>
      <c r="E5325" s="2" t="s">
        <v>20</v>
      </c>
      <c r="F5325" s="2" t="s">
        <v>1959</v>
      </c>
      <c r="G5325" s="2">
        <v>26.35</v>
      </c>
      <c r="H5325" s="2">
        <v>8</v>
      </c>
      <c r="I5325" s="2">
        <v>-18.45</v>
      </c>
      <c r="J5325" t="str">
        <f t="shared" si="166"/>
        <v>August</v>
      </c>
      <c r="K5325">
        <f t="shared" si="167"/>
        <v>2023</v>
      </c>
    </row>
    <row r="5326" spans="1:11" ht="14.25" customHeight="1" x14ac:dyDescent="0.25">
      <c r="A5326" s="1">
        <v>45160</v>
      </c>
      <c r="B5326" s="2" t="s">
        <v>1544</v>
      </c>
      <c r="C5326" s="2" t="s">
        <v>164</v>
      </c>
      <c r="D5326" s="2" t="s">
        <v>11</v>
      </c>
      <c r="E5326" s="2" t="s">
        <v>12</v>
      </c>
      <c r="F5326" s="2" t="s">
        <v>2114</v>
      </c>
      <c r="G5326" s="2">
        <v>19.440000000000001</v>
      </c>
      <c r="H5326" s="2">
        <v>3</v>
      </c>
      <c r="I5326" s="2">
        <v>9.33</v>
      </c>
      <c r="J5326" t="str">
        <f t="shared" si="166"/>
        <v>August</v>
      </c>
      <c r="K5326">
        <f t="shared" si="167"/>
        <v>2023</v>
      </c>
    </row>
    <row r="5327" spans="1:11" ht="14.25" customHeight="1" x14ac:dyDescent="0.25">
      <c r="A5327" s="1">
        <v>45160</v>
      </c>
      <c r="B5327" s="2" t="s">
        <v>1676</v>
      </c>
      <c r="C5327" s="2" t="s">
        <v>278</v>
      </c>
      <c r="D5327" s="2" t="s">
        <v>34</v>
      </c>
      <c r="E5327" s="2" t="s">
        <v>47</v>
      </c>
      <c r="F5327" s="2" t="s">
        <v>1083</v>
      </c>
      <c r="G5327" s="2">
        <v>98.33</v>
      </c>
      <c r="H5327" s="2">
        <v>3</v>
      </c>
      <c r="I5327" s="2">
        <v>9.83</v>
      </c>
      <c r="J5327" t="str">
        <f t="shared" si="166"/>
        <v>August</v>
      </c>
      <c r="K5327">
        <f t="shared" si="167"/>
        <v>2023</v>
      </c>
    </row>
    <row r="5328" spans="1:11" ht="14.25" customHeight="1" x14ac:dyDescent="0.25">
      <c r="A5328" s="1">
        <v>45160</v>
      </c>
      <c r="B5328" s="2" t="s">
        <v>671</v>
      </c>
      <c r="C5328" s="2" t="s">
        <v>27</v>
      </c>
      <c r="D5328" s="2" t="s">
        <v>11</v>
      </c>
      <c r="E5328" s="2" t="s">
        <v>24</v>
      </c>
      <c r="F5328" s="2" t="s">
        <v>2192</v>
      </c>
      <c r="G5328" s="2">
        <v>5.76</v>
      </c>
      <c r="H5328" s="2">
        <v>2</v>
      </c>
      <c r="I5328" s="2">
        <v>1.67</v>
      </c>
      <c r="J5328" t="str">
        <f t="shared" si="166"/>
        <v>August</v>
      </c>
      <c r="K5328">
        <f t="shared" si="167"/>
        <v>2023</v>
      </c>
    </row>
    <row r="5329" spans="1:11" ht="14.25" customHeight="1" x14ac:dyDescent="0.25">
      <c r="A5329" s="1">
        <v>45161</v>
      </c>
      <c r="B5329" s="2" t="s">
        <v>2585</v>
      </c>
      <c r="C5329" s="2" t="s">
        <v>10</v>
      </c>
      <c r="D5329" s="2" t="s">
        <v>11</v>
      </c>
      <c r="E5329" s="2" t="s">
        <v>18</v>
      </c>
      <c r="F5329" s="2" t="s">
        <v>19</v>
      </c>
      <c r="G5329" s="2">
        <v>727.3</v>
      </c>
      <c r="H5329" s="2">
        <v>8</v>
      </c>
      <c r="I5329" s="2">
        <v>-172.73</v>
      </c>
      <c r="J5329" t="str">
        <f t="shared" si="166"/>
        <v>August</v>
      </c>
      <c r="K5329">
        <f t="shared" si="167"/>
        <v>2023</v>
      </c>
    </row>
    <row r="5330" spans="1:11" ht="14.25" customHeight="1" x14ac:dyDescent="0.25">
      <c r="A5330" s="1">
        <v>45161</v>
      </c>
      <c r="B5330" s="2" t="s">
        <v>2585</v>
      </c>
      <c r="C5330" s="2" t="s">
        <v>10</v>
      </c>
      <c r="D5330" s="2" t="s">
        <v>34</v>
      </c>
      <c r="E5330" s="2" t="s">
        <v>47</v>
      </c>
      <c r="F5330" s="2" t="s">
        <v>2015</v>
      </c>
      <c r="G5330" s="2">
        <v>22.61</v>
      </c>
      <c r="H5330" s="2">
        <v>3</v>
      </c>
      <c r="I5330" s="2">
        <v>-10.17</v>
      </c>
      <c r="J5330" t="str">
        <f t="shared" si="166"/>
        <v>August</v>
      </c>
      <c r="K5330">
        <f t="shared" si="167"/>
        <v>2023</v>
      </c>
    </row>
    <row r="5331" spans="1:11" ht="14.25" customHeight="1" x14ac:dyDescent="0.25">
      <c r="A5331" s="1">
        <v>45161</v>
      </c>
      <c r="B5331" s="2" t="s">
        <v>2585</v>
      </c>
      <c r="C5331" s="2" t="s">
        <v>10</v>
      </c>
      <c r="D5331" s="2" t="s">
        <v>39</v>
      </c>
      <c r="E5331" s="2" t="s">
        <v>52</v>
      </c>
      <c r="F5331" s="2" t="s">
        <v>1032</v>
      </c>
      <c r="G5331" s="2">
        <v>666.4</v>
      </c>
      <c r="H5331" s="2">
        <v>7</v>
      </c>
      <c r="I5331" s="2">
        <v>-33.32</v>
      </c>
      <c r="J5331" t="str">
        <f t="shared" si="166"/>
        <v>August</v>
      </c>
      <c r="K5331">
        <f t="shared" si="167"/>
        <v>2023</v>
      </c>
    </row>
    <row r="5332" spans="1:11" ht="14.25" customHeight="1" x14ac:dyDescent="0.25">
      <c r="A5332" s="1">
        <v>45161</v>
      </c>
      <c r="B5332" s="2" t="s">
        <v>902</v>
      </c>
      <c r="C5332" s="2" t="s">
        <v>164</v>
      </c>
      <c r="D5332" s="2" t="s">
        <v>39</v>
      </c>
      <c r="E5332" s="2" t="s">
        <v>302</v>
      </c>
      <c r="F5332" s="2" t="s">
        <v>837</v>
      </c>
      <c r="G5332" s="2">
        <v>837.6</v>
      </c>
      <c r="H5332" s="2">
        <v>3</v>
      </c>
      <c r="I5332" s="2">
        <v>62.82</v>
      </c>
      <c r="J5332" t="str">
        <f t="shared" si="166"/>
        <v>August</v>
      </c>
      <c r="K5332">
        <f t="shared" si="167"/>
        <v>2023</v>
      </c>
    </row>
    <row r="5333" spans="1:11" ht="14.25" customHeight="1" x14ac:dyDescent="0.25">
      <c r="A5333" s="1">
        <v>45161</v>
      </c>
      <c r="B5333" s="2" t="s">
        <v>902</v>
      </c>
      <c r="C5333" s="2" t="s">
        <v>164</v>
      </c>
      <c r="D5333" s="2" t="s">
        <v>11</v>
      </c>
      <c r="E5333" s="2" t="s">
        <v>63</v>
      </c>
      <c r="F5333" s="2" t="s">
        <v>98</v>
      </c>
      <c r="G5333" s="2">
        <v>135.9</v>
      </c>
      <c r="H5333" s="2">
        <v>5</v>
      </c>
      <c r="I5333" s="2">
        <v>63.87</v>
      </c>
      <c r="J5333" t="str">
        <f t="shared" si="166"/>
        <v>August</v>
      </c>
      <c r="K5333">
        <f t="shared" si="167"/>
        <v>2023</v>
      </c>
    </row>
    <row r="5334" spans="1:11" ht="14.25" customHeight="1" x14ac:dyDescent="0.25">
      <c r="A5334" s="1">
        <v>45161</v>
      </c>
      <c r="B5334" s="2" t="s">
        <v>902</v>
      </c>
      <c r="C5334" s="2" t="s">
        <v>164</v>
      </c>
      <c r="D5334" s="2" t="s">
        <v>11</v>
      </c>
      <c r="E5334" s="2" t="s">
        <v>12</v>
      </c>
      <c r="F5334" s="2" t="s">
        <v>1179</v>
      </c>
      <c r="G5334" s="2">
        <v>34.68</v>
      </c>
      <c r="H5334" s="2">
        <v>6</v>
      </c>
      <c r="I5334" s="2">
        <v>16.989999999999998</v>
      </c>
      <c r="J5334" t="str">
        <f t="shared" si="166"/>
        <v>August</v>
      </c>
      <c r="K5334">
        <f t="shared" si="167"/>
        <v>2023</v>
      </c>
    </row>
    <row r="5335" spans="1:11" ht="14.25" customHeight="1" x14ac:dyDescent="0.25">
      <c r="A5335" s="1">
        <v>45161</v>
      </c>
      <c r="B5335" s="2" t="s">
        <v>902</v>
      </c>
      <c r="C5335" s="2" t="s">
        <v>164</v>
      </c>
      <c r="D5335" s="2" t="s">
        <v>34</v>
      </c>
      <c r="E5335" s="2" t="s">
        <v>35</v>
      </c>
      <c r="F5335" s="2" t="s">
        <v>1685</v>
      </c>
      <c r="G5335" s="2">
        <v>532.70000000000005</v>
      </c>
      <c r="H5335" s="2">
        <v>6</v>
      </c>
      <c r="I5335" s="2">
        <v>-39.950000000000003</v>
      </c>
      <c r="J5335" t="str">
        <f t="shared" si="166"/>
        <v>August</v>
      </c>
      <c r="K5335">
        <f t="shared" si="167"/>
        <v>2023</v>
      </c>
    </row>
    <row r="5336" spans="1:11" ht="14.25" customHeight="1" x14ac:dyDescent="0.25">
      <c r="A5336" s="1">
        <v>45161</v>
      </c>
      <c r="B5336" s="2" t="s">
        <v>902</v>
      </c>
      <c r="C5336" s="2" t="s">
        <v>164</v>
      </c>
      <c r="D5336" s="2" t="s">
        <v>11</v>
      </c>
      <c r="E5336" s="2" t="s">
        <v>92</v>
      </c>
      <c r="F5336" s="2" t="s">
        <v>1387</v>
      </c>
      <c r="G5336" s="2">
        <v>43.1</v>
      </c>
      <c r="H5336" s="2">
        <v>5</v>
      </c>
      <c r="I5336" s="2">
        <v>11.21</v>
      </c>
      <c r="J5336" t="str">
        <f t="shared" si="166"/>
        <v>August</v>
      </c>
      <c r="K5336">
        <f t="shared" si="167"/>
        <v>2023</v>
      </c>
    </row>
    <row r="5337" spans="1:11" ht="14.25" customHeight="1" x14ac:dyDescent="0.25">
      <c r="A5337" s="1">
        <v>45161</v>
      </c>
      <c r="B5337" s="2" t="s">
        <v>902</v>
      </c>
      <c r="C5337" s="2" t="s">
        <v>164</v>
      </c>
      <c r="D5337" s="2" t="s">
        <v>11</v>
      </c>
      <c r="E5337" s="2" t="s">
        <v>200</v>
      </c>
      <c r="F5337" s="2" t="s">
        <v>1841</v>
      </c>
      <c r="G5337" s="2">
        <v>15.88</v>
      </c>
      <c r="H5337" s="2">
        <v>4</v>
      </c>
      <c r="I5337" s="2">
        <v>0.16</v>
      </c>
      <c r="J5337" t="str">
        <f t="shared" si="166"/>
        <v>August</v>
      </c>
      <c r="K5337">
        <f t="shared" si="167"/>
        <v>2023</v>
      </c>
    </row>
    <row r="5338" spans="1:11" ht="14.25" customHeight="1" x14ac:dyDescent="0.25">
      <c r="A5338" s="1">
        <v>45161</v>
      </c>
      <c r="B5338" s="2" t="s">
        <v>1161</v>
      </c>
      <c r="C5338" s="2" t="s">
        <v>149</v>
      </c>
      <c r="D5338" s="2" t="s">
        <v>11</v>
      </c>
      <c r="E5338" s="2" t="s">
        <v>24</v>
      </c>
      <c r="F5338" s="2" t="s">
        <v>31</v>
      </c>
      <c r="G5338" s="2">
        <v>21.3</v>
      </c>
      <c r="H5338" s="2">
        <v>5</v>
      </c>
      <c r="I5338" s="2">
        <v>8.73</v>
      </c>
      <c r="J5338" t="str">
        <f t="shared" si="166"/>
        <v>August</v>
      </c>
      <c r="K5338">
        <f t="shared" si="167"/>
        <v>2023</v>
      </c>
    </row>
    <row r="5339" spans="1:11" ht="14.25" customHeight="1" x14ac:dyDescent="0.25">
      <c r="A5339" s="1">
        <v>45161</v>
      </c>
      <c r="B5339" s="2" t="s">
        <v>1161</v>
      </c>
      <c r="C5339" s="2" t="s">
        <v>149</v>
      </c>
      <c r="D5339" s="2" t="s">
        <v>11</v>
      </c>
      <c r="E5339" s="2" t="s">
        <v>92</v>
      </c>
      <c r="F5339" s="2" t="s">
        <v>711</v>
      </c>
      <c r="G5339" s="2">
        <v>1040.8</v>
      </c>
      <c r="H5339" s="2">
        <v>5</v>
      </c>
      <c r="I5339" s="2">
        <v>281.02</v>
      </c>
      <c r="J5339" t="str">
        <f t="shared" si="166"/>
        <v>August</v>
      </c>
      <c r="K5339">
        <f t="shared" si="167"/>
        <v>2023</v>
      </c>
    </row>
    <row r="5340" spans="1:11" ht="14.25" customHeight="1" x14ac:dyDescent="0.25">
      <c r="A5340" s="1">
        <v>45161</v>
      </c>
      <c r="B5340" s="2" t="s">
        <v>1161</v>
      </c>
      <c r="C5340" s="2" t="s">
        <v>149</v>
      </c>
      <c r="D5340" s="2" t="s">
        <v>11</v>
      </c>
      <c r="E5340" s="2" t="s">
        <v>24</v>
      </c>
      <c r="F5340" s="2" t="s">
        <v>1713</v>
      </c>
      <c r="G5340" s="2">
        <v>29.34</v>
      </c>
      <c r="H5340" s="2">
        <v>6</v>
      </c>
      <c r="I5340" s="2">
        <v>7.92</v>
      </c>
      <c r="J5340" t="str">
        <f t="shared" si="166"/>
        <v>August</v>
      </c>
      <c r="K5340">
        <f t="shared" si="167"/>
        <v>2023</v>
      </c>
    </row>
    <row r="5341" spans="1:11" ht="14.25" customHeight="1" x14ac:dyDescent="0.25">
      <c r="A5341" s="1">
        <v>45161</v>
      </c>
      <c r="B5341" s="2" t="s">
        <v>1088</v>
      </c>
      <c r="C5341" s="2" t="s">
        <v>157</v>
      </c>
      <c r="D5341" s="2" t="s">
        <v>11</v>
      </c>
      <c r="E5341" s="2" t="s">
        <v>16</v>
      </c>
      <c r="F5341" s="2" t="s">
        <v>1402</v>
      </c>
      <c r="G5341" s="2">
        <v>25.2</v>
      </c>
      <c r="H5341" s="2">
        <v>4</v>
      </c>
      <c r="I5341" s="2">
        <v>11.59</v>
      </c>
      <c r="J5341" t="str">
        <f t="shared" si="166"/>
        <v>August</v>
      </c>
      <c r="K5341">
        <f t="shared" si="167"/>
        <v>2023</v>
      </c>
    </row>
    <row r="5342" spans="1:11" ht="14.25" customHeight="1" x14ac:dyDescent="0.25">
      <c r="A5342" s="1">
        <v>45161</v>
      </c>
      <c r="B5342" s="2" t="s">
        <v>1088</v>
      </c>
      <c r="C5342" s="2" t="s">
        <v>157</v>
      </c>
      <c r="D5342" s="2" t="s">
        <v>11</v>
      </c>
      <c r="E5342" s="2" t="s">
        <v>16</v>
      </c>
      <c r="F5342" s="2" t="s">
        <v>2586</v>
      </c>
      <c r="G5342" s="2">
        <v>37.590000000000003</v>
      </c>
      <c r="H5342" s="2">
        <v>3</v>
      </c>
      <c r="I5342" s="2">
        <v>17.670000000000002</v>
      </c>
      <c r="J5342" t="str">
        <f t="shared" si="166"/>
        <v>August</v>
      </c>
      <c r="K5342">
        <f t="shared" si="167"/>
        <v>2023</v>
      </c>
    </row>
    <row r="5343" spans="1:11" ht="14.25" customHeight="1" x14ac:dyDescent="0.25">
      <c r="A5343" s="1">
        <v>45161</v>
      </c>
      <c r="B5343" s="2" t="s">
        <v>1088</v>
      </c>
      <c r="C5343" s="2" t="s">
        <v>157</v>
      </c>
      <c r="D5343" s="2" t="s">
        <v>11</v>
      </c>
      <c r="E5343" s="2" t="s">
        <v>18</v>
      </c>
      <c r="F5343" s="2" t="s">
        <v>1245</v>
      </c>
      <c r="G5343" s="2">
        <v>14.97</v>
      </c>
      <c r="H5343" s="2">
        <v>1</v>
      </c>
      <c r="I5343" s="2">
        <v>4.1900000000000004</v>
      </c>
      <c r="J5343" t="str">
        <f t="shared" si="166"/>
        <v>August</v>
      </c>
      <c r="K5343">
        <f t="shared" si="167"/>
        <v>2023</v>
      </c>
    </row>
    <row r="5344" spans="1:11" ht="14.25" customHeight="1" x14ac:dyDescent="0.25">
      <c r="A5344" s="1">
        <v>45161</v>
      </c>
      <c r="B5344" s="2" t="s">
        <v>1088</v>
      </c>
      <c r="C5344" s="2" t="s">
        <v>157</v>
      </c>
      <c r="D5344" s="2" t="s">
        <v>39</v>
      </c>
      <c r="E5344" s="2" t="s">
        <v>52</v>
      </c>
      <c r="F5344" s="2" t="s">
        <v>1520</v>
      </c>
      <c r="G5344" s="2">
        <v>1.98</v>
      </c>
      <c r="H5344" s="2">
        <v>2</v>
      </c>
      <c r="I5344" s="2">
        <v>0.89</v>
      </c>
      <c r="J5344" t="str">
        <f t="shared" si="166"/>
        <v>August</v>
      </c>
      <c r="K5344">
        <f t="shared" si="167"/>
        <v>2023</v>
      </c>
    </row>
    <row r="5345" spans="1:11" ht="14.25" customHeight="1" x14ac:dyDescent="0.25">
      <c r="A5345" s="1">
        <v>45164</v>
      </c>
      <c r="B5345" s="2" t="s">
        <v>1076</v>
      </c>
      <c r="C5345" s="2" t="s">
        <v>27</v>
      </c>
      <c r="D5345" s="2" t="s">
        <v>11</v>
      </c>
      <c r="E5345" s="2" t="s">
        <v>43</v>
      </c>
      <c r="F5345" s="2" t="s">
        <v>2587</v>
      </c>
      <c r="G5345" s="2">
        <v>10.23</v>
      </c>
      <c r="H5345" s="2">
        <v>3</v>
      </c>
      <c r="I5345" s="2">
        <v>4.91</v>
      </c>
      <c r="J5345" t="str">
        <f t="shared" si="166"/>
        <v>August</v>
      </c>
      <c r="K5345">
        <f t="shared" si="167"/>
        <v>2023</v>
      </c>
    </row>
    <row r="5346" spans="1:11" ht="14.25" customHeight="1" x14ac:dyDescent="0.25">
      <c r="A5346" s="1">
        <v>45164</v>
      </c>
      <c r="B5346" s="2" t="s">
        <v>1076</v>
      </c>
      <c r="C5346" s="2" t="s">
        <v>27</v>
      </c>
      <c r="D5346" s="2" t="s">
        <v>11</v>
      </c>
      <c r="E5346" s="2" t="s">
        <v>12</v>
      </c>
      <c r="F5346" s="2" t="s">
        <v>1605</v>
      </c>
      <c r="G5346" s="2">
        <v>154.9</v>
      </c>
      <c r="H5346" s="2">
        <v>5</v>
      </c>
      <c r="I5346" s="2">
        <v>69.709999999999994</v>
      </c>
      <c r="J5346" t="str">
        <f t="shared" si="166"/>
        <v>August</v>
      </c>
      <c r="K5346">
        <f t="shared" si="167"/>
        <v>2023</v>
      </c>
    </row>
    <row r="5347" spans="1:11" ht="14.25" customHeight="1" x14ac:dyDescent="0.25">
      <c r="A5347" s="1">
        <v>45164</v>
      </c>
      <c r="B5347" s="2" t="s">
        <v>212</v>
      </c>
      <c r="C5347" s="2" t="s">
        <v>10</v>
      </c>
      <c r="D5347" s="2" t="s">
        <v>39</v>
      </c>
      <c r="E5347" s="2" t="s">
        <v>52</v>
      </c>
      <c r="F5347" s="2" t="s">
        <v>1078</v>
      </c>
      <c r="G5347" s="2">
        <v>159.97999999999999</v>
      </c>
      <c r="H5347" s="2">
        <v>2</v>
      </c>
      <c r="I5347" s="2">
        <v>44</v>
      </c>
      <c r="J5347" t="str">
        <f t="shared" si="166"/>
        <v>August</v>
      </c>
      <c r="K5347">
        <f t="shared" si="167"/>
        <v>2023</v>
      </c>
    </row>
    <row r="5348" spans="1:11" ht="14.25" customHeight="1" x14ac:dyDescent="0.25">
      <c r="A5348" s="1">
        <v>45164</v>
      </c>
      <c r="B5348" s="2" t="s">
        <v>212</v>
      </c>
      <c r="C5348" s="2" t="s">
        <v>10</v>
      </c>
      <c r="D5348" s="2" t="s">
        <v>34</v>
      </c>
      <c r="E5348" s="2" t="s">
        <v>35</v>
      </c>
      <c r="F5348" s="2" t="s">
        <v>948</v>
      </c>
      <c r="G5348" s="2">
        <v>1024.72</v>
      </c>
      <c r="H5348" s="2">
        <v>6</v>
      </c>
      <c r="I5348" s="2">
        <v>-29.28</v>
      </c>
      <c r="J5348" t="str">
        <f t="shared" si="166"/>
        <v>August</v>
      </c>
      <c r="K5348">
        <f t="shared" si="167"/>
        <v>2023</v>
      </c>
    </row>
    <row r="5349" spans="1:11" ht="14.25" customHeight="1" x14ac:dyDescent="0.25">
      <c r="A5349" s="1">
        <v>45164</v>
      </c>
      <c r="B5349" s="2" t="s">
        <v>978</v>
      </c>
      <c r="C5349" s="2" t="s">
        <v>164</v>
      </c>
      <c r="D5349" s="2" t="s">
        <v>11</v>
      </c>
      <c r="E5349" s="2" t="s">
        <v>12</v>
      </c>
      <c r="F5349" s="2" t="s">
        <v>1157</v>
      </c>
      <c r="G5349" s="2">
        <v>6.48</v>
      </c>
      <c r="H5349" s="2">
        <v>1</v>
      </c>
      <c r="I5349" s="2">
        <v>3.11</v>
      </c>
      <c r="J5349" t="str">
        <f t="shared" si="166"/>
        <v>August</v>
      </c>
      <c r="K5349">
        <f t="shared" si="167"/>
        <v>2023</v>
      </c>
    </row>
    <row r="5350" spans="1:11" ht="14.25" customHeight="1" x14ac:dyDescent="0.25">
      <c r="A5350" s="1">
        <v>45164</v>
      </c>
      <c r="B5350" s="2" t="s">
        <v>1131</v>
      </c>
      <c r="C5350" s="2" t="s">
        <v>27</v>
      </c>
      <c r="D5350" s="2" t="s">
        <v>34</v>
      </c>
      <c r="E5350" s="2" t="s">
        <v>35</v>
      </c>
      <c r="F5350" s="2" t="s">
        <v>991</v>
      </c>
      <c r="G5350" s="2">
        <v>1603.14</v>
      </c>
      <c r="H5350" s="2">
        <v>4</v>
      </c>
      <c r="I5350" s="2">
        <v>100.2</v>
      </c>
      <c r="J5350" t="str">
        <f t="shared" si="166"/>
        <v>August</v>
      </c>
      <c r="K5350">
        <f t="shared" si="167"/>
        <v>2023</v>
      </c>
    </row>
    <row r="5351" spans="1:11" ht="14.25" customHeight="1" x14ac:dyDescent="0.25">
      <c r="A5351" s="1">
        <v>45164</v>
      </c>
      <c r="B5351" s="2" t="s">
        <v>1359</v>
      </c>
      <c r="C5351" s="2" t="s">
        <v>23</v>
      </c>
      <c r="D5351" s="2" t="s">
        <v>11</v>
      </c>
      <c r="E5351" s="2" t="s">
        <v>24</v>
      </c>
      <c r="F5351" s="2" t="s">
        <v>1071</v>
      </c>
      <c r="G5351" s="2">
        <v>5.47</v>
      </c>
      <c r="H5351" s="2">
        <v>3</v>
      </c>
      <c r="I5351" s="2">
        <v>1.64</v>
      </c>
      <c r="J5351" t="str">
        <f t="shared" si="166"/>
        <v>August</v>
      </c>
      <c r="K5351">
        <f t="shared" si="167"/>
        <v>2023</v>
      </c>
    </row>
    <row r="5352" spans="1:11" ht="14.25" customHeight="1" x14ac:dyDescent="0.25">
      <c r="A5352" s="1">
        <v>45164</v>
      </c>
      <c r="B5352" s="2" t="s">
        <v>1359</v>
      </c>
      <c r="C5352" s="2" t="s">
        <v>23</v>
      </c>
      <c r="D5352" s="2" t="s">
        <v>39</v>
      </c>
      <c r="E5352" s="2" t="s">
        <v>52</v>
      </c>
      <c r="F5352" s="2" t="s">
        <v>1314</v>
      </c>
      <c r="G5352" s="2">
        <v>47.98</v>
      </c>
      <c r="H5352" s="2">
        <v>2</v>
      </c>
      <c r="I5352" s="2">
        <v>13.2</v>
      </c>
      <c r="J5352" t="str">
        <f t="shared" si="166"/>
        <v>August</v>
      </c>
      <c r="K5352">
        <f t="shared" si="167"/>
        <v>2023</v>
      </c>
    </row>
    <row r="5353" spans="1:11" ht="14.25" customHeight="1" x14ac:dyDescent="0.25">
      <c r="A5353" s="1">
        <v>45164</v>
      </c>
      <c r="B5353" s="2" t="s">
        <v>1038</v>
      </c>
      <c r="C5353" s="2" t="s">
        <v>27</v>
      </c>
      <c r="D5353" s="2" t="s">
        <v>11</v>
      </c>
      <c r="E5353" s="2" t="s">
        <v>24</v>
      </c>
      <c r="F5353" s="2" t="s">
        <v>271</v>
      </c>
      <c r="G5353" s="2">
        <v>8.26</v>
      </c>
      <c r="H5353" s="2">
        <v>2</v>
      </c>
      <c r="I5353" s="2">
        <v>3.8</v>
      </c>
      <c r="J5353" t="str">
        <f t="shared" si="166"/>
        <v>August</v>
      </c>
      <c r="K5353">
        <f t="shared" si="167"/>
        <v>2023</v>
      </c>
    </row>
    <row r="5354" spans="1:11" ht="14.25" customHeight="1" x14ac:dyDescent="0.25">
      <c r="A5354" s="1">
        <v>45164</v>
      </c>
      <c r="B5354" s="2" t="s">
        <v>2265</v>
      </c>
      <c r="C5354" s="2" t="s">
        <v>149</v>
      </c>
      <c r="D5354" s="2" t="s">
        <v>39</v>
      </c>
      <c r="E5354" s="2" t="s">
        <v>40</v>
      </c>
      <c r="F5354" s="2" t="s">
        <v>2588</v>
      </c>
      <c r="G5354" s="2">
        <v>33</v>
      </c>
      <c r="H5354" s="2">
        <v>6</v>
      </c>
      <c r="I5354" s="2">
        <v>8.25</v>
      </c>
      <c r="J5354" t="str">
        <f t="shared" si="166"/>
        <v>August</v>
      </c>
      <c r="K5354">
        <f t="shared" si="167"/>
        <v>2023</v>
      </c>
    </row>
    <row r="5355" spans="1:11" ht="14.25" customHeight="1" x14ac:dyDescent="0.25">
      <c r="A5355" s="1">
        <v>45164</v>
      </c>
      <c r="B5355" s="2" t="s">
        <v>2265</v>
      </c>
      <c r="C5355" s="2" t="s">
        <v>149</v>
      </c>
      <c r="D5355" s="2" t="s">
        <v>39</v>
      </c>
      <c r="E5355" s="2" t="s">
        <v>52</v>
      </c>
      <c r="F5355" s="2" t="s">
        <v>668</v>
      </c>
      <c r="G5355" s="2">
        <v>249.95</v>
      </c>
      <c r="H5355" s="2">
        <v>5</v>
      </c>
      <c r="I5355" s="2">
        <v>87.48</v>
      </c>
      <c r="J5355" t="str">
        <f t="shared" si="166"/>
        <v>August</v>
      </c>
      <c r="K5355">
        <f t="shared" si="167"/>
        <v>2023</v>
      </c>
    </row>
    <row r="5356" spans="1:11" ht="14.25" customHeight="1" x14ac:dyDescent="0.25">
      <c r="A5356" s="1">
        <v>45164</v>
      </c>
      <c r="B5356" s="2" t="s">
        <v>957</v>
      </c>
      <c r="C5356" s="2" t="s">
        <v>157</v>
      </c>
      <c r="D5356" s="2" t="s">
        <v>39</v>
      </c>
      <c r="E5356" s="2" t="s">
        <v>52</v>
      </c>
      <c r="F5356" s="2" t="s">
        <v>1022</v>
      </c>
      <c r="G5356" s="2">
        <v>47.97</v>
      </c>
      <c r="H5356" s="2">
        <v>3</v>
      </c>
      <c r="I5356" s="2">
        <v>14.87</v>
      </c>
      <c r="J5356" t="str">
        <f t="shared" si="166"/>
        <v>August</v>
      </c>
      <c r="K5356">
        <f t="shared" si="167"/>
        <v>2023</v>
      </c>
    </row>
    <row r="5357" spans="1:11" ht="14.25" customHeight="1" x14ac:dyDescent="0.25">
      <c r="A5357" s="1">
        <v>45164</v>
      </c>
      <c r="B5357" s="2" t="s">
        <v>612</v>
      </c>
      <c r="C5357" s="2" t="s">
        <v>110</v>
      </c>
      <c r="D5357" s="2" t="s">
        <v>11</v>
      </c>
      <c r="E5357" s="2" t="s">
        <v>12</v>
      </c>
      <c r="F5357" s="2" t="s">
        <v>2417</v>
      </c>
      <c r="G5357" s="2">
        <v>11.56</v>
      </c>
      <c r="H5357" s="2">
        <v>2</v>
      </c>
      <c r="I5357" s="2">
        <v>5.66</v>
      </c>
      <c r="J5357" t="str">
        <f t="shared" si="166"/>
        <v>August</v>
      </c>
      <c r="K5357">
        <f t="shared" si="167"/>
        <v>2023</v>
      </c>
    </row>
    <row r="5358" spans="1:11" ht="14.25" customHeight="1" x14ac:dyDescent="0.25">
      <c r="A5358" s="1">
        <v>45164</v>
      </c>
      <c r="B5358" s="2" t="s">
        <v>612</v>
      </c>
      <c r="C5358" s="2" t="s">
        <v>110</v>
      </c>
      <c r="D5358" s="2" t="s">
        <v>39</v>
      </c>
      <c r="E5358" s="2" t="s">
        <v>40</v>
      </c>
      <c r="F5358" s="2" t="s">
        <v>1708</v>
      </c>
      <c r="G5358" s="2">
        <v>209.97</v>
      </c>
      <c r="H5358" s="2">
        <v>3</v>
      </c>
      <c r="I5358" s="2">
        <v>58.79</v>
      </c>
      <c r="J5358" t="str">
        <f t="shared" si="166"/>
        <v>August</v>
      </c>
      <c r="K5358">
        <f t="shared" si="167"/>
        <v>2023</v>
      </c>
    </row>
    <row r="5359" spans="1:11" ht="14.25" customHeight="1" x14ac:dyDescent="0.25">
      <c r="A5359" s="1">
        <v>45164</v>
      </c>
      <c r="B5359" s="2" t="s">
        <v>612</v>
      </c>
      <c r="C5359" s="2" t="s">
        <v>110</v>
      </c>
      <c r="D5359" s="2" t="s">
        <v>34</v>
      </c>
      <c r="E5359" s="2" t="s">
        <v>145</v>
      </c>
      <c r="F5359" s="2" t="s">
        <v>874</v>
      </c>
      <c r="G5359" s="2">
        <v>447.84</v>
      </c>
      <c r="H5359" s="2">
        <v>4</v>
      </c>
      <c r="I5359" s="2">
        <v>98.52</v>
      </c>
      <c r="J5359" t="str">
        <f t="shared" si="166"/>
        <v>August</v>
      </c>
      <c r="K5359">
        <f t="shared" si="167"/>
        <v>2023</v>
      </c>
    </row>
    <row r="5360" spans="1:11" ht="14.25" customHeight="1" x14ac:dyDescent="0.25">
      <c r="A5360" s="1">
        <v>45164</v>
      </c>
      <c r="B5360" s="2" t="s">
        <v>612</v>
      </c>
      <c r="C5360" s="2" t="s">
        <v>110</v>
      </c>
      <c r="D5360" s="2" t="s">
        <v>39</v>
      </c>
      <c r="E5360" s="2" t="s">
        <v>52</v>
      </c>
      <c r="F5360" s="2" t="s">
        <v>905</v>
      </c>
      <c r="G5360" s="2">
        <v>479.97</v>
      </c>
      <c r="H5360" s="2">
        <v>3</v>
      </c>
      <c r="I5360" s="2">
        <v>163.19</v>
      </c>
      <c r="J5360" t="str">
        <f t="shared" si="166"/>
        <v>August</v>
      </c>
      <c r="K5360">
        <f t="shared" si="167"/>
        <v>2023</v>
      </c>
    </row>
    <row r="5361" spans="1:11" ht="14.25" customHeight="1" x14ac:dyDescent="0.25">
      <c r="A5361" s="1">
        <v>45164</v>
      </c>
      <c r="B5361" s="2" t="s">
        <v>612</v>
      </c>
      <c r="C5361" s="2" t="s">
        <v>110</v>
      </c>
      <c r="D5361" s="2" t="s">
        <v>11</v>
      </c>
      <c r="E5361" s="2" t="s">
        <v>24</v>
      </c>
      <c r="F5361" s="2" t="s">
        <v>632</v>
      </c>
      <c r="G5361" s="2">
        <v>8.64</v>
      </c>
      <c r="H5361" s="2">
        <v>3</v>
      </c>
      <c r="I5361" s="2">
        <v>2.5099999999999998</v>
      </c>
      <c r="J5361" t="str">
        <f t="shared" si="166"/>
        <v>August</v>
      </c>
      <c r="K5361">
        <f t="shared" si="167"/>
        <v>2023</v>
      </c>
    </row>
    <row r="5362" spans="1:11" ht="14.25" customHeight="1" x14ac:dyDescent="0.25">
      <c r="A5362" s="1">
        <v>45164</v>
      </c>
      <c r="B5362" s="2" t="s">
        <v>109</v>
      </c>
      <c r="C5362" s="2" t="s">
        <v>30</v>
      </c>
      <c r="D5362" s="2" t="s">
        <v>34</v>
      </c>
      <c r="E5362" s="2" t="s">
        <v>47</v>
      </c>
      <c r="F5362" s="2" t="s">
        <v>678</v>
      </c>
      <c r="G5362" s="2">
        <v>186.54</v>
      </c>
      <c r="H5362" s="2">
        <v>3</v>
      </c>
      <c r="I5362" s="2">
        <v>41.04</v>
      </c>
      <c r="J5362" t="str">
        <f t="shared" si="166"/>
        <v>August</v>
      </c>
      <c r="K5362">
        <f t="shared" si="167"/>
        <v>2023</v>
      </c>
    </row>
    <row r="5363" spans="1:11" ht="14.25" customHeight="1" x14ac:dyDescent="0.25">
      <c r="A5363" s="1">
        <v>45164</v>
      </c>
      <c r="B5363" s="2" t="s">
        <v>2242</v>
      </c>
      <c r="C5363" s="2" t="s">
        <v>149</v>
      </c>
      <c r="D5363" s="2" t="s">
        <v>11</v>
      </c>
      <c r="E5363" s="2" t="s">
        <v>20</v>
      </c>
      <c r="F5363" s="2" t="s">
        <v>2218</v>
      </c>
      <c r="G5363" s="2">
        <v>146.69</v>
      </c>
      <c r="H5363" s="2">
        <v>8</v>
      </c>
      <c r="I5363" s="2">
        <v>45.84</v>
      </c>
      <c r="J5363" t="str">
        <f t="shared" si="166"/>
        <v>August</v>
      </c>
      <c r="K5363">
        <f t="shared" si="167"/>
        <v>2023</v>
      </c>
    </row>
    <row r="5364" spans="1:11" ht="14.25" customHeight="1" x14ac:dyDescent="0.25">
      <c r="A5364" s="1">
        <v>45164</v>
      </c>
      <c r="B5364" s="2" t="s">
        <v>2064</v>
      </c>
      <c r="C5364" s="2" t="s">
        <v>123</v>
      </c>
      <c r="D5364" s="2" t="s">
        <v>11</v>
      </c>
      <c r="E5364" s="2" t="s">
        <v>12</v>
      </c>
      <c r="F5364" s="2" t="s">
        <v>713</v>
      </c>
      <c r="G5364" s="2">
        <v>31.01</v>
      </c>
      <c r="H5364" s="2">
        <v>1</v>
      </c>
      <c r="I5364" s="2">
        <v>11.24</v>
      </c>
      <c r="J5364" t="str">
        <f t="shared" si="166"/>
        <v>August</v>
      </c>
      <c r="K5364">
        <f t="shared" si="167"/>
        <v>2023</v>
      </c>
    </row>
    <row r="5365" spans="1:11" ht="14.25" customHeight="1" x14ac:dyDescent="0.25">
      <c r="A5365" s="1">
        <v>45165</v>
      </c>
      <c r="B5365" s="2" t="s">
        <v>1785</v>
      </c>
      <c r="C5365" s="2" t="s">
        <v>10</v>
      </c>
      <c r="D5365" s="2" t="s">
        <v>11</v>
      </c>
      <c r="E5365" s="2" t="s">
        <v>200</v>
      </c>
      <c r="F5365" s="2" t="s">
        <v>472</v>
      </c>
      <c r="G5365" s="2">
        <v>51.52</v>
      </c>
      <c r="H5365" s="2">
        <v>5</v>
      </c>
      <c r="I5365" s="2">
        <v>-10.95</v>
      </c>
      <c r="J5365" t="str">
        <f t="shared" si="166"/>
        <v>August</v>
      </c>
      <c r="K5365">
        <f t="shared" si="167"/>
        <v>2023</v>
      </c>
    </row>
    <row r="5366" spans="1:11" ht="14.25" customHeight="1" x14ac:dyDescent="0.25">
      <c r="A5366" s="1">
        <v>45165</v>
      </c>
      <c r="B5366" s="2" t="s">
        <v>1785</v>
      </c>
      <c r="C5366" s="2" t="s">
        <v>10</v>
      </c>
      <c r="D5366" s="2" t="s">
        <v>11</v>
      </c>
      <c r="E5366" s="2" t="s">
        <v>12</v>
      </c>
      <c r="F5366" s="2" t="s">
        <v>1987</v>
      </c>
      <c r="G5366" s="2">
        <v>3.53</v>
      </c>
      <c r="H5366" s="2">
        <v>1</v>
      </c>
      <c r="I5366" s="2">
        <v>1.1499999999999999</v>
      </c>
      <c r="J5366" t="str">
        <f t="shared" si="166"/>
        <v>August</v>
      </c>
      <c r="K5366">
        <f t="shared" si="167"/>
        <v>2023</v>
      </c>
    </row>
    <row r="5367" spans="1:11" ht="14.25" customHeight="1" x14ac:dyDescent="0.25">
      <c r="A5367" s="1">
        <v>45165</v>
      </c>
      <c r="B5367" s="2" t="s">
        <v>1785</v>
      </c>
      <c r="C5367" s="2" t="s">
        <v>10</v>
      </c>
      <c r="D5367" s="2" t="s">
        <v>11</v>
      </c>
      <c r="E5367" s="2" t="s">
        <v>12</v>
      </c>
      <c r="F5367" s="2" t="s">
        <v>2295</v>
      </c>
      <c r="G5367" s="2">
        <v>4.62</v>
      </c>
      <c r="H5367" s="2">
        <v>1</v>
      </c>
      <c r="I5367" s="2">
        <v>1.68</v>
      </c>
      <c r="J5367" t="str">
        <f t="shared" si="166"/>
        <v>August</v>
      </c>
      <c r="K5367">
        <f t="shared" si="167"/>
        <v>2023</v>
      </c>
    </row>
    <row r="5368" spans="1:11" ht="14.25" customHeight="1" x14ac:dyDescent="0.25">
      <c r="A5368" s="1">
        <v>45165</v>
      </c>
      <c r="B5368" s="2" t="s">
        <v>1785</v>
      </c>
      <c r="C5368" s="2" t="s">
        <v>10</v>
      </c>
      <c r="D5368" s="2" t="s">
        <v>11</v>
      </c>
      <c r="E5368" s="2" t="s">
        <v>200</v>
      </c>
      <c r="F5368" s="2" t="s">
        <v>2054</v>
      </c>
      <c r="G5368" s="2">
        <v>55.17</v>
      </c>
      <c r="H5368" s="2">
        <v>4</v>
      </c>
      <c r="I5368" s="2">
        <v>6.21</v>
      </c>
      <c r="J5368" t="str">
        <f t="shared" si="166"/>
        <v>August</v>
      </c>
      <c r="K5368">
        <f t="shared" si="167"/>
        <v>2023</v>
      </c>
    </row>
    <row r="5369" spans="1:11" ht="14.25" customHeight="1" x14ac:dyDescent="0.25">
      <c r="A5369" s="1">
        <v>45165</v>
      </c>
      <c r="B5369" s="2" t="s">
        <v>2550</v>
      </c>
      <c r="C5369" s="2" t="s">
        <v>434</v>
      </c>
      <c r="D5369" s="2" t="s">
        <v>11</v>
      </c>
      <c r="E5369" s="2" t="s">
        <v>12</v>
      </c>
      <c r="F5369" s="2" t="s">
        <v>360</v>
      </c>
      <c r="G5369" s="2">
        <v>122.97</v>
      </c>
      <c r="H5369" s="2">
        <v>3</v>
      </c>
      <c r="I5369" s="2">
        <v>60.26</v>
      </c>
      <c r="J5369" t="str">
        <f t="shared" si="166"/>
        <v>August</v>
      </c>
      <c r="K5369">
        <f t="shared" si="167"/>
        <v>2023</v>
      </c>
    </row>
    <row r="5370" spans="1:11" ht="14.25" customHeight="1" x14ac:dyDescent="0.25">
      <c r="A5370" s="1">
        <v>45165</v>
      </c>
      <c r="B5370" s="2" t="s">
        <v>2550</v>
      </c>
      <c r="C5370" s="2" t="s">
        <v>434</v>
      </c>
      <c r="D5370" s="2" t="s">
        <v>34</v>
      </c>
      <c r="E5370" s="2" t="s">
        <v>145</v>
      </c>
      <c r="F5370" s="2" t="s">
        <v>1075</v>
      </c>
      <c r="G5370" s="2">
        <v>244.62</v>
      </c>
      <c r="H5370" s="2">
        <v>1</v>
      </c>
      <c r="I5370" s="2">
        <v>20.97</v>
      </c>
      <c r="J5370" t="str">
        <f t="shared" si="166"/>
        <v>August</v>
      </c>
      <c r="K5370">
        <f t="shared" si="167"/>
        <v>2023</v>
      </c>
    </row>
    <row r="5371" spans="1:11" ht="14.25" customHeight="1" x14ac:dyDescent="0.25">
      <c r="A5371" s="1">
        <v>45165</v>
      </c>
      <c r="B5371" s="2" t="s">
        <v>2550</v>
      </c>
      <c r="C5371" s="2" t="s">
        <v>434</v>
      </c>
      <c r="D5371" s="2" t="s">
        <v>39</v>
      </c>
      <c r="E5371" s="2" t="s">
        <v>40</v>
      </c>
      <c r="F5371" s="2" t="s">
        <v>1988</v>
      </c>
      <c r="G5371" s="2">
        <v>59.97</v>
      </c>
      <c r="H5371" s="2">
        <v>3</v>
      </c>
      <c r="I5371" s="2">
        <v>28.79</v>
      </c>
      <c r="J5371" t="str">
        <f t="shared" si="166"/>
        <v>August</v>
      </c>
      <c r="K5371">
        <f t="shared" si="167"/>
        <v>2023</v>
      </c>
    </row>
    <row r="5372" spans="1:11" ht="14.25" customHeight="1" x14ac:dyDescent="0.25">
      <c r="A5372" s="1">
        <v>45165</v>
      </c>
      <c r="B5372" s="2" t="s">
        <v>2550</v>
      </c>
      <c r="C5372" s="2" t="s">
        <v>434</v>
      </c>
      <c r="D5372" s="2" t="s">
        <v>11</v>
      </c>
      <c r="E5372" s="2" t="s">
        <v>12</v>
      </c>
      <c r="F5372" s="2" t="s">
        <v>2499</v>
      </c>
      <c r="G5372" s="2">
        <v>81.540000000000006</v>
      </c>
      <c r="H5372" s="2">
        <v>9</v>
      </c>
      <c r="I5372" s="2">
        <v>36.69</v>
      </c>
      <c r="J5372" t="str">
        <f t="shared" si="166"/>
        <v>August</v>
      </c>
      <c r="K5372">
        <f t="shared" si="167"/>
        <v>2023</v>
      </c>
    </row>
    <row r="5373" spans="1:11" ht="14.25" customHeight="1" x14ac:dyDescent="0.25">
      <c r="A5373" s="1">
        <v>45165</v>
      </c>
      <c r="B5373" s="2" t="s">
        <v>2550</v>
      </c>
      <c r="C5373" s="2" t="s">
        <v>434</v>
      </c>
      <c r="D5373" s="2" t="s">
        <v>11</v>
      </c>
      <c r="E5373" s="2" t="s">
        <v>43</v>
      </c>
      <c r="F5373" s="2" t="s">
        <v>160</v>
      </c>
      <c r="G5373" s="2">
        <v>11.68</v>
      </c>
      <c r="H5373" s="2">
        <v>4</v>
      </c>
      <c r="I5373" s="2">
        <v>5.26</v>
      </c>
      <c r="J5373" t="str">
        <f t="shared" si="166"/>
        <v>August</v>
      </c>
      <c r="K5373">
        <f t="shared" si="167"/>
        <v>2023</v>
      </c>
    </row>
    <row r="5374" spans="1:11" ht="14.25" customHeight="1" x14ac:dyDescent="0.25">
      <c r="A5374" s="1">
        <v>45165</v>
      </c>
      <c r="B5374" s="2" t="s">
        <v>2550</v>
      </c>
      <c r="C5374" s="2" t="s">
        <v>434</v>
      </c>
      <c r="D5374" s="2" t="s">
        <v>11</v>
      </c>
      <c r="E5374" s="2" t="s">
        <v>20</v>
      </c>
      <c r="F5374" s="2" t="s">
        <v>886</v>
      </c>
      <c r="G5374" s="2">
        <v>29</v>
      </c>
      <c r="H5374" s="2">
        <v>5</v>
      </c>
      <c r="I5374" s="2">
        <v>13.92</v>
      </c>
      <c r="J5374" t="str">
        <f t="shared" si="166"/>
        <v>August</v>
      </c>
      <c r="K5374">
        <f t="shared" si="167"/>
        <v>2023</v>
      </c>
    </row>
    <row r="5375" spans="1:11" ht="14.25" customHeight="1" x14ac:dyDescent="0.25">
      <c r="A5375" s="1">
        <v>45165</v>
      </c>
      <c r="B5375" s="2" t="s">
        <v>2435</v>
      </c>
      <c r="C5375" s="2" t="s">
        <v>10</v>
      </c>
      <c r="D5375" s="2" t="s">
        <v>11</v>
      </c>
      <c r="E5375" s="2" t="s">
        <v>18</v>
      </c>
      <c r="F5375" s="2" t="s">
        <v>2335</v>
      </c>
      <c r="G5375" s="2">
        <v>14.16</v>
      </c>
      <c r="H5375" s="2">
        <v>1</v>
      </c>
      <c r="I5375" s="2">
        <v>1.06</v>
      </c>
      <c r="J5375" t="str">
        <f t="shared" si="166"/>
        <v>August</v>
      </c>
      <c r="K5375">
        <f t="shared" si="167"/>
        <v>2023</v>
      </c>
    </row>
    <row r="5376" spans="1:11" ht="14.25" customHeight="1" x14ac:dyDescent="0.25">
      <c r="A5376" s="1">
        <v>45165</v>
      </c>
      <c r="B5376" s="2" t="s">
        <v>2435</v>
      </c>
      <c r="C5376" s="2" t="s">
        <v>10</v>
      </c>
      <c r="D5376" s="2" t="s">
        <v>11</v>
      </c>
      <c r="E5376" s="2" t="s">
        <v>12</v>
      </c>
      <c r="F5376" s="2" t="s">
        <v>647</v>
      </c>
      <c r="G5376" s="2">
        <v>79.92</v>
      </c>
      <c r="H5376" s="2">
        <v>5</v>
      </c>
      <c r="I5376" s="2">
        <v>27.97</v>
      </c>
      <c r="J5376" t="str">
        <f t="shared" si="166"/>
        <v>August</v>
      </c>
      <c r="K5376">
        <f t="shared" si="167"/>
        <v>2023</v>
      </c>
    </row>
    <row r="5377" spans="1:11" ht="14.25" customHeight="1" x14ac:dyDescent="0.25">
      <c r="A5377" s="1">
        <v>45165</v>
      </c>
      <c r="B5377" s="2" t="s">
        <v>1741</v>
      </c>
      <c r="C5377" s="2" t="s">
        <v>123</v>
      </c>
      <c r="D5377" s="2" t="s">
        <v>11</v>
      </c>
      <c r="E5377" s="2" t="s">
        <v>16</v>
      </c>
      <c r="F5377" s="2" t="s">
        <v>2589</v>
      </c>
      <c r="G5377" s="2">
        <v>9.2200000000000006</v>
      </c>
      <c r="H5377" s="2">
        <v>4</v>
      </c>
      <c r="I5377" s="2">
        <v>3.34</v>
      </c>
      <c r="J5377" t="str">
        <f t="shared" si="166"/>
        <v>August</v>
      </c>
      <c r="K5377">
        <f t="shared" si="167"/>
        <v>2023</v>
      </c>
    </row>
    <row r="5378" spans="1:11" ht="14.25" customHeight="1" x14ac:dyDescent="0.25">
      <c r="A5378" s="1">
        <v>45166</v>
      </c>
      <c r="B5378" s="2" t="s">
        <v>1064</v>
      </c>
      <c r="C5378" s="2" t="s">
        <v>278</v>
      </c>
      <c r="D5378" s="2" t="s">
        <v>11</v>
      </c>
      <c r="E5378" s="2" t="s">
        <v>12</v>
      </c>
      <c r="F5378" s="2" t="s">
        <v>1353</v>
      </c>
      <c r="G5378" s="2">
        <v>15.48</v>
      </c>
      <c r="H5378" s="2">
        <v>3</v>
      </c>
      <c r="I5378" s="2">
        <v>5.61</v>
      </c>
      <c r="J5378" t="str">
        <f t="shared" si="166"/>
        <v>August</v>
      </c>
      <c r="K5378">
        <f t="shared" si="167"/>
        <v>2023</v>
      </c>
    </row>
    <row r="5379" spans="1:11" ht="14.25" customHeight="1" x14ac:dyDescent="0.25">
      <c r="A5379" s="1">
        <v>45166</v>
      </c>
      <c r="B5379" s="2" t="s">
        <v>1064</v>
      </c>
      <c r="C5379" s="2" t="s">
        <v>278</v>
      </c>
      <c r="D5379" s="2" t="s">
        <v>39</v>
      </c>
      <c r="E5379" s="2" t="s">
        <v>40</v>
      </c>
      <c r="F5379" s="2" t="s">
        <v>163</v>
      </c>
      <c r="G5379" s="2">
        <v>108.58</v>
      </c>
      <c r="H5379" s="2">
        <v>3</v>
      </c>
      <c r="I5379" s="2">
        <v>8.14</v>
      </c>
      <c r="J5379" t="str">
        <f t="shared" ref="J5379:J5442" si="168">TEXT(A5379,"mmmm")</f>
        <v>August</v>
      </c>
      <c r="K5379">
        <f t="shared" ref="K5379:K5442" si="169">YEAR(A5379)</f>
        <v>2023</v>
      </c>
    </row>
    <row r="5380" spans="1:11" ht="14.25" customHeight="1" x14ac:dyDescent="0.25">
      <c r="A5380" s="1">
        <v>45166</v>
      </c>
      <c r="B5380" s="2" t="s">
        <v>2365</v>
      </c>
      <c r="C5380" s="2" t="s">
        <v>10</v>
      </c>
      <c r="D5380" s="2" t="s">
        <v>11</v>
      </c>
      <c r="E5380" s="2" t="s">
        <v>20</v>
      </c>
      <c r="F5380" s="2" t="s">
        <v>1225</v>
      </c>
      <c r="G5380" s="2">
        <v>13.14</v>
      </c>
      <c r="H5380" s="2">
        <v>9</v>
      </c>
      <c r="I5380" s="2">
        <v>-21.68</v>
      </c>
      <c r="J5380" t="str">
        <f t="shared" si="168"/>
        <v>August</v>
      </c>
      <c r="K5380">
        <f t="shared" si="169"/>
        <v>2023</v>
      </c>
    </row>
    <row r="5381" spans="1:11" ht="14.25" customHeight="1" x14ac:dyDescent="0.25">
      <c r="A5381" s="1">
        <v>45166</v>
      </c>
      <c r="B5381" s="2" t="s">
        <v>2365</v>
      </c>
      <c r="C5381" s="2" t="s">
        <v>10</v>
      </c>
      <c r="D5381" s="2" t="s">
        <v>11</v>
      </c>
      <c r="E5381" s="2" t="s">
        <v>20</v>
      </c>
      <c r="F5381" s="2" t="s">
        <v>2487</v>
      </c>
      <c r="G5381" s="2">
        <v>10.02</v>
      </c>
      <c r="H5381" s="2">
        <v>4</v>
      </c>
      <c r="I5381" s="2">
        <v>-16.54</v>
      </c>
      <c r="J5381" t="str">
        <f t="shared" si="168"/>
        <v>August</v>
      </c>
      <c r="K5381">
        <f t="shared" si="169"/>
        <v>2023</v>
      </c>
    </row>
    <row r="5382" spans="1:11" ht="14.25" customHeight="1" x14ac:dyDescent="0.25">
      <c r="A5382" s="1">
        <v>45166</v>
      </c>
      <c r="B5382" s="2" t="s">
        <v>2365</v>
      </c>
      <c r="C5382" s="2" t="s">
        <v>10</v>
      </c>
      <c r="D5382" s="2" t="s">
        <v>34</v>
      </c>
      <c r="E5382" s="2" t="s">
        <v>74</v>
      </c>
      <c r="F5382" s="2" t="s">
        <v>1706</v>
      </c>
      <c r="G5382" s="2">
        <v>156.37</v>
      </c>
      <c r="H5382" s="2">
        <v>2</v>
      </c>
      <c r="I5382" s="2">
        <v>-52.89</v>
      </c>
      <c r="J5382" t="str">
        <f t="shared" si="168"/>
        <v>August</v>
      </c>
      <c r="K5382">
        <f t="shared" si="169"/>
        <v>2023</v>
      </c>
    </row>
    <row r="5383" spans="1:11" ht="14.25" customHeight="1" x14ac:dyDescent="0.25">
      <c r="A5383" s="1">
        <v>45166</v>
      </c>
      <c r="B5383" s="2" t="s">
        <v>1946</v>
      </c>
      <c r="C5383" s="2" t="s">
        <v>78</v>
      </c>
      <c r="D5383" s="2" t="s">
        <v>11</v>
      </c>
      <c r="E5383" s="2" t="s">
        <v>20</v>
      </c>
      <c r="F5383" s="2" t="s">
        <v>1210</v>
      </c>
      <c r="G5383" s="2">
        <v>18.43</v>
      </c>
      <c r="H5383" s="2">
        <v>8</v>
      </c>
      <c r="I5383" s="2">
        <v>-12.29</v>
      </c>
      <c r="J5383" t="str">
        <f t="shared" si="168"/>
        <v>August</v>
      </c>
      <c r="K5383">
        <f t="shared" si="169"/>
        <v>2023</v>
      </c>
    </row>
    <row r="5384" spans="1:11" ht="14.25" customHeight="1" x14ac:dyDescent="0.25">
      <c r="A5384" s="1">
        <v>45167</v>
      </c>
      <c r="B5384" s="2" t="s">
        <v>301</v>
      </c>
      <c r="C5384" s="2" t="s">
        <v>15</v>
      </c>
      <c r="D5384" s="2" t="s">
        <v>11</v>
      </c>
      <c r="E5384" s="2" t="s">
        <v>12</v>
      </c>
      <c r="F5384" s="2" t="s">
        <v>2392</v>
      </c>
      <c r="G5384" s="2">
        <v>64.62</v>
      </c>
      <c r="H5384" s="2">
        <v>7</v>
      </c>
      <c r="I5384" s="2">
        <v>22.62</v>
      </c>
      <c r="J5384" t="str">
        <f t="shared" si="168"/>
        <v>August</v>
      </c>
      <c r="K5384">
        <f t="shared" si="169"/>
        <v>2023</v>
      </c>
    </row>
    <row r="5385" spans="1:11" ht="14.25" customHeight="1" x14ac:dyDescent="0.25">
      <c r="A5385" s="1">
        <v>45167</v>
      </c>
      <c r="B5385" s="2" t="s">
        <v>301</v>
      </c>
      <c r="C5385" s="2" t="s">
        <v>15</v>
      </c>
      <c r="D5385" s="2" t="s">
        <v>39</v>
      </c>
      <c r="E5385" s="2" t="s">
        <v>52</v>
      </c>
      <c r="F5385" s="2" t="s">
        <v>1086</v>
      </c>
      <c r="G5385" s="2">
        <v>95.98</v>
      </c>
      <c r="H5385" s="2">
        <v>3</v>
      </c>
      <c r="I5385" s="2">
        <v>-10.8</v>
      </c>
      <c r="J5385" t="str">
        <f t="shared" si="168"/>
        <v>August</v>
      </c>
      <c r="K5385">
        <f t="shared" si="169"/>
        <v>2023</v>
      </c>
    </row>
    <row r="5386" spans="1:11" ht="14.25" customHeight="1" x14ac:dyDescent="0.25">
      <c r="A5386" s="1">
        <v>45167</v>
      </c>
      <c r="B5386" s="2" t="s">
        <v>301</v>
      </c>
      <c r="C5386" s="2" t="s">
        <v>15</v>
      </c>
      <c r="D5386" s="2" t="s">
        <v>11</v>
      </c>
      <c r="E5386" s="2" t="s">
        <v>20</v>
      </c>
      <c r="F5386" s="2" t="s">
        <v>929</v>
      </c>
      <c r="G5386" s="2">
        <v>1.79</v>
      </c>
      <c r="H5386" s="2">
        <v>3</v>
      </c>
      <c r="I5386" s="2">
        <v>-3.04</v>
      </c>
      <c r="J5386" t="str">
        <f t="shared" si="168"/>
        <v>August</v>
      </c>
      <c r="K5386">
        <f t="shared" si="169"/>
        <v>2023</v>
      </c>
    </row>
    <row r="5387" spans="1:11" ht="14.25" customHeight="1" x14ac:dyDescent="0.25">
      <c r="A5387" s="1">
        <v>45167</v>
      </c>
      <c r="B5387" s="2" t="s">
        <v>2253</v>
      </c>
      <c r="C5387" s="2" t="s">
        <v>685</v>
      </c>
      <c r="D5387" s="2" t="s">
        <v>11</v>
      </c>
      <c r="E5387" s="2" t="s">
        <v>200</v>
      </c>
      <c r="F5387" s="2" t="s">
        <v>262</v>
      </c>
      <c r="G5387" s="2">
        <v>27.93</v>
      </c>
      <c r="H5387" s="2">
        <v>3</v>
      </c>
      <c r="I5387" s="2">
        <v>8.1</v>
      </c>
      <c r="J5387" t="str">
        <f t="shared" si="168"/>
        <v>August</v>
      </c>
      <c r="K5387">
        <f t="shared" si="169"/>
        <v>2023</v>
      </c>
    </row>
    <row r="5388" spans="1:11" ht="14.25" customHeight="1" x14ac:dyDescent="0.25">
      <c r="A5388" s="1">
        <v>45167</v>
      </c>
      <c r="B5388" s="2" t="s">
        <v>2248</v>
      </c>
      <c r="C5388" s="2" t="s">
        <v>149</v>
      </c>
      <c r="D5388" s="2" t="s">
        <v>39</v>
      </c>
      <c r="E5388" s="2" t="s">
        <v>40</v>
      </c>
      <c r="F5388" s="2" t="s">
        <v>2588</v>
      </c>
      <c r="G5388" s="2">
        <v>22</v>
      </c>
      <c r="H5388" s="2">
        <v>4</v>
      </c>
      <c r="I5388" s="2">
        <v>5.5</v>
      </c>
      <c r="J5388" t="str">
        <f t="shared" si="168"/>
        <v>August</v>
      </c>
      <c r="K5388">
        <f t="shared" si="169"/>
        <v>2023</v>
      </c>
    </row>
    <row r="5389" spans="1:11" ht="14.25" customHeight="1" x14ac:dyDescent="0.25">
      <c r="A5389" s="1">
        <v>45167</v>
      </c>
      <c r="B5389" s="2" t="s">
        <v>583</v>
      </c>
      <c r="C5389" s="2" t="s">
        <v>23</v>
      </c>
      <c r="D5389" s="2" t="s">
        <v>34</v>
      </c>
      <c r="E5389" s="2" t="s">
        <v>145</v>
      </c>
      <c r="F5389" s="2" t="s">
        <v>968</v>
      </c>
      <c r="G5389" s="2">
        <v>241.92</v>
      </c>
      <c r="H5389" s="2">
        <v>4</v>
      </c>
      <c r="I5389" s="2">
        <v>-56.45</v>
      </c>
      <c r="J5389" t="str">
        <f t="shared" si="168"/>
        <v>August</v>
      </c>
      <c r="K5389">
        <f t="shared" si="169"/>
        <v>2023</v>
      </c>
    </row>
    <row r="5390" spans="1:11" ht="14.25" customHeight="1" x14ac:dyDescent="0.25">
      <c r="A5390" s="1">
        <v>45167</v>
      </c>
      <c r="B5390" s="2" t="s">
        <v>583</v>
      </c>
      <c r="C5390" s="2" t="s">
        <v>23</v>
      </c>
      <c r="D5390" s="2" t="s">
        <v>34</v>
      </c>
      <c r="E5390" s="2" t="s">
        <v>74</v>
      </c>
      <c r="F5390" s="2" t="s">
        <v>2421</v>
      </c>
      <c r="G5390" s="2">
        <v>163.88</v>
      </c>
      <c r="H5390" s="2">
        <v>4</v>
      </c>
      <c r="I5390" s="2">
        <v>-81.94</v>
      </c>
      <c r="J5390" t="str">
        <f t="shared" si="168"/>
        <v>August</v>
      </c>
      <c r="K5390">
        <f t="shared" si="169"/>
        <v>2023</v>
      </c>
    </row>
    <row r="5391" spans="1:11" ht="14.25" customHeight="1" x14ac:dyDescent="0.25">
      <c r="A5391" s="1">
        <v>45167</v>
      </c>
      <c r="B5391" s="2" t="s">
        <v>583</v>
      </c>
      <c r="C5391" s="2" t="s">
        <v>23</v>
      </c>
      <c r="D5391" s="2" t="s">
        <v>11</v>
      </c>
      <c r="E5391" s="2" t="s">
        <v>20</v>
      </c>
      <c r="F5391" s="2" t="s">
        <v>425</v>
      </c>
      <c r="G5391" s="2">
        <v>3.49</v>
      </c>
      <c r="H5391" s="2">
        <v>2</v>
      </c>
      <c r="I5391" s="2">
        <v>-2.79</v>
      </c>
      <c r="J5391" t="str">
        <f t="shared" si="168"/>
        <v>August</v>
      </c>
      <c r="K5391">
        <f t="shared" si="169"/>
        <v>2023</v>
      </c>
    </row>
    <row r="5392" spans="1:11" ht="14.25" customHeight="1" x14ac:dyDescent="0.25">
      <c r="A5392" s="1">
        <v>45167</v>
      </c>
      <c r="B5392" s="2" t="s">
        <v>583</v>
      </c>
      <c r="C5392" s="2" t="s">
        <v>23</v>
      </c>
      <c r="D5392" s="2" t="s">
        <v>11</v>
      </c>
      <c r="E5392" s="2" t="s">
        <v>43</v>
      </c>
      <c r="F5392" s="2" t="s">
        <v>1307</v>
      </c>
      <c r="G5392" s="2">
        <v>10.58</v>
      </c>
      <c r="H5392" s="2">
        <v>7</v>
      </c>
      <c r="I5392" s="2">
        <v>-2.38</v>
      </c>
      <c r="J5392" t="str">
        <f t="shared" si="168"/>
        <v>August</v>
      </c>
      <c r="K5392">
        <f t="shared" si="169"/>
        <v>2023</v>
      </c>
    </row>
    <row r="5393" spans="1:11" ht="14.25" customHeight="1" x14ac:dyDescent="0.25">
      <c r="A5393" s="1">
        <v>45168</v>
      </c>
      <c r="B5393" s="2" t="s">
        <v>1546</v>
      </c>
      <c r="C5393" s="2" t="s">
        <v>23</v>
      </c>
      <c r="D5393" s="2" t="s">
        <v>39</v>
      </c>
      <c r="E5393" s="2" t="s">
        <v>40</v>
      </c>
      <c r="F5393" s="2" t="s">
        <v>173</v>
      </c>
      <c r="G5393" s="2">
        <v>290.89999999999998</v>
      </c>
      <c r="H5393" s="2">
        <v>3</v>
      </c>
      <c r="I5393" s="2">
        <v>-67.88</v>
      </c>
      <c r="J5393" t="str">
        <f t="shared" si="168"/>
        <v>August</v>
      </c>
      <c r="K5393">
        <f t="shared" si="169"/>
        <v>2023</v>
      </c>
    </row>
    <row r="5394" spans="1:11" ht="14.25" customHeight="1" x14ac:dyDescent="0.25">
      <c r="A5394" s="1">
        <v>45168</v>
      </c>
      <c r="B5394" s="2" t="s">
        <v>1546</v>
      </c>
      <c r="C5394" s="2" t="s">
        <v>23</v>
      </c>
      <c r="D5394" s="2" t="s">
        <v>11</v>
      </c>
      <c r="E5394" s="2" t="s">
        <v>18</v>
      </c>
      <c r="F5394" s="2" t="s">
        <v>1360</v>
      </c>
      <c r="G5394" s="2">
        <v>54.22</v>
      </c>
      <c r="H5394" s="2">
        <v>2</v>
      </c>
      <c r="I5394" s="2">
        <v>3.39</v>
      </c>
      <c r="J5394" t="str">
        <f t="shared" si="168"/>
        <v>August</v>
      </c>
      <c r="K5394">
        <f t="shared" si="169"/>
        <v>2023</v>
      </c>
    </row>
    <row r="5395" spans="1:11" ht="14.25" customHeight="1" x14ac:dyDescent="0.25">
      <c r="A5395" s="1">
        <v>45168</v>
      </c>
      <c r="B5395" s="2" t="s">
        <v>1546</v>
      </c>
      <c r="C5395" s="2" t="s">
        <v>23</v>
      </c>
      <c r="D5395" s="2" t="s">
        <v>34</v>
      </c>
      <c r="E5395" s="2" t="s">
        <v>35</v>
      </c>
      <c r="F5395" s="2" t="s">
        <v>1019</v>
      </c>
      <c r="G5395" s="2">
        <v>786.74</v>
      </c>
      <c r="H5395" s="2">
        <v>4</v>
      </c>
      <c r="I5395" s="2">
        <v>-258.5</v>
      </c>
      <c r="J5395" t="str">
        <f t="shared" si="168"/>
        <v>August</v>
      </c>
      <c r="K5395">
        <f t="shared" si="169"/>
        <v>2023</v>
      </c>
    </row>
    <row r="5396" spans="1:11" ht="14.25" customHeight="1" x14ac:dyDescent="0.25">
      <c r="A5396" s="1">
        <v>45168</v>
      </c>
      <c r="B5396" s="2" t="s">
        <v>1546</v>
      </c>
      <c r="C5396" s="2" t="s">
        <v>23</v>
      </c>
      <c r="D5396" s="2" t="s">
        <v>11</v>
      </c>
      <c r="E5396" s="2" t="s">
        <v>16</v>
      </c>
      <c r="F5396" s="2" t="s">
        <v>89</v>
      </c>
      <c r="G5396" s="2">
        <v>100.24</v>
      </c>
      <c r="H5396" s="2">
        <v>10</v>
      </c>
      <c r="I5396" s="2">
        <v>33.83</v>
      </c>
      <c r="J5396" t="str">
        <f t="shared" si="168"/>
        <v>August</v>
      </c>
      <c r="K5396">
        <f t="shared" si="169"/>
        <v>2023</v>
      </c>
    </row>
    <row r="5397" spans="1:11" ht="14.25" customHeight="1" x14ac:dyDescent="0.25">
      <c r="A5397" s="1">
        <v>45168</v>
      </c>
      <c r="B5397" s="2" t="s">
        <v>1546</v>
      </c>
      <c r="C5397" s="2" t="s">
        <v>23</v>
      </c>
      <c r="D5397" s="2" t="s">
        <v>11</v>
      </c>
      <c r="E5397" s="2" t="s">
        <v>20</v>
      </c>
      <c r="F5397" s="2" t="s">
        <v>1029</v>
      </c>
      <c r="G5397" s="2">
        <v>37.76</v>
      </c>
      <c r="H5397" s="2">
        <v>6</v>
      </c>
      <c r="I5397" s="2">
        <v>-27.69</v>
      </c>
      <c r="J5397" t="str">
        <f t="shared" si="168"/>
        <v>August</v>
      </c>
      <c r="K5397">
        <f t="shared" si="169"/>
        <v>2023</v>
      </c>
    </row>
    <row r="5398" spans="1:11" ht="14.25" customHeight="1" x14ac:dyDescent="0.25">
      <c r="A5398" s="1">
        <v>45168</v>
      </c>
      <c r="B5398" s="2" t="s">
        <v>376</v>
      </c>
      <c r="C5398" s="2" t="s">
        <v>27</v>
      </c>
      <c r="D5398" s="2" t="s">
        <v>34</v>
      </c>
      <c r="E5398" s="2" t="s">
        <v>47</v>
      </c>
      <c r="F5398" s="2" t="s">
        <v>1861</v>
      </c>
      <c r="G5398" s="2">
        <v>47.04</v>
      </c>
      <c r="H5398" s="2">
        <v>4</v>
      </c>
      <c r="I5398" s="2">
        <v>15.99</v>
      </c>
      <c r="J5398" t="str">
        <f t="shared" si="168"/>
        <v>August</v>
      </c>
      <c r="K5398">
        <f t="shared" si="169"/>
        <v>2023</v>
      </c>
    </row>
    <row r="5399" spans="1:11" ht="14.25" customHeight="1" x14ac:dyDescent="0.25">
      <c r="A5399" s="1">
        <v>45168</v>
      </c>
      <c r="B5399" s="2" t="s">
        <v>376</v>
      </c>
      <c r="C5399" s="2" t="s">
        <v>27</v>
      </c>
      <c r="D5399" s="2" t="s">
        <v>39</v>
      </c>
      <c r="E5399" s="2" t="s">
        <v>40</v>
      </c>
      <c r="F5399" s="2" t="s">
        <v>1878</v>
      </c>
      <c r="G5399" s="2">
        <v>339.96</v>
      </c>
      <c r="H5399" s="2">
        <v>5</v>
      </c>
      <c r="I5399" s="2">
        <v>42.5</v>
      </c>
      <c r="J5399" t="str">
        <f t="shared" si="168"/>
        <v>August</v>
      </c>
      <c r="K5399">
        <f t="shared" si="169"/>
        <v>2023</v>
      </c>
    </row>
    <row r="5400" spans="1:11" ht="14.25" customHeight="1" x14ac:dyDescent="0.25">
      <c r="A5400" s="1">
        <v>45169</v>
      </c>
      <c r="B5400" s="2" t="s">
        <v>2021</v>
      </c>
      <c r="C5400" s="2" t="s">
        <v>10</v>
      </c>
      <c r="D5400" s="2" t="s">
        <v>11</v>
      </c>
      <c r="E5400" s="2" t="s">
        <v>18</v>
      </c>
      <c r="F5400" s="2" t="s">
        <v>2505</v>
      </c>
      <c r="G5400" s="2">
        <v>23.97</v>
      </c>
      <c r="H5400" s="2">
        <v>2</v>
      </c>
      <c r="I5400" s="2">
        <v>2.4</v>
      </c>
      <c r="J5400" t="str">
        <f t="shared" si="168"/>
        <v>August</v>
      </c>
      <c r="K5400">
        <f t="shared" si="169"/>
        <v>2023</v>
      </c>
    </row>
    <row r="5401" spans="1:11" ht="14.25" customHeight="1" x14ac:dyDescent="0.25">
      <c r="A5401" s="1">
        <v>45170</v>
      </c>
      <c r="B5401" s="2" t="s">
        <v>2253</v>
      </c>
      <c r="C5401" s="2" t="s">
        <v>149</v>
      </c>
      <c r="D5401" s="2" t="s">
        <v>39</v>
      </c>
      <c r="E5401" s="2" t="s">
        <v>52</v>
      </c>
      <c r="F5401" s="2" t="s">
        <v>1873</v>
      </c>
      <c r="G5401" s="2">
        <v>6.79</v>
      </c>
      <c r="H5401" s="2">
        <v>1</v>
      </c>
      <c r="I5401" s="2">
        <v>2.31</v>
      </c>
      <c r="J5401" t="str">
        <f t="shared" si="168"/>
        <v>September</v>
      </c>
      <c r="K5401">
        <f t="shared" si="169"/>
        <v>2023</v>
      </c>
    </row>
    <row r="5402" spans="1:11" ht="14.25" customHeight="1" x14ac:dyDescent="0.25">
      <c r="A5402" s="1">
        <v>45170</v>
      </c>
      <c r="B5402" s="2" t="s">
        <v>2253</v>
      </c>
      <c r="C5402" s="2" t="s">
        <v>149</v>
      </c>
      <c r="D5402" s="2" t="s">
        <v>11</v>
      </c>
      <c r="E5402" s="2" t="s">
        <v>12</v>
      </c>
      <c r="F5402" s="2" t="s">
        <v>936</v>
      </c>
      <c r="G5402" s="2">
        <v>24.56</v>
      </c>
      <c r="H5402" s="2">
        <v>2</v>
      </c>
      <c r="I5402" s="2">
        <v>11.54</v>
      </c>
      <c r="J5402" t="str">
        <f t="shared" si="168"/>
        <v>September</v>
      </c>
      <c r="K5402">
        <f t="shared" si="169"/>
        <v>2023</v>
      </c>
    </row>
    <row r="5403" spans="1:11" ht="14.25" customHeight="1" x14ac:dyDescent="0.25">
      <c r="A5403" s="1">
        <v>45170</v>
      </c>
      <c r="B5403" s="2" t="s">
        <v>2253</v>
      </c>
      <c r="C5403" s="2" t="s">
        <v>149</v>
      </c>
      <c r="D5403" s="2" t="s">
        <v>11</v>
      </c>
      <c r="E5403" s="2" t="s">
        <v>20</v>
      </c>
      <c r="F5403" s="2" t="s">
        <v>970</v>
      </c>
      <c r="G5403" s="2">
        <v>3.05</v>
      </c>
      <c r="H5403" s="2">
        <v>1</v>
      </c>
      <c r="I5403" s="2">
        <v>1.07</v>
      </c>
      <c r="J5403" t="str">
        <f t="shared" si="168"/>
        <v>September</v>
      </c>
      <c r="K5403">
        <f t="shared" si="169"/>
        <v>2023</v>
      </c>
    </row>
    <row r="5404" spans="1:11" ht="14.25" customHeight="1" x14ac:dyDescent="0.25">
      <c r="A5404" s="1">
        <v>45170</v>
      </c>
      <c r="B5404" s="2" t="s">
        <v>2253</v>
      </c>
      <c r="C5404" s="2" t="s">
        <v>149</v>
      </c>
      <c r="D5404" s="2" t="s">
        <v>11</v>
      </c>
      <c r="E5404" s="2" t="s">
        <v>12</v>
      </c>
      <c r="F5404" s="2" t="s">
        <v>936</v>
      </c>
      <c r="G5404" s="2">
        <v>49.12</v>
      </c>
      <c r="H5404" s="2">
        <v>4</v>
      </c>
      <c r="I5404" s="2">
        <v>23.09</v>
      </c>
      <c r="J5404" t="str">
        <f t="shared" si="168"/>
        <v>September</v>
      </c>
      <c r="K5404">
        <f t="shared" si="169"/>
        <v>2023</v>
      </c>
    </row>
    <row r="5405" spans="1:11" ht="14.25" customHeight="1" x14ac:dyDescent="0.25">
      <c r="A5405" s="1">
        <v>45170</v>
      </c>
      <c r="B5405" s="2" t="s">
        <v>2253</v>
      </c>
      <c r="C5405" s="2" t="s">
        <v>149</v>
      </c>
      <c r="D5405" s="2" t="s">
        <v>11</v>
      </c>
      <c r="E5405" s="2" t="s">
        <v>20</v>
      </c>
      <c r="F5405" s="2" t="s">
        <v>828</v>
      </c>
      <c r="G5405" s="2">
        <v>4355.17</v>
      </c>
      <c r="H5405" s="2">
        <v>4</v>
      </c>
      <c r="I5405" s="2">
        <v>1415.43</v>
      </c>
      <c r="J5405" t="str">
        <f t="shared" si="168"/>
        <v>September</v>
      </c>
      <c r="K5405">
        <f t="shared" si="169"/>
        <v>2023</v>
      </c>
    </row>
    <row r="5406" spans="1:11" ht="14.25" customHeight="1" x14ac:dyDescent="0.25">
      <c r="A5406" s="1">
        <v>45170</v>
      </c>
      <c r="B5406" s="2" t="s">
        <v>2518</v>
      </c>
      <c r="C5406" s="2" t="s">
        <v>27</v>
      </c>
      <c r="D5406" s="2" t="s">
        <v>11</v>
      </c>
      <c r="E5406" s="2" t="s">
        <v>63</v>
      </c>
      <c r="F5406" s="2" t="s">
        <v>1481</v>
      </c>
      <c r="G5406" s="2">
        <v>21.88</v>
      </c>
      <c r="H5406" s="2">
        <v>2</v>
      </c>
      <c r="I5406" s="2">
        <v>10.94</v>
      </c>
      <c r="J5406" t="str">
        <f t="shared" si="168"/>
        <v>September</v>
      </c>
      <c r="K5406">
        <f t="shared" si="169"/>
        <v>2023</v>
      </c>
    </row>
    <row r="5407" spans="1:11" ht="14.25" customHeight="1" x14ac:dyDescent="0.25">
      <c r="A5407" s="1">
        <v>45170</v>
      </c>
      <c r="B5407" s="2" t="s">
        <v>291</v>
      </c>
      <c r="C5407" s="2" t="s">
        <v>23</v>
      </c>
      <c r="D5407" s="2" t="s">
        <v>11</v>
      </c>
      <c r="E5407" s="2" t="s">
        <v>12</v>
      </c>
      <c r="F5407" s="2" t="s">
        <v>2533</v>
      </c>
      <c r="G5407" s="2">
        <v>30.48</v>
      </c>
      <c r="H5407" s="2">
        <v>6</v>
      </c>
      <c r="I5407" s="2">
        <v>9.91</v>
      </c>
      <c r="J5407" t="str">
        <f t="shared" si="168"/>
        <v>September</v>
      </c>
      <c r="K5407">
        <f t="shared" si="169"/>
        <v>2023</v>
      </c>
    </row>
    <row r="5408" spans="1:11" ht="14.25" customHeight="1" x14ac:dyDescent="0.25">
      <c r="A5408" s="1">
        <v>45170</v>
      </c>
      <c r="B5408" s="2" t="s">
        <v>291</v>
      </c>
      <c r="C5408" s="2" t="s">
        <v>23</v>
      </c>
      <c r="D5408" s="2" t="s">
        <v>39</v>
      </c>
      <c r="E5408" s="2" t="s">
        <v>40</v>
      </c>
      <c r="F5408" s="2" t="s">
        <v>2408</v>
      </c>
      <c r="G5408" s="2">
        <v>23.99</v>
      </c>
      <c r="H5408" s="2">
        <v>2</v>
      </c>
      <c r="I5408" s="2">
        <v>-4.8</v>
      </c>
      <c r="J5408" t="str">
        <f t="shared" si="168"/>
        <v>September</v>
      </c>
      <c r="K5408">
        <f t="shared" si="169"/>
        <v>2023</v>
      </c>
    </row>
    <row r="5409" spans="1:11" ht="14.25" customHeight="1" x14ac:dyDescent="0.25">
      <c r="A5409" s="1">
        <v>45170</v>
      </c>
      <c r="B5409" s="2" t="s">
        <v>291</v>
      </c>
      <c r="C5409" s="2" t="s">
        <v>23</v>
      </c>
      <c r="D5409" s="2" t="s">
        <v>11</v>
      </c>
      <c r="E5409" s="2" t="s">
        <v>43</v>
      </c>
      <c r="F5409" s="2" t="s">
        <v>160</v>
      </c>
      <c r="G5409" s="2">
        <v>16.690000000000001</v>
      </c>
      <c r="H5409" s="2">
        <v>7</v>
      </c>
      <c r="I5409" s="2">
        <v>5.42</v>
      </c>
      <c r="J5409" t="str">
        <f t="shared" si="168"/>
        <v>September</v>
      </c>
      <c r="K5409">
        <f t="shared" si="169"/>
        <v>2023</v>
      </c>
    </row>
    <row r="5410" spans="1:11" ht="14.25" customHeight="1" x14ac:dyDescent="0.25">
      <c r="A5410" s="1">
        <v>45170</v>
      </c>
      <c r="B5410" s="2" t="s">
        <v>635</v>
      </c>
      <c r="C5410" s="2" t="s">
        <v>149</v>
      </c>
      <c r="D5410" s="2" t="s">
        <v>39</v>
      </c>
      <c r="E5410" s="2" t="s">
        <v>52</v>
      </c>
      <c r="F5410" s="2" t="s">
        <v>158</v>
      </c>
      <c r="G5410" s="2">
        <v>468.9</v>
      </c>
      <c r="H5410" s="2">
        <v>6</v>
      </c>
      <c r="I5410" s="2">
        <v>206.32</v>
      </c>
      <c r="J5410" t="str">
        <f t="shared" si="168"/>
        <v>September</v>
      </c>
      <c r="K5410">
        <f t="shared" si="169"/>
        <v>2023</v>
      </c>
    </row>
    <row r="5411" spans="1:11" ht="14.25" customHeight="1" x14ac:dyDescent="0.25">
      <c r="A5411" s="1">
        <v>45170</v>
      </c>
      <c r="B5411" s="2" t="s">
        <v>635</v>
      </c>
      <c r="C5411" s="2" t="s">
        <v>149</v>
      </c>
      <c r="D5411" s="2" t="s">
        <v>39</v>
      </c>
      <c r="E5411" s="2" t="s">
        <v>52</v>
      </c>
      <c r="F5411" s="2" t="s">
        <v>518</v>
      </c>
      <c r="G5411" s="2">
        <v>72.48</v>
      </c>
      <c r="H5411" s="2">
        <v>2</v>
      </c>
      <c r="I5411" s="2">
        <v>30.44</v>
      </c>
      <c r="J5411" t="str">
        <f t="shared" si="168"/>
        <v>September</v>
      </c>
      <c r="K5411">
        <f t="shared" si="169"/>
        <v>2023</v>
      </c>
    </row>
    <row r="5412" spans="1:11" ht="14.25" customHeight="1" x14ac:dyDescent="0.25">
      <c r="A5412" s="1">
        <v>45170</v>
      </c>
      <c r="B5412" s="2" t="s">
        <v>635</v>
      </c>
      <c r="C5412" s="2" t="s">
        <v>149</v>
      </c>
      <c r="D5412" s="2" t="s">
        <v>11</v>
      </c>
      <c r="E5412" s="2" t="s">
        <v>200</v>
      </c>
      <c r="F5412" s="2" t="s">
        <v>1292</v>
      </c>
      <c r="G5412" s="2">
        <v>10.95</v>
      </c>
      <c r="H5412" s="2">
        <v>3</v>
      </c>
      <c r="I5412" s="2">
        <v>3.29</v>
      </c>
      <c r="J5412" t="str">
        <f t="shared" si="168"/>
        <v>September</v>
      </c>
      <c r="K5412">
        <f t="shared" si="169"/>
        <v>2023</v>
      </c>
    </row>
    <row r="5413" spans="1:11" ht="14.25" customHeight="1" x14ac:dyDescent="0.25">
      <c r="A5413" s="1">
        <v>45170</v>
      </c>
      <c r="B5413" s="2" t="s">
        <v>635</v>
      </c>
      <c r="C5413" s="2" t="s">
        <v>149</v>
      </c>
      <c r="D5413" s="2" t="s">
        <v>34</v>
      </c>
      <c r="E5413" s="2" t="s">
        <v>47</v>
      </c>
      <c r="F5413" s="2" t="s">
        <v>48</v>
      </c>
      <c r="G5413" s="2">
        <v>191.82</v>
      </c>
      <c r="H5413" s="2">
        <v>3</v>
      </c>
      <c r="I5413" s="2">
        <v>61.38</v>
      </c>
      <c r="J5413" t="str">
        <f t="shared" si="168"/>
        <v>September</v>
      </c>
      <c r="K5413">
        <f t="shared" si="169"/>
        <v>2023</v>
      </c>
    </row>
    <row r="5414" spans="1:11" ht="14.25" customHeight="1" x14ac:dyDescent="0.25">
      <c r="A5414" s="1">
        <v>45170</v>
      </c>
      <c r="B5414" s="2" t="s">
        <v>1320</v>
      </c>
      <c r="C5414" s="2" t="s">
        <v>110</v>
      </c>
      <c r="D5414" s="2" t="s">
        <v>11</v>
      </c>
      <c r="E5414" s="2" t="s">
        <v>20</v>
      </c>
      <c r="F5414" s="2" t="s">
        <v>189</v>
      </c>
      <c r="G5414" s="2">
        <v>24.1</v>
      </c>
      <c r="H5414" s="2">
        <v>5</v>
      </c>
      <c r="I5414" s="2">
        <v>11.09</v>
      </c>
      <c r="J5414" t="str">
        <f t="shared" si="168"/>
        <v>September</v>
      </c>
      <c r="K5414">
        <f t="shared" si="169"/>
        <v>2023</v>
      </c>
    </row>
    <row r="5415" spans="1:11" ht="14.25" customHeight="1" x14ac:dyDescent="0.25">
      <c r="A5415" s="1">
        <v>45170</v>
      </c>
      <c r="B5415" s="2" t="s">
        <v>1320</v>
      </c>
      <c r="C5415" s="2" t="s">
        <v>110</v>
      </c>
      <c r="D5415" s="2" t="s">
        <v>39</v>
      </c>
      <c r="E5415" s="2" t="s">
        <v>40</v>
      </c>
      <c r="F5415" s="2" t="s">
        <v>2454</v>
      </c>
      <c r="G5415" s="2">
        <v>8.7799999999999994</v>
      </c>
      <c r="H5415" s="2">
        <v>1</v>
      </c>
      <c r="I5415" s="2">
        <v>2.2799999999999998</v>
      </c>
      <c r="J5415" t="str">
        <f t="shared" si="168"/>
        <v>September</v>
      </c>
      <c r="K5415">
        <f t="shared" si="169"/>
        <v>2023</v>
      </c>
    </row>
    <row r="5416" spans="1:11" ht="14.25" customHeight="1" x14ac:dyDescent="0.25">
      <c r="A5416" s="1">
        <v>45170</v>
      </c>
      <c r="B5416" s="2" t="s">
        <v>1320</v>
      </c>
      <c r="C5416" s="2" t="s">
        <v>110</v>
      </c>
      <c r="D5416" s="2" t="s">
        <v>11</v>
      </c>
      <c r="E5416" s="2" t="s">
        <v>92</v>
      </c>
      <c r="F5416" s="2" t="s">
        <v>2340</v>
      </c>
      <c r="G5416" s="2">
        <v>376.74</v>
      </c>
      <c r="H5416" s="2">
        <v>4</v>
      </c>
      <c r="I5416" s="2">
        <v>71.16</v>
      </c>
      <c r="J5416" t="str">
        <f t="shared" si="168"/>
        <v>September</v>
      </c>
      <c r="K5416">
        <f t="shared" si="169"/>
        <v>2023</v>
      </c>
    </row>
    <row r="5417" spans="1:11" ht="14.25" customHeight="1" x14ac:dyDescent="0.25">
      <c r="A5417" s="1">
        <v>45170</v>
      </c>
      <c r="B5417" s="2" t="s">
        <v>1320</v>
      </c>
      <c r="C5417" s="2" t="s">
        <v>110</v>
      </c>
      <c r="D5417" s="2" t="s">
        <v>11</v>
      </c>
      <c r="E5417" s="2" t="s">
        <v>20</v>
      </c>
      <c r="F5417" s="2" t="s">
        <v>222</v>
      </c>
      <c r="G5417" s="2">
        <v>29.52</v>
      </c>
      <c r="H5417" s="2">
        <v>4</v>
      </c>
      <c r="I5417" s="2">
        <v>14.46</v>
      </c>
      <c r="J5417" t="str">
        <f t="shared" si="168"/>
        <v>September</v>
      </c>
      <c r="K5417">
        <f t="shared" si="169"/>
        <v>2023</v>
      </c>
    </row>
    <row r="5418" spans="1:11" ht="14.25" customHeight="1" x14ac:dyDescent="0.25">
      <c r="A5418" s="1">
        <v>45170</v>
      </c>
      <c r="B5418" s="2" t="s">
        <v>1320</v>
      </c>
      <c r="C5418" s="2" t="s">
        <v>110</v>
      </c>
      <c r="D5418" s="2" t="s">
        <v>11</v>
      </c>
      <c r="E5418" s="2" t="s">
        <v>24</v>
      </c>
      <c r="F5418" s="2" t="s">
        <v>960</v>
      </c>
      <c r="G5418" s="2">
        <v>11.96</v>
      </c>
      <c r="H5418" s="2">
        <v>2</v>
      </c>
      <c r="I5418" s="2">
        <v>2.99</v>
      </c>
      <c r="J5418" t="str">
        <f t="shared" si="168"/>
        <v>September</v>
      </c>
      <c r="K5418">
        <f t="shared" si="169"/>
        <v>2023</v>
      </c>
    </row>
    <row r="5419" spans="1:11" ht="14.25" customHeight="1" x14ac:dyDescent="0.25">
      <c r="A5419" s="1">
        <v>45170</v>
      </c>
      <c r="B5419" s="2" t="s">
        <v>1320</v>
      </c>
      <c r="C5419" s="2" t="s">
        <v>110</v>
      </c>
      <c r="D5419" s="2" t="s">
        <v>11</v>
      </c>
      <c r="E5419" s="2" t="s">
        <v>20</v>
      </c>
      <c r="F5419" s="2" t="s">
        <v>846</v>
      </c>
      <c r="G5419" s="2">
        <v>26.4</v>
      </c>
      <c r="H5419" s="2">
        <v>5</v>
      </c>
      <c r="I5419" s="2">
        <v>12.67</v>
      </c>
      <c r="J5419" t="str">
        <f t="shared" si="168"/>
        <v>September</v>
      </c>
      <c r="K5419">
        <f t="shared" si="169"/>
        <v>2023</v>
      </c>
    </row>
    <row r="5420" spans="1:11" ht="14.25" customHeight="1" x14ac:dyDescent="0.25">
      <c r="A5420" s="1">
        <v>45170</v>
      </c>
      <c r="B5420" s="2" t="s">
        <v>562</v>
      </c>
      <c r="C5420" s="2" t="s">
        <v>27</v>
      </c>
      <c r="D5420" s="2" t="s">
        <v>11</v>
      </c>
      <c r="E5420" s="2" t="s">
        <v>63</v>
      </c>
      <c r="F5420" s="2" t="s">
        <v>1091</v>
      </c>
      <c r="G5420" s="2">
        <v>12.78</v>
      </c>
      <c r="H5420" s="2">
        <v>1</v>
      </c>
      <c r="I5420" s="2">
        <v>5.75</v>
      </c>
      <c r="J5420" t="str">
        <f t="shared" si="168"/>
        <v>September</v>
      </c>
      <c r="K5420">
        <f t="shared" si="169"/>
        <v>2023</v>
      </c>
    </row>
    <row r="5421" spans="1:11" ht="14.25" customHeight="1" x14ac:dyDescent="0.25">
      <c r="A5421" s="1">
        <v>45171</v>
      </c>
      <c r="B5421" s="2" t="s">
        <v>1598</v>
      </c>
      <c r="C5421" s="2" t="s">
        <v>149</v>
      </c>
      <c r="D5421" s="2" t="s">
        <v>11</v>
      </c>
      <c r="E5421" s="2" t="s">
        <v>24</v>
      </c>
      <c r="F5421" s="2" t="s">
        <v>1579</v>
      </c>
      <c r="G5421" s="2">
        <v>75.48</v>
      </c>
      <c r="H5421" s="2">
        <v>2</v>
      </c>
      <c r="I5421" s="2">
        <v>19.62</v>
      </c>
      <c r="J5421" t="str">
        <f t="shared" si="168"/>
        <v>September</v>
      </c>
      <c r="K5421">
        <f t="shared" si="169"/>
        <v>2023</v>
      </c>
    </row>
    <row r="5422" spans="1:11" ht="14.25" customHeight="1" x14ac:dyDescent="0.25">
      <c r="A5422" s="1">
        <v>45171</v>
      </c>
      <c r="B5422" s="2" t="s">
        <v>1598</v>
      </c>
      <c r="C5422" s="2" t="s">
        <v>149</v>
      </c>
      <c r="D5422" s="2" t="s">
        <v>34</v>
      </c>
      <c r="E5422" s="2" t="s">
        <v>47</v>
      </c>
      <c r="F5422" s="2" t="s">
        <v>1213</v>
      </c>
      <c r="G5422" s="2">
        <v>39.979999999999997</v>
      </c>
      <c r="H5422" s="2">
        <v>2</v>
      </c>
      <c r="I5422" s="2">
        <v>10</v>
      </c>
      <c r="J5422" t="str">
        <f t="shared" si="168"/>
        <v>September</v>
      </c>
      <c r="K5422">
        <f t="shared" si="169"/>
        <v>2023</v>
      </c>
    </row>
    <row r="5423" spans="1:11" ht="14.25" customHeight="1" x14ac:dyDescent="0.25">
      <c r="A5423" s="1">
        <v>45171</v>
      </c>
      <c r="B5423" s="2" t="s">
        <v>1067</v>
      </c>
      <c r="C5423" s="2" t="s">
        <v>157</v>
      </c>
      <c r="D5423" s="2" t="s">
        <v>11</v>
      </c>
      <c r="E5423" s="2" t="s">
        <v>43</v>
      </c>
      <c r="F5423" s="2" t="s">
        <v>1133</v>
      </c>
      <c r="G5423" s="2">
        <v>1.81</v>
      </c>
      <c r="H5423" s="2">
        <v>1</v>
      </c>
      <c r="I5423" s="2">
        <v>0.65</v>
      </c>
      <c r="J5423" t="str">
        <f t="shared" si="168"/>
        <v>September</v>
      </c>
      <c r="K5423">
        <f t="shared" si="169"/>
        <v>2023</v>
      </c>
    </row>
    <row r="5424" spans="1:11" ht="14.25" customHeight="1" x14ac:dyDescent="0.25">
      <c r="A5424" s="1">
        <v>45171</v>
      </c>
      <c r="B5424" s="2" t="s">
        <v>1067</v>
      </c>
      <c r="C5424" s="2" t="s">
        <v>157</v>
      </c>
      <c r="D5424" s="2" t="s">
        <v>11</v>
      </c>
      <c r="E5424" s="2" t="s">
        <v>20</v>
      </c>
      <c r="F5424" s="2" t="s">
        <v>559</v>
      </c>
      <c r="G5424" s="2">
        <v>8.26</v>
      </c>
      <c r="H5424" s="2">
        <v>2</v>
      </c>
      <c r="I5424" s="2">
        <v>3.88</v>
      </c>
      <c r="J5424" t="str">
        <f t="shared" si="168"/>
        <v>September</v>
      </c>
      <c r="K5424">
        <f t="shared" si="169"/>
        <v>2023</v>
      </c>
    </row>
    <row r="5425" spans="1:11" ht="14.25" customHeight="1" x14ac:dyDescent="0.25">
      <c r="A5425" s="1">
        <v>45171</v>
      </c>
      <c r="B5425" s="2" t="s">
        <v>1223</v>
      </c>
      <c r="C5425" s="2" t="s">
        <v>27</v>
      </c>
      <c r="D5425" s="2" t="s">
        <v>11</v>
      </c>
      <c r="E5425" s="2" t="s">
        <v>18</v>
      </c>
      <c r="F5425" s="2" t="s">
        <v>463</v>
      </c>
      <c r="G5425" s="2">
        <v>46.53</v>
      </c>
      <c r="H5425" s="2">
        <v>3</v>
      </c>
      <c r="I5425" s="2">
        <v>12.1</v>
      </c>
      <c r="J5425" t="str">
        <f t="shared" si="168"/>
        <v>September</v>
      </c>
      <c r="K5425">
        <f t="shared" si="169"/>
        <v>2023</v>
      </c>
    </row>
    <row r="5426" spans="1:11" ht="14.25" customHeight="1" x14ac:dyDescent="0.25">
      <c r="A5426" s="1">
        <v>45171</v>
      </c>
      <c r="B5426" s="2" t="s">
        <v>1751</v>
      </c>
      <c r="C5426" s="2" t="s">
        <v>15</v>
      </c>
      <c r="D5426" s="2" t="s">
        <v>11</v>
      </c>
      <c r="E5426" s="2" t="s">
        <v>16</v>
      </c>
      <c r="F5426" s="2" t="s">
        <v>1040</v>
      </c>
      <c r="G5426" s="2">
        <v>29.24</v>
      </c>
      <c r="H5426" s="2">
        <v>5</v>
      </c>
      <c r="I5426" s="2">
        <v>9.8699999999999992</v>
      </c>
      <c r="J5426" t="str">
        <f t="shared" si="168"/>
        <v>September</v>
      </c>
      <c r="K5426">
        <f t="shared" si="169"/>
        <v>2023</v>
      </c>
    </row>
    <row r="5427" spans="1:11" ht="14.25" customHeight="1" x14ac:dyDescent="0.25">
      <c r="A5427" s="1">
        <v>45171</v>
      </c>
      <c r="B5427" s="2" t="s">
        <v>1751</v>
      </c>
      <c r="C5427" s="2" t="s">
        <v>15</v>
      </c>
      <c r="D5427" s="2" t="s">
        <v>11</v>
      </c>
      <c r="E5427" s="2" t="s">
        <v>18</v>
      </c>
      <c r="F5427" s="2" t="s">
        <v>1756</v>
      </c>
      <c r="G5427" s="2">
        <v>35.17</v>
      </c>
      <c r="H5427" s="2">
        <v>2</v>
      </c>
      <c r="I5427" s="2">
        <v>-8.35</v>
      </c>
      <c r="J5427" t="str">
        <f t="shared" si="168"/>
        <v>September</v>
      </c>
      <c r="K5427">
        <f t="shared" si="169"/>
        <v>2023</v>
      </c>
    </row>
    <row r="5428" spans="1:11" ht="14.25" customHeight="1" x14ac:dyDescent="0.25">
      <c r="A5428" s="1">
        <v>45171</v>
      </c>
      <c r="B5428" s="2" t="s">
        <v>1751</v>
      </c>
      <c r="C5428" s="2" t="s">
        <v>15</v>
      </c>
      <c r="D5428" s="2" t="s">
        <v>39</v>
      </c>
      <c r="E5428" s="2" t="s">
        <v>302</v>
      </c>
      <c r="F5428" s="2" t="s">
        <v>2590</v>
      </c>
      <c r="G5428" s="2">
        <v>1362.9</v>
      </c>
      <c r="H5428" s="2">
        <v>3</v>
      </c>
      <c r="I5428" s="2">
        <v>-19.47</v>
      </c>
      <c r="J5428" t="str">
        <f t="shared" si="168"/>
        <v>September</v>
      </c>
      <c r="K5428">
        <f t="shared" si="169"/>
        <v>2023</v>
      </c>
    </row>
    <row r="5429" spans="1:11" ht="14.25" customHeight="1" x14ac:dyDescent="0.25">
      <c r="A5429" s="1">
        <v>45171</v>
      </c>
      <c r="B5429" s="2" t="s">
        <v>1282</v>
      </c>
      <c r="C5429" s="2" t="s">
        <v>15</v>
      </c>
      <c r="D5429" s="2" t="s">
        <v>34</v>
      </c>
      <c r="E5429" s="2" t="s">
        <v>47</v>
      </c>
      <c r="F5429" s="2" t="s">
        <v>1396</v>
      </c>
      <c r="G5429" s="2">
        <v>84.27</v>
      </c>
      <c r="H5429" s="2">
        <v>2</v>
      </c>
      <c r="I5429" s="2">
        <v>-75.84</v>
      </c>
      <c r="J5429" t="str">
        <f t="shared" si="168"/>
        <v>September</v>
      </c>
      <c r="K5429">
        <f t="shared" si="169"/>
        <v>2023</v>
      </c>
    </row>
    <row r="5430" spans="1:11" ht="14.25" customHeight="1" x14ac:dyDescent="0.25">
      <c r="A5430" s="1">
        <v>45171</v>
      </c>
      <c r="B5430" s="2" t="s">
        <v>1173</v>
      </c>
      <c r="C5430" s="2" t="s">
        <v>245</v>
      </c>
      <c r="D5430" s="2" t="s">
        <v>11</v>
      </c>
      <c r="E5430" s="2" t="s">
        <v>20</v>
      </c>
      <c r="F5430" s="2" t="s">
        <v>2241</v>
      </c>
      <c r="G5430" s="2">
        <v>22.91</v>
      </c>
      <c r="H5430" s="2">
        <v>7</v>
      </c>
      <c r="I5430" s="2">
        <v>-17.57</v>
      </c>
      <c r="J5430" t="str">
        <f t="shared" si="168"/>
        <v>September</v>
      </c>
      <c r="K5430">
        <f t="shared" si="169"/>
        <v>2023</v>
      </c>
    </row>
    <row r="5431" spans="1:11" ht="14.25" customHeight="1" x14ac:dyDescent="0.25">
      <c r="A5431" s="1">
        <v>45171</v>
      </c>
      <c r="B5431" s="2" t="s">
        <v>1173</v>
      </c>
      <c r="C5431" s="2" t="s">
        <v>245</v>
      </c>
      <c r="D5431" s="2" t="s">
        <v>11</v>
      </c>
      <c r="E5431" s="2" t="s">
        <v>92</v>
      </c>
      <c r="F5431" s="2" t="s">
        <v>2591</v>
      </c>
      <c r="G5431" s="2">
        <v>309.45999999999998</v>
      </c>
      <c r="H5431" s="2">
        <v>9</v>
      </c>
      <c r="I5431" s="2">
        <v>34.81</v>
      </c>
      <c r="J5431" t="str">
        <f t="shared" si="168"/>
        <v>September</v>
      </c>
      <c r="K5431">
        <f t="shared" si="169"/>
        <v>2023</v>
      </c>
    </row>
    <row r="5432" spans="1:11" ht="14.25" customHeight="1" x14ac:dyDescent="0.25">
      <c r="A5432" s="1">
        <v>45171</v>
      </c>
      <c r="B5432" s="2" t="s">
        <v>1173</v>
      </c>
      <c r="C5432" s="2" t="s">
        <v>245</v>
      </c>
      <c r="D5432" s="2" t="s">
        <v>11</v>
      </c>
      <c r="E5432" s="2" t="s">
        <v>24</v>
      </c>
      <c r="F5432" s="2" t="s">
        <v>226</v>
      </c>
      <c r="G5432" s="2">
        <v>19.46</v>
      </c>
      <c r="H5432" s="2">
        <v>4</v>
      </c>
      <c r="I5432" s="2">
        <v>3.4</v>
      </c>
      <c r="J5432" t="str">
        <f t="shared" si="168"/>
        <v>September</v>
      </c>
      <c r="K5432">
        <f t="shared" si="169"/>
        <v>2023</v>
      </c>
    </row>
    <row r="5433" spans="1:11" ht="14.25" customHeight="1" x14ac:dyDescent="0.25">
      <c r="A5433" s="1">
        <v>45171</v>
      </c>
      <c r="B5433" s="2" t="s">
        <v>1173</v>
      </c>
      <c r="C5433" s="2" t="s">
        <v>245</v>
      </c>
      <c r="D5433" s="2" t="s">
        <v>34</v>
      </c>
      <c r="E5433" s="2" t="s">
        <v>145</v>
      </c>
      <c r="F5433" s="2" t="s">
        <v>1553</v>
      </c>
      <c r="G5433" s="2">
        <v>472.52</v>
      </c>
      <c r="H5433" s="2">
        <v>3</v>
      </c>
      <c r="I5433" s="2">
        <v>-149.63</v>
      </c>
      <c r="J5433" t="str">
        <f t="shared" si="168"/>
        <v>September</v>
      </c>
      <c r="K5433">
        <f t="shared" si="169"/>
        <v>2023</v>
      </c>
    </row>
    <row r="5434" spans="1:11" ht="14.25" customHeight="1" x14ac:dyDescent="0.25">
      <c r="A5434" s="1">
        <v>45171</v>
      </c>
      <c r="B5434" s="2" t="s">
        <v>1173</v>
      </c>
      <c r="C5434" s="2" t="s">
        <v>245</v>
      </c>
      <c r="D5434" s="2" t="s">
        <v>39</v>
      </c>
      <c r="E5434" s="2" t="s">
        <v>52</v>
      </c>
      <c r="F5434" s="2" t="s">
        <v>1875</v>
      </c>
      <c r="G5434" s="2">
        <v>1012.68</v>
      </c>
      <c r="H5434" s="2">
        <v>3</v>
      </c>
      <c r="I5434" s="2">
        <v>303.8</v>
      </c>
      <c r="J5434" t="str">
        <f t="shared" si="168"/>
        <v>September</v>
      </c>
      <c r="K5434">
        <f t="shared" si="169"/>
        <v>2023</v>
      </c>
    </row>
    <row r="5435" spans="1:11" ht="14.25" customHeight="1" x14ac:dyDescent="0.25">
      <c r="A5435" s="1">
        <v>45171</v>
      </c>
      <c r="B5435" s="2" t="s">
        <v>1173</v>
      </c>
      <c r="C5435" s="2" t="s">
        <v>245</v>
      </c>
      <c r="D5435" s="2" t="s">
        <v>11</v>
      </c>
      <c r="E5435" s="2" t="s">
        <v>20</v>
      </c>
      <c r="F5435" s="2" t="s">
        <v>2226</v>
      </c>
      <c r="G5435" s="2">
        <v>17.22</v>
      </c>
      <c r="H5435" s="2">
        <v>5</v>
      </c>
      <c r="I5435" s="2">
        <v>-12.63</v>
      </c>
      <c r="J5435" t="str">
        <f t="shared" si="168"/>
        <v>September</v>
      </c>
      <c r="K5435">
        <f t="shared" si="169"/>
        <v>2023</v>
      </c>
    </row>
    <row r="5436" spans="1:11" ht="14.25" customHeight="1" x14ac:dyDescent="0.25">
      <c r="A5436" s="1">
        <v>45171</v>
      </c>
      <c r="B5436" s="2" t="s">
        <v>1945</v>
      </c>
      <c r="C5436" s="2" t="s">
        <v>164</v>
      </c>
      <c r="D5436" s="2" t="s">
        <v>39</v>
      </c>
      <c r="E5436" s="2" t="s">
        <v>603</v>
      </c>
      <c r="F5436" s="2" t="s">
        <v>1469</v>
      </c>
      <c r="G5436" s="2">
        <v>999.98</v>
      </c>
      <c r="H5436" s="2">
        <v>2</v>
      </c>
      <c r="I5436" s="2">
        <v>449.99</v>
      </c>
      <c r="J5436" t="str">
        <f t="shared" si="168"/>
        <v>September</v>
      </c>
      <c r="K5436">
        <f t="shared" si="169"/>
        <v>2023</v>
      </c>
    </row>
    <row r="5437" spans="1:11" ht="14.25" customHeight="1" x14ac:dyDescent="0.25">
      <c r="A5437" s="1">
        <v>45171</v>
      </c>
      <c r="B5437" s="2" t="s">
        <v>1513</v>
      </c>
      <c r="C5437" s="2" t="s">
        <v>10</v>
      </c>
      <c r="D5437" s="2" t="s">
        <v>11</v>
      </c>
      <c r="E5437" s="2" t="s">
        <v>20</v>
      </c>
      <c r="F5437" s="2" t="s">
        <v>1763</v>
      </c>
      <c r="G5437" s="2">
        <v>8.61</v>
      </c>
      <c r="H5437" s="2">
        <v>8</v>
      </c>
      <c r="I5437" s="2">
        <v>-13.34</v>
      </c>
      <c r="J5437" t="str">
        <f t="shared" si="168"/>
        <v>September</v>
      </c>
      <c r="K5437">
        <f t="shared" si="169"/>
        <v>2023</v>
      </c>
    </row>
    <row r="5438" spans="1:11" ht="14.25" customHeight="1" x14ac:dyDescent="0.25">
      <c r="A5438" s="1">
        <v>45171</v>
      </c>
      <c r="B5438" s="2" t="s">
        <v>1513</v>
      </c>
      <c r="C5438" s="2" t="s">
        <v>10</v>
      </c>
      <c r="D5438" s="2" t="s">
        <v>39</v>
      </c>
      <c r="E5438" s="2" t="s">
        <v>52</v>
      </c>
      <c r="F5438" s="2" t="s">
        <v>2425</v>
      </c>
      <c r="G5438" s="2">
        <v>159.56</v>
      </c>
      <c r="H5438" s="2">
        <v>5</v>
      </c>
      <c r="I5438" s="2">
        <v>33.909999999999997</v>
      </c>
      <c r="J5438" t="str">
        <f t="shared" si="168"/>
        <v>September</v>
      </c>
      <c r="K5438">
        <f t="shared" si="169"/>
        <v>2023</v>
      </c>
    </row>
    <row r="5439" spans="1:11" ht="14.25" customHeight="1" x14ac:dyDescent="0.25">
      <c r="A5439" s="1">
        <v>45171</v>
      </c>
      <c r="B5439" s="2" t="s">
        <v>1234</v>
      </c>
      <c r="C5439" s="2" t="s">
        <v>164</v>
      </c>
      <c r="D5439" s="2" t="s">
        <v>34</v>
      </c>
      <c r="E5439" s="2" t="s">
        <v>35</v>
      </c>
      <c r="F5439" s="2" t="s">
        <v>2029</v>
      </c>
      <c r="G5439" s="2">
        <v>215.98</v>
      </c>
      <c r="H5439" s="2">
        <v>3</v>
      </c>
      <c r="I5439" s="2">
        <v>-2.7</v>
      </c>
      <c r="J5439" t="str">
        <f t="shared" si="168"/>
        <v>September</v>
      </c>
      <c r="K5439">
        <f t="shared" si="169"/>
        <v>2023</v>
      </c>
    </row>
    <row r="5440" spans="1:11" ht="14.25" customHeight="1" x14ac:dyDescent="0.25">
      <c r="A5440" s="1">
        <v>45171</v>
      </c>
      <c r="B5440" s="2" t="s">
        <v>1234</v>
      </c>
      <c r="C5440" s="2" t="s">
        <v>164</v>
      </c>
      <c r="D5440" s="2" t="s">
        <v>11</v>
      </c>
      <c r="E5440" s="2" t="s">
        <v>63</v>
      </c>
      <c r="F5440" s="2" t="s">
        <v>993</v>
      </c>
      <c r="G5440" s="2">
        <v>65.94</v>
      </c>
      <c r="H5440" s="2">
        <v>3</v>
      </c>
      <c r="I5440" s="2">
        <v>30.99</v>
      </c>
      <c r="J5440" t="str">
        <f t="shared" si="168"/>
        <v>September</v>
      </c>
      <c r="K5440">
        <f t="shared" si="169"/>
        <v>2023</v>
      </c>
    </row>
    <row r="5441" spans="1:11" ht="14.25" customHeight="1" x14ac:dyDescent="0.25">
      <c r="A5441" s="1">
        <v>45171</v>
      </c>
      <c r="B5441" s="2" t="s">
        <v>1079</v>
      </c>
      <c r="C5441" s="2" t="s">
        <v>27</v>
      </c>
      <c r="D5441" s="2" t="s">
        <v>34</v>
      </c>
      <c r="E5441" s="2" t="s">
        <v>47</v>
      </c>
      <c r="F5441" s="2" t="s">
        <v>124</v>
      </c>
      <c r="G5441" s="2">
        <v>94.68</v>
      </c>
      <c r="H5441" s="2">
        <v>9</v>
      </c>
      <c r="I5441" s="2">
        <v>31.24</v>
      </c>
      <c r="J5441" t="str">
        <f t="shared" si="168"/>
        <v>September</v>
      </c>
      <c r="K5441">
        <f t="shared" si="169"/>
        <v>2023</v>
      </c>
    </row>
    <row r="5442" spans="1:11" ht="14.25" customHeight="1" x14ac:dyDescent="0.25">
      <c r="A5442" s="1">
        <v>45171</v>
      </c>
      <c r="B5442" s="2" t="s">
        <v>1079</v>
      </c>
      <c r="C5442" s="2" t="s">
        <v>27</v>
      </c>
      <c r="D5442" s="2" t="s">
        <v>11</v>
      </c>
      <c r="E5442" s="2" t="s">
        <v>18</v>
      </c>
      <c r="F5442" s="2" t="s">
        <v>211</v>
      </c>
      <c r="G5442" s="2">
        <v>23.67</v>
      </c>
      <c r="H5442" s="2">
        <v>3</v>
      </c>
      <c r="I5442" s="2">
        <v>0.95</v>
      </c>
      <c r="J5442" t="str">
        <f t="shared" si="168"/>
        <v>September</v>
      </c>
      <c r="K5442">
        <f t="shared" si="169"/>
        <v>2023</v>
      </c>
    </row>
    <row r="5443" spans="1:11" ht="14.25" customHeight="1" x14ac:dyDescent="0.25">
      <c r="A5443" s="1">
        <v>45171</v>
      </c>
      <c r="B5443" s="2" t="s">
        <v>1079</v>
      </c>
      <c r="C5443" s="2" t="s">
        <v>27</v>
      </c>
      <c r="D5443" s="2" t="s">
        <v>39</v>
      </c>
      <c r="E5443" s="2" t="s">
        <v>40</v>
      </c>
      <c r="F5443" s="2" t="s">
        <v>1100</v>
      </c>
      <c r="G5443" s="2">
        <v>1091.17</v>
      </c>
      <c r="H5443" s="2">
        <v>4</v>
      </c>
      <c r="I5443" s="2">
        <v>68.2</v>
      </c>
      <c r="J5443" t="str">
        <f t="shared" ref="J5443:J5506" si="170">TEXT(A5443,"mmmm")</f>
        <v>September</v>
      </c>
      <c r="K5443">
        <f t="shared" ref="K5443:K5506" si="171">YEAR(A5443)</f>
        <v>2023</v>
      </c>
    </row>
    <row r="5444" spans="1:11" ht="14.25" customHeight="1" x14ac:dyDescent="0.25">
      <c r="A5444" s="1">
        <v>45171</v>
      </c>
      <c r="B5444" s="2" t="s">
        <v>1079</v>
      </c>
      <c r="C5444" s="2" t="s">
        <v>27</v>
      </c>
      <c r="D5444" s="2" t="s">
        <v>11</v>
      </c>
      <c r="E5444" s="2" t="s">
        <v>24</v>
      </c>
      <c r="F5444" s="2" t="s">
        <v>581</v>
      </c>
      <c r="G5444" s="2">
        <v>18.690000000000001</v>
      </c>
      <c r="H5444" s="2">
        <v>7</v>
      </c>
      <c r="I5444" s="2">
        <v>5.23</v>
      </c>
      <c r="J5444" t="str">
        <f t="shared" si="170"/>
        <v>September</v>
      </c>
      <c r="K5444">
        <f t="shared" si="171"/>
        <v>2023</v>
      </c>
    </row>
    <row r="5445" spans="1:11" ht="14.25" customHeight="1" x14ac:dyDescent="0.25">
      <c r="A5445" s="1">
        <v>45171</v>
      </c>
      <c r="B5445" s="2" t="s">
        <v>1079</v>
      </c>
      <c r="C5445" s="2" t="s">
        <v>27</v>
      </c>
      <c r="D5445" s="2" t="s">
        <v>34</v>
      </c>
      <c r="E5445" s="2" t="s">
        <v>145</v>
      </c>
      <c r="F5445" s="2" t="s">
        <v>741</v>
      </c>
      <c r="G5445" s="2">
        <v>568.73</v>
      </c>
      <c r="H5445" s="2">
        <v>3</v>
      </c>
      <c r="I5445" s="2">
        <v>28.44</v>
      </c>
      <c r="J5445" t="str">
        <f t="shared" si="170"/>
        <v>September</v>
      </c>
      <c r="K5445">
        <f t="shared" si="171"/>
        <v>2023</v>
      </c>
    </row>
    <row r="5446" spans="1:11" ht="14.25" customHeight="1" x14ac:dyDescent="0.25">
      <c r="A5446" s="1">
        <v>45171</v>
      </c>
      <c r="B5446" s="2" t="s">
        <v>1079</v>
      </c>
      <c r="C5446" s="2" t="s">
        <v>27</v>
      </c>
      <c r="D5446" s="2" t="s">
        <v>11</v>
      </c>
      <c r="E5446" s="2" t="s">
        <v>20</v>
      </c>
      <c r="F5446" s="2" t="s">
        <v>865</v>
      </c>
      <c r="G5446" s="2">
        <v>7.31</v>
      </c>
      <c r="H5446" s="2">
        <v>1</v>
      </c>
      <c r="I5446" s="2">
        <v>2.56</v>
      </c>
      <c r="J5446" t="str">
        <f t="shared" si="170"/>
        <v>September</v>
      </c>
      <c r="K5446">
        <f t="shared" si="171"/>
        <v>2023</v>
      </c>
    </row>
    <row r="5447" spans="1:11" ht="14.25" customHeight="1" x14ac:dyDescent="0.25">
      <c r="A5447" s="1">
        <v>45172</v>
      </c>
      <c r="B5447" s="2" t="s">
        <v>446</v>
      </c>
      <c r="C5447" s="2" t="s">
        <v>23</v>
      </c>
      <c r="D5447" s="2" t="s">
        <v>11</v>
      </c>
      <c r="E5447" s="2" t="s">
        <v>20</v>
      </c>
      <c r="F5447" s="2" t="s">
        <v>2127</v>
      </c>
      <c r="G5447" s="2">
        <v>1141.47</v>
      </c>
      <c r="H5447" s="2">
        <v>5</v>
      </c>
      <c r="I5447" s="2">
        <v>-760.98</v>
      </c>
      <c r="J5447" t="str">
        <f t="shared" si="170"/>
        <v>September</v>
      </c>
      <c r="K5447">
        <f t="shared" si="171"/>
        <v>2023</v>
      </c>
    </row>
    <row r="5448" spans="1:11" ht="14.25" customHeight="1" x14ac:dyDescent="0.25">
      <c r="A5448" s="1">
        <v>45172</v>
      </c>
      <c r="B5448" s="2" t="s">
        <v>446</v>
      </c>
      <c r="C5448" s="2" t="s">
        <v>23</v>
      </c>
      <c r="D5448" s="2" t="s">
        <v>39</v>
      </c>
      <c r="E5448" s="2" t="s">
        <v>40</v>
      </c>
      <c r="F5448" s="2" t="s">
        <v>2109</v>
      </c>
      <c r="G5448" s="2">
        <v>280.77999999999997</v>
      </c>
      <c r="H5448" s="2">
        <v>3</v>
      </c>
      <c r="I5448" s="2">
        <v>-46.8</v>
      </c>
      <c r="J5448" t="str">
        <f t="shared" si="170"/>
        <v>September</v>
      </c>
      <c r="K5448">
        <f t="shared" si="171"/>
        <v>2023</v>
      </c>
    </row>
    <row r="5449" spans="1:11" ht="14.25" customHeight="1" x14ac:dyDescent="0.25">
      <c r="A5449" s="1">
        <v>45172</v>
      </c>
      <c r="B5449" s="2" t="s">
        <v>1547</v>
      </c>
      <c r="C5449" s="2" t="s">
        <v>15</v>
      </c>
      <c r="D5449" s="2" t="s">
        <v>34</v>
      </c>
      <c r="E5449" s="2" t="s">
        <v>47</v>
      </c>
      <c r="F5449" s="2" t="s">
        <v>2040</v>
      </c>
      <c r="G5449" s="2">
        <v>83.95</v>
      </c>
      <c r="H5449" s="2">
        <v>3</v>
      </c>
      <c r="I5449" s="2">
        <v>-90.25</v>
      </c>
      <c r="J5449" t="str">
        <f t="shared" si="170"/>
        <v>September</v>
      </c>
      <c r="K5449">
        <f t="shared" si="171"/>
        <v>2023</v>
      </c>
    </row>
    <row r="5450" spans="1:11" ht="14.25" customHeight="1" x14ac:dyDescent="0.25">
      <c r="A5450" s="1">
        <v>45172</v>
      </c>
      <c r="B5450" s="2" t="s">
        <v>791</v>
      </c>
      <c r="C5450" s="2" t="s">
        <v>15</v>
      </c>
      <c r="D5450" s="2" t="s">
        <v>11</v>
      </c>
      <c r="E5450" s="2" t="s">
        <v>20</v>
      </c>
      <c r="F5450" s="2" t="s">
        <v>1927</v>
      </c>
      <c r="G5450" s="2">
        <v>8.81</v>
      </c>
      <c r="H5450" s="2">
        <v>3</v>
      </c>
      <c r="I5450" s="2">
        <v>-14.97</v>
      </c>
      <c r="J5450" t="str">
        <f t="shared" si="170"/>
        <v>September</v>
      </c>
      <c r="K5450">
        <f t="shared" si="171"/>
        <v>2023</v>
      </c>
    </row>
    <row r="5451" spans="1:11" ht="14.25" customHeight="1" x14ac:dyDescent="0.25">
      <c r="A5451" s="1">
        <v>45172</v>
      </c>
      <c r="B5451" s="2" t="s">
        <v>285</v>
      </c>
      <c r="C5451" s="2" t="s">
        <v>613</v>
      </c>
      <c r="D5451" s="2" t="s">
        <v>11</v>
      </c>
      <c r="E5451" s="2" t="s">
        <v>12</v>
      </c>
      <c r="F5451" s="2" t="s">
        <v>2387</v>
      </c>
      <c r="G5451" s="2">
        <v>48.16</v>
      </c>
      <c r="H5451" s="2">
        <v>7</v>
      </c>
      <c r="I5451" s="2">
        <v>22.15</v>
      </c>
      <c r="J5451" t="str">
        <f t="shared" si="170"/>
        <v>September</v>
      </c>
      <c r="K5451">
        <f t="shared" si="171"/>
        <v>2023</v>
      </c>
    </row>
    <row r="5452" spans="1:11" ht="14.25" customHeight="1" x14ac:dyDescent="0.25">
      <c r="A5452" s="1">
        <v>45172</v>
      </c>
      <c r="B5452" s="2" t="s">
        <v>1937</v>
      </c>
      <c r="C5452" s="2" t="s">
        <v>157</v>
      </c>
      <c r="D5452" s="2" t="s">
        <v>11</v>
      </c>
      <c r="E5452" s="2" t="s">
        <v>18</v>
      </c>
      <c r="F5452" s="2" t="s">
        <v>349</v>
      </c>
      <c r="G5452" s="2">
        <v>54.5</v>
      </c>
      <c r="H5452" s="2">
        <v>5</v>
      </c>
      <c r="I5452" s="2">
        <v>14.17</v>
      </c>
      <c r="J5452" t="str">
        <f t="shared" si="170"/>
        <v>September</v>
      </c>
      <c r="K5452">
        <f t="shared" si="171"/>
        <v>2023</v>
      </c>
    </row>
    <row r="5453" spans="1:11" ht="14.25" customHeight="1" x14ac:dyDescent="0.25">
      <c r="A5453" s="1">
        <v>45172</v>
      </c>
      <c r="B5453" s="2" t="s">
        <v>1776</v>
      </c>
      <c r="C5453" s="2" t="s">
        <v>62</v>
      </c>
      <c r="D5453" s="2" t="s">
        <v>11</v>
      </c>
      <c r="E5453" s="2" t="s">
        <v>20</v>
      </c>
      <c r="F5453" s="2" t="s">
        <v>2241</v>
      </c>
      <c r="G5453" s="2">
        <v>87.28</v>
      </c>
      <c r="H5453" s="2">
        <v>8</v>
      </c>
      <c r="I5453" s="2">
        <v>41.02</v>
      </c>
      <c r="J5453" t="str">
        <f t="shared" si="170"/>
        <v>September</v>
      </c>
      <c r="K5453">
        <f t="shared" si="171"/>
        <v>2023</v>
      </c>
    </row>
    <row r="5454" spans="1:11" ht="14.25" customHeight="1" x14ac:dyDescent="0.25">
      <c r="A5454" s="1">
        <v>45172</v>
      </c>
      <c r="B5454" s="2" t="s">
        <v>722</v>
      </c>
      <c r="C5454" s="2" t="s">
        <v>531</v>
      </c>
      <c r="D5454" s="2" t="s">
        <v>34</v>
      </c>
      <c r="E5454" s="2" t="s">
        <v>74</v>
      </c>
      <c r="F5454" s="2" t="s">
        <v>1706</v>
      </c>
      <c r="G5454" s="2">
        <v>344.94</v>
      </c>
      <c r="H5454" s="2">
        <v>3</v>
      </c>
      <c r="I5454" s="2">
        <v>31.04</v>
      </c>
      <c r="J5454" t="str">
        <f t="shared" si="170"/>
        <v>September</v>
      </c>
      <c r="K5454">
        <f t="shared" si="171"/>
        <v>2023</v>
      </c>
    </row>
    <row r="5455" spans="1:11" ht="14.25" customHeight="1" x14ac:dyDescent="0.25">
      <c r="A5455" s="1">
        <v>45172</v>
      </c>
      <c r="B5455" s="2" t="s">
        <v>722</v>
      </c>
      <c r="C5455" s="2" t="s">
        <v>531</v>
      </c>
      <c r="D5455" s="2" t="s">
        <v>34</v>
      </c>
      <c r="E5455" s="2" t="s">
        <v>47</v>
      </c>
      <c r="F5455" s="2" t="s">
        <v>1532</v>
      </c>
      <c r="G5455" s="2">
        <v>14.76</v>
      </c>
      <c r="H5455" s="2">
        <v>2</v>
      </c>
      <c r="I5455" s="2">
        <v>4.28</v>
      </c>
      <c r="J5455" t="str">
        <f t="shared" si="170"/>
        <v>September</v>
      </c>
      <c r="K5455">
        <f t="shared" si="171"/>
        <v>2023</v>
      </c>
    </row>
    <row r="5456" spans="1:11" ht="14.25" customHeight="1" x14ac:dyDescent="0.25">
      <c r="A5456" s="1">
        <v>45172</v>
      </c>
      <c r="B5456" s="2" t="s">
        <v>722</v>
      </c>
      <c r="C5456" s="2" t="s">
        <v>531</v>
      </c>
      <c r="D5456" s="2" t="s">
        <v>11</v>
      </c>
      <c r="E5456" s="2" t="s">
        <v>20</v>
      </c>
      <c r="F5456" s="2" t="s">
        <v>1700</v>
      </c>
      <c r="G5456" s="2">
        <v>12.76</v>
      </c>
      <c r="H5456" s="2">
        <v>2</v>
      </c>
      <c r="I5456" s="2">
        <v>5.87</v>
      </c>
      <c r="J5456" t="str">
        <f t="shared" si="170"/>
        <v>September</v>
      </c>
      <c r="K5456">
        <f t="shared" si="171"/>
        <v>2023</v>
      </c>
    </row>
    <row r="5457" spans="1:11" ht="14.25" customHeight="1" x14ac:dyDescent="0.25">
      <c r="A5457" s="1">
        <v>45172</v>
      </c>
      <c r="B5457" s="2" t="s">
        <v>722</v>
      </c>
      <c r="C5457" s="2" t="s">
        <v>531</v>
      </c>
      <c r="D5457" s="2" t="s">
        <v>11</v>
      </c>
      <c r="E5457" s="2" t="s">
        <v>16</v>
      </c>
      <c r="F5457" s="2" t="s">
        <v>2030</v>
      </c>
      <c r="G5457" s="2">
        <v>58.48</v>
      </c>
      <c r="H5457" s="2">
        <v>8</v>
      </c>
      <c r="I5457" s="2">
        <v>27.49</v>
      </c>
      <c r="J5457" t="str">
        <f t="shared" si="170"/>
        <v>September</v>
      </c>
      <c r="K5457">
        <f t="shared" si="171"/>
        <v>2023</v>
      </c>
    </row>
    <row r="5458" spans="1:11" ht="14.25" customHeight="1" x14ac:dyDescent="0.25">
      <c r="A5458" s="1">
        <v>45172</v>
      </c>
      <c r="B5458" s="2" t="s">
        <v>2503</v>
      </c>
      <c r="C5458" s="2" t="s">
        <v>15</v>
      </c>
      <c r="D5458" s="2" t="s">
        <v>34</v>
      </c>
      <c r="E5458" s="2" t="s">
        <v>74</v>
      </c>
      <c r="F5458" s="2" t="s">
        <v>2592</v>
      </c>
      <c r="G5458" s="2">
        <v>198.74</v>
      </c>
      <c r="H5458" s="2">
        <v>4</v>
      </c>
      <c r="I5458" s="2">
        <v>0</v>
      </c>
      <c r="J5458" t="str">
        <f t="shared" si="170"/>
        <v>September</v>
      </c>
      <c r="K5458">
        <f t="shared" si="171"/>
        <v>2023</v>
      </c>
    </row>
    <row r="5459" spans="1:11" ht="14.25" customHeight="1" x14ac:dyDescent="0.25">
      <c r="A5459" s="1">
        <v>45172</v>
      </c>
      <c r="B5459" s="2" t="s">
        <v>2380</v>
      </c>
      <c r="C5459" s="2" t="s">
        <v>78</v>
      </c>
      <c r="D5459" s="2" t="s">
        <v>11</v>
      </c>
      <c r="E5459" s="2" t="s">
        <v>12</v>
      </c>
      <c r="F5459" s="2" t="s">
        <v>1353</v>
      </c>
      <c r="G5459" s="2">
        <v>30.96</v>
      </c>
      <c r="H5459" s="2">
        <v>6</v>
      </c>
      <c r="I5459" s="2">
        <v>11.22</v>
      </c>
      <c r="J5459" t="str">
        <f t="shared" si="170"/>
        <v>September</v>
      </c>
      <c r="K5459">
        <f t="shared" si="171"/>
        <v>2023</v>
      </c>
    </row>
    <row r="5460" spans="1:11" ht="14.25" customHeight="1" x14ac:dyDescent="0.25">
      <c r="A5460" s="1">
        <v>45173</v>
      </c>
      <c r="B5460" s="2" t="s">
        <v>1042</v>
      </c>
      <c r="C5460" s="2" t="s">
        <v>10</v>
      </c>
      <c r="D5460" s="2" t="s">
        <v>11</v>
      </c>
      <c r="E5460" s="2" t="s">
        <v>24</v>
      </c>
      <c r="F5460" s="2" t="s">
        <v>1144</v>
      </c>
      <c r="G5460" s="2">
        <v>3.91</v>
      </c>
      <c r="H5460" s="2">
        <v>1</v>
      </c>
      <c r="I5460" s="2">
        <v>1.03</v>
      </c>
      <c r="J5460" t="str">
        <f t="shared" si="170"/>
        <v>September</v>
      </c>
      <c r="K5460">
        <f t="shared" si="171"/>
        <v>2023</v>
      </c>
    </row>
    <row r="5461" spans="1:11" ht="14.25" customHeight="1" x14ac:dyDescent="0.25">
      <c r="A5461" s="1">
        <v>45173</v>
      </c>
      <c r="B5461" s="2" t="s">
        <v>1042</v>
      </c>
      <c r="C5461" s="2" t="s">
        <v>10</v>
      </c>
      <c r="D5461" s="2" t="s">
        <v>11</v>
      </c>
      <c r="E5461" s="2" t="s">
        <v>24</v>
      </c>
      <c r="F5461" s="2" t="s">
        <v>279</v>
      </c>
      <c r="G5461" s="2">
        <v>62.38</v>
      </c>
      <c r="H5461" s="2">
        <v>3</v>
      </c>
      <c r="I5461" s="2">
        <v>7.02</v>
      </c>
      <c r="J5461" t="str">
        <f t="shared" si="170"/>
        <v>September</v>
      </c>
      <c r="K5461">
        <f t="shared" si="171"/>
        <v>2023</v>
      </c>
    </row>
    <row r="5462" spans="1:11" ht="14.25" customHeight="1" x14ac:dyDescent="0.25">
      <c r="A5462" s="1">
        <v>45173</v>
      </c>
      <c r="B5462" s="2" t="s">
        <v>394</v>
      </c>
      <c r="C5462" s="2" t="s">
        <v>149</v>
      </c>
      <c r="D5462" s="2" t="s">
        <v>34</v>
      </c>
      <c r="E5462" s="2" t="s">
        <v>47</v>
      </c>
      <c r="F5462" s="2" t="s">
        <v>2224</v>
      </c>
      <c r="G5462" s="2">
        <v>63.94</v>
      </c>
      <c r="H5462" s="2">
        <v>1</v>
      </c>
      <c r="I5462" s="2">
        <v>24.94</v>
      </c>
      <c r="J5462" t="str">
        <f t="shared" si="170"/>
        <v>September</v>
      </c>
      <c r="K5462">
        <f t="shared" si="171"/>
        <v>2023</v>
      </c>
    </row>
    <row r="5463" spans="1:11" ht="14.25" customHeight="1" x14ac:dyDescent="0.25">
      <c r="A5463" s="1">
        <v>45173</v>
      </c>
      <c r="B5463" s="2" t="s">
        <v>394</v>
      </c>
      <c r="C5463" s="2" t="s">
        <v>149</v>
      </c>
      <c r="D5463" s="2" t="s">
        <v>11</v>
      </c>
      <c r="E5463" s="2" t="s">
        <v>20</v>
      </c>
      <c r="F5463" s="2" t="s">
        <v>1503</v>
      </c>
      <c r="G5463" s="2">
        <v>60.6</v>
      </c>
      <c r="H5463" s="2">
        <v>5</v>
      </c>
      <c r="I5463" s="2">
        <v>20.45</v>
      </c>
      <c r="J5463" t="str">
        <f t="shared" si="170"/>
        <v>September</v>
      </c>
      <c r="K5463">
        <f t="shared" si="171"/>
        <v>2023</v>
      </c>
    </row>
    <row r="5464" spans="1:11" ht="14.25" customHeight="1" x14ac:dyDescent="0.25">
      <c r="A5464" s="1">
        <v>45173</v>
      </c>
      <c r="B5464" s="2" t="s">
        <v>394</v>
      </c>
      <c r="C5464" s="2" t="s">
        <v>149</v>
      </c>
      <c r="D5464" s="2" t="s">
        <v>11</v>
      </c>
      <c r="E5464" s="2" t="s">
        <v>200</v>
      </c>
      <c r="F5464" s="2" t="s">
        <v>2593</v>
      </c>
      <c r="G5464" s="2">
        <v>22.72</v>
      </c>
      <c r="H5464" s="2">
        <v>4</v>
      </c>
      <c r="I5464" s="2">
        <v>6.59</v>
      </c>
      <c r="J5464" t="str">
        <f t="shared" si="170"/>
        <v>September</v>
      </c>
      <c r="K5464">
        <f t="shared" si="171"/>
        <v>2023</v>
      </c>
    </row>
    <row r="5465" spans="1:11" ht="14.25" customHeight="1" x14ac:dyDescent="0.25">
      <c r="A5465" s="1">
        <v>45173</v>
      </c>
      <c r="B5465" s="2" t="s">
        <v>85</v>
      </c>
      <c r="C5465" s="2" t="s">
        <v>120</v>
      </c>
      <c r="D5465" s="2" t="s">
        <v>11</v>
      </c>
      <c r="E5465" s="2" t="s">
        <v>12</v>
      </c>
      <c r="F5465" s="2" t="s">
        <v>1531</v>
      </c>
      <c r="G5465" s="2">
        <v>12.19</v>
      </c>
      <c r="H5465" s="2">
        <v>3</v>
      </c>
      <c r="I5465" s="2">
        <v>4.1100000000000003</v>
      </c>
      <c r="J5465" t="str">
        <f t="shared" si="170"/>
        <v>September</v>
      </c>
      <c r="K5465">
        <f t="shared" si="171"/>
        <v>2023</v>
      </c>
    </row>
    <row r="5466" spans="1:11" ht="14.25" customHeight="1" x14ac:dyDescent="0.25">
      <c r="A5466" s="1">
        <v>45173</v>
      </c>
      <c r="B5466" s="2" t="s">
        <v>85</v>
      </c>
      <c r="C5466" s="2" t="s">
        <v>120</v>
      </c>
      <c r="D5466" s="2" t="s">
        <v>11</v>
      </c>
      <c r="E5466" s="2" t="s">
        <v>92</v>
      </c>
      <c r="F5466" s="2" t="s">
        <v>1888</v>
      </c>
      <c r="G5466" s="2">
        <v>87.17</v>
      </c>
      <c r="H5466" s="2">
        <v>2</v>
      </c>
      <c r="I5466" s="2">
        <v>8.7200000000000006</v>
      </c>
      <c r="J5466" t="str">
        <f t="shared" si="170"/>
        <v>September</v>
      </c>
      <c r="K5466">
        <f t="shared" si="171"/>
        <v>2023</v>
      </c>
    </row>
    <row r="5467" spans="1:11" ht="14.25" customHeight="1" x14ac:dyDescent="0.25">
      <c r="A5467" s="1">
        <v>45173</v>
      </c>
      <c r="B5467" s="2" t="s">
        <v>85</v>
      </c>
      <c r="C5467" s="2" t="s">
        <v>120</v>
      </c>
      <c r="D5467" s="2" t="s">
        <v>11</v>
      </c>
      <c r="E5467" s="2" t="s">
        <v>24</v>
      </c>
      <c r="F5467" s="2" t="s">
        <v>526</v>
      </c>
      <c r="G5467" s="2">
        <v>31.74</v>
      </c>
      <c r="H5467" s="2">
        <v>2</v>
      </c>
      <c r="I5467" s="2">
        <v>8.33</v>
      </c>
      <c r="J5467" t="str">
        <f t="shared" si="170"/>
        <v>September</v>
      </c>
      <c r="K5467">
        <f t="shared" si="171"/>
        <v>2023</v>
      </c>
    </row>
    <row r="5468" spans="1:11" ht="14.25" customHeight="1" x14ac:dyDescent="0.25">
      <c r="A5468" s="1">
        <v>45173</v>
      </c>
      <c r="B5468" s="2" t="s">
        <v>861</v>
      </c>
      <c r="C5468" s="2" t="s">
        <v>33</v>
      </c>
      <c r="D5468" s="2" t="s">
        <v>34</v>
      </c>
      <c r="E5468" s="2" t="s">
        <v>47</v>
      </c>
      <c r="F5468" s="2" t="s">
        <v>1906</v>
      </c>
      <c r="G5468" s="2">
        <v>42.6</v>
      </c>
      <c r="H5468" s="2">
        <v>3</v>
      </c>
      <c r="I5468" s="2">
        <v>16.61</v>
      </c>
      <c r="J5468" t="str">
        <f t="shared" si="170"/>
        <v>September</v>
      </c>
      <c r="K5468">
        <f t="shared" si="171"/>
        <v>2023</v>
      </c>
    </row>
    <row r="5469" spans="1:11" ht="14.25" customHeight="1" x14ac:dyDescent="0.25">
      <c r="A5469" s="1">
        <v>45173</v>
      </c>
      <c r="B5469" s="2" t="s">
        <v>861</v>
      </c>
      <c r="C5469" s="2" t="s">
        <v>33</v>
      </c>
      <c r="D5469" s="2" t="s">
        <v>11</v>
      </c>
      <c r="E5469" s="2" t="s">
        <v>20</v>
      </c>
      <c r="F5469" s="2" t="s">
        <v>1770</v>
      </c>
      <c r="G5469" s="2">
        <v>113.94</v>
      </c>
      <c r="H5469" s="2">
        <v>6</v>
      </c>
      <c r="I5469" s="2">
        <v>54.69</v>
      </c>
      <c r="J5469" t="str">
        <f t="shared" si="170"/>
        <v>September</v>
      </c>
      <c r="K5469">
        <f t="shared" si="171"/>
        <v>2023</v>
      </c>
    </row>
    <row r="5470" spans="1:11" ht="14.25" customHeight="1" x14ac:dyDescent="0.25">
      <c r="A5470" s="1">
        <v>45173</v>
      </c>
      <c r="B5470" s="2" t="s">
        <v>861</v>
      </c>
      <c r="C5470" s="2" t="s">
        <v>33</v>
      </c>
      <c r="D5470" s="2" t="s">
        <v>11</v>
      </c>
      <c r="E5470" s="2" t="s">
        <v>18</v>
      </c>
      <c r="F5470" s="2" t="s">
        <v>192</v>
      </c>
      <c r="G5470" s="2">
        <v>129.91999999999999</v>
      </c>
      <c r="H5470" s="2">
        <v>4</v>
      </c>
      <c r="I5470" s="2">
        <v>5.2</v>
      </c>
      <c r="J5470" t="str">
        <f t="shared" si="170"/>
        <v>September</v>
      </c>
      <c r="K5470">
        <f t="shared" si="171"/>
        <v>2023</v>
      </c>
    </row>
    <row r="5471" spans="1:11" ht="14.25" customHeight="1" x14ac:dyDescent="0.25">
      <c r="A5471" s="1">
        <v>45173</v>
      </c>
      <c r="B5471" s="2" t="s">
        <v>861</v>
      </c>
      <c r="C5471" s="2" t="s">
        <v>33</v>
      </c>
      <c r="D5471" s="2" t="s">
        <v>11</v>
      </c>
      <c r="E5471" s="2" t="s">
        <v>24</v>
      </c>
      <c r="F5471" s="2" t="s">
        <v>841</v>
      </c>
      <c r="G5471" s="2">
        <v>5.28</v>
      </c>
      <c r="H5471" s="2">
        <v>3</v>
      </c>
      <c r="I5471" s="2">
        <v>2.5299999999999998</v>
      </c>
      <c r="J5471" t="str">
        <f t="shared" si="170"/>
        <v>September</v>
      </c>
      <c r="K5471">
        <f t="shared" si="171"/>
        <v>2023</v>
      </c>
    </row>
    <row r="5472" spans="1:11" ht="14.25" customHeight="1" x14ac:dyDescent="0.25">
      <c r="A5472" s="1">
        <v>45173</v>
      </c>
      <c r="B5472" s="2" t="s">
        <v>468</v>
      </c>
      <c r="C5472" s="2" t="s">
        <v>315</v>
      </c>
      <c r="D5472" s="2" t="s">
        <v>11</v>
      </c>
      <c r="E5472" s="2" t="s">
        <v>18</v>
      </c>
      <c r="F5472" s="2" t="s">
        <v>308</v>
      </c>
      <c r="G5472" s="2">
        <v>535.41</v>
      </c>
      <c r="H5472" s="2">
        <v>3</v>
      </c>
      <c r="I5472" s="2">
        <v>160.62</v>
      </c>
      <c r="J5472" t="str">
        <f t="shared" si="170"/>
        <v>September</v>
      </c>
      <c r="K5472">
        <f t="shared" si="171"/>
        <v>2023</v>
      </c>
    </row>
    <row r="5473" spans="1:11" ht="14.25" customHeight="1" x14ac:dyDescent="0.25">
      <c r="A5473" s="1">
        <v>45173</v>
      </c>
      <c r="B5473" s="2" t="s">
        <v>22</v>
      </c>
      <c r="C5473" s="2" t="s">
        <v>186</v>
      </c>
      <c r="D5473" s="2" t="s">
        <v>11</v>
      </c>
      <c r="E5473" s="2" t="s">
        <v>63</v>
      </c>
      <c r="F5473" s="2" t="s">
        <v>64</v>
      </c>
      <c r="G5473" s="2">
        <v>16.559999999999999</v>
      </c>
      <c r="H5473" s="2">
        <v>2</v>
      </c>
      <c r="I5473" s="2">
        <v>7.78</v>
      </c>
      <c r="J5473" t="str">
        <f t="shared" si="170"/>
        <v>September</v>
      </c>
      <c r="K5473">
        <f t="shared" si="171"/>
        <v>2023</v>
      </c>
    </row>
    <row r="5474" spans="1:11" ht="14.25" customHeight="1" x14ac:dyDescent="0.25">
      <c r="A5474" s="1">
        <v>45173</v>
      </c>
      <c r="B5474" s="2" t="s">
        <v>22</v>
      </c>
      <c r="C5474" s="2" t="s">
        <v>186</v>
      </c>
      <c r="D5474" s="2" t="s">
        <v>39</v>
      </c>
      <c r="E5474" s="2" t="s">
        <v>52</v>
      </c>
      <c r="F5474" s="2" t="s">
        <v>636</v>
      </c>
      <c r="G5474" s="2">
        <v>279.95</v>
      </c>
      <c r="H5474" s="2">
        <v>5</v>
      </c>
      <c r="I5474" s="2">
        <v>67.19</v>
      </c>
      <c r="J5474" t="str">
        <f t="shared" si="170"/>
        <v>September</v>
      </c>
      <c r="K5474">
        <f t="shared" si="171"/>
        <v>2023</v>
      </c>
    </row>
    <row r="5475" spans="1:11" ht="14.25" customHeight="1" x14ac:dyDescent="0.25">
      <c r="A5475" s="1">
        <v>45173</v>
      </c>
      <c r="B5475" s="2" t="s">
        <v>1145</v>
      </c>
      <c r="C5475" s="2" t="s">
        <v>101</v>
      </c>
      <c r="D5475" s="2" t="s">
        <v>11</v>
      </c>
      <c r="E5475" s="2" t="s">
        <v>12</v>
      </c>
      <c r="F5475" s="2" t="s">
        <v>2186</v>
      </c>
      <c r="G5475" s="2">
        <v>239.5</v>
      </c>
      <c r="H5475" s="2">
        <v>5</v>
      </c>
      <c r="I5475" s="2">
        <v>114.96</v>
      </c>
      <c r="J5475" t="str">
        <f t="shared" si="170"/>
        <v>September</v>
      </c>
      <c r="K5475">
        <f t="shared" si="171"/>
        <v>2023</v>
      </c>
    </row>
    <row r="5476" spans="1:11" ht="14.25" customHeight="1" x14ac:dyDescent="0.25">
      <c r="A5476" s="1">
        <v>45173</v>
      </c>
      <c r="B5476" s="2" t="s">
        <v>125</v>
      </c>
      <c r="C5476" s="2" t="s">
        <v>27</v>
      </c>
      <c r="D5476" s="2" t="s">
        <v>34</v>
      </c>
      <c r="E5476" s="2" t="s">
        <v>47</v>
      </c>
      <c r="F5476" s="2" t="s">
        <v>2594</v>
      </c>
      <c r="G5476" s="2">
        <v>24.27</v>
      </c>
      <c r="H5476" s="2">
        <v>3</v>
      </c>
      <c r="I5476" s="2">
        <v>8.74</v>
      </c>
      <c r="J5476" t="str">
        <f t="shared" si="170"/>
        <v>September</v>
      </c>
      <c r="K5476">
        <f t="shared" si="171"/>
        <v>2023</v>
      </c>
    </row>
    <row r="5477" spans="1:11" ht="14.25" customHeight="1" x14ac:dyDescent="0.25">
      <c r="A5477" s="1">
        <v>45173</v>
      </c>
      <c r="B5477" s="2" t="s">
        <v>125</v>
      </c>
      <c r="C5477" s="2" t="s">
        <v>27</v>
      </c>
      <c r="D5477" s="2" t="s">
        <v>39</v>
      </c>
      <c r="E5477" s="2" t="s">
        <v>603</v>
      </c>
      <c r="F5477" s="2" t="s">
        <v>1938</v>
      </c>
      <c r="G5477" s="2">
        <v>2799.96</v>
      </c>
      <c r="H5477" s="2">
        <v>5</v>
      </c>
      <c r="I5477" s="2">
        <v>944.99</v>
      </c>
      <c r="J5477" t="str">
        <f t="shared" si="170"/>
        <v>September</v>
      </c>
      <c r="K5477">
        <f t="shared" si="171"/>
        <v>2023</v>
      </c>
    </row>
    <row r="5478" spans="1:11" ht="14.25" customHeight="1" x14ac:dyDescent="0.25">
      <c r="A5478" s="1">
        <v>45174</v>
      </c>
      <c r="B5478" s="2" t="s">
        <v>387</v>
      </c>
      <c r="C5478" s="2" t="s">
        <v>23</v>
      </c>
      <c r="D5478" s="2" t="s">
        <v>34</v>
      </c>
      <c r="E5478" s="2" t="s">
        <v>47</v>
      </c>
      <c r="F5478" s="2" t="s">
        <v>2153</v>
      </c>
      <c r="G5478" s="2">
        <v>82.8</v>
      </c>
      <c r="H5478" s="2">
        <v>2</v>
      </c>
      <c r="I5478" s="2">
        <v>10.35</v>
      </c>
      <c r="J5478" t="str">
        <f t="shared" si="170"/>
        <v>September</v>
      </c>
      <c r="K5478">
        <f t="shared" si="171"/>
        <v>2023</v>
      </c>
    </row>
    <row r="5479" spans="1:11" ht="14.25" customHeight="1" x14ac:dyDescent="0.25">
      <c r="A5479" s="1">
        <v>45174</v>
      </c>
      <c r="B5479" s="2" t="s">
        <v>1593</v>
      </c>
      <c r="C5479" s="2" t="s">
        <v>110</v>
      </c>
      <c r="D5479" s="2" t="s">
        <v>34</v>
      </c>
      <c r="E5479" s="2" t="s">
        <v>47</v>
      </c>
      <c r="F5479" s="2" t="s">
        <v>766</v>
      </c>
      <c r="G5479" s="2">
        <v>12.22</v>
      </c>
      <c r="H5479" s="2">
        <v>1</v>
      </c>
      <c r="I5479" s="2">
        <v>3.67</v>
      </c>
      <c r="J5479" t="str">
        <f t="shared" si="170"/>
        <v>September</v>
      </c>
      <c r="K5479">
        <f t="shared" si="171"/>
        <v>2023</v>
      </c>
    </row>
    <row r="5480" spans="1:11" ht="14.25" customHeight="1" x14ac:dyDescent="0.25">
      <c r="A5480" s="1">
        <v>45174</v>
      </c>
      <c r="B5480" s="2" t="s">
        <v>1593</v>
      </c>
      <c r="C5480" s="2" t="s">
        <v>110</v>
      </c>
      <c r="D5480" s="2" t="s">
        <v>11</v>
      </c>
      <c r="E5480" s="2" t="s">
        <v>18</v>
      </c>
      <c r="F5480" s="2" t="s">
        <v>2359</v>
      </c>
      <c r="G5480" s="2">
        <v>194.94</v>
      </c>
      <c r="H5480" s="2">
        <v>3</v>
      </c>
      <c r="I5480" s="2">
        <v>23.39</v>
      </c>
      <c r="J5480" t="str">
        <f t="shared" si="170"/>
        <v>September</v>
      </c>
      <c r="K5480">
        <f t="shared" si="171"/>
        <v>2023</v>
      </c>
    </row>
    <row r="5481" spans="1:11" ht="14.25" customHeight="1" x14ac:dyDescent="0.25">
      <c r="A5481" s="1">
        <v>45174</v>
      </c>
      <c r="B5481" s="2" t="s">
        <v>1593</v>
      </c>
      <c r="C5481" s="2" t="s">
        <v>110</v>
      </c>
      <c r="D5481" s="2" t="s">
        <v>11</v>
      </c>
      <c r="E5481" s="2" t="s">
        <v>18</v>
      </c>
      <c r="F5481" s="2" t="s">
        <v>1001</v>
      </c>
      <c r="G5481" s="2">
        <v>70.95</v>
      </c>
      <c r="H5481" s="2">
        <v>3</v>
      </c>
      <c r="I5481" s="2">
        <v>20.58</v>
      </c>
      <c r="J5481" t="str">
        <f t="shared" si="170"/>
        <v>September</v>
      </c>
      <c r="K5481">
        <f t="shared" si="171"/>
        <v>2023</v>
      </c>
    </row>
    <row r="5482" spans="1:11" ht="14.25" customHeight="1" x14ac:dyDescent="0.25">
      <c r="A5482" s="1">
        <v>45174</v>
      </c>
      <c r="B5482" s="2" t="s">
        <v>1593</v>
      </c>
      <c r="C5482" s="2" t="s">
        <v>110</v>
      </c>
      <c r="D5482" s="2" t="s">
        <v>11</v>
      </c>
      <c r="E5482" s="2" t="s">
        <v>12</v>
      </c>
      <c r="F5482" s="2" t="s">
        <v>1773</v>
      </c>
      <c r="G5482" s="2">
        <v>91.36</v>
      </c>
      <c r="H5482" s="2">
        <v>4</v>
      </c>
      <c r="I5482" s="2">
        <v>42.03</v>
      </c>
      <c r="J5482" t="str">
        <f t="shared" si="170"/>
        <v>September</v>
      </c>
      <c r="K5482">
        <f t="shared" si="171"/>
        <v>2023</v>
      </c>
    </row>
    <row r="5483" spans="1:11" ht="14.25" customHeight="1" x14ac:dyDescent="0.25">
      <c r="A5483" s="1">
        <v>45174</v>
      </c>
      <c r="B5483" s="2" t="s">
        <v>1593</v>
      </c>
      <c r="C5483" s="2" t="s">
        <v>110</v>
      </c>
      <c r="D5483" s="2" t="s">
        <v>34</v>
      </c>
      <c r="E5483" s="2" t="s">
        <v>35</v>
      </c>
      <c r="F5483" s="2" t="s">
        <v>964</v>
      </c>
      <c r="G5483" s="2">
        <v>242.94</v>
      </c>
      <c r="H5483" s="2">
        <v>3</v>
      </c>
      <c r="I5483" s="2">
        <v>29.15</v>
      </c>
      <c r="J5483" t="str">
        <f t="shared" si="170"/>
        <v>September</v>
      </c>
      <c r="K5483">
        <f t="shared" si="171"/>
        <v>2023</v>
      </c>
    </row>
    <row r="5484" spans="1:11" ht="14.25" customHeight="1" x14ac:dyDescent="0.25">
      <c r="A5484" s="1">
        <v>45174</v>
      </c>
      <c r="B5484" s="2" t="s">
        <v>1593</v>
      </c>
      <c r="C5484" s="2" t="s">
        <v>110</v>
      </c>
      <c r="D5484" s="2" t="s">
        <v>11</v>
      </c>
      <c r="E5484" s="2" t="s">
        <v>16</v>
      </c>
      <c r="F5484" s="2" t="s">
        <v>1702</v>
      </c>
      <c r="G5484" s="2">
        <v>22.05</v>
      </c>
      <c r="H5484" s="2">
        <v>7</v>
      </c>
      <c r="I5484" s="2">
        <v>10.58</v>
      </c>
      <c r="J5484" t="str">
        <f t="shared" si="170"/>
        <v>September</v>
      </c>
      <c r="K5484">
        <f t="shared" si="171"/>
        <v>2023</v>
      </c>
    </row>
    <row r="5485" spans="1:11" ht="14.25" customHeight="1" x14ac:dyDescent="0.25">
      <c r="A5485" s="1">
        <v>45174</v>
      </c>
      <c r="B5485" s="2" t="s">
        <v>1727</v>
      </c>
      <c r="C5485" s="2" t="s">
        <v>395</v>
      </c>
      <c r="D5485" s="2" t="s">
        <v>39</v>
      </c>
      <c r="E5485" s="2" t="s">
        <v>40</v>
      </c>
      <c r="F5485" s="2" t="s">
        <v>745</v>
      </c>
      <c r="G5485" s="2">
        <v>278.39999999999998</v>
      </c>
      <c r="H5485" s="2">
        <v>3</v>
      </c>
      <c r="I5485" s="2">
        <v>80.739999999999995</v>
      </c>
      <c r="J5485" t="str">
        <f t="shared" si="170"/>
        <v>September</v>
      </c>
      <c r="K5485">
        <f t="shared" si="171"/>
        <v>2023</v>
      </c>
    </row>
    <row r="5486" spans="1:11" ht="14.25" customHeight="1" x14ac:dyDescent="0.25">
      <c r="A5486" s="1">
        <v>45174</v>
      </c>
      <c r="B5486" s="2" t="s">
        <v>2174</v>
      </c>
      <c r="C5486" s="2" t="s">
        <v>1283</v>
      </c>
      <c r="D5486" s="2" t="s">
        <v>11</v>
      </c>
      <c r="E5486" s="2" t="s">
        <v>24</v>
      </c>
      <c r="F5486" s="2" t="s">
        <v>2055</v>
      </c>
      <c r="G5486" s="2">
        <v>107.94</v>
      </c>
      <c r="H5486" s="2">
        <v>3</v>
      </c>
      <c r="I5486" s="2">
        <v>26.99</v>
      </c>
      <c r="J5486" t="str">
        <f t="shared" si="170"/>
        <v>September</v>
      </c>
      <c r="K5486">
        <f t="shared" si="171"/>
        <v>2023</v>
      </c>
    </row>
    <row r="5487" spans="1:11" ht="14.25" customHeight="1" x14ac:dyDescent="0.25">
      <c r="A5487" s="1">
        <v>45174</v>
      </c>
      <c r="B5487" s="2" t="s">
        <v>891</v>
      </c>
      <c r="C5487" s="2" t="s">
        <v>10</v>
      </c>
      <c r="D5487" s="2" t="s">
        <v>34</v>
      </c>
      <c r="E5487" s="2" t="s">
        <v>35</v>
      </c>
      <c r="F5487" s="2" t="s">
        <v>793</v>
      </c>
      <c r="G5487" s="2">
        <v>347.8</v>
      </c>
      <c r="H5487" s="2">
        <v>7</v>
      </c>
      <c r="I5487" s="2">
        <v>-24.84</v>
      </c>
      <c r="J5487" t="str">
        <f t="shared" si="170"/>
        <v>September</v>
      </c>
      <c r="K5487">
        <f t="shared" si="171"/>
        <v>2023</v>
      </c>
    </row>
    <row r="5488" spans="1:11" ht="14.25" customHeight="1" x14ac:dyDescent="0.25">
      <c r="A5488" s="1">
        <v>45174</v>
      </c>
      <c r="B5488" s="2" t="s">
        <v>197</v>
      </c>
      <c r="C5488" s="2" t="s">
        <v>27</v>
      </c>
      <c r="D5488" s="2" t="s">
        <v>39</v>
      </c>
      <c r="E5488" s="2" t="s">
        <v>52</v>
      </c>
      <c r="F5488" s="2" t="s">
        <v>1660</v>
      </c>
      <c r="G5488" s="2">
        <v>116</v>
      </c>
      <c r="H5488" s="2">
        <v>8</v>
      </c>
      <c r="I5488" s="2">
        <v>29</v>
      </c>
      <c r="J5488" t="str">
        <f t="shared" si="170"/>
        <v>September</v>
      </c>
      <c r="K5488">
        <f t="shared" si="171"/>
        <v>2023</v>
      </c>
    </row>
    <row r="5489" spans="1:11" ht="14.25" customHeight="1" x14ac:dyDescent="0.25">
      <c r="A5489" s="1">
        <v>45174</v>
      </c>
      <c r="B5489" s="2" t="s">
        <v>148</v>
      </c>
      <c r="C5489" s="2" t="s">
        <v>23</v>
      </c>
      <c r="D5489" s="2" t="s">
        <v>11</v>
      </c>
      <c r="E5489" s="2" t="s">
        <v>20</v>
      </c>
      <c r="F5489" s="2" t="s">
        <v>367</v>
      </c>
      <c r="G5489" s="2">
        <v>9.56</v>
      </c>
      <c r="H5489" s="2">
        <v>5</v>
      </c>
      <c r="I5489" s="2">
        <v>-7.33</v>
      </c>
      <c r="J5489" t="str">
        <f t="shared" si="170"/>
        <v>September</v>
      </c>
      <c r="K5489">
        <f t="shared" si="171"/>
        <v>2023</v>
      </c>
    </row>
    <row r="5490" spans="1:11" ht="14.25" customHeight="1" x14ac:dyDescent="0.25">
      <c r="A5490" s="1">
        <v>45174</v>
      </c>
      <c r="B5490" s="2" t="s">
        <v>1303</v>
      </c>
      <c r="C5490" s="2" t="s">
        <v>120</v>
      </c>
      <c r="D5490" s="2" t="s">
        <v>11</v>
      </c>
      <c r="E5490" s="2" t="s">
        <v>63</v>
      </c>
      <c r="F5490" s="2" t="s">
        <v>64</v>
      </c>
      <c r="G5490" s="2">
        <v>23.47</v>
      </c>
      <c r="H5490" s="2">
        <v>3</v>
      </c>
      <c r="I5490" s="2">
        <v>7.63</v>
      </c>
      <c r="J5490" t="str">
        <f t="shared" si="170"/>
        <v>September</v>
      </c>
      <c r="K5490">
        <f t="shared" si="171"/>
        <v>2023</v>
      </c>
    </row>
    <row r="5491" spans="1:11" ht="14.25" customHeight="1" x14ac:dyDescent="0.25">
      <c r="A5491" s="1">
        <v>45174</v>
      </c>
      <c r="B5491" s="2" t="s">
        <v>1303</v>
      </c>
      <c r="C5491" s="2" t="s">
        <v>120</v>
      </c>
      <c r="D5491" s="2" t="s">
        <v>11</v>
      </c>
      <c r="E5491" s="2" t="s">
        <v>20</v>
      </c>
      <c r="F5491" s="2" t="s">
        <v>362</v>
      </c>
      <c r="G5491" s="2">
        <v>86.06</v>
      </c>
      <c r="H5491" s="2">
        <v>7</v>
      </c>
      <c r="I5491" s="2">
        <v>-63.11</v>
      </c>
      <c r="J5491" t="str">
        <f t="shared" si="170"/>
        <v>September</v>
      </c>
      <c r="K5491">
        <f t="shared" si="171"/>
        <v>2023</v>
      </c>
    </row>
    <row r="5492" spans="1:11" ht="14.25" customHeight="1" x14ac:dyDescent="0.25">
      <c r="A5492" s="1">
        <v>45174</v>
      </c>
      <c r="B5492" s="2" t="s">
        <v>1303</v>
      </c>
      <c r="C5492" s="2" t="s">
        <v>120</v>
      </c>
      <c r="D5492" s="2" t="s">
        <v>39</v>
      </c>
      <c r="E5492" s="2" t="s">
        <v>40</v>
      </c>
      <c r="F5492" s="2" t="s">
        <v>703</v>
      </c>
      <c r="G5492" s="2">
        <v>108.78</v>
      </c>
      <c r="H5492" s="2">
        <v>2</v>
      </c>
      <c r="I5492" s="2">
        <v>6.8</v>
      </c>
      <c r="J5492" t="str">
        <f t="shared" si="170"/>
        <v>September</v>
      </c>
      <c r="K5492">
        <f t="shared" si="171"/>
        <v>2023</v>
      </c>
    </row>
    <row r="5493" spans="1:11" ht="14.25" customHeight="1" x14ac:dyDescent="0.25">
      <c r="A5493" s="1">
        <v>45174</v>
      </c>
      <c r="B5493" s="2" t="s">
        <v>1303</v>
      </c>
      <c r="C5493" s="2" t="s">
        <v>120</v>
      </c>
      <c r="D5493" s="2" t="s">
        <v>11</v>
      </c>
      <c r="E5493" s="2" t="s">
        <v>12</v>
      </c>
      <c r="F5493" s="2" t="s">
        <v>242</v>
      </c>
      <c r="G5493" s="2">
        <v>10.27</v>
      </c>
      <c r="H5493" s="2">
        <v>3</v>
      </c>
      <c r="I5493" s="2">
        <v>3.21</v>
      </c>
      <c r="J5493" t="str">
        <f t="shared" si="170"/>
        <v>September</v>
      </c>
      <c r="K5493">
        <f t="shared" si="171"/>
        <v>2023</v>
      </c>
    </row>
    <row r="5494" spans="1:11" ht="14.25" customHeight="1" x14ac:dyDescent="0.25">
      <c r="A5494" s="1">
        <v>45174</v>
      </c>
      <c r="B5494" s="2" t="s">
        <v>925</v>
      </c>
      <c r="C5494" s="2" t="s">
        <v>10</v>
      </c>
      <c r="D5494" s="2" t="s">
        <v>11</v>
      </c>
      <c r="E5494" s="2" t="s">
        <v>92</v>
      </c>
      <c r="F5494" s="2" t="s">
        <v>2340</v>
      </c>
      <c r="G5494" s="2">
        <v>62.79</v>
      </c>
      <c r="H5494" s="2">
        <v>3</v>
      </c>
      <c r="I5494" s="2">
        <v>-166.39</v>
      </c>
      <c r="J5494" t="str">
        <f t="shared" si="170"/>
        <v>September</v>
      </c>
      <c r="K5494">
        <f t="shared" si="171"/>
        <v>2023</v>
      </c>
    </row>
    <row r="5495" spans="1:11" ht="14.25" customHeight="1" x14ac:dyDescent="0.25">
      <c r="A5495" s="1">
        <v>45174</v>
      </c>
      <c r="B5495" s="2" t="s">
        <v>925</v>
      </c>
      <c r="C5495" s="2" t="s">
        <v>10</v>
      </c>
      <c r="D5495" s="2" t="s">
        <v>11</v>
      </c>
      <c r="E5495" s="2" t="s">
        <v>43</v>
      </c>
      <c r="F5495" s="2" t="s">
        <v>1508</v>
      </c>
      <c r="G5495" s="2">
        <v>28.44</v>
      </c>
      <c r="H5495" s="2">
        <v>9</v>
      </c>
      <c r="I5495" s="2">
        <v>4.2699999999999996</v>
      </c>
      <c r="J5495" t="str">
        <f t="shared" si="170"/>
        <v>September</v>
      </c>
      <c r="K5495">
        <f t="shared" si="171"/>
        <v>2023</v>
      </c>
    </row>
    <row r="5496" spans="1:11" ht="14.25" customHeight="1" x14ac:dyDescent="0.25">
      <c r="A5496" s="1">
        <v>45174</v>
      </c>
      <c r="B5496" s="2" t="s">
        <v>1102</v>
      </c>
      <c r="C5496" s="2" t="s">
        <v>27</v>
      </c>
      <c r="D5496" s="2" t="s">
        <v>11</v>
      </c>
      <c r="E5496" s="2" t="s">
        <v>12</v>
      </c>
      <c r="F5496" s="2" t="s">
        <v>2595</v>
      </c>
      <c r="G5496" s="2">
        <v>96.08</v>
      </c>
      <c r="H5496" s="2">
        <v>2</v>
      </c>
      <c r="I5496" s="2">
        <v>46.12</v>
      </c>
      <c r="J5496" t="str">
        <f t="shared" si="170"/>
        <v>September</v>
      </c>
      <c r="K5496">
        <f t="shared" si="171"/>
        <v>2023</v>
      </c>
    </row>
    <row r="5497" spans="1:11" ht="14.25" customHeight="1" x14ac:dyDescent="0.25">
      <c r="A5497" s="1">
        <v>45174</v>
      </c>
      <c r="B5497" s="2" t="s">
        <v>1102</v>
      </c>
      <c r="C5497" s="2" t="s">
        <v>27</v>
      </c>
      <c r="D5497" s="2" t="s">
        <v>11</v>
      </c>
      <c r="E5497" s="2" t="s">
        <v>20</v>
      </c>
      <c r="F5497" s="2" t="s">
        <v>1225</v>
      </c>
      <c r="G5497" s="2">
        <v>11.68</v>
      </c>
      <c r="H5497" s="2">
        <v>2</v>
      </c>
      <c r="I5497" s="2">
        <v>3.94</v>
      </c>
      <c r="J5497" t="str">
        <f t="shared" si="170"/>
        <v>September</v>
      </c>
      <c r="K5497">
        <f t="shared" si="171"/>
        <v>2023</v>
      </c>
    </row>
    <row r="5498" spans="1:11" ht="14.25" customHeight="1" x14ac:dyDescent="0.25">
      <c r="A5498" s="1">
        <v>45174</v>
      </c>
      <c r="B5498" s="2" t="s">
        <v>1102</v>
      </c>
      <c r="C5498" s="2" t="s">
        <v>27</v>
      </c>
      <c r="D5498" s="2" t="s">
        <v>11</v>
      </c>
      <c r="E5498" s="2" t="s">
        <v>43</v>
      </c>
      <c r="F5498" s="2" t="s">
        <v>962</v>
      </c>
      <c r="G5498" s="2">
        <v>4.3600000000000003</v>
      </c>
      <c r="H5498" s="2">
        <v>2</v>
      </c>
      <c r="I5498" s="2">
        <v>1.79</v>
      </c>
      <c r="J5498" t="str">
        <f t="shared" si="170"/>
        <v>September</v>
      </c>
      <c r="K5498">
        <f t="shared" si="171"/>
        <v>2023</v>
      </c>
    </row>
    <row r="5499" spans="1:11" ht="14.25" customHeight="1" x14ac:dyDescent="0.25">
      <c r="A5499" s="1">
        <v>45174</v>
      </c>
      <c r="B5499" s="2" t="s">
        <v>912</v>
      </c>
      <c r="C5499" s="2" t="s">
        <v>10</v>
      </c>
      <c r="D5499" s="2" t="s">
        <v>11</v>
      </c>
      <c r="E5499" s="2" t="s">
        <v>12</v>
      </c>
      <c r="F5499" s="2" t="s">
        <v>2114</v>
      </c>
      <c r="G5499" s="2">
        <v>25.92</v>
      </c>
      <c r="H5499" s="2">
        <v>5</v>
      </c>
      <c r="I5499" s="2">
        <v>9.07</v>
      </c>
      <c r="J5499" t="str">
        <f t="shared" si="170"/>
        <v>September</v>
      </c>
      <c r="K5499">
        <f t="shared" si="171"/>
        <v>2023</v>
      </c>
    </row>
    <row r="5500" spans="1:11" ht="14.25" customHeight="1" x14ac:dyDescent="0.25">
      <c r="A5500" s="1">
        <v>45174</v>
      </c>
      <c r="B5500" s="2" t="s">
        <v>912</v>
      </c>
      <c r="C5500" s="2" t="s">
        <v>10</v>
      </c>
      <c r="D5500" s="2" t="s">
        <v>11</v>
      </c>
      <c r="E5500" s="2" t="s">
        <v>43</v>
      </c>
      <c r="F5500" s="2" t="s">
        <v>160</v>
      </c>
      <c r="G5500" s="2">
        <v>15.81</v>
      </c>
      <c r="H5500" s="2">
        <v>8</v>
      </c>
      <c r="I5500" s="2">
        <v>5.34</v>
      </c>
      <c r="J5500" t="str">
        <f t="shared" si="170"/>
        <v>September</v>
      </c>
      <c r="K5500">
        <f t="shared" si="171"/>
        <v>2023</v>
      </c>
    </row>
    <row r="5501" spans="1:11" ht="14.25" customHeight="1" x14ac:dyDescent="0.25">
      <c r="A5501" s="1">
        <v>45174</v>
      </c>
      <c r="B5501" s="2" t="s">
        <v>912</v>
      </c>
      <c r="C5501" s="2" t="s">
        <v>10</v>
      </c>
      <c r="D5501" s="2" t="s">
        <v>11</v>
      </c>
      <c r="E5501" s="2" t="s">
        <v>12</v>
      </c>
      <c r="F5501" s="2" t="s">
        <v>2394</v>
      </c>
      <c r="G5501" s="2">
        <v>10.37</v>
      </c>
      <c r="H5501" s="2">
        <v>2</v>
      </c>
      <c r="I5501" s="2">
        <v>3.76</v>
      </c>
      <c r="J5501" t="str">
        <f t="shared" si="170"/>
        <v>September</v>
      </c>
      <c r="K5501">
        <f t="shared" si="171"/>
        <v>2023</v>
      </c>
    </row>
    <row r="5502" spans="1:11" ht="14.25" customHeight="1" x14ac:dyDescent="0.25">
      <c r="A5502" s="1">
        <v>45174</v>
      </c>
      <c r="B5502" s="2" t="s">
        <v>107</v>
      </c>
      <c r="C5502" s="2" t="s">
        <v>149</v>
      </c>
      <c r="D5502" s="2" t="s">
        <v>11</v>
      </c>
      <c r="E5502" s="2" t="s">
        <v>12</v>
      </c>
      <c r="F5502" s="2" t="s">
        <v>1697</v>
      </c>
      <c r="G5502" s="2">
        <v>192.16</v>
      </c>
      <c r="H5502" s="2">
        <v>4</v>
      </c>
      <c r="I5502" s="2">
        <v>92.24</v>
      </c>
      <c r="J5502" t="str">
        <f t="shared" si="170"/>
        <v>September</v>
      </c>
      <c r="K5502">
        <f t="shared" si="171"/>
        <v>2023</v>
      </c>
    </row>
    <row r="5503" spans="1:11" ht="14.25" customHeight="1" x14ac:dyDescent="0.25">
      <c r="A5503" s="1">
        <v>45174</v>
      </c>
      <c r="B5503" s="2" t="s">
        <v>1279</v>
      </c>
      <c r="C5503" s="2" t="s">
        <v>10</v>
      </c>
      <c r="D5503" s="2" t="s">
        <v>11</v>
      </c>
      <c r="E5503" s="2" t="s">
        <v>18</v>
      </c>
      <c r="F5503" s="2" t="s">
        <v>1482</v>
      </c>
      <c r="G5503" s="2">
        <v>93.46</v>
      </c>
      <c r="H5503" s="2">
        <v>3</v>
      </c>
      <c r="I5503" s="2">
        <v>-17.52</v>
      </c>
      <c r="J5503" t="str">
        <f t="shared" si="170"/>
        <v>September</v>
      </c>
      <c r="K5503">
        <f t="shared" si="171"/>
        <v>2023</v>
      </c>
    </row>
    <row r="5504" spans="1:11" ht="14.25" customHeight="1" x14ac:dyDescent="0.25">
      <c r="A5504" s="1">
        <v>45174</v>
      </c>
      <c r="B5504" s="2" t="s">
        <v>77</v>
      </c>
      <c r="C5504" s="2" t="s">
        <v>55</v>
      </c>
      <c r="D5504" s="2" t="s">
        <v>11</v>
      </c>
      <c r="E5504" s="2" t="s">
        <v>16</v>
      </c>
      <c r="F5504" s="2" t="s">
        <v>2181</v>
      </c>
      <c r="G5504" s="2">
        <v>25.06</v>
      </c>
      <c r="H5504" s="2">
        <v>2</v>
      </c>
      <c r="I5504" s="2">
        <v>11.78</v>
      </c>
      <c r="J5504" t="str">
        <f t="shared" si="170"/>
        <v>September</v>
      </c>
      <c r="K5504">
        <f t="shared" si="171"/>
        <v>2023</v>
      </c>
    </row>
    <row r="5505" spans="1:11" ht="14.25" customHeight="1" x14ac:dyDescent="0.25">
      <c r="A5505" s="1">
        <v>45174</v>
      </c>
      <c r="B5505" s="2" t="s">
        <v>77</v>
      </c>
      <c r="C5505" s="2" t="s">
        <v>55</v>
      </c>
      <c r="D5505" s="2" t="s">
        <v>34</v>
      </c>
      <c r="E5505" s="2" t="s">
        <v>145</v>
      </c>
      <c r="F5505" s="2" t="s">
        <v>783</v>
      </c>
      <c r="G5505" s="2">
        <v>1652.94</v>
      </c>
      <c r="H5505" s="2">
        <v>3</v>
      </c>
      <c r="I5505" s="2">
        <v>314.06</v>
      </c>
      <c r="J5505" t="str">
        <f t="shared" si="170"/>
        <v>September</v>
      </c>
      <c r="K5505">
        <f t="shared" si="171"/>
        <v>2023</v>
      </c>
    </row>
    <row r="5506" spans="1:11" ht="14.25" customHeight="1" x14ac:dyDescent="0.25">
      <c r="A5506" s="1">
        <v>45174</v>
      </c>
      <c r="B5506" s="2" t="s">
        <v>2381</v>
      </c>
      <c r="C5506" s="2" t="s">
        <v>15</v>
      </c>
      <c r="D5506" s="2" t="s">
        <v>11</v>
      </c>
      <c r="E5506" s="2" t="s">
        <v>12</v>
      </c>
      <c r="F5506" s="2" t="s">
        <v>2295</v>
      </c>
      <c r="G5506" s="2">
        <v>9.25</v>
      </c>
      <c r="H5506" s="2">
        <v>2</v>
      </c>
      <c r="I5506" s="2">
        <v>3.35</v>
      </c>
      <c r="J5506" t="str">
        <f t="shared" si="170"/>
        <v>September</v>
      </c>
      <c r="K5506">
        <f t="shared" si="171"/>
        <v>2023</v>
      </c>
    </row>
    <row r="5507" spans="1:11" ht="14.25" customHeight="1" x14ac:dyDescent="0.25">
      <c r="A5507" s="1">
        <v>45174</v>
      </c>
      <c r="B5507" s="2" t="s">
        <v>1571</v>
      </c>
      <c r="C5507" s="2" t="s">
        <v>78</v>
      </c>
      <c r="D5507" s="2" t="s">
        <v>11</v>
      </c>
      <c r="E5507" s="2" t="s">
        <v>20</v>
      </c>
      <c r="F5507" s="2" t="s">
        <v>1825</v>
      </c>
      <c r="G5507" s="2">
        <v>8.9499999999999993</v>
      </c>
      <c r="H5507" s="2">
        <v>2</v>
      </c>
      <c r="I5507" s="2">
        <v>-7.46</v>
      </c>
      <c r="J5507" t="str">
        <f t="shared" ref="J5507:J5570" si="172">TEXT(A5507,"mmmm")</f>
        <v>September</v>
      </c>
      <c r="K5507">
        <f t="shared" ref="K5507:K5570" si="173">YEAR(A5507)</f>
        <v>2023</v>
      </c>
    </row>
    <row r="5508" spans="1:11" ht="14.25" customHeight="1" x14ac:dyDescent="0.25">
      <c r="A5508" s="1">
        <v>45174</v>
      </c>
      <c r="B5508" s="2" t="s">
        <v>1571</v>
      </c>
      <c r="C5508" s="2" t="s">
        <v>78</v>
      </c>
      <c r="D5508" s="2" t="s">
        <v>11</v>
      </c>
      <c r="E5508" s="2" t="s">
        <v>20</v>
      </c>
      <c r="F5508" s="2" t="s">
        <v>1650</v>
      </c>
      <c r="G5508" s="2">
        <v>8.86</v>
      </c>
      <c r="H5508" s="2">
        <v>6</v>
      </c>
      <c r="I5508" s="2">
        <v>-6.49</v>
      </c>
      <c r="J5508" t="str">
        <f t="shared" si="172"/>
        <v>September</v>
      </c>
      <c r="K5508">
        <f t="shared" si="173"/>
        <v>2023</v>
      </c>
    </row>
    <row r="5509" spans="1:11" ht="14.25" customHeight="1" x14ac:dyDescent="0.25">
      <c r="A5509" s="1">
        <v>45174</v>
      </c>
      <c r="B5509" s="2" t="s">
        <v>1571</v>
      </c>
      <c r="C5509" s="2" t="s">
        <v>78</v>
      </c>
      <c r="D5509" s="2" t="s">
        <v>34</v>
      </c>
      <c r="E5509" s="2" t="s">
        <v>35</v>
      </c>
      <c r="F5509" s="2" t="s">
        <v>265</v>
      </c>
      <c r="G5509" s="2">
        <v>85.25</v>
      </c>
      <c r="H5509" s="2">
        <v>2</v>
      </c>
      <c r="I5509" s="2">
        <v>-1.22</v>
      </c>
      <c r="J5509" t="str">
        <f t="shared" si="172"/>
        <v>September</v>
      </c>
      <c r="K5509">
        <f t="shared" si="173"/>
        <v>2023</v>
      </c>
    </row>
    <row r="5510" spans="1:11" ht="14.25" customHeight="1" x14ac:dyDescent="0.25">
      <c r="A5510" s="1">
        <v>45174</v>
      </c>
      <c r="B5510" s="2" t="s">
        <v>1741</v>
      </c>
      <c r="C5510" s="2" t="s">
        <v>10</v>
      </c>
      <c r="D5510" s="2" t="s">
        <v>34</v>
      </c>
      <c r="E5510" s="2" t="s">
        <v>47</v>
      </c>
      <c r="F5510" s="2" t="s">
        <v>1318</v>
      </c>
      <c r="G5510" s="2">
        <v>21.2</v>
      </c>
      <c r="H5510" s="2">
        <v>3</v>
      </c>
      <c r="I5510" s="2">
        <v>-11.66</v>
      </c>
      <c r="J5510" t="str">
        <f t="shared" si="172"/>
        <v>September</v>
      </c>
      <c r="K5510">
        <f t="shared" si="173"/>
        <v>2023</v>
      </c>
    </row>
    <row r="5511" spans="1:11" ht="14.25" customHeight="1" x14ac:dyDescent="0.25">
      <c r="A5511" s="1">
        <v>45174</v>
      </c>
      <c r="B5511" s="2" t="s">
        <v>1968</v>
      </c>
      <c r="C5511" s="2" t="s">
        <v>23</v>
      </c>
      <c r="D5511" s="2" t="s">
        <v>34</v>
      </c>
      <c r="E5511" s="2" t="s">
        <v>47</v>
      </c>
      <c r="F5511" s="2" t="s">
        <v>2594</v>
      </c>
      <c r="G5511" s="2">
        <v>58.25</v>
      </c>
      <c r="H5511" s="2">
        <v>9</v>
      </c>
      <c r="I5511" s="2">
        <v>11.65</v>
      </c>
      <c r="J5511" t="str">
        <f t="shared" si="172"/>
        <v>September</v>
      </c>
      <c r="K5511">
        <f t="shared" si="173"/>
        <v>2023</v>
      </c>
    </row>
    <row r="5512" spans="1:11" ht="14.25" customHeight="1" x14ac:dyDescent="0.25">
      <c r="A5512" s="1">
        <v>45174</v>
      </c>
      <c r="B5512" s="2" t="s">
        <v>1968</v>
      </c>
      <c r="C5512" s="2" t="s">
        <v>23</v>
      </c>
      <c r="D5512" s="2" t="s">
        <v>34</v>
      </c>
      <c r="E5512" s="2" t="s">
        <v>35</v>
      </c>
      <c r="F5512" s="2" t="s">
        <v>2596</v>
      </c>
      <c r="G5512" s="2">
        <v>71.25</v>
      </c>
      <c r="H5512" s="2">
        <v>2</v>
      </c>
      <c r="I5512" s="2">
        <v>-19.34</v>
      </c>
      <c r="J5512" t="str">
        <f t="shared" si="172"/>
        <v>September</v>
      </c>
      <c r="K5512">
        <f t="shared" si="173"/>
        <v>2023</v>
      </c>
    </row>
    <row r="5513" spans="1:11" ht="14.25" customHeight="1" x14ac:dyDescent="0.25">
      <c r="A5513" s="1">
        <v>45174</v>
      </c>
      <c r="B5513" s="2" t="s">
        <v>1968</v>
      </c>
      <c r="C5513" s="2" t="s">
        <v>23</v>
      </c>
      <c r="D5513" s="2" t="s">
        <v>11</v>
      </c>
      <c r="E5513" s="2" t="s">
        <v>24</v>
      </c>
      <c r="F5513" s="2" t="s">
        <v>1058</v>
      </c>
      <c r="G5513" s="2">
        <v>7.87</v>
      </c>
      <c r="H5513" s="2">
        <v>3</v>
      </c>
      <c r="I5513" s="2">
        <v>0.59</v>
      </c>
      <c r="J5513" t="str">
        <f t="shared" si="172"/>
        <v>September</v>
      </c>
      <c r="K5513">
        <f t="shared" si="173"/>
        <v>2023</v>
      </c>
    </row>
    <row r="5514" spans="1:11" ht="14.25" customHeight="1" x14ac:dyDescent="0.25">
      <c r="A5514" s="1">
        <v>45174</v>
      </c>
      <c r="B5514" s="2" t="s">
        <v>1968</v>
      </c>
      <c r="C5514" s="2" t="s">
        <v>23</v>
      </c>
      <c r="D5514" s="2" t="s">
        <v>34</v>
      </c>
      <c r="E5514" s="2" t="s">
        <v>35</v>
      </c>
      <c r="F5514" s="2" t="s">
        <v>2045</v>
      </c>
      <c r="G5514" s="2">
        <v>887.27</v>
      </c>
      <c r="H5514" s="2">
        <v>3</v>
      </c>
      <c r="I5514" s="2">
        <v>-63.38</v>
      </c>
      <c r="J5514" t="str">
        <f t="shared" si="172"/>
        <v>September</v>
      </c>
      <c r="K5514">
        <f t="shared" si="173"/>
        <v>2023</v>
      </c>
    </row>
    <row r="5515" spans="1:11" ht="14.25" customHeight="1" x14ac:dyDescent="0.25">
      <c r="A5515" s="1">
        <v>45174</v>
      </c>
      <c r="B5515" s="2" t="s">
        <v>1971</v>
      </c>
      <c r="C5515" s="2" t="s">
        <v>149</v>
      </c>
      <c r="D5515" s="2" t="s">
        <v>39</v>
      </c>
      <c r="E5515" s="2" t="s">
        <v>40</v>
      </c>
      <c r="F5515" s="2" t="s">
        <v>642</v>
      </c>
      <c r="G5515" s="2">
        <v>43.6</v>
      </c>
      <c r="H5515" s="2">
        <v>4</v>
      </c>
      <c r="I5515" s="2">
        <v>12.21</v>
      </c>
      <c r="J5515" t="str">
        <f t="shared" si="172"/>
        <v>September</v>
      </c>
      <c r="K5515">
        <f t="shared" si="173"/>
        <v>2023</v>
      </c>
    </row>
    <row r="5516" spans="1:11" ht="14.25" customHeight="1" x14ac:dyDescent="0.25">
      <c r="A5516" s="1">
        <v>45175</v>
      </c>
      <c r="B5516" s="2" t="s">
        <v>2407</v>
      </c>
      <c r="C5516" s="2" t="s">
        <v>315</v>
      </c>
      <c r="D5516" s="2" t="s">
        <v>11</v>
      </c>
      <c r="E5516" s="2" t="s">
        <v>92</v>
      </c>
      <c r="F5516" s="2" t="s">
        <v>1349</v>
      </c>
      <c r="G5516" s="2">
        <v>77.88</v>
      </c>
      <c r="H5516" s="2">
        <v>6</v>
      </c>
      <c r="I5516" s="2">
        <v>22.59</v>
      </c>
      <c r="J5516" t="str">
        <f t="shared" si="172"/>
        <v>September</v>
      </c>
      <c r="K5516">
        <f t="shared" si="173"/>
        <v>2023</v>
      </c>
    </row>
    <row r="5517" spans="1:11" ht="14.25" customHeight="1" x14ac:dyDescent="0.25">
      <c r="A5517" s="1">
        <v>45175</v>
      </c>
      <c r="B5517" s="2" t="s">
        <v>1714</v>
      </c>
      <c r="C5517" s="2" t="s">
        <v>149</v>
      </c>
      <c r="D5517" s="2" t="s">
        <v>39</v>
      </c>
      <c r="E5517" s="2" t="s">
        <v>52</v>
      </c>
      <c r="F5517" s="2" t="s">
        <v>2393</v>
      </c>
      <c r="G5517" s="2">
        <v>31.86</v>
      </c>
      <c r="H5517" s="2">
        <v>2</v>
      </c>
      <c r="I5517" s="2">
        <v>11.15</v>
      </c>
      <c r="J5517" t="str">
        <f t="shared" si="172"/>
        <v>September</v>
      </c>
      <c r="K5517">
        <f t="shared" si="173"/>
        <v>2023</v>
      </c>
    </row>
    <row r="5518" spans="1:11" ht="14.25" customHeight="1" x14ac:dyDescent="0.25">
      <c r="A5518" s="1">
        <v>45175</v>
      </c>
      <c r="B5518" s="2" t="s">
        <v>1714</v>
      </c>
      <c r="C5518" s="2" t="s">
        <v>149</v>
      </c>
      <c r="D5518" s="2" t="s">
        <v>34</v>
      </c>
      <c r="E5518" s="2" t="s">
        <v>74</v>
      </c>
      <c r="F5518" s="2" t="s">
        <v>1930</v>
      </c>
      <c r="G5518" s="2">
        <v>722.35</v>
      </c>
      <c r="H5518" s="2">
        <v>3</v>
      </c>
      <c r="I5518" s="2">
        <v>90.29</v>
      </c>
      <c r="J5518" t="str">
        <f t="shared" si="172"/>
        <v>September</v>
      </c>
      <c r="K5518">
        <f t="shared" si="173"/>
        <v>2023</v>
      </c>
    </row>
    <row r="5519" spans="1:11" ht="14.25" customHeight="1" x14ac:dyDescent="0.25">
      <c r="A5519" s="1">
        <v>45175</v>
      </c>
      <c r="B5519" s="2" t="s">
        <v>1178</v>
      </c>
      <c r="C5519" s="2" t="s">
        <v>245</v>
      </c>
      <c r="D5519" s="2" t="s">
        <v>11</v>
      </c>
      <c r="E5519" s="2" t="s">
        <v>63</v>
      </c>
      <c r="F5519" s="2" t="s">
        <v>2264</v>
      </c>
      <c r="G5519" s="2">
        <v>95.95</v>
      </c>
      <c r="H5519" s="2">
        <v>3</v>
      </c>
      <c r="I5519" s="2">
        <v>29.99</v>
      </c>
      <c r="J5519" t="str">
        <f t="shared" si="172"/>
        <v>September</v>
      </c>
      <c r="K5519">
        <f t="shared" si="173"/>
        <v>2023</v>
      </c>
    </row>
    <row r="5520" spans="1:11" ht="14.25" customHeight="1" x14ac:dyDescent="0.25">
      <c r="A5520" s="1">
        <v>45175</v>
      </c>
      <c r="B5520" s="2" t="s">
        <v>1178</v>
      </c>
      <c r="C5520" s="2" t="s">
        <v>245</v>
      </c>
      <c r="D5520" s="2" t="s">
        <v>11</v>
      </c>
      <c r="E5520" s="2" t="s">
        <v>20</v>
      </c>
      <c r="F5520" s="2" t="s">
        <v>203</v>
      </c>
      <c r="G5520" s="2">
        <v>3.2</v>
      </c>
      <c r="H5520" s="2">
        <v>2</v>
      </c>
      <c r="I5520" s="2">
        <v>-2.46</v>
      </c>
      <c r="J5520" t="str">
        <f t="shared" si="172"/>
        <v>September</v>
      </c>
      <c r="K5520">
        <f t="shared" si="173"/>
        <v>2023</v>
      </c>
    </row>
    <row r="5521" spans="1:11" ht="14.25" customHeight="1" x14ac:dyDescent="0.25">
      <c r="A5521" s="1">
        <v>45175</v>
      </c>
      <c r="B5521" s="2" t="s">
        <v>376</v>
      </c>
      <c r="C5521" s="2" t="s">
        <v>10</v>
      </c>
      <c r="D5521" s="2" t="s">
        <v>11</v>
      </c>
      <c r="E5521" s="2" t="s">
        <v>18</v>
      </c>
      <c r="F5521" s="2" t="s">
        <v>2092</v>
      </c>
      <c r="G5521" s="2">
        <v>10.78</v>
      </c>
      <c r="H5521" s="2">
        <v>1</v>
      </c>
      <c r="I5521" s="2">
        <v>0.81</v>
      </c>
      <c r="J5521" t="str">
        <f t="shared" si="172"/>
        <v>September</v>
      </c>
      <c r="K5521">
        <f t="shared" si="173"/>
        <v>2023</v>
      </c>
    </row>
    <row r="5522" spans="1:11" ht="14.25" customHeight="1" x14ac:dyDescent="0.25">
      <c r="A5522" s="1">
        <v>45175</v>
      </c>
      <c r="B5522" s="2" t="s">
        <v>1638</v>
      </c>
      <c r="C5522" s="2" t="s">
        <v>10</v>
      </c>
      <c r="D5522" s="2" t="s">
        <v>11</v>
      </c>
      <c r="E5522" s="2" t="s">
        <v>12</v>
      </c>
      <c r="F5522" s="2" t="s">
        <v>1262</v>
      </c>
      <c r="G5522" s="2">
        <v>41.92</v>
      </c>
      <c r="H5522" s="2">
        <v>4</v>
      </c>
      <c r="I5522" s="2">
        <v>15.2</v>
      </c>
      <c r="J5522" t="str">
        <f t="shared" si="172"/>
        <v>September</v>
      </c>
      <c r="K5522">
        <f t="shared" si="173"/>
        <v>2023</v>
      </c>
    </row>
    <row r="5523" spans="1:11" ht="14.25" customHeight="1" x14ac:dyDescent="0.25">
      <c r="A5523" s="1">
        <v>45175</v>
      </c>
      <c r="B5523" s="2" t="s">
        <v>1638</v>
      </c>
      <c r="C5523" s="2" t="s">
        <v>10</v>
      </c>
      <c r="D5523" s="2" t="s">
        <v>39</v>
      </c>
      <c r="E5523" s="2" t="s">
        <v>40</v>
      </c>
      <c r="F5523" s="2" t="s">
        <v>2597</v>
      </c>
      <c r="G5523" s="2">
        <v>329.58</v>
      </c>
      <c r="H5523" s="2">
        <v>2</v>
      </c>
      <c r="I5523" s="2">
        <v>37.08</v>
      </c>
      <c r="J5523" t="str">
        <f t="shared" si="172"/>
        <v>September</v>
      </c>
      <c r="K5523">
        <f t="shared" si="173"/>
        <v>2023</v>
      </c>
    </row>
    <row r="5524" spans="1:11" ht="14.25" customHeight="1" x14ac:dyDescent="0.25">
      <c r="A5524" s="1">
        <v>45177</v>
      </c>
      <c r="B5524" s="2" t="s">
        <v>2065</v>
      </c>
      <c r="C5524" s="2" t="s">
        <v>10</v>
      </c>
      <c r="D5524" s="2" t="s">
        <v>11</v>
      </c>
      <c r="E5524" s="2" t="s">
        <v>18</v>
      </c>
      <c r="F5524" s="2" t="s">
        <v>2505</v>
      </c>
      <c r="G5524" s="2">
        <v>35.950000000000003</v>
      </c>
      <c r="H5524" s="2">
        <v>3</v>
      </c>
      <c r="I5524" s="2">
        <v>3.6</v>
      </c>
      <c r="J5524" t="str">
        <f t="shared" si="172"/>
        <v>September</v>
      </c>
      <c r="K5524">
        <f t="shared" si="173"/>
        <v>2023</v>
      </c>
    </row>
    <row r="5525" spans="1:11" ht="14.25" customHeight="1" x14ac:dyDescent="0.25">
      <c r="A5525" s="1">
        <v>45177</v>
      </c>
      <c r="B5525" s="2" t="s">
        <v>2065</v>
      </c>
      <c r="C5525" s="2" t="s">
        <v>10</v>
      </c>
      <c r="D5525" s="2" t="s">
        <v>34</v>
      </c>
      <c r="E5525" s="2" t="s">
        <v>74</v>
      </c>
      <c r="F5525" s="2" t="s">
        <v>2247</v>
      </c>
      <c r="G5525" s="2">
        <v>2396.27</v>
      </c>
      <c r="H5525" s="2">
        <v>4</v>
      </c>
      <c r="I5525" s="2">
        <v>-317.14999999999998</v>
      </c>
      <c r="J5525" t="str">
        <f t="shared" si="172"/>
        <v>September</v>
      </c>
      <c r="K5525">
        <f t="shared" si="173"/>
        <v>2023</v>
      </c>
    </row>
    <row r="5526" spans="1:11" ht="14.25" customHeight="1" x14ac:dyDescent="0.25">
      <c r="A5526" s="1">
        <v>45177</v>
      </c>
      <c r="B5526" s="2" t="s">
        <v>2065</v>
      </c>
      <c r="C5526" s="2" t="s">
        <v>10</v>
      </c>
      <c r="D5526" s="2" t="s">
        <v>11</v>
      </c>
      <c r="E5526" s="2" t="s">
        <v>18</v>
      </c>
      <c r="F5526" s="2" t="s">
        <v>272</v>
      </c>
      <c r="G5526" s="2">
        <v>131.13999999999999</v>
      </c>
      <c r="H5526" s="2">
        <v>4</v>
      </c>
      <c r="I5526" s="2">
        <v>-32.78</v>
      </c>
      <c r="J5526" t="str">
        <f t="shared" si="172"/>
        <v>September</v>
      </c>
      <c r="K5526">
        <f t="shared" si="173"/>
        <v>2023</v>
      </c>
    </row>
    <row r="5527" spans="1:11" ht="14.25" customHeight="1" x14ac:dyDescent="0.25">
      <c r="A5527" s="1">
        <v>45177</v>
      </c>
      <c r="B5527" s="2" t="s">
        <v>2065</v>
      </c>
      <c r="C5527" s="2" t="s">
        <v>10</v>
      </c>
      <c r="D5527" s="2" t="s">
        <v>39</v>
      </c>
      <c r="E5527" s="2" t="s">
        <v>52</v>
      </c>
      <c r="F5527" s="2" t="s">
        <v>867</v>
      </c>
      <c r="G5527" s="2">
        <v>57.58</v>
      </c>
      <c r="H5527" s="2">
        <v>2</v>
      </c>
      <c r="I5527" s="2">
        <v>0.72</v>
      </c>
      <c r="J5527" t="str">
        <f t="shared" si="172"/>
        <v>September</v>
      </c>
      <c r="K5527">
        <f t="shared" si="173"/>
        <v>2023</v>
      </c>
    </row>
    <row r="5528" spans="1:11" ht="14.25" customHeight="1" x14ac:dyDescent="0.25">
      <c r="A5528" s="1">
        <v>45177</v>
      </c>
      <c r="B5528" s="2" t="s">
        <v>492</v>
      </c>
      <c r="C5528" s="2" t="s">
        <v>27</v>
      </c>
      <c r="D5528" s="2" t="s">
        <v>11</v>
      </c>
      <c r="E5528" s="2" t="s">
        <v>20</v>
      </c>
      <c r="F5528" s="2" t="s">
        <v>1175</v>
      </c>
      <c r="G5528" s="2">
        <v>33.020000000000003</v>
      </c>
      <c r="H5528" s="2">
        <v>2</v>
      </c>
      <c r="I5528" s="2">
        <v>11.56</v>
      </c>
      <c r="J5528" t="str">
        <f t="shared" si="172"/>
        <v>September</v>
      </c>
      <c r="K5528">
        <f t="shared" si="173"/>
        <v>2023</v>
      </c>
    </row>
    <row r="5529" spans="1:11" ht="14.25" customHeight="1" x14ac:dyDescent="0.25">
      <c r="A5529" s="1">
        <v>45177</v>
      </c>
      <c r="B5529" s="2" t="s">
        <v>492</v>
      </c>
      <c r="C5529" s="2" t="s">
        <v>27</v>
      </c>
      <c r="D5529" s="2" t="s">
        <v>11</v>
      </c>
      <c r="E5529" s="2" t="s">
        <v>20</v>
      </c>
      <c r="F5529" s="2" t="s">
        <v>1123</v>
      </c>
      <c r="G5529" s="2">
        <v>67.14</v>
      </c>
      <c r="H5529" s="2">
        <v>4</v>
      </c>
      <c r="I5529" s="2">
        <v>23.5</v>
      </c>
      <c r="J5529" t="str">
        <f t="shared" si="172"/>
        <v>September</v>
      </c>
      <c r="K5529">
        <f t="shared" si="173"/>
        <v>2023</v>
      </c>
    </row>
    <row r="5530" spans="1:11" ht="14.25" customHeight="1" x14ac:dyDescent="0.25">
      <c r="A5530" s="1">
        <v>45177</v>
      </c>
      <c r="B5530" s="2" t="s">
        <v>246</v>
      </c>
      <c r="C5530" s="2" t="s">
        <v>434</v>
      </c>
      <c r="D5530" s="2" t="s">
        <v>34</v>
      </c>
      <c r="E5530" s="2" t="s">
        <v>74</v>
      </c>
      <c r="F5530" s="2" t="s">
        <v>2389</v>
      </c>
      <c r="G5530" s="2">
        <v>173.94</v>
      </c>
      <c r="H5530" s="2">
        <v>3</v>
      </c>
      <c r="I5530" s="2">
        <v>13.92</v>
      </c>
      <c r="J5530" t="str">
        <f t="shared" si="172"/>
        <v>September</v>
      </c>
      <c r="K5530">
        <f t="shared" si="173"/>
        <v>2023</v>
      </c>
    </row>
    <row r="5531" spans="1:11" ht="14.25" customHeight="1" x14ac:dyDescent="0.25">
      <c r="A5531" s="1">
        <v>45177</v>
      </c>
      <c r="B5531" s="2" t="s">
        <v>246</v>
      </c>
      <c r="C5531" s="2" t="s">
        <v>434</v>
      </c>
      <c r="D5531" s="2" t="s">
        <v>11</v>
      </c>
      <c r="E5531" s="2" t="s">
        <v>16</v>
      </c>
      <c r="F5531" s="2" t="s">
        <v>1704</v>
      </c>
      <c r="G5531" s="2">
        <v>14.76</v>
      </c>
      <c r="H5531" s="2">
        <v>4</v>
      </c>
      <c r="I5531" s="2">
        <v>6.94</v>
      </c>
      <c r="J5531" t="str">
        <f t="shared" si="172"/>
        <v>September</v>
      </c>
      <c r="K5531">
        <f t="shared" si="173"/>
        <v>2023</v>
      </c>
    </row>
    <row r="5532" spans="1:11" ht="14.25" customHeight="1" x14ac:dyDescent="0.25">
      <c r="A5532" s="1">
        <v>45177</v>
      </c>
      <c r="B5532" s="2" t="s">
        <v>509</v>
      </c>
      <c r="C5532" s="2" t="s">
        <v>15</v>
      </c>
      <c r="D5532" s="2" t="s">
        <v>34</v>
      </c>
      <c r="E5532" s="2" t="s">
        <v>47</v>
      </c>
      <c r="F5532" s="2" t="s">
        <v>1318</v>
      </c>
      <c r="G5532" s="2">
        <v>14.14</v>
      </c>
      <c r="H5532" s="2">
        <v>2</v>
      </c>
      <c r="I5532" s="2">
        <v>-7.77</v>
      </c>
      <c r="J5532" t="str">
        <f t="shared" si="172"/>
        <v>September</v>
      </c>
      <c r="K5532">
        <f t="shared" si="173"/>
        <v>2023</v>
      </c>
    </row>
    <row r="5533" spans="1:11" ht="14.25" customHeight="1" x14ac:dyDescent="0.25">
      <c r="A5533" s="1">
        <v>45177</v>
      </c>
      <c r="B5533" s="2" t="s">
        <v>509</v>
      </c>
      <c r="C5533" s="2" t="s">
        <v>15</v>
      </c>
      <c r="D5533" s="2" t="s">
        <v>34</v>
      </c>
      <c r="E5533" s="2" t="s">
        <v>145</v>
      </c>
      <c r="F5533" s="2" t="s">
        <v>1189</v>
      </c>
      <c r="G5533" s="2">
        <v>601.47</v>
      </c>
      <c r="H5533" s="2">
        <v>3</v>
      </c>
      <c r="I5533" s="2">
        <v>-300.74</v>
      </c>
      <c r="J5533" t="str">
        <f t="shared" si="172"/>
        <v>September</v>
      </c>
      <c r="K5533">
        <f t="shared" si="173"/>
        <v>2023</v>
      </c>
    </row>
    <row r="5534" spans="1:11" ht="14.25" customHeight="1" x14ac:dyDescent="0.25">
      <c r="A5534" s="1">
        <v>45177</v>
      </c>
      <c r="B5534" s="2" t="s">
        <v>220</v>
      </c>
      <c r="C5534" s="2" t="s">
        <v>149</v>
      </c>
      <c r="D5534" s="2" t="s">
        <v>11</v>
      </c>
      <c r="E5534" s="2" t="s">
        <v>92</v>
      </c>
      <c r="F5534" s="2" t="s">
        <v>2047</v>
      </c>
      <c r="G5534" s="2">
        <v>207.48</v>
      </c>
      <c r="H5534" s="2">
        <v>1</v>
      </c>
      <c r="I5534" s="2">
        <v>62.24</v>
      </c>
      <c r="J5534" t="str">
        <f t="shared" si="172"/>
        <v>September</v>
      </c>
      <c r="K5534">
        <f t="shared" si="173"/>
        <v>2023</v>
      </c>
    </row>
    <row r="5535" spans="1:11" ht="14.25" customHeight="1" x14ac:dyDescent="0.25">
      <c r="A5535" s="1">
        <v>45177</v>
      </c>
      <c r="B5535" s="2" t="s">
        <v>452</v>
      </c>
      <c r="C5535" s="2" t="s">
        <v>10</v>
      </c>
      <c r="D5535" s="2" t="s">
        <v>11</v>
      </c>
      <c r="E5535" s="2" t="s">
        <v>24</v>
      </c>
      <c r="F5535" s="2" t="s">
        <v>805</v>
      </c>
      <c r="G5535" s="2">
        <v>70.37</v>
      </c>
      <c r="H5535" s="2">
        <v>2</v>
      </c>
      <c r="I5535" s="2">
        <v>6.16</v>
      </c>
      <c r="J5535" t="str">
        <f t="shared" si="172"/>
        <v>September</v>
      </c>
      <c r="K5535">
        <f t="shared" si="173"/>
        <v>2023</v>
      </c>
    </row>
    <row r="5536" spans="1:11" ht="14.25" customHeight="1" x14ac:dyDescent="0.25">
      <c r="A5536" s="1">
        <v>45177</v>
      </c>
      <c r="B5536" s="2" t="s">
        <v>452</v>
      </c>
      <c r="C5536" s="2" t="s">
        <v>10</v>
      </c>
      <c r="D5536" s="2" t="s">
        <v>39</v>
      </c>
      <c r="E5536" s="2" t="s">
        <v>40</v>
      </c>
      <c r="F5536" s="2" t="s">
        <v>2213</v>
      </c>
      <c r="G5536" s="2">
        <v>59.96</v>
      </c>
      <c r="H5536" s="2">
        <v>5</v>
      </c>
      <c r="I5536" s="2">
        <v>21.74</v>
      </c>
      <c r="J5536" t="str">
        <f t="shared" si="172"/>
        <v>September</v>
      </c>
      <c r="K5536">
        <f t="shared" si="173"/>
        <v>2023</v>
      </c>
    </row>
    <row r="5537" spans="1:11" ht="14.25" customHeight="1" x14ac:dyDescent="0.25">
      <c r="A5537" s="1">
        <v>45177</v>
      </c>
      <c r="B5537" s="2" t="s">
        <v>2486</v>
      </c>
      <c r="C5537" s="2" t="s">
        <v>245</v>
      </c>
      <c r="D5537" s="2" t="s">
        <v>39</v>
      </c>
      <c r="E5537" s="2" t="s">
        <v>52</v>
      </c>
      <c r="F5537" s="2" t="s">
        <v>1243</v>
      </c>
      <c r="G5537" s="2">
        <v>35.17</v>
      </c>
      <c r="H5537" s="2">
        <v>4</v>
      </c>
      <c r="I5537" s="2">
        <v>8.35</v>
      </c>
      <c r="J5537" t="str">
        <f t="shared" si="172"/>
        <v>September</v>
      </c>
      <c r="K5537">
        <f t="shared" si="173"/>
        <v>2023</v>
      </c>
    </row>
    <row r="5538" spans="1:11" ht="14.25" customHeight="1" x14ac:dyDescent="0.25">
      <c r="A5538" s="1">
        <v>45177</v>
      </c>
      <c r="B5538" s="2" t="s">
        <v>2486</v>
      </c>
      <c r="C5538" s="2" t="s">
        <v>245</v>
      </c>
      <c r="D5538" s="2" t="s">
        <v>11</v>
      </c>
      <c r="E5538" s="2" t="s">
        <v>12</v>
      </c>
      <c r="F5538" s="2" t="s">
        <v>2157</v>
      </c>
      <c r="G5538" s="2">
        <v>64.7</v>
      </c>
      <c r="H5538" s="2">
        <v>3</v>
      </c>
      <c r="I5538" s="2">
        <v>23.46</v>
      </c>
      <c r="J5538" t="str">
        <f t="shared" si="172"/>
        <v>September</v>
      </c>
      <c r="K5538">
        <f t="shared" si="173"/>
        <v>2023</v>
      </c>
    </row>
    <row r="5539" spans="1:11" ht="14.25" customHeight="1" x14ac:dyDescent="0.25">
      <c r="A5539" s="1">
        <v>45177</v>
      </c>
      <c r="B5539" s="2" t="s">
        <v>487</v>
      </c>
      <c r="C5539" s="2" t="s">
        <v>27</v>
      </c>
      <c r="D5539" s="2" t="s">
        <v>34</v>
      </c>
      <c r="E5539" s="2" t="s">
        <v>145</v>
      </c>
      <c r="F5539" s="2" t="s">
        <v>1496</v>
      </c>
      <c r="G5539" s="2">
        <v>146.04</v>
      </c>
      <c r="H5539" s="2">
        <v>1</v>
      </c>
      <c r="I5539" s="2">
        <v>-12.78</v>
      </c>
      <c r="J5539" t="str">
        <f t="shared" si="172"/>
        <v>September</v>
      </c>
      <c r="K5539">
        <f t="shared" si="173"/>
        <v>2023</v>
      </c>
    </row>
    <row r="5540" spans="1:11" ht="14.25" customHeight="1" x14ac:dyDescent="0.25">
      <c r="A5540" s="1">
        <v>45177</v>
      </c>
      <c r="B5540" s="2" t="s">
        <v>1727</v>
      </c>
      <c r="C5540" s="2" t="s">
        <v>164</v>
      </c>
      <c r="D5540" s="2" t="s">
        <v>34</v>
      </c>
      <c r="E5540" s="2" t="s">
        <v>47</v>
      </c>
      <c r="F5540" s="2" t="s">
        <v>920</v>
      </c>
      <c r="G5540" s="2">
        <v>43.13</v>
      </c>
      <c r="H5540" s="2">
        <v>1</v>
      </c>
      <c r="I5540" s="2">
        <v>14.66</v>
      </c>
      <c r="J5540" t="str">
        <f t="shared" si="172"/>
        <v>September</v>
      </c>
      <c r="K5540">
        <f t="shared" si="173"/>
        <v>2023</v>
      </c>
    </row>
    <row r="5541" spans="1:11" ht="14.25" customHeight="1" x14ac:dyDescent="0.25">
      <c r="A5541" s="1">
        <v>45177</v>
      </c>
      <c r="B5541" s="2" t="s">
        <v>1727</v>
      </c>
      <c r="C5541" s="2" t="s">
        <v>164</v>
      </c>
      <c r="D5541" s="2" t="s">
        <v>11</v>
      </c>
      <c r="E5541" s="2" t="s">
        <v>12</v>
      </c>
      <c r="F5541" s="2" t="s">
        <v>1987</v>
      </c>
      <c r="G5541" s="2">
        <v>30.87</v>
      </c>
      <c r="H5541" s="2">
        <v>7</v>
      </c>
      <c r="I5541" s="2">
        <v>14.2</v>
      </c>
      <c r="J5541" t="str">
        <f t="shared" si="172"/>
        <v>September</v>
      </c>
      <c r="K5541">
        <f t="shared" si="173"/>
        <v>2023</v>
      </c>
    </row>
    <row r="5542" spans="1:11" ht="14.25" customHeight="1" x14ac:dyDescent="0.25">
      <c r="A5542" s="1">
        <v>45177</v>
      </c>
      <c r="B5542" s="2" t="s">
        <v>2540</v>
      </c>
      <c r="C5542" s="2" t="s">
        <v>27</v>
      </c>
      <c r="D5542" s="2" t="s">
        <v>11</v>
      </c>
      <c r="E5542" s="2" t="s">
        <v>24</v>
      </c>
      <c r="F5542" s="2" t="s">
        <v>384</v>
      </c>
      <c r="G5542" s="2">
        <v>14.88</v>
      </c>
      <c r="H5542" s="2">
        <v>2</v>
      </c>
      <c r="I5542" s="2">
        <v>3.72</v>
      </c>
      <c r="J5542" t="str">
        <f t="shared" si="172"/>
        <v>September</v>
      </c>
      <c r="K5542">
        <f t="shared" si="173"/>
        <v>2023</v>
      </c>
    </row>
    <row r="5543" spans="1:11" ht="14.25" customHeight="1" x14ac:dyDescent="0.25">
      <c r="A5543" s="1">
        <v>45177</v>
      </c>
      <c r="B5543" s="2" t="s">
        <v>2540</v>
      </c>
      <c r="C5543" s="2" t="s">
        <v>27</v>
      </c>
      <c r="D5543" s="2" t="s">
        <v>11</v>
      </c>
      <c r="E5543" s="2" t="s">
        <v>12</v>
      </c>
      <c r="F5543" s="2" t="s">
        <v>1308</v>
      </c>
      <c r="G5543" s="2">
        <v>34.24</v>
      </c>
      <c r="H5543" s="2">
        <v>8</v>
      </c>
      <c r="I5543" s="2">
        <v>15.41</v>
      </c>
      <c r="J5543" t="str">
        <f t="shared" si="172"/>
        <v>September</v>
      </c>
      <c r="K5543">
        <f t="shared" si="173"/>
        <v>2023</v>
      </c>
    </row>
    <row r="5544" spans="1:11" ht="14.25" customHeight="1" x14ac:dyDescent="0.25">
      <c r="A5544" s="1">
        <v>45177</v>
      </c>
      <c r="B5544" s="2" t="s">
        <v>2540</v>
      </c>
      <c r="C5544" s="2" t="s">
        <v>27</v>
      </c>
      <c r="D5544" s="2" t="s">
        <v>11</v>
      </c>
      <c r="E5544" s="2" t="s">
        <v>18</v>
      </c>
      <c r="F5544" s="2" t="s">
        <v>2368</v>
      </c>
      <c r="G5544" s="2">
        <v>261.74</v>
      </c>
      <c r="H5544" s="2">
        <v>2</v>
      </c>
      <c r="I5544" s="2">
        <v>65.44</v>
      </c>
      <c r="J5544" t="str">
        <f t="shared" si="172"/>
        <v>September</v>
      </c>
      <c r="K5544">
        <f t="shared" si="173"/>
        <v>2023</v>
      </c>
    </row>
    <row r="5545" spans="1:11" ht="14.25" customHeight="1" x14ac:dyDescent="0.25">
      <c r="A5545" s="1">
        <v>45178</v>
      </c>
      <c r="B5545" s="2" t="s">
        <v>1129</v>
      </c>
      <c r="C5545" s="2" t="s">
        <v>149</v>
      </c>
      <c r="D5545" s="2" t="s">
        <v>11</v>
      </c>
      <c r="E5545" s="2" t="s">
        <v>20</v>
      </c>
      <c r="F5545" s="2" t="s">
        <v>1565</v>
      </c>
      <c r="G5545" s="2">
        <v>14.62</v>
      </c>
      <c r="H5545" s="2">
        <v>2</v>
      </c>
      <c r="I5545" s="2">
        <v>5.48</v>
      </c>
      <c r="J5545" t="str">
        <f t="shared" si="172"/>
        <v>September</v>
      </c>
      <c r="K5545">
        <f t="shared" si="173"/>
        <v>2023</v>
      </c>
    </row>
    <row r="5546" spans="1:11" ht="14.25" customHeight="1" x14ac:dyDescent="0.25">
      <c r="A5546" s="1">
        <v>45178</v>
      </c>
      <c r="B5546" s="2" t="s">
        <v>1196</v>
      </c>
      <c r="C5546" s="2" t="s">
        <v>27</v>
      </c>
      <c r="D5546" s="2" t="s">
        <v>11</v>
      </c>
      <c r="E5546" s="2" t="s">
        <v>20</v>
      </c>
      <c r="F5546" s="2" t="s">
        <v>191</v>
      </c>
      <c r="G5546" s="2">
        <v>55.36</v>
      </c>
      <c r="H5546" s="2">
        <v>4</v>
      </c>
      <c r="I5546" s="2">
        <v>18.68</v>
      </c>
      <c r="J5546" t="str">
        <f t="shared" si="172"/>
        <v>September</v>
      </c>
      <c r="K5546">
        <f t="shared" si="173"/>
        <v>2023</v>
      </c>
    </row>
    <row r="5547" spans="1:11" ht="14.25" customHeight="1" x14ac:dyDescent="0.25">
      <c r="A5547" s="1">
        <v>45178</v>
      </c>
      <c r="B5547" s="2" t="s">
        <v>1507</v>
      </c>
      <c r="C5547" s="2" t="s">
        <v>10</v>
      </c>
      <c r="D5547" s="2" t="s">
        <v>34</v>
      </c>
      <c r="E5547" s="2" t="s">
        <v>47</v>
      </c>
      <c r="F5547" s="2" t="s">
        <v>1976</v>
      </c>
      <c r="G5547" s="2">
        <v>15.01</v>
      </c>
      <c r="H5547" s="2">
        <v>4</v>
      </c>
      <c r="I5547" s="2">
        <v>-12.01</v>
      </c>
      <c r="J5547" t="str">
        <f t="shared" si="172"/>
        <v>September</v>
      </c>
      <c r="K5547">
        <f t="shared" si="173"/>
        <v>2023</v>
      </c>
    </row>
    <row r="5548" spans="1:11" ht="14.25" customHeight="1" x14ac:dyDescent="0.25">
      <c r="A5548" s="1">
        <v>45179</v>
      </c>
      <c r="B5548" s="2" t="s">
        <v>2176</v>
      </c>
      <c r="C5548" s="2" t="s">
        <v>149</v>
      </c>
      <c r="D5548" s="2" t="s">
        <v>11</v>
      </c>
      <c r="E5548" s="2" t="s">
        <v>18</v>
      </c>
      <c r="F5548" s="2" t="s">
        <v>2598</v>
      </c>
      <c r="G5548" s="2">
        <v>59.48</v>
      </c>
      <c r="H5548" s="2">
        <v>2</v>
      </c>
      <c r="I5548" s="2">
        <v>8.92</v>
      </c>
      <c r="J5548" t="str">
        <f t="shared" si="172"/>
        <v>September</v>
      </c>
      <c r="K5548">
        <f t="shared" si="173"/>
        <v>2023</v>
      </c>
    </row>
    <row r="5549" spans="1:11" ht="14.25" customHeight="1" x14ac:dyDescent="0.25">
      <c r="A5549" s="1">
        <v>45179</v>
      </c>
      <c r="B5549" s="2" t="s">
        <v>2176</v>
      </c>
      <c r="C5549" s="2" t="s">
        <v>149</v>
      </c>
      <c r="D5549" s="2" t="s">
        <v>11</v>
      </c>
      <c r="E5549" s="2" t="s">
        <v>12</v>
      </c>
      <c r="F5549" s="2" t="s">
        <v>1701</v>
      </c>
      <c r="G5549" s="2">
        <v>6.69</v>
      </c>
      <c r="H5549" s="2">
        <v>1</v>
      </c>
      <c r="I5549" s="2">
        <v>3.08</v>
      </c>
      <c r="J5549" t="str">
        <f t="shared" si="172"/>
        <v>September</v>
      </c>
      <c r="K5549">
        <f t="shared" si="173"/>
        <v>2023</v>
      </c>
    </row>
    <row r="5550" spans="1:11" ht="14.25" customHeight="1" x14ac:dyDescent="0.25">
      <c r="A5550" s="1">
        <v>45179</v>
      </c>
      <c r="B5550" s="2" t="s">
        <v>2100</v>
      </c>
      <c r="C5550" s="2" t="s">
        <v>120</v>
      </c>
      <c r="D5550" s="2" t="s">
        <v>11</v>
      </c>
      <c r="E5550" s="2" t="s">
        <v>24</v>
      </c>
      <c r="F5550" s="2" t="s">
        <v>2135</v>
      </c>
      <c r="G5550" s="2">
        <v>67.56</v>
      </c>
      <c r="H5550" s="2">
        <v>3</v>
      </c>
      <c r="I5550" s="2">
        <v>8.4499999999999993</v>
      </c>
      <c r="J5550" t="str">
        <f t="shared" si="172"/>
        <v>September</v>
      </c>
      <c r="K5550">
        <f t="shared" si="173"/>
        <v>2023</v>
      </c>
    </row>
    <row r="5551" spans="1:11" ht="14.25" customHeight="1" x14ac:dyDescent="0.25">
      <c r="A5551" s="1">
        <v>45179</v>
      </c>
      <c r="B5551" s="2" t="s">
        <v>277</v>
      </c>
      <c r="C5551" s="2" t="s">
        <v>10</v>
      </c>
      <c r="D5551" s="2" t="s">
        <v>34</v>
      </c>
      <c r="E5551" s="2" t="s">
        <v>145</v>
      </c>
      <c r="F5551" s="2" t="s">
        <v>473</v>
      </c>
      <c r="G5551" s="2">
        <v>300.93</v>
      </c>
      <c r="H5551" s="2">
        <v>5</v>
      </c>
      <c r="I5551" s="2">
        <v>-34.39</v>
      </c>
      <c r="J5551" t="str">
        <f t="shared" si="172"/>
        <v>September</v>
      </c>
      <c r="K5551">
        <f t="shared" si="173"/>
        <v>2023</v>
      </c>
    </row>
    <row r="5552" spans="1:11" ht="14.25" customHeight="1" x14ac:dyDescent="0.25">
      <c r="A5552" s="1">
        <v>45179</v>
      </c>
      <c r="B5552" s="2" t="s">
        <v>277</v>
      </c>
      <c r="C5552" s="2" t="s">
        <v>10</v>
      </c>
      <c r="D5552" s="2" t="s">
        <v>39</v>
      </c>
      <c r="E5552" s="2" t="s">
        <v>40</v>
      </c>
      <c r="F5552" s="2" t="s">
        <v>933</v>
      </c>
      <c r="G5552" s="2">
        <v>719.96</v>
      </c>
      <c r="H5552" s="2">
        <v>5</v>
      </c>
      <c r="I5552" s="2">
        <v>54</v>
      </c>
      <c r="J5552" t="str">
        <f t="shared" si="172"/>
        <v>September</v>
      </c>
      <c r="K5552">
        <f t="shared" si="173"/>
        <v>2023</v>
      </c>
    </row>
    <row r="5553" spans="1:11" ht="14.25" customHeight="1" x14ac:dyDescent="0.25">
      <c r="A5553" s="1">
        <v>45179</v>
      </c>
      <c r="B5553" s="2" t="s">
        <v>1797</v>
      </c>
      <c r="C5553" s="2" t="s">
        <v>123</v>
      </c>
      <c r="D5553" s="2" t="s">
        <v>39</v>
      </c>
      <c r="E5553" s="2" t="s">
        <v>40</v>
      </c>
      <c r="F5553" s="2" t="s">
        <v>745</v>
      </c>
      <c r="G5553" s="2">
        <v>519.67999999999995</v>
      </c>
      <c r="H5553" s="2">
        <v>7</v>
      </c>
      <c r="I5553" s="2">
        <v>58.46</v>
      </c>
      <c r="J5553" t="str">
        <f t="shared" si="172"/>
        <v>September</v>
      </c>
      <c r="K5553">
        <f t="shared" si="173"/>
        <v>2023</v>
      </c>
    </row>
    <row r="5554" spans="1:11" ht="14.25" customHeight="1" x14ac:dyDescent="0.25">
      <c r="A5554" s="1">
        <v>45179</v>
      </c>
      <c r="B5554" s="2" t="s">
        <v>2456</v>
      </c>
      <c r="C5554" s="2" t="s">
        <v>164</v>
      </c>
      <c r="D5554" s="2" t="s">
        <v>11</v>
      </c>
      <c r="E5554" s="2" t="s">
        <v>16</v>
      </c>
      <c r="F5554" s="2" t="s">
        <v>1818</v>
      </c>
      <c r="G5554" s="2">
        <v>7.38</v>
      </c>
      <c r="H5554" s="2">
        <v>2</v>
      </c>
      <c r="I5554" s="2">
        <v>3.47</v>
      </c>
      <c r="J5554" t="str">
        <f t="shared" si="172"/>
        <v>September</v>
      </c>
      <c r="K5554">
        <f t="shared" si="173"/>
        <v>2023</v>
      </c>
    </row>
    <row r="5555" spans="1:11" ht="14.25" customHeight="1" x14ac:dyDescent="0.25">
      <c r="A5555" s="1">
        <v>45179</v>
      </c>
      <c r="B5555" s="2" t="s">
        <v>2456</v>
      </c>
      <c r="C5555" s="2" t="s">
        <v>164</v>
      </c>
      <c r="D5555" s="2" t="s">
        <v>11</v>
      </c>
      <c r="E5555" s="2" t="s">
        <v>20</v>
      </c>
      <c r="F5555" s="2" t="s">
        <v>118</v>
      </c>
      <c r="G5555" s="2">
        <v>14.26</v>
      </c>
      <c r="H5555" s="2">
        <v>3</v>
      </c>
      <c r="I5555" s="2">
        <v>4.46</v>
      </c>
      <c r="J5555" t="str">
        <f t="shared" si="172"/>
        <v>September</v>
      </c>
      <c r="K5555">
        <f t="shared" si="173"/>
        <v>2023</v>
      </c>
    </row>
    <row r="5556" spans="1:11" ht="14.25" customHeight="1" x14ac:dyDescent="0.25">
      <c r="A5556" s="1">
        <v>45179</v>
      </c>
      <c r="B5556" s="2" t="s">
        <v>2456</v>
      </c>
      <c r="C5556" s="2" t="s">
        <v>164</v>
      </c>
      <c r="D5556" s="2" t="s">
        <v>11</v>
      </c>
      <c r="E5556" s="2" t="s">
        <v>12</v>
      </c>
      <c r="F5556" s="2" t="s">
        <v>491</v>
      </c>
      <c r="G5556" s="2">
        <v>81.98</v>
      </c>
      <c r="H5556" s="2">
        <v>2</v>
      </c>
      <c r="I5556" s="2">
        <v>40.17</v>
      </c>
      <c r="J5556" t="str">
        <f t="shared" si="172"/>
        <v>September</v>
      </c>
      <c r="K5556">
        <f t="shared" si="173"/>
        <v>2023</v>
      </c>
    </row>
    <row r="5557" spans="1:11" ht="14.25" customHeight="1" x14ac:dyDescent="0.25">
      <c r="A5557" s="1">
        <v>45179</v>
      </c>
      <c r="B5557" s="2" t="s">
        <v>2456</v>
      </c>
      <c r="C5557" s="2" t="s">
        <v>164</v>
      </c>
      <c r="D5557" s="2" t="s">
        <v>11</v>
      </c>
      <c r="E5557" s="2" t="s">
        <v>20</v>
      </c>
      <c r="F5557" s="2" t="s">
        <v>2120</v>
      </c>
      <c r="G5557" s="2">
        <v>39.619999999999997</v>
      </c>
      <c r="H5557" s="2">
        <v>3</v>
      </c>
      <c r="I5557" s="2">
        <v>13.87</v>
      </c>
      <c r="J5557" t="str">
        <f t="shared" si="172"/>
        <v>September</v>
      </c>
      <c r="K5557">
        <f t="shared" si="173"/>
        <v>2023</v>
      </c>
    </row>
    <row r="5558" spans="1:11" ht="14.25" customHeight="1" x14ac:dyDescent="0.25">
      <c r="A5558" s="1">
        <v>45179</v>
      </c>
      <c r="B5558" s="2" t="s">
        <v>859</v>
      </c>
      <c r="C5558" s="2" t="s">
        <v>27</v>
      </c>
      <c r="D5558" s="2" t="s">
        <v>11</v>
      </c>
      <c r="E5558" s="2" t="s">
        <v>20</v>
      </c>
      <c r="F5558" s="2" t="s">
        <v>2461</v>
      </c>
      <c r="G5558" s="2">
        <v>276.77999999999997</v>
      </c>
      <c r="H5558" s="2">
        <v>2</v>
      </c>
      <c r="I5558" s="2">
        <v>89.95</v>
      </c>
      <c r="J5558" t="str">
        <f t="shared" si="172"/>
        <v>September</v>
      </c>
      <c r="K5558">
        <f t="shared" si="173"/>
        <v>2023</v>
      </c>
    </row>
    <row r="5559" spans="1:11" ht="14.25" customHeight="1" x14ac:dyDescent="0.25">
      <c r="A5559" s="1">
        <v>45180</v>
      </c>
      <c r="B5559" s="2" t="s">
        <v>2308</v>
      </c>
      <c r="C5559" s="2" t="s">
        <v>27</v>
      </c>
      <c r="D5559" s="2" t="s">
        <v>11</v>
      </c>
      <c r="E5559" s="2" t="s">
        <v>12</v>
      </c>
      <c r="F5559" s="2" t="s">
        <v>985</v>
      </c>
      <c r="G5559" s="2">
        <v>7.61</v>
      </c>
      <c r="H5559" s="2">
        <v>1</v>
      </c>
      <c r="I5559" s="2">
        <v>3.58</v>
      </c>
      <c r="J5559" t="str">
        <f t="shared" si="172"/>
        <v>September</v>
      </c>
      <c r="K5559">
        <f t="shared" si="173"/>
        <v>2023</v>
      </c>
    </row>
    <row r="5560" spans="1:11" ht="14.25" customHeight="1" x14ac:dyDescent="0.25">
      <c r="A5560" s="1">
        <v>45180</v>
      </c>
      <c r="B5560" s="2" t="s">
        <v>2308</v>
      </c>
      <c r="C5560" s="2" t="s">
        <v>27</v>
      </c>
      <c r="D5560" s="2" t="s">
        <v>39</v>
      </c>
      <c r="E5560" s="2" t="s">
        <v>52</v>
      </c>
      <c r="F5560" s="2" t="s">
        <v>1628</v>
      </c>
      <c r="G5560" s="2">
        <v>3347.37</v>
      </c>
      <c r="H5560" s="2">
        <v>13</v>
      </c>
      <c r="I5560" s="2">
        <v>636</v>
      </c>
      <c r="J5560" t="str">
        <f t="shared" si="172"/>
        <v>September</v>
      </c>
      <c r="K5560">
        <f t="shared" si="173"/>
        <v>2023</v>
      </c>
    </row>
    <row r="5561" spans="1:11" ht="14.25" customHeight="1" x14ac:dyDescent="0.25">
      <c r="A5561" s="1">
        <v>45180</v>
      </c>
      <c r="B5561" s="2" t="s">
        <v>624</v>
      </c>
      <c r="C5561" s="2" t="s">
        <v>23</v>
      </c>
      <c r="D5561" s="2" t="s">
        <v>11</v>
      </c>
      <c r="E5561" s="2" t="s">
        <v>12</v>
      </c>
      <c r="F5561" s="2" t="s">
        <v>152</v>
      </c>
      <c r="G5561" s="2">
        <v>8.4499999999999993</v>
      </c>
      <c r="H5561" s="2">
        <v>2</v>
      </c>
      <c r="I5561" s="2">
        <v>2.64</v>
      </c>
      <c r="J5561" t="str">
        <f t="shared" si="172"/>
        <v>September</v>
      </c>
      <c r="K5561">
        <f t="shared" si="173"/>
        <v>2023</v>
      </c>
    </row>
    <row r="5562" spans="1:11" ht="14.25" customHeight="1" x14ac:dyDescent="0.25">
      <c r="A5562" s="1">
        <v>45180</v>
      </c>
      <c r="B5562" s="2" t="s">
        <v>624</v>
      </c>
      <c r="C5562" s="2" t="s">
        <v>23</v>
      </c>
      <c r="D5562" s="2" t="s">
        <v>39</v>
      </c>
      <c r="E5562" s="2" t="s">
        <v>40</v>
      </c>
      <c r="F5562" s="2" t="s">
        <v>347</v>
      </c>
      <c r="G5562" s="2">
        <v>728.95</v>
      </c>
      <c r="H5562" s="2">
        <v>9</v>
      </c>
      <c r="I5562" s="2">
        <v>-157.94</v>
      </c>
      <c r="J5562" t="str">
        <f t="shared" si="172"/>
        <v>September</v>
      </c>
      <c r="K5562">
        <f t="shared" si="173"/>
        <v>2023</v>
      </c>
    </row>
    <row r="5563" spans="1:11" ht="14.25" customHeight="1" x14ac:dyDescent="0.25">
      <c r="A5563" s="1">
        <v>45180</v>
      </c>
      <c r="B5563" s="2" t="s">
        <v>1046</v>
      </c>
      <c r="C5563" s="2" t="s">
        <v>78</v>
      </c>
      <c r="D5563" s="2" t="s">
        <v>11</v>
      </c>
      <c r="E5563" s="2" t="s">
        <v>20</v>
      </c>
      <c r="F5563" s="2" t="s">
        <v>765</v>
      </c>
      <c r="G5563" s="2">
        <v>22.43</v>
      </c>
      <c r="H5563" s="2">
        <v>3</v>
      </c>
      <c r="I5563" s="2">
        <v>-17.940000000000001</v>
      </c>
      <c r="J5563" t="str">
        <f t="shared" si="172"/>
        <v>September</v>
      </c>
      <c r="K5563">
        <f t="shared" si="173"/>
        <v>2023</v>
      </c>
    </row>
    <row r="5564" spans="1:11" ht="14.25" customHeight="1" x14ac:dyDescent="0.25">
      <c r="A5564" s="1">
        <v>45180</v>
      </c>
      <c r="B5564" s="2" t="s">
        <v>1046</v>
      </c>
      <c r="C5564" s="2" t="s">
        <v>78</v>
      </c>
      <c r="D5564" s="2" t="s">
        <v>11</v>
      </c>
      <c r="E5564" s="2" t="s">
        <v>18</v>
      </c>
      <c r="F5564" s="2" t="s">
        <v>299</v>
      </c>
      <c r="G5564" s="2">
        <v>37.520000000000003</v>
      </c>
      <c r="H5564" s="2">
        <v>5</v>
      </c>
      <c r="I5564" s="2">
        <v>3.75</v>
      </c>
      <c r="J5564" t="str">
        <f t="shared" si="172"/>
        <v>September</v>
      </c>
      <c r="K5564">
        <f t="shared" si="173"/>
        <v>2023</v>
      </c>
    </row>
    <row r="5565" spans="1:11" ht="14.25" customHeight="1" x14ac:dyDescent="0.25">
      <c r="A5565" s="1">
        <v>45180</v>
      </c>
      <c r="B5565" s="2" t="s">
        <v>1448</v>
      </c>
      <c r="C5565" s="2" t="s">
        <v>55</v>
      </c>
      <c r="D5565" s="2" t="s">
        <v>39</v>
      </c>
      <c r="E5565" s="2" t="s">
        <v>603</v>
      </c>
      <c r="F5565" s="2" t="s">
        <v>2010</v>
      </c>
      <c r="G5565" s="2">
        <v>1599.92</v>
      </c>
      <c r="H5565" s="2">
        <v>8</v>
      </c>
      <c r="I5565" s="2">
        <v>751.96</v>
      </c>
      <c r="J5565" t="str">
        <f t="shared" si="172"/>
        <v>September</v>
      </c>
      <c r="K5565">
        <f t="shared" si="173"/>
        <v>2023</v>
      </c>
    </row>
    <row r="5566" spans="1:11" ht="14.25" customHeight="1" x14ac:dyDescent="0.25">
      <c r="A5566" s="1">
        <v>45180</v>
      </c>
      <c r="B5566" s="2" t="s">
        <v>1448</v>
      </c>
      <c r="C5566" s="2" t="s">
        <v>55</v>
      </c>
      <c r="D5566" s="2" t="s">
        <v>11</v>
      </c>
      <c r="E5566" s="2" t="s">
        <v>63</v>
      </c>
      <c r="F5566" s="2" t="s">
        <v>2479</v>
      </c>
      <c r="G5566" s="2">
        <v>11.09</v>
      </c>
      <c r="H5566" s="2">
        <v>1</v>
      </c>
      <c r="I5566" s="2">
        <v>5.43</v>
      </c>
      <c r="J5566" t="str">
        <f t="shared" si="172"/>
        <v>September</v>
      </c>
      <c r="K5566">
        <f t="shared" si="173"/>
        <v>2023</v>
      </c>
    </row>
    <row r="5567" spans="1:11" ht="14.25" customHeight="1" x14ac:dyDescent="0.25">
      <c r="A5567" s="1">
        <v>45180</v>
      </c>
      <c r="B5567" s="2" t="s">
        <v>2017</v>
      </c>
      <c r="C5567" s="2" t="s">
        <v>27</v>
      </c>
      <c r="D5567" s="2" t="s">
        <v>11</v>
      </c>
      <c r="E5567" s="2" t="s">
        <v>18</v>
      </c>
      <c r="F5567" s="2" t="s">
        <v>1594</v>
      </c>
      <c r="G5567" s="2">
        <v>332.94</v>
      </c>
      <c r="H5567" s="2">
        <v>3</v>
      </c>
      <c r="I5567" s="2">
        <v>6.66</v>
      </c>
      <c r="J5567" t="str">
        <f t="shared" si="172"/>
        <v>September</v>
      </c>
      <c r="K5567">
        <f t="shared" si="173"/>
        <v>2023</v>
      </c>
    </row>
    <row r="5568" spans="1:11" ht="14.25" customHeight="1" x14ac:dyDescent="0.25">
      <c r="A5568" s="1">
        <v>45180</v>
      </c>
      <c r="B5568" s="2" t="s">
        <v>2017</v>
      </c>
      <c r="C5568" s="2" t="s">
        <v>27</v>
      </c>
      <c r="D5568" s="2" t="s">
        <v>11</v>
      </c>
      <c r="E5568" s="2" t="s">
        <v>20</v>
      </c>
      <c r="F5568" s="2" t="s">
        <v>765</v>
      </c>
      <c r="G5568" s="2">
        <v>39.869999999999997</v>
      </c>
      <c r="H5568" s="2">
        <v>2</v>
      </c>
      <c r="I5568" s="2">
        <v>12.96</v>
      </c>
      <c r="J5568" t="str">
        <f t="shared" si="172"/>
        <v>September</v>
      </c>
      <c r="K5568">
        <f t="shared" si="173"/>
        <v>2023</v>
      </c>
    </row>
    <row r="5569" spans="1:11" ht="14.25" customHeight="1" x14ac:dyDescent="0.25">
      <c r="A5569" s="1">
        <v>45180</v>
      </c>
      <c r="B5569" s="2" t="s">
        <v>1077</v>
      </c>
      <c r="C5569" s="2" t="s">
        <v>1283</v>
      </c>
      <c r="D5569" s="2" t="s">
        <v>39</v>
      </c>
      <c r="E5569" s="2" t="s">
        <v>40</v>
      </c>
      <c r="F5569" s="2" t="s">
        <v>704</v>
      </c>
      <c r="G5569" s="2">
        <v>224.75</v>
      </c>
      <c r="H5569" s="2">
        <v>5</v>
      </c>
      <c r="I5569" s="2">
        <v>62.93</v>
      </c>
      <c r="J5569" t="str">
        <f t="shared" si="172"/>
        <v>September</v>
      </c>
      <c r="K5569">
        <f t="shared" si="173"/>
        <v>2023</v>
      </c>
    </row>
    <row r="5570" spans="1:11" ht="14.25" customHeight="1" x14ac:dyDescent="0.25">
      <c r="A5570" s="1">
        <v>45180</v>
      </c>
      <c r="B5570" s="2" t="s">
        <v>1361</v>
      </c>
      <c r="C5570" s="2" t="s">
        <v>15</v>
      </c>
      <c r="D5570" s="2" t="s">
        <v>11</v>
      </c>
      <c r="E5570" s="2" t="s">
        <v>16</v>
      </c>
      <c r="F5570" s="2" t="s">
        <v>393</v>
      </c>
      <c r="G5570" s="2">
        <v>6</v>
      </c>
      <c r="H5570" s="2">
        <v>2</v>
      </c>
      <c r="I5570" s="2">
        <v>2.1</v>
      </c>
      <c r="J5570" t="str">
        <f t="shared" si="172"/>
        <v>September</v>
      </c>
      <c r="K5570">
        <f t="shared" si="173"/>
        <v>2023</v>
      </c>
    </row>
    <row r="5571" spans="1:11" ht="14.25" customHeight="1" x14ac:dyDescent="0.25">
      <c r="A5571" s="1">
        <v>45180</v>
      </c>
      <c r="B5571" s="2" t="s">
        <v>1361</v>
      </c>
      <c r="C5571" s="2" t="s">
        <v>15</v>
      </c>
      <c r="D5571" s="2" t="s">
        <v>11</v>
      </c>
      <c r="E5571" s="2" t="s">
        <v>20</v>
      </c>
      <c r="F5571" s="2" t="s">
        <v>1176</v>
      </c>
      <c r="G5571" s="2">
        <v>1.91</v>
      </c>
      <c r="H5571" s="2">
        <v>3</v>
      </c>
      <c r="I5571" s="2">
        <v>-3.24</v>
      </c>
      <c r="J5571" t="str">
        <f t="shared" ref="J5571:J5634" si="174">TEXT(A5571,"mmmm")</f>
        <v>September</v>
      </c>
      <c r="K5571">
        <f t="shared" ref="K5571:K5634" si="175">YEAR(A5571)</f>
        <v>2023</v>
      </c>
    </row>
    <row r="5572" spans="1:11" ht="14.25" customHeight="1" x14ac:dyDescent="0.25">
      <c r="A5572" s="1">
        <v>45180</v>
      </c>
      <c r="B5572" s="2" t="s">
        <v>212</v>
      </c>
      <c r="C5572" s="2" t="s">
        <v>95</v>
      </c>
      <c r="D5572" s="2" t="s">
        <v>11</v>
      </c>
      <c r="E5572" s="2" t="s">
        <v>24</v>
      </c>
      <c r="F5572" s="2" t="s">
        <v>2351</v>
      </c>
      <c r="G5572" s="2">
        <v>2.91</v>
      </c>
      <c r="H5572" s="2">
        <v>2</v>
      </c>
      <c r="I5572" s="2">
        <v>0.91</v>
      </c>
      <c r="J5572" t="str">
        <f t="shared" si="174"/>
        <v>September</v>
      </c>
      <c r="K5572">
        <f t="shared" si="175"/>
        <v>2023</v>
      </c>
    </row>
    <row r="5573" spans="1:11" ht="14.25" customHeight="1" x14ac:dyDescent="0.25">
      <c r="A5573" s="1">
        <v>45180</v>
      </c>
      <c r="B5573" s="2" t="s">
        <v>212</v>
      </c>
      <c r="C5573" s="2" t="s">
        <v>95</v>
      </c>
      <c r="D5573" s="2" t="s">
        <v>11</v>
      </c>
      <c r="E5573" s="2" t="s">
        <v>12</v>
      </c>
      <c r="F5573" s="2" t="s">
        <v>1153</v>
      </c>
      <c r="G5573" s="2">
        <v>20.74</v>
      </c>
      <c r="H5573" s="2">
        <v>4</v>
      </c>
      <c r="I5573" s="2">
        <v>7.26</v>
      </c>
      <c r="J5573" t="str">
        <f t="shared" si="174"/>
        <v>September</v>
      </c>
      <c r="K5573">
        <f t="shared" si="175"/>
        <v>2023</v>
      </c>
    </row>
    <row r="5574" spans="1:11" ht="14.25" customHeight="1" x14ac:dyDescent="0.25">
      <c r="A5574" s="1">
        <v>45180</v>
      </c>
      <c r="B5574" s="2" t="s">
        <v>212</v>
      </c>
      <c r="C5574" s="2" t="s">
        <v>95</v>
      </c>
      <c r="D5574" s="2" t="s">
        <v>11</v>
      </c>
      <c r="E5574" s="2" t="s">
        <v>12</v>
      </c>
      <c r="F5574" s="2" t="s">
        <v>1105</v>
      </c>
      <c r="G5574" s="2">
        <v>9.57</v>
      </c>
      <c r="H5574" s="2">
        <v>2</v>
      </c>
      <c r="I5574" s="2">
        <v>2.99</v>
      </c>
      <c r="J5574" t="str">
        <f t="shared" si="174"/>
        <v>September</v>
      </c>
      <c r="K5574">
        <f t="shared" si="175"/>
        <v>2023</v>
      </c>
    </row>
    <row r="5575" spans="1:11" ht="14.25" customHeight="1" x14ac:dyDescent="0.25">
      <c r="A5575" s="1">
        <v>45180</v>
      </c>
      <c r="B5575" s="2" t="s">
        <v>1164</v>
      </c>
      <c r="C5575" s="2" t="s">
        <v>10</v>
      </c>
      <c r="D5575" s="2" t="s">
        <v>11</v>
      </c>
      <c r="E5575" s="2" t="s">
        <v>63</v>
      </c>
      <c r="F5575" s="2" t="s">
        <v>543</v>
      </c>
      <c r="G5575" s="2">
        <v>99.57</v>
      </c>
      <c r="H5575" s="2">
        <v>2</v>
      </c>
      <c r="I5575" s="2">
        <v>33.6</v>
      </c>
      <c r="J5575" t="str">
        <f t="shared" si="174"/>
        <v>September</v>
      </c>
      <c r="K5575">
        <f t="shared" si="175"/>
        <v>2023</v>
      </c>
    </row>
    <row r="5576" spans="1:11" ht="14.25" customHeight="1" x14ac:dyDescent="0.25">
      <c r="A5576" s="1">
        <v>45181</v>
      </c>
      <c r="B5576" s="2" t="s">
        <v>1974</v>
      </c>
      <c r="C5576" s="2" t="s">
        <v>278</v>
      </c>
      <c r="D5576" s="2" t="s">
        <v>34</v>
      </c>
      <c r="E5576" s="2" t="s">
        <v>47</v>
      </c>
      <c r="F5576" s="2" t="s">
        <v>480</v>
      </c>
      <c r="G5576" s="2">
        <v>15.14</v>
      </c>
      <c r="H5576" s="2">
        <v>4</v>
      </c>
      <c r="I5576" s="2">
        <v>3.59</v>
      </c>
      <c r="J5576" t="str">
        <f t="shared" si="174"/>
        <v>September</v>
      </c>
      <c r="K5576">
        <f t="shared" si="175"/>
        <v>2023</v>
      </c>
    </row>
    <row r="5577" spans="1:11" ht="14.25" customHeight="1" x14ac:dyDescent="0.25">
      <c r="A5577" s="1">
        <v>45181</v>
      </c>
      <c r="B5577" s="2" t="s">
        <v>1974</v>
      </c>
      <c r="C5577" s="2" t="s">
        <v>278</v>
      </c>
      <c r="D5577" s="2" t="s">
        <v>34</v>
      </c>
      <c r="E5577" s="2" t="s">
        <v>35</v>
      </c>
      <c r="F5577" s="2" t="s">
        <v>1982</v>
      </c>
      <c r="G5577" s="2">
        <v>466.77</v>
      </c>
      <c r="H5577" s="2">
        <v>2</v>
      </c>
      <c r="I5577" s="2">
        <v>52.51</v>
      </c>
      <c r="J5577" t="str">
        <f t="shared" si="174"/>
        <v>September</v>
      </c>
      <c r="K5577">
        <f t="shared" si="175"/>
        <v>2023</v>
      </c>
    </row>
    <row r="5578" spans="1:11" ht="14.25" customHeight="1" x14ac:dyDescent="0.25">
      <c r="A5578" s="1">
        <v>45181</v>
      </c>
      <c r="B5578" s="2" t="s">
        <v>1974</v>
      </c>
      <c r="C5578" s="2" t="s">
        <v>278</v>
      </c>
      <c r="D5578" s="2" t="s">
        <v>34</v>
      </c>
      <c r="E5578" s="2" t="s">
        <v>47</v>
      </c>
      <c r="F5578" s="2" t="s">
        <v>309</v>
      </c>
      <c r="G5578" s="2">
        <v>15.23</v>
      </c>
      <c r="H5578" s="2">
        <v>1</v>
      </c>
      <c r="I5578" s="2">
        <v>1.71</v>
      </c>
      <c r="J5578" t="str">
        <f t="shared" si="174"/>
        <v>September</v>
      </c>
      <c r="K5578">
        <f t="shared" si="175"/>
        <v>2023</v>
      </c>
    </row>
    <row r="5579" spans="1:11" ht="14.25" customHeight="1" x14ac:dyDescent="0.25">
      <c r="A5579" s="1">
        <v>45181</v>
      </c>
      <c r="B5579" s="2" t="s">
        <v>1974</v>
      </c>
      <c r="C5579" s="2" t="s">
        <v>278</v>
      </c>
      <c r="D5579" s="2" t="s">
        <v>11</v>
      </c>
      <c r="E5579" s="2" t="s">
        <v>16</v>
      </c>
      <c r="F5579" s="2" t="s">
        <v>1740</v>
      </c>
      <c r="G5579" s="2">
        <v>6.26</v>
      </c>
      <c r="H5579" s="2">
        <v>3</v>
      </c>
      <c r="I5579" s="2">
        <v>2.04</v>
      </c>
      <c r="J5579" t="str">
        <f t="shared" si="174"/>
        <v>September</v>
      </c>
      <c r="K5579">
        <f t="shared" si="175"/>
        <v>2023</v>
      </c>
    </row>
    <row r="5580" spans="1:11" ht="14.25" customHeight="1" x14ac:dyDescent="0.25">
      <c r="A5580" s="1">
        <v>45181</v>
      </c>
      <c r="B5580" s="2" t="s">
        <v>1828</v>
      </c>
      <c r="C5580" s="2" t="s">
        <v>164</v>
      </c>
      <c r="D5580" s="2" t="s">
        <v>11</v>
      </c>
      <c r="E5580" s="2" t="s">
        <v>43</v>
      </c>
      <c r="F5580" s="2" t="s">
        <v>1561</v>
      </c>
      <c r="G5580" s="2">
        <v>10.47</v>
      </c>
      <c r="H5580" s="2">
        <v>3</v>
      </c>
      <c r="I5580" s="2">
        <v>4.82</v>
      </c>
      <c r="J5580" t="str">
        <f t="shared" si="174"/>
        <v>September</v>
      </c>
      <c r="K5580">
        <f t="shared" si="175"/>
        <v>2023</v>
      </c>
    </row>
    <row r="5581" spans="1:11" ht="14.25" customHeight="1" x14ac:dyDescent="0.25">
      <c r="A5581" s="1">
        <v>45181</v>
      </c>
      <c r="B5581" s="2" t="s">
        <v>1828</v>
      </c>
      <c r="C5581" s="2" t="s">
        <v>164</v>
      </c>
      <c r="D5581" s="2" t="s">
        <v>11</v>
      </c>
      <c r="E5581" s="2" t="s">
        <v>16</v>
      </c>
      <c r="F5581" s="2" t="s">
        <v>1818</v>
      </c>
      <c r="G5581" s="2">
        <v>11.07</v>
      </c>
      <c r="H5581" s="2">
        <v>3</v>
      </c>
      <c r="I5581" s="2">
        <v>5.2</v>
      </c>
      <c r="J5581" t="str">
        <f t="shared" si="174"/>
        <v>September</v>
      </c>
      <c r="K5581">
        <f t="shared" si="175"/>
        <v>2023</v>
      </c>
    </row>
    <row r="5582" spans="1:11" ht="14.25" customHeight="1" x14ac:dyDescent="0.25">
      <c r="A5582" s="1">
        <v>45181</v>
      </c>
      <c r="B5582" s="2" t="s">
        <v>1828</v>
      </c>
      <c r="C5582" s="2" t="s">
        <v>164</v>
      </c>
      <c r="D5582" s="2" t="s">
        <v>11</v>
      </c>
      <c r="E5582" s="2" t="s">
        <v>20</v>
      </c>
      <c r="F5582" s="2" t="s">
        <v>1367</v>
      </c>
      <c r="G5582" s="2">
        <v>20.7</v>
      </c>
      <c r="H5582" s="2">
        <v>4</v>
      </c>
      <c r="I5582" s="2">
        <v>7.76</v>
      </c>
      <c r="J5582" t="str">
        <f t="shared" si="174"/>
        <v>September</v>
      </c>
      <c r="K5582">
        <f t="shared" si="175"/>
        <v>2023</v>
      </c>
    </row>
    <row r="5583" spans="1:11" ht="14.25" customHeight="1" x14ac:dyDescent="0.25">
      <c r="A5583" s="1">
        <v>45181</v>
      </c>
      <c r="B5583" s="2" t="s">
        <v>669</v>
      </c>
      <c r="C5583" s="2" t="s">
        <v>55</v>
      </c>
      <c r="D5583" s="2" t="s">
        <v>39</v>
      </c>
      <c r="E5583" s="2" t="s">
        <v>52</v>
      </c>
      <c r="F5583" s="2" t="s">
        <v>298</v>
      </c>
      <c r="G5583" s="2">
        <v>20.7</v>
      </c>
      <c r="H5583" s="2">
        <v>3</v>
      </c>
      <c r="I5583" s="2">
        <v>1.66</v>
      </c>
      <c r="J5583" t="str">
        <f t="shared" si="174"/>
        <v>September</v>
      </c>
      <c r="K5583">
        <f t="shared" si="175"/>
        <v>2023</v>
      </c>
    </row>
    <row r="5584" spans="1:11" ht="14.25" customHeight="1" x14ac:dyDescent="0.25">
      <c r="A5584" s="1">
        <v>45181</v>
      </c>
      <c r="B5584" s="2" t="s">
        <v>669</v>
      </c>
      <c r="C5584" s="2" t="s">
        <v>55</v>
      </c>
      <c r="D5584" s="2" t="s">
        <v>11</v>
      </c>
      <c r="E5584" s="2" t="s">
        <v>43</v>
      </c>
      <c r="F5584" s="2" t="s">
        <v>160</v>
      </c>
      <c r="G5584" s="2">
        <v>11.34</v>
      </c>
      <c r="H5584" s="2">
        <v>3</v>
      </c>
      <c r="I5584" s="2">
        <v>5.22</v>
      </c>
      <c r="J5584" t="str">
        <f t="shared" si="174"/>
        <v>September</v>
      </c>
      <c r="K5584">
        <f t="shared" si="175"/>
        <v>2023</v>
      </c>
    </row>
    <row r="5585" spans="1:11" ht="14.25" customHeight="1" x14ac:dyDescent="0.25">
      <c r="A5585" s="1">
        <v>45181</v>
      </c>
      <c r="B5585" s="2" t="s">
        <v>669</v>
      </c>
      <c r="C5585" s="2" t="s">
        <v>55</v>
      </c>
      <c r="D5585" s="2" t="s">
        <v>11</v>
      </c>
      <c r="E5585" s="2" t="s">
        <v>18</v>
      </c>
      <c r="F5585" s="2" t="s">
        <v>1810</v>
      </c>
      <c r="G5585" s="2">
        <v>67.900000000000006</v>
      </c>
      <c r="H5585" s="2">
        <v>5</v>
      </c>
      <c r="I5585" s="2">
        <v>0.68</v>
      </c>
      <c r="J5585" t="str">
        <f t="shared" si="174"/>
        <v>September</v>
      </c>
      <c r="K5585">
        <f t="shared" si="175"/>
        <v>2023</v>
      </c>
    </row>
    <row r="5586" spans="1:11" ht="14.25" customHeight="1" x14ac:dyDescent="0.25">
      <c r="A5586" s="1">
        <v>45181</v>
      </c>
      <c r="B5586" s="2" t="s">
        <v>669</v>
      </c>
      <c r="C5586" s="2" t="s">
        <v>55</v>
      </c>
      <c r="D5586" s="2" t="s">
        <v>34</v>
      </c>
      <c r="E5586" s="2" t="s">
        <v>35</v>
      </c>
      <c r="F5586" s="2" t="s">
        <v>2311</v>
      </c>
      <c r="G5586" s="2">
        <v>1059.1199999999999</v>
      </c>
      <c r="H5586" s="2">
        <v>4</v>
      </c>
      <c r="I5586" s="2">
        <v>307.14</v>
      </c>
      <c r="J5586" t="str">
        <f t="shared" si="174"/>
        <v>September</v>
      </c>
      <c r="K5586">
        <f t="shared" si="175"/>
        <v>2023</v>
      </c>
    </row>
    <row r="5587" spans="1:11" ht="14.25" customHeight="1" x14ac:dyDescent="0.25">
      <c r="A5587" s="1">
        <v>45181</v>
      </c>
      <c r="B5587" s="2" t="s">
        <v>1797</v>
      </c>
      <c r="C5587" s="2" t="s">
        <v>110</v>
      </c>
      <c r="D5587" s="2" t="s">
        <v>11</v>
      </c>
      <c r="E5587" s="2" t="s">
        <v>12</v>
      </c>
      <c r="F5587" s="2" t="s">
        <v>1901</v>
      </c>
      <c r="G5587" s="2">
        <v>68.52</v>
      </c>
      <c r="H5587" s="2">
        <v>3</v>
      </c>
      <c r="I5587" s="2">
        <v>31.52</v>
      </c>
      <c r="J5587" t="str">
        <f t="shared" si="174"/>
        <v>September</v>
      </c>
      <c r="K5587">
        <f t="shared" si="175"/>
        <v>2023</v>
      </c>
    </row>
    <row r="5588" spans="1:11" ht="14.25" customHeight="1" x14ac:dyDescent="0.25">
      <c r="A5588" s="1">
        <v>45181</v>
      </c>
      <c r="B5588" s="2" t="s">
        <v>2188</v>
      </c>
      <c r="C5588" s="2" t="s">
        <v>278</v>
      </c>
      <c r="D5588" s="2" t="s">
        <v>39</v>
      </c>
      <c r="E5588" s="2" t="s">
        <v>40</v>
      </c>
      <c r="F5588" s="2" t="s">
        <v>1749</v>
      </c>
      <c r="G5588" s="2">
        <v>146.94999999999999</v>
      </c>
      <c r="H5588" s="2">
        <v>3</v>
      </c>
      <c r="I5588" s="2">
        <v>9.18</v>
      </c>
      <c r="J5588" t="str">
        <f t="shared" si="174"/>
        <v>September</v>
      </c>
      <c r="K5588">
        <f t="shared" si="175"/>
        <v>2023</v>
      </c>
    </row>
    <row r="5589" spans="1:11" ht="14.25" customHeight="1" x14ac:dyDescent="0.25">
      <c r="A5589" s="1">
        <v>45181</v>
      </c>
      <c r="B5589" s="2" t="s">
        <v>2188</v>
      </c>
      <c r="C5589" s="2" t="s">
        <v>278</v>
      </c>
      <c r="D5589" s="2" t="s">
        <v>34</v>
      </c>
      <c r="E5589" s="2" t="s">
        <v>35</v>
      </c>
      <c r="F5589" s="2" t="s">
        <v>416</v>
      </c>
      <c r="G5589" s="2">
        <v>83.14</v>
      </c>
      <c r="H5589" s="2">
        <v>4</v>
      </c>
      <c r="I5589" s="2">
        <v>5.2</v>
      </c>
      <c r="J5589" t="str">
        <f t="shared" si="174"/>
        <v>September</v>
      </c>
      <c r="K5589">
        <f t="shared" si="175"/>
        <v>2023</v>
      </c>
    </row>
    <row r="5590" spans="1:11" ht="14.25" customHeight="1" x14ac:dyDescent="0.25">
      <c r="A5590" s="1">
        <v>45181</v>
      </c>
      <c r="B5590" s="2" t="s">
        <v>689</v>
      </c>
      <c r="C5590" s="2" t="s">
        <v>149</v>
      </c>
      <c r="D5590" s="2" t="s">
        <v>34</v>
      </c>
      <c r="E5590" s="2" t="s">
        <v>47</v>
      </c>
      <c r="F5590" s="2" t="s">
        <v>381</v>
      </c>
      <c r="G5590" s="2">
        <v>40.479999999999997</v>
      </c>
      <c r="H5590" s="2">
        <v>2</v>
      </c>
      <c r="I5590" s="2">
        <v>14.57</v>
      </c>
      <c r="J5590" t="str">
        <f t="shared" si="174"/>
        <v>September</v>
      </c>
      <c r="K5590">
        <f t="shared" si="175"/>
        <v>2023</v>
      </c>
    </row>
    <row r="5591" spans="1:11" ht="14.25" customHeight="1" x14ac:dyDescent="0.25">
      <c r="A5591" s="1">
        <v>45182</v>
      </c>
      <c r="B5591" s="2" t="s">
        <v>664</v>
      </c>
      <c r="C5591" s="2" t="s">
        <v>996</v>
      </c>
      <c r="D5591" s="2" t="s">
        <v>11</v>
      </c>
      <c r="E5591" s="2" t="s">
        <v>18</v>
      </c>
      <c r="F5591" s="2" t="s">
        <v>1810</v>
      </c>
      <c r="G5591" s="2">
        <v>40.74</v>
      </c>
      <c r="H5591" s="2">
        <v>3</v>
      </c>
      <c r="I5591" s="2">
        <v>0.41</v>
      </c>
      <c r="J5591" t="str">
        <f t="shared" si="174"/>
        <v>September</v>
      </c>
      <c r="K5591">
        <f t="shared" si="175"/>
        <v>2023</v>
      </c>
    </row>
    <row r="5592" spans="1:11" ht="14.25" customHeight="1" x14ac:dyDescent="0.25">
      <c r="A5592" s="1">
        <v>45182</v>
      </c>
      <c r="B5592" s="2" t="s">
        <v>664</v>
      </c>
      <c r="C5592" s="2" t="s">
        <v>996</v>
      </c>
      <c r="D5592" s="2" t="s">
        <v>11</v>
      </c>
      <c r="E5592" s="2" t="s">
        <v>16</v>
      </c>
      <c r="F5592" s="2" t="s">
        <v>926</v>
      </c>
      <c r="G5592" s="2">
        <v>14.4</v>
      </c>
      <c r="H5592" s="2">
        <v>5</v>
      </c>
      <c r="I5592" s="2">
        <v>7.06</v>
      </c>
      <c r="J5592" t="str">
        <f t="shared" si="174"/>
        <v>September</v>
      </c>
      <c r="K5592">
        <f t="shared" si="175"/>
        <v>2023</v>
      </c>
    </row>
    <row r="5593" spans="1:11" ht="14.25" customHeight="1" x14ac:dyDescent="0.25">
      <c r="A5593" s="1">
        <v>45182</v>
      </c>
      <c r="B5593" s="2" t="s">
        <v>664</v>
      </c>
      <c r="C5593" s="2" t="s">
        <v>996</v>
      </c>
      <c r="D5593" s="2" t="s">
        <v>39</v>
      </c>
      <c r="E5593" s="2" t="s">
        <v>40</v>
      </c>
      <c r="F5593" s="2" t="s">
        <v>1729</v>
      </c>
      <c r="G5593" s="2">
        <v>149.94999999999999</v>
      </c>
      <c r="H5593" s="2">
        <v>5</v>
      </c>
      <c r="I5593" s="2">
        <v>41.99</v>
      </c>
      <c r="J5593" t="str">
        <f t="shared" si="174"/>
        <v>September</v>
      </c>
      <c r="K5593">
        <f t="shared" si="175"/>
        <v>2023</v>
      </c>
    </row>
    <row r="5594" spans="1:11" ht="14.25" customHeight="1" x14ac:dyDescent="0.25">
      <c r="A5594" s="1">
        <v>45182</v>
      </c>
      <c r="B5594" s="2" t="s">
        <v>664</v>
      </c>
      <c r="C5594" s="2" t="s">
        <v>996</v>
      </c>
      <c r="D5594" s="2" t="s">
        <v>11</v>
      </c>
      <c r="E5594" s="2" t="s">
        <v>200</v>
      </c>
      <c r="F5594" s="2" t="s">
        <v>2251</v>
      </c>
      <c r="G5594" s="2">
        <v>16.899999999999999</v>
      </c>
      <c r="H5594" s="2">
        <v>2</v>
      </c>
      <c r="I5594" s="2">
        <v>5.07</v>
      </c>
      <c r="J5594" t="str">
        <f t="shared" si="174"/>
        <v>September</v>
      </c>
      <c r="K5594">
        <f t="shared" si="175"/>
        <v>2023</v>
      </c>
    </row>
    <row r="5595" spans="1:11" ht="14.25" customHeight="1" x14ac:dyDescent="0.25">
      <c r="A5595" s="1">
        <v>45182</v>
      </c>
      <c r="B5595" s="2" t="s">
        <v>664</v>
      </c>
      <c r="C5595" s="2" t="s">
        <v>996</v>
      </c>
      <c r="D5595" s="2" t="s">
        <v>11</v>
      </c>
      <c r="E5595" s="2" t="s">
        <v>12</v>
      </c>
      <c r="F5595" s="2" t="s">
        <v>2076</v>
      </c>
      <c r="G5595" s="2">
        <v>17.61</v>
      </c>
      <c r="H5595" s="2">
        <v>3</v>
      </c>
      <c r="I5595" s="2">
        <v>8.4499999999999993</v>
      </c>
      <c r="J5595" t="str">
        <f t="shared" si="174"/>
        <v>September</v>
      </c>
      <c r="K5595">
        <f t="shared" si="175"/>
        <v>2023</v>
      </c>
    </row>
    <row r="5596" spans="1:11" ht="14.25" customHeight="1" x14ac:dyDescent="0.25">
      <c r="A5596" s="1">
        <v>45182</v>
      </c>
      <c r="B5596" s="2" t="s">
        <v>664</v>
      </c>
      <c r="C5596" s="2" t="s">
        <v>996</v>
      </c>
      <c r="D5596" s="2" t="s">
        <v>11</v>
      </c>
      <c r="E5596" s="2" t="s">
        <v>92</v>
      </c>
      <c r="F5596" s="2" t="s">
        <v>715</v>
      </c>
      <c r="G5596" s="2">
        <v>378</v>
      </c>
      <c r="H5596" s="2">
        <v>2</v>
      </c>
      <c r="I5596" s="2">
        <v>136.08000000000001</v>
      </c>
      <c r="J5596" t="str">
        <f t="shared" si="174"/>
        <v>September</v>
      </c>
      <c r="K5596">
        <f t="shared" si="175"/>
        <v>2023</v>
      </c>
    </row>
    <row r="5597" spans="1:11" ht="14.25" customHeight="1" x14ac:dyDescent="0.25">
      <c r="A5597" s="1">
        <v>45182</v>
      </c>
      <c r="B5597" s="2" t="s">
        <v>664</v>
      </c>
      <c r="C5597" s="2" t="s">
        <v>996</v>
      </c>
      <c r="D5597" s="2" t="s">
        <v>11</v>
      </c>
      <c r="E5597" s="2" t="s">
        <v>12</v>
      </c>
      <c r="F5597" s="2" t="s">
        <v>1418</v>
      </c>
      <c r="G5597" s="2">
        <v>17.64</v>
      </c>
      <c r="H5597" s="2">
        <v>3</v>
      </c>
      <c r="I5597" s="2">
        <v>8.64</v>
      </c>
      <c r="J5597" t="str">
        <f t="shared" si="174"/>
        <v>September</v>
      </c>
      <c r="K5597">
        <f t="shared" si="175"/>
        <v>2023</v>
      </c>
    </row>
    <row r="5598" spans="1:11" ht="14.25" customHeight="1" x14ac:dyDescent="0.25">
      <c r="A5598" s="1">
        <v>45182</v>
      </c>
      <c r="B5598" s="2" t="s">
        <v>664</v>
      </c>
      <c r="C5598" s="2" t="s">
        <v>996</v>
      </c>
      <c r="D5598" s="2" t="s">
        <v>11</v>
      </c>
      <c r="E5598" s="2" t="s">
        <v>18</v>
      </c>
      <c r="F5598" s="2" t="s">
        <v>1400</v>
      </c>
      <c r="G5598" s="2">
        <v>373.08</v>
      </c>
      <c r="H5598" s="2">
        <v>6</v>
      </c>
      <c r="I5598" s="2">
        <v>100.73</v>
      </c>
      <c r="J5598" t="str">
        <f t="shared" si="174"/>
        <v>September</v>
      </c>
      <c r="K5598">
        <f t="shared" si="175"/>
        <v>2023</v>
      </c>
    </row>
    <row r="5599" spans="1:11" ht="14.25" customHeight="1" x14ac:dyDescent="0.25">
      <c r="A5599" s="1">
        <v>45182</v>
      </c>
      <c r="B5599" s="2" t="s">
        <v>664</v>
      </c>
      <c r="C5599" s="2" t="s">
        <v>996</v>
      </c>
      <c r="D5599" s="2" t="s">
        <v>34</v>
      </c>
      <c r="E5599" s="2" t="s">
        <v>47</v>
      </c>
      <c r="F5599" s="2" t="s">
        <v>2599</v>
      </c>
      <c r="G5599" s="2">
        <v>1336.44</v>
      </c>
      <c r="H5599" s="2">
        <v>14</v>
      </c>
      <c r="I5599" s="2">
        <v>387.57</v>
      </c>
      <c r="J5599" t="str">
        <f t="shared" si="174"/>
        <v>September</v>
      </c>
      <c r="K5599">
        <f t="shared" si="175"/>
        <v>2023</v>
      </c>
    </row>
    <row r="5600" spans="1:11" ht="14.25" customHeight="1" x14ac:dyDescent="0.25">
      <c r="A5600" s="1">
        <v>45182</v>
      </c>
      <c r="B5600" s="2" t="s">
        <v>664</v>
      </c>
      <c r="C5600" s="2" t="s">
        <v>996</v>
      </c>
      <c r="D5600" s="2" t="s">
        <v>39</v>
      </c>
      <c r="E5600" s="2" t="s">
        <v>40</v>
      </c>
      <c r="F5600" s="2" t="s">
        <v>1862</v>
      </c>
      <c r="G5600" s="2">
        <v>29.97</v>
      </c>
      <c r="H5600" s="2">
        <v>3</v>
      </c>
      <c r="I5600" s="2">
        <v>0.3</v>
      </c>
      <c r="J5600" t="str">
        <f t="shared" si="174"/>
        <v>September</v>
      </c>
      <c r="K5600">
        <f t="shared" si="175"/>
        <v>2023</v>
      </c>
    </row>
    <row r="5601" spans="1:11" ht="14.25" customHeight="1" x14ac:dyDescent="0.25">
      <c r="A5601" s="1">
        <v>45183</v>
      </c>
      <c r="B5601" s="2" t="s">
        <v>2176</v>
      </c>
      <c r="C5601" s="2" t="s">
        <v>70</v>
      </c>
      <c r="D5601" s="2" t="s">
        <v>11</v>
      </c>
      <c r="E5601" s="2" t="s">
        <v>12</v>
      </c>
      <c r="F5601" s="2" t="s">
        <v>507</v>
      </c>
      <c r="G5601" s="2">
        <v>25.92</v>
      </c>
      <c r="H5601" s="2">
        <v>4</v>
      </c>
      <c r="I5601" s="2">
        <v>12.44</v>
      </c>
      <c r="J5601" t="str">
        <f t="shared" si="174"/>
        <v>September</v>
      </c>
      <c r="K5601">
        <f t="shared" si="175"/>
        <v>2023</v>
      </c>
    </row>
    <row r="5602" spans="1:11" ht="14.25" customHeight="1" x14ac:dyDescent="0.25">
      <c r="A5602" s="1">
        <v>45183</v>
      </c>
      <c r="B5602" s="2" t="s">
        <v>256</v>
      </c>
      <c r="C5602" s="2" t="s">
        <v>149</v>
      </c>
      <c r="D5602" s="2" t="s">
        <v>39</v>
      </c>
      <c r="E5602" s="2" t="s">
        <v>40</v>
      </c>
      <c r="F5602" s="2" t="s">
        <v>1807</v>
      </c>
      <c r="G5602" s="2">
        <v>437.85</v>
      </c>
      <c r="H5602" s="2">
        <v>3</v>
      </c>
      <c r="I5602" s="2">
        <v>131.36000000000001</v>
      </c>
      <c r="J5602" t="str">
        <f t="shared" si="174"/>
        <v>September</v>
      </c>
      <c r="K5602">
        <f t="shared" si="175"/>
        <v>2023</v>
      </c>
    </row>
    <row r="5603" spans="1:11" ht="14.25" customHeight="1" x14ac:dyDescent="0.25">
      <c r="A5603" s="1">
        <v>45183</v>
      </c>
      <c r="B5603" s="2" t="s">
        <v>256</v>
      </c>
      <c r="C5603" s="2" t="s">
        <v>149</v>
      </c>
      <c r="D5603" s="2" t="s">
        <v>11</v>
      </c>
      <c r="E5603" s="2" t="s">
        <v>20</v>
      </c>
      <c r="F5603" s="2" t="s">
        <v>420</v>
      </c>
      <c r="G5603" s="2">
        <v>673.57</v>
      </c>
      <c r="H5603" s="2">
        <v>2</v>
      </c>
      <c r="I5603" s="2">
        <v>252.59</v>
      </c>
      <c r="J5603" t="str">
        <f t="shared" si="174"/>
        <v>September</v>
      </c>
      <c r="K5603">
        <f t="shared" si="175"/>
        <v>2023</v>
      </c>
    </row>
    <row r="5604" spans="1:11" ht="14.25" customHeight="1" x14ac:dyDescent="0.25">
      <c r="A5604" s="1">
        <v>45184</v>
      </c>
      <c r="B5604" s="2" t="s">
        <v>1968</v>
      </c>
      <c r="C5604" s="2" t="s">
        <v>23</v>
      </c>
      <c r="D5604" s="2" t="s">
        <v>11</v>
      </c>
      <c r="E5604" s="2" t="s">
        <v>12</v>
      </c>
      <c r="F5604" s="2" t="s">
        <v>2600</v>
      </c>
      <c r="G5604" s="2">
        <v>5.34</v>
      </c>
      <c r="H5604" s="2">
        <v>1</v>
      </c>
      <c r="I5604" s="2">
        <v>1.87</v>
      </c>
      <c r="J5604" t="str">
        <f t="shared" si="174"/>
        <v>September</v>
      </c>
      <c r="K5604">
        <f t="shared" si="175"/>
        <v>2023</v>
      </c>
    </row>
    <row r="5605" spans="1:11" ht="14.25" customHeight="1" x14ac:dyDescent="0.25">
      <c r="A5605" s="1">
        <v>45184</v>
      </c>
      <c r="B5605" s="2" t="s">
        <v>1631</v>
      </c>
      <c r="C5605" s="2" t="s">
        <v>149</v>
      </c>
      <c r="D5605" s="2" t="s">
        <v>11</v>
      </c>
      <c r="E5605" s="2" t="s">
        <v>20</v>
      </c>
      <c r="F5605" s="2" t="s">
        <v>1777</v>
      </c>
      <c r="G5605" s="2">
        <v>841.57</v>
      </c>
      <c r="H5605" s="2">
        <v>2</v>
      </c>
      <c r="I5605" s="2">
        <v>294.55</v>
      </c>
      <c r="J5605" t="str">
        <f t="shared" si="174"/>
        <v>September</v>
      </c>
      <c r="K5605">
        <f t="shared" si="175"/>
        <v>2023</v>
      </c>
    </row>
    <row r="5606" spans="1:11" ht="14.25" customHeight="1" x14ac:dyDescent="0.25">
      <c r="A5606" s="1">
        <v>45184</v>
      </c>
      <c r="B5606" s="2" t="s">
        <v>2503</v>
      </c>
      <c r="C5606" s="2" t="s">
        <v>164</v>
      </c>
      <c r="D5606" s="2" t="s">
        <v>11</v>
      </c>
      <c r="E5606" s="2" t="s">
        <v>12</v>
      </c>
      <c r="F5606" s="2" t="s">
        <v>2485</v>
      </c>
      <c r="G5606" s="2">
        <v>21.4</v>
      </c>
      <c r="H5606" s="2">
        <v>5</v>
      </c>
      <c r="I5606" s="2">
        <v>10.06</v>
      </c>
      <c r="J5606" t="str">
        <f t="shared" si="174"/>
        <v>September</v>
      </c>
      <c r="K5606">
        <f t="shared" si="175"/>
        <v>2023</v>
      </c>
    </row>
    <row r="5607" spans="1:11" ht="14.25" customHeight="1" x14ac:dyDescent="0.25">
      <c r="A5607" s="1">
        <v>45184</v>
      </c>
      <c r="B5607" s="2" t="s">
        <v>2503</v>
      </c>
      <c r="C5607" s="2" t="s">
        <v>164</v>
      </c>
      <c r="D5607" s="2" t="s">
        <v>11</v>
      </c>
      <c r="E5607" s="2" t="s">
        <v>20</v>
      </c>
      <c r="F5607" s="2" t="s">
        <v>966</v>
      </c>
      <c r="G5607" s="2">
        <v>48.66</v>
      </c>
      <c r="H5607" s="2">
        <v>7</v>
      </c>
      <c r="I5607" s="2">
        <v>15.82</v>
      </c>
      <c r="J5607" t="str">
        <f t="shared" si="174"/>
        <v>September</v>
      </c>
      <c r="K5607">
        <f t="shared" si="175"/>
        <v>2023</v>
      </c>
    </row>
    <row r="5608" spans="1:11" ht="14.25" customHeight="1" x14ac:dyDescent="0.25">
      <c r="A5608" s="1">
        <v>45184</v>
      </c>
      <c r="B5608" s="2" t="s">
        <v>1635</v>
      </c>
      <c r="C5608" s="2" t="s">
        <v>510</v>
      </c>
      <c r="D5608" s="2" t="s">
        <v>11</v>
      </c>
      <c r="E5608" s="2" t="s">
        <v>20</v>
      </c>
      <c r="F5608" s="2" t="s">
        <v>682</v>
      </c>
      <c r="G5608" s="2">
        <v>20.420000000000002</v>
      </c>
      <c r="H5608" s="2">
        <v>4</v>
      </c>
      <c r="I5608" s="2">
        <v>6.64</v>
      </c>
      <c r="J5608" t="str">
        <f t="shared" si="174"/>
        <v>September</v>
      </c>
      <c r="K5608">
        <f t="shared" si="175"/>
        <v>2023</v>
      </c>
    </row>
    <row r="5609" spans="1:11" ht="14.25" customHeight="1" x14ac:dyDescent="0.25">
      <c r="A5609" s="1">
        <v>45184</v>
      </c>
      <c r="B5609" s="2" t="s">
        <v>1635</v>
      </c>
      <c r="C5609" s="2" t="s">
        <v>510</v>
      </c>
      <c r="D5609" s="2" t="s">
        <v>34</v>
      </c>
      <c r="E5609" s="2" t="s">
        <v>145</v>
      </c>
      <c r="F5609" s="2" t="s">
        <v>320</v>
      </c>
      <c r="G5609" s="2">
        <v>1128.3900000000001</v>
      </c>
      <c r="H5609" s="2">
        <v>3</v>
      </c>
      <c r="I5609" s="2">
        <v>259.52999999999997</v>
      </c>
      <c r="J5609" t="str">
        <f t="shared" si="174"/>
        <v>September</v>
      </c>
      <c r="K5609">
        <f t="shared" si="175"/>
        <v>2023</v>
      </c>
    </row>
    <row r="5610" spans="1:11" ht="14.25" customHeight="1" x14ac:dyDescent="0.25">
      <c r="A5610" s="1">
        <v>45184</v>
      </c>
      <c r="B5610" s="2" t="s">
        <v>1511</v>
      </c>
      <c r="C5610" s="2" t="s">
        <v>164</v>
      </c>
      <c r="D5610" s="2" t="s">
        <v>11</v>
      </c>
      <c r="E5610" s="2" t="s">
        <v>24</v>
      </c>
      <c r="F5610" s="2" t="s">
        <v>1206</v>
      </c>
      <c r="G5610" s="2">
        <v>35.4</v>
      </c>
      <c r="H5610" s="2">
        <v>5</v>
      </c>
      <c r="I5610" s="2">
        <v>13.45</v>
      </c>
      <c r="J5610" t="str">
        <f t="shared" si="174"/>
        <v>September</v>
      </c>
      <c r="K5610">
        <f t="shared" si="175"/>
        <v>2023</v>
      </c>
    </row>
    <row r="5611" spans="1:11" ht="14.25" customHeight="1" x14ac:dyDescent="0.25">
      <c r="A5611" s="1">
        <v>45185</v>
      </c>
      <c r="B5611" s="2" t="s">
        <v>917</v>
      </c>
      <c r="C5611" s="2" t="s">
        <v>27</v>
      </c>
      <c r="D5611" s="2" t="s">
        <v>11</v>
      </c>
      <c r="E5611" s="2" t="s">
        <v>12</v>
      </c>
      <c r="F5611" s="2" t="s">
        <v>327</v>
      </c>
      <c r="G5611" s="2">
        <v>12.96</v>
      </c>
      <c r="H5611" s="2">
        <v>2</v>
      </c>
      <c r="I5611" s="2">
        <v>6.35</v>
      </c>
      <c r="J5611" t="str">
        <f t="shared" si="174"/>
        <v>September</v>
      </c>
      <c r="K5611">
        <f t="shared" si="175"/>
        <v>2023</v>
      </c>
    </row>
    <row r="5612" spans="1:11" ht="14.25" customHeight="1" x14ac:dyDescent="0.25">
      <c r="A5612" s="1">
        <v>45185</v>
      </c>
      <c r="B5612" s="2" t="s">
        <v>1394</v>
      </c>
      <c r="C5612" s="2" t="s">
        <v>27</v>
      </c>
      <c r="D5612" s="2" t="s">
        <v>34</v>
      </c>
      <c r="E5612" s="2" t="s">
        <v>74</v>
      </c>
      <c r="F5612" s="2" t="s">
        <v>2134</v>
      </c>
      <c r="G5612" s="2">
        <v>273.67</v>
      </c>
      <c r="H5612" s="2">
        <v>2</v>
      </c>
      <c r="I5612" s="2">
        <v>-12.88</v>
      </c>
      <c r="J5612" t="str">
        <f t="shared" si="174"/>
        <v>September</v>
      </c>
      <c r="K5612">
        <f t="shared" si="175"/>
        <v>2023</v>
      </c>
    </row>
    <row r="5613" spans="1:11" ht="14.25" customHeight="1" x14ac:dyDescent="0.25">
      <c r="A5613" s="1">
        <v>45185</v>
      </c>
      <c r="B5613" s="2" t="s">
        <v>1394</v>
      </c>
      <c r="C5613" s="2" t="s">
        <v>27</v>
      </c>
      <c r="D5613" s="2" t="s">
        <v>11</v>
      </c>
      <c r="E5613" s="2" t="s">
        <v>92</v>
      </c>
      <c r="F5613" s="2" t="s">
        <v>1975</v>
      </c>
      <c r="G5613" s="2">
        <v>17.48</v>
      </c>
      <c r="H5613" s="2">
        <v>4</v>
      </c>
      <c r="I5613" s="2">
        <v>4.54</v>
      </c>
      <c r="J5613" t="str">
        <f t="shared" si="174"/>
        <v>September</v>
      </c>
      <c r="K5613">
        <f t="shared" si="175"/>
        <v>2023</v>
      </c>
    </row>
    <row r="5614" spans="1:11" ht="14.25" customHeight="1" x14ac:dyDescent="0.25">
      <c r="A5614" s="1">
        <v>45185</v>
      </c>
      <c r="B5614" s="2" t="s">
        <v>757</v>
      </c>
      <c r="C5614" s="2" t="s">
        <v>30</v>
      </c>
      <c r="D5614" s="2" t="s">
        <v>34</v>
      </c>
      <c r="E5614" s="2" t="s">
        <v>35</v>
      </c>
      <c r="F5614" s="2" t="s">
        <v>187</v>
      </c>
      <c r="G5614" s="2">
        <v>121.78</v>
      </c>
      <c r="H5614" s="2">
        <v>2</v>
      </c>
      <c r="I5614" s="2">
        <v>30.45</v>
      </c>
      <c r="J5614" t="str">
        <f t="shared" si="174"/>
        <v>September</v>
      </c>
      <c r="K5614">
        <f t="shared" si="175"/>
        <v>2023</v>
      </c>
    </row>
    <row r="5615" spans="1:11" ht="14.25" customHeight="1" x14ac:dyDescent="0.25">
      <c r="A5615" s="1">
        <v>45186</v>
      </c>
      <c r="B5615" s="2" t="s">
        <v>2548</v>
      </c>
      <c r="C5615" s="2" t="s">
        <v>27</v>
      </c>
      <c r="D5615" s="2" t="s">
        <v>11</v>
      </c>
      <c r="E5615" s="2" t="s">
        <v>24</v>
      </c>
      <c r="F5615" s="2" t="s">
        <v>1135</v>
      </c>
      <c r="G5615" s="2">
        <v>20.100000000000001</v>
      </c>
      <c r="H5615" s="2">
        <v>3</v>
      </c>
      <c r="I5615" s="2">
        <v>6.63</v>
      </c>
      <c r="J5615" t="str">
        <f t="shared" si="174"/>
        <v>September</v>
      </c>
      <c r="K5615">
        <f t="shared" si="175"/>
        <v>2023</v>
      </c>
    </row>
    <row r="5616" spans="1:11" ht="14.25" customHeight="1" x14ac:dyDescent="0.25">
      <c r="A5616" s="1">
        <v>45186</v>
      </c>
      <c r="B5616" s="2" t="s">
        <v>2548</v>
      </c>
      <c r="C5616" s="2" t="s">
        <v>27</v>
      </c>
      <c r="D5616" s="2" t="s">
        <v>39</v>
      </c>
      <c r="E5616" s="2" t="s">
        <v>40</v>
      </c>
      <c r="F5616" s="2" t="s">
        <v>863</v>
      </c>
      <c r="G5616" s="2">
        <v>73.58</v>
      </c>
      <c r="H5616" s="2">
        <v>2</v>
      </c>
      <c r="I5616" s="2">
        <v>8.2799999999999994</v>
      </c>
      <c r="J5616" t="str">
        <f t="shared" si="174"/>
        <v>September</v>
      </c>
      <c r="K5616">
        <f t="shared" si="175"/>
        <v>2023</v>
      </c>
    </row>
    <row r="5617" spans="1:11" ht="14.25" customHeight="1" x14ac:dyDescent="0.25">
      <c r="A5617" s="1">
        <v>45186</v>
      </c>
      <c r="B5617" s="2" t="s">
        <v>2548</v>
      </c>
      <c r="C5617" s="2" t="s">
        <v>27</v>
      </c>
      <c r="D5617" s="2" t="s">
        <v>11</v>
      </c>
      <c r="E5617" s="2" t="s">
        <v>12</v>
      </c>
      <c r="F5617" s="2" t="s">
        <v>880</v>
      </c>
      <c r="G5617" s="2">
        <v>6.48</v>
      </c>
      <c r="H5617" s="2">
        <v>1</v>
      </c>
      <c r="I5617" s="2">
        <v>3.11</v>
      </c>
      <c r="J5617" t="str">
        <f t="shared" si="174"/>
        <v>September</v>
      </c>
      <c r="K5617">
        <f t="shared" si="175"/>
        <v>2023</v>
      </c>
    </row>
    <row r="5618" spans="1:11" ht="14.25" customHeight="1" x14ac:dyDescent="0.25">
      <c r="A5618" s="1">
        <v>45186</v>
      </c>
      <c r="B5618" s="2" t="s">
        <v>392</v>
      </c>
      <c r="C5618" s="2" t="s">
        <v>30</v>
      </c>
      <c r="D5618" s="2" t="s">
        <v>39</v>
      </c>
      <c r="E5618" s="2" t="s">
        <v>302</v>
      </c>
      <c r="F5618" s="2" t="s">
        <v>2601</v>
      </c>
      <c r="G5618" s="2">
        <v>396</v>
      </c>
      <c r="H5618" s="2">
        <v>4</v>
      </c>
      <c r="I5618" s="2">
        <v>190.08</v>
      </c>
      <c r="J5618" t="str">
        <f t="shared" si="174"/>
        <v>September</v>
      </c>
      <c r="K5618">
        <f t="shared" si="175"/>
        <v>2023</v>
      </c>
    </row>
    <row r="5619" spans="1:11" ht="14.25" customHeight="1" x14ac:dyDescent="0.25">
      <c r="A5619" s="1">
        <v>45186</v>
      </c>
      <c r="B5619" s="2" t="s">
        <v>593</v>
      </c>
      <c r="C5619" s="2" t="s">
        <v>1061</v>
      </c>
      <c r="D5619" s="2" t="s">
        <v>39</v>
      </c>
      <c r="E5619" s="2" t="s">
        <v>40</v>
      </c>
      <c r="F5619" s="2" t="s">
        <v>1807</v>
      </c>
      <c r="G5619" s="2">
        <v>437.85</v>
      </c>
      <c r="H5619" s="2">
        <v>3</v>
      </c>
      <c r="I5619" s="2">
        <v>131.36000000000001</v>
      </c>
      <c r="J5619" t="str">
        <f t="shared" si="174"/>
        <v>September</v>
      </c>
      <c r="K5619">
        <f t="shared" si="175"/>
        <v>2023</v>
      </c>
    </row>
    <row r="5620" spans="1:11" ht="14.25" customHeight="1" x14ac:dyDescent="0.25">
      <c r="A5620" s="1">
        <v>45186</v>
      </c>
      <c r="B5620" s="2" t="s">
        <v>593</v>
      </c>
      <c r="C5620" s="2" t="s">
        <v>1061</v>
      </c>
      <c r="D5620" s="2" t="s">
        <v>34</v>
      </c>
      <c r="E5620" s="2" t="s">
        <v>47</v>
      </c>
      <c r="F5620" s="2" t="s">
        <v>1340</v>
      </c>
      <c r="G5620" s="2">
        <v>109.48</v>
      </c>
      <c r="H5620" s="2">
        <v>2</v>
      </c>
      <c r="I5620" s="2">
        <v>33.94</v>
      </c>
      <c r="J5620" t="str">
        <f t="shared" si="174"/>
        <v>September</v>
      </c>
      <c r="K5620">
        <f t="shared" si="175"/>
        <v>2023</v>
      </c>
    </row>
    <row r="5621" spans="1:11" ht="14.25" customHeight="1" x14ac:dyDescent="0.25">
      <c r="A5621" s="1">
        <v>45186</v>
      </c>
      <c r="B5621" s="2" t="s">
        <v>2259</v>
      </c>
      <c r="C5621" s="2" t="s">
        <v>164</v>
      </c>
      <c r="D5621" s="2" t="s">
        <v>34</v>
      </c>
      <c r="E5621" s="2" t="s">
        <v>35</v>
      </c>
      <c r="F5621" s="2" t="s">
        <v>1821</v>
      </c>
      <c r="G5621" s="2">
        <v>113.89</v>
      </c>
      <c r="H5621" s="2">
        <v>2</v>
      </c>
      <c r="I5621" s="2">
        <v>9.9700000000000006</v>
      </c>
      <c r="J5621" t="str">
        <f t="shared" si="174"/>
        <v>September</v>
      </c>
      <c r="K5621">
        <f t="shared" si="175"/>
        <v>2023</v>
      </c>
    </row>
    <row r="5622" spans="1:11" ht="14.25" customHeight="1" x14ac:dyDescent="0.25">
      <c r="A5622" s="1">
        <v>45186</v>
      </c>
      <c r="B5622" s="2" t="s">
        <v>2259</v>
      </c>
      <c r="C5622" s="2" t="s">
        <v>164</v>
      </c>
      <c r="D5622" s="2" t="s">
        <v>39</v>
      </c>
      <c r="E5622" s="2" t="s">
        <v>40</v>
      </c>
      <c r="F5622" s="2" t="s">
        <v>1808</v>
      </c>
      <c r="G5622" s="2">
        <v>105.58</v>
      </c>
      <c r="H5622" s="2">
        <v>2</v>
      </c>
      <c r="I5622" s="2">
        <v>7.92</v>
      </c>
      <c r="J5622" t="str">
        <f t="shared" si="174"/>
        <v>September</v>
      </c>
      <c r="K5622">
        <f t="shared" si="175"/>
        <v>2023</v>
      </c>
    </row>
    <row r="5623" spans="1:11" ht="14.25" customHeight="1" x14ac:dyDescent="0.25">
      <c r="A5623" s="1">
        <v>45186</v>
      </c>
      <c r="B5623" s="2" t="s">
        <v>1286</v>
      </c>
      <c r="C5623" s="2" t="s">
        <v>149</v>
      </c>
      <c r="D5623" s="2" t="s">
        <v>11</v>
      </c>
      <c r="E5623" s="2" t="s">
        <v>20</v>
      </c>
      <c r="F5623" s="2" t="s">
        <v>662</v>
      </c>
      <c r="G5623" s="2">
        <v>232.4</v>
      </c>
      <c r="H5623" s="2">
        <v>5</v>
      </c>
      <c r="I5623" s="2">
        <v>78.44</v>
      </c>
      <c r="J5623" t="str">
        <f t="shared" si="174"/>
        <v>September</v>
      </c>
      <c r="K5623">
        <f t="shared" si="175"/>
        <v>2023</v>
      </c>
    </row>
    <row r="5624" spans="1:11" ht="14.25" customHeight="1" x14ac:dyDescent="0.25">
      <c r="A5624" s="1">
        <v>45186</v>
      </c>
      <c r="B5624" s="2" t="s">
        <v>81</v>
      </c>
      <c r="C5624" s="2" t="s">
        <v>129</v>
      </c>
      <c r="D5624" s="2" t="s">
        <v>11</v>
      </c>
      <c r="E5624" s="2" t="s">
        <v>24</v>
      </c>
      <c r="F5624" s="2" t="s">
        <v>779</v>
      </c>
      <c r="G5624" s="2">
        <v>33.4</v>
      </c>
      <c r="H5624" s="2">
        <v>5</v>
      </c>
      <c r="I5624" s="2">
        <v>12.36</v>
      </c>
      <c r="J5624" t="str">
        <f t="shared" si="174"/>
        <v>September</v>
      </c>
      <c r="K5624">
        <f t="shared" si="175"/>
        <v>2023</v>
      </c>
    </row>
    <row r="5625" spans="1:11" ht="14.25" customHeight="1" x14ac:dyDescent="0.25">
      <c r="A5625" s="1">
        <v>45186</v>
      </c>
      <c r="B5625" s="2" t="s">
        <v>373</v>
      </c>
      <c r="C5625" s="2" t="s">
        <v>434</v>
      </c>
      <c r="D5625" s="2" t="s">
        <v>34</v>
      </c>
      <c r="E5625" s="2" t="s">
        <v>47</v>
      </c>
      <c r="F5625" s="2" t="s">
        <v>2480</v>
      </c>
      <c r="G5625" s="2">
        <v>14.82</v>
      </c>
      <c r="H5625" s="2">
        <v>3</v>
      </c>
      <c r="I5625" s="2">
        <v>6.22</v>
      </c>
      <c r="J5625" t="str">
        <f t="shared" si="174"/>
        <v>September</v>
      </c>
      <c r="K5625">
        <f t="shared" si="175"/>
        <v>2023</v>
      </c>
    </row>
    <row r="5626" spans="1:11" ht="14.25" customHeight="1" x14ac:dyDescent="0.25">
      <c r="A5626" s="1">
        <v>45186</v>
      </c>
      <c r="B5626" s="2" t="s">
        <v>373</v>
      </c>
      <c r="C5626" s="2" t="s">
        <v>434</v>
      </c>
      <c r="D5626" s="2" t="s">
        <v>34</v>
      </c>
      <c r="E5626" s="2" t="s">
        <v>47</v>
      </c>
      <c r="F5626" s="2" t="s">
        <v>48</v>
      </c>
      <c r="G5626" s="2">
        <v>191.82</v>
      </c>
      <c r="H5626" s="2">
        <v>3</v>
      </c>
      <c r="I5626" s="2">
        <v>61.38</v>
      </c>
      <c r="J5626" t="str">
        <f t="shared" si="174"/>
        <v>September</v>
      </c>
      <c r="K5626">
        <f t="shared" si="175"/>
        <v>2023</v>
      </c>
    </row>
    <row r="5627" spans="1:11" ht="14.25" customHeight="1" x14ac:dyDescent="0.25">
      <c r="A5627" s="1">
        <v>45186</v>
      </c>
      <c r="B5627" s="2" t="s">
        <v>1129</v>
      </c>
      <c r="C5627" s="2" t="s">
        <v>78</v>
      </c>
      <c r="D5627" s="2" t="s">
        <v>11</v>
      </c>
      <c r="E5627" s="2" t="s">
        <v>18</v>
      </c>
      <c r="F5627" s="2" t="s">
        <v>1851</v>
      </c>
      <c r="G5627" s="2">
        <v>295.39999999999998</v>
      </c>
      <c r="H5627" s="2">
        <v>5</v>
      </c>
      <c r="I5627" s="2">
        <v>-62.77</v>
      </c>
      <c r="J5627" t="str">
        <f t="shared" si="174"/>
        <v>September</v>
      </c>
      <c r="K5627">
        <f t="shared" si="175"/>
        <v>2023</v>
      </c>
    </row>
    <row r="5628" spans="1:11" ht="14.25" customHeight="1" x14ac:dyDescent="0.25">
      <c r="A5628" s="1">
        <v>45186</v>
      </c>
      <c r="B5628" s="2" t="s">
        <v>2225</v>
      </c>
      <c r="C5628" s="2" t="s">
        <v>164</v>
      </c>
      <c r="D5628" s="2" t="s">
        <v>11</v>
      </c>
      <c r="E5628" s="2" t="s">
        <v>16</v>
      </c>
      <c r="F5628" s="2" t="s">
        <v>606</v>
      </c>
      <c r="G5628" s="2">
        <v>12.32</v>
      </c>
      <c r="H5628" s="2">
        <v>4</v>
      </c>
      <c r="I5628" s="2">
        <v>5.91</v>
      </c>
      <c r="J5628" t="str">
        <f t="shared" si="174"/>
        <v>September</v>
      </c>
      <c r="K5628">
        <f t="shared" si="175"/>
        <v>2023</v>
      </c>
    </row>
    <row r="5629" spans="1:11" ht="14.25" customHeight="1" x14ac:dyDescent="0.25">
      <c r="A5629" s="1">
        <v>45187</v>
      </c>
      <c r="B5629" s="2" t="s">
        <v>2277</v>
      </c>
      <c r="C5629" s="2" t="s">
        <v>149</v>
      </c>
      <c r="D5629" s="2" t="s">
        <v>11</v>
      </c>
      <c r="E5629" s="2" t="s">
        <v>20</v>
      </c>
      <c r="F5629" s="2" t="s">
        <v>1370</v>
      </c>
      <c r="G5629" s="2">
        <v>4.62</v>
      </c>
      <c r="H5629" s="2">
        <v>1</v>
      </c>
      <c r="I5629" s="2">
        <v>1.73</v>
      </c>
      <c r="J5629" t="str">
        <f t="shared" si="174"/>
        <v>September</v>
      </c>
      <c r="K5629">
        <f t="shared" si="175"/>
        <v>2023</v>
      </c>
    </row>
    <row r="5630" spans="1:11" ht="14.25" customHeight="1" x14ac:dyDescent="0.25">
      <c r="A5630" s="1">
        <v>45187</v>
      </c>
      <c r="B5630" s="2" t="s">
        <v>1748</v>
      </c>
      <c r="C5630" s="2" t="s">
        <v>123</v>
      </c>
      <c r="D5630" s="2" t="s">
        <v>34</v>
      </c>
      <c r="E5630" s="2" t="s">
        <v>145</v>
      </c>
      <c r="F5630" s="2" t="s">
        <v>2066</v>
      </c>
      <c r="G5630" s="2">
        <v>383.44</v>
      </c>
      <c r="H5630" s="2">
        <v>4</v>
      </c>
      <c r="I5630" s="2">
        <v>-167.32</v>
      </c>
      <c r="J5630" t="str">
        <f t="shared" si="174"/>
        <v>September</v>
      </c>
      <c r="K5630">
        <f t="shared" si="175"/>
        <v>2023</v>
      </c>
    </row>
    <row r="5631" spans="1:11" ht="14.25" customHeight="1" x14ac:dyDescent="0.25">
      <c r="A5631" s="1">
        <v>45187</v>
      </c>
      <c r="B5631" s="2" t="s">
        <v>1528</v>
      </c>
      <c r="C5631" s="2" t="s">
        <v>488</v>
      </c>
      <c r="D5631" s="2" t="s">
        <v>34</v>
      </c>
      <c r="E5631" s="2" t="s">
        <v>35</v>
      </c>
      <c r="F5631" s="2" t="s">
        <v>1726</v>
      </c>
      <c r="G5631" s="2">
        <v>350.98</v>
      </c>
      <c r="H5631" s="2">
        <v>1</v>
      </c>
      <c r="I5631" s="2">
        <v>84.24</v>
      </c>
      <c r="J5631" t="str">
        <f t="shared" si="174"/>
        <v>September</v>
      </c>
      <c r="K5631">
        <f t="shared" si="175"/>
        <v>2023</v>
      </c>
    </row>
    <row r="5632" spans="1:11" ht="14.25" customHeight="1" x14ac:dyDescent="0.25">
      <c r="A5632" s="1">
        <v>45187</v>
      </c>
      <c r="B5632" s="2" t="s">
        <v>1528</v>
      </c>
      <c r="C5632" s="2" t="s">
        <v>488</v>
      </c>
      <c r="D5632" s="2" t="s">
        <v>11</v>
      </c>
      <c r="E5632" s="2" t="s">
        <v>12</v>
      </c>
      <c r="F5632" s="2" t="s">
        <v>1403</v>
      </c>
      <c r="G5632" s="2">
        <v>13.08</v>
      </c>
      <c r="H5632" s="2">
        <v>2</v>
      </c>
      <c r="I5632" s="2">
        <v>6.02</v>
      </c>
      <c r="J5632" t="str">
        <f t="shared" si="174"/>
        <v>September</v>
      </c>
      <c r="K5632">
        <f t="shared" si="175"/>
        <v>2023</v>
      </c>
    </row>
    <row r="5633" spans="1:11" ht="14.25" customHeight="1" x14ac:dyDescent="0.25">
      <c r="A5633" s="1">
        <v>45187</v>
      </c>
      <c r="B5633" s="2" t="s">
        <v>1528</v>
      </c>
      <c r="C5633" s="2" t="s">
        <v>488</v>
      </c>
      <c r="D5633" s="2" t="s">
        <v>11</v>
      </c>
      <c r="E5633" s="2" t="s">
        <v>18</v>
      </c>
      <c r="F5633" s="2" t="s">
        <v>1572</v>
      </c>
      <c r="G5633" s="2">
        <v>900.08</v>
      </c>
      <c r="H5633" s="2">
        <v>4</v>
      </c>
      <c r="I5633" s="2">
        <v>117.01</v>
      </c>
      <c r="J5633" t="str">
        <f t="shared" si="174"/>
        <v>September</v>
      </c>
      <c r="K5633">
        <f t="shared" si="175"/>
        <v>2023</v>
      </c>
    </row>
    <row r="5634" spans="1:11" ht="14.25" customHeight="1" x14ac:dyDescent="0.25">
      <c r="A5634" s="1">
        <v>45187</v>
      </c>
      <c r="B5634" s="2" t="s">
        <v>58</v>
      </c>
      <c r="C5634" s="2" t="s">
        <v>78</v>
      </c>
      <c r="D5634" s="2" t="s">
        <v>34</v>
      </c>
      <c r="E5634" s="2" t="s">
        <v>47</v>
      </c>
      <c r="F5634" s="2" t="s">
        <v>1455</v>
      </c>
      <c r="G5634" s="2">
        <v>5.35</v>
      </c>
      <c r="H5634" s="2">
        <v>3</v>
      </c>
      <c r="I5634" s="2">
        <v>1.61</v>
      </c>
      <c r="J5634" t="str">
        <f t="shared" si="174"/>
        <v>September</v>
      </c>
      <c r="K5634">
        <f t="shared" si="175"/>
        <v>2023</v>
      </c>
    </row>
    <row r="5635" spans="1:11" ht="14.25" customHeight="1" x14ac:dyDescent="0.25">
      <c r="A5635" s="1">
        <v>45187</v>
      </c>
      <c r="B5635" s="2" t="s">
        <v>58</v>
      </c>
      <c r="C5635" s="2" t="s">
        <v>78</v>
      </c>
      <c r="D5635" s="2" t="s">
        <v>34</v>
      </c>
      <c r="E5635" s="2" t="s">
        <v>35</v>
      </c>
      <c r="F5635" s="2" t="s">
        <v>793</v>
      </c>
      <c r="G5635" s="2">
        <v>99.37</v>
      </c>
      <c r="H5635" s="2">
        <v>2</v>
      </c>
      <c r="I5635" s="2">
        <v>-7.1</v>
      </c>
      <c r="J5635" t="str">
        <f t="shared" ref="J5635:J5698" si="176">TEXT(A5635,"mmmm")</f>
        <v>September</v>
      </c>
      <c r="K5635">
        <f t="shared" ref="K5635:K5698" si="177">YEAR(A5635)</f>
        <v>2023</v>
      </c>
    </row>
    <row r="5636" spans="1:11" ht="14.25" customHeight="1" x14ac:dyDescent="0.25">
      <c r="A5636" s="1">
        <v>45187</v>
      </c>
      <c r="B5636" s="2" t="s">
        <v>58</v>
      </c>
      <c r="C5636" s="2" t="s">
        <v>78</v>
      </c>
      <c r="D5636" s="2" t="s">
        <v>11</v>
      </c>
      <c r="E5636" s="2" t="s">
        <v>24</v>
      </c>
      <c r="F5636" s="2" t="s">
        <v>1844</v>
      </c>
      <c r="G5636" s="2">
        <v>2.67</v>
      </c>
      <c r="H5636" s="2">
        <v>1</v>
      </c>
      <c r="I5636" s="2">
        <v>0.37</v>
      </c>
      <c r="J5636" t="str">
        <f t="shared" si="176"/>
        <v>September</v>
      </c>
      <c r="K5636">
        <f t="shared" si="177"/>
        <v>2023</v>
      </c>
    </row>
    <row r="5637" spans="1:11" ht="14.25" customHeight="1" x14ac:dyDescent="0.25">
      <c r="A5637" s="1">
        <v>45187</v>
      </c>
      <c r="B5637" s="2" t="s">
        <v>736</v>
      </c>
      <c r="C5637" s="2" t="s">
        <v>149</v>
      </c>
      <c r="D5637" s="2" t="s">
        <v>34</v>
      </c>
      <c r="E5637" s="2" t="s">
        <v>35</v>
      </c>
      <c r="F5637" s="2" t="s">
        <v>594</v>
      </c>
      <c r="G5637" s="2">
        <v>631.78</v>
      </c>
      <c r="H5637" s="2">
        <v>2</v>
      </c>
      <c r="I5637" s="2">
        <v>140.4</v>
      </c>
      <c r="J5637" t="str">
        <f t="shared" si="176"/>
        <v>September</v>
      </c>
      <c r="K5637">
        <f t="shared" si="177"/>
        <v>2023</v>
      </c>
    </row>
    <row r="5638" spans="1:11" ht="14.25" customHeight="1" x14ac:dyDescent="0.25">
      <c r="A5638" s="1">
        <v>45187</v>
      </c>
      <c r="B5638" s="2" t="s">
        <v>736</v>
      </c>
      <c r="C5638" s="2" t="s">
        <v>149</v>
      </c>
      <c r="D5638" s="2" t="s">
        <v>34</v>
      </c>
      <c r="E5638" s="2" t="s">
        <v>47</v>
      </c>
      <c r="F5638" s="2" t="s">
        <v>2448</v>
      </c>
      <c r="G5638" s="2">
        <v>60.72</v>
      </c>
      <c r="H5638" s="2">
        <v>3</v>
      </c>
      <c r="I5638" s="2">
        <v>26.11</v>
      </c>
      <c r="J5638" t="str">
        <f t="shared" si="176"/>
        <v>September</v>
      </c>
      <c r="K5638">
        <f t="shared" si="177"/>
        <v>2023</v>
      </c>
    </row>
    <row r="5639" spans="1:11" ht="14.25" customHeight="1" x14ac:dyDescent="0.25">
      <c r="A5639" s="1">
        <v>45187</v>
      </c>
      <c r="B5639" s="2" t="s">
        <v>1546</v>
      </c>
      <c r="C5639" s="2" t="s">
        <v>123</v>
      </c>
      <c r="D5639" s="2" t="s">
        <v>11</v>
      </c>
      <c r="E5639" s="2" t="s">
        <v>16</v>
      </c>
      <c r="F5639" s="2" t="s">
        <v>172</v>
      </c>
      <c r="G5639" s="2">
        <v>3</v>
      </c>
      <c r="H5639" s="2">
        <v>1</v>
      </c>
      <c r="I5639" s="2">
        <v>1.05</v>
      </c>
      <c r="J5639" t="str">
        <f t="shared" si="176"/>
        <v>September</v>
      </c>
      <c r="K5639">
        <f t="shared" si="177"/>
        <v>2023</v>
      </c>
    </row>
    <row r="5640" spans="1:11" ht="14.25" customHeight="1" x14ac:dyDescent="0.25">
      <c r="A5640" s="1">
        <v>45187</v>
      </c>
      <c r="B5640" s="2" t="s">
        <v>2048</v>
      </c>
      <c r="C5640" s="2" t="s">
        <v>27</v>
      </c>
      <c r="D5640" s="2" t="s">
        <v>34</v>
      </c>
      <c r="E5640" s="2" t="s">
        <v>35</v>
      </c>
      <c r="F5640" s="2" t="s">
        <v>991</v>
      </c>
      <c r="G5640" s="2">
        <v>801.57</v>
      </c>
      <c r="H5640" s="2">
        <v>2</v>
      </c>
      <c r="I5640" s="2">
        <v>50.1</v>
      </c>
      <c r="J5640" t="str">
        <f t="shared" si="176"/>
        <v>September</v>
      </c>
      <c r="K5640">
        <f t="shared" si="177"/>
        <v>2023</v>
      </c>
    </row>
    <row r="5641" spans="1:11" ht="14.25" customHeight="1" x14ac:dyDescent="0.25">
      <c r="A5641" s="1">
        <v>45187</v>
      </c>
      <c r="B5641" s="2" t="s">
        <v>2048</v>
      </c>
      <c r="C5641" s="2" t="s">
        <v>27</v>
      </c>
      <c r="D5641" s="2" t="s">
        <v>11</v>
      </c>
      <c r="E5641" s="2" t="s">
        <v>12</v>
      </c>
      <c r="F5641" s="2" t="s">
        <v>491</v>
      </c>
      <c r="G5641" s="2">
        <v>368.91</v>
      </c>
      <c r="H5641" s="2">
        <v>9</v>
      </c>
      <c r="I5641" s="2">
        <v>180.77</v>
      </c>
      <c r="J5641" t="str">
        <f t="shared" si="176"/>
        <v>September</v>
      </c>
      <c r="K5641">
        <f t="shared" si="177"/>
        <v>2023</v>
      </c>
    </row>
    <row r="5642" spans="1:11" ht="14.25" customHeight="1" x14ac:dyDescent="0.25">
      <c r="A5642" s="1">
        <v>45187</v>
      </c>
      <c r="B5642" s="2" t="s">
        <v>2048</v>
      </c>
      <c r="C5642" s="2" t="s">
        <v>27</v>
      </c>
      <c r="D5642" s="2" t="s">
        <v>34</v>
      </c>
      <c r="E5642" s="2" t="s">
        <v>35</v>
      </c>
      <c r="F5642" s="2" t="s">
        <v>919</v>
      </c>
      <c r="G5642" s="2">
        <v>885.53</v>
      </c>
      <c r="H5642" s="2">
        <v>9</v>
      </c>
      <c r="I5642" s="2">
        <v>-99.62</v>
      </c>
      <c r="J5642" t="str">
        <f t="shared" si="176"/>
        <v>September</v>
      </c>
      <c r="K5642">
        <f t="shared" si="177"/>
        <v>2023</v>
      </c>
    </row>
    <row r="5643" spans="1:11" ht="14.25" customHeight="1" x14ac:dyDescent="0.25">
      <c r="A5643" s="1">
        <v>45187</v>
      </c>
      <c r="B5643" s="2" t="s">
        <v>2094</v>
      </c>
      <c r="C5643" s="2" t="s">
        <v>27</v>
      </c>
      <c r="D5643" s="2" t="s">
        <v>39</v>
      </c>
      <c r="E5643" s="2" t="s">
        <v>40</v>
      </c>
      <c r="F5643" s="2" t="s">
        <v>1352</v>
      </c>
      <c r="G5643" s="2">
        <v>239.98</v>
      </c>
      <c r="H5643" s="2">
        <v>2</v>
      </c>
      <c r="I5643" s="2">
        <v>24</v>
      </c>
      <c r="J5643" t="str">
        <f t="shared" si="176"/>
        <v>September</v>
      </c>
      <c r="K5643">
        <f t="shared" si="177"/>
        <v>2023</v>
      </c>
    </row>
    <row r="5644" spans="1:11" ht="14.25" customHeight="1" x14ac:dyDescent="0.25">
      <c r="A5644" s="1">
        <v>45188</v>
      </c>
      <c r="B5644" s="2" t="s">
        <v>1494</v>
      </c>
      <c r="C5644" s="2" t="s">
        <v>15</v>
      </c>
      <c r="D5644" s="2" t="s">
        <v>34</v>
      </c>
      <c r="E5644" s="2" t="s">
        <v>35</v>
      </c>
      <c r="F5644" s="2" t="s">
        <v>991</v>
      </c>
      <c r="G5644" s="2">
        <v>701.37</v>
      </c>
      <c r="H5644" s="2">
        <v>2</v>
      </c>
      <c r="I5644" s="2">
        <v>-50.1</v>
      </c>
      <c r="J5644" t="str">
        <f t="shared" si="176"/>
        <v>September</v>
      </c>
      <c r="K5644">
        <f t="shared" si="177"/>
        <v>2023</v>
      </c>
    </row>
    <row r="5645" spans="1:11" ht="14.25" customHeight="1" x14ac:dyDescent="0.25">
      <c r="A5645" s="1">
        <v>45188</v>
      </c>
      <c r="B5645" s="2" t="s">
        <v>1494</v>
      </c>
      <c r="C5645" s="2" t="s">
        <v>15</v>
      </c>
      <c r="D5645" s="2" t="s">
        <v>11</v>
      </c>
      <c r="E5645" s="2" t="s">
        <v>20</v>
      </c>
      <c r="F5645" s="2" t="s">
        <v>1370</v>
      </c>
      <c r="G5645" s="2">
        <v>2.31</v>
      </c>
      <c r="H5645" s="2">
        <v>2</v>
      </c>
      <c r="I5645" s="2">
        <v>-3.46</v>
      </c>
      <c r="J5645" t="str">
        <f t="shared" si="176"/>
        <v>September</v>
      </c>
      <c r="K5645">
        <f t="shared" si="177"/>
        <v>2023</v>
      </c>
    </row>
    <row r="5646" spans="1:11" ht="14.25" customHeight="1" x14ac:dyDescent="0.25">
      <c r="A5646" s="1">
        <v>45188</v>
      </c>
      <c r="B5646" s="2" t="s">
        <v>1629</v>
      </c>
      <c r="C5646" s="2" t="s">
        <v>1529</v>
      </c>
      <c r="D5646" s="2" t="s">
        <v>11</v>
      </c>
      <c r="E5646" s="2" t="s">
        <v>18</v>
      </c>
      <c r="F5646" s="2" t="s">
        <v>308</v>
      </c>
      <c r="G5646" s="2">
        <v>1606.23</v>
      </c>
      <c r="H5646" s="2">
        <v>9</v>
      </c>
      <c r="I5646" s="2">
        <v>481.87</v>
      </c>
      <c r="J5646" t="str">
        <f t="shared" si="176"/>
        <v>September</v>
      </c>
      <c r="K5646">
        <f t="shared" si="177"/>
        <v>2023</v>
      </c>
    </row>
    <row r="5647" spans="1:11" ht="14.25" customHeight="1" x14ac:dyDescent="0.25">
      <c r="A5647" s="1">
        <v>45188</v>
      </c>
      <c r="B5647" s="2" t="s">
        <v>1629</v>
      </c>
      <c r="C5647" s="2" t="s">
        <v>1529</v>
      </c>
      <c r="D5647" s="2" t="s">
        <v>11</v>
      </c>
      <c r="E5647" s="2" t="s">
        <v>12</v>
      </c>
      <c r="F5647" s="2" t="s">
        <v>1924</v>
      </c>
      <c r="G5647" s="2">
        <v>17.04</v>
      </c>
      <c r="H5647" s="2">
        <v>3</v>
      </c>
      <c r="I5647" s="2">
        <v>7.67</v>
      </c>
      <c r="J5647" t="str">
        <f t="shared" si="176"/>
        <v>September</v>
      </c>
      <c r="K5647">
        <f t="shared" si="177"/>
        <v>2023</v>
      </c>
    </row>
    <row r="5648" spans="1:11" ht="14.25" customHeight="1" x14ac:dyDescent="0.25">
      <c r="A5648" s="1">
        <v>45188</v>
      </c>
      <c r="B5648" s="2" t="s">
        <v>1629</v>
      </c>
      <c r="C5648" s="2" t="s">
        <v>1529</v>
      </c>
      <c r="D5648" s="2" t="s">
        <v>11</v>
      </c>
      <c r="E5648" s="2" t="s">
        <v>20</v>
      </c>
      <c r="F5648" s="2" t="s">
        <v>2120</v>
      </c>
      <c r="G5648" s="2">
        <v>49.53</v>
      </c>
      <c r="H5648" s="2">
        <v>3</v>
      </c>
      <c r="I5648" s="2">
        <v>23.77</v>
      </c>
      <c r="J5648" t="str">
        <f t="shared" si="176"/>
        <v>September</v>
      </c>
      <c r="K5648">
        <f t="shared" si="177"/>
        <v>2023</v>
      </c>
    </row>
    <row r="5649" spans="1:11" ht="14.25" customHeight="1" x14ac:dyDescent="0.25">
      <c r="A5649" s="1">
        <v>45188</v>
      </c>
      <c r="B5649" s="2" t="s">
        <v>1629</v>
      </c>
      <c r="C5649" s="2" t="s">
        <v>1529</v>
      </c>
      <c r="D5649" s="2" t="s">
        <v>34</v>
      </c>
      <c r="E5649" s="2" t="s">
        <v>35</v>
      </c>
      <c r="F5649" s="2" t="s">
        <v>633</v>
      </c>
      <c r="G5649" s="2">
        <v>872.32</v>
      </c>
      <c r="H5649" s="2">
        <v>4</v>
      </c>
      <c r="I5649" s="2">
        <v>244.25</v>
      </c>
      <c r="J5649" t="str">
        <f t="shared" si="176"/>
        <v>September</v>
      </c>
      <c r="K5649">
        <f t="shared" si="177"/>
        <v>2023</v>
      </c>
    </row>
    <row r="5650" spans="1:11" ht="14.25" customHeight="1" x14ac:dyDescent="0.25">
      <c r="A5650" s="1">
        <v>45188</v>
      </c>
      <c r="B5650" s="2" t="s">
        <v>977</v>
      </c>
      <c r="C5650" s="2" t="s">
        <v>27</v>
      </c>
      <c r="D5650" s="2" t="s">
        <v>11</v>
      </c>
      <c r="E5650" s="2" t="s">
        <v>12</v>
      </c>
      <c r="F5650" s="2" t="s">
        <v>1773</v>
      </c>
      <c r="G5650" s="2">
        <v>159.88</v>
      </c>
      <c r="H5650" s="2">
        <v>7</v>
      </c>
      <c r="I5650" s="2">
        <v>73.540000000000006</v>
      </c>
      <c r="J5650" t="str">
        <f t="shared" si="176"/>
        <v>September</v>
      </c>
      <c r="K5650">
        <f t="shared" si="177"/>
        <v>2023</v>
      </c>
    </row>
    <row r="5651" spans="1:11" ht="14.25" customHeight="1" x14ac:dyDescent="0.25">
      <c r="A5651" s="1">
        <v>45188</v>
      </c>
      <c r="B5651" s="2" t="s">
        <v>131</v>
      </c>
      <c r="C5651" s="2" t="s">
        <v>177</v>
      </c>
      <c r="D5651" s="2" t="s">
        <v>11</v>
      </c>
      <c r="E5651" s="2" t="s">
        <v>20</v>
      </c>
      <c r="F5651" s="2" t="s">
        <v>834</v>
      </c>
      <c r="G5651" s="2">
        <v>25.44</v>
      </c>
      <c r="H5651" s="2">
        <v>6</v>
      </c>
      <c r="I5651" s="2">
        <v>12.72</v>
      </c>
      <c r="J5651" t="str">
        <f t="shared" si="176"/>
        <v>September</v>
      </c>
      <c r="K5651">
        <f t="shared" si="177"/>
        <v>2023</v>
      </c>
    </row>
    <row r="5652" spans="1:11" ht="14.25" customHeight="1" x14ac:dyDescent="0.25">
      <c r="A5652" s="1">
        <v>45188</v>
      </c>
      <c r="B5652" s="2" t="s">
        <v>131</v>
      </c>
      <c r="C5652" s="2" t="s">
        <v>177</v>
      </c>
      <c r="D5652" s="2" t="s">
        <v>11</v>
      </c>
      <c r="E5652" s="2" t="s">
        <v>200</v>
      </c>
      <c r="F5652" s="2" t="s">
        <v>262</v>
      </c>
      <c r="G5652" s="2">
        <v>27.93</v>
      </c>
      <c r="H5652" s="2">
        <v>3</v>
      </c>
      <c r="I5652" s="2">
        <v>8.1</v>
      </c>
      <c r="J5652" t="str">
        <f t="shared" si="176"/>
        <v>September</v>
      </c>
      <c r="K5652">
        <f t="shared" si="177"/>
        <v>2023</v>
      </c>
    </row>
    <row r="5653" spans="1:11" ht="14.25" customHeight="1" x14ac:dyDescent="0.25">
      <c r="A5653" s="1">
        <v>45188</v>
      </c>
      <c r="B5653" s="2" t="s">
        <v>2021</v>
      </c>
      <c r="C5653" s="2" t="s">
        <v>30</v>
      </c>
      <c r="D5653" s="2" t="s">
        <v>11</v>
      </c>
      <c r="E5653" s="2" t="s">
        <v>200</v>
      </c>
      <c r="F5653" s="2" t="s">
        <v>710</v>
      </c>
      <c r="G5653" s="2">
        <v>5.04</v>
      </c>
      <c r="H5653" s="2">
        <v>2</v>
      </c>
      <c r="I5653" s="2">
        <v>0.15</v>
      </c>
      <c r="J5653" t="str">
        <f t="shared" si="176"/>
        <v>September</v>
      </c>
      <c r="K5653">
        <f t="shared" si="177"/>
        <v>2023</v>
      </c>
    </row>
    <row r="5654" spans="1:11" ht="14.25" customHeight="1" x14ac:dyDescent="0.25">
      <c r="A5654" s="1">
        <v>45188</v>
      </c>
      <c r="B5654" s="2" t="s">
        <v>2021</v>
      </c>
      <c r="C5654" s="2" t="s">
        <v>30</v>
      </c>
      <c r="D5654" s="2" t="s">
        <v>39</v>
      </c>
      <c r="E5654" s="2" t="s">
        <v>52</v>
      </c>
      <c r="F5654" s="2" t="s">
        <v>454</v>
      </c>
      <c r="G5654" s="2">
        <v>249.95</v>
      </c>
      <c r="H5654" s="2">
        <v>5</v>
      </c>
      <c r="I5654" s="2">
        <v>107.48</v>
      </c>
      <c r="J5654" t="str">
        <f t="shared" si="176"/>
        <v>September</v>
      </c>
      <c r="K5654">
        <f t="shared" si="177"/>
        <v>2023</v>
      </c>
    </row>
    <row r="5655" spans="1:11" ht="14.25" customHeight="1" x14ac:dyDescent="0.25">
      <c r="A5655" s="1">
        <v>45188</v>
      </c>
      <c r="B5655" s="2" t="s">
        <v>246</v>
      </c>
      <c r="C5655" s="2" t="s">
        <v>23</v>
      </c>
      <c r="D5655" s="2" t="s">
        <v>34</v>
      </c>
      <c r="E5655" s="2" t="s">
        <v>47</v>
      </c>
      <c r="F5655" s="2" t="s">
        <v>2293</v>
      </c>
      <c r="G5655" s="2">
        <v>25.63</v>
      </c>
      <c r="H5655" s="2">
        <v>3</v>
      </c>
      <c r="I5655" s="2">
        <v>3.84</v>
      </c>
      <c r="J5655" t="str">
        <f t="shared" si="176"/>
        <v>September</v>
      </c>
      <c r="K5655">
        <f t="shared" si="177"/>
        <v>2023</v>
      </c>
    </row>
    <row r="5656" spans="1:11" ht="14.25" customHeight="1" x14ac:dyDescent="0.25">
      <c r="A5656" s="1">
        <v>45188</v>
      </c>
      <c r="B5656" s="2" t="s">
        <v>2225</v>
      </c>
      <c r="C5656" s="2" t="s">
        <v>27</v>
      </c>
      <c r="D5656" s="2" t="s">
        <v>11</v>
      </c>
      <c r="E5656" s="2" t="s">
        <v>20</v>
      </c>
      <c r="F5656" s="2" t="s">
        <v>897</v>
      </c>
      <c r="G5656" s="2">
        <v>11.95</v>
      </c>
      <c r="H5656" s="2">
        <v>3</v>
      </c>
      <c r="I5656" s="2">
        <v>4.18</v>
      </c>
      <c r="J5656" t="str">
        <f t="shared" si="176"/>
        <v>September</v>
      </c>
      <c r="K5656">
        <f t="shared" si="177"/>
        <v>2023</v>
      </c>
    </row>
    <row r="5657" spans="1:11" ht="14.25" customHeight="1" x14ac:dyDescent="0.25">
      <c r="A5657" s="1">
        <v>45188</v>
      </c>
      <c r="B5657" s="2" t="s">
        <v>2225</v>
      </c>
      <c r="C5657" s="2" t="s">
        <v>27</v>
      </c>
      <c r="D5657" s="2" t="s">
        <v>11</v>
      </c>
      <c r="E5657" s="2" t="s">
        <v>200</v>
      </c>
      <c r="F5657" s="2" t="s">
        <v>2602</v>
      </c>
      <c r="G5657" s="2">
        <v>6.24</v>
      </c>
      <c r="H5657" s="2">
        <v>3</v>
      </c>
      <c r="I5657" s="2">
        <v>1.87</v>
      </c>
      <c r="J5657" t="str">
        <f t="shared" si="176"/>
        <v>September</v>
      </c>
      <c r="K5657">
        <f t="shared" si="177"/>
        <v>2023</v>
      </c>
    </row>
    <row r="5658" spans="1:11" ht="14.25" customHeight="1" x14ac:dyDescent="0.25">
      <c r="A5658" s="1">
        <v>45188</v>
      </c>
      <c r="B5658" s="2" t="s">
        <v>1840</v>
      </c>
      <c r="C5658" s="2" t="s">
        <v>1529</v>
      </c>
      <c r="D5658" s="2" t="s">
        <v>11</v>
      </c>
      <c r="E5658" s="2" t="s">
        <v>18</v>
      </c>
      <c r="F5658" s="2" t="s">
        <v>2338</v>
      </c>
      <c r="G5658" s="2">
        <v>69.52</v>
      </c>
      <c r="H5658" s="2">
        <v>2</v>
      </c>
      <c r="I5658" s="2">
        <v>17.38</v>
      </c>
      <c r="J5658" t="str">
        <f t="shared" si="176"/>
        <v>September</v>
      </c>
      <c r="K5658">
        <f t="shared" si="177"/>
        <v>2023</v>
      </c>
    </row>
    <row r="5659" spans="1:11" ht="14.25" customHeight="1" x14ac:dyDescent="0.25">
      <c r="A5659" s="1">
        <v>45188</v>
      </c>
      <c r="B5659" s="2" t="s">
        <v>483</v>
      </c>
      <c r="C5659" s="2" t="s">
        <v>27</v>
      </c>
      <c r="D5659" s="2" t="s">
        <v>11</v>
      </c>
      <c r="E5659" s="2" t="s">
        <v>20</v>
      </c>
      <c r="F5659" s="2" t="s">
        <v>1127</v>
      </c>
      <c r="G5659" s="2">
        <v>8.93</v>
      </c>
      <c r="H5659" s="2">
        <v>2</v>
      </c>
      <c r="I5659" s="2">
        <v>3.12</v>
      </c>
      <c r="J5659" t="str">
        <f t="shared" si="176"/>
        <v>September</v>
      </c>
      <c r="K5659">
        <f t="shared" si="177"/>
        <v>2023</v>
      </c>
    </row>
    <row r="5660" spans="1:11" ht="14.25" customHeight="1" x14ac:dyDescent="0.25">
      <c r="A5660" s="1">
        <v>45189</v>
      </c>
      <c r="B5660" s="2" t="s">
        <v>458</v>
      </c>
      <c r="C5660" s="2" t="s">
        <v>27</v>
      </c>
      <c r="D5660" s="2" t="s">
        <v>11</v>
      </c>
      <c r="E5660" s="2" t="s">
        <v>12</v>
      </c>
      <c r="F5660" s="2" t="s">
        <v>718</v>
      </c>
      <c r="G5660" s="2">
        <v>65.790000000000006</v>
      </c>
      <c r="H5660" s="2">
        <v>9</v>
      </c>
      <c r="I5660" s="2">
        <v>30.26</v>
      </c>
      <c r="J5660" t="str">
        <f t="shared" si="176"/>
        <v>September</v>
      </c>
      <c r="K5660">
        <f t="shared" si="177"/>
        <v>2023</v>
      </c>
    </row>
    <row r="5661" spans="1:11" ht="14.25" customHeight="1" x14ac:dyDescent="0.25">
      <c r="A5661" s="1">
        <v>45189</v>
      </c>
      <c r="B5661" s="2" t="s">
        <v>458</v>
      </c>
      <c r="C5661" s="2" t="s">
        <v>27</v>
      </c>
      <c r="D5661" s="2" t="s">
        <v>11</v>
      </c>
      <c r="E5661" s="2" t="s">
        <v>20</v>
      </c>
      <c r="F5661" s="2" t="s">
        <v>528</v>
      </c>
      <c r="G5661" s="2">
        <v>271.98</v>
      </c>
      <c r="H5661" s="2">
        <v>2</v>
      </c>
      <c r="I5661" s="2">
        <v>88.39</v>
      </c>
      <c r="J5661" t="str">
        <f t="shared" si="176"/>
        <v>September</v>
      </c>
      <c r="K5661">
        <f t="shared" si="177"/>
        <v>2023</v>
      </c>
    </row>
    <row r="5662" spans="1:11" ht="14.25" customHeight="1" x14ac:dyDescent="0.25">
      <c r="A5662" s="1">
        <v>45189</v>
      </c>
      <c r="B5662" s="2" t="s">
        <v>458</v>
      </c>
      <c r="C5662" s="2" t="s">
        <v>27</v>
      </c>
      <c r="D5662" s="2" t="s">
        <v>11</v>
      </c>
      <c r="E5662" s="2" t="s">
        <v>24</v>
      </c>
      <c r="F5662" s="2" t="s">
        <v>1569</v>
      </c>
      <c r="G5662" s="2">
        <v>11.76</v>
      </c>
      <c r="H5662" s="2">
        <v>4</v>
      </c>
      <c r="I5662" s="2">
        <v>3.18</v>
      </c>
      <c r="J5662" t="str">
        <f t="shared" si="176"/>
        <v>September</v>
      </c>
      <c r="K5662">
        <f t="shared" si="177"/>
        <v>2023</v>
      </c>
    </row>
    <row r="5663" spans="1:11" ht="14.25" customHeight="1" x14ac:dyDescent="0.25">
      <c r="A5663" s="1">
        <v>45189</v>
      </c>
      <c r="B5663" s="2" t="s">
        <v>458</v>
      </c>
      <c r="C5663" s="2" t="s">
        <v>27</v>
      </c>
      <c r="D5663" s="2" t="s">
        <v>11</v>
      </c>
      <c r="E5663" s="2" t="s">
        <v>12</v>
      </c>
      <c r="F5663" s="2" t="s">
        <v>713</v>
      </c>
      <c r="G5663" s="2">
        <v>77.52</v>
      </c>
      <c r="H5663" s="2">
        <v>2</v>
      </c>
      <c r="I5663" s="2">
        <v>37.979999999999997</v>
      </c>
      <c r="J5663" t="str">
        <f t="shared" si="176"/>
        <v>September</v>
      </c>
      <c r="K5663">
        <f t="shared" si="177"/>
        <v>2023</v>
      </c>
    </row>
    <row r="5664" spans="1:11" ht="14.25" customHeight="1" x14ac:dyDescent="0.25">
      <c r="A5664" s="1">
        <v>45189</v>
      </c>
      <c r="B5664" s="2" t="s">
        <v>458</v>
      </c>
      <c r="C5664" s="2" t="s">
        <v>27</v>
      </c>
      <c r="D5664" s="2" t="s">
        <v>11</v>
      </c>
      <c r="E5664" s="2" t="s">
        <v>20</v>
      </c>
      <c r="F5664" s="2" t="s">
        <v>701</v>
      </c>
      <c r="G5664" s="2">
        <v>48.64</v>
      </c>
      <c r="H5664" s="2">
        <v>2</v>
      </c>
      <c r="I5664" s="2">
        <v>15.81</v>
      </c>
      <c r="J5664" t="str">
        <f t="shared" si="176"/>
        <v>September</v>
      </c>
      <c r="K5664">
        <f t="shared" si="177"/>
        <v>2023</v>
      </c>
    </row>
    <row r="5665" spans="1:11" ht="14.25" customHeight="1" x14ac:dyDescent="0.25">
      <c r="A5665" s="1">
        <v>45189</v>
      </c>
      <c r="B5665" s="2" t="s">
        <v>285</v>
      </c>
      <c r="C5665" s="2" t="s">
        <v>245</v>
      </c>
      <c r="D5665" s="2" t="s">
        <v>34</v>
      </c>
      <c r="E5665" s="2" t="s">
        <v>47</v>
      </c>
      <c r="F5665" s="2" t="s">
        <v>1355</v>
      </c>
      <c r="G5665" s="2">
        <v>17.09</v>
      </c>
      <c r="H5665" s="2">
        <v>2</v>
      </c>
      <c r="I5665" s="2">
        <v>1.07</v>
      </c>
      <c r="J5665" t="str">
        <f t="shared" si="176"/>
        <v>September</v>
      </c>
      <c r="K5665">
        <f t="shared" si="177"/>
        <v>2023</v>
      </c>
    </row>
    <row r="5666" spans="1:11" ht="14.25" customHeight="1" x14ac:dyDescent="0.25">
      <c r="A5666" s="1">
        <v>45189</v>
      </c>
      <c r="B5666" s="2" t="s">
        <v>285</v>
      </c>
      <c r="C5666" s="2" t="s">
        <v>245</v>
      </c>
      <c r="D5666" s="2" t="s">
        <v>34</v>
      </c>
      <c r="E5666" s="2" t="s">
        <v>35</v>
      </c>
      <c r="F5666" s="2" t="s">
        <v>919</v>
      </c>
      <c r="G5666" s="2">
        <v>98.39</v>
      </c>
      <c r="H5666" s="2">
        <v>1</v>
      </c>
      <c r="I5666" s="2">
        <v>-11.07</v>
      </c>
      <c r="J5666" t="str">
        <f t="shared" si="176"/>
        <v>September</v>
      </c>
      <c r="K5666">
        <f t="shared" si="177"/>
        <v>2023</v>
      </c>
    </row>
    <row r="5667" spans="1:11" ht="14.25" customHeight="1" x14ac:dyDescent="0.25">
      <c r="A5667" s="1">
        <v>45189</v>
      </c>
      <c r="B5667" s="2" t="s">
        <v>887</v>
      </c>
      <c r="C5667" s="2" t="s">
        <v>149</v>
      </c>
      <c r="D5667" s="2" t="s">
        <v>11</v>
      </c>
      <c r="E5667" s="2" t="s">
        <v>92</v>
      </c>
      <c r="F5667" s="2" t="s">
        <v>746</v>
      </c>
      <c r="G5667" s="2">
        <v>393.25</v>
      </c>
      <c r="H5667" s="2">
        <v>5</v>
      </c>
      <c r="I5667" s="2">
        <v>129.77000000000001</v>
      </c>
      <c r="J5667" t="str">
        <f t="shared" si="176"/>
        <v>September</v>
      </c>
      <c r="K5667">
        <f t="shared" si="177"/>
        <v>2023</v>
      </c>
    </row>
    <row r="5668" spans="1:11" ht="14.25" customHeight="1" x14ac:dyDescent="0.25">
      <c r="A5668" s="1">
        <v>45189</v>
      </c>
      <c r="B5668" s="2" t="s">
        <v>2088</v>
      </c>
      <c r="C5668" s="2" t="s">
        <v>110</v>
      </c>
      <c r="D5668" s="2" t="s">
        <v>11</v>
      </c>
      <c r="E5668" s="2" t="s">
        <v>20</v>
      </c>
      <c r="F5668" s="2" t="s">
        <v>608</v>
      </c>
      <c r="G5668" s="2">
        <v>83.7</v>
      </c>
      <c r="H5668" s="2">
        <v>5</v>
      </c>
      <c r="I5668" s="2">
        <v>41.01</v>
      </c>
      <c r="J5668" t="str">
        <f t="shared" si="176"/>
        <v>September</v>
      </c>
      <c r="K5668">
        <f t="shared" si="177"/>
        <v>2023</v>
      </c>
    </row>
    <row r="5669" spans="1:11" ht="14.25" customHeight="1" x14ac:dyDescent="0.25">
      <c r="A5669" s="1">
        <v>45189</v>
      </c>
      <c r="B5669" s="2" t="s">
        <v>2013</v>
      </c>
      <c r="C5669" s="2" t="s">
        <v>164</v>
      </c>
      <c r="D5669" s="2" t="s">
        <v>34</v>
      </c>
      <c r="E5669" s="2" t="s">
        <v>74</v>
      </c>
      <c r="F5669" s="2" t="s">
        <v>2421</v>
      </c>
      <c r="G5669" s="2">
        <v>163.88</v>
      </c>
      <c r="H5669" s="2">
        <v>2</v>
      </c>
      <c r="I5669" s="2">
        <v>40.97</v>
      </c>
      <c r="J5669" t="str">
        <f t="shared" si="176"/>
        <v>September</v>
      </c>
      <c r="K5669">
        <f t="shared" si="177"/>
        <v>2023</v>
      </c>
    </row>
    <row r="5670" spans="1:11" ht="14.25" customHeight="1" x14ac:dyDescent="0.25">
      <c r="A5670" s="1">
        <v>45191</v>
      </c>
      <c r="B5670" s="2" t="s">
        <v>1771</v>
      </c>
      <c r="C5670" s="2" t="s">
        <v>120</v>
      </c>
      <c r="D5670" s="2" t="s">
        <v>11</v>
      </c>
      <c r="E5670" s="2" t="s">
        <v>24</v>
      </c>
      <c r="F5670" s="2" t="s">
        <v>2453</v>
      </c>
      <c r="G5670" s="2">
        <v>40.78</v>
      </c>
      <c r="H5670" s="2">
        <v>3</v>
      </c>
      <c r="I5670" s="2">
        <v>4.59</v>
      </c>
      <c r="J5670" t="str">
        <f t="shared" si="176"/>
        <v>September</v>
      </c>
      <c r="K5670">
        <f t="shared" si="177"/>
        <v>2023</v>
      </c>
    </row>
    <row r="5671" spans="1:11" ht="14.25" customHeight="1" x14ac:dyDescent="0.25">
      <c r="A5671" s="1">
        <v>45191</v>
      </c>
      <c r="B5671" s="2" t="s">
        <v>1771</v>
      </c>
      <c r="C5671" s="2" t="s">
        <v>120</v>
      </c>
      <c r="D5671" s="2" t="s">
        <v>39</v>
      </c>
      <c r="E5671" s="2" t="s">
        <v>40</v>
      </c>
      <c r="F5671" s="2" t="s">
        <v>2603</v>
      </c>
      <c r="G5671" s="2">
        <v>63.94</v>
      </c>
      <c r="H5671" s="2">
        <v>8</v>
      </c>
      <c r="I5671" s="2">
        <v>5.59</v>
      </c>
      <c r="J5671" t="str">
        <f t="shared" si="176"/>
        <v>September</v>
      </c>
      <c r="K5671">
        <f t="shared" si="177"/>
        <v>2023</v>
      </c>
    </row>
    <row r="5672" spans="1:11" ht="14.25" customHeight="1" x14ac:dyDescent="0.25">
      <c r="A5672" s="1">
        <v>45191</v>
      </c>
      <c r="B5672" s="2" t="s">
        <v>1643</v>
      </c>
      <c r="C5672" s="2" t="s">
        <v>23</v>
      </c>
      <c r="D5672" s="2" t="s">
        <v>11</v>
      </c>
      <c r="E5672" s="2" t="s">
        <v>24</v>
      </c>
      <c r="F5672" s="2" t="s">
        <v>988</v>
      </c>
      <c r="G5672" s="2">
        <v>7.87</v>
      </c>
      <c r="H5672" s="2">
        <v>3</v>
      </c>
      <c r="I5672" s="2">
        <v>0.89</v>
      </c>
      <c r="J5672" t="str">
        <f t="shared" si="176"/>
        <v>September</v>
      </c>
      <c r="K5672">
        <f t="shared" si="177"/>
        <v>2023</v>
      </c>
    </row>
    <row r="5673" spans="1:11" ht="14.25" customHeight="1" x14ac:dyDescent="0.25">
      <c r="A5673" s="1">
        <v>45191</v>
      </c>
      <c r="B5673" s="2" t="s">
        <v>1534</v>
      </c>
      <c r="C5673" s="2" t="s">
        <v>123</v>
      </c>
      <c r="D5673" s="2" t="s">
        <v>11</v>
      </c>
      <c r="E5673" s="2" t="s">
        <v>20</v>
      </c>
      <c r="F5673" s="2" t="s">
        <v>1291</v>
      </c>
      <c r="G5673" s="2">
        <v>7.51</v>
      </c>
      <c r="H5673" s="2">
        <v>9</v>
      </c>
      <c r="I5673" s="2">
        <v>-6</v>
      </c>
      <c r="J5673" t="str">
        <f t="shared" si="176"/>
        <v>September</v>
      </c>
      <c r="K5673">
        <f t="shared" si="177"/>
        <v>2023</v>
      </c>
    </row>
    <row r="5674" spans="1:11" ht="14.25" customHeight="1" x14ac:dyDescent="0.25">
      <c r="A5674" s="1">
        <v>45191</v>
      </c>
      <c r="B5674" s="2" t="s">
        <v>1534</v>
      </c>
      <c r="C5674" s="2" t="s">
        <v>123</v>
      </c>
      <c r="D5674" s="2" t="s">
        <v>11</v>
      </c>
      <c r="E5674" s="2" t="s">
        <v>16</v>
      </c>
      <c r="F5674" s="2" t="s">
        <v>1709</v>
      </c>
      <c r="G5674" s="2">
        <v>16.559999999999999</v>
      </c>
      <c r="H5674" s="2">
        <v>2</v>
      </c>
      <c r="I5674" s="2">
        <v>5.8</v>
      </c>
      <c r="J5674" t="str">
        <f t="shared" si="176"/>
        <v>September</v>
      </c>
      <c r="K5674">
        <f t="shared" si="177"/>
        <v>2023</v>
      </c>
    </row>
    <row r="5675" spans="1:11" ht="14.25" customHeight="1" x14ac:dyDescent="0.25">
      <c r="A5675" s="1">
        <v>45191</v>
      </c>
      <c r="B5675" s="2" t="s">
        <v>1044</v>
      </c>
      <c r="C5675" s="2" t="s">
        <v>33</v>
      </c>
      <c r="D5675" s="2" t="s">
        <v>34</v>
      </c>
      <c r="E5675" s="2" t="s">
        <v>47</v>
      </c>
      <c r="F5675" s="2" t="s">
        <v>1162</v>
      </c>
      <c r="G5675" s="2">
        <v>13.28</v>
      </c>
      <c r="H5675" s="2">
        <v>2</v>
      </c>
      <c r="I5675" s="2">
        <v>6.37</v>
      </c>
      <c r="J5675" t="str">
        <f t="shared" si="176"/>
        <v>September</v>
      </c>
      <c r="K5675">
        <f t="shared" si="177"/>
        <v>2023</v>
      </c>
    </row>
    <row r="5676" spans="1:11" ht="14.25" customHeight="1" x14ac:dyDescent="0.25">
      <c r="A5676" s="1">
        <v>45191</v>
      </c>
      <c r="B5676" s="2" t="s">
        <v>2011</v>
      </c>
      <c r="C5676" s="2" t="s">
        <v>23</v>
      </c>
      <c r="D5676" s="2" t="s">
        <v>11</v>
      </c>
      <c r="E5676" s="2" t="s">
        <v>16</v>
      </c>
      <c r="F5676" s="2" t="s">
        <v>377</v>
      </c>
      <c r="G5676" s="2">
        <v>16.52</v>
      </c>
      <c r="H5676" s="2">
        <v>5</v>
      </c>
      <c r="I5676" s="2">
        <v>5.37</v>
      </c>
      <c r="J5676" t="str">
        <f t="shared" si="176"/>
        <v>September</v>
      </c>
      <c r="K5676">
        <f t="shared" si="177"/>
        <v>2023</v>
      </c>
    </row>
    <row r="5677" spans="1:11" ht="14.25" customHeight="1" x14ac:dyDescent="0.25">
      <c r="A5677" s="1">
        <v>45191</v>
      </c>
      <c r="B5677" s="2" t="s">
        <v>1223</v>
      </c>
      <c r="C5677" s="2" t="s">
        <v>149</v>
      </c>
      <c r="D5677" s="2" t="s">
        <v>11</v>
      </c>
      <c r="E5677" s="2" t="s">
        <v>18</v>
      </c>
      <c r="F5677" s="2" t="s">
        <v>1456</v>
      </c>
      <c r="G5677" s="2">
        <v>128.34</v>
      </c>
      <c r="H5677" s="2">
        <v>6</v>
      </c>
      <c r="I5677" s="2">
        <v>37.22</v>
      </c>
      <c r="J5677" t="str">
        <f t="shared" si="176"/>
        <v>September</v>
      </c>
      <c r="K5677">
        <f t="shared" si="177"/>
        <v>2023</v>
      </c>
    </row>
    <row r="5678" spans="1:11" ht="14.25" customHeight="1" x14ac:dyDescent="0.25">
      <c r="A5678" s="1">
        <v>45191</v>
      </c>
      <c r="B5678" s="2" t="s">
        <v>1474</v>
      </c>
      <c r="C5678" s="2" t="s">
        <v>129</v>
      </c>
      <c r="D5678" s="2" t="s">
        <v>11</v>
      </c>
      <c r="E5678" s="2" t="s">
        <v>12</v>
      </c>
      <c r="F5678" s="2" t="s">
        <v>924</v>
      </c>
      <c r="G5678" s="2">
        <v>35.880000000000003</v>
      </c>
      <c r="H5678" s="2">
        <v>6</v>
      </c>
      <c r="I5678" s="2">
        <v>16.149999999999999</v>
      </c>
      <c r="J5678" t="str">
        <f t="shared" si="176"/>
        <v>September</v>
      </c>
      <c r="K5678">
        <f t="shared" si="177"/>
        <v>2023</v>
      </c>
    </row>
    <row r="5679" spans="1:11" ht="14.25" customHeight="1" x14ac:dyDescent="0.25">
      <c r="A5679" s="1">
        <v>45191</v>
      </c>
      <c r="B5679" s="2" t="s">
        <v>1401</v>
      </c>
      <c r="C5679" s="2" t="s">
        <v>278</v>
      </c>
      <c r="D5679" s="2" t="s">
        <v>34</v>
      </c>
      <c r="E5679" s="2" t="s">
        <v>47</v>
      </c>
      <c r="F5679" s="2" t="s">
        <v>766</v>
      </c>
      <c r="G5679" s="2">
        <v>68.430000000000007</v>
      </c>
      <c r="H5679" s="2">
        <v>7</v>
      </c>
      <c r="I5679" s="2">
        <v>8.5500000000000007</v>
      </c>
      <c r="J5679" t="str">
        <f t="shared" si="176"/>
        <v>September</v>
      </c>
      <c r="K5679">
        <f t="shared" si="177"/>
        <v>2023</v>
      </c>
    </row>
    <row r="5680" spans="1:11" ht="14.25" customHeight="1" x14ac:dyDescent="0.25">
      <c r="A5680" s="1">
        <v>45191</v>
      </c>
      <c r="B5680" s="2" t="s">
        <v>61</v>
      </c>
      <c r="C5680" s="2" t="s">
        <v>157</v>
      </c>
      <c r="D5680" s="2" t="s">
        <v>34</v>
      </c>
      <c r="E5680" s="2" t="s">
        <v>47</v>
      </c>
      <c r="F5680" s="2" t="s">
        <v>2049</v>
      </c>
      <c r="G5680" s="2">
        <v>18.96</v>
      </c>
      <c r="H5680" s="2">
        <v>2</v>
      </c>
      <c r="I5680" s="2">
        <v>7.58</v>
      </c>
      <c r="J5680" t="str">
        <f t="shared" si="176"/>
        <v>September</v>
      </c>
      <c r="K5680">
        <f t="shared" si="177"/>
        <v>2023</v>
      </c>
    </row>
    <row r="5681" spans="1:11" ht="14.25" customHeight="1" x14ac:dyDescent="0.25">
      <c r="A5681" s="1">
        <v>45191</v>
      </c>
      <c r="B5681" s="2" t="s">
        <v>268</v>
      </c>
      <c r="C5681" s="2" t="s">
        <v>78</v>
      </c>
      <c r="D5681" s="2" t="s">
        <v>11</v>
      </c>
      <c r="E5681" s="2" t="s">
        <v>63</v>
      </c>
      <c r="F5681" s="2" t="s">
        <v>2264</v>
      </c>
      <c r="G5681" s="2">
        <v>63.97</v>
      </c>
      <c r="H5681" s="2">
        <v>2</v>
      </c>
      <c r="I5681" s="2">
        <v>19.989999999999998</v>
      </c>
      <c r="J5681" t="str">
        <f t="shared" si="176"/>
        <v>September</v>
      </c>
      <c r="K5681">
        <f t="shared" si="177"/>
        <v>2023</v>
      </c>
    </row>
    <row r="5682" spans="1:11" ht="14.25" customHeight="1" x14ac:dyDescent="0.25">
      <c r="A5682" s="1">
        <v>45191</v>
      </c>
      <c r="B5682" s="2" t="s">
        <v>1164</v>
      </c>
      <c r="C5682" s="2" t="s">
        <v>110</v>
      </c>
      <c r="D5682" s="2" t="s">
        <v>11</v>
      </c>
      <c r="E5682" s="2" t="s">
        <v>12</v>
      </c>
      <c r="F5682" s="2" t="s">
        <v>1531</v>
      </c>
      <c r="G5682" s="2">
        <v>35.56</v>
      </c>
      <c r="H5682" s="2">
        <v>7</v>
      </c>
      <c r="I5682" s="2">
        <v>16.71</v>
      </c>
      <c r="J5682" t="str">
        <f t="shared" si="176"/>
        <v>September</v>
      </c>
      <c r="K5682">
        <f t="shared" si="177"/>
        <v>2023</v>
      </c>
    </row>
    <row r="5683" spans="1:11" ht="14.25" customHeight="1" x14ac:dyDescent="0.25">
      <c r="A5683" s="1">
        <v>45191</v>
      </c>
      <c r="B5683" s="2" t="s">
        <v>1164</v>
      </c>
      <c r="C5683" s="2" t="s">
        <v>110</v>
      </c>
      <c r="D5683" s="2" t="s">
        <v>39</v>
      </c>
      <c r="E5683" s="2" t="s">
        <v>40</v>
      </c>
      <c r="F5683" s="2" t="s">
        <v>1493</v>
      </c>
      <c r="G5683" s="2">
        <v>97.98</v>
      </c>
      <c r="H5683" s="2">
        <v>2</v>
      </c>
      <c r="I5683" s="2">
        <v>27.43</v>
      </c>
      <c r="J5683" t="str">
        <f t="shared" si="176"/>
        <v>September</v>
      </c>
      <c r="K5683">
        <f t="shared" si="177"/>
        <v>2023</v>
      </c>
    </row>
    <row r="5684" spans="1:11" ht="14.25" customHeight="1" x14ac:dyDescent="0.25">
      <c r="A5684" s="1">
        <v>45192</v>
      </c>
      <c r="B5684" s="2" t="s">
        <v>817</v>
      </c>
      <c r="C5684" s="2" t="s">
        <v>78</v>
      </c>
      <c r="D5684" s="2" t="s">
        <v>34</v>
      </c>
      <c r="E5684" s="2" t="s">
        <v>47</v>
      </c>
      <c r="F5684" s="2" t="s">
        <v>190</v>
      </c>
      <c r="G5684" s="2">
        <v>532.70000000000005</v>
      </c>
      <c r="H5684" s="2">
        <v>6</v>
      </c>
      <c r="I5684" s="2">
        <v>-26.64</v>
      </c>
      <c r="J5684" t="str">
        <f t="shared" si="176"/>
        <v>September</v>
      </c>
      <c r="K5684">
        <f t="shared" si="177"/>
        <v>2023</v>
      </c>
    </row>
    <row r="5685" spans="1:11" ht="14.25" customHeight="1" x14ac:dyDescent="0.25">
      <c r="A5685" s="1">
        <v>45192</v>
      </c>
      <c r="B5685" s="2" t="s">
        <v>817</v>
      </c>
      <c r="C5685" s="2" t="s">
        <v>78</v>
      </c>
      <c r="D5685" s="2" t="s">
        <v>11</v>
      </c>
      <c r="E5685" s="2" t="s">
        <v>24</v>
      </c>
      <c r="F5685" s="2" t="s">
        <v>2436</v>
      </c>
      <c r="G5685" s="2">
        <v>4.91</v>
      </c>
      <c r="H5685" s="2">
        <v>2</v>
      </c>
      <c r="I5685" s="2">
        <v>0.31</v>
      </c>
      <c r="J5685" t="str">
        <f t="shared" si="176"/>
        <v>September</v>
      </c>
      <c r="K5685">
        <f t="shared" si="177"/>
        <v>2023</v>
      </c>
    </row>
    <row r="5686" spans="1:11" ht="14.25" customHeight="1" x14ac:dyDescent="0.25">
      <c r="A5686" s="1">
        <v>45192</v>
      </c>
      <c r="B5686" s="2" t="s">
        <v>889</v>
      </c>
      <c r="C5686" s="2" t="s">
        <v>30</v>
      </c>
      <c r="D5686" s="2" t="s">
        <v>11</v>
      </c>
      <c r="E5686" s="2" t="s">
        <v>18</v>
      </c>
      <c r="F5686" s="2" t="s">
        <v>1001</v>
      </c>
      <c r="G5686" s="2">
        <v>118.25</v>
      </c>
      <c r="H5686" s="2">
        <v>5</v>
      </c>
      <c r="I5686" s="2">
        <v>34.29</v>
      </c>
      <c r="J5686" t="str">
        <f t="shared" si="176"/>
        <v>September</v>
      </c>
      <c r="K5686">
        <f t="shared" si="177"/>
        <v>2023</v>
      </c>
    </row>
    <row r="5687" spans="1:11" ht="14.25" customHeight="1" x14ac:dyDescent="0.25">
      <c r="A5687" s="1">
        <v>45192</v>
      </c>
      <c r="B5687" s="2" t="s">
        <v>889</v>
      </c>
      <c r="C5687" s="2" t="s">
        <v>30</v>
      </c>
      <c r="D5687" s="2" t="s">
        <v>34</v>
      </c>
      <c r="E5687" s="2" t="s">
        <v>35</v>
      </c>
      <c r="F5687" s="2" t="s">
        <v>1942</v>
      </c>
      <c r="G5687" s="2">
        <v>368.97</v>
      </c>
      <c r="H5687" s="2">
        <v>3</v>
      </c>
      <c r="I5687" s="2">
        <v>81.17</v>
      </c>
      <c r="J5687" t="str">
        <f t="shared" si="176"/>
        <v>September</v>
      </c>
      <c r="K5687">
        <f t="shared" si="177"/>
        <v>2023</v>
      </c>
    </row>
    <row r="5688" spans="1:11" ht="14.25" customHeight="1" x14ac:dyDescent="0.25">
      <c r="A5688" s="1">
        <v>45192</v>
      </c>
      <c r="B5688" s="2" t="s">
        <v>1618</v>
      </c>
      <c r="C5688" s="2" t="s">
        <v>164</v>
      </c>
      <c r="D5688" s="2" t="s">
        <v>11</v>
      </c>
      <c r="E5688" s="2" t="s">
        <v>200</v>
      </c>
      <c r="F5688" s="2" t="s">
        <v>649</v>
      </c>
      <c r="G5688" s="2">
        <v>13.68</v>
      </c>
      <c r="H5688" s="2">
        <v>2</v>
      </c>
      <c r="I5688" s="2">
        <v>3.69</v>
      </c>
      <c r="J5688" t="str">
        <f t="shared" si="176"/>
        <v>September</v>
      </c>
      <c r="K5688">
        <f t="shared" si="177"/>
        <v>2023</v>
      </c>
    </row>
    <row r="5689" spans="1:11" ht="14.25" customHeight="1" x14ac:dyDescent="0.25">
      <c r="A5689" s="1">
        <v>45192</v>
      </c>
      <c r="B5689" s="2" t="s">
        <v>2544</v>
      </c>
      <c r="C5689" s="2" t="s">
        <v>27</v>
      </c>
      <c r="D5689" s="2" t="s">
        <v>11</v>
      </c>
      <c r="E5689" s="2" t="s">
        <v>63</v>
      </c>
      <c r="F5689" s="2" t="s">
        <v>396</v>
      </c>
      <c r="G5689" s="2">
        <v>4.08</v>
      </c>
      <c r="H5689" s="2">
        <v>2</v>
      </c>
      <c r="I5689" s="2">
        <v>1.92</v>
      </c>
      <c r="J5689" t="str">
        <f t="shared" si="176"/>
        <v>September</v>
      </c>
      <c r="K5689">
        <f t="shared" si="177"/>
        <v>2023</v>
      </c>
    </row>
    <row r="5690" spans="1:11" ht="14.25" customHeight="1" x14ac:dyDescent="0.25">
      <c r="A5690" s="1">
        <v>45192</v>
      </c>
      <c r="B5690" s="2" t="s">
        <v>2544</v>
      </c>
      <c r="C5690" s="2" t="s">
        <v>27</v>
      </c>
      <c r="D5690" s="2" t="s">
        <v>11</v>
      </c>
      <c r="E5690" s="2" t="s">
        <v>16</v>
      </c>
      <c r="F5690" s="2" t="s">
        <v>1297</v>
      </c>
      <c r="G5690" s="2">
        <v>18.899999999999999</v>
      </c>
      <c r="H5690" s="2">
        <v>3</v>
      </c>
      <c r="I5690" s="2">
        <v>8.69</v>
      </c>
      <c r="J5690" t="str">
        <f t="shared" si="176"/>
        <v>September</v>
      </c>
      <c r="K5690">
        <f t="shared" si="177"/>
        <v>2023</v>
      </c>
    </row>
    <row r="5691" spans="1:11" ht="14.25" customHeight="1" x14ac:dyDescent="0.25">
      <c r="A5691" s="1">
        <v>45192</v>
      </c>
      <c r="B5691" s="2" t="s">
        <v>2496</v>
      </c>
      <c r="C5691" s="2" t="s">
        <v>149</v>
      </c>
      <c r="D5691" s="2" t="s">
        <v>11</v>
      </c>
      <c r="E5691" s="2" t="s">
        <v>20</v>
      </c>
      <c r="F5691" s="2" t="s">
        <v>67</v>
      </c>
      <c r="G5691" s="2">
        <v>10.53</v>
      </c>
      <c r="H5691" s="2">
        <v>7</v>
      </c>
      <c r="I5691" s="2">
        <v>3.68</v>
      </c>
      <c r="J5691" t="str">
        <f t="shared" si="176"/>
        <v>September</v>
      </c>
      <c r="K5691">
        <f t="shared" si="177"/>
        <v>2023</v>
      </c>
    </row>
    <row r="5692" spans="1:11" ht="14.25" customHeight="1" x14ac:dyDescent="0.25">
      <c r="A5692" s="1">
        <v>45192</v>
      </c>
      <c r="B5692" s="2" t="s">
        <v>605</v>
      </c>
      <c r="C5692" s="2" t="s">
        <v>78</v>
      </c>
      <c r="D5692" s="2" t="s">
        <v>11</v>
      </c>
      <c r="E5692" s="2" t="s">
        <v>12</v>
      </c>
      <c r="F5692" s="2" t="s">
        <v>1710</v>
      </c>
      <c r="G5692" s="2">
        <v>11.95</v>
      </c>
      <c r="H5692" s="2">
        <v>3</v>
      </c>
      <c r="I5692" s="2">
        <v>4.03</v>
      </c>
      <c r="J5692" t="str">
        <f t="shared" si="176"/>
        <v>September</v>
      </c>
      <c r="K5692">
        <f t="shared" si="177"/>
        <v>2023</v>
      </c>
    </row>
    <row r="5693" spans="1:11" ht="14.25" customHeight="1" x14ac:dyDescent="0.25">
      <c r="A5693" s="1">
        <v>45192</v>
      </c>
      <c r="B5693" s="2" t="s">
        <v>605</v>
      </c>
      <c r="C5693" s="2" t="s">
        <v>78</v>
      </c>
      <c r="D5693" s="2" t="s">
        <v>34</v>
      </c>
      <c r="E5693" s="2" t="s">
        <v>47</v>
      </c>
      <c r="F5693" s="2" t="s">
        <v>2604</v>
      </c>
      <c r="G5693" s="2">
        <v>28</v>
      </c>
      <c r="H5693" s="2">
        <v>4</v>
      </c>
      <c r="I5693" s="2">
        <v>7.7</v>
      </c>
      <c r="J5693" t="str">
        <f t="shared" si="176"/>
        <v>September</v>
      </c>
      <c r="K5693">
        <f t="shared" si="177"/>
        <v>2023</v>
      </c>
    </row>
    <row r="5694" spans="1:11" ht="14.25" customHeight="1" x14ac:dyDescent="0.25">
      <c r="A5694" s="1">
        <v>45192</v>
      </c>
      <c r="B5694" s="2" t="s">
        <v>605</v>
      </c>
      <c r="C5694" s="2" t="s">
        <v>78</v>
      </c>
      <c r="D5694" s="2" t="s">
        <v>11</v>
      </c>
      <c r="E5694" s="2" t="s">
        <v>20</v>
      </c>
      <c r="F5694" s="2" t="s">
        <v>425</v>
      </c>
      <c r="G5694" s="2">
        <v>12.2</v>
      </c>
      <c r="H5694" s="2">
        <v>7</v>
      </c>
      <c r="I5694" s="2">
        <v>-9.76</v>
      </c>
      <c r="J5694" t="str">
        <f t="shared" si="176"/>
        <v>September</v>
      </c>
      <c r="K5694">
        <f t="shared" si="177"/>
        <v>2023</v>
      </c>
    </row>
    <row r="5695" spans="1:11" ht="14.25" customHeight="1" x14ac:dyDescent="0.25">
      <c r="A5695" s="1">
        <v>45192</v>
      </c>
      <c r="B5695" s="2" t="s">
        <v>2205</v>
      </c>
      <c r="C5695" s="2" t="s">
        <v>164</v>
      </c>
      <c r="D5695" s="2" t="s">
        <v>11</v>
      </c>
      <c r="E5695" s="2" t="s">
        <v>20</v>
      </c>
      <c r="F5695" s="2" t="s">
        <v>559</v>
      </c>
      <c r="G5695" s="2">
        <v>13.22</v>
      </c>
      <c r="H5695" s="2">
        <v>4</v>
      </c>
      <c r="I5695" s="2">
        <v>4.46</v>
      </c>
      <c r="J5695" t="str">
        <f t="shared" si="176"/>
        <v>September</v>
      </c>
      <c r="K5695">
        <f t="shared" si="177"/>
        <v>2023</v>
      </c>
    </row>
    <row r="5696" spans="1:11" ht="14.25" customHeight="1" x14ac:dyDescent="0.25">
      <c r="A5696" s="1">
        <v>45192</v>
      </c>
      <c r="B5696" s="2" t="s">
        <v>2205</v>
      </c>
      <c r="C5696" s="2" t="s">
        <v>164</v>
      </c>
      <c r="D5696" s="2" t="s">
        <v>34</v>
      </c>
      <c r="E5696" s="2" t="s">
        <v>35</v>
      </c>
      <c r="F5696" s="2" t="s">
        <v>699</v>
      </c>
      <c r="G5696" s="2">
        <v>184.75</v>
      </c>
      <c r="H5696" s="2">
        <v>3</v>
      </c>
      <c r="I5696" s="2">
        <v>-20.78</v>
      </c>
      <c r="J5696" t="str">
        <f t="shared" si="176"/>
        <v>September</v>
      </c>
      <c r="K5696">
        <f t="shared" si="177"/>
        <v>2023</v>
      </c>
    </row>
    <row r="5697" spans="1:11" ht="14.25" customHeight="1" x14ac:dyDescent="0.25">
      <c r="A5697" s="1">
        <v>45193</v>
      </c>
      <c r="B5697" s="2" t="s">
        <v>1593</v>
      </c>
      <c r="C5697" s="2" t="s">
        <v>78</v>
      </c>
      <c r="D5697" s="2" t="s">
        <v>34</v>
      </c>
      <c r="E5697" s="2" t="s">
        <v>35</v>
      </c>
      <c r="F5697" s="2" t="s">
        <v>2132</v>
      </c>
      <c r="G5697" s="2">
        <v>155.37</v>
      </c>
      <c r="H5697" s="2">
        <v>2</v>
      </c>
      <c r="I5697" s="2">
        <v>-13.32</v>
      </c>
      <c r="J5697" t="str">
        <f t="shared" si="176"/>
        <v>September</v>
      </c>
      <c r="K5697">
        <f t="shared" si="177"/>
        <v>2023</v>
      </c>
    </row>
    <row r="5698" spans="1:11" ht="14.25" customHeight="1" x14ac:dyDescent="0.25">
      <c r="A5698" s="1">
        <v>45193</v>
      </c>
      <c r="B5698" s="2" t="s">
        <v>593</v>
      </c>
      <c r="C5698" s="2" t="s">
        <v>27</v>
      </c>
      <c r="D5698" s="2" t="s">
        <v>11</v>
      </c>
      <c r="E5698" s="2" t="s">
        <v>18</v>
      </c>
      <c r="F5698" s="2" t="s">
        <v>1439</v>
      </c>
      <c r="G5698" s="2">
        <v>41.96</v>
      </c>
      <c r="H5698" s="2">
        <v>2</v>
      </c>
      <c r="I5698" s="2">
        <v>2.94</v>
      </c>
      <c r="J5698" t="str">
        <f t="shared" si="176"/>
        <v>September</v>
      </c>
      <c r="K5698">
        <f t="shared" si="177"/>
        <v>2023</v>
      </c>
    </row>
    <row r="5699" spans="1:11" ht="14.25" customHeight="1" x14ac:dyDescent="0.25">
      <c r="A5699" s="1">
        <v>45193</v>
      </c>
      <c r="B5699" s="2" t="s">
        <v>593</v>
      </c>
      <c r="C5699" s="2" t="s">
        <v>27</v>
      </c>
      <c r="D5699" s="2" t="s">
        <v>11</v>
      </c>
      <c r="E5699" s="2" t="s">
        <v>12</v>
      </c>
      <c r="F5699" s="2" t="s">
        <v>135</v>
      </c>
      <c r="G5699" s="2">
        <v>41.7</v>
      </c>
      <c r="H5699" s="2">
        <v>5</v>
      </c>
      <c r="I5699" s="2">
        <v>20.85</v>
      </c>
      <c r="J5699" t="str">
        <f t="shared" ref="J5699:J5762" si="178">TEXT(A5699,"mmmm")</f>
        <v>September</v>
      </c>
      <c r="K5699">
        <f t="shared" ref="K5699:K5762" si="179">YEAR(A5699)</f>
        <v>2023</v>
      </c>
    </row>
    <row r="5700" spans="1:11" ht="14.25" customHeight="1" x14ac:dyDescent="0.25">
      <c r="A5700" s="1">
        <v>45193</v>
      </c>
      <c r="B5700" s="2" t="s">
        <v>1946</v>
      </c>
      <c r="C5700" s="2" t="s">
        <v>27</v>
      </c>
      <c r="D5700" s="2" t="s">
        <v>34</v>
      </c>
      <c r="E5700" s="2" t="s">
        <v>47</v>
      </c>
      <c r="F5700" s="2" t="s">
        <v>1269</v>
      </c>
      <c r="G5700" s="2">
        <v>63.2</v>
      </c>
      <c r="H5700" s="2">
        <v>5</v>
      </c>
      <c r="I5700" s="2">
        <v>23.38</v>
      </c>
      <c r="J5700" t="str">
        <f t="shared" si="178"/>
        <v>September</v>
      </c>
      <c r="K5700">
        <f t="shared" si="179"/>
        <v>2023</v>
      </c>
    </row>
    <row r="5701" spans="1:11" ht="14.25" customHeight="1" x14ac:dyDescent="0.25">
      <c r="A5701" s="1">
        <v>45193</v>
      </c>
      <c r="B5701" s="2" t="s">
        <v>2501</v>
      </c>
      <c r="C5701" s="2" t="s">
        <v>278</v>
      </c>
      <c r="D5701" s="2" t="s">
        <v>34</v>
      </c>
      <c r="E5701" s="2" t="s">
        <v>47</v>
      </c>
      <c r="F5701" s="2" t="s">
        <v>2062</v>
      </c>
      <c r="G5701" s="2">
        <v>21.44</v>
      </c>
      <c r="H5701" s="2">
        <v>2</v>
      </c>
      <c r="I5701" s="2">
        <v>7.5</v>
      </c>
      <c r="J5701" t="str">
        <f t="shared" si="178"/>
        <v>September</v>
      </c>
      <c r="K5701">
        <f t="shared" si="179"/>
        <v>2023</v>
      </c>
    </row>
    <row r="5702" spans="1:11" ht="14.25" customHeight="1" x14ac:dyDescent="0.25">
      <c r="A5702" s="1">
        <v>45193</v>
      </c>
      <c r="B5702" s="2" t="s">
        <v>2501</v>
      </c>
      <c r="C5702" s="2" t="s">
        <v>278</v>
      </c>
      <c r="D5702" s="2" t="s">
        <v>11</v>
      </c>
      <c r="E5702" s="2" t="s">
        <v>18</v>
      </c>
      <c r="F5702" s="2" t="s">
        <v>257</v>
      </c>
      <c r="G5702" s="2">
        <v>511.06</v>
      </c>
      <c r="H5702" s="2">
        <v>9</v>
      </c>
      <c r="I5702" s="2">
        <v>-95.82</v>
      </c>
      <c r="J5702" t="str">
        <f t="shared" si="178"/>
        <v>September</v>
      </c>
      <c r="K5702">
        <f t="shared" si="179"/>
        <v>2023</v>
      </c>
    </row>
    <row r="5703" spans="1:11" ht="14.25" customHeight="1" x14ac:dyDescent="0.25">
      <c r="A5703" s="1">
        <v>45193</v>
      </c>
      <c r="B5703" s="2" t="s">
        <v>552</v>
      </c>
      <c r="C5703" s="2" t="s">
        <v>840</v>
      </c>
      <c r="D5703" s="2" t="s">
        <v>11</v>
      </c>
      <c r="E5703" s="2" t="s">
        <v>20</v>
      </c>
      <c r="F5703" s="2" t="s">
        <v>682</v>
      </c>
      <c r="G5703" s="2">
        <v>6.38</v>
      </c>
      <c r="H5703" s="2">
        <v>1</v>
      </c>
      <c r="I5703" s="2">
        <v>2.93</v>
      </c>
      <c r="J5703" t="str">
        <f t="shared" si="178"/>
        <v>September</v>
      </c>
      <c r="K5703">
        <f t="shared" si="179"/>
        <v>2023</v>
      </c>
    </row>
    <row r="5704" spans="1:11" ht="14.25" customHeight="1" x14ac:dyDescent="0.25">
      <c r="A5704" s="1">
        <v>45193</v>
      </c>
      <c r="B5704" s="2" t="s">
        <v>552</v>
      </c>
      <c r="C5704" s="2" t="s">
        <v>840</v>
      </c>
      <c r="D5704" s="2" t="s">
        <v>11</v>
      </c>
      <c r="E5704" s="2" t="s">
        <v>12</v>
      </c>
      <c r="F5704" s="2" t="s">
        <v>549</v>
      </c>
      <c r="G5704" s="2">
        <v>6.48</v>
      </c>
      <c r="H5704" s="2">
        <v>1</v>
      </c>
      <c r="I5704" s="2">
        <v>3.11</v>
      </c>
      <c r="J5704" t="str">
        <f t="shared" si="178"/>
        <v>September</v>
      </c>
      <c r="K5704">
        <f t="shared" si="179"/>
        <v>2023</v>
      </c>
    </row>
    <row r="5705" spans="1:11" ht="14.25" customHeight="1" x14ac:dyDescent="0.25">
      <c r="A5705" s="1">
        <v>45193</v>
      </c>
      <c r="B5705" s="2" t="s">
        <v>465</v>
      </c>
      <c r="C5705" s="2" t="s">
        <v>129</v>
      </c>
      <c r="D5705" s="2" t="s">
        <v>34</v>
      </c>
      <c r="E5705" s="2" t="s">
        <v>47</v>
      </c>
      <c r="F5705" s="2" t="s">
        <v>1276</v>
      </c>
      <c r="G5705" s="2">
        <v>127.95</v>
      </c>
      <c r="H5705" s="2">
        <v>3</v>
      </c>
      <c r="I5705" s="2">
        <v>21.75</v>
      </c>
      <c r="J5705" t="str">
        <f t="shared" si="178"/>
        <v>September</v>
      </c>
      <c r="K5705">
        <f t="shared" si="179"/>
        <v>2023</v>
      </c>
    </row>
    <row r="5706" spans="1:11" ht="14.25" customHeight="1" x14ac:dyDescent="0.25">
      <c r="A5706" s="1">
        <v>45193</v>
      </c>
      <c r="B5706" s="2" t="s">
        <v>1657</v>
      </c>
      <c r="C5706" s="2" t="s">
        <v>15</v>
      </c>
      <c r="D5706" s="2" t="s">
        <v>11</v>
      </c>
      <c r="E5706" s="2" t="s">
        <v>20</v>
      </c>
      <c r="F5706" s="2" t="s">
        <v>2488</v>
      </c>
      <c r="G5706" s="2">
        <v>442.37</v>
      </c>
      <c r="H5706" s="2">
        <v>7</v>
      </c>
      <c r="I5706" s="2">
        <v>-729.91</v>
      </c>
      <c r="J5706" t="str">
        <f t="shared" si="178"/>
        <v>September</v>
      </c>
      <c r="K5706">
        <f t="shared" si="179"/>
        <v>2023</v>
      </c>
    </row>
    <row r="5707" spans="1:11" ht="14.25" customHeight="1" x14ac:dyDescent="0.25">
      <c r="A5707" s="1">
        <v>45193</v>
      </c>
      <c r="B5707" s="2" t="s">
        <v>525</v>
      </c>
      <c r="C5707" s="2" t="s">
        <v>27</v>
      </c>
      <c r="D5707" s="2" t="s">
        <v>11</v>
      </c>
      <c r="E5707" s="2" t="s">
        <v>63</v>
      </c>
      <c r="F5707" s="2" t="s">
        <v>1319</v>
      </c>
      <c r="G5707" s="2">
        <v>304.89999999999998</v>
      </c>
      <c r="H5707" s="2">
        <v>5</v>
      </c>
      <c r="I5707" s="2">
        <v>143.30000000000001</v>
      </c>
      <c r="J5707" t="str">
        <f t="shared" si="178"/>
        <v>September</v>
      </c>
      <c r="K5707">
        <f t="shared" si="179"/>
        <v>2023</v>
      </c>
    </row>
    <row r="5708" spans="1:11" ht="14.25" customHeight="1" x14ac:dyDescent="0.25">
      <c r="A5708" s="1">
        <v>45193</v>
      </c>
      <c r="B5708" s="2" t="s">
        <v>525</v>
      </c>
      <c r="C5708" s="2" t="s">
        <v>27</v>
      </c>
      <c r="D5708" s="2" t="s">
        <v>34</v>
      </c>
      <c r="E5708" s="2" t="s">
        <v>35</v>
      </c>
      <c r="F5708" s="2" t="s">
        <v>723</v>
      </c>
      <c r="G5708" s="2">
        <v>563.24</v>
      </c>
      <c r="H5708" s="2">
        <v>5</v>
      </c>
      <c r="I5708" s="2">
        <v>56.32</v>
      </c>
      <c r="J5708" t="str">
        <f t="shared" si="178"/>
        <v>September</v>
      </c>
      <c r="K5708">
        <f t="shared" si="179"/>
        <v>2023</v>
      </c>
    </row>
    <row r="5709" spans="1:11" ht="14.25" customHeight="1" x14ac:dyDescent="0.25">
      <c r="A5709" s="1">
        <v>45194</v>
      </c>
      <c r="B5709" s="2" t="s">
        <v>1817</v>
      </c>
      <c r="C5709" s="2" t="s">
        <v>95</v>
      </c>
      <c r="D5709" s="2" t="s">
        <v>34</v>
      </c>
      <c r="E5709" s="2" t="s">
        <v>145</v>
      </c>
      <c r="F5709" s="2" t="s">
        <v>1613</v>
      </c>
      <c r="G5709" s="2">
        <v>393.17</v>
      </c>
      <c r="H5709" s="2">
        <v>3</v>
      </c>
      <c r="I5709" s="2">
        <v>-204.45</v>
      </c>
      <c r="J5709" t="str">
        <f t="shared" si="178"/>
        <v>September</v>
      </c>
      <c r="K5709">
        <f t="shared" si="179"/>
        <v>2023</v>
      </c>
    </row>
    <row r="5710" spans="1:11" ht="14.25" customHeight="1" x14ac:dyDescent="0.25">
      <c r="A5710" s="1">
        <v>45194</v>
      </c>
      <c r="B5710" s="2" t="s">
        <v>241</v>
      </c>
      <c r="C5710" s="2" t="s">
        <v>10</v>
      </c>
      <c r="D5710" s="2" t="s">
        <v>11</v>
      </c>
      <c r="E5710" s="2" t="s">
        <v>16</v>
      </c>
      <c r="F5710" s="2" t="s">
        <v>1336</v>
      </c>
      <c r="G5710" s="2">
        <v>15.94</v>
      </c>
      <c r="H5710" s="2">
        <v>4</v>
      </c>
      <c r="I5710" s="2">
        <v>5.18</v>
      </c>
      <c r="J5710" t="str">
        <f t="shared" si="178"/>
        <v>September</v>
      </c>
      <c r="K5710">
        <f t="shared" si="179"/>
        <v>2023</v>
      </c>
    </row>
    <row r="5711" spans="1:11" ht="14.25" customHeight="1" x14ac:dyDescent="0.25">
      <c r="A5711" s="1">
        <v>45194</v>
      </c>
      <c r="B5711" s="2" t="s">
        <v>445</v>
      </c>
      <c r="C5711" s="2" t="s">
        <v>91</v>
      </c>
      <c r="D5711" s="2" t="s">
        <v>11</v>
      </c>
      <c r="E5711" s="2" t="s">
        <v>12</v>
      </c>
      <c r="F5711" s="2" t="s">
        <v>135</v>
      </c>
      <c r="G5711" s="2">
        <v>60.05</v>
      </c>
      <c r="H5711" s="2">
        <v>9</v>
      </c>
      <c r="I5711" s="2">
        <v>22.52</v>
      </c>
      <c r="J5711" t="str">
        <f t="shared" si="178"/>
        <v>September</v>
      </c>
      <c r="K5711">
        <f t="shared" si="179"/>
        <v>2023</v>
      </c>
    </row>
    <row r="5712" spans="1:11" ht="14.25" customHeight="1" x14ac:dyDescent="0.25">
      <c r="A5712" s="1">
        <v>45194</v>
      </c>
      <c r="B5712" s="2" t="s">
        <v>445</v>
      </c>
      <c r="C5712" s="2" t="s">
        <v>91</v>
      </c>
      <c r="D5712" s="2" t="s">
        <v>11</v>
      </c>
      <c r="E5712" s="2" t="s">
        <v>20</v>
      </c>
      <c r="F5712" s="2" t="s">
        <v>608</v>
      </c>
      <c r="G5712" s="2">
        <v>5.0199999999999996</v>
      </c>
      <c r="H5712" s="2">
        <v>1</v>
      </c>
      <c r="I5712" s="2">
        <v>-3.52</v>
      </c>
      <c r="J5712" t="str">
        <f t="shared" si="178"/>
        <v>September</v>
      </c>
      <c r="K5712">
        <f t="shared" si="179"/>
        <v>2023</v>
      </c>
    </row>
    <row r="5713" spans="1:11" ht="14.25" customHeight="1" x14ac:dyDescent="0.25">
      <c r="A5713" s="1">
        <v>45194</v>
      </c>
      <c r="B5713" s="2" t="s">
        <v>1966</v>
      </c>
      <c r="C5713" s="2" t="s">
        <v>27</v>
      </c>
      <c r="D5713" s="2" t="s">
        <v>11</v>
      </c>
      <c r="E5713" s="2" t="s">
        <v>24</v>
      </c>
      <c r="F5713" s="2" t="s">
        <v>1235</v>
      </c>
      <c r="G5713" s="2">
        <v>16.559999999999999</v>
      </c>
      <c r="H5713" s="2">
        <v>4</v>
      </c>
      <c r="I5713" s="2">
        <v>6.96</v>
      </c>
      <c r="J5713" t="str">
        <f t="shared" si="178"/>
        <v>September</v>
      </c>
      <c r="K5713">
        <f t="shared" si="179"/>
        <v>2023</v>
      </c>
    </row>
    <row r="5714" spans="1:11" ht="14.25" customHeight="1" x14ac:dyDescent="0.25">
      <c r="A5714" s="1">
        <v>45194</v>
      </c>
      <c r="B5714" s="2" t="s">
        <v>1797</v>
      </c>
      <c r="C5714" s="2" t="s">
        <v>157</v>
      </c>
      <c r="D5714" s="2" t="s">
        <v>39</v>
      </c>
      <c r="E5714" s="2" t="s">
        <v>52</v>
      </c>
      <c r="F5714" s="2" t="s">
        <v>502</v>
      </c>
      <c r="G5714" s="2">
        <v>499.95</v>
      </c>
      <c r="H5714" s="2">
        <v>5</v>
      </c>
      <c r="I5714" s="2">
        <v>174.98</v>
      </c>
      <c r="J5714" t="str">
        <f t="shared" si="178"/>
        <v>September</v>
      </c>
      <c r="K5714">
        <f t="shared" si="179"/>
        <v>2023</v>
      </c>
    </row>
    <row r="5715" spans="1:11" ht="14.25" customHeight="1" x14ac:dyDescent="0.25">
      <c r="A5715" s="1">
        <v>45194</v>
      </c>
      <c r="B5715" s="2" t="s">
        <v>1797</v>
      </c>
      <c r="C5715" s="2" t="s">
        <v>157</v>
      </c>
      <c r="D5715" s="2" t="s">
        <v>11</v>
      </c>
      <c r="E5715" s="2" t="s">
        <v>24</v>
      </c>
      <c r="F5715" s="2" t="s">
        <v>2233</v>
      </c>
      <c r="G5715" s="2">
        <v>3.04</v>
      </c>
      <c r="H5715" s="2">
        <v>1</v>
      </c>
      <c r="I5715" s="2">
        <v>1.03</v>
      </c>
      <c r="J5715" t="str">
        <f t="shared" si="178"/>
        <v>September</v>
      </c>
      <c r="K5715">
        <f t="shared" si="179"/>
        <v>2023</v>
      </c>
    </row>
    <row r="5716" spans="1:11" ht="14.25" customHeight="1" x14ac:dyDescent="0.25">
      <c r="A5716" s="1">
        <v>45194</v>
      </c>
      <c r="B5716" s="2" t="s">
        <v>1797</v>
      </c>
      <c r="C5716" s="2" t="s">
        <v>157</v>
      </c>
      <c r="D5716" s="2" t="s">
        <v>34</v>
      </c>
      <c r="E5716" s="2" t="s">
        <v>35</v>
      </c>
      <c r="F5716" s="2" t="s">
        <v>1876</v>
      </c>
      <c r="G5716" s="2">
        <v>201.96</v>
      </c>
      <c r="H5716" s="2">
        <v>2</v>
      </c>
      <c r="I5716" s="2">
        <v>50.49</v>
      </c>
      <c r="J5716" t="str">
        <f t="shared" si="178"/>
        <v>September</v>
      </c>
      <c r="K5716">
        <f t="shared" si="179"/>
        <v>2023</v>
      </c>
    </row>
    <row r="5717" spans="1:11" ht="14.25" customHeight="1" x14ac:dyDescent="0.25">
      <c r="A5717" s="1">
        <v>45194</v>
      </c>
      <c r="B5717" s="2" t="s">
        <v>1797</v>
      </c>
      <c r="C5717" s="2" t="s">
        <v>157</v>
      </c>
      <c r="D5717" s="2" t="s">
        <v>34</v>
      </c>
      <c r="E5717" s="2" t="s">
        <v>47</v>
      </c>
      <c r="F5717" s="2" t="s">
        <v>2531</v>
      </c>
      <c r="G5717" s="2">
        <v>68.64</v>
      </c>
      <c r="H5717" s="2">
        <v>11</v>
      </c>
      <c r="I5717" s="2">
        <v>17.16</v>
      </c>
      <c r="J5717" t="str">
        <f t="shared" si="178"/>
        <v>September</v>
      </c>
      <c r="K5717">
        <f t="shared" si="179"/>
        <v>2023</v>
      </c>
    </row>
    <row r="5718" spans="1:11" ht="14.25" customHeight="1" x14ac:dyDescent="0.25">
      <c r="A5718" s="1">
        <v>45194</v>
      </c>
      <c r="B5718" s="2" t="s">
        <v>1813</v>
      </c>
      <c r="C5718" s="2" t="s">
        <v>78</v>
      </c>
      <c r="D5718" s="2" t="s">
        <v>11</v>
      </c>
      <c r="E5718" s="2" t="s">
        <v>92</v>
      </c>
      <c r="F5718" s="2" t="s">
        <v>1997</v>
      </c>
      <c r="G5718" s="2">
        <v>286.26</v>
      </c>
      <c r="H5718" s="2">
        <v>1</v>
      </c>
      <c r="I5718" s="2">
        <v>17.89</v>
      </c>
      <c r="J5718" t="str">
        <f t="shared" si="178"/>
        <v>September</v>
      </c>
      <c r="K5718">
        <f t="shared" si="179"/>
        <v>2023</v>
      </c>
    </row>
    <row r="5719" spans="1:11" ht="14.25" customHeight="1" x14ac:dyDescent="0.25">
      <c r="A5719" s="1">
        <v>45194</v>
      </c>
      <c r="B5719" s="2" t="s">
        <v>1813</v>
      </c>
      <c r="C5719" s="2" t="s">
        <v>78</v>
      </c>
      <c r="D5719" s="2" t="s">
        <v>11</v>
      </c>
      <c r="E5719" s="2" t="s">
        <v>18</v>
      </c>
      <c r="F5719" s="2" t="s">
        <v>1316</v>
      </c>
      <c r="G5719" s="2">
        <v>24.22</v>
      </c>
      <c r="H5719" s="2">
        <v>2</v>
      </c>
      <c r="I5719" s="2">
        <v>-4.84</v>
      </c>
      <c r="J5719" t="str">
        <f t="shared" si="178"/>
        <v>September</v>
      </c>
      <c r="K5719">
        <f t="shared" si="179"/>
        <v>2023</v>
      </c>
    </row>
    <row r="5720" spans="1:11" ht="14.25" customHeight="1" x14ac:dyDescent="0.25">
      <c r="A5720" s="1">
        <v>45194</v>
      </c>
      <c r="B5720" s="2" t="s">
        <v>1813</v>
      </c>
      <c r="C5720" s="2" t="s">
        <v>78</v>
      </c>
      <c r="D5720" s="2" t="s">
        <v>11</v>
      </c>
      <c r="E5720" s="2" t="s">
        <v>18</v>
      </c>
      <c r="F5720" s="2" t="s">
        <v>557</v>
      </c>
      <c r="G5720" s="2">
        <v>331.54</v>
      </c>
      <c r="H5720" s="2">
        <v>3</v>
      </c>
      <c r="I5720" s="2">
        <v>-82.88</v>
      </c>
      <c r="J5720" t="str">
        <f t="shared" si="178"/>
        <v>September</v>
      </c>
      <c r="K5720">
        <f t="shared" si="179"/>
        <v>2023</v>
      </c>
    </row>
    <row r="5721" spans="1:11" ht="14.25" customHeight="1" x14ac:dyDescent="0.25">
      <c r="A5721" s="1">
        <v>45194</v>
      </c>
      <c r="B5721" s="2" t="s">
        <v>1033</v>
      </c>
      <c r="C5721" s="2" t="s">
        <v>27</v>
      </c>
      <c r="D5721" s="2" t="s">
        <v>34</v>
      </c>
      <c r="E5721" s="2" t="s">
        <v>74</v>
      </c>
      <c r="F5721" s="2" t="s">
        <v>1872</v>
      </c>
      <c r="G5721" s="2">
        <v>477.67</v>
      </c>
      <c r="H5721" s="2">
        <v>2</v>
      </c>
      <c r="I5721" s="2">
        <v>84.29</v>
      </c>
      <c r="J5721" t="str">
        <f t="shared" si="178"/>
        <v>September</v>
      </c>
      <c r="K5721">
        <f t="shared" si="179"/>
        <v>2023</v>
      </c>
    </row>
    <row r="5722" spans="1:11" ht="14.25" customHeight="1" x14ac:dyDescent="0.25">
      <c r="A5722" s="1">
        <v>45194</v>
      </c>
      <c r="B5722" s="2" t="s">
        <v>884</v>
      </c>
      <c r="C5722" s="2" t="s">
        <v>27</v>
      </c>
      <c r="D5722" s="2" t="s">
        <v>11</v>
      </c>
      <c r="E5722" s="2" t="s">
        <v>12</v>
      </c>
      <c r="F5722" s="2" t="s">
        <v>1552</v>
      </c>
      <c r="G5722" s="2">
        <v>10.9</v>
      </c>
      <c r="H5722" s="2">
        <v>5</v>
      </c>
      <c r="I5722" s="2">
        <v>5.12</v>
      </c>
      <c r="J5722" t="str">
        <f t="shared" si="178"/>
        <v>September</v>
      </c>
      <c r="K5722">
        <f t="shared" si="179"/>
        <v>2023</v>
      </c>
    </row>
    <row r="5723" spans="1:11" ht="14.25" customHeight="1" x14ac:dyDescent="0.25">
      <c r="A5723" s="1">
        <v>45194</v>
      </c>
      <c r="B5723" s="2" t="s">
        <v>884</v>
      </c>
      <c r="C5723" s="2" t="s">
        <v>27</v>
      </c>
      <c r="D5723" s="2" t="s">
        <v>11</v>
      </c>
      <c r="E5723" s="2" t="s">
        <v>16</v>
      </c>
      <c r="F5723" s="2" t="s">
        <v>1259</v>
      </c>
      <c r="G5723" s="2">
        <v>29.6</v>
      </c>
      <c r="H5723" s="2">
        <v>2</v>
      </c>
      <c r="I5723" s="2">
        <v>14.8</v>
      </c>
      <c r="J5723" t="str">
        <f t="shared" si="178"/>
        <v>September</v>
      </c>
      <c r="K5723">
        <f t="shared" si="179"/>
        <v>2023</v>
      </c>
    </row>
    <row r="5724" spans="1:11" ht="14.25" customHeight="1" x14ac:dyDescent="0.25">
      <c r="A5724" s="1">
        <v>45194</v>
      </c>
      <c r="B5724" s="2" t="s">
        <v>884</v>
      </c>
      <c r="C5724" s="2" t="s">
        <v>27</v>
      </c>
      <c r="D5724" s="2" t="s">
        <v>11</v>
      </c>
      <c r="E5724" s="2" t="s">
        <v>16</v>
      </c>
      <c r="F5724" s="2" t="s">
        <v>772</v>
      </c>
      <c r="G5724" s="2">
        <v>4.9800000000000004</v>
      </c>
      <c r="H5724" s="2">
        <v>1</v>
      </c>
      <c r="I5724" s="2">
        <v>2.29</v>
      </c>
      <c r="J5724" t="str">
        <f t="shared" si="178"/>
        <v>September</v>
      </c>
      <c r="K5724">
        <f t="shared" si="179"/>
        <v>2023</v>
      </c>
    </row>
    <row r="5725" spans="1:11" ht="14.25" customHeight="1" x14ac:dyDescent="0.25">
      <c r="A5725" s="1">
        <v>45194</v>
      </c>
      <c r="B5725" s="2" t="s">
        <v>884</v>
      </c>
      <c r="C5725" s="2" t="s">
        <v>27</v>
      </c>
      <c r="D5725" s="2" t="s">
        <v>39</v>
      </c>
      <c r="E5725" s="2" t="s">
        <v>603</v>
      </c>
      <c r="F5725" s="2" t="s">
        <v>2010</v>
      </c>
      <c r="G5725" s="2">
        <v>479.98</v>
      </c>
      <c r="H5725" s="2">
        <v>3</v>
      </c>
      <c r="I5725" s="2">
        <v>161.99</v>
      </c>
      <c r="J5725" t="str">
        <f t="shared" si="178"/>
        <v>September</v>
      </c>
      <c r="K5725">
        <f t="shared" si="179"/>
        <v>2023</v>
      </c>
    </row>
    <row r="5726" spans="1:11" ht="14.25" customHeight="1" x14ac:dyDescent="0.25">
      <c r="A5726" s="1">
        <v>45194</v>
      </c>
      <c r="B5726" s="2" t="s">
        <v>884</v>
      </c>
      <c r="C5726" s="2" t="s">
        <v>27</v>
      </c>
      <c r="D5726" s="2" t="s">
        <v>39</v>
      </c>
      <c r="E5726" s="2" t="s">
        <v>40</v>
      </c>
      <c r="F5726" s="2" t="s">
        <v>1947</v>
      </c>
      <c r="G5726" s="2">
        <v>44.74</v>
      </c>
      <c r="H5726" s="2">
        <v>8</v>
      </c>
      <c r="I5726" s="2">
        <v>4.47</v>
      </c>
      <c r="J5726" t="str">
        <f t="shared" si="178"/>
        <v>September</v>
      </c>
      <c r="K5726">
        <f t="shared" si="179"/>
        <v>2023</v>
      </c>
    </row>
    <row r="5727" spans="1:11" ht="14.25" customHeight="1" x14ac:dyDescent="0.25">
      <c r="A5727" s="1">
        <v>45194</v>
      </c>
      <c r="B5727" s="2" t="s">
        <v>884</v>
      </c>
      <c r="C5727" s="2" t="s">
        <v>27</v>
      </c>
      <c r="D5727" s="2" t="s">
        <v>11</v>
      </c>
      <c r="E5727" s="2" t="s">
        <v>24</v>
      </c>
      <c r="F5727" s="2" t="s">
        <v>2192</v>
      </c>
      <c r="G5727" s="2">
        <v>5.76</v>
      </c>
      <c r="H5727" s="2">
        <v>2</v>
      </c>
      <c r="I5727" s="2">
        <v>1.67</v>
      </c>
      <c r="J5727" t="str">
        <f t="shared" si="178"/>
        <v>September</v>
      </c>
      <c r="K5727">
        <f t="shared" si="179"/>
        <v>2023</v>
      </c>
    </row>
    <row r="5728" spans="1:11" ht="14.25" customHeight="1" x14ac:dyDescent="0.25">
      <c r="A5728" s="1">
        <v>45194</v>
      </c>
      <c r="B5728" s="2" t="s">
        <v>884</v>
      </c>
      <c r="C5728" s="2" t="s">
        <v>27</v>
      </c>
      <c r="D5728" s="2" t="s">
        <v>34</v>
      </c>
      <c r="E5728" s="2" t="s">
        <v>35</v>
      </c>
      <c r="F5728" s="2" t="s">
        <v>1597</v>
      </c>
      <c r="G5728" s="2">
        <v>483.14</v>
      </c>
      <c r="H5728" s="2">
        <v>4</v>
      </c>
      <c r="I5728" s="2">
        <v>60.39</v>
      </c>
      <c r="J5728" t="str">
        <f t="shared" si="178"/>
        <v>September</v>
      </c>
      <c r="K5728">
        <f t="shared" si="179"/>
        <v>2023</v>
      </c>
    </row>
    <row r="5729" spans="1:11" ht="14.25" customHeight="1" x14ac:dyDescent="0.25">
      <c r="A5729" s="1">
        <v>45195</v>
      </c>
      <c r="B5729" s="2" t="s">
        <v>182</v>
      </c>
      <c r="C5729" s="2" t="s">
        <v>15</v>
      </c>
      <c r="D5729" s="2" t="s">
        <v>34</v>
      </c>
      <c r="E5729" s="2" t="s">
        <v>35</v>
      </c>
      <c r="F5729" s="2" t="s">
        <v>106</v>
      </c>
      <c r="G5729" s="2">
        <v>747.56</v>
      </c>
      <c r="H5729" s="2">
        <v>3</v>
      </c>
      <c r="I5729" s="2">
        <v>-96.11</v>
      </c>
      <c r="J5729" t="str">
        <f t="shared" si="178"/>
        <v>September</v>
      </c>
      <c r="K5729">
        <f t="shared" si="179"/>
        <v>2023</v>
      </c>
    </row>
    <row r="5730" spans="1:11" ht="14.25" customHeight="1" x14ac:dyDescent="0.25">
      <c r="A5730" s="1">
        <v>45195</v>
      </c>
      <c r="B5730" s="2" t="s">
        <v>182</v>
      </c>
      <c r="C5730" s="2" t="s">
        <v>15</v>
      </c>
      <c r="D5730" s="2" t="s">
        <v>11</v>
      </c>
      <c r="E5730" s="2" t="s">
        <v>63</v>
      </c>
      <c r="F5730" s="2" t="s">
        <v>64</v>
      </c>
      <c r="G5730" s="2">
        <v>8.93</v>
      </c>
      <c r="H5730" s="2">
        <v>2</v>
      </c>
      <c r="I5730" s="2">
        <v>3.35</v>
      </c>
      <c r="J5730" t="str">
        <f t="shared" si="178"/>
        <v>September</v>
      </c>
      <c r="K5730">
        <f t="shared" si="179"/>
        <v>2023</v>
      </c>
    </row>
    <row r="5731" spans="1:11" ht="14.25" customHeight="1" x14ac:dyDescent="0.25">
      <c r="A5731" s="1">
        <v>45195</v>
      </c>
      <c r="B5731" s="2" t="s">
        <v>1771</v>
      </c>
      <c r="C5731" s="2" t="s">
        <v>27</v>
      </c>
      <c r="D5731" s="2" t="s">
        <v>34</v>
      </c>
      <c r="E5731" s="2" t="s">
        <v>74</v>
      </c>
      <c r="F5731" s="2" t="s">
        <v>644</v>
      </c>
      <c r="G5731" s="2">
        <v>424.96</v>
      </c>
      <c r="H5731" s="2">
        <v>5</v>
      </c>
      <c r="I5731" s="2">
        <v>20</v>
      </c>
      <c r="J5731" t="str">
        <f t="shared" si="178"/>
        <v>September</v>
      </c>
      <c r="K5731">
        <f t="shared" si="179"/>
        <v>2023</v>
      </c>
    </row>
    <row r="5732" spans="1:11" ht="14.25" customHeight="1" x14ac:dyDescent="0.25">
      <c r="A5732" s="1">
        <v>45195</v>
      </c>
      <c r="B5732" s="2" t="s">
        <v>628</v>
      </c>
      <c r="C5732" s="2" t="s">
        <v>164</v>
      </c>
      <c r="D5732" s="2" t="s">
        <v>11</v>
      </c>
      <c r="E5732" s="2" t="s">
        <v>92</v>
      </c>
      <c r="F5732" s="2" t="s">
        <v>958</v>
      </c>
      <c r="G5732" s="2">
        <v>236.88</v>
      </c>
      <c r="H5732" s="2">
        <v>6</v>
      </c>
      <c r="I5732" s="2">
        <v>66.33</v>
      </c>
      <c r="J5732" t="str">
        <f t="shared" si="178"/>
        <v>September</v>
      </c>
      <c r="K5732">
        <f t="shared" si="179"/>
        <v>2023</v>
      </c>
    </row>
    <row r="5733" spans="1:11" ht="14.25" customHeight="1" x14ac:dyDescent="0.25">
      <c r="A5733" s="1">
        <v>45195</v>
      </c>
      <c r="B5733" s="2" t="s">
        <v>628</v>
      </c>
      <c r="C5733" s="2" t="s">
        <v>164</v>
      </c>
      <c r="D5733" s="2" t="s">
        <v>11</v>
      </c>
      <c r="E5733" s="2" t="s">
        <v>12</v>
      </c>
      <c r="F5733" s="2" t="s">
        <v>2133</v>
      </c>
      <c r="G5733" s="2">
        <v>29.9</v>
      </c>
      <c r="H5733" s="2">
        <v>5</v>
      </c>
      <c r="I5733" s="2">
        <v>14.65</v>
      </c>
      <c r="J5733" t="str">
        <f t="shared" si="178"/>
        <v>September</v>
      </c>
      <c r="K5733">
        <f t="shared" si="179"/>
        <v>2023</v>
      </c>
    </row>
    <row r="5734" spans="1:11" ht="14.25" customHeight="1" x14ac:dyDescent="0.25">
      <c r="A5734" s="1">
        <v>45195</v>
      </c>
      <c r="B5734" s="2" t="s">
        <v>628</v>
      </c>
      <c r="C5734" s="2" t="s">
        <v>164</v>
      </c>
      <c r="D5734" s="2" t="s">
        <v>39</v>
      </c>
      <c r="E5734" s="2" t="s">
        <v>52</v>
      </c>
      <c r="F5734" s="2" t="s">
        <v>2398</v>
      </c>
      <c r="G5734" s="2">
        <v>100</v>
      </c>
      <c r="H5734" s="2">
        <v>4</v>
      </c>
      <c r="I5734" s="2">
        <v>21</v>
      </c>
      <c r="J5734" t="str">
        <f t="shared" si="178"/>
        <v>September</v>
      </c>
      <c r="K5734">
        <f t="shared" si="179"/>
        <v>2023</v>
      </c>
    </row>
    <row r="5735" spans="1:11" ht="14.25" customHeight="1" x14ac:dyDescent="0.25">
      <c r="A5735" s="1">
        <v>45195</v>
      </c>
      <c r="B5735" s="2" t="s">
        <v>1111</v>
      </c>
      <c r="C5735" s="2" t="s">
        <v>395</v>
      </c>
      <c r="D5735" s="2" t="s">
        <v>11</v>
      </c>
      <c r="E5735" s="2" t="s">
        <v>12</v>
      </c>
      <c r="F5735" s="2" t="s">
        <v>2458</v>
      </c>
      <c r="G5735" s="2">
        <v>9.99</v>
      </c>
      <c r="H5735" s="2">
        <v>1</v>
      </c>
      <c r="I5735" s="2">
        <v>4.5</v>
      </c>
      <c r="J5735" t="str">
        <f t="shared" si="178"/>
        <v>September</v>
      </c>
      <c r="K5735">
        <f t="shared" si="179"/>
        <v>2023</v>
      </c>
    </row>
    <row r="5736" spans="1:11" ht="14.25" customHeight="1" x14ac:dyDescent="0.25">
      <c r="A5736" s="1">
        <v>45195</v>
      </c>
      <c r="B5736" s="2" t="s">
        <v>806</v>
      </c>
      <c r="C5736" s="2" t="s">
        <v>27</v>
      </c>
      <c r="D5736" s="2" t="s">
        <v>11</v>
      </c>
      <c r="E5736" s="2" t="s">
        <v>18</v>
      </c>
      <c r="F5736" s="2" t="s">
        <v>1847</v>
      </c>
      <c r="G5736" s="2">
        <v>51.45</v>
      </c>
      <c r="H5736" s="2">
        <v>3</v>
      </c>
      <c r="I5736" s="2">
        <v>13.89</v>
      </c>
      <c r="J5736" t="str">
        <f t="shared" si="178"/>
        <v>September</v>
      </c>
      <c r="K5736">
        <f t="shared" si="179"/>
        <v>2023</v>
      </c>
    </row>
    <row r="5737" spans="1:11" ht="14.25" customHeight="1" x14ac:dyDescent="0.25">
      <c r="A5737" s="1">
        <v>45195</v>
      </c>
      <c r="B5737" s="2" t="s">
        <v>806</v>
      </c>
      <c r="C5737" s="2" t="s">
        <v>27</v>
      </c>
      <c r="D5737" s="2" t="s">
        <v>11</v>
      </c>
      <c r="E5737" s="2" t="s">
        <v>16</v>
      </c>
      <c r="F5737" s="2" t="s">
        <v>1098</v>
      </c>
      <c r="G5737" s="2">
        <v>7.83</v>
      </c>
      <c r="H5737" s="2">
        <v>3</v>
      </c>
      <c r="I5737" s="2">
        <v>3.6</v>
      </c>
      <c r="J5737" t="str">
        <f t="shared" si="178"/>
        <v>September</v>
      </c>
      <c r="K5737">
        <f t="shared" si="179"/>
        <v>2023</v>
      </c>
    </row>
    <row r="5738" spans="1:11" ht="14.25" customHeight="1" x14ac:dyDescent="0.25">
      <c r="A5738" s="1">
        <v>45195</v>
      </c>
      <c r="B5738" s="2" t="s">
        <v>806</v>
      </c>
      <c r="C5738" s="2" t="s">
        <v>27</v>
      </c>
      <c r="D5738" s="2" t="s">
        <v>11</v>
      </c>
      <c r="E5738" s="2" t="s">
        <v>24</v>
      </c>
      <c r="F5738" s="2" t="s">
        <v>1206</v>
      </c>
      <c r="G5738" s="2">
        <v>35.4</v>
      </c>
      <c r="H5738" s="2">
        <v>5</v>
      </c>
      <c r="I5738" s="2">
        <v>13.45</v>
      </c>
      <c r="J5738" t="str">
        <f t="shared" si="178"/>
        <v>September</v>
      </c>
      <c r="K5738">
        <f t="shared" si="179"/>
        <v>2023</v>
      </c>
    </row>
    <row r="5739" spans="1:11" ht="14.25" customHeight="1" x14ac:dyDescent="0.25">
      <c r="A5739" s="1">
        <v>45195</v>
      </c>
      <c r="B5739" s="2" t="s">
        <v>806</v>
      </c>
      <c r="C5739" s="2" t="s">
        <v>27</v>
      </c>
      <c r="D5739" s="2" t="s">
        <v>11</v>
      </c>
      <c r="E5739" s="2" t="s">
        <v>12</v>
      </c>
      <c r="F5739" s="2" t="s">
        <v>1105</v>
      </c>
      <c r="G5739" s="2">
        <v>29.9</v>
      </c>
      <c r="H5739" s="2">
        <v>5</v>
      </c>
      <c r="I5739" s="2">
        <v>13.46</v>
      </c>
      <c r="J5739" t="str">
        <f t="shared" si="178"/>
        <v>September</v>
      </c>
      <c r="K5739">
        <f t="shared" si="179"/>
        <v>2023</v>
      </c>
    </row>
    <row r="5740" spans="1:11" ht="14.25" customHeight="1" x14ac:dyDescent="0.25">
      <c r="A5740" s="1">
        <v>45195</v>
      </c>
      <c r="B5740" s="2" t="s">
        <v>1163</v>
      </c>
      <c r="C5740" s="2" t="s">
        <v>27</v>
      </c>
      <c r="D5740" s="2" t="s">
        <v>11</v>
      </c>
      <c r="E5740" s="2" t="s">
        <v>12</v>
      </c>
      <c r="F5740" s="2" t="s">
        <v>2605</v>
      </c>
      <c r="G5740" s="2">
        <v>12.96</v>
      </c>
      <c r="H5740" s="2">
        <v>2</v>
      </c>
      <c r="I5740" s="2">
        <v>6.22</v>
      </c>
      <c r="J5740" t="str">
        <f t="shared" si="178"/>
        <v>September</v>
      </c>
      <c r="K5740">
        <f t="shared" si="179"/>
        <v>2023</v>
      </c>
    </row>
    <row r="5741" spans="1:11" ht="14.25" customHeight="1" x14ac:dyDescent="0.25">
      <c r="A5741" s="1">
        <v>45195</v>
      </c>
      <c r="B5741" s="2" t="s">
        <v>1443</v>
      </c>
      <c r="C5741" s="2" t="s">
        <v>123</v>
      </c>
      <c r="D5741" s="2" t="s">
        <v>39</v>
      </c>
      <c r="E5741" s="2" t="s">
        <v>52</v>
      </c>
      <c r="F5741" s="2" t="s">
        <v>2331</v>
      </c>
      <c r="G5741" s="2">
        <v>431.98</v>
      </c>
      <c r="H5741" s="2">
        <v>3</v>
      </c>
      <c r="I5741" s="2">
        <v>-75.599999999999994</v>
      </c>
      <c r="J5741" t="str">
        <f t="shared" si="178"/>
        <v>September</v>
      </c>
      <c r="K5741">
        <f t="shared" si="179"/>
        <v>2023</v>
      </c>
    </row>
    <row r="5742" spans="1:11" ht="14.25" customHeight="1" x14ac:dyDescent="0.25">
      <c r="A5742" s="1">
        <v>45195</v>
      </c>
      <c r="B5742" s="2" t="s">
        <v>233</v>
      </c>
      <c r="C5742" s="2" t="s">
        <v>10</v>
      </c>
      <c r="D5742" s="2" t="s">
        <v>11</v>
      </c>
      <c r="E5742" s="2" t="s">
        <v>20</v>
      </c>
      <c r="F5742" s="2" t="s">
        <v>2061</v>
      </c>
      <c r="G5742" s="2">
        <v>15.62</v>
      </c>
      <c r="H5742" s="2">
        <v>2</v>
      </c>
      <c r="I5742" s="2">
        <v>-25</v>
      </c>
      <c r="J5742" t="str">
        <f t="shared" si="178"/>
        <v>September</v>
      </c>
      <c r="K5742">
        <f t="shared" si="179"/>
        <v>2023</v>
      </c>
    </row>
    <row r="5743" spans="1:11" ht="14.25" customHeight="1" x14ac:dyDescent="0.25">
      <c r="A5743" s="1">
        <v>45195</v>
      </c>
      <c r="B5743" s="2" t="s">
        <v>1230</v>
      </c>
      <c r="C5743" s="2" t="s">
        <v>10</v>
      </c>
      <c r="D5743" s="2" t="s">
        <v>11</v>
      </c>
      <c r="E5743" s="2" t="s">
        <v>92</v>
      </c>
      <c r="F5743" s="2" t="s">
        <v>2606</v>
      </c>
      <c r="G5743" s="2">
        <v>93.03</v>
      </c>
      <c r="H5743" s="2">
        <v>2</v>
      </c>
      <c r="I5743" s="2">
        <v>-251.19</v>
      </c>
      <c r="J5743" t="str">
        <f t="shared" si="178"/>
        <v>September</v>
      </c>
      <c r="K5743">
        <f t="shared" si="179"/>
        <v>2023</v>
      </c>
    </row>
    <row r="5744" spans="1:11" ht="14.25" customHeight="1" x14ac:dyDescent="0.25">
      <c r="A5744" s="1">
        <v>45195</v>
      </c>
      <c r="B5744" s="2" t="s">
        <v>1230</v>
      </c>
      <c r="C5744" s="2" t="s">
        <v>10</v>
      </c>
      <c r="D5744" s="2" t="s">
        <v>34</v>
      </c>
      <c r="E5744" s="2" t="s">
        <v>35</v>
      </c>
      <c r="F5744" s="2" t="s">
        <v>1805</v>
      </c>
      <c r="G5744" s="2">
        <v>454.97</v>
      </c>
      <c r="H5744" s="2">
        <v>5</v>
      </c>
      <c r="I5744" s="2">
        <v>-136.49</v>
      </c>
      <c r="J5744" t="str">
        <f t="shared" si="178"/>
        <v>September</v>
      </c>
      <c r="K5744">
        <f t="shared" si="179"/>
        <v>2023</v>
      </c>
    </row>
    <row r="5745" spans="1:11" ht="14.25" customHeight="1" x14ac:dyDescent="0.25">
      <c r="A5745" s="1">
        <v>45195</v>
      </c>
      <c r="B5745" s="2" t="s">
        <v>2380</v>
      </c>
      <c r="C5745" s="2" t="s">
        <v>10</v>
      </c>
      <c r="D5745" s="2" t="s">
        <v>11</v>
      </c>
      <c r="E5745" s="2" t="s">
        <v>20</v>
      </c>
      <c r="F5745" s="2" t="s">
        <v>1533</v>
      </c>
      <c r="G5745" s="2">
        <v>6.82</v>
      </c>
      <c r="H5745" s="2">
        <v>2</v>
      </c>
      <c r="I5745" s="2">
        <v>-11.59</v>
      </c>
      <c r="J5745" t="str">
        <f t="shared" si="178"/>
        <v>September</v>
      </c>
      <c r="K5745">
        <f t="shared" si="179"/>
        <v>2023</v>
      </c>
    </row>
    <row r="5746" spans="1:11" ht="14.25" customHeight="1" x14ac:dyDescent="0.25">
      <c r="A5746" s="1">
        <v>45196</v>
      </c>
      <c r="B5746" s="2" t="s">
        <v>992</v>
      </c>
      <c r="C5746" s="2" t="s">
        <v>10</v>
      </c>
      <c r="D5746" s="2" t="s">
        <v>34</v>
      </c>
      <c r="E5746" s="2" t="s">
        <v>74</v>
      </c>
      <c r="F5746" s="2" t="s">
        <v>2198</v>
      </c>
      <c r="G5746" s="2">
        <v>956.66</v>
      </c>
      <c r="H5746" s="2">
        <v>7</v>
      </c>
      <c r="I5746" s="2">
        <v>-225.1</v>
      </c>
      <c r="J5746" t="str">
        <f t="shared" si="178"/>
        <v>September</v>
      </c>
      <c r="K5746">
        <f t="shared" si="179"/>
        <v>2023</v>
      </c>
    </row>
    <row r="5747" spans="1:11" ht="14.25" customHeight="1" x14ac:dyDescent="0.25">
      <c r="A5747" s="1">
        <v>45196</v>
      </c>
      <c r="B5747" s="2" t="s">
        <v>923</v>
      </c>
      <c r="C5747" s="2" t="s">
        <v>78</v>
      </c>
      <c r="D5747" s="2" t="s">
        <v>11</v>
      </c>
      <c r="E5747" s="2" t="s">
        <v>20</v>
      </c>
      <c r="F5747" s="2" t="s">
        <v>522</v>
      </c>
      <c r="G5747" s="2">
        <v>2.91</v>
      </c>
      <c r="H5747" s="2">
        <v>3</v>
      </c>
      <c r="I5747" s="2">
        <v>-2.0299999999999998</v>
      </c>
      <c r="J5747" t="str">
        <f t="shared" si="178"/>
        <v>September</v>
      </c>
      <c r="K5747">
        <f t="shared" si="179"/>
        <v>2023</v>
      </c>
    </row>
    <row r="5748" spans="1:11" ht="14.25" customHeight="1" x14ac:dyDescent="0.25">
      <c r="A5748" s="1">
        <v>45196</v>
      </c>
      <c r="B5748" s="2" t="s">
        <v>2126</v>
      </c>
      <c r="C5748" s="2" t="s">
        <v>164</v>
      </c>
      <c r="D5748" s="2" t="s">
        <v>39</v>
      </c>
      <c r="E5748" s="2" t="s">
        <v>40</v>
      </c>
      <c r="F5748" s="2" t="s">
        <v>1695</v>
      </c>
      <c r="G5748" s="2">
        <v>1001.58</v>
      </c>
      <c r="H5748" s="2">
        <v>2</v>
      </c>
      <c r="I5748" s="2">
        <v>125.2</v>
      </c>
      <c r="J5748" t="str">
        <f t="shared" si="178"/>
        <v>September</v>
      </c>
      <c r="K5748">
        <f t="shared" si="179"/>
        <v>2023</v>
      </c>
    </row>
    <row r="5749" spans="1:11" ht="14.25" customHeight="1" x14ac:dyDescent="0.25">
      <c r="A5749" s="1">
        <v>45196</v>
      </c>
      <c r="B5749" s="2" t="s">
        <v>742</v>
      </c>
      <c r="C5749" s="2" t="s">
        <v>30</v>
      </c>
      <c r="D5749" s="2" t="s">
        <v>11</v>
      </c>
      <c r="E5749" s="2" t="s">
        <v>12</v>
      </c>
      <c r="F5749" s="2" t="s">
        <v>987</v>
      </c>
      <c r="G5749" s="2">
        <v>17.940000000000001</v>
      </c>
      <c r="H5749" s="2">
        <v>3</v>
      </c>
      <c r="I5749" s="2">
        <v>8.7899999999999991</v>
      </c>
      <c r="J5749" t="str">
        <f t="shared" si="178"/>
        <v>September</v>
      </c>
      <c r="K5749">
        <f t="shared" si="179"/>
        <v>2023</v>
      </c>
    </row>
    <row r="5750" spans="1:11" ht="14.25" customHeight="1" x14ac:dyDescent="0.25">
      <c r="A5750" s="1">
        <v>45196</v>
      </c>
      <c r="B5750" s="2" t="s">
        <v>742</v>
      </c>
      <c r="C5750" s="2" t="s">
        <v>30</v>
      </c>
      <c r="D5750" s="2" t="s">
        <v>11</v>
      </c>
      <c r="E5750" s="2" t="s">
        <v>24</v>
      </c>
      <c r="F5750" s="2" t="s">
        <v>353</v>
      </c>
      <c r="G5750" s="2">
        <v>13.89</v>
      </c>
      <c r="H5750" s="2">
        <v>3</v>
      </c>
      <c r="I5750" s="2">
        <v>4.58</v>
      </c>
      <c r="J5750" t="str">
        <f t="shared" si="178"/>
        <v>September</v>
      </c>
      <c r="K5750">
        <f t="shared" si="179"/>
        <v>2023</v>
      </c>
    </row>
    <row r="5751" spans="1:11" ht="14.25" customHeight="1" x14ac:dyDescent="0.25">
      <c r="A5751" s="1">
        <v>45197</v>
      </c>
      <c r="B5751" s="2" t="s">
        <v>119</v>
      </c>
      <c r="C5751" s="2" t="s">
        <v>15</v>
      </c>
      <c r="D5751" s="2" t="s">
        <v>11</v>
      </c>
      <c r="E5751" s="2" t="s">
        <v>12</v>
      </c>
      <c r="F5751" s="2" t="s">
        <v>1324</v>
      </c>
      <c r="G5751" s="2">
        <v>99.14</v>
      </c>
      <c r="H5751" s="2">
        <v>4</v>
      </c>
      <c r="I5751" s="2">
        <v>30.98</v>
      </c>
      <c r="J5751" t="str">
        <f t="shared" si="178"/>
        <v>September</v>
      </c>
      <c r="K5751">
        <f t="shared" si="179"/>
        <v>2023</v>
      </c>
    </row>
    <row r="5752" spans="1:11" ht="14.25" customHeight="1" x14ac:dyDescent="0.25">
      <c r="A5752" s="1">
        <v>45198</v>
      </c>
      <c r="B5752" s="2" t="s">
        <v>2042</v>
      </c>
      <c r="C5752" s="2" t="s">
        <v>23</v>
      </c>
      <c r="D5752" s="2" t="s">
        <v>11</v>
      </c>
      <c r="E5752" s="2" t="s">
        <v>16</v>
      </c>
      <c r="F5752" s="2" t="s">
        <v>188</v>
      </c>
      <c r="G5752" s="2">
        <v>15.94</v>
      </c>
      <c r="H5752" s="2">
        <v>4</v>
      </c>
      <c r="I5752" s="2">
        <v>5.18</v>
      </c>
      <c r="J5752" t="str">
        <f t="shared" si="178"/>
        <v>September</v>
      </c>
      <c r="K5752">
        <f t="shared" si="179"/>
        <v>2023</v>
      </c>
    </row>
    <row r="5753" spans="1:11" ht="14.25" customHeight="1" x14ac:dyDescent="0.25">
      <c r="A5753" s="1">
        <v>45198</v>
      </c>
      <c r="B5753" s="2" t="s">
        <v>1793</v>
      </c>
      <c r="C5753" s="2" t="s">
        <v>129</v>
      </c>
      <c r="D5753" s="2" t="s">
        <v>11</v>
      </c>
      <c r="E5753" s="2" t="s">
        <v>24</v>
      </c>
      <c r="F5753" s="2" t="s">
        <v>2607</v>
      </c>
      <c r="G5753" s="2">
        <v>40.880000000000003</v>
      </c>
      <c r="H5753" s="2">
        <v>7</v>
      </c>
      <c r="I5753" s="2">
        <v>10.63</v>
      </c>
      <c r="J5753" t="str">
        <f t="shared" si="178"/>
        <v>September</v>
      </c>
      <c r="K5753">
        <f t="shared" si="179"/>
        <v>2023</v>
      </c>
    </row>
    <row r="5754" spans="1:11" ht="14.25" customHeight="1" x14ac:dyDescent="0.25">
      <c r="A5754" s="1">
        <v>45198</v>
      </c>
      <c r="B5754" s="2" t="s">
        <v>820</v>
      </c>
      <c r="C5754" s="2" t="s">
        <v>27</v>
      </c>
      <c r="D5754" s="2" t="s">
        <v>11</v>
      </c>
      <c r="E5754" s="2" t="s">
        <v>12</v>
      </c>
      <c r="F5754" s="2" t="s">
        <v>306</v>
      </c>
      <c r="G5754" s="2">
        <v>18.97</v>
      </c>
      <c r="H5754" s="2">
        <v>1</v>
      </c>
      <c r="I5754" s="2">
        <v>9.11</v>
      </c>
      <c r="J5754" t="str">
        <f t="shared" si="178"/>
        <v>September</v>
      </c>
      <c r="K5754">
        <f t="shared" si="179"/>
        <v>2023</v>
      </c>
    </row>
    <row r="5755" spans="1:11" ht="14.25" customHeight="1" x14ac:dyDescent="0.25">
      <c r="A5755" s="1">
        <v>45198</v>
      </c>
      <c r="B5755" s="2" t="s">
        <v>1652</v>
      </c>
      <c r="C5755" s="2" t="s">
        <v>488</v>
      </c>
      <c r="D5755" s="2" t="s">
        <v>39</v>
      </c>
      <c r="E5755" s="2" t="s">
        <v>52</v>
      </c>
      <c r="F5755" s="2" t="s">
        <v>2428</v>
      </c>
      <c r="G5755" s="2">
        <v>209.97</v>
      </c>
      <c r="H5755" s="2">
        <v>3</v>
      </c>
      <c r="I5755" s="2">
        <v>71.39</v>
      </c>
      <c r="J5755" t="str">
        <f t="shared" si="178"/>
        <v>September</v>
      </c>
      <c r="K5755">
        <f t="shared" si="179"/>
        <v>2023</v>
      </c>
    </row>
    <row r="5756" spans="1:11" ht="14.25" customHeight="1" x14ac:dyDescent="0.25">
      <c r="A5756" s="1">
        <v>45198</v>
      </c>
      <c r="B5756" s="2" t="s">
        <v>1652</v>
      </c>
      <c r="C5756" s="2" t="s">
        <v>488</v>
      </c>
      <c r="D5756" s="2" t="s">
        <v>11</v>
      </c>
      <c r="E5756" s="2" t="s">
        <v>20</v>
      </c>
      <c r="F5756" s="2" t="s">
        <v>1123</v>
      </c>
      <c r="G5756" s="2">
        <v>62.94</v>
      </c>
      <c r="H5756" s="2">
        <v>3</v>
      </c>
      <c r="I5756" s="2">
        <v>30.21</v>
      </c>
      <c r="J5756" t="str">
        <f t="shared" si="178"/>
        <v>September</v>
      </c>
      <c r="K5756">
        <f t="shared" si="179"/>
        <v>2023</v>
      </c>
    </row>
    <row r="5757" spans="1:11" ht="14.25" customHeight="1" x14ac:dyDescent="0.25">
      <c r="A5757" s="1">
        <v>45198</v>
      </c>
      <c r="B5757" s="2" t="s">
        <v>1652</v>
      </c>
      <c r="C5757" s="2" t="s">
        <v>488</v>
      </c>
      <c r="D5757" s="2" t="s">
        <v>11</v>
      </c>
      <c r="E5757" s="2" t="s">
        <v>24</v>
      </c>
      <c r="F5757" s="2" t="s">
        <v>1915</v>
      </c>
      <c r="G5757" s="2">
        <v>25.92</v>
      </c>
      <c r="H5757" s="2">
        <v>9</v>
      </c>
      <c r="I5757" s="2">
        <v>7.78</v>
      </c>
      <c r="J5757" t="str">
        <f t="shared" si="178"/>
        <v>September</v>
      </c>
      <c r="K5757">
        <f t="shared" si="179"/>
        <v>2023</v>
      </c>
    </row>
    <row r="5758" spans="1:11" ht="14.25" customHeight="1" x14ac:dyDescent="0.25">
      <c r="A5758" s="1">
        <v>45198</v>
      </c>
      <c r="B5758" s="2" t="s">
        <v>1705</v>
      </c>
      <c r="C5758" s="2" t="s">
        <v>27</v>
      </c>
      <c r="D5758" s="2" t="s">
        <v>11</v>
      </c>
      <c r="E5758" s="2" t="s">
        <v>20</v>
      </c>
      <c r="F5758" s="2" t="s">
        <v>1377</v>
      </c>
      <c r="G5758" s="2">
        <v>27.24</v>
      </c>
      <c r="H5758" s="2">
        <v>5</v>
      </c>
      <c r="I5758" s="2">
        <v>9.5299999999999994</v>
      </c>
      <c r="J5758" t="str">
        <f t="shared" si="178"/>
        <v>September</v>
      </c>
      <c r="K5758">
        <f t="shared" si="179"/>
        <v>2023</v>
      </c>
    </row>
    <row r="5759" spans="1:11" ht="14.25" customHeight="1" x14ac:dyDescent="0.25">
      <c r="A5759" s="1">
        <v>45198</v>
      </c>
      <c r="B5759" s="2" t="s">
        <v>1414</v>
      </c>
      <c r="C5759" s="2" t="s">
        <v>95</v>
      </c>
      <c r="D5759" s="2" t="s">
        <v>11</v>
      </c>
      <c r="E5759" s="2" t="s">
        <v>24</v>
      </c>
      <c r="F5759" s="2" t="s">
        <v>103</v>
      </c>
      <c r="G5759" s="2">
        <v>10.5</v>
      </c>
      <c r="H5759" s="2">
        <v>4</v>
      </c>
      <c r="I5759" s="2">
        <v>1.18</v>
      </c>
      <c r="J5759" t="str">
        <f t="shared" si="178"/>
        <v>September</v>
      </c>
      <c r="K5759">
        <f t="shared" si="179"/>
        <v>2023</v>
      </c>
    </row>
    <row r="5760" spans="1:11" ht="14.25" customHeight="1" x14ac:dyDescent="0.25">
      <c r="A5760" s="1">
        <v>45198</v>
      </c>
      <c r="B5760" s="2" t="s">
        <v>1417</v>
      </c>
      <c r="C5760" s="2" t="s">
        <v>91</v>
      </c>
      <c r="D5760" s="2" t="s">
        <v>39</v>
      </c>
      <c r="E5760" s="2" t="s">
        <v>40</v>
      </c>
      <c r="F5760" s="2" t="s">
        <v>648</v>
      </c>
      <c r="G5760" s="2">
        <v>859.2</v>
      </c>
      <c r="H5760" s="2">
        <v>3</v>
      </c>
      <c r="I5760" s="2">
        <v>75.180000000000007</v>
      </c>
      <c r="J5760" t="str">
        <f t="shared" si="178"/>
        <v>September</v>
      </c>
      <c r="K5760">
        <f t="shared" si="179"/>
        <v>2023</v>
      </c>
    </row>
    <row r="5761" spans="1:11" ht="14.25" customHeight="1" x14ac:dyDescent="0.25">
      <c r="A5761" s="1">
        <v>45198</v>
      </c>
      <c r="B5761" s="2" t="s">
        <v>1616</v>
      </c>
      <c r="C5761" s="2" t="s">
        <v>27</v>
      </c>
      <c r="D5761" s="2" t="s">
        <v>39</v>
      </c>
      <c r="E5761" s="2" t="s">
        <v>52</v>
      </c>
      <c r="F5761" s="2" t="s">
        <v>518</v>
      </c>
      <c r="G5761" s="2">
        <v>36.24</v>
      </c>
      <c r="H5761" s="2">
        <v>1</v>
      </c>
      <c r="I5761" s="2">
        <v>15.22</v>
      </c>
      <c r="J5761" t="str">
        <f t="shared" si="178"/>
        <v>September</v>
      </c>
      <c r="K5761">
        <f t="shared" si="179"/>
        <v>2023</v>
      </c>
    </row>
    <row r="5762" spans="1:11" ht="14.25" customHeight="1" x14ac:dyDescent="0.25">
      <c r="A5762" s="1">
        <v>45199</v>
      </c>
      <c r="B5762" s="2" t="s">
        <v>1916</v>
      </c>
      <c r="C5762" s="2" t="s">
        <v>15</v>
      </c>
      <c r="D5762" s="2" t="s">
        <v>11</v>
      </c>
      <c r="E5762" s="2" t="s">
        <v>20</v>
      </c>
      <c r="F5762" s="2" t="s">
        <v>150</v>
      </c>
      <c r="G5762" s="2">
        <v>1.96</v>
      </c>
      <c r="H5762" s="2">
        <v>2</v>
      </c>
      <c r="I5762" s="2">
        <v>-3.24</v>
      </c>
      <c r="J5762" t="str">
        <f t="shared" si="178"/>
        <v>September</v>
      </c>
      <c r="K5762">
        <f t="shared" si="179"/>
        <v>2023</v>
      </c>
    </row>
    <row r="5763" spans="1:11" ht="14.25" customHeight="1" x14ac:dyDescent="0.25">
      <c r="A5763" s="1">
        <v>45199</v>
      </c>
      <c r="B5763" s="2" t="s">
        <v>646</v>
      </c>
      <c r="C5763" s="2" t="s">
        <v>149</v>
      </c>
      <c r="D5763" s="2" t="s">
        <v>34</v>
      </c>
      <c r="E5763" s="2" t="s">
        <v>74</v>
      </c>
      <c r="F5763" s="2" t="s">
        <v>75</v>
      </c>
      <c r="G5763" s="2">
        <v>523.91999999999996</v>
      </c>
      <c r="H5763" s="2">
        <v>5</v>
      </c>
      <c r="I5763" s="2">
        <v>-26.2</v>
      </c>
      <c r="J5763" t="str">
        <f t="shared" ref="J5763:J5826" si="180">TEXT(A5763,"mmmm")</f>
        <v>September</v>
      </c>
      <c r="K5763">
        <f t="shared" ref="K5763:K5826" si="181">YEAR(A5763)</f>
        <v>2023</v>
      </c>
    </row>
    <row r="5764" spans="1:11" ht="14.25" customHeight="1" x14ac:dyDescent="0.25">
      <c r="A5764" s="1">
        <v>45200</v>
      </c>
      <c r="B5764" s="2" t="s">
        <v>895</v>
      </c>
      <c r="C5764" s="2" t="s">
        <v>27</v>
      </c>
      <c r="D5764" s="2" t="s">
        <v>34</v>
      </c>
      <c r="E5764" s="2" t="s">
        <v>35</v>
      </c>
      <c r="F5764" s="2" t="s">
        <v>187</v>
      </c>
      <c r="G5764" s="2">
        <v>194.85</v>
      </c>
      <c r="H5764" s="2">
        <v>4</v>
      </c>
      <c r="I5764" s="2">
        <v>12.18</v>
      </c>
      <c r="J5764" t="str">
        <f t="shared" si="180"/>
        <v>October</v>
      </c>
      <c r="K5764">
        <f t="shared" si="181"/>
        <v>2023</v>
      </c>
    </row>
    <row r="5765" spans="1:11" ht="14.25" customHeight="1" x14ac:dyDescent="0.25">
      <c r="A5765" s="1">
        <v>45200</v>
      </c>
      <c r="B5765" s="2" t="s">
        <v>1271</v>
      </c>
      <c r="C5765" s="2" t="s">
        <v>129</v>
      </c>
      <c r="D5765" s="2" t="s">
        <v>39</v>
      </c>
      <c r="E5765" s="2" t="s">
        <v>40</v>
      </c>
      <c r="F5765" s="2" t="s">
        <v>832</v>
      </c>
      <c r="G5765" s="2">
        <v>69.900000000000006</v>
      </c>
      <c r="H5765" s="2">
        <v>2</v>
      </c>
      <c r="I5765" s="2">
        <v>18.87</v>
      </c>
      <c r="J5765" t="str">
        <f t="shared" si="180"/>
        <v>October</v>
      </c>
      <c r="K5765">
        <f t="shared" si="181"/>
        <v>2023</v>
      </c>
    </row>
    <row r="5766" spans="1:11" ht="14.25" customHeight="1" x14ac:dyDescent="0.25">
      <c r="A5766" s="1">
        <v>45200</v>
      </c>
      <c r="B5766" s="2" t="s">
        <v>1271</v>
      </c>
      <c r="C5766" s="2" t="s">
        <v>129</v>
      </c>
      <c r="D5766" s="2" t="s">
        <v>34</v>
      </c>
      <c r="E5766" s="2" t="s">
        <v>47</v>
      </c>
      <c r="F5766" s="2" t="s">
        <v>975</v>
      </c>
      <c r="G5766" s="2">
        <v>41.85</v>
      </c>
      <c r="H5766" s="2">
        <v>5</v>
      </c>
      <c r="I5766" s="2">
        <v>10.88</v>
      </c>
      <c r="J5766" t="str">
        <f t="shared" si="180"/>
        <v>October</v>
      </c>
      <c r="K5766">
        <f t="shared" si="181"/>
        <v>2023</v>
      </c>
    </row>
    <row r="5767" spans="1:11" ht="14.25" customHeight="1" x14ac:dyDescent="0.25">
      <c r="A5767" s="1">
        <v>45200</v>
      </c>
      <c r="B5767" s="2" t="s">
        <v>646</v>
      </c>
      <c r="C5767" s="2" t="s">
        <v>149</v>
      </c>
      <c r="D5767" s="2" t="s">
        <v>34</v>
      </c>
      <c r="E5767" s="2" t="s">
        <v>145</v>
      </c>
      <c r="F5767" s="2" t="s">
        <v>783</v>
      </c>
      <c r="G5767" s="2">
        <v>330.59</v>
      </c>
      <c r="H5767" s="2">
        <v>1</v>
      </c>
      <c r="I5767" s="2">
        <v>-115.71</v>
      </c>
      <c r="J5767" t="str">
        <f t="shared" si="180"/>
        <v>October</v>
      </c>
      <c r="K5767">
        <f t="shared" si="181"/>
        <v>2023</v>
      </c>
    </row>
    <row r="5768" spans="1:11" ht="14.25" customHeight="1" x14ac:dyDescent="0.25">
      <c r="A5768" s="1">
        <v>45200</v>
      </c>
      <c r="B5768" s="2" t="s">
        <v>1467</v>
      </c>
      <c r="C5768" s="2" t="s">
        <v>10</v>
      </c>
      <c r="D5768" s="2" t="s">
        <v>39</v>
      </c>
      <c r="E5768" s="2" t="s">
        <v>52</v>
      </c>
      <c r="F5768" s="2" t="s">
        <v>1615</v>
      </c>
      <c r="G5768" s="2">
        <v>79.510000000000005</v>
      </c>
      <c r="H5768" s="2">
        <v>3</v>
      </c>
      <c r="I5768" s="2">
        <v>20.87</v>
      </c>
      <c r="J5768" t="str">
        <f t="shared" si="180"/>
        <v>October</v>
      </c>
      <c r="K5768">
        <f t="shared" si="181"/>
        <v>2023</v>
      </c>
    </row>
    <row r="5769" spans="1:11" ht="14.25" customHeight="1" x14ac:dyDescent="0.25">
      <c r="A5769" s="1">
        <v>45200</v>
      </c>
      <c r="B5769" s="2" t="s">
        <v>1467</v>
      </c>
      <c r="C5769" s="2" t="s">
        <v>10</v>
      </c>
      <c r="D5769" s="2" t="s">
        <v>11</v>
      </c>
      <c r="E5769" s="2" t="s">
        <v>12</v>
      </c>
      <c r="F5769" s="2" t="s">
        <v>625</v>
      </c>
      <c r="G5769" s="2">
        <v>28.35</v>
      </c>
      <c r="H5769" s="2">
        <v>1</v>
      </c>
      <c r="I5769" s="2">
        <v>9.57</v>
      </c>
      <c r="J5769" t="str">
        <f t="shared" si="180"/>
        <v>October</v>
      </c>
      <c r="K5769">
        <f t="shared" si="181"/>
        <v>2023</v>
      </c>
    </row>
    <row r="5770" spans="1:11" ht="14.25" customHeight="1" x14ac:dyDescent="0.25">
      <c r="A5770" s="1">
        <v>45200</v>
      </c>
      <c r="B5770" s="2" t="s">
        <v>938</v>
      </c>
      <c r="C5770" s="2" t="s">
        <v>123</v>
      </c>
      <c r="D5770" s="2" t="s">
        <v>11</v>
      </c>
      <c r="E5770" s="2" t="s">
        <v>20</v>
      </c>
      <c r="F5770" s="2" t="s">
        <v>451</v>
      </c>
      <c r="G5770" s="2">
        <v>5.39</v>
      </c>
      <c r="H5770" s="2">
        <v>4</v>
      </c>
      <c r="I5770" s="2">
        <v>-4.49</v>
      </c>
      <c r="J5770" t="str">
        <f t="shared" si="180"/>
        <v>October</v>
      </c>
      <c r="K5770">
        <f t="shared" si="181"/>
        <v>2023</v>
      </c>
    </row>
    <row r="5771" spans="1:11" ht="14.25" customHeight="1" x14ac:dyDescent="0.25">
      <c r="A5771" s="1">
        <v>45200</v>
      </c>
      <c r="B5771" s="2" t="s">
        <v>938</v>
      </c>
      <c r="C5771" s="2" t="s">
        <v>123</v>
      </c>
      <c r="D5771" s="2" t="s">
        <v>11</v>
      </c>
      <c r="E5771" s="2" t="s">
        <v>24</v>
      </c>
      <c r="F5771" s="2" t="s">
        <v>207</v>
      </c>
      <c r="G5771" s="2">
        <v>30.98</v>
      </c>
      <c r="H5771" s="2">
        <v>8</v>
      </c>
      <c r="I5771" s="2">
        <v>5.03</v>
      </c>
      <c r="J5771" t="str">
        <f t="shared" si="180"/>
        <v>October</v>
      </c>
      <c r="K5771">
        <f t="shared" si="181"/>
        <v>2023</v>
      </c>
    </row>
    <row r="5772" spans="1:11" ht="14.25" customHeight="1" x14ac:dyDescent="0.25">
      <c r="A5772" s="1">
        <v>45201</v>
      </c>
      <c r="B5772" s="2" t="s">
        <v>2190</v>
      </c>
      <c r="C5772" s="2" t="s">
        <v>149</v>
      </c>
      <c r="D5772" s="2" t="s">
        <v>11</v>
      </c>
      <c r="E5772" s="2" t="s">
        <v>92</v>
      </c>
      <c r="F5772" s="2" t="s">
        <v>1274</v>
      </c>
      <c r="G5772" s="2">
        <v>61.44</v>
      </c>
      <c r="H5772" s="2">
        <v>3</v>
      </c>
      <c r="I5772" s="2">
        <v>16.59</v>
      </c>
      <c r="J5772" t="str">
        <f t="shared" si="180"/>
        <v>October</v>
      </c>
      <c r="K5772">
        <f t="shared" si="181"/>
        <v>2023</v>
      </c>
    </row>
    <row r="5773" spans="1:11" ht="14.25" customHeight="1" x14ac:dyDescent="0.25">
      <c r="A5773" s="1">
        <v>45201</v>
      </c>
      <c r="B5773" s="2" t="s">
        <v>2540</v>
      </c>
      <c r="C5773" s="2" t="s">
        <v>95</v>
      </c>
      <c r="D5773" s="2" t="s">
        <v>11</v>
      </c>
      <c r="E5773" s="2" t="s">
        <v>20</v>
      </c>
      <c r="F5773" s="2" t="s">
        <v>1281</v>
      </c>
      <c r="G5773" s="2">
        <v>54.79</v>
      </c>
      <c r="H5773" s="2">
        <v>6</v>
      </c>
      <c r="I5773" s="2">
        <v>-40.18</v>
      </c>
      <c r="J5773" t="str">
        <f t="shared" si="180"/>
        <v>October</v>
      </c>
      <c r="K5773">
        <f t="shared" si="181"/>
        <v>2023</v>
      </c>
    </row>
    <row r="5774" spans="1:11" ht="14.25" customHeight="1" x14ac:dyDescent="0.25">
      <c r="A5774" s="1">
        <v>45201</v>
      </c>
      <c r="B5774" s="2" t="s">
        <v>1576</v>
      </c>
      <c r="C5774" s="2" t="s">
        <v>129</v>
      </c>
      <c r="D5774" s="2" t="s">
        <v>11</v>
      </c>
      <c r="E5774" s="2" t="s">
        <v>18</v>
      </c>
      <c r="F5774" s="2" t="s">
        <v>179</v>
      </c>
      <c r="G5774" s="2">
        <v>32.479999999999997</v>
      </c>
      <c r="H5774" s="2">
        <v>2</v>
      </c>
      <c r="I5774" s="2">
        <v>4.87</v>
      </c>
      <c r="J5774" t="str">
        <f t="shared" si="180"/>
        <v>October</v>
      </c>
      <c r="K5774">
        <f t="shared" si="181"/>
        <v>2023</v>
      </c>
    </row>
    <row r="5775" spans="1:11" ht="14.25" customHeight="1" x14ac:dyDescent="0.25">
      <c r="A5775" s="1">
        <v>45201</v>
      </c>
      <c r="B5775" s="2" t="s">
        <v>1576</v>
      </c>
      <c r="C5775" s="2" t="s">
        <v>129</v>
      </c>
      <c r="D5775" s="2" t="s">
        <v>39</v>
      </c>
      <c r="E5775" s="2" t="s">
        <v>603</v>
      </c>
      <c r="F5775" s="2" t="s">
        <v>2529</v>
      </c>
      <c r="G5775" s="2">
        <v>17499.95</v>
      </c>
      <c r="H5775" s="2">
        <v>5</v>
      </c>
      <c r="I5775" s="2">
        <v>8399.98</v>
      </c>
      <c r="J5775" t="str">
        <f t="shared" si="180"/>
        <v>October</v>
      </c>
      <c r="K5775">
        <f t="shared" si="181"/>
        <v>2023</v>
      </c>
    </row>
    <row r="5776" spans="1:11" ht="14.25" customHeight="1" x14ac:dyDescent="0.25">
      <c r="A5776" s="1">
        <v>45201</v>
      </c>
      <c r="B5776" s="2" t="s">
        <v>1576</v>
      </c>
      <c r="C5776" s="2" t="s">
        <v>129</v>
      </c>
      <c r="D5776" s="2" t="s">
        <v>11</v>
      </c>
      <c r="E5776" s="2" t="s">
        <v>20</v>
      </c>
      <c r="F5776" s="2" t="s">
        <v>1103</v>
      </c>
      <c r="G5776" s="2">
        <v>735.98</v>
      </c>
      <c r="H5776" s="2">
        <v>2</v>
      </c>
      <c r="I5776" s="2">
        <v>331.19</v>
      </c>
      <c r="J5776" t="str">
        <f t="shared" si="180"/>
        <v>October</v>
      </c>
      <c r="K5776">
        <f t="shared" si="181"/>
        <v>2023</v>
      </c>
    </row>
    <row r="5777" spans="1:11" ht="14.25" customHeight="1" x14ac:dyDescent="0.25">
      <c r="A5777" s="1">
        <v>45201</v>
      </c>
      <c r="B5777" s="2" t="s">
        <v>1576</v>
      </c>
      <c r="C5777" s="2" t="s">
        <v>129</v>
      </c>
      <c r="D5777" s="2" t="s">
        <v>11</v>
      </c>
      <c r="E5777" s="2" t="s">
        <v>20</v>
      </c>
      <c r="F5777" s="2" t="s">
        <v>1313</v>
      </c>
      <c r="G5777" s="2">
        <v>34.369999999999997</v>
      </c>
      <c r="H5777" s="2">
        <v>7</v>
      </c>
      <c r="I5777" s="2">
        <v>16.84</v>
      </c>
      <c r="J5777" t="str">
        <f t="shared" si="180"/>
        <v>October</v>
      </c>
      <c r="K5777">
        <f t="shared" si="181"/>
        <v>2023</v>
      </c>
    </row>
    <row r="5778" spans="1:11" ht="14.25" customHeight="1" x14ac:dyDescent="0.25">
      <c r="A5778" s="1">
        <v>45201</v>
      </c>
      <c r="B5778" s="2" t="s">
        <v>1576</v>
      </c>
      <c r="C5778" s="2" t="s">
        <v>129</v>
      </c>
      <c r="D5778" s="2" t="s">
        <v>11</v>
      </c>
      <c r="E5778" s="2" t="s">
        <v>24</v>
      </c>
      <c r="F5778" s="2" t="s">
        <v>2410</v>
      </c>
      <c r="G5778" s="2">
        <v>33.96</v>
      </c>
      <c r="H5778" s="2">
        <v>2</v>
      </c>
      <c r="I5778" s="2">
        <v>9.51</v>
      </c>
      <c r="J5778" t="str">
        <f t="shared" si="180"/>
        <v>October</v>
      </c>
      <c r="K5778">
        <f t="shared" si="181"/>
        <v>2023</v>
      </c>
    </row>
    <row r="5779" spans="1:11" ht="14.25" customHeight="1" x14ac:dyDescent="0.25">
      <c r="A5779" s="1">
        <v>45202</v>
      </c>
      <c r="B5779" s="2" t="s">
        <v>100</v>
      </c>
      <c r="C5779" s="2" t="s">
        <v>10</v>
      </c>
      <c r="D5779" s="2" t="s">
        <v>11</v>
      </c>
      <c r="E5779" s="2" t="s">
        <v>63</v>
      </c>
      <c r="F5779" s="2" t="s">
        <v>64</v>
      </c>
      <c r="G5779" s="2">
        <v>15.65</v>
      </c>
      <c r="H5779" s="2">
        <v>2</v>
      </c>
      <c r="I5779" s="2">
        <v>5.09</v>
      </c>
      <c r="J5779" t="str">
        <f t="shared" si="180"/>
        <v>October</v>
      </c>
      <c r="K5779">
        <f t="shared" si="181"/>
        <v>2023</v>
      </c>
    </row>
    <row r="5780" spans="1:11" ht="14.25" customHeight="1" x14ac:dyDescent="0.25">
      <c r="A5780" s="1">
        <v>45202</v>
      </c>
      <c r="B5780" s="2" t="s">
        <v>622</v>
      </c>
      <c r="C5780" s="2" t="s">
        <v>149</v>
      </c>
      <c r="D5780" s="2" t="s">
        <v>34</v>
      </c>
      <c r="E5780" s="2" t="s">
        <v>35</v>
      </c>
      <c r="F5780" s="2" t="s">
        <v>2132</v>
      </c>
      <c r="G5780" s="2">
        <v>599.29</v>
      </c>
      <c r="H5780" s="2">
        <v>6</v>
      </c>
      <c r="I5780" s="2">
        <v>93.22</v>
      </c>
      <c r="J5780" t="str">
        <f t="shared" si="180"/>
        <v>October</v>
      </c>
      <c r="K5780">
        <f t="shared" si="181"/>
        <v>2023</v>
      </c>
    </row>
    <row r="5781" spans="1:11" ht="14.25" customHeight="1" x14ac:dyDescent="0.25">
      <c r="A5781" s="1">
        <v>45202</v>
      </c>
      <c r="B5781" s="2" t="s">
        <v>1931</v>
      </c>
      <c r="C5781" s="2" t="s">
        <v>10</v>
      </c>
      <c r="D5781" s="2" t="s">
        <v>34</v>
      </c>
      <c r="E5781" s="2" t="s">
        <v>47</v>
      </c>
      <c r="F5781" s="2" t="s">
        <v>309</v>
      </c>
      <c r="G5781" s="2">
        <v>38.08</v>
      </c>
      <c r="H5781" s="2">
        <v>5</v>
      </c>
      <c r="I5781" s="2">
        <v>-29.51</v>
      </c>
      <c r="J5781" t="str">
        <f t="shared" si="180"/>
        <v>October</v>
      </c>
      <c r="K5781">
        <f t="shared" si="181"/>
        <v>2023</v>
      </c>
    </row>
    <row r="5782" spans="1:11" ht="14.25" customHeight="1" x14ac:dyDescent="0.25">
      <c r="A5782" s="1">
        <v>45202</v>
      </c>
      <c r="B5782" s="2" t="s">
        <v>1507</v>
      </c>
      <c r="C5782" s="2" t="s">
        <v>27</v>
      </c>
      <c r="D5782" s="2" t="s">
        <v>11</v>
      </c>
      <c r="E5782" s="2" t="s">
        <v>16</v>
      </c>
      <c r="F5782" s="2" t="s">
        <v>1430</v>
      </c>
      <c r="G5782" s="2">
        <v>6.16</v>
      </c>
      <c r="H5782" s="2">
        <v>2</v>
      </c>
      <c r="I5782" s="2">
        <v>2.96</v>
      </c>
      <c r="J5782" t="str">
        <f t="shared" si="180"/>
        <v>October</v>
      </c>
      <c r="K5782">
        <f t="shared" si="181"/>
        <v>2023</v>
      </c>
    </row>
    <row r="5783" spans="1:11" ht="14.25" customHeight="1" x14ac:dyDescent="0.25">
      <c r="A5783" s="1">
        <v>45202</v>
      </c>
      <c r="B5783" s="2" t="s">
        <v>1507</v>
      </c>
      <c r="C5783" s="2" t="s">
        <v>27</v>
      </c>
      <c r="D5783" s="2" t="s">
        <v>34</v>
      </c>
      <c r="E5783" s="2" t="s">
        <v>35</v>
      </c>
      <c r="F5783" s="2" t="s">
        <v>36</v>
      </c>
      <c r="G5783" s="2">
        <v>915.14</v>
      </c>
      <c r="H5783" s="2">
        <v>4</v>
      </c>
      <c r="I5783" s="2">
        <v>102.95</v>
      </c>
      <c r="J5783" t="str">
        <f t="shared" si="180"/>
        <v>October</v>
      </c>
      <c r="K5783">
        <f t="shared" si="181"/>
        <v>2023</v>
      </c>
    </row>
    <row r="5784" spans="1:11" ht="14.25" customHeight="1" x14ac:dyDescent="0.25">
      <c r="A5784" s="1">
        <v>45202</v>
      </c>
      <c r="B5784" s="2" t="s">
        <v>1507</v>
      </c>
      <c r="C5784" s="2" t="s">
        <v>27</v>
      </c>
      <c r="D5784" s="2" t="s">
        <v>11</v>
      </c>
      <c r="E5784" s="2" t="s">
        <v>12</v>
      </c>
      <c r="F5784" s="2" t="s">
        <v>1308</v>
      </c>
      <c r="G5784" s="2">
        <v>8.56</v>
      </c>
      <c r="H5784" s="2">
        <v>2</v>
      </c>
      <c r="I5784" s="2">
        <v>3.85</v>
      </c>
      <c r="J5784" t="str">
        <f t="shared" si="180"/>
        <v>October</v>
      </c>
      <c r="K5784">
        <f t="shared" si="181"/>
        <v>2023</v>
      </c>
    </row>
    <row r="5785" spans="1:11" ht="14.25" customHeight="1" x14ac:dyDescent="0.25">
      <c r="A5785" s="1">
        <v>45202</v>
      </c>
      <c r="B5785" s="2" t="s">
        <v>1507</v>
      </c>
      <c r="C5785" s="2" t="s">
        <v>27</v>
      </c>
      <c r="D5785" s="2" t="s">
        <v>11</v>
      </c>
      <c r="E5785" s="2" t="s">
        <v>12</v>
      </c>
      <c r="F5785" s="2" t="s">
        <v>264</v>
      </c>
      <c r="G5785" s="2">
        <v>97.82</v>
      </c>
      <c r="H5785" s="2">
        <v>2</v>
      </c>
      <c r="I5785" s="2">
        <v>45.98</v>
      </c>
      <c r="J5785" t="str">
        <f t="shared" si="180"/>
        <v>October</v>
      </c>
      <c r="K5785">
        <f t="shared" si="181"/>
        <v>2023</v>
      </c>
    </row>
    <row r="5786" spans="1:11" ht="14.25" customHeight="1" x14ac:dyDescent="0.25">
      <c r="A5786" s="1">
        <v>45203</v>
      </c>
      <c r="B5786" s="2" t="s">
        <v>1714</v>
      </c>
      <c r="C5786" s="2" t="s">
        <v>10</v>
      </c>
      <c r="D5786" s="2" t="s">
        <v>11</v>
      </c>
      <c r="E5786" s="2" t="s">
        <v>63</v>
      </c>
      <c r="F5786" s="2" t="s">
        <v>1721</v>
      </c>
      <c r="G5786" s="2">
        <v>59.75</v>
      </c>
      <c r="H5786" s="2">
        <v>7</v>
      </c>
      <c r="I5786" s="2">
        <v>19.420000000000002</v>
      </c>
      <c r="J5786" t="str">
        <f t="shared" si="180"/>
        <v>October</v>
      </c>
      <c r="K5786">
        <f t="shared" si="181"/>
        <v>2023</v>
      </c>
    </row>
    <row r="5787" spans="1:11" ht="14.25" customHeight="1" x14ac:dyDescent="0.25">
      <c r="A5787" s="1">
        <v>45203</v>
      </c>
      <c r="B5787" s="2" t="s">
        <v>398</v>
      </c>
      <c r="C5787" s="2" t="s">
        <v>1529</v>
      </c>
      <c r="D5787" s="2" t="s">
        <v>11</v>
      </c>
      <c r="E5787" s="2" t="s">
        <v>20</v>
      </c>
      <c r="F5787" s="2" t="s">
        <v>701</v>
      </c>
      <c r="G5787" s="2">
        <v>30.4</v>
      </c>
      <c r="H5787" s="2">
        <v>1</v>
      </c>
      <c r="I5787" s="2">
        <v>13.98</v>
      </c>
      <c r="J5787" t="str">
        <f t="shared" si="180"/>
        <v>October</v>
      </c>
      <c r="K5787">
        <f t="shared" si="181"/>
        <v>2023</v>
      </c>
    </row>
    <row r="5788" spans="1:11" ht="14.25" customHeight="1" x14ac:dyDescent="0.25">
      <c r="A5788" s="1">
        <v>45203</v>
      </c>
      <c r="B5788" s="2" t="s">
        <v>398</v>
      </c>
      <c r="C5788" s="2" t="s">
        <v>1529</v>
      </c>
      <c r="D5788" s="2" t="s">
        <v>39</v>
      </c>
      <c r="E5788" s="2" t="s">
        <v>603</v>
      </c>
      <c r="F5788" s="2" t="s">
        <v>634</v>
      </c>
      <c r="G5788" s="2">
        <v>5399.91</v>
      </c>
      <c r="H5788" s="2">
        <v>9</v>
      </c>
      <c r="I5788" s="2">
        <v>2591.96</v>
      </c>
      <c r="J5788" t="str">
        <f t="shared" si="180"/>
        <v>October</v>
      </c>
      <c r="K5788">
        <f t="shared" si="181"/>
        <v>2023</v>
      </c>
    </row>
    <row r="5789" spans="1:11" ht="14.25" customHeight="1" x14ac:dyDescent="0.25">
      <c r="A5789" s="1">
        <v>45203</v>
      </c>
      <c r="B5789" s="2" t="s">
        <v>398</v>
      </c>
      <c r="C5789" s="2" t="s">
        <v>1529</v>
      </c>
      <c r="D5789" s="2" t="s">
        <v>11</v>
      </c>
      <c r="E5789" s="2" t="s">
        <v>18</v>
      </c>
      <c r="F5789" s="2" t="s">
        <v>2608</v>
      </c>
      <c r="G5789" s="2">
        <v>119.1</v>
      </c>
      <c r="H5789" s="2">
        <v>3</v>
      </c>
      <c r="I5789" s="2">
        <v>34.54</v>
      </c>
      <c r="J5789" t="str">
        <f t="shared" si="180"/>
        <v>October</v>
      </c>
      <c r="K5789">
        <f t="shared" si="181"/>
        <v>2023</v>
      </c>
    </row>
    <row r="5790" spans="1:11" ht="14.25" customHeight="1" x14ac:dyDescent="0.25">
      <c r="A5790" s="1">
        <v>45203</v>
      </c>
      <c r="B5790" s="2" t="s">
        <v>50</v>
      </c>
      <c r="C5790" s="2" t="s">
        <v>531</v>
      </c>
      <c r="D5790" s="2" t="s">
        <v>34</v>
      </c>
      <c r="E5790" s="2" t="s">
        <v>145</v>
      </c>
      <c r="F5790" s="2" t="s">
        <v>2400</v>
      </c>
      <c r="G5790" s="2">
        <v>239.37</v>
      </c>
      <c r="H5790" s="2">
        <v>2</v>
      </c>
      <c r="I5790" s="2">
        <v>-23.94</v>
      </c>
      <c r="J5790" t="str">
        <f t="shared" si="180"/>
        <v>October</v>
      </c>
      <c r="K5790">
        <f t="shared" si="181"/>
        <v>2023</v>
      </c>
    </row>
    <row r="5791" spans="1:11" ht="14.25" customHeight="1" x14ac:dyDescent="0.25">
      <c r="A5791" s="1">
        <v>45203</v>
      </c>
      <c r="B5791" s="2" t="s">
        <v>443</v>
      </c>
      <c r="C5791" s="2" t="s">
        <v>123</v>
      </c>
      <c r="D5791" s="2" t="s">
        <v>39</v>
      </c>
      <c r="E5791" s="2" t="s">
        <v>40</v>
      </c>
      <c r="F5791" s="2" t="s">
        <v>1764</v>
      </c>
      <c r="G5791" s="2">
        <v>52.68</v>
      </c>
      <c r="H5791" s="2">
        <v>3</v>
      </c>
      <c r="I5791" s="2">
        <v>19.760000000000002</v>
      </c>
      <c r="J5791" t="str">
        <f t="shared" si="180"/>
        <v>October</v>
      </c>
      <c r="K5791">
        <f t="shared" si="181"/>
        <v>2023</v>
      </c>
    </row>
    <row r="5792" spans="1:11" ht="14.25" customHeight="1" x14ac:dyDescent="0.25">
      <c r="A5792" s="1">
        <v>45203</v>
      </c>
      <c r="B5792" s="2" t="s">
        <v>443</v>
      </c>
      <c r="C5792" s="2" t="s">
        <v>123</v>
      </c>
      <c r="D5792" s="2" t="s">
        <v>34</v>
      </c>
      <c r="E5792" s="2" t="s">
        <v>47</v>
      </c>
      <c r="F5792" s="2" t="s">
        <v>2302</v>
      </c>
      <c r="G5792" s="2">
        <v>11.57</v>
      </c>
      <c r="H5792" s="2">
        <v>3</v>
      </c>
      <c r="I5792" s="2">
        <v>2.6</v>
      </c>
      <c r="J5792" t="str">
        <f t="shared" si="180"/>
        <v>October</v>
      </c>
      <c r="K5792">
        <f t="shared" si="181"/>
        <v>2023</v>
      </c>
    </row>
    <row r="5793" spans="1:11" ht="14.25" customHeight="1" x14ac:dyDescent="0.25">
      <c r="A5793" s="1">
        <v>45205</v>
      </c>
      <c r="B5793" s="2" t="s">
        <v>2112</v>
      </c>
      <c r="C5793" s="2" t="s">
        <v>840</v>
      </c>
      <c r="D5793" s="2" t="s">
        <v>11</v>
      </c>
      <c r="E5793" s="2" t="s">
        <v>20</v>
      </c>
      <c r="F5793" s="2" t="s">
        <v>1370</v>
      </c>
      <c r="G5793" s="2">
        <v>28.85</v>
      </c>
      <c r="H5793" s="2">
        <v>5</v>
      </c>
      <c r="I5793" s="2">
        <v>14.43</v>
      </c>
      <c r="J5793" t="str">
        <f t="shared" si="180"/>
        <v>October</v>
      </c>
      <c r="K5793">
        <f t="shared" si="181"/>
        <v>2023</v>
      </c>
    </row>
    <row r="5794" spans="1:11" ht="14.25" customHeight="1" x14ac:dyDescent="0.25">
      <c r="A5794" s="1">
        <v>45205</v>
      </c>
      <c r="B5794" s="2" t="s">
        <v>562</v>
      </c>
      <c r="C5794" s="2" t="s">
        <v>278</v>
      </c>
      <c r="D5794" s="2" t="s">
        <v>39</v>
      </c>
      <c r="E5794" s="2" t="s">
        <v>302</v>
      </c>
      <c r="F5794" s="2" t="s">
        <v>2609</v>
      </c>
      <c r="G5794" s="2">
        <v>703.71</v>
      </c>
      <c r="H5794" s="2">
        <v>6</v>
      </c>
      <c r="I5794" s="2">
        <v>-938.28</v>
      </c>
      <c r="J5794" t="str">
        <f t="shared" si="180"/>
        <v>October</v>
      </c>
      <c r="K5794">
        <f t="shared" si="181"/>
        <v>2023</v>
      </c>
    </row>
    <row r="5795" spans="1:11" ht="14.25" customHeight="1" x14ac:dyDescent="0.25">
      <c r="A5795" s="1">
        <v>45205</v>
      </c>
      <c r="B5795" s="2" t="s">
        <v>562</v>
      </c>
      <c r="C5795" s="2" t="s">
        <v>278</v>
      </c>
      <c r="D5795" s="2" t="s">
        <v>11</v>
      </c>
      <c r="E5795" s="2" t="s">
        <v>20</v>
      </c>
      <c r="F5795" s="2" t="s">
        <v>1825</v>
      </c>
      <c r="G5795" s="2">
        <v>17.899999999999999</v>
      </c>
      <c r="H5795" s="2">
        <v>4</v>
      </c>
      <c r="I5795" s="2">
        <v>-14.92</v>
      </c>
      <c r="J5795" t="str">
        <f t="shared" si="180"/>
        <v>October</v>
      </c>
      <c r="K5795">
        <f t="shared" si="181"/>
        <v>2023</v>
      </c>
    </row>
    <row r="5796" spans="1:11" ht="14.25" customHeight="1" x14ac:dyDescent="0.25">
      <c r="A5796" s="1">
        <v>45205</v>
      </c>
      <c r="B5796" s="2" t="s">
        <v>562</v>
      </c>
      <c r="C5796" s="2" t="s">
        <v>278</v>
      </c>
      <c r="D5796" s="2" t="s">
        <v>11</v>
      </c>
      <c r="E5796" s="2" t="s">
        <v>20</v>
      </c>
      <c r="F5796" s="2" t="s">
        <v>1523</v>
      </c>
      <c r="G5796" s="2">
        <v>11.98</v>
      </c>
      <c r="H5796" s="2">
        <v>4</v>
      </c>
      <c r="I5796" s="2">
        <v>-9.18</v>
      </c>
      <c r="J5796" t="str">
        <f t="shared" si="180"/>
        <v>October</v>
      </c>
      <c r="K5796">
        <f t="shared" si="181"/>
        <v>2023</v>
      </c>
    </row>
    <row r="5797" spans="1:11" ht="14.25" customHeight="1" x14ac:dyDescent="0.25">
      <c r="A5797" s="1">
        <v>45205</v>
      </c>
      <c r="B5797" s="2" t="s">
        <v>562</v>
      </c>
      <c r="C5797" s="2" t="s">
        <v>278</v>
      </c>
      <c r="D5797" s="2" t="s">
        <v>39</v>
      </c>
      <c r="E5797" s="2" t="s">
        <v>52</v>
      </c>
      <c r="F5797" s="2" t="s">
        <v>1510</v>
      </c>
      <c r="G5797" s="2">
        <v>67.959999999999994</v>
      </c>
      <c r="H5797" s="2">
        <v>5</v>
      </c>
      <c r="I5797" s="2">
        <v>0.85</v>
      </c>
      <c r="J5797" t="str">
        <f t="shared" si="180"/>
        <v>October</v>
      </c>
      <c r="K5797">
        <f t="shared" si="181"/>
        <v>2023</v>
      </c>
    </row>
    <row r="5798" spans="1:11" ht="14.25" customHeight="1" x14ac:dyDescent="0.25">
      <c r="A5798" s="1">
        <v>45206</v>
      </c>
      <c r="B5798" s="2" t="s">
        <v>1762</v>
      </c>
      <c r="C5798" s="2" t="s">
        <v>27</v>
      </c>
      <c r="D5798" s="2" t="s">
        <v>11</v>
      </c>
      <c r="E5798" s="2" t="s">
        <v>20</v>
      </c>
      <c r="F5798" s="2" t="s">
        <v>1533</v>
      </c>
      <c r="G5798" s="2">
        <v>27.26</v>
      </c>
      <c r="H5798" s="2">
        <v>2</v>
      </c>
      <c r="I5798" s="2">
        <v>8.86</v>
      </c>
      <c r="J5798" t="str">
        <f t="shared" si="180"/>
        <v>October</v>
      </c>
      <c r="K5798">
        <f t="shared" si="181"/>
        <v>2023</v>
      </c>
    </row>
    <row r="5799" spans="1:11" ht="14.25" customHeight="1" x14ac:dyDescent="0.25">
      <c r="A5799" s="1">
        <v>45206</v>
      </c>
      <c r="B5799" s="2" t="s">
        <v>2412</v>
      </c>
      <c r="C5799" s="2" t="s">
        <v>164</v>
      </c>
      <c r="D5799" s="2" t="s">
        <v>39</v>
      </c>
      <c r="E5799" s="2" t="s">
        <v>302</v>
      </c>
      <c r="F5799" s="2" t="s">
        <v>837</v>
      </c>
      <c r="G5799" s="2">
        <v>837.6</v>
      </c>
      <c r="H5799" s="2">
        <v>3</v>
      </c>
      <c r="I5799" s="2">
        <v>62.82</v>
      </c>
      <c r="J5799" t="str">
        <f t="shared" si="180"/>
        <v>October</v>
      </c>
      <c r="K5799">
        <f t="shared" si="181"/>
        <v>2023</v>
      </c>
    </row>
    <row r="5800" spans="1:11" ht="14.25" customHeight="1" x14ac:dyDescent="0.25">
      <c r="A5800" s="1">
        <v>45206</v>
      </c>
      <c r="B5800" s="2" t="s">
        <v>672</v>
      </c>
      <c r="C5800" s="2" t="s">
        <v>27</v>
      </c>
      <c r="D5800" s="2" t="s">
        <v>11</v>
      </c>
      <c r="E5800" s="2" t="s">
        <v>12</v>
      </c>
      <c r="F5800" s="2" t="s">
        <v>1768</v>
      </c>
      <c r="G5800" s="2">
        <v>10.56</v>
      </c>
      <c r="H5800" s="2">
        <v>2</v>
      </c>
      <c r="I5800" s="2">
        <v>5.07</v>
      </c>
      <c r="J5800" t="str">
        <f t="shared" si="180"/>
        <v>October</v>
      </c>
      <c r="K5800">
        <f t="shared" si="181"/>
        <v>2023</v>
      </c>
    </row>
    <row r="5801" spans="1:11" ht="14.25" customHeight="1" x14ac:dyDescent="0.25">
      <c r="A5801" s="1">
        <v>45206</v>
      </c>
      <c r="B5801" s="2" t="s">
        <v>951</v>
      </c>
      <c r="C5801" s="2" t="s">
        <v>23</v>
      </c>
      <c r="D5801" s="2" t="s">
        <v>11</v>
      </c>
      <c r="E5801" s="2" t="s">
        <v>16</v>
      </c>
      <c r="F5801" s="2" t="s">
        <v>2216</v>
      </c>
      <c r="G5801" s="2">
        <v>4.93</v>
      </c>
      <c r="H5801" s="2">
        <v>2</v>
      </c>
      <c r="I5801" s="2">
        <v>1.72</v>
      </c>
      <c r="J5801" t="str">
        <f t="shared" si="180"/>
        <v>October</v>
      </c>
      <c r="K5801">
        <f t="shared" si="181"/>
        <v>2023</v>
      </c>
    </row>
    <row r="5802" spans="1:11" ht="14.25" customHeight="1" x14ac:dyDescent="0.25">
      <c r="A5802" s="1">
        <v>45206</v>
      </c>
      <c r="B5802" s="2" t="s">
        <v>831</v>
      </c>
      <c r="C5802" s="2" t="s">
        <v>164</v>
      </c>
      <c r="D5802" s="2" t="s">
        <v>11</v>
      </c>
      <c r="E5802" s="2" t="s">
        <v>43</v>
      </c>
      <c r="F5802" s="2" t="s">
        <v>44</v>
      </c>
      <c r="G5802" s="2">
        <v>93.36</v>
      </c>
      <c r="H5802" s="2">
        <v>12</v>
      </c>
      <c r="I5802" s="2">
        <v>0.93</v>
      </c>
      <c r="J5802" t="str">
        <f t="shared" si="180"/>
        <v>October</v>
      </c>
      <c r="K5802">
        <f t="shared" si="181"/>
        <v>2023</v>
      </c>
    </row>
    <row r="5803" spans="1:11" ht="14.25" customHeight="1" x14ac:dyDescent="0.25">
      <c r="A5803" s="1">
        <v>45207</v>
      </c>
      <c r="B5803" s="2" t="s">
        <v>1963</v>
      </c>
      <c r="C5803" s="2" t="s">
        <v>10</v>
      </c>
      <c r="D5803" s="2" t="s">
        <v>34</v>
      </c>
      <c r="E5803" s="2" t="s">
        <v>47</v>
      </c>
      <c r="F5803" s="2" t="s">
        <v>2310</v>
      </c>
      <c r="G5803" s="2">
        <v>51.71</v>
      </c>
      <c r="H5803" s="2">
        <v>8</v>
      </c>
      <c r="I5803" s="2">
        <v>-32.32</v>
      </c>
      <c r="J5803" t="str">
        <f t="shared" si="180"/>
        <v>October</v>
      </c>
      <c r="K5803">
        <f t="shared" si="181"/>
        <v>2023</v>
      </c>
    </row>
    <row r="5804" spans="1:11" ht="14.25" customHeight="1" x14ac:dyDescent="0.25">
      <c r="A5804" s="1">
        <v>45207</v>
      </c>
      <c r="B5804" s="2" t="s">
        <v>857</v>
      </c>
      <c r="C5804" s="2" t="s">
        <v>27</v>
      </c>
      <c r="D5804" s="2" t="s">
        <v>11</v>
      </c>
      <c r="E5804" s="2" t="s">
        <v>12</v>
      </c>
      <c r="F5804" s="2" t="s">
        <v>1126</v>
      </c>
      <c r="G5804" s="2">
        <v>61.96</v>
      </c>
      <c r="H5804" s="2">
        <v>2</v>
      </c>
      <c r="I5804" s="2">
        <v>27.88</v>
      </c>
      <c r="J5804" t="str">
        <f t="shared" si="180"/>
        <v>October</v>
      </c>
      <c r="K5804">
        <f t="shared" si="181"/>
        <v>2023</v>
      </c>
    </row>
    <row r="5805" spans="1:11" ht="14.25" customHeight="1" x14ac:dyDescent="0.25">
      <c r="A5805" s="1">
        <v>45207</v>
      </c>
      <c r="B5805" s="2" t="s">
        <v>2405</v>
      </c>
      <c r="C5805" s="2" t="s">
        <v>10</v>
      </c>
      <c r="D5805" s="2" t="s">
        <v>11</v>
      </c>
      <c r="E5805" s="2" t="s">
        <v>16</v>
      </c>
      <c r="F5805" s="2" t="s">
        <v>2181</v>
      </c>
      <c r="G5805" s="2">
        <v>60.14</v>
      </c>
      <c r="H5805" s="2">
        <v>6</v>
      </c>
      <c r="I5805" s="2">
        <v>20.3</v>
      </c>
      <c r="J5805" t="str">
        <f t="shared" si="180"/>
        <v>October</v>
      </c>
      <c r="K5805">
        <f t="shared" si="181"/>
        <v>2023</v>
      </c>
    </row>
    <row r="5806" spans="1:11" ht="14.25" customHeight="1" x14ac:dyDescent="0.25">
      <c r="A5806" s="1">
        <v>45207</v>
      </c>
      <c r="B5806" s="2" t="s">
        <v>1413</v>
      </c>
      <c r="C5806" s="2" t="s">
        <v>245</v>
      </c>
      <c r="D5806" s="2" t="s">
        <v>11</v>
      </c>
      <c r="E5806" s="2" t="s">
        <v>18</v>
      </c>
      <c r="F5806" s="2" t="s">
        <v>2610</v>
      </c>
      <c r="G5806" s="2">
        <v>387.72</v>
      </c>
      <c r="H5806" s="2">
        <v>5</v>
      </c>
      <c r="I5806" s="2">
        <v>-67.849999999999994</v>
      </c>
      <c r="J5806" t="str">
        <f t="shared" si="180"/>
        <v>October</v>
      </c>
      <c r="K5806">
        <f t="shared" si="181"/>
        <v>2023</v>
      </c>
    </row>
    <row r="5807" spans="1:11" ht="14.25" customHeight="1" x14ac:dyDescent="0.25">
      <c r="A5807" s="1">
        <v>45208</v>
      </c>
      <c r="B5807" s="2" t="s">
        <v>2033</v>
      </c>
      <c r="C5807" s="2" t="s">
        <v>78</v>
      </c>
      <c r="D5807" s="2" t="s">
        <v>39</v>
      </c>
      <c r="E5807" s="2" t="s">
        <v>40</v>
      </c>
      <c r="F5807" s="2" t="s">
        <v>1862</v>
      </c>
      <c r="G5807" s="2">
        <v>23.98</v>
      </c>
      <c r="H5807" s="2">
        <v>4</v>
      </c>
      <c r="I5807" s="2">
        <v>-15.58</v>
      </c>
      <c r="J5807" t="str">
        <f t="shared" si="180"/>
        <v>October</v>
      </c>
      <c r="K5807">
        <f t="shared" si="181"/>
        <v>2023</v>
      </c>
    </row>
    <row r="5808" spans="1:11" ht="14.25" customHeight="1" x14ac:dyDescent="0.25">
      <c r="A5808" s="1">
        <v>45208</v>
      </c>
      <c r="B5808" s="2" t="s">
        <v>1463</v>
      </c>
      <c r="C5808" s="2" t="s">
        <v>23</v>
      </c>
      <c r="D5808" s="2" t="s">
        <v>11</v>
      </c>
      <c r="E5808" s="2" t="s">
        <v>12</v>
      </c>
      <c r="F5808" s="2" t="s">
        <v>442</v>
      </c>
      <c r="G5808" s="2">
        <v>19.14</v>
      </c>
      <c r="H5808" s="2">
        <v>4</v>
      </c>
      <c r="I5808" s="2">
        <v>5.98</v>
      </c>
      <c r="J5808" t="str">
        <f t="shared" si="180"/>
        <v>October</v>
      </c>
      <c r="K5808">
        <f t="shared" si="181"/>
        <v>2023</v>
      </c>
    </row>
    <row r="5809" spans="1:11" ht="14.25" customHeight="1" x14ac:dyDescent="0.25">
      <c r="A5809" s="1">
        <v>45208</v>
      </c>
      <c r="B5809" s="2" t="s">
        <v>1463</v>
      </c>
      <c r="C5809" s="2" t="s">
        <v>23</v>
      </c>
      <c r="D5809" s="2" t="s">
        <v>34</v>
      </c>
      <c r="E5809" s="2" t="s">
        <v>47</v>
      </c>
      <c r="F5809" s="2" t="s">
        <v>842</v>
      </c>
      <c r="G5809" s="2">
        <v>332.83</v>
      </c>
      <c r="H5809" s="2">
        <v>4</v>
      </c>
      <c r="I5809" s="2">
        <v>-24.96</v>
      </c>
      <c r="J5809" t="str">
        <f t="shared" si="180"/>
        <v>October</v>
      </c>
      <c r="K5809">
        <f t="shared" si="181"/>
        <v>2023</v>
      </c>
    </row>
    <row r="5810" spans="1:11" ht="14.25" customHeight="1" x14ac:dyDescent="0.25">
      <c r="A5810" s="1">
        <v>45208</v>
      </c>
      <c r="B5810" s="2" t="s">
        <v>2326</v>
      </c>
      <c r="C5810" s="2" t="s">
        <v>95</v>
      </c>
      <c r="D5810" s="2" t="s">
        <v>11</v>
      </c>
      <c r="E5810" s="2" t="s">
        <v>24</v>
      </c>
      <c r="F5810" s="2" t="s">
        <v>1624</v>
      </c>
      <c r="G5810" s="2">
        <v>1.41</v>
      </c>
      <c r="H5810" s="2">
        <v>1</v>
      </c>
      <c r="I5810" s="2">
        <v>0.16</v>
      </c>
      <c r="J5810" t="str">
        <f t="shared" si="180"/>
        <v>October</v>
      </c>
      <c r="K5810">
        <f t="shared" si="181"/>
        <v>2023</v>
      </c>
    </row>
    <row r="5811" spans="1:11" ht="14.25" customHeight="1" x14ac:dyDescent="0.25">
      <c r="A5811" s="1">
        <v>45208</v>
      </c>
      <c r="B5811" s="2" t="s">
        <v>2326</v>
      </c>
      <c r="C5811" s="2" t="s">
        <v>95</v>
      </c>
      <c r="D5811" s="2" t="s">
        <v>34</v>
      </c>
      <c r="E5811" s="2" t="s">
        <v>47</v>
      </c>
      <c r="F5811" s="2" t="s">
        <v>2196</v>
      </c>
      <c r="G5811" s="2">
        <v>169.57</v>
      </c>
      <c r="H5811" s="2">
        <v>2</v>
      </c>
      <c r="I5811" s="2">
        <v>0</v>
      </c>
      <c r="J5811" t="str">
        <f t="shared" si="180"/>
        <v>October</v>
      </c>
      <c r="K5811">
        <f t="shared" si="181"/>
        <v>2023</v>
      </c>
    </row>
    <row r="5812" spans="1:11" ht="14.25" customHeight="1" x14ac:dyDescent="0.25">
      <c r="A5812" s="1">
        <v>45209</v>
      </c>
      <c r="B5812" s="2" t="s">
        <v>2424</v>
      </c>
      <c r="C5812" s="2" t="s">
        <v>245</v>
      </c>
      <c r="D5812" s="2" t="s">
        <v>11</v>
      </c>
      <c r="E5812" s="2" t="s">
        <v>200</v>
      </c>
      <c r="F5812" s="2" t="s">
        <v>472</v>
      </c>
      <c r="G5812" s="2">
        <v>20.61</v>
      </c>
      <c r="H5812" s="2">
        <v>2</v>
      </c>
      <c r="I5812" s="2">
        <v>-4.38</v>
      </c>
      <c r="J5812" t="str">
        <f t="shared" si="180"/>
        <v>October</v>
      </c>
      <c r="K5812">
        <f t="shared" si="181"/>
        <v>2023</v>
      </c>
    </row>
    <row r="5813" spans="1:11" ht="14.25" customHeight="1" x14ac:dyDescent="0.25">
      <c r="A5813" s="1">
        <v>45209</v>
      </c>
      <c r="B5813" s="2" t="s">
        <v>2424</v>
      </c>
      <c r="C5813" s="2" t="s">
        <v>245</v>
      </c>
      <c r="D5813" s="2" t="s">
        <v>11</v>
      </c>
      <c r="E5813" s="2" t="s">
        <v>20</v>
      </c>
      <c r="F5813" s="2" t="s">
        <v>787</v>
      </c>
      <c r="G5813" s="2">
        <v>4.0999999999999996</v>
      </c>
      <c r="H5813" s="2">
        <v>3</v>
      </c>
      <c r="I5813" s="2">
        <v>-2.73</v>
      </c>
      <c r="J5813" t="str">
        <f t="shared" si="180"/>
        <v>October</v>
      </c>
      <c r="K5813">
        <f t="shared" si="181"/>
        <v>2023</v>
      </c>
    </row>
    <row r="5814" spans="1:11" ht="14.25" customHeight="1" x14ac:dyDescent="0.25">
      <c r="A5814" s="1">
        <v>45209</v>
      </c>
      <c r="B5814" s="2" t="s">
        <v>1186</v>
      </c>
      <c r="C5814" s="2" t="s">
        <v>278</v>
      </c>
      <c r="D5814" s="2" t="s">
        <v>34</v>
      </c>
      <c r="E5814" s="2" t="s">
        <v>74</v>
      </c>
      <c r="F5814" s="2" t="s">
        <v>2611</v>
      </c>
      <c r="G5814" s="2">
        <v>90.88</v>
      </c>
      <c r="H5814" s="2">
        <v>3</v>
      </c>
      <c r="I5814" s="2">
        <v>-190.85</v>
      </c>
      <c r="J5814" t="str">
        <f t="shared" si="180"/>
        <v>October</v>
      </c>
      <c r="K5814">
        <f t="shared" si="181"/>
        <v>2023</v>
      </c>
    </row>
    <row r="5815" spans="1:11" ht="14.25" customHeight="1" x14ac:dyDescent="0.25">
      <c r="A5815" s="1">
        <v>45209</v>
      </c>
      <c r="B5815" s="2" t="s">
        <v>1186</v>
      </c>
      <c r="C5815" s="2" t="s">
        <v>278</v>
      </c>
      <c r="D5815" s="2" t="s">
        <v>39</v>
      </c>
      <c r="E5815" s="2" t="s">
        <v>40</v>
      </c>
      <c r="F5815" s="2" t="s">
        <v>955</v>
      </c>
      <c r="G5815" s="2">
        <v>15.99</v>
      </c>
      <c r="H5815" s="2">
        <v>1</v>
      </c>
      <c r="I5815" s="2">
        <v>-3</v>
      </c>
      <c r="J5815" t="str">
        <f t="shared" si="180"/>
        <v>October</v>
      </c>
      <c r="K5815">
        <f t="shared" si="181"/>
        <v>2023</v>
      </c>
    </row>
    <row r="5816" spans="1:11" ht="14.25" customHeight="1" x14ac:dyDescent="0.25">
      <c r="A5816" s="1">
        <v>45209</v>
      </c>
      <c r="B5816" s="2" t="s">
        <v>1186</v>
      </c>
      <c r="C5816" s="2" t="s">
        <v>278</v>
      </c>
      <c r="D5816" s="2" t="s">
        <v>34</v>
      </c>
      <c r="E5816" s="2" t="s">
        <v>35</v>
      </c>
      <c r="F5816" s="2" t="s">
        <v>2159</v>
      </c>
      <c r="G5816" s="2">
        <v>120.78</v>
      </c>
      <c r="H5816" s="2">
        <v>1</v>
      </c>
      <c r="I5816" s="2">
        <v>13.59</v>
      </c>
      <c r="J5816" t="str">
        <f t="shared" si="180"/>
        <v>October</v>
      </c>
      <c r="K5816">
        <f t="shared" si="181"/>
        <v>2023</v>
      </c>
    </row>
    <row r="5817" spans="1:11" ht="14.25" customHeight="1" x14ac:dyDescent="0.25">
      <c r="A5817" s="1">
        <v>45209</v>
      </c>
      <c r="B5817" s="2" t="s">
        <v>1563</v>
      </c>
      <c r="C5817" s="2" t="s">
        <v>10</v>
      </c>
      <c r="D5817" s="2" t="s">
        <v>34</v>
      </c>
      <c r="E5817" s="2" t="s">
        <v>47</v>
      </c>
      <c r="F5817" s="2" t="s">
        <v>2604</v>
      </c>
      <c r="G5817" s="2">
        <v>14</v>
      </c>
      <c r="H5817" s="2">
        <v>4</v>
      </c>
      <c r="I5817" s="2">
        <v>-6.3</v>
      </c>
      <c r="J5817" t="str">
        <f t="shared" si="180"/>
        <v>October</v>
      </c>
      <c r="K5817">
        <f t="shared" si="181"/>
        <v>2023</v>
      </c>
    </row>
    <row r="5818" spans="1:11" ht="14.25" customHeight="1" x14ac:dyDescent="0.25">
      <c r="A5818" s="1">
        <v>45209</v>
      </c>
      <c r="B5818" s="2" t="s">
        <v>1563</v>
      </c>
      <c r="C5818" s="2" t="s">
        <v>10</v>
      </c>
      <c r="D5818" s="2" t="s">
        <v>11</v>
      </c>
      <c r="E5818" s="2" t="s">
        <v>20</v>
      </c>
      <c r="F5818" s="2" t="s">
        <v>362</v>
      </c>
      <c r="G5818" s="2">
        <v>16.39</v>
      </c>
      <c r="H5818" s="2">
        <v>2</v>
      </c>
      <c r="I5818" s="2">
        <v>-26.23</v>
      </c>
      <c r="J5818" t="str">
        <f t="shared" si="180"/>
        <v>October</v>
      </c>
      <c r="K5818">
        <f t="shared" si="181"/>
        <v>2023</v>
      </c>
    </row>
    <row r="5819" spans="1:11" ht="14.25" customHeight="1" x14ac:dyDescent="0.25">
      <c r="A5819" s="1">
        <v>45210</v>
      </c>
      <c r="B5819" s="2" t="s">
        <v>915</v>
      </c>
      <c r="C5819" s="2" t="s">
        <v>15</v>
      </c>
      <c r="D5819" s="2" t="s">
        <v>11</v>
      </c>
      <c r="E5819" s="2" t="s">
        <v>24</v>
      </c>
      <c r="F5819" s="2" t="s">
        <v>338</v>
      </c>
      <c r="G5819" s="2">
        <v>5.34</v>
      </c>
      <c r="H5819" s="2">
        <v>2</v>
      </c>
      <c r="I5819" s="2">
        <v>0.67</v>
      </c>
      <c r="J5819" t="str">
        <f t="shared" si="180"/>
        <v>October</v>
      </c>
      <c r="K5819">
        <f t="shared" si="181"/>
        <v>2023</v>
      </c>
    </row>
    <row r="5820" spans="1:11" ht="14.25" customHeight="1" x14ac:dyDescent="0.25">
      <c r="A5820" s="1">
        <v>45210</v>
      </c>
      <c r="B5820" s="2" t="s">
        <v>915</v>
      </c>
      <c r="C5820" s="2" t="s">
        <v>15</v>
      </c>
      <c r="D5820" s="2" t="s">
        <v>11</v>
      </c>
      <c r="E5820" s="2" t="s">
        <v>24</v>
      </c>
      <c r="F5820" s="2" t="s">
        <v>2189</v>
      </c>
      <c r="G5820" s="2">
        <v>27.72</v>
      </c>
      <c r="H5820" s="2">
        <v>3</v>
      </c>
      <c r="I5820" s="2">
        <v>3.47</v>
      </c>
      <c r="J5820" t="str">
        <f t="shared" si="180"/>
        <v>October</v>
      </c>
      <c r="K5820">
        <f t="shared" si="181"/>
        <v>2023</v>
      </c>
    </row>
    <row r="5821" spans="1:11" ht="14.25" customHeight="1" x14ac:dyDescent="0.25">
      <c r="A5821" s="1">
        <v>45212</v>
      </c>
      <c r="B5821" s="2" t="s">
        <v>567</v>
      </c>
      <c r="C5821" s="2" t="s">
        <v>27</v>
      </c>
      <c r="D5821" s="2" t="s">
        <v>11</v>
      </c>
      <c r="E5821" s="2" t="s">
        <v>12</v>
      </c>
      <c r="F5821" s="2" t="s">
        <v>127</v>
      </c>
      <c r="G5821" s="2">
        <v>20.04</v>
      </c>
      <c r="H5821" s="2">
        <v>3</v>
      </c>
      <c r="I5821" s="2">
        <v>9.6199999999999992</v>
      </c>
      <c r="J5821" t="str">
        <f t="shared" si="180"/>
        <v>October</v>
      </c>
      <c r="K5821">
        <f t="shared" si="181"/>
        <v>2023</v>
      </c>
    </row>
    <row r="5822" spans="1:11" ht="14.25" customHeight="1" x14ac:dyDescent="0.25">
      <c r="A5822" s="1">
        <v>45212</v>
      </c>
      <c r="B5822" s="2" t="s">
        <v>567</v>
      </c>
      <c r="C5822" s="2" t="s">
        <v>27</v>
      </c>
      <c r="D5822" s="2" t="s">
        <v>11</v>
      </c>
      <c r="E5822" s="2" t="s">
        <v>12</v>
      </c>
      <c r="F5822" s="2" t="s">
        <v>1984</v>
      </c>
      <c r="G5822" s="2">
        <v>35.44</v>
      </c>
      <c r="H5822" s="2">
        <v>1</v>
      </c>
      <c r="I5822" s="2">
        <v>16.66</v>
      </c>
      <c r="J5822" t="str">
        <f t="shared" si="180"/>
        <v>October</v>
      </c>
      <c r="K5822">
        <f t="shared" si="181"/>
        <v>2023</v>
      </c>
    </row>
    <row r="5823" spans="1:11" ht="14.25" customHeight="1" x14ac:dyDescent="0.25">
      <c r="A5823" s="1">
        <v>45212</v>
      </c>
      <c r="B5823" s="2" t="s">
        <v>567</v>
      </c>
      <c r="C5823" s="2" t="s">
        <v>27</v>
      </c>
      <c r="D5823" s="2" t="s">
        <v>11</v>
      </c>
      <c r="E5823" s="2" t="s">
        <v>24</v>
      </c>
      <c r="F5823" s="2" t="s">
        <v>1915</v>
      </c>
      <c r="G5823" s="2">
        <v>11.52</v>
      </c>
      <c r="H5823" s="2">
        <v>4</v>
      </c>
      <c r="I5823" s="2">
        <v>3.46</v>
      </c>
      <c r="J5823" t="str">
        <f t="shared" si="180"/>
        <v>October</v>
      </c>
      <c r="K5823">
        <f t="shared" si="181"/>
        <v>2023</v>
      </c>
    </row>
    <row r="5824" spans="1:11" ht="14.25" customHeight="1" x14ac:dyDescent="0.25">
      <c r="A5824" s="1">
        <v>45212</v>
      </c>
      <c r="B5824" s="2" t="s">
        <v>567</v>
      </c>
      <c r="C5824" s="2" t="s">
        <v>27</v>
      </c>
      <c r="D5824" s="2" t="s">
        <v>11</v>
      </c>
      <c r="E5824" s="2" t="s">
        <v>43</v>
      </c>
      <c r="F5824" s="2" t="s">
        <v>1246</v>
      </c>
      <c r="G5824" s="2">
        <v>4.0199999999999996</v>
      </c>
      <c r="H5824" s="2">
        <v>2</v>
      </c>
      <c r="I5824" s="2">
        <v>1.97</v>
      </c>
      <c r="J5824" t="str">
        <f t="shared" si="180"/>
        <v>October</v>
      </c>
      <c r="K5824">
        <f t="shared" si="181"/>
        <v>2023</v>
      </c>
    </row>
    <row r="5825" spans="1:11" ht="14.25" customHeight="1" x14ac:dyDescent="0.25">
      <c r="A5825" s="1">
        <v>45212</v>
      </c>
      <c r="B5825" s="2" t="s">
        <v>567</v>
      </c>
      <c r="C5825" s="2" t="s">
        <v>27</v>
      </c>
      <c r="D5825" s="2" t="s">
        <v>11</v>
      </c>
      <c r="E5825" s="2" t="s">
        <v>20</v>
      </c>
      <c r="F5825" s="2" t="s">
        <v>2228</v>
      </c>
      <c r="G5825" s="2">
        <v>76.180000000000007</v>
      </c>
      <c r="H5825" s="2">
        <v>3</v>
      </c>
      <c r="I5825" s="2">
        <v>26.66</v>
      </c>
      <c r="J5825" t="str">
        <f t="shared" si="180"/>
        <v>October</v>
      </c>
      <c r="K5825">
        <f t="shared" si="181"/>
        <v>2023</v>
      </c>
    </row>
    <row r="5826" spans="1:11" ht="14.25" customHeight="1" x14ac:dyDescent="0.25">
      <c r="A5826" s="1">
        <v>45212</v>
      </c>
      <c r="B5826" s="2" t="s">
        <v>567</v>
      </c>
      <c r="C5826" s="2" t="s">
        <v>27</v>
      </c>
      <c r="D5826" s="2" t="s">
        <v>11</v>
      </c>
      <c r="E5826" s="2" t="s">
        <v>200</v>
      </c>
      <c r="F5826" s="2" t="s">
        <v>2215</v>
      </c>
      <c r="G5826" s="2">
        <v>65.88</v>
      </c>
      <c r="H5826" s="2">
        <v>6</v>
      </c>
      <c r="I5826" s="2">
        <v>18.45</v>
      </c>
      <c r="J5826" t="str">
        <f t="shared" si="180"/>
        <v>October</v>
      </c>
      <c r="K5826">
        <f t="shared" si="181"/>
        <v>2023</v>
      </c>
    </row>
    <row r="5827" spans="1:11" ht="14.25" customHeight="1" x14ac:dyDescent="0.25">
      <c r="A5827" s="1">
        <v>45212</v>
      </c>
      <c r="B5827" s="2" t="s">
        <v>567</v>
      </c>
      <c r="C5827" s="2" t="s">
        <v>27</v>
      </c>
      <c r="D5827" s="2" t="s">
        <v>34</v>
      </c>
      <c r="E5827" s="2" t="s">
        <v>47</v>
      </c>
      <c r="F5827" s="2" t="s">
        <v>1404</v>
      </c>
      <c r="G5827" s="2">
        <v>43.12</v>
      </c>
      <c r="H5827" s="2">
        <v>14</v>
      </c>
      <c r="I5827" s="2">
        <v>20.7</v>
      </c>
      <c r="J5827" t="str">
        <f t="shared" ref="J5827:J5890" si="182">TEXT(A5827,"mmmm")</f>
        <v>October</v>
      </c>
      <c r="K5827">
        <f t="shared" ref="K5827:K5890" si="183">YEAR(A5827)</f>
        <v>2023</v>
      </c>
    </row>
    <row r="5828" spans="1:11" ht="14.25" customHeight="1" x14ac:dyDescent="0.25">
      <c r="A5828" s="1">
        <v>45212</v>
      </c>
      <c r="B5828" s="2" t="s">
        <v>1519</v>
      </c>
      <c r="C5828" s="2" t="s">
        <v>278</v>
      </c>
      <c r="D5828" s="2" t="s">
        <v>34</v>
      </c>
      <c r="E5828" s="2" t="s">
        <v>145</v>
      </c>
      <c r="F5828" s="2" t="s">
        <v>942</v>
      </c>
      <c r="G5828" s="2">
        <v>727.45</v>
      </c>
      <c r="H5828" s="2">
        <v>5</v>
      </c>
      <c r="I5828" s="2">
        <v>-465.57</v>
      </c>
      <c r="J5828" t="str">
        <f t="shared" si="182"/>
        <v>October</v>
      </c>
      <c r="K5828">
        <f t="shared" si="183"/>
        <v>2023</v>
      </c>
    </row>
    <row r="5829" spans="1:11" ht="14.25" customHeight="1" x14ac:dyDescent="0.25">
      <c r="A5829" s="1">
        <v>45212</v>
      </c>
      <c r="B5829" s="2" t="s">
        <v>1519</v>
      </c>
      <c r="C5829" s="2" t="s">
        <v>278</v>
      </c>
      <c r="D5829" s="2" t="s">
        <v>34</v>
      </c>
      <c r="E5829" s="2" t="s">
        <v>47</v>
      </c>
      <c r="F5829" s="2" t="s">
        <v>2514</v>
      </c>
      <c r="G5829" s="2">
        <v>24.96</v>
      </c>
      <c r="H5829" s="2">
        <v>3</v>
      </c>
      <c r="I5829" s="2">
        <v>4.37</v>
      </c>
      <c r="J5829" t="str">
        <f t="shared" si="182"/>
        <v>October</v>
      </c>
      <c r="K5829">
        <f t="shared" si="183"/>
        <v>2023</v>
      </c>
    </row>
    <row r="5830" spans="1:11" ht="14.25" customHeight="1" x14ac:dyDescent="0.25">
      <c r="A5830" s="1">
        <v>45212</v>
      </c>
      <c r="B5830" s="2" t="s">
        <v>1452</v>
      </c>
      <c r="C5830" s="2" t="s">
        <v>10</v>
      </c>
      <c r="D5830" s="2" t="s">
        <v>39</v>
      </c>
      <c r="E5830" s="2" t="s">
        <v>52</v>
      </c>
      <c r="F5830" s="2" t="s">
        <v>2002</v>
      </c>
      <c r="G5830" s="2">
        <v>191.98</v>
      </c>
      <c r="H5830" s="2">
        <v>3</v>
      </c>
      <c r="I5830" s="2">
        <v>24</v>
      </c>
      <c r="J5830" t="str">
        <f t="shared" si="182"/>
        <v>October</v>
      </c>
      <c r="K5830">
        <f t="shared" si="183"/>
        <v>2023</v>
      </c>
    </row>
    <row r="5831" spans="1:11" ht="14.25" customHeight="1" x14ac:dyDescent="0.25">
      <c r="A5831" s="1">
        <v>45212</v>
      </c>
      <c r="B5831" s="2" t="s">
        <v>1452</v>
      </c>
      <c r="C5831" s="2" t="s">
        <v>10</v>
      </c>
      <c r="D5831" s="2" t="s">
        <v>11</v>
      </c>
      <c r="E5831" s="2" t="s">
        <v>12</v>
      </c>
      <c r="F5831" s="2" t="s">
        <v>2582</v>
      </c>
      <c r="G5831" s="2">
        <v>8.2899999999999991</v>
      </c>
      <c r="H5831" s="2">
        <v>2</v>
      </c>
      <c r="I5831" s="2">
        <v>3</v>
      </c>
      <c r="J5831" t="str">
        <f t="shared" si="182"/>
        <v>October</v>
      </c>
      <c r="K5831">
        <f t="shared" si="183"/>
        <v>2023</v>
      </c>
    </row>
    <row r="5832" spans="1:11" ht="14.25" customHeight="1" x14ac:dyDescent="0.25">
      <c r="A5832" s="1">
        <v>45212</v>
      </c>
      <c r="B5832" s="2" t="s">
        <v>1452</v>
      </c>
      <c r="C5832" s="2" t="s">
        <v>10</v>
      </c>
      <c r="D5832" s="2" t="s">
        <v>34</v>
      </c>
      <c r="E5832" s="2" t="s">
        <v>47</v>
      </c>
      <c r="F5832" s="2" t="s">
        <v>2040</v>
      </c>
      <c r="G5832" s="2">
        <v>139.91999999999999</v>
      </c>
      <c r="H5832" s="2">
        <v>5</v>
      </c>
      <c r="I5832" s="2">
        <v>-150.41</v>
      </c>
      <c r="J5832" t="str">
        <f t="shared" si="182"/>
        <v>October</v>
      </c>
      <c r="K5832">
        <f t="shared" si="183"/>
        <v>2023</v>
      </c>
    </row>
    <row r="5833" spans="1:11" ht="14.25" customHeight="1" x14ac:dyDescent="0.25">
      <c r="A5833" s="1">
        <v>45212</v>
      </c>
      <c r="B5833" s="2" t="s">
        <v>1452</v>
      </c>
      <c r="C5833" s="2" t="s">
        <v>10</v>
      </c>
      <c r="D5833" s="2" t="s">
        <v>11</v>
      </c>
      <c r="E5833" s="2" t="s">
        <v>24</v>
      </c>
      <c r="F5833" s="2" t="s">
        <v>990</v>
      </c>
      <c r="G5833" s="2">
        <v>15.87</v>
      </c>
      <c r="H5833" s="2">
        <v>1</v>
      </c>
      <c r="I5833" s="2">
        <v>1.19</v>
      </c>
      <c r="J5833" t="str">
        <f t="shared" si="182"/>
        <v>October</v>
      </c>
      <c r="K5833">
        <f t="shared" si="183"/>
        <v>2023</v>
      </c>
    </row>
    <row r="5834" spans="1:11" ht="14.25" customHeight="1" x14ac:dyDescent="0.25">
      <c r="A5834" s="1">
        <v>45212</v>
      </c>
      <c r="B5834" s="2" t="s">
        <v>1452</v>
      </c>
      <c r="C5834" s="2" t="s">
        <v>10</v>
      </c>
      <c r="D5834" s="2" t="s">
        <v>11</v>
      </c>
      <c r="E5834" s="2" t="s">
        <v>20</v>
      </c>
      <c r="F5834" s="2" t="s">
        <v>451</v>
      </c>
      <c r="G5834" s="2">
        <v>6.29</v>
      </c>
      <c r="H5834" s="2">
        <v>7</v>
      </c>
      <c r="I5834" s="2">
        <v>-11</v>
      </c>
      <c r="J5834" t="str">
        <f t="shared" si="182"/>
        <v>October</v>
      </c>
      <c r="K5834">
        <f t="shared" si="183"/>
        <v>2023</v>
      </c>
    </row>
    <row r="5835" spans="1:11" ht="14.25" customHeight="1" x14ac:dyDescent="0.25">
      <c r="A5835" s="1">
        <v>45212</v>
      </c>
      <c r="B5835" s="2" t="s">
        <v>1963</v>
      </c>
      <c r="C5835" s="2" t="s">
        <v>149</v>
      </c>
      <c r="D5835" s="2" t="s">
        <v>11</v>
      </c>
      <c r="E5835" s="2" t="s">
        <v>24</v>
      </c>
      <c r="F5835" s="2" t="s">
        <v>2530</v>
      </c>
      <c r="G5835" s="2">
        <v>34.700000000000003</v>
      </c>
      <c r="H5835" s="2">
        <v>5</v>
      </c>
      <c r="I5835" s="2">
        <v>12.49</v>
      </c>
      <c r="J5835" t="str">
        <f t="shared" si="182"/>
        <v>October</v>
      </c>
      <c r="K5835">
        <f t="shared" si="183"/>
        <v>2023</v>
      </c>
    </row>
    <row r="5836" spans="1:11" ht="14.25" customHeight="1" x14ac:dyDescent="0.25">
      <c r="A5836" s="1">
        <v>45212</v>
      </c>
      <c r="B5836" s="2" t="s">
        <v>1963</v>
      </c>
      <c r="C5836" s="2" t="s">
        <v>149</v>
      </c>
      <c r="D5836" s="2" t="s">
        <v>11</v>
      </c>
      <c r="E5836" s="2" t="s">
        <v>18</v>
      </c>
      <c r="F5836" s="2" t="s">
        <v>115</v>
      </c>
      <c r="G5836" s="2">
        <v>99.87</v>
      </c>
      <c r="H5836" s="2">
        <v>3</v>
      </c>
      <c r="I5836" s="2">
        <v>23.97</v>
      </c>
      <c r="J5836" t="str">
        <f t="shared" si="182"/>
        <v>October</v>
      </c>
      <c r="K5836">
        <f t="shared" si="183"/>
        <v>2023</v>
      </c>
    </row>
    <row r="5837" spans="1:11" ht="14.25" customHeight="1" x14ac:dyDescent="0.25">
      <c r="A5837" s="1">
        <v>45212</v>
      </c>
      <c r="B5837" s="2" t="s">
        <v>1963</v>
      </c>
      <c r="C5837" s="2" t="s">
        <v>149</v>
      </c>
      <c r="D5837" s="2" t="s">
        <v>11</v>
      </c>
      <c r="E5837" s="2" t="s">
        <v>12</v>
      </c>
      <c r="F5837" s="2" t="s">
        <v>1832</v>
      </c>
      <c r="G5837" s="2">
        <v>37.94</v>
      </c>
      <c r="H5837" s="2">
        <v>2</v>
      </c>
      <c r="I5837" s="2">
        <v>18.21</v>
      </c>
      <c r="J5837" t="str">
        <f t="shared" si="182"/>
        <v>October</v>
      </c>
      <c r="K5837">
        <f t="shared" si="183"/>
        <v>2023</v>
      </c>
    </row>
    <row r="5838" spans="1:11" ht="14.25" customHeight="1" x14ac:dyDescent="0.25">
      <c r="A5838" s="1">
        <v>45212</v>
      </c>
      <c r="B5838" s="2" t="s">
        <v>1963</v>
      </c>
      <c r="C5838" s="2" t="s">
        <v>149</v>
      </c>
      <c r="D5838" s="2" t="s">
        <v>11</v>
      </c>
      <c r="E5838" s="2" t="s">
        <v>16</v>
      </c>
      <c r="F5838" s="2" t="s">
        <v>1588</v>
      </c>
      <c r="G5838" s="2">
        <v>24.9</v>
      </c>
      <c r="H5838" s="2">
        <v>5</v>
      </c>
      <c r="I5838" s="2">
        <v>11.45</v>
      </c>
      <c r="J5838" t="str">
        <f t="shared" si="182"/>
        <v>October</v>
      </c>
      <c r="K5838">
        <f t="shared" si="183"/>
        <v>2023</v>
      </c>
    </row>
    <row r="5839" spans="1:11" ht="14.25" customHeight="1" x14ac:dyDescent="0.25">
      <c r="A5839" s="1">
        <v>45212</v>
      </c>
      <c r="B5839" s="2" t="s">
        <v>1963</v>
      </c>
      <c r="C5839" s="2" t="s">
        <v>149</v>
      </c>
      <c r="D5839" s="2" t="s">
        <v>34</v>
      </c>
      <c r="E5839" s="2" t="s">
        <v>47</v>
      </c>
      <c r="F5839" s="2" t="s">
        <v>2249</v>
      </c>
      <c r="G5839" s="2">
        <v>82.26</v>
      </c>
      <c r="H5839" s="2">
        <v>3</v>
      </c>
      <c r="I5839" s="2">
        <v>33.729999999999997</v>
      </c>
      <c r="J5839" t="str">
        <f t="shared" si="182"/>
        <v>October</v>
      </c>
      <c r="K5839">
        <f t="shared" si="183"/>
        <v>2023</v>
      </c>
    </row>
    <row r="5840" spans="1:11" ht="14.25" customHeight="1" x14ac:dyDescent="0.25">
      <c r="A5840" s="1">
        <v>45213</v>
      </c>
      <c r="B5840" s="2" t="s">
        <v>319</v>
      </c>
      <c r="C5840" s="2" t="s">
        <v>164</v>
      </c>
      <c r="D5840" s="2" t="s">
        <v>39</v>
      </c>
      <c r="E5840" s="2" t="s">
        <v>52</v>
      </c>
      <c r="F5840" s="2" t="s">
        <v>1293</v>
      </c>
      <c r="G5840" s="2">
        <v>177</v>
      </c>
      <c r="H5840" s="2">
        <v>3</v>
      </c>
      <c r="I5840" s="2">
        <v>30.09</v>
      </c>
      <c r="J5840" t="str">
        <f t="shared" si="182"/>
        <v>October</v>
      </c>
      <c r="K5840">
        <f t="shared" si="183"/>
        <v>2023</v>
      </c>
    </row>
    <row r="5841" spans="1:11" ht="14.25" customHeight="1" x14ac:dyDescent="0.25">
      <c r="A5841" s="1">
        <v>45213</v>
      </c>
      <c r="B5841" s="2" t="s">
        <v>607</v>
      </c>
      <c r="C5841" s="2" t="s">
        <v>245</v>
      </c>
      <c r="D5841" s="2" t="s">
        <v>34</v>
      </c>
      <c r="E5841" s="2" t="s">
        <v>35</v>
      </c>
      <c r="F5841" s="2" t="s">
        <v>2612</v>
      </c>
      <c r="G5841" s="2">
        <v>102.59</v>
      </c>
      <c r="H5841" s="2">
        <v>1</v>
      </c>
      <c r="I5841" s="2">
        <v>10.26</v>
      </c>
      <c r="J5841" t="str">
        <f t="shared" si="182"/>
        <v>October</v>
      </c>
      <c r="K5841">
        <f t="shared" si="183"/>
        <v>2023</v>
      </c>
    </row>
    <row r="5842" spans="1:11" ht="14.25" customHeight="1" x14ac:dyDescent="0.25">
      <c r="A5842" s="1">
        <v>45213</v>
      </c>
      <c r="B5842" s="2" t="s">
        <v>607</v>
      </c>
      <c r="C5842" s="2" t="s">
        <v>245</v>
      </c>
      <c r="D5842" s="2" t="s">
        <v>39</v>
      </c>
      <c r="E5842" s="2" t="s">
        <v>52</v>
      </c>
      <c r="F5842" s="2" t="s">
        <v>1063</v>
      </c>
      <c r="G5842" s="2">
        <v>22.7</v>
      </c>
      <c r="H5842" s="2">
        <v>1</v>
      </c>
      <c r="I5842" s="2">
        <v>5.96</v>
      </c>
      <c r="J5842" t="str">
        <f t="shared" si="182"/>
        <v>October</v>
      </c>
      <c r="K5842">
        <f t="shared" si="183"/>
        <v>2023</v>
      </c>
    </row>
    <row r="5843" spans="1:11" ht="14.25" customHeight="1" x14ac:dyDescent="0.25">
      <c r="A5843" s="1">
        <v>45213</v>
      </c>
      <c r="B5843" s="2" t="s">
        <v>607</v>
      </c>
      <c r="C5843" s="2" t="s">
        <v>245</v>
      </c>
      <c r="D5843" s="2" t="s">
        <v>11</v>
      </c>
      <c r="E5843" s="2" t="s">
        <v>12</v>
      </c>
      <c r="F5843" s="2" t="s">
        <v>713</v>
      </c>
      <c r="G5843" s="2">
        <v>93.02</v>
      </c>
      <c r="H5843" s="2">
        <v>3</v>
      </c>
      <c r="I5843" s="2">
        <v>33.72</v>
      </c>
      <c r="J5843" t="str">
        <f t="shared" si="182"/>
        <v>October</v>
      </c>
      <c r="K5843">
        <f t="shared" si="183"/>
        <v>2023</v>
      </c>
    </row>
    <row r="5844" spans="1:11" ht="14.25" customHeight="1" x14ac:dyDescent="0.25">
      <c r="A5844" s="1">
        <v>45213</v>
      </c>
      <c r="B5844" s="2" t="s">
        <v>607</v>
      </c>
      <c r="C5844" s="2" t="s">
        <v>245</v>
      </c>
      <c r="D5844" s="2" t="s">
        <v>11</v>
      </c>
      <c r="E5844" s="2" t="s">
        <v>200</v>
      </c>
      <c r="F5844" s="2" t="s">
        <v>807</v>
      </c>
      <c r="G5844" s="2">
        <v>12.77</v>
      </c>
      <c r="H5844" s="2">
        <v>2</v>
      </c>
      <c r="I5844" s="2">
        <v>1.44</v>
      </c>
      <c r="J5844" t="str">
        <f t="shared" si="182"/>
        <v>October</v>
      </c>
      <c r="K5844">
        <f t="shared" si="183"/>
        <v>2023</v>
      </c>
    </row>
    <row r="5845" spans="1:11" ht="14.25" customHeight="1" x14ac:dyDescent="0.25">
      <c r="A5845" s="1">
        <v>45213</v>
      </c>
      <c r="B5845" s="2" t="s">
        <v>607</v>
      </c>
      <c r="C5845" s="2" t="s">
        <v>245</v>
      </c>
      <c r="D5845" s="2" t="s">
        <v>11</v>
      </c>
      <c r="E5845" s="2" t="s">
        <v>63</v>
      </c>
      <c r="F5845" s="2" t="s">
        <v>1481</v>
      </c>
      <c r="G5845" s="2">
        <v>35.01</v>
      </c>
      <c r="H5845" s="2">
        <v>4</v>
      </c>
      <c r="I5845" s="2">
        <v>13.13</v>
      </c>
      <c r="J5845" t="str">
        <f t="shared" si="182"/>
        <v>October</v>
      </c>
      <c r="K5845">
        <f t="shared" si="183"/>
        <v>2023</v>
      </c>
    </row>
    <row r="5846" spans="1:11" ht="14.25" customHeight="1" x14ac:dyDescent="0.25">
      <c r="A5846" s="1">
        <v>45213</v>
      </c>
      <c r="B5846" s="2" t="s">
        <v>607</v>
      </c>
      <c r="C5846" s="2" t="s">
        <v>245</v>
      </c>
      <c r="D5846" s="2" t="s">
        <v>11</v>
      </c>
      <c r="E5846" s="2" t="s">
        <v>12</v>
      </c>
      <c r="F5846" s="2" t="s">
        <v>1041</v>
      </c>
      <c r="G5846" s="2">
        <v>39.15</v>
      </c>
      <c r="H5846" s="2">
        <v>1</v>
      </c>
      <c r="I5846" s="2">
        <v>14.68</v>
      </c>
      <c r="J5846" t="str">
        <f t="shared" si="182"/>
        <v>October</v>
      </c>
      <c r="K5846">
        <f t="shared" si="183"/>
        <v>2023</v>
      </c>
    </row>
    <row r="5847" spans="1:11" ht="14.25" customHeight="1" x14ac:dyDescent="0.25">
      <c r="A5847" s="1">
        <v>45213</v>
      </c>
      <c r="B5847" s="2" t="s">
        <v>671</v>
      </c>
      <c r="C5847" s="2" t="s">
        <v>149</v>
      </c>
      <c r="D5847" s="2" t="s">
        <v>39</v>
      </c>
      <c r="E5847" s="2" t="s">
        <v>40</v>
      </c>
      <c r="F5847" s="2" t="s">
        <v>2171</v>
      </c>
      <c r="G5847" s="2">
        <v>1091.93</v>
      </c>
      <c r="H5847" s="2">
        <v>7</v>
      </c>
      <c r="I5847" s="2">
        <v>272.98</v>
      </c>
      <c r="J5847" t="str">
        <f t="shared" si="182"/>
        <v>October</v>
      </c>
      <c r="K5847">
        <f t="shared" si="183"/>
        <v>2023</v>
      </c>
    </row>
    <row r="5848" spans="1:11" ht="14.25" customHeight="1" x14ac:dyDescent="0.25">
      <c r="A5848" s="1">
        <v>45213</v>
      </c>
      <c r="B5848" s="2" t="s">
        <v>671</v>
      </c>
      <c r="C5848" s="2" t="s">
        <v>149</v>
      </c>
      <c r="D5848" s="2" t="s">
        <v>11</v>
      </c>
      <c r="E5848" s="2" t="s">
        <v>12</v>
      </c>
      <c r="F5848" s="2" t="s">
        <v>2220</v>
      </c>
      <c r="G5848" s="2">
        <v>111.96</v>
      </c>
      <c r="H5848" s="2">
        <v>2</v>
      </c>
      <c r="I5848" s="2">
        <v>54.86</v>
      </c>
      <c r="J5848" t="str">
        <f t="shared" si="182"/>
        <v>October</v>
      </c>
      <c r="K5848">
        <f t="shared" si="183"/>
        <v>2023</v>
      </c>
    </row>
    <row r="5849" spans="1:11" ht="14.25" customHeight="1" x14ac:dyDescent="0.25">
      <c r="A5849" s="1">
        <v>45213</v>
      </c>
      <c r="B5849" s="2" t="s">
        <v>2444</v>
      </c>
      <c r="C5849" s="2" t="s">
        <v>157</v>
      </c>
      <c r="D5849" s="2" t="s">
        <v>39</v>
      </c>
      <c r="E5849" s="2" t="s">
        <v>52</v>
      </c>
      <c r="F5849" s="2" t="s">
        <v>1787</v>
      </c>
      <c r="G5849" s="2">
        <v>1649.75</v>
      </c>
      <c r="H5849" s="2">
        <v>5</v>
      </c>
      <c r="I5849" s="2">
        <v>544.41999999999996</v>
      </c>
      <c r="J5849" t="str">
        <f t="shared" si="182"/>
        <v>October</v>
      </c>
      <c r="K5849">
        <f t="shared" si="183"/>
        <v>2023</v>
      </c>
    </row>
    <row r="5850" spans="1:11" ht="14.25" customHeight="1" x14ac:dyDescent="0.25">
      <c r="A5850" s="1">
        <v>45214</v>
      </c>
      <c r="B5850" s="2" t="s">
        <v>2346</v>
      </c>
      <c r="C5850" s="2" t="s">
        <v>296</v>
      </c>
      <c r="D5850" s="2" t="s">
        <v>11</v>
      </c>
      <c r="E5850" s="2" t="s">
        <v>12</v>
      </c>
      <c r="F5850" s="2" t="s">
        <v>2613</v>
      </c>
      <c r="G5850" s="2">
        <v>45.68</v>
      </c>
      <c r="H5850" s="2">
        <v>2</v>
      </c>
      <c r="I5850" s="2">
        <v>21.01</v>
      </c>
      <c r="J5850" t="str">
        <f t="shared" si="182"/>
        <v>October</v>
      </c>
      <c r="K5850">
        <f t="shared" si="183"/>
        <v>2023</v>
      </c>
    </row>
    <row r="5851" spans="1:11" ht="14.25" customHeight="1" x14ac:dyDescent="0.25">
      <c r="A5851" s="1">
        <v>45214</v>
      </c>
      <c r="B5851" s="2" t="s">
        <v>2346</v>
      </c>
      <c r="C5851" s="2" t="s">
        <v>296</v>
      </c>
      <c r="D5851" s="2" t="s">
        <v>11</v>
      </c>
      <c r="E5851" s="2" t="s">
        <v>12</v>
      </c>
      <c r="F5851" s="2" t="s">
        <v>1192</v>
      </c>
      <c r="G5851" s="2">
        <v>60.12</v>
      </c>
      <c r="H5851" s="2">
        <v>9</v>
      </c>
      <c r="I5851" s="2">
        <v>28.86</v>
      </c>
      <c r="J5851" t="str">
        <f t="shared" si="182"/>
        <v>October</v>
      </c>
      <c r="K5851">
        <f t="shared" si="183"/>
        <v>2023</v>
      </c>
    </row>
    <row r="5852" spans="1:11" ht="14.25" customHeight="1" x14ac:dyDescent="0.25">
      <c r="A5852" s="1">
        <v>45214</v>
      </c>
      <c r="B5852" s="2" t="s">
        <v>2346</v>
      </c>
      <c r="C5852" s="2" t="s">
        <v>296</v>
      </c>
      <c r="D5852" s="2" t="s">
        <v>11</v>
      </c>
      <c r="E5852" s="2" t="s">
        <v>20</v>
      </c>
      <c r="F5852" s="2" t="s">
        <v>579</v>
      </c>
      <c r="G5852" s="2">
        <v>41.72</v>
      </c>
      <c r="H5852" s="2">
        <v>5</v>
      </c>
      <c r="I5852" s="2">
        <v>13.04</v>
      </c>
      <c r="J5852" t="str">
        <f t="shared" si="182"/>
        <v>October</v>
      </c>
      <c r="K5852">
        <f t="shared" si="183"/>
        <v>2023</v>
      </c>
    </row>
    <row r="5853" spans="1:11" ht="14.25" customHeight="1" x14ac:dyDescent="0.25">
      <c r="A5853" s="1">
        <v>45214</v>
      </c>
      <c r="B5853" s="2" t="s">
        <v>2346</v>
      </c>
      <c r="C5853" s="2" t="s">
        <v>296</v>
      </c>
      <c r="D5853" s="2" t="s">
        <v>11</v>
      </c>
      <c r="E5853" s="2" t="s">
        <v>12</v>
      </c>
      <c r="F5853" s="2" t="s">
        <v>1582</v>
      </c>
      <c r="G5853" s="2">
        <v>71.599999999999994</v>
      </c>
      <c r="H5853" s="2">
        <v>8</v>
      </c>
      <c r="I5853" s="2">
        <v>32.94</v>
      </c>
      <c r="J5853" t="str">
        <f t="shared" si="182"/>
        <v>October</v>
      </c>
      <c r="K5853">
        <f t="shared" si="183"/>
        <v>2023</v>
      </c>
    </row>
    <row r="5854" spans="1:11" ht="14.25" customHeight="1" x14ac:dyDescent="0.25">
      <c r="A5854" s="1">
        <v>45214</v>
      </c>
      <c r="B5854" s="2" t="s">
        <v>159</v>
      </c>
      <c r="C5854" s="2" t="s">
        <v>840</v>
      </c>
      <c r="D5854" s="2" t="s">
        <v>11</v>
      </c>
      <c r="E5854" s="2" t="s">
        <v>16</v>
      </c>
      <c r="F5854" s="2" t="s">
        <v>926</v>
      </c>
      <c r="G5854" s="2">
        <v>20.16</v>
      </c>
      <c r="H5854" s="2">
        <v>7</v>
      </c>
      <c r="I5854" s="2">
        <v>9.8800000000000008</v>
      </c>
      <c r="J5854" t="str">
        <f t="shared" si="182"/>
        <v>October</v>
      </c>
      <c r="K5854">
        <f t="shared" si="183"/>
        <v>2023</v>
      </c>
    </row>
    <row r="5855" spans="1:11" ht="14.25" customHeight="1" x14ac:dyDescent="0.25">
      <c r="A5855" s="1">
        <v>45214</v>
      </c>
      <c r="B5855" s="2" t="s">
        <v>159</v>
      </c>
      <c r="C5855" s="2" t="s">
        <v>840</v>
      </c>
      <c r="D5855" s="2" t="s">
        <v>11</v>
      </c>
      <c r="E5855" s="2" t="s">
        <v>16</v>
      </c>
      <c r="F5855" s="2" t="s">
        <v>17</v>
      </c>
      <c r="G5855" s="2">
        <v>29.46</v>
      </c>
      <c r="H5855" s="2">
        <v>6</v>
      </c>
      <c r="I5855" s="2">
        <v>14.44</v>
      </c>
      <c r="J5855" t="str">
        <f t="shared" si="182"/>
        <v>October</v>
      </c>
      <c r="K5855">
        <f t="shared" si="183"/>
        <v>2023</v>
      </c>
    </row>
    <row r="5856" spans="1:11" ht="14.25" customHeight="1" x14ac:dyDescent="0.25">
      <c r="A5856" s="1">
        <v>45214</v>
      </c>
      <c r="B5856" s="2" t="s">
        <v>159</v>
      </c>
      <c r="C5856" s="2" t="s">
        <v>840</v>
      </c>
      <c r="D5856" s="2" t="s">
        <v>11</v>
      </c>
      <c r="E5856" s="2" t="s">
        <v>92</v>
      </c>
      <c r="F5856" s="2" t="s">
        <v>1853</v>
      </c>
      <c r="G5856" s="2">
        <v>868.59</v>
      </c>
      <c r="H5856" s="2">
        <v>3</v>
      </c>
      <c r="I5856" s="2">
        <v>251.89</v>
      </c>
      <c r="J5856" t="str">
        <f t="shared" si="182"/>
        <v>October</v>
      </c>
      <c r="K5856">
        <f t="shared" si="183"/>
        <v>2023</v>
      </c>
    </row>
    <row r="5857" spans="1:11" ht="14.25" customHeight="1" x14ac:dyDescent="0.25">
      <c r="A5857" s="1">
        <v>45214</v>
      </c>
      <c r="B5857" s="2" t="s">
        <v>159</v>
      </c>
      <c r="C5857" s="2" t="s">
        <v>840</v>
      </c>
      <c r="D5857" s="2" t="s">
        <v>11</v>
      </c>
      <c r="E5857" s="2" t="s">
        <v>12</v>
      </c>
      <c r="F5857" s="2" t="s">
        <v>708</v>
      </c>
      <c r="G5857" s="2">
        <v>12.96</v>
      </c>
      <c r="H5857" s="2">
        <v>2</v>
      </c>
      <c r="I5857" s="2">
        <v>6.22</v>
      </c>
      <c r="J5857" t="str">
        <f t="shared" si="182"/>
        <v>October</v>
      </c>
      <c r="K5857">
        <f t="shared" si="183"/>
        <v>2023</v>
      </c>
    </row>
    <row r="5858" spans="1:11" ht="14.25" customHeight="1" x14ac:dyDescent="0.25">
      <c r="A5858" s="1">
        <v>45214</v>
      </c>
      <c r="B5858" s="2" t="s">
        <v>159</v>
      </c>
      <c r="C5858" s="2" t="s">
        <v>840</v>
      </c>
      <c r="D5858" s="2" t="s">
        <v>39</v>
      </c>
      <c r="E5858" s="2" t="s">
        <v>40</v>
      </c>
      <c r="F5858" s="2" t="s">
        <v>2588</v>
      </c>
      <c r="G5858" s="2">
        <v>5.5</v>
      </c>
      <c r="H5858" s="2">
        <v>1</v>
      </c>
      <c r="I5858" s="2">
        <v>1.38</v>
      </c>
      <c r="J5858" t="str">
        <f t="shared" si="182"/>
        <v>October</v>
      </c>
      <c r="K5858">
        <f t="shared" si="183"/>
        <v>2023</v>
      </c>
    </row>
    <row r="5859" spans="1:11" ht="14.25" customHeight="1" x14ac:dyDescent="0.25">
      <c r="A5859" s="1">
        <v>45214</v>
      </c>
      <c r="B5859" s="2" t="s">
        <v>159</v>
      </c>
      <c r="C5859" s="2" t="s">
        <v>840</v>
      </c>
      <c r="D5859" s="2" t="s">
        <v>11</v>
      </c>
      <c r="E5859" s="2" t="s">
        <v>20</v>
      </c>
      <c r="F5859" s="2" t="s">
        <v>701</v>
      </c>
      <c r="G5859" s="2">
        <v>121.6</v>
      </c>
      <c r="H5859" s="2">
        <v>4</v>
      </c>
      <c r="I5859" s="2">
        <v>55.94</v>
      </c>
      <c r="J5859" t="str">
        <f t="shared" si="182"/>
        <v>October</v>
      </c>
      <c r="K5859">
        <f t="shared" si="183"/>
        <v>2023</v>
      </c>
    </row>
    <row r="5860" spans="1:11" ht="14.25" customHeight="1" x14ac:dyDescent="0.25">
      <c r="A5860" s="1">
        <v>45214</v>
      </c>
      <c r="B5860" s="2" t="s">
        <v>334</v>
      </c>
      <c r="C5860" s="2" t="s">
        <v>55</v>
      </c>
      <c r="D5860" s="2" t="s">
        <v>11</v>
      </c>
      <c r="E5860" s="2" t="s">
        <v>20</v>
      </c>
      <c r="F5860" s="2" t="s">
        <v>2075</v>
      </c>
      <c r="G5860" s="2">
        <v>232.96</v>
      </c>
      <c r="H5860" s="2">
        <v>7</v>
      </c>
      <c r="I5860" s="2">
        <v>116.48</v>
      </c>
      <c r="J5860" t="str">
        <f t="shared" si="182"/>
        <v>October</v>
      </c>
      <c r="K5860">
        <f t="shared" si="183"/>
        <v>2023</v>
      </c>
    </row>
    <row r="5861" spans="1:11" ht="14.25" customHeight="1" x14ac:dyDescent="0.25">
      <c r="A5861" s="1">
        <v>45214</v>
      </c>
      <c r="B5861" s="2" t="s">
        <v>334</v>
      </c>
      <c r="C5861" s="2" t="s">
        <v>55</v>
      </c>
      <c r="D5861" s="2" t="s">
        <v>11</v>
      </c>
      <c r="E5861" s="2" t="s">
        <v>63</v>
      </c>
      <c r="F5861" s="2" t="s">
        <v>2479</v>
      </c>
      <c r="G5861" s="2">
        <v>66.540000000000006</v>
      </c>
      <c r="H5861" s="2">
        <v>6</v>
      </c>
      <c r="I5861" s="2">
        <v>32.6</v>
      </c>
      <c r="J5861" t="str">
        <f t="shared" si="182"/>
        <v>October</v>
      </c>
      <c r="K5861">
        <f t="shared" si="183"/>
        <v>2023</v>
      </c>
    </row>
    <row r="5862" spans="1:11" ht="14.25" customHeight="1" x14ac:dyDescent="0.25">
      <c r="A5862" s="1">
        <v>45214</v>
      </c>
      <c r="B5862" s="2" t="s">
        <v>334</v>
      </c>
      <c r="C5862" s="2" t="s">
        <v>55</v>
      </c>
      <c r="D5862" s="2" t="s">
        <v>11</v>
      </c>
      <c r="E5862" s="2" t="s">
        <v>92</v>
      </c>
      <c r="F5862" s="2" t="s">
        <v>617</v>
      </c>
      <c r="G5862" s="2">
        <v>43.26</v>
      </c>
      <c r="H5862" s="2">
        <v>3</v>
      </c>
      <c r="I5862" s="2">
        <v>14.28</v>
      </c>
      <c r="J5862" t="str">
        <f t="shared" si="182"/>
        <v>October</v>
      </c>
      <c r="K5862">
        <f t="shared" si="183"/>
        <v>2023</v>
      </c>
    </row>
    <row r="5863" spans="1:11" ht="14.25" customHeight="1" x14ac:dyDescent="0.25">
      <c r="A5863" s="1">
        <v>45215</v>
      </c>
      <c r="B5863" s="2" t="s">
        <v>1748</v>
      </c>
      <c r="C5863" s="2" t="s">
        <v>149</v>
      </c>
      <c r="D5863" s="2" t="s">
        <v>34</v>
      </c>
      <c r="E5863" s="2" t="s">
        <v>145</v>
      </c>
      <c r="F5863" s="2" t="s">
        <v>741</v>
      </c>
      <c r="G5863" s="2">
        <v>142.18</v>
      </c>
      <c r="H5863" s="2">
        <v>1</v>
      </c>
      <c r="I5863" s="2">
        <v>-37.92</v>
      </c>
      <c r="J5863" t="str">
        <f t="shared" si="182"/>
        <v>October</v>
      </c>
      <c r="K5863">
        <f t="shared" si="183"/>
        <v>2023</v>
      </c>
    </row>
    <row r="5864" spans="1:11" ht="14.25" customHeight="1" x14ac:dyDescent="0.25">
      <c r="A5864" s="1">
        <v>45216</v>
      </c>
      <c r="B5864" s="2" t="s">
        <v>2083</v>
      </c>
      <c r="C5864" s="2" t="s">
        <v>27</v>
      </c>
      <c r="D5864" s="2" t="s">
        <v>11</v>
      </c>
      <c r="E5864" s="2" t="s">
        <v>20</v>
      </c>
      <c r="F5864" s="2" t="s">
        <v>609</v>
      </c>
      <c r="G5864" s="2">
        <v>18.16</v>
      </c>
      <c r="H5864" s="2">
        <v>5</v>
      </c>
      <c r="I5864" s="2">
        <v>6.58</v>
      </c>
      <c r="J5864" t="str">
        <f t="shared" si="182"/>
        <v>October</v>
      </c>
      <c r="K5864">
        <f t="shared" si="183"/>
        <v>2023</v>
      </c>
    </row>
    <row r="5865" spans="1:11" ht="14.25" customHeight="1" x14ac:dyDescent="0.25">
      <c r="A5865" s="1">
        <v>45216</v>
      </c>
      <c r="B5865" s="2" t="s">
        <v>1863</v>
      </c>
      <c r="C5865" s="2" t="s">
        <v>27</v>
      </c>
      <c r="D5865" s="2" t="s">
        <v>34</v>
      </c>
      <c r="E5865" s="2" t="s">
        <v>74</v>
      </c>
      <c r="F5865" s="2" t="s">
        <v>2592</v>
      </c>
      <c r="G5865" s="2">
        <v>120.67</v>
      </c>
      <c r="H5865" s="2">
        <v>2</v>
      </c>
      <c r="I5865" s="2">
        <v>21.29</v>
      </c>
      <c r="J5865" t="str">
        <f t="shared" si="182"/>
        <v>October</v>
      </c>
      <c r="K5865">
        <f t="shared" si="183"/>
        <v>2023</v>
      </c>
    </row>
    <row r="5866" spans="1:11" ht="14.25" customHeight="1" x14ac:dyDescent="0.25">
      <c r="A5866" s="1">
        <v>45216</v>
      </c>
      <c r="B5866" s="2" t="s">
        <v>2115</v>
      </c>
      <c r="C5866" s="2" t="s">
        <v>186</v>
      </c>
      <c r="D5866" s="2" t="s">
        <v>39</v>
      </c>
      <c r="E5866" s="2" t="s">
        <v>40</v>
      </c>
      <c r="F5866" s="2" t="s">
        <v>1345</v>
      </c>
      <c r="G5866" s="2">
        <v>449.97</v>
      </c>
      <c r="H5866" s="2">
        <v>3</v>
      </c>
      <c r="I5866" s="2">
        <v>220.49</v>
      </c>
      <c r="J5866" t="str">
        <f t="shared" si="182"/>
        <v>October</v>
      </c>
      <c r="K5866">
        <f t="shared" si="183"/>
        <v>2023</v>
      </c>
    </row>
    <row r="5867" spans="1:11" ht="14.25" customHeight="1" x14ac:dyDescent="0.25">
      <c r="A5867" s="1">
        <v>45216</v>
      </c>
      <c r="B5867" s="2" t="s">
        <v>2115</v>
      </c>
      <c r="C5867" s="2" t="s">
        <v>186</v>
      </c>
      <c r="D5867" s="2" t="s">
        <v>11</v>
      </c>
      <c r="E5867" s="2" t="s">
        <v>92</v>
      </c>
      <c r="F5867" s="2" t="s">
        <v>2336</v>
      </c>
      <c r="G5867" s="2">
        <v>1927.59</v>
      </c>
      <c r="H5867" s="2">
        <v>7</v>
      </c>
      <c r="I5867" s="2">
        <v>751.76</v>
      </c>
      <c r="J5867" t="str">
        <f t="shared" si="182"/>
        <v>October</v>
      </c>
      <c r="K5867">
        <f t="shared" si="183"/>
        <v>2023</v>
      </c>
    </row>
    <row r="5868" spans="1:11" ht="14.25" customHeight="1" x14ac:dyDescent="0.25">
      <c r="A5868" s="1">
        <v>45216</v>
      </c>
      <c r="B5868" s="2" t="s">
        <v>789</v>
      </c>
      <c r="C5868" s="2" t="s">
        <v>177</v>
      </c>
      <c r="D5868" s="2" t="s">
        <v>34</v>
      </c>
      <c r="E5868" s="2" t="s">
        <v>74</v>
      </c>
      <c r="F5868" s="2" t="s">
        <v>412</v>
      </c>
      <c r="G5868" s="2">
        <v>120.98</v>
      </c>
      <c r="H5868" s="2">
        <v>1</v>
      </c>
      <c r="I5868" s="2">
        <v>12.1</v>
      </c>
      <c r="J5868" t="str">
        <f t="shared" si="182"/>
        <v>October</v>
      </c>
      <c r="K5868">
        <f t="shared" si="183"/>
        <v>2023</v>
      </c>
    </row>
    <row r="5869" spans="1:11" ht="14.25" customHeight="1" x14ac:dyDescent="0.25">
      <c r="A5869" s="1">
        <v>45216</v>
      </c>
      <c r="B5869" s="2" t="s">
        <v>789</v>
      </c>
      <c r="C5869" s="2" t="s">
        <v>177</v>
      </c>
      <c r="D5869" s="2" t="s">
        <v>11</v>
      </c>
      <c r="E5869" s="2" t="s">
        <v>20</v>
      </c>
      <c r="F5869" s="2" t="s">
        <v>2488</v>
      </c>
      <c r="G5869" s="2">
        <v>315.98</v>
      </c>
      <c r="H5869" s="2">
        <v>1</v>
      </c>
      <c r="I5869" s="2">
        <v>148.51</v>
      </c>
      <c r="J5869" t="str">
        <f t="shared" si="182"/>
        <v>October</v>
      </c>
      <c r="K5869">
        <f t="shared" si="183"/>
        <v>2023</v>
      </c>
    </row>
    <row r="5870" spans="1:11" ht="14.25" customHeight="1" x14ac:dyDescent="0.25">
      <c r="A5870" s="1">
        <v>45217</v>
      </c>
      <c r="B5870" s="2" t="s">
        <v>915</v>
      </c>
      <c r="C5870" s="2" t="s">
        <v>95</v>
      </c>
      <c r="D5870" s="2" t="s">
        <v>34</v>
      </c>
      <c r="E5870" s="2" t="s">
        <v>35</v>
      </c>
      <c r="F5870" s="2" t="s">
        <v>699</v>
      </c>
      <c r="G5870" s="2">
        <v>307.92</v>
      </c>
      <c r="H5870" s="2">
        <v>5</v>
      </c>
      <c r="I5870" s="2">
        <v>-34.64</v>
      </c>
      <c r="J5870" t="str">
        <f t="shared" si="182"/>
        <v>October</v>
      </c>
      <c r="K5870">
        <f t="shared" si="183"/>
        <v>2023</v>
      </c>
    </row>
    <row r="5871" spans="1:11" ht="14.25" customHeight="1" x14ac:dyDescent="0.25">
      <c r="A5871" s="1">
        <v>45219</v>
      </c>
      <c r="B5871" s="2" t="s">
        <v>1027</v>
      </c>
      <c r="C5871" s="2" t="s">
        <v>78</v>
      </c>
      <c r="D5871" s="2" t="s">
        <v>11</v>
      </c>
      <c r="E5871" s="2" t="s">
        <v>24</v>
      </c>
      <c r="F5871" s="2" t="s">
        <v>998</v>
      </c>
      <c r="G5871" s="2">
        <v>7.15</v>
      </c>
      <c r="H5871" s="2">
        <v>3</v>
      </c>
      <c r="I5871" s="2">
        <v>0.72</v>
      </c>
      <c r="J5871" t="str">
        <f t="shared" si="182"/>
        <v>October</v>
      </c>
      <c r="K5871">
        <f t="shared" si="183"/>
        <v>2023</v>
      </c>
    </row>
    <row r="5872" spans="1:11" ht="14.25" customHeight="1" x14ac:dyDescent="0.25">
      <c r="A5872" s="1">
        <v>45219</v>
      </c>
      <c r="B5872" s="2" t="s">
        <v>806</v>
      </c>
      <c r="C5872" s="2" t="s">
        <v>10</v>
      </c>
      <c r="D5872" s="2" t="s">
        <v>11</v>
      </c>
      <c r="E5872" s="2" t="s">
        <v>12</v>
      </c>
      <c r="F5872" s="2" t="s">
        <v>2334</v>
      </c>
      <c r="G5872" s="2">
        <v>51.02</v>
      </c>
      <c r="H5872" s="2">
        <v>7</v>
      </c>
      <c r="I5872" s="2">
        <v>15.94</v>
      </c>
      <c r="J5872" t="str">
        <f t="shared" si="182"/>
        <v>October</v>
      </c>
      <c r="K5872">
        <f t="shared" si="183"/>
        <v>2023</v>
      </c>
    </row>
    <row r="5873" spans="1:11" ht="14.25" customHeight="1" x14ac:dyDescent="0.25">
      <c r="A5873" s="1">
        <v>45219</v>
      </c>
      <c r="B5873" s="2" t="s">
        <v>806</v>
      </c>
      <c r="C5873" s="2" t="s">
        <v>10</v>
      </c>
      <c r="D5873" s="2" t="s">
        <v>11</v>
      </c>
      <c r="E5873" s="2" t="s">
        <v>43</v>
      </c>
      <c r="F5873" s="2" t="s">
        <v>160</v>
      </c>
      <c r="G5873" s="2">
        <v>25.25</v>
      </c>
      <c r="H5873" s="2">
        <v>4</v>
      </c>
      <c r="I5873" s="2">
        <v>7.89</v>
      </c>
      <c r="J5873" t="str">
        <f t="shared" si="182"/>
        <v>October</v>
      </c>
      <c r="K5873">
        <f t="shared" si="183"/>
        <v>2023</v>
      </c>
    </row>
    <row r="5874" spans="1:11" ht="14.25" customHeight="1" x14ac:dyDescent="0.25">
      <c r="A5874" s="1">
        <v>45219</v>
      </c>
      <c r="B5874" s="2" t="s">
        <v>806</v>
      </c>
      <c r="C5874" s="2" t="s">
        <v>10</v>
      </c>
      <c r="D5874" s="2" t="s">
        <v>34</v>
      </c>
      <c r="E5874" s="2" t="s">
        <v>35</v>
      </c>
      <c r="F5874" s="2" t="s">
        <v>964</v>
      </c>
      <c r="G5874" s="2">
        <v>56.69</v>
      </c>
      <c r="H5874" s="2">
        <v>1</v>
      </c>
      <c r="I5874" s="2">
        <v>-14.58</v>
      </c>
      <c r="J5874" t="str">
        <f t="shared" si="182"/>
        <v>October</v>
      </c>
      <c r="K5874">
        <f t="shared" si="183"/>
        <v>2023</v>
      </c>
    </row>
    <row r="5875" spans="1:11" ht="14.25" customHeight="1" x14ac:dyDescent="0.25">
      <c r="A5875" s="1">
        <v>45219</v>
      </c>
      <c r="B5875" s="2" t="s">
        <v>225</v>
      </c>
      <c r="C5875" s="2" t="s">
        <v>110</v>
      </c>
      <c r="D5875" s="2" t="s">
        <v>39</v>
      </c>
      <c r="E5875" s="2" t="s">
        <v>40</v>
      </c>
      <c r="F5875" s="2" t="s">
        <v>2050</v>
      </c>
      <c r="G5875" s="2">
        <v>125.7</v>
      </c>
      <c r="H5875" s="2">
        <v>6</v>
      </c>
      <c r="I5875" s="2">
        <v>35.200000000000003</v>
      </c>
      <c r="J5875" t="str">
        <f t="shared" si="182"/>
        <v>October</v>
      </c>
      <c r="K5875">
        <f t="shared" si="183"/>
        <v>2023</v>
      </c>
    </row>
    <row r="5876" spans="1:11" ht="14.25" customHeight="1" x14ac:dyDescent="0.25">
      <c r="A5876" s="1">
        <v>45219</v>
      </c>
      <c r="B5876" s="2" t="s">
        <v>225</v>
      </c>
      <c r="C5876" s="2" t="s">
        <v>110</v>
      </c>
      <c r="D5876" s="2" t="s">
        <v>39</v>
      </c>
      <c r="E5876" s="2" t="s">
        <v>40</v>
      </c>
      <c r="F5876" s="2" t="s">
        <v>520</v>
      </c>
      <c r="G5876" s="2">
        <v>191.98</v>
      </c>
      <c r="H5876" s="2">
        <v>2</v>
      </c>
      <c r="I5876" s="2">
        <v>51.83</v>
      </c>
      <c r="J5876" t="str">
        <f t="shared" si="182"/>
        <v>October</v>
      </c>
      <c r="K5876">
        <f t="shared" si="183"/>
        <v>2023</v>
      </c>
    </row>
    <row r="5877" spans="1:11" ht="14.25" customHeight="1" x14ac:dyDescent="0.25">
      <c r="A5877" s="1">
        <v>45219</v>
      </c>
      <c r="B5877" s="2" t="s">
        <v>225</v>
      </c>
      <c r="C5877" s="2" t="s">
        <v>110</v>
      </c>
      <c r="D5877" s="2" t="s">
        <v>11</v>
      </c>
      <c r="E5877" s="2" t="s">
        <v>18</v>
      </c>
      <c r="F5877" s="2" t="s">
        <v>1780</v>
      </c>
      <c r="G5877" s="2">
        <v>20.86</v>
      </c>
      <c r="H5877" s="2">
        <v>7</v>
      </c>
      <c r="I5877" s="2">
        <v>1.46</v>
      </c>
      <c r="J5877" t="str">
        <f t="shared" si="182"/>
        <v>October</v>
      </c>
      <c r="K5877">
        <f t="shared" si="183"/>
        <v>2023</v>
      </c>
    </row>
    <row r="5878" spans="1:11" ht="14.25" customHeight="1" x14ac:dyDescent="0.25">
      <c r="A5878" s="1">
        <v>45219</v>
      </c>
      <c r="B5878" s="2" t="s">
        <v>1886</v>
      </c>
      <c r="C5878" s="2" t="s">
        <v>27</v>
      </c>
      <c r="D5878" s="2" t="s">
        <v>11</v>
      </c>
      <c r="E5878" s="2" t="s">
        <v>20</v>
      </c>
      <c r="F5878" s="2" t="s">
        <v>467</v>
      </c>
      <c r="G5878" s="2">
        <v>19.3</v>
      </c>
      <c r="H5878" s="2">
        <v>3</v>
      </c>
      <c r="I5878" s="2">
        <v>6.03</v>
      </c>
      <c r="J5878" t="str">
        <f t="shared" si="182"/>
        <v>October</v>
      </c>
      <c r="K5878">
        <f t="shared" si="183"/>
        <v>2023</v>
      </c>
    </row>
    <row r="5879" spans="1:11" ht="14.25" customHeight="1" x14ac:dyDescent="0.25">
      <c r="A5879" s="1">
        <v>45219</v>
      </c>
      <c r="B5879" s="2" t="s">
        <v>1922</v>
      </c>
      <c r="C5879" s="2" t="s">
        <v>55</v>
      </c>
      <c r="D5879" s="2" t="s">
        <v>34</v>
      </c>
      <c r="E5879" s="2" t="s">
        <v>47</v>
      </c>
      <c r="F5879" s="2" t="s">
        <v>766</v>
      </c>
      <c r="G5879" s="2">
        <v>61.1</v>
      </c>
      <c r="H5879" s="2">
        <v>5</v>
      </c>
      <c r="I5879" s="2">
        <v>18.329999999999998</v>
      </c>
      <c r="J5879" t="str">
        <f t="shared" si="182"/>
        <v>October</v>
      </c>
      <c r="K5879">
        <f t="shared" si="183"/>
        <v>2023</v>
      </c>
    </row>
    <row r="5880" spans="1:11" ht="14.25" customHeight="1" x14ac:dyDescent="0.25">
      <c r="A5880" s="1">
        <v>45219</v>
      </c>
      <c r="B5880" s="2" t="s">
        <v>578</v>
      </c>
      <c r="C5880" s="2" t="s">
        <v>27</v>
      </c>
      <c r="D5880" s="2" t="s">
        <v>34</v>
      </c>
      <c r="E5880" s="2" t="s">
        <v>35</v>
      </c>
      <c r="F5880" s="2" t="s">
        <v>2446</v>
      </c>
      <c r="G5880" s="2">
        <v>387.14</v>
      </c>
      <c r="H5880" s="2">
        <v>4</v>
      </c>
      <c r="I5880" s="2">
        <v>4.84</v>
      </c>
      <c r="J5880" t="str">
        <f t="shared" si="182"/>
        <v>October</v>
      </c>
      <c r="K5880">
        <f t="shared" si="183"/>
        <v>2023</v>
      </c>
    </row>
    <row r="5881" spans="1:11" ht="14.25" customHeight="1" x14ac:dyDescent="0.25">
      <c r="A5881" s="1">
        <v>45220</v>
      </c>
      <c r="B5881" s="2" t="s">
        <v>1657</v>
      </c>
      <c r="C5881" s="2" t="s">
        <v>613</v>
      </c>
      <c r="D5881" s="2" t="s">
        <v>11</v>
      </c>
      <c r="E5881" s="2" t="s">
        <v>20</v>
      </c>
      <c r="F5881" s="2" t="s">
        <v>2200</v>
      </c>
      <c r="G5881" s="2">
        <v>23.2</v>
      </c>
      <c r="H5881" s="2">
        <v>4</v>
      </c>
      <c r="I5881" s="2">
        <v>10.44</v>
      </c>
      <c r="J5881" t="str">
        <f t="shared" si="182"/>
        <v>October</v>
      </c>
      <c r="K5881">
        <f t="shared" si="183"/>
        <v>2023</v>
      </c>
    </row>
    <row r="5882" spans="1:11" ht="14.25" customHeight="1" x14ac:dyDescent="0.25">
      <c r="A5882" s="1">
        <v>45220</v>
      </c>
      <c r="B5882" s="2" t="s">
        <v>1657</v>
      </c>
      <c r="C5882" s="2" t="s">
        <v>613</v>
      </c>
      <c r="D5882" s="2" t="s">
        <v>11</v>
      </c>
      <c r="E5882" s="2" t="s">
        <v>200</v>
      </c>
      <c r="F5882" s="2" t="s">
        <v>807</v>
      </c>
      <c r="G5882" s="2">
        <v>7.36</v>
      </c>
      <c r="H5882" s="2">
        <v>2</v>
      </c>
      <c r="I5882" s="2">
        <v>0.15</v>
      </c>
      <c r="J5882" t="str">
        <f t="shared" si="182"/>
        <v>October</v>
      </c>
      <c r="K5882">
        <f t="shared" si="183"/>
        <v>2023</v>
      </c>
    </row>
    <row r="5883" spans="1:11" ht="14.25" customHeight="1" x14ac:dyDescent="0.25">
      <c r="A5883" s="1">
        <v>45220</v>
      </c>
      <c r="B5883" s="2" t="s">
        <v>1657</v>
      </c>
      <c r="C5883" s="2" t="s">
        <v>613</v>
      </c>
      <c r="D5883" s="2" t="s">
        <v>11</v>
      </c>
      <c r="E5883" s="2" t="s">
        <v>18</v>
      </c>
      <c r="F5883" s="2" t="s">
        <v>1245</v>
      </c>
      <c r="G5883" s="2">
        <v>104.79</v>
      </c>
      <c r="H5883" s="2">
        <v>7</v>
      </c>
      <c r="I5883" s="2">
        <v>29.34</v>
      </c>
      <c r="J5883" t="str">
        <f t="shared" si="182"/>
        <v>October</v>
      </c>
      <c r="K5883">
        <f t="shared" si="183"/>
        <v>2023</v>
      </c>
    </row>
    <row r="5884" spans="1:11" ht="14.25" customHeight="1" x14ac:dyDescent="0.25">
      <c r="A5884" s="1">
        <v>45220</v>
      </c>
      <c r="B5884" s="2" t="s">
        <v>1657</v>
      </c>
      <c r="C5884" s="2" t="s">
        <v>613</v>
      </c>
      <c r="D5884" s="2" t="s">
        <v>34</v>
      </c>
      <c r="E5884" s="2" t="s">
        <v>74</v>
      </c>
      <c r="F5884" s="2" t="s">
        <v>1604</v>
      </c>
      <c r="G5884" s="2">
        <v>1043.92</v>
      </c>
      <c r="H5884" s="2">
        <v>4</v>
      </c>
      <c r="I5884" s="2">
        <v>271.42</v>
      </c>
      <c r="J5884" t="str">
        <f t="shared" si="182"/>
        <v>October</v>
      </c>
      <c r="K5884">
        <f t="shared" si="183"/>
        <v>2023</v>
      </c>
    </row>
    <row r="5885" spans="1:11" ht="14.25" customHeight="1" x14ac:dyDescent="0.25">
      <c r="A5885" s="1">
        <v>45220</v>
      </c>
      <c r="B5885" s="2" t="s">
        <v>2230</v>
      </c>
      <c r="C5885" s="2" t="s">
        <v>27</v>
      </c>
      <c r="D5885" s="2" t="s">
        <v>11</v>
      </c>
      <c r="E5885" s="2" t="s">
        <v>12</v>
      </c>
      <c r="F5885" s="2" t="s">
        <v>2451</v>
      </c>
      <c r="G5885" s="2">
        <v>22.92</v>
      </c>
      <c r="H5885" s="2">
        <v>3</v>
      </c>
      <c r="I5885" s="2">
        <v>11.23</v>
      </c>
      <c r="J5885" t="str">
        <f t="shared" si="182"/>
        <v>October</v>
      </c>
      <c r="K5885">
        <f t="shared" si="183"/>
        <v>2023</v>
      </c>
    </row>
    <row r="5886" spans="1:11" ht="14.25" customHeight="1" x14ac:dyDescent="0.25">
      <c r="A5886" s="1">
        <v>45220</v>
      </c>
      <c r="B5886" s="2" t="s">
        <v>857</v>
      </c>
      <c r="C5886" s="2" t="s">
        <v>27</v>
      </c>
      <c r="D5886" s="2" t="s">
        <v>11</v>
      </c>
      <c r="E5886" s="2" t="s">
        <v>18</v>
      </c>
      <c r="F5886" s="2" t="s">
        <v>1017</v>
      </c>
      <c r="G5886" s="2">
        <v>154.44</v>
      </c>
      <c r="H5886" s="2">
        <v>3</v>
      </c>
      <c r="I5886" s="2">
        <v>1.54</v>
      </c>
      <c r="J5886" t="str">
        <f t="shared" si="182"/>
        <v>October</v>
      </c>
      <c r="K5886">
        <f t="shared" si="183"/>
        <v>2023</v>
      </c>
    </row>
    <row r="5887" spans="1:11" ht="14.25" customHeight="1" x14ac:dyDescent="0.25">
      <c r="A5887" s="1">
        <v>45220</v>
      </c>
      <c r="B5887" s="2" t="s">
        <v>578</v>
      </c>
      <c r="C5887" s="2" t="s">
        <v>59</v>
      </c>
      <c r="D5887" s="2" t="s">
        <v>11</v>
      </c>
      <c r="E5887" s="2" t="s">
        <v>20</v>
      </c>
      <c r="F5887" s="2" t="s">
        <v>2287</v>
      </c>
      <c r="G5887" s="2">
        <v>7.92</v>
      </c>
      <c r="H5887" s="2">
        <v>4</v>
      </c>
      <c r="I5887" s="2">
        <v>3.56</v>
      </c>
      <c r="J5887" t="str">
        <f t="shared" si="182"/>
        <v>October</v>
      </c>
      <c r="K5887">
        <f t="shared" si="183"/>
        <v>2023</v>
      </c>
    </row>
    <row r="5888" spans="1:11" ht="14.25" customHeight="1" x14ac:dyDescent="0.25">
      <c r="A5888" s="1">
        <v>45220</v>
      </c>
      <c r="B5888" s="2" t="s">
        <v>2614</v>
      </c>
      <c r="C5888" s="2" t="s">
        <v>531</v>
      </c>
      <c r="D5888" s="2" t="s">
        <v>39</v>
      </c>
      <c r="E5888" s="2" t="s">
        <v>52</v>
      </c>
      <c r="F5888" s="2" t="s">
        <v>1068</v>
      </c>
      <c r="G5888" s="2">
        <v>98.16</v>
      </c>
      <c r="H5888" s="2">
        <v>6</v>
      </c>
      <c r="I5888" s="2">
        <v>9.82</v>
      </c>
      <c r="J5888" t="str">
        <f t="shared" si="182"/>
        <v>October</v>
      </c>
      <c r="K5888">
        <f t="shared" si="183"/>
        <v>2023</v>
      </c>
    </row>
    <row r="5889" spans="1:11" ht="14.25" customHeight="1" x14ac:dyDescent="0.25">
      <c r="A5889" s="1">
        <v>45220</v>
      </c>
      <c r="B5889" s="2" t="s">
        <v>2466</v>
      </c>
      <c r="C5889" s="2" t="s">
        <v>78</v>
      </c>
      <c r="D5889" s="2" t="s">
        <v>39</v>
      </c>
      <c r="E5889" s="2" t="s">
        <v>40</v>
      </c>
      <c r="F5889" s="2" t="s">
        <v>1493</v>
      </c>
      <c r="G5889" s="2">
        <v>235.15</v>
      </c>
      <c r="H5889" s="2">
        <v>8</v>
      </c>
      <c r="I5889" s="2">
        <v>-47.03</v>
      </c>
      <c r="J5889" t="str">
        <f t="shared" si="182"/>
        <v>October</v>
      </c>
      <c r="K5889">
        <f t="shared" si="183"/>
        <v>2023</v>
      </c>
    </row>
    <row r="5890" spans="1:11" ht="14.25" customHeight="1" x14ac:dyDescent="0.25">
      <c r="A5890" s="1">
        <v>45220</v>
      </c>
      <c r="B5890" s="2" t="s">
        <v>659</v>
      </c>
      <c r="C5890" s="2" t="s">
        <v>78</v>
      </c>
      <c r="D5890" s="2" t="s">
        <v>34</v>
      </c>
      <c r="E5890" s="2" t="s">
        <v>145</v>
      </c>
      <c r="F5890" s="2" t="s">
        <v>783</v>
      </c>
      <c r="G5890" s="2">
        <v>661.18</v>
      </c>
      <c r="H5890" s="2">
        <v>2</v>
      </c>
      <c r="I5890" s="2">
        <v>-231.41</v>
      </c>
      <c r="J5890" t="str">
        <f t="shared" si="182"/>
        <v>October</v>
      </c>
      <c r="K5890">
        <f t="shared" si="183"/>
        <v>2023</v>
      </c>
    </row>
    <row r="5891" spans="1:11" ht="14.25" customHeight="1" x14ac:dyDescent="0.25">
      <c r="A5891" s="1">
        <v>45220</v>
      </c>
      <c r="B5891" s="2" t="s">
        <v>910</v>
      </c>
      <c r="C5891" s="2" t="s">
        <v>126</v>
      </c>
      <c r="D5891" s="2" t="s">
        <v>11</v>
      </c>
      <c r="E5891" s="2" t="s">
        <v>24</v>
      </c>
      <c r="F5891" s="2" t="s">
        <v>1579</v>
      </c>
      <c r="G5891" s="2">
        <v>113.22</v>
      </c>
      <c r="H5891" s="2">
        <v>3</v>
      </c>
      <c r="I5891" s="2">
        <v>29.44</v>
      </c>
      <c r="J5891" t="str">
        <f t="shared" ref="J5891:J5954" si="184">TEXT(A5891,"mmmm")</f>
        <v>October</v>
      </c>
      <c r="K5891">
        <f t="shared" ref="K5891:K5954" si="185">YEAR(A5891)</f>
        <v>2023</v>
      </c>
    </row>
    <row r="5892" spans="1:11" ht="14.25" customHeight="1" x14ac:dyDescent="0.25">
      <c r="A5892" s="1">
        <v>45220</v>
      </c>
      <c r="B5892" s="2" t="s">
        <v>910</v>
      </c>
      <c r="C5892" s="2" t="s">
        <v>126</v>
      </c>
      <c r="D5892" s="2" t="s">
        <v>11</v>
      </c>
      <c r="E5892" s="2" t="s">
        <v>12</v>
      </c>
      <c r="F5892" s="2" t="s">
        <v>2258</v>
      </c>
      <c r="G5892" s="2">
        <v>35.880000000000003</v>
      </c>
      <c r="H5892" s="2">
        <v>6</v>
      </c>
      <c r="I5892" s="2">
        <v>17.579999999999998</v>
      </c>
      <c r="J5892" t="str">
        <f t="shared" si="184"/>
        <v>October</v>
      </c>
      <c r="K5892">
        <f t="shared" si="185"/>
        <v>2023</v>
      </c>
    </row>
    <row r="5893" spans="1:11" ht="14.25" customHeight="1" x14ac:dyDescent="0.25">
      <c r="A5893" s="1">
        <v>45220</v>
      </c>
      <c r="B5893" s="2" t="s">
        <v>910</v>
      </c>
      <c r="C5893" s="2" t="s">
        <v>126</v>
      </c>
      <c r="D5893" s="2" t="s">
        <v>11</v>
      </c>
      <c r="E5893" s="2" t="s">
        <v>20</v>
      </c>
      <c r="F5893" s="2" t="s">
        <v>1366</v>
      </c>
      <c r="G5893" s="2">
        <v>4535.9799999999996</v>
      </c>
      <c r="H5893" s="2">
        <v>3</v>
      </c>
      <c r="I5893" s="2">
        <v>1644.29</v>
      </c>
      <c r="J5893" t="str">
        <f t="shared" si="184"/>
        <v>October</v>
      </c>
      <c r="K5893">
        <f t="shared" si="185"/>
        <v>2023</v>
      </c>
    </row>
    <row r="5894" spans="1:11" ht="14.25" customHeight="1" x14ac:dyDescent="0.25">
      <c r="A5894" s="1">
        <v>45220</v>
      </c>
      <c r="B5894" s="2" t="s">
        <v>237</v>
      </c>
      <c r="C5894" s="2" t="s">
        <v>120</v>
      </c>
      <c r="D5894" s="2" t="s">
        <v>11</v>
      </c>
      <c r="E5894" s="2" t="s">
        <v>18</v>
      </c>
      <c r="F5894" s="2" t="s">
        <v>2422</v>
      </c>
      <c r="G5894" s="2">
        <v>111.67</v>
      </c>
      <c r="H5894" s="2">
        <v>9</v>
      </c>
      <c r="I5894" s="2">
        <v>6.98</v>
      </c>
      <c r="J5894" t="str">
        <f t="shared" si="184"/>
        <v>October</v>
      </c>
      <c r="K5894">
        <f t="shared" si="185"/>
        <v>2023</v>
      </c>
    </row>
    <row r="5895" spans="1:11" ht="14.25" customHeight="1" x14ac:dyDescent="0.25">
      <c r="A5895" s="1">
        <v>45220</v>
      </c>
      <c r="B5895" s="2" t="s">
        <v>1448</v>
      </c>
      <c r="C5895" s="2" t="s">
        <v>10</v>
      </c>
      <c r="D5895" s="2" t="s">
        <v>39</v>
      </c>
      <c r="E5895" s="2" t="s">
        <v>52</v>
      </c>
      <c r="F5895" s="2" t="s">
        <v>388</v>
      </c>
      <c r="G5895" s="2">
        <v>106.08</v>
      </c>
      <c r="H5895" s="2">
        <v>6</v>
      </c>
      <c r="I5895" s="2">
        <v>-9.2799999999999994</v>
      </c>
      <c r="J5895" t="str">
        <f t="shared" si="184"/>
        <v>October</v>
      </c>
      <c r="K5895">
        <f t="shared" si="185"/>
        <v>2023</v>
      </c>
    </row>
    <row r="5896" spans="1:11" ht="14.25" customHeight="1" x14ac:dyDescent="0.25">
      <c r="A5896" s="1">
        <v>45220</v>
      </c>
      <c r="B5896" s="2" t="s">
        <v>791</v>
      </c>
      <c r="C5896" s="2" t="s">
        <v>27</v>
      </c>
      <c r="D5896" s="2" t="s">
        <v>34</v>
      </c>
      <c r="E5896" s="2" t="s">
        <v>35</v>
      </c>
      <c r="F5896" s="2" t="s">
        <v>1484</v>
      </c>
      <c r="G5896" s="2">
        <v>242.14</v>
      </c>
      <c r="H5896" s="2">
        <v>3</v>
      </c>
      <c r="I5896" s="2">
        <v>12.11</v>
      </c>
      <c r="J5896" t="str">
        <f t="shared" si="184"/>
        <v>October</v>
      </c>
      <c r="K5896">
        <f t="shared" si="185"/>
        <v>2023</v>
      </c>
    </row>
    <row r="5897" spans="1:11" ht="14.25" customHeight="1" x14ac:dyDescent="0.25">
      <c r="A5897" s="1">
        <v>45220</v>
      </c>
      <c r="B5897" s="2" t="s">
        <v>791</v>
      </c>
      <c r="C5897" s="2" t="s">
        <v>27</v>
      </c>
      <c r="D5897" s="2" t="s">
        <v>11</v>
      </c>
      <c r="E5897" s="2" t="s">
        <v>24</v>
      </c>
      <c r="F5897" s="2" t="s">
        <v>271</v>
      </c>
      <c r="G5897" s="2">
        <v>12.39</v>
      </c>
      <c r="H5897" s="2">
        <v>3</v>
      </c>
      <c r="I5897" s="2">
        <v>5.7</v>
      </c>
      <c r="J5897" t="str">
        <f t="shared" si="184"/>
        <v>October</v>
      </c>
      <c r="K5897">
        <f t="shared" si="185"/>
        <v>2023</v>
      </c>
    </row>
    <row r="5898" spans="1:11" ht="14.25" customHeight="1" x14ac:dyDescent="0.25">
      <c r="A5898" s="1">
        <v>45220</v>
      </c>
      <c r="B5898" s="2" t="s">
        <v>791</v>
      </c>
      <c r="C5898" s="2" t="s">
        <v>27</v>
      </c>
      <c r="D5898" s="2" t="s">
        <v>34</v>
      </c>
      <c r="E5898" s="2" t="s">
        <v>47</v>
      </c>
      <c r="F5898" s="2" t="s">
        <v>2471</v>
      </c>
      <c r="G5898" s="2">
        <v>19.96</v>
      </c>
      <c r="H5898" s="2">
        <v>2</v>
      </c>
      <c r="I5898" s="2">
        <v>5.59</v>
      </c>
      <c r="J5898" t="str">
        <f t="shared" si="184"/>
        <v>October</v>
      </c>
      <c r="K5898">
        <f t="shared" si="185"/>
        <v>2023</v>
      </c>
    </row>
    <row r="5899" spans="1:11" ht="14.25" customHeight="1" x14ac:dyDescent="0.25">
      <c r="A5899" s="1">
        <v>45220</v>
      </c>
      <c r="B5899" s="2" t="s">
        <v>791</v>
      </c>
      <c r="C5899" s="2" t="s">
        <v>27</v>
      </c>
      <c r="D5899" s="2" t="s">
        <v>11</v>
      </c>
      <c r="E5899" s="2" t="s">
        <v>18</v>
      </c>
      <c r="F5899" s="2" t="s">
        <v>19</v>
      </c>
      <c r="G5899" s="2">
        <v>340.92</v>
      </c>
      <c r="H5899" s="2">
        <v>3</v>
      </c>
      <c r="I5899" s="2">
        <v>3.41</v>
      </c>
      <c r="J5899" t="str">
        <f t="shared" si="184"/>
        <v>October</v>
      </c>
      <c r="K5899">
        <f t="shared" si="185"/>
        <v>2023</v>
      </c>
    </row>
    <row r="5900" spans="1:11" ht="14.25" customHeight="1" x14ac:dyDescent="0.25">
      <c r="A5900" s="1">
        <v>45220</v>
      </c>
      <c r="B5900" s="2" t="s">
        <v>246</v>
      </c>
      <c r="C5900" s="2" t="s">
        <v>123</v>
      </c>
      <c r="D5900" s="2" t="s">
        <v>34</v>
      </c>
      <c r="E5900" s="2" t="s">
        <v>47</v>
      </c>
      <c r="F5900" s="2" t="s">
        <v>775</v>
      </c>
      <c r="G5900" s="2">
        <v>45.57</v>
      </c>
      <c r="H5900" s="2">
        <v>2</v>
      </c>
      <c r="I5900" s="2">
        <v>9.68</v>
      </c>
      <c r="J5900" t="str">
        <f t="shared" si="184"/>
        <v>October</v>
      </c>
      <c r="K5900">
        <f t="shared" si="185"/>
        <v>2023</v>
      </c>
    </row>
    <row r="5901" spans="1:11" ht="14.25" customHeight="1" x14ac:dyDescent="0.25">
      <c r="A5901" s="1">
        <v>45220</v>
      </c>
      <c r="B5901" s="2" t="s">
        <v>246</v>
      </c>
      <c r="C5901" s="2" t="s">
        <v>123</v>
      </c>
      <c r="D5901" s="2" t="s">
        <v>11</v>
      </c>
      <c r="E5901" s="2" t="s">
        <v>20</v>
      </c>
      <c r="F5901" s="2" t="s">
        <v>511</v>
      </c>
      <c r="G5901" s="2">
        <v>28.75</v>
      </c>
      <c r="H5901" s="2">
        <v>8</v>
      </c>
      <c r="I5901" s="2">
        <v>-21.08</v>
      </c>
      <c r="J5901" t="str">
        <f t="shared" si="184"/>
        <v>October</v>
      </c>
      <c r="K5901">
        <f t="shared" si="185"/>
        <v>2023</v>
      </c>
    </row>
    <row r="5902" spans="1:11" ht="14.25" customHeight="1" x14ac:dyDescent="0.25">
      <c r="A5902" s="1">
        <v>45221</v>
      </c>
      <c r="B5902" s="2" t="s">
        <v>2405</v>
      </c>
      <c r="C5902" s="2" t="s">
        <v>110</v>
      </c>
      <c r="D5902" s="2" t="s">
        <v>34</v>
      </c>
      <c r="E5902" s="2" t="s">
        <v>47</v>
      </c>
      <c r="F5902" s="2" t="s">
        <v>2121</v>
      </c>
      <c r="G5902" s="2">
        <v>31.4</v>
      </c>
      <c r="H5902" s="2">
        <v>5</v>
      </c>
      <c r="I5902" s="2">
        <v>10.050000000000001</v>
      </c>
      <c r="J5902" t="str">
        <f t="shared" si="184"/>
        <v>October</v>
      </c>
      <c r="K5902">
        <f t="shared" si="185"/>
        <v>2023</v>
      </c>
    </row>
    <row r="5903" spans="1:11" ht="14.25" customHeight="1" x14ac:dyDescent="0.25">
      <c r="A5903" s="1">
        <v>45221</v>
      </c>
      <c r="B5903" s="2" t="s">
        <v>161</v>
      </c>
      <c r="C5903" s="2" t="s">
        <v>55</v>
      </c>
      <c r="D5903" s="2" t="s">
        <v>34</v>
      </c>
      <c r="E5903" s="2" t="s">
        <v>47</v>
      </c>
      <c r="F5903" s="2" t="s">
        <v>2471</v>
      </c>
      <c r="G5903" s="2">
        <v>39.92</v>
      </c>
      <c r="H5903" s="2">
        <v>4</v>
      </c>
      <c r="I5903" s="2">
        <v>11.18</v>
      </c>
      <c r="J5903" t="str">
        <f t="shared" si="184"/>
        <v>October</v>
      </c>
      <c r="K5903">
        <f t="shared" si="185"/>
        <v>2023</v>
      </c>
    </row>
    <row r="5904" spans="1:11" ht="14.25" customHeight="1" x14ac:dyDescent="0.25">
      <c r="A5904" s="1">
        <v>45221</v>
      </c>
      <c r="B5904" s="2" t="s">
        <v>1562</v>
      </c>
      <c r="C5904" s="2" t="s">
        <v>164</v>
      </c>
      <c r="D5904" s="2" t="s">
        <v>11</v>
      </c>
      <c r="E5904" s="2" t="s">
        <v>12</v>
      </c>
      <c r="F5904" s="2" t="s">
        <v>1192</v>
      </c>
      <c r="G5904" s="2">
        <v>6.68</v>
      </c>
      <c r="H5904" s="2">
        <v>1</v>
      </c>
      <c r="I5904" s="2">
        <v>3.21</v>
      </c>
      <c r="J5904" t="str">
        <f t="shared" si="184"/>
        <v>October</v>
      </c>
      <c r="K5904">
        <f t="shared" si="185"/>
        <v>2023</v>
      </c>
    </row>
    <row r="5905" spans="1:11" ht="14.25" customHeight="1" x14ac:dyDescent="0.25">
      <c r="A5905" s="1">
        <v>45221</v>
      </c>
      <c r="B5905" s="2" t="s">
        <v>1562</v>
      </c>
      <c r="C5905" s="2" t="s">
        <v>164</v>
      </c>
      <c r="D5905" s="2" t="s">
        <v>11</v>
      </c>
      <c r="E5905" s="2" t="s">
        <v>24</v>
      </c>
      <c r="F5905" s="2" t="s">
        <v>869</v>
      </c>
      <c r="G5905" s="2">
        <v>8.34</v>
      </c>
      <c r="H5905" s="2">
        <v>3</v>
      </c>
      <c r="I5905" s="2">
        <v>2.25</v>
      </c>
      <c r="J5905" t="str">
        <f t="shared" si="184"/>
        <v>October</v>
      </c>
      <c r="K5905">
        <f t="shared" si="185"/>
        <v>2023</v>
      </c>
    </row>
    <row r="5906" spans="1:11" ht="14.25" customHeight="1" x14ac:dyDescent="0.25">
      <c r="A5906" s="1">
        <v>45221</v>
      </c>
      <c r="B5906" s="2" t="s">
        <v>1562</v>
      </c>
      <c r="C5906" s="2" t="s">
        <v>164</v>
      </c>
      <c r="D5906" s="2" t="s">
        <v>34</v>
      </c>
      <c r="E5906" s="2" t="s">
        <v>47</v>
      </c>
      <c r="F5906" s="2" t="s">
        <v>2615</v>
      </c>
      <c r="G5906" s="2">
        <v>101.94</v>
      </c>
      <c r="H5906" s="2">
        <v>3</v>
      </c>
      <c r="I5906" s="2">
        <v>30.58</v>
      </c>
      <c r="J5906" t="str">
        <f t="shared" si="184"/>
        <v>October</v>
      </c>
      <c r="K5906">
        <f t="shared" si="185"/>
        <v>2023</v>
      </c>
    </row>
    <row r="5907" spans="1:11" ht="14.25" customHeight="1" x14ac:dyDescent="0.25">
      <c r="A5907" s="1">
        <v>45222</v>
      </c>
      <c r="B5907" s="2" t="s">
        <v>215</v>
      </c>
      <c r="C5907" s="2" t="s">
        <v>149</v>
      </c>
      <c r="D5907" s="2" t="s">
        <v>11</v>
      </c>
      <c r="E5907" s="2" t="s">
        <v>12</v>
      </c>
      <c r="F5907" s="2" t="s">
        <v>1255</v>
      </c>
      <c r="G5907" s="2">
        <v>379.4</v>
      </c>
      <c r="H5907" s="2">
        <v>10</v>
      </c>
      <c r="I5907" s="2">
        <v>178.32</v>
      </c>
      <c r="J5907" t="str">
        <f t="shared" si="184"/>
        <v>October</v>
      </c>
      <c r="K5907">
        <f t="shared" si="185"/>
        <v>2023</v>
      </c>
    </row>
    <row r="5908" spans="1:11" ht="14.25" customHeight="1" x14ac:dyDescent="0.25">
      <c r="A5908" s="1">
        <v>45222</v>
      </c>
      <c r="B5908" s="2" t="s">
        <v>813</v>
      </c>
      <c r="C5908" s="2" t="s">
        <v>15</v>
      </c>
      <c r="D5908" s="2" t="s">
        <v>34</v>
      </c>
      <c r="E5908" s="2" t="s">
        <v>47</v>
      </c>
      <c r="F5908" s="2" t="s">
        <v>1450</v>
      </c>
      <c r="G5908" s="2">
        <v>16.16</v>
      </c>
      <c r="H5908" s="2">
        <v>7</v>
      </c>
      <c r="I5908" s="2">
        <v>-12.12</v>
      </c>
      <c r="J5908" t="str">
        <f t="shared" si="184"/>
        <v>October</v>
      </c>
      <c r="K5908">
        <f t="shared" si="185"/>
        <v>2023</v>
      </c>
    </row>
    <row r="5909" spans="1:11" ht="14.25" customHeight="1" x14ac:dyDescent="0.25">
      <c r="A5909" s="1">
        <v>45222</v>
      </c>
      <c r="B5909" s="2" t="s">
        <v>813</v>
      </c>
      <c r="C5909" s="2" t="s">
        <v>15</v>
      </c>
      <c r="D5909" s="2" t="s">
        <v>11</v>
      </c>
      <c r="E5909" s="2" t="s">
        <v>12</v>
      </c>
      <c r="F5909" s="2" t="s">
        <v>1132</v>
      </c>
      <c r="G5909" s="2">
        <v>54.82</v>
      </c>
      <c r="H5909" s="2">
        <v>3</v>
      </c>
      <c r="I5909" s="2">
        <v>17.82</v>
      </c>
      <c r="J5909" t="str">
        <f t="shared" si="184"/>
        <v>October</v>
      </c>
      <c r="K5909">
        <f t="shared" si="185"/>
        <v>2023</v>
      </c>
    </row>
    <row r="5910" spans="1:11" ht="14.25" customHeight="1" x14ac:dyDescent="0.25">
      <c r="A5910" s="1">
        <v>45222</v>
      </c>
      <c r="B5910" s="2" t="s">
        <v>1003</v>
      </c>
      <c r="C5910" s="2" t="s">
        <v>164</v>
      </c>
      <c r="D5910" s="2" t="s">
        <v>11</v>
      </c>
      <c r="E5910" s="2" t="s">
        <v>43</v>
      </c>
      <c r="F5910" s="2" t="s">
        <v>2587</v>
      </c>
      <c r="G5910" s="2">
        <v>17.05</v>
      </c>
      <c r="H5910" s="2">
        <v>5</v>
      </c>
      <c r="I5910" s="2">
        <v>8.18</v>
      </c>
      <c r="J5910" t="str">
        <f t="shared" si="184"/>
        <v>October</v>
      </c>
      <c r="K5910">
        <f t="shared" si="185"/>
        <v>2023</v>
      </c>
    </row>
    <row r="5911" spans="1:11" ht="14.25" customHeight="1" x14ac:dyDescent="0.25">
      <c r="A5911" s="1">
        <v>45223</v>
      </c>
      <c r="B5911" s="2" t="s">
        <v>659</v>
      </c>
      <c r="C5911" s="2" t="s">
        <v>27</v>
      </c>
      <c r="D5911" s="2" t="s">
        <v>39</v>
      </c>
      <c r="E5911" s="2" t="s">
        <v>52</v>
      </c>
      <c r="F5911" s="2" t="s">
        <v>2398</v>
      </c>
      <c r="G5911" s="2">
        <v>100</v>
      </c>
      <c r="H5911" s="2">
        <v>4</v>
      </c>
      <c r="I5911" s="2">
        <v>21</v>
      </c>
      <c r="J5911" t="str">
        <f t="shared" si="184"/>
        <v>October</v>
      </c>
      <c r="K5911">
        <f t="shared" si="185"/>
        <v>2023</v>
      </c>
    </row>
    <row r="5912" spans="1:11" ht="14.25" customHeight="1" x14ac:dyDescent="0.25">
      <c r="A5912" s="1">
        <v>45223</v>
      </c>
      <c r="B5912" s="2" t="s">
        <v>659</v>
      </c>
      <c r="C5912" s="2" t="s">
        <v>27</v>
      </c>
      <c r="D5912" s="2" t="s">
        <v>39</v>
      </c>
      <c r="E5912" s="2" t="s">
        <v>52</v>
      </c>
      <c r="F5912" s="2" t="s">
        <v>2331</v>
      </c>
      <c r="G5912" s="2">
        <v>359.98</v>
      </c>
      <c r="H5912" s="2">
        <v>2</v>
      </c>
      <c r="I5912" s="2">
        <v>21.6</v>
      </c>
      <c r="J5912" t="str">
        <f t="shared" si="184"/>
        <v>October</v>
      </c>
      <c r="K5912">
        <f t="shared" si="185"/>
        <v>2023</v>
      </c>
    </row>
    <row r="5913" spans="1:11" ht="14.25" customHeight="1" x14ac:dyDescent="0.25">
      <c r="A5913" s="1">
        <v>45223</v>
      </c>
      <c r="B5913" s="2" t="s">
        <v>2100</v>
      </c>
      <c r="C5913" s="2" t="s">
        <v>120</v>
      </c>
      <c r="D5913" s="2" t="s">
        <v>39</v>
      </c>
      <c r="E5913" s="2" t="s">
        <v>40</v>
      </c>
      <c r="F5913" s="2" t="s">
        <v>102</v>
      </c>
      <c r="G5913" s="2">
        <v>239.98</v>
      </c>
      <c r="H5913" s="2">
        <v>3</v>
      </c>
      <c r="I5913" s="2">
        <v>18</v>
      </c>
      <c r="J5913" t="str">
        <f t="shared" si="184"/>
        <v>October</v>
      </c>
      <c r="K5913">
        <f t="shared" si="185"/>
        <v>2023</v>
      </c>
    </row>
    <row r="5914" spans="1:11" ht="14.25" customHeight="1" x14ac:dyDescent="0.25">
      <c r="A5914" s="1">
        <v>45223</v>
      </c>
      <c r="B5914" s="2" t="s">
        <v>1067</v>
      </c>
      <c r="C5914" s="2" t="s">
        <v>27</v>
      </c>
      <c r="D5914" s="2" t="s">
        <v>39</v>
      </c>
      <c r="E5914" s="2" t="s">
        <v>52</v>
      </c>
      <c r="F5914" s="2" t="s">
        <v>2125</v>
      </c>
      <c r="G5914" s="2">
        <v>199.99</v>
      </c>
      <c r="H5914" s="2">
        <v>1</v>
      </c>
      <c r="I5914" s="2">
        <v>86</v>
      </c>
      <c r="J5914" t="str">
        <f t="shared" si="184"/>
        <v>October</v>
      </c>
      <c r="K5914">
        <f t="shared" si="185"/>
        <v>2023</v>
      </c>
    </row>
    <row r="5915" spans="1:11" ht="14.25" customHeight="1" x14ac:dyDescent="0.25">
      <c r="A5915" s="1">
        <v>45223</v>
      </c>
      <c r="B5915" s="2" t="s">
        <v>1161</v>
      </c>
      <c r="C5915" s="2" t="s">
        <v>10</v>
      </c>
      <c r="D5915" s="2" t="s">
        <v>11</v>
      </c>
      <c r="E5915" s="2" t="s">
        <v>12</v>
      </c>
      <c r="F5915" s="2" t="s">
        <v>134</v>
      </c>
      <c r="G5915" s="2">
        <v>15.55</v>
      </c>
      <c r="H5915" s="2">
        <v>3</v>
      </c>
      <c r="I5915" s="2">
        <v>5.44</v>
      </c>
      <c r="J5915" t="str">
        <f t="shared" si="184"/>
        <v>October</v>
      </c>
      <c r="K5915">
        <f t="shared" si="185"/>
        <v>2023</v>
      </c>
    </row>
    <row r="5916" spans="1:11" ht="14.25" customHeight="1" x14ac:dyDescent="0.25">
      <c r="A5916" s="1">
        <v>45223</v>
      </c>
      <c r="B5916" s="2" t="s">
        <v>1097</v>
      </c>
      <c r="C5916" s="2" t="s">
        <v>27</v>
      </c>
      <c r="D5916" s="2" t="s">
        <v>39</v>
      </c>
      <c r="E5916" s="2" t="s">
        <v>52</v>
      </c>
      <c r="F5916" s="2" t="s">
        <v>1559</v>
      </c>
      <c r="G5916" s="2">
        <v>450</v>
      </c>
      <c r="H5916" s="2">
        <v>5</v>
      </c>
      <c r="I5916" s="2">
        <v>162</v>
      </c>
      <c r="J5916" t="str">
        <f t="shared" si="184"/>
        <v>October</v>
      </c>
      <c r="K5916">
        <f t="shared" si="185"/>
        <v>2023</v>
      </c>
    </row>
    <row r="5917" spans="1:11" ht="14.25" customHeight="1" x14ac:dyDescent="0.25">
      <c r="A5917" s="1">
        <v>45224</v>
      </c>
      <c r="B5917" s="2" t="s">
        <v>249</v>
      </c>
      <c r="C5917" s="2" t="s">
        <v>123</v>
      </c>
      <c r="D5917" s="2" t="s">
        <v>39</v>
      </c>
      <c r="E5917" s="2" t="s">
        <v>40</v>
      </c>
      <c r="F5917" s="2" t="s">
        <v>287</v>
      </c>
      <c r="G5917" s="2">
        <v>783.96</v>
      </c>
      <c r="H5917" s="2">
        <v>5</v>
      </c>
      <c r="I5917" s="2">
        <v>78.400000000000006</v>
      </c>
      <c r="J5917" t="str">
        <f t="shared" si="184"/>
        <v>October</v>
      </c>
      <c r="K5917">
        <f t="shared" si="185"/>
        <v>2023</v>
      </c>
    </row>
    <row r="5918" spans="1:11" ht="14.25" customHeight="1" x14ac:dyDescent="0.25">
      <c r="A5918" s="1">
        <v>45226</v>
      </c>
      <c r="B5918" s="2" t="s">
        <v>1951</v>
      </c>
      <c r="C5918" s="2" t="s">
        <v>149</v>
      </c>
      <c r="D5918" s="2" t="s">
        <v>34</v>
      </c>
      <c r="E5918" s="2" t="s">
        <v>47</v>
      </c>
      <c r="F5918" s="2" t="s">
        <v>2062</v>
      </c>
      <c r="G5918" s="2">
        <v>40.200000000000003</v>
      </c>
      <c r="H5918" s="2">
        <v>3</v>
      </c>
      <c r="I5918" s="2">
        <v>19.3</v>
      </c>
      <c r="J5918" t="str">
        <f t="shared" si="184"/>
        <v>October</v>
      </c>
      <c r="K5918">
        <f t="shared" si="185"/>
        <v>2023</v>
      </c>
    </row>
    <row r="5919" spans="1:11" ht="14.25" customHeight="1" x14ac:dyDescent="0.25">
      <c r="A5919" s="1">
        <v>45226</v>
      </c>
      <c r="B5919" s="2" t="s">
        <v>788</v>
      </c>
      <c r="C5919" s="2" t="s">
        <v>27</v>
      </c>
      <c r="D5919" s="2" t="s">
        <v>11</v>
      </c>
      <c r="E5919" s="2" t="s">
        <v>92</v>
      </c>
      <c r="F5919" s="2" t="s">
        <v>658</v>
      </c>
      <c r="G5919" s="2">
        <v>43.92</v>
      </c>
      <c r="H5919" s="2">
        <v>4</v>
      </c>
      <c r="I5919" s="2">
        <v>11.86</v>
      </c>
      <c r="J5919" t="str">
        <f t="shared" si="184"/>
        <v>October</v>
      </c>
      <c r="K5919">
        <f t="shared" si="185"/>
        <v>2023</v>
      </c>
    </row>
    <row r="5920" spans="1:11" ht="14.25" customHeight="1" x14ac:dyDescent="0.25">
      <c r="A5920" s="1">
        <v>45226</v>
      </c>
      <c r="B5920" s="2" t="s">
        <v>788</v>
      </c>
      <c r="C5920" s="2" t="s">
        <v>27</v>
      </c>
      <c r="D5920" s="2" t="s">
        <v>11</v>
      </c>
      <c r="E5920" s="2" t="s">
        <v>20</v>
      </c>
      <c r="F5920" s="2" t="s">
        <v>579</v>
      </c>
      <c r="G5920" s="2">
        <v>25.03</v>
      </c>
      <c r="H5920" s="2">
        <v>3</v>
      </c>
      <c r="I5920" s="2">
        <v>7.82</v>
      </c>
      <c r="J5920" t="str">
        <f t="shared" si="184"/>
        <v>October</v>
      </c>
      <c r="K5920">
        <f t="shared" si="185"/>
        <v>2023</v>
      </c>
    </row>
    <row r="5921" spans="1:11" ht="14.25" customHeight="1" x14ac:dyDescent="0.25">
      <c r="A5921" s="1">
        <v>45226</v>
      </c>
      <c r="B5921" s="2" t="s">
        <v>1113</v>
      </c>
      <c r="C5921" s="2" t="s">
        <v>55</v>
      </c>
      <c r="D5921" s="2" t="s">
        <v>34</v>
      </c>
      <c r="E5921" s="2" t="s">
        <v>35</v>
      </c>
      <c r="F5921" s="2" t="s">
        <v>1692</v>
      </c>
      <c r="G5921" s="2">
        <v>290.98</v>
      </c>
      <c r="H5921" s="2">
        <v>1</v>
      </c>
      <c r="I5921" s="2">
        <v>75.650000000000006</v>
      </c>
      <c r="J5921" t="str">
        <f t="shared" si="184"/>
        <v>October</v>
      </c>
      <c r="K5921">
        <f t="shared" si="185"/>
        <v>2023</v>
      </c>
    </row>
    <row r="5922" spans="1:11" ht="14.25" customHeight="1" x14ac:dyDescent="0.25">
      <c r="A5922" s="1">
        <v>45226</v>
      </c>
      <c r="B5922" s="2" t="s">
        <v>674</v>
      </c>
      <c r="C5922" s="2" t="s">
        <v>27</v>
      </c>
      <c r="D5922" s="2" t="s">
        <v>11</v>
      </c>
      <c r="E5922" s="2" t="s">
        <v>20</v>
      </c>
      <c r="F5922" s="2" t="s">
        <v>1232</v>
      </c>
      <c r="G5922" s="2">
        <v>67.14</v>
      </c>
      <c r="H5922" s="2">
        <v>4</v>
      </c>
      <c r="I5922" s="2">
        <v>25.18</v>
      </c>
      <c r="J5922" t="str">
        <f t="shared" si="184"/>
        <v>October</v>
      </c>
      <c r="K5922">
        <f t="shared" si="185"/>
        <v>2023</v>
      </c>
    </row>
    <row r="5923" spans="1:11" ht="14.25" customHeight="1" x14ac:dyDescent="0.25">
      <c r="A5923" s="1">
        <v>45226</v>
      </c>
      <c r="B5923" s="2" t="s">
        <v>1113</v>
      </c>
      <c r="C5923" s="2" t="s">
        <v>149</v>
      </c>
      <c r="D5923" s="2" t="s">
        <v>34</v>
      </c>
      <c r="E5923" s="2" t="s">
        <v>35</v>
      </c>
      <c r="F5923" s="2" t="s">
        <v>1024</v>
      </c>
      <c r="G5923" s="2">
        <v>427.64</v>
      </c>
      <c r="H5923" s="2">
        <v>14</v>
      </c>
      <c r="I5923" s="2">
        <v>80.78</v>
      </c>
      <c r="J5923" t="str">
        <f t="shared" si="184"/>
        <v>October</v>
      </c>
      <c r="K5923">
        <f t="shared" si="185"/>
        <v>2023</v>
      </c>
    </row>
    <row r="5924" spans="1:11" ht="14.25" customHeight="1" x14ac:dyDescent="0.25">
      <c r="A5924" s="1">
        <v>45226</v>
      </c>
      <c r="B5924" s="2" t="s">
        <v>1113</v>
      </c>
      <c r="C5924" s="2" t="s">
        <v>149</v>
      </c>
      <c r="D5924" s="2" t="s">
        <v>11</v>
      </c>
      <c r="E5924" s="2" t="s">
        <v>43</v>
      </c>
      <c r="F5924" s="2" t="s">
        <v>540</v>
      </c>
      <c r="G5924" s="2">
        <v>40.67</v>
      </c>
      <c r="H5924" s="2">
        <v>7</v>
      </c>
      <c r="I5924" s="2">
        <v>12.61</v>
      </c>
      <c r="J5924" t="str">
        <f t="shared" si="184"/>
        <v>October</v>
      </c>
      <c r="K5924">
        <f t="shared" si="185"/>
        <v>2023</v>
      </c>
    </row>
    <row r="5925" spans="1:11" ht="14.25" customHeight="1" x14ac:dyDescent="0.25">
      <c r="A5925" s="1">
        <v>45226</v>
      </c>
      <c r="B5925" s="2" t="s">
        <v>1113</v>
      </c>
      <c r="C5925" s="2" t="s">
        <v>149</v>
      </c>
      <c r="D5925" s="2" t="s">
        <v>11</v>
      </c>
      <c r="E5925" s="2" t="s">
        <v>18</v>
      </c>
      <c r="F5925" s="2" t="s">
        <v>435</v>
      </c>
      <c r="G5925" s="2">
        <v>33.479999999999997</v>
      </c>
      <c r="H5925" s="2">
        <v>2</v>
      </c>
      <c r="I5925" s="2">
        <v>1.34</v>
      </c>
      <c r="J5925" t="str">
        <f t="shared" si="184"/>
        <v>October</v>
      </c>
      <c r="K5925">
        <f t="shared" si="185"/>
        <v>2023</v>
      </c>
    </row>
    <row r="5926" spans="1:11" ht="14.25" customHeight="1" x14ac:dyDescent="0.25">
      <c r="A5926" s="1">
        <v>45226</v>
      </c>
      <c r="B5926" s="2" t="s">
        <v>1113</v>
      </c>
      <c r="C5926" s="2" t="s">
        <v>149</v>
      </c>
      <c r="D5926" s="2" t="s">
        <v>11</v>
      </c>
      <c r="E5926" s="2" t="s">
        <v>20</v>
      </c>
      <c r="F5926" s="2" t="s">
        <v>1202</v>
      </c>
      <c r="G5926" s="2">
        <v>9.73</v>
      </c>
      <c r="H5926" s="2">
        <v>2</v>
      </c>
      <c r="I5926" s="2">
        <v>3.28</v>
      </c>
      <c r="J5926" t="str">
        <f t="shared" si="184"/>
        <v>October</v>
      </c>
      <c r="K5926">
        <f t="shared" si="185"/>
        <v>2023</v>
      </c>
    </row>
    <row r="5927" spans="1:11" ht="14.25" customHeight="1" x14ac:dyDescent="0.25">
      <c r="A5927" s="1">
        <v>45227</v>
      </c>
      <c r="B5927" s="2" t="s">
        <v>2112</v>
      </c>
      <c r="C5927" s="2" t="s">
        <v>27</v>
      </c>
      <c r="D5927" s="2" t="s">
        <v>11</v>
      </c>
      <c r="E5927" s="2" t="s">
        <v>18</v>
      </c>
      <c r="F5927" s="2" t="s">
        <v>1611</v>
      </c>
      <c r="G5927" s="2">
        <v>93.06</v>
      </c>
      <c r="H5927" s="2">
        <v>6</v>
      </c>
      <c r="I5927" s="2">
        <v>26.06</v>
      </c>
      <c r="J5927" t="str">
        <f t="shared" si="184"/>
        <v>October</v>
      </c>
      <c r="K5927">
        <f t="shared" si="185"/>
        <v>2023</v>
      </c>
    </row>
    <row r="5928" spans="1:11" ht="14.25" customHeight="1" x14ac:dyDescent="0.25">
      <c r="A5928" s="1">
        <v>45227</v>
      </c>
      <c r="B5928" s="2" t="s">
        <v>2112</v>
      </c>
      <c r="C5928" s="2" t="s">
        <v>27</v>
      </c>
      <c r="D5928" s="2" t="s">
        <v>39</v>
      </c>
      <c r="E5928" s="2" t="s">
        <v>40</v>
      </c>
      <c r="F5928" s="2" t="s">
        <v>762</v>
      </c>
      <c r="G5928" s="2">
        <v>302.38</v>
      </c>
      <c r="H5928" s="2">
        <v>3</v>
      </c>
      <c r="I5928" s="2">
        <v>22.68</v>
      </c>
      <c r="J5928" t="str">
        <f t="shared" si="184"/>
        <v>October</v>
      </c>
      <c r="K5928">
        <f t="shared" si="185"/>
        <v>2023</v>
      </c>
    </row>
    <row r="5929" spans="1:11" ht="14.25" customHeight="1" x14ac:dyDescent="0.25">
      <c r="A5929" s="1">
        <v>45227</v>
      </c>
      <c r="B5929" s="2" t="s">
        <v>387</v>
      </c>
      <c r="C5929" s="2" t="s">
        <v>177</v>
      </c>
      <c r="D5929" s="2" t="s">
        <v>11</v>
      </c>
      <c r="E5929" s="2" t="s">
        <v>12</v>
      </c>
      <c r="F5929" s="2" t="s">
        <v>1398</v>
      </c>
      <c r="G5929" s="2">
        <v>32.4</v>
      </c>
      <c r="H5929" s="2">
        <v>5</v>
      </c>
      <c r="I5929" s="2">
        <v>15.55</v>
      </c>
      <c r="J5929" t="str">
        <f t="shared" si="184"/>
        <v>October</v>
      </c>
      <c r="K5929">
        <f t="shared" si="185"/>
        <v>2023</v>
      </c>
    </row>
    <row r="5930" spans="1:11" ht="14.25" customHeight="1" x14ac:dyDescent="0.25">
      <c r="A5930" s="1">
        <v>45227</v>
      </c>
      <c r="B5930" s="2" t="s">
        <v>387</v>
      </c>
      <c r="C5930" s="2" t="s">
        <v>177</v>
      </c>
      <c r="D5930" s="2" t="s">
        <v>11</v>
      </c>
      <c r="E5930" s="2" t="s">
        <v>18</v>
      </c>
      <c r="F5930" s="2" t="s">
        <v>2031</v>
      </c>
      <c r="G5930" s="2">
        <v>1082.48</v>
      </c>
      <c r="H5930" s="2">
        <v>8</v>
      </c>
      <c r="I5930" s="2">
        <v>10.82</v>
      </c>
      <c r="J5930" t="str">
        <f t="shared" si="184"/>
        <v>October</v>
      </c>
      <c r="K5930">
        <f t="shared" si="185"/>
        <v>2023</v>
      </c>
    </row>
    <row r="5931" spans="1:11" ht="14.25" customHeight="1" x14ac:dyDescent="0.25">
      <c r="A5931" s="1">
        <v>45227</v>
      </c>
      <c r="B5931" s="2" t="s">
        <v>387</v>
      </c>
      <c r="C5931" s="2" t="s">
        <v>177</v>
      </c>
      <c r="D5931" s="2" t="s">
        <v>11</v>
      </c>
      <c r="E5931" s="2" t="s">
        <v>12</v>
      </c>
      <c r="F5931" s="2" t="s">
        <v>2477</v>
      </c>
      <c r="G5931" s="2">
        <v>56.91</v>
      </c>
      <c r="H5931" s="2">
        <v>3</v>
      </c>
      <c r="I5931" s="2">
        <v>27.32</v>
      </c>
      <c r="J5931" t="str">
        <f t="shared" si="184"/>
        <v>October</v>
      </c>
      <c r="K5931">
        <f t="shared" si="185"/>
        <v>2023</v>
      </c>
    </row>
    <row r="5932" spans="1:11" ht="14.25" customHeight="1" x14ac:dyDescent="0.25">
      <c r="A5932" s="1">
        <v>45227</v>
      </c>
      <c r="B5932" s="2" t="s">
        <v>387</v>
      </c>
      <c r="C5932" s="2" t="s">
        <v>177</v>
      </c>
      <c r="D5932" s="2" t="s">
        <v>34</v>
      </c>
      <c r="E5932" s="2" t="s">
        <v>47</v>
      </c>
      <c r="F5932" s="2" t="s">
        <v>1728</v>
      </c>
      <c r="G5932" s="2">
        <v>77.599999999999994</v>
      </c>
      <c r="H5932" s="2">
        <v>4</v>
      </c>
      <c r="I5932" s="2">
        <v>38.020000000000003</v>
      </c>
      <c r="J5932" t="str">
        <f t="shared" si="184"/>
        <v>October</v>
      </c>
      <c r="K5932">
        <f t="shared" si="185"/>
        <v>2023</v>
      </c>
    </row>
    <row r="5933" spans="1:11" ht="14.25" customHeight="1" x14ac:dyDescent="0.25">
      <c r="A5933" s="1">
        <v>45227</v>
      </c>
      <c r="B5933" s="2" t="s">
        <v>387</v>
      </c>
      <c r="C5933" s="2" t="s">
        <v>177</v>
      </c>
      <c r="D5933" s="2" t="s">
        <v>11</v>
      </c>
      <c r="E5933" s="2" t="s">
        <v>20</v>
      </c>
      <c r="F5933" s="2" t="s">
        <v>819</v>
      </c>
      <c r="G5933" s="2">
        <v>14.28</v>
      </c>
      <c r="H5933" s="2">
        <v>1</v>
      </c>
      <c r="I5933" s="2">
        <v>6.57</v>
      </c>
      <c r="J5933" t="str">
        <f t="shared" si="184"/>
        <v>October</v>
      </c>
      <c r="K5933">
        <f t="shared" si="185"/>
        <v>2023</v>
      </c>
    </row>
    <row r="5934" spans="1:11" ht="14.25" customHeight="1" x14ac:dyDescent="0.25">
      <c r="A5934" s="1">
        <v>45227</v>
      </c>
      <c r="B5934" s="2" t="s">
        <v>2526</v>
      </c>
      <c r="C5934" s="2" t="s">
        <v>27</v>
      </c>
      <c r="D5934" s="2" t="s">
        <v>11</v>
      </c>
      <c r="E5934" s="2" t="s">
        <v>12</v>
      </c>
      <c r="F5934" s="2" t="s">
        <v>903</v>
      </c>
      <c r="G5934" s="2">
        <v>50.96</v>
      </c>
      <c r="H5934" s="2">
        <v>7</v>
      </c>
      <c r="I5934" s="2">
        <v>25.48</v>
      </c>
      <c r="J5934" t="str">
        <f t="shared" si="184"/>
        <v>October</v>
      </c>
      <c r="K5934">
        <f t="shared" si="185"/>
        <v>2023</v>
      </c>
    </row>
    <row r="5935" spans="1:11" ht="14.25" customHeight="1" x14ac:dyDescent="0.25">
      <c r="A5935" s="1">
        <v>45227</v>
      </c>
      <c r="B5935" s="2" t="s">
        <v>2526</v>
      </c>
      <c r="C5935" s="2" t="s">
        <v>27</v>
      </c>
      <c r="D5935" s="2" t="s">
        <v>11</v>
      </c>
      <c r="E5935" s="2" t="s">
        <v>20</v>
      </c>
      <c r="F5935" s="2" t="s">
        <v>1175</v>
      </c>
      <c r="G5935" s="2">
        <v>49.54</v>
      </c>
      <c r="H5935" s="2">
        <v>3</v>
      </c>
      <c r="I5935" s="2">
        <v>17.34</v>
      </c>
      <c r="J5935" t="str">
        <f t="shared" si="184"/>
        <v>October</v>
      </c>
      <c r="K5935">
        <f t="shared" si="185"/>
        <v>2023</v>
      </c>
    </row>
    <row r="5936" spans="1:11" ht="14.25" customHeight="1" x14ac:dyDescent="0.25">
      <c r="A5936" s="1">
        <v>45227</v>
      </c>
      <c r="B5936" s="2" t="s">
        <v>635</v>
      </c>
      <c r="C5936" s="2" t="s">
        <v>123</v>
      </c>
      <c r="D5936" s="2" t="s">
        <v>34</v>
      </c>
      <c r="E5936" s="2" t="s">
        <v>47</v>
      </c>
      <c r="F5936" s="2" t="s">
        <v>688</v>
      </c>
      <c r="G5936" s="2">
        <v>47.95</v>
      </c>
      <c r="H5936" s="2">
        <v>3</v>
      </c>
      <c r="I5936" s="2">
        <v>13.79</v>
      </c>
      <c r="J5936" t="str">
        <f t="shared" si="184"/>
        <v>October</v>
      </c>
      <c r="K5936">
        <f t="shared" si="185"/>
        <v>2023</v>
      </c>
    </row>
    <row r="5937" spans="1:11" ht="14.25" customHeight="1" x14ac:dyDescent="0.25">
      <c r="A5937" s="1">
        <v>45227</v>
      </c>
      <c r="B5937" s="2" t="s">
        <v>635</v>
      </c>
      <c r="C5937" s="2" t="s">
        <v>123</v>
      </c>
      <c r="D5937" s="2" t="s">
        <v>11</v>
      </c>
      <c r="E5937" s="2" t="s">
        <v>20</v>
      </c>
      <c r="F5937" s="2" t="s">
        <v>471</v>
      </c>
      <c r="G5937" s="2">
        <v>37.43</v>
      </c>
      <c r="H5937" s="2">
        <v>5</v>
      </c>
      <c r="I5937" s="2">
        <v>-29.94</v>
      </c>
      <c r="J5937" t="str">
        <f t="shared" si="184"/>
        <v>October</v>
      </c>
      <c r="K5937">
        <f t="shared" si="185"/>
        <v>2023</v>
      </c>
    </row>
    <row r="5938" spans="1:11" ht="14.25" customHeight="1" x14ac:dyDescent="0.25">
      <c r="A5938" s="1">
        <v>45227</v>
      </c>
      <c r="B5938" s="2" t="s">
        <v>635</v>
      </c>
      <c r="C5938" s="2" t="s">
        <v>123</v>
      </c>
      <c r="D5938" s="2" t="s">
        <v>34</v>
      </c>
      <c r="E5938" s="2" t="s">
        <v>47</v>
      </c>
      <c r="F5938" s="2" t="s">
        <v>1711</v>
      </c>
      <c r="G5938" s="2">
        <v>63.97</v>
      </c>
      <c r="H5938" s="2">
        <v>2</v>
      </c>
      <c r="I5938" s="2">
        <v>0</v>
      </c>
      <c r="J5938" t="str">
        <f t="shared" si="184"/>
        <v>October</v>
      </c>
      <c r="K5938">
        <f t="shared" si="185"/>
        <v>2023</v>
      </c>
    </row>
    <row r="5939" spans="1:11" ht="14.25" customHeight="1" x14ac:dyDescent="0.25">
      <c r="A5939" s="1">
        <v>45227</v>
      </c>
      <c r="B5939" s="2" t="s">
        <v>635</v>
      </c>
      <c r="C5939" s="2" t="s">
        <v>123</v>
      </c>
      <c r="D5939" s="2" t="s">
        <v>34</v>
      </c>
      <c r="E5939" s="2" t="s">
        <v>47</v>
      </c>
      <c r="F5939" s="2" t="s">
        <v>1658</v>
      </c>
      <c r="G5939" s="2">
        <v>165.05</v>
      </c>
      <c r="H5939" s="2">
        <v>3</v>
      </c>
      <c r="I5939" s="2">
        <v>41.26</v>
      </c>
      <c r="J5939" t="str">
        <f t="shared" si="184"/>
        <v>October</v>
      </c>
      <c r="K5939">
        <f t="shared" si="185"/>
        <v>2023</v>
      </c>
    </row>
    <row r="5940" spans="1:11" ht="14.25" customHeight="1" x14ac:dyDescent="0.25">
      <c r="A5940" s="1">
        <v>45227</v>
      </c>
      <c r="B5940" s="2" t="s">
        <v>1401</v>
      </c>
      <c r="C5940" s="2" t="s">
        <v>245</v>
      </c>
      <c r="D5940" s="2" t="s">
        <v>11</v>
      </c>
      <c r="E5940" s="2" t="s">
        <v>20</v>
      </c>
      <c r="F5940" s="2" t="s">
        <v>1927</v>
      </c>
      <c r="G5940" s="2">
        <v>17.62</v>
      </c>
      <c r="H5940" s="2">
        <v>4</v>
      </c>
      <c r="I5940" s="2">
        <v>-14.09</v>
      </c>
      <c r="J5940" t="str">
        <f t="shared" si="184"/>
        <v>October</v>
      </c>
      <c r="K5940">
        <f t="shared" si="185"/>
        <v>2023</v>
      </c>
    </row>
    <row r="5941" spans="1:11" ht="14.25" customHeight="1" x14ac:dyDescent="0.25">
      <c r="A5941" s="1">
        <v>45227</v>
      </c>
      <c r="B5941" s="2" t="s">
        <v>915</v>
      </c>
      <c r="C5941" s="2" t="s">
        <v>123</v>
      </c>
      <c r="D5941" s="2" t="s">
        <v>11</v>
      </c>
      <c r="E5941" s="2" t="s">
        <v>20</v>
      </c>
      <c r="F5941" s="2" t="s">
        <v>1804</v>
      </c>
      <c r="G5941" s="2">
        <v>38.19</v>
      </c>
      <c r="H5941" s="2">
        <v>5</v>
      </c>
      <c r="I5941" s="2">
        <v>-26.73</v>
      </c>
      <c r="J5941" t="str">
        <f t="shared" si="184"/>
        <v>October</v>
      </c>
      <c r="K5941">
        <f t="shared" si="185"/>
        <v>2023</v>
      </c>
    </row>
    <row r="5942" spans="1:11" ht="14.25" customHeight="1" x14ac:dyDescent="0.25">
      <c r="A5942" s="1">
        <v>45227</v>
      </c>
      <c r="B5942" s="2" t="s">
        <v>868</v>
      </c>
      <c r="C5942" s="2" t="s">
        <v>149</v>
      </c>
      <c r="D5942" s="2" t="s">
        <v>11</v>
      </c>
      <c r="E5942" s="2" t="s">
        <v>24</v>
      </c>
      <c r="F5942" s="2" t="s">
        <v>1235</v>
      </c>
      <c r="G5942" s="2">
        <v>12.42</v>
      </c>
      <c r="H5942" s="2">
        <v>3</v>
      </c>
      <c r="I5942" s="2">
        <v>5.22</v>
      </c>
      <c r="J5942" t="str">
        <f t="shared" si="184"/>
        <v>October</v>
      </c>
      <c r="K5942">
        <f t="shared" si="185"/>
        <v>2023</v>
      </c>
    </row>
    <row r="5943" spans="1:11" ht="14.25" customHeight="1" x14ac:dyDescent="0.25">
      <c r="A5943" s="1">
        <v>45227</v>
      </c>
      <c r="B5943" s="2" t="s">
        <v>2162</v>
      </c>
      <c r="C5943" s="2" t="s">
        <v>149</v>
      </c>
      <c r="D5943" s="2" t="s">
        <v>34</v>
      </c>
      <c r="E5943" s="2" t="s">
        <v>47</v>
      </c>
      <c r="F5943" s="2" t="s">
        <v>2574</v>
      </c>
      <c r="G5943" s="2">
        <v>756.8</v>
      </c>
      <c r="H5943" s="2">
        <v>5</v>
      </c>
      <c r="I5943" s="2">
        <v>75.680000000000007</v>
      </c>
      <c r="J5943" t="str">
        <f t="shared" si="184"/>
        <v>October</v>
      </c>
      <c r="K5943">
        <f t="shared" si="185"/>
        <v>2023</v>
      </c>
    </row>
    <row r="5944" spans="1:11" ht="14.25" customHeight="1" x14ac:dyDescent="0.25">
      <c r="A5944" s="1">
        <v>45228</v>
      </c>
      <c r="B5944" s="2" t="s">
        <v>495</v>
      </c>
      <c r="C5944" s="2" t="s">
        <v>177</v>
      </c>
      <c r="D5944" s="2" t="s">
        <v>11</v>
      </c>
      <c r="E5944" s="2" t="s">
        <v>18</v>
      </c>
      <c r="F5944" s="2" t="s">
        <v>1810</v>
      </c>
      <c r="G5944" s="2">
        <v>40.74</v>
      </c>
      <c r="H5944" s="2">
        <v>3</v>
      </c>
      <c r="I5944" s="2">
        <v>0.41</v>
      </c>
      <c r="J5944" t="str">
        <f t="shared" si="184"/>
        <v>October</v>
      </c>
      <c r="K5944">
        <f t="shared" si="185"/>
        <v>2023</v>
      </c>
    </row>
    <row r="5945" spans="1:11" ht="14.25" customHeight="1" x14ac:dyDescent="0.25">
      <c r="A5945" s="1">
        <v>45228</v>
      </c>
      <c r="B5945" s="2" t="s">
        <v>495</v>
      </c>
      <c r="C5945" s="2" t="s">
        <v>177</v>
      </c>
      <c r="D5945" s="2" t="s">
        <v>11</v>
      </c>
      <c r="E5945" s="2" t="s">
        <v>92</v>
      </c>
      <c r="F5945" s="2" t="s">
        <v>776</v>
      </c>
      <c r="G5945" s="2">
        <v>11.67</v>
      </c>
      <c r="H5945" s="2">
        <v>3</v>
      </c>
      <c r="I5945" s="2">
        <v>3.03</v>
      </c>
      <c r="J5945" t="str">
        <f t="shared" si="184"/>
        <v>October</v>
      </c>
      <c r="K5945">
        <f t="shared" si="185"/>
        <v>2023</v>
      </c>
    </row>
    <row r="5946" spans="1:11" ht="14.25" customHeight="1" x14ac:dyDescent="0.25">
      <c r="A5946" s="1">
        <v>45228</v>
      </c>
      <c r="B5946" s="2" t="s">
        <v>2212</v>
      </c>
      <c r="C5946" s="2" t="s">
        <v>110</v>
      </c>
      <c r="D5946" s="2" t="s">
        <v>34</v>
      </c>
      <c r="E5946" s="2" t="s">
        <v>47</v>
      </c>
      <c r="F5946" s="2" t="s">
        <v>2062</v>
      </c>
      <c r="G5946" s="2">
        <v>67</v>
      </c>
      <c r="H5946" s="2">
        <v>5</v>
      </c>
      <c r="I5946" s="2">
        <v>32.159999999999997</v>
      </c>
      <c r="J5946" t="str">
        <f t="shared" si="184"/>
        <v>October</v>
      </c>
      <c r="K5946">
        <f t="shared" si="185"/>
        <v>2023</v>
      </c>
    </row>
    <row r="5947" spans="1:11" ht="14.25" customHeight="1" x14ac:dyDescent="0.25">
      <c r="A5947" s="1">
        <v>45228</v>
      </c>
      <c r="B5947" s="2" t="s">
        <v>1778</v>
      </c>
      <c r="C5947" s="2" t="s">
        <v>27</v>
      </c>
      <c r="D5947" s="2" t="s">
        <v>11</v>
      </c>
      <c r="E5947" s="2" t="s">
        <v>20</v>
      </c>
      <c r="F5947" s="2" t="s">
        <v>1927</v>
      </c>
      <c r="G5947" s="2">
        <v>11.74</v>
      </c>
      <c r="H5947" s="2">
        <v>1</v>
      </c>
      <c r="I5947" s="2">
        <v>3.82</v>
      </c>
      <c r="J5947" t="str">
        <f t="shared" si="184"/>
        <v>October</v>
      </c>
      <c r="K5947">
        <f t="shared" si="185"/>
        <v>2023</v>
      </c>
    </row>
    <row r="5948" spans="1:11" ht="14.25" customHeight="1" x14ac:dyDescent="0.25">
      <c r="A5948" s="1">
        <v>45229</v>
      </c>
      <c r="B5948" s="2" t="s">
        <v>295</v>
      </c>
      <c r="C5948" s="2" t="s">
        <v>110</v>
      </c>
      <c r="D5948" s="2" t="s">
        <v>11</v>
      </c>
      <c r="E5948" s="2" t="s">
        <v>24</v>
      </c>
      <c r="F5948" s="2" t="s">
        <v>51</v>
      </c>
      <c r="G5948" s="2">
        <v>11.68</v>
      </c>
      <c r="H5948" s="2">
        <v>2</v>
      </c>
      <c r="I5948" s="2">
        <v>3.5</v>
      </c>
      <c r="J5948" t="str">
        <f t="shared" si="184"/>
        <v>October</v>
      </c>
      <c r="K5948">
        <f t="shared" si="185"/>
        <v>2023</v>
      </c>
    </row>
    <row r="5949" spans="1:11" ht="14.25" customHeight="1" x14ac:dyDescent="0.25">
      <c r="A5949" s="1">
        <v>45229</v>
      </c>
      <c r="B5949" s="2" t="s">
        <v>525</v>
      </c>
      <c r="C5949" s="2" t="s">
        <v>149</v>
      </c>
      <c r="D5949" s="2" t="s">
        <v>11</v>
      </c>
      <c r="E5949" s="2" t="s">
        <v>20</v>
      </c>
      <c r="F5949" s="2" t="s">
        <v>511</v>
      </c>
      <c r="G5949" s="2">
        <v>28.75</v>
      </c>
      <c r="H5949" s="2">
        <v>3</v>
      </c>
      <c r="I5949" s="2">
        <v>10.06</v>
      </c>
      <c r="J5949" t="str">
        <f t="shared" si="184"/>
        <v>October</v>
      </c>
      <c r="K5949">
        <f t="shared" si="185"/>
        <v>2023</v>
      </c>
    </row>
    <row r="5950" spans="1:11" ht="14.25" customHeight="1" x14ac:dyDescent="0.25">
      <c r="A5950" s="1">
        <v>45229</v>
      </c>
      <c r="B5950" s="2" t="s">
        <v>525</v>
      </c>
      <c r="C5950" s="2" t="s">
        <v>149</v>
      </c>
      <c r="D5950" s="2" t="s">
        <v>11</v>
      </c>
      <c r="E5950" s="2" t="s">
        <v>24</v>
      </c>
      <c r="F5950" s="2" t="s">
        <v>1069</v>
      </c>
      <c r="G5950" s="2">
        <v>114.95</v>
      </c>
      <c r="H5950" s="2">
        <v>5</v>
      </c>
      <c r="I5950" s="2">
        <v>32.19</v>
      </c>
      <c r="J5950" t="str">
        <f t="shared" si="184"/>
        <v>October</v>
      </c>
      <c r="K5950">
        <f t="shared" si="185"/>
        <v>2023</v>
      </c>
    </row>
    <row r="5951" spans="1:11" ht="14.25" customHeight="1" x14ac:dyDescent="0.25">
      <c r="A5951" s="1">
        <v>45229</v>
      </c>
      <c r="B5951" s="2" t="s">
        <v>1677</v>
      </c>
      <c r="C5951" s="2" t="s">
        <v>27</v>
      </c>
      <c r="D5951" s="2" t="s">
        <v>11</v>
      </c>
      <c r="E5951" s="2" t="s">
        <v>43</v>
      </c>
      <c r="F5951" s="2" t="s">
        <v>1784</v>
      </c>
      <c r="G5951" s="2">
        <v>3.62</v>
      </c>
      <c r="H5951" s="2">
        <v>2</v>
      </c>
      <c r="I5951" s="2">
        <v>1.19</v>
      </c>
      <c r="J5951" t="str">
        <f t="shared" si="184"/>
        <v>October</v>
      </c>
      <c r="K5951">
        <f t="shared" si="185"/>
        <v>2023</v>
      </c>
    </row>
    <row r="5952" spans="1:11" ht="14.25" customHeight="1" x14ac:dyDescent="0.25">
      <c r="A5952" s="1">
        <v>45230</v>
      </c>
      <c r="B5952" s="2" t="s">
        <v>2094</v>
      </c>
      <c r="C5952" s="2" t="s">
        <v>23</v>
      </c>
      <c r="D5952" s="2" t="s">
        <v>34</v>
      </c>
      <c r="E5952" s="2" t="s">
        <v>35</v>
      </c>
      <c r="F5952" s="2" t="s">
        <v>723</v>
      </c>
      <c r="G5952" s="2">
        <v>492.84</v>
      </c>
      <c r="H5952" s="2">
        <v>5</v>
      </c>
      <c r="I5952" s="2">
        <v>-14.08</v>
      </c>
      <c r="J5952" t="str">
        <f t="shared" si="184"/>
        <v>October</v>
      </c>
      <c r="K5952">
        <f t="shared" si="185"/>
        <v>2023</v>
      </c>
    </row>
    <row r="5953" spans="1:11" ht="14.25" customHeight="1" x14ac:dyDescent="0.25">
      <c r="A5953" s="1">
        <v>45230</v>
      </c>
      <c r="B5953" s="2" t="s">
        <v>387</v>
      </c>
      <c r="C5953" s="2" t="s">
        <v>27</v>
      </c>
      <c r="D5953" s="2" t="s">
        <v>11</v>
      </c>
      <c r="E5953" s="2" t="s">
        <v>18</v>
      </c>
      <c r="F5953" s="2" t="s">
        <v>1384</v>
      </c>
      <c r="G5953" s="2">
        <v>1085.42</v>
      </c>
      <c r="H5953" s="2">
        <v>7</v>
      </c>
      <c r="I5953" s="2">
        <v>282.20999999999998</v>
      </c>
      <c r="J5953" t="str">
        <f t="shared" si="184"/>
        <v>October</v>
      </c>
      <c r="K5953">
        <f t="shared" si="185"/>
        <v>2023</v>
      </c>
    </row>
    <row r="5954" spans="1:11" ht="14.25" customHeight="1" x14ac:dyDescent="0.25">
      <c r="A5954" s="1">
        <v>45230</v>
      </c>
      <c r="B5954" s="2" t="s">
        <v>809</v>
      </c>
      <c r="C5954" s="2" t="s">
        <v>123</v>
      </c>
      <c r="D5954" s="2" t="s">
        <v>11</v>
      </c>
      <c r="E5954" s="2" t="s">
        <v>12</v>
      </c>
      <c r="F5954" s="2" t="s">
        <v>441</v>
      </c>
      <c r="G5954" s="2">
        <v>32.06</v>
      </c>
      <c r="H5954" s="2">
        <v>6</v>
      </c>
      <c r="I5954" s="2">
        <v>11.22</v>
      </c>
      <c r="J5954" t="str">
        <f t="shared" si="184"/>
        <v>October</v>
      </c>
      <c r="K5954">
        <f t="shared" si="185"/>
        <v>2023</v>
      </c>
    </row>
    <row r="5955" spans="1:11" ht="14.25" customHeight="1" x14ac:dyDescent="0.25">
      <c r="A5955" s="1">
        <v>45230</v>
      </c>
      <c r="B5955" s="2" t="s">
        <v>2271</v>
      </c>
      <c r="C5955" s="2" t="s">
        <v>840</v>
      </c>
      <c r="D5955" s="2" t="s">
        <v>11</v>
      </c>
      <c r="E5955" s="2" t="s">
        <v>200</v>
      </c>
      <c r="F5955" s="2" t="s">
        <v>2215</v>
      </c>
      <c r="G5955" s="2">
        <v>21.96</v>
      </c>
      <c r="H5955" s="2">
        <v>2</v>
      </c>
      <c r="I5955" s="2">
        <v>6.15</v>
      </c>
      <c r="J5955" t="str">
        <f t="shared" ref="J5955:J6018" si="186">TEXT(A5955,"mmmm")</f>
        <v>October</v>
      </c>
      <c r="K5955">
        <f t="shared" ref="K5955:K6018" si="187">YEAR(A5955)</f>
        <v>2023</v>
      </c>
    </row>
    <row r="5956" spans="1:11" ht="14.25" customHeight="1" x14ac:dyDescent="0.25">
      <c r="A5956" s="1">
        <v>45230</v>
      </c>
      <c r="B5956" s="2" t="s">
        <v>2271</v>
      </c>
      <c r="C5956" s="2" t="s">
        <v>840</v>
      </c>
      <c r="D5956" s="2" t="s">
        <v>34</v>
      </c>
      <c r="E5956" s="2" t="s">
        <v>35</v>
      </c>
      <c r="F5956" s="2" t="s">
        <v>1942</v>
      </c>
      <c r="G5956" s="2">
        <v>368.97</v>
      </c>
      <c r="H5956" s="2">
        <v>3</v>
      </c>
      <c r="I5956" s="2">
        <v>81.17</v>
      </c>
      <c r="J5956" t="str">
        <f t="shared" si="186"/>
        <v>October</v>
      </c>
      <c r="K5956">
        <f t="shared" si="187"/>
        <v>2023</v>
      </c>
    </row>
    <row r="5957" spans="1:11" ht="14.25" customHeight="1" x14ac:dyDescent="0.25">
      <c r="A5957" s="1">
        <v>45230</v>
      </c>
      <c r="B5957" s="2" t="s">
        <v>2271</v>
      </c>
      <c r="C5957" s="2" t="s">
        <v>840</v>
      </c>
      <c r="D5957" s="2" t="s">
        <v>11</v>
      </c>
      <c r="E5957" s="2" t="s">
        <v>24</v>
      </c>
      <c r="F5957" s="2" t="s">
        <v>1815</v>
      </c>
      <c r="G5957" s="2">
        <v>12.39</v>
      </c>
      <c r="H5957" s="2">
        <v>3</v>
      </c>
      <c r="I5957" s="2">
        <v>3.47</v>
      </c>
      <c r="J5957" t="str">
        <f t="shared" si="186"/>
        <v>October</v>
      </c>
      <c r="K5957">
        <f t="shared" si="187"/>
        <v>2023</v>
      </c>
    </row>
    <row r="5958" spans="1:11" ht="14.25" customHeight="1" x14ac:dyDescent="0.25">
      <c r="A5958" s="1">
        <v>45230</v>
      </c>
      <c r="B5958" s="2" t="s">
        <v>2271</v>
      </c>
      <c r="C5958" s="2" t="s">
        <v>840</v>
      </c>
      <c r="D5958" s="2" t="s">
        <v>11</v>
      </c>
      <c r="E5958" s="2" t="s">
        <v>18</v>
      </c>
      <c r="F5958" s="2" t="s">
        <v>586</v>
      </c>
      <c r="G5958" s="2">
        <v>332.94</v>
      </c>
      <c r="H5958" s="2">
        <v>3</v>
      </c>
      <c r="I5958" s="2">
        <v>9.99</v>
      </c>
      <c r="J5958" t="str">
        <f t="shared" si="186"/>
        <v>October</v>
      </c>
      <c r="K5958">
        <f t="shared" si="187"/>
        <v>2023</v>
      </c>
    </row>
    <row r="5959" spans="1:11" ht="14.25" customHeight="1" x14ac:dyDescent="0.25">
      <c r="A5959" s="1">
        <v>45230</v>
      </c>
      <c r="B5959" s="2" t="s">
        <v>1502</v>
      </c>
      <c r="C5959" s="2" t="s">
        <v>27</v>
      </c>
      <c r="D5959" s="2" t="s">
        <v>34</v>
      </c>
      <c r="E5959" s="2" t="s">
        <v>35</v>
      </c>
      <c r="F5959" s="2" t="s">
        <v>1726</v>
      </c>
      <c r="G5959" s="2">
        <v>1403.92</v>
      </c>
      <c r="H5959" s="2">
        <v>5</v>
      </c>
      <c r="I5959" s="2">
        <v>70.2</v>
      </c>
      <c r="J5959" t="str">
        <f t="shared" si="186"/>
        <v>October</v>
      </c>
      <c r="K5959">
        <f t="shared" si="187"/>
        <v>2023</v>
      </c>
    </row>
    <row r="5960" spans="1:11" ht="14.25" customHeight="1" x14ac:dyDescent="0.25">
      <c r="A5960" s="1">
        <v>45231</v>
      </c>
      <c r="B5960" s="2" t="s">
        <v>973</v>
      </c>
      <c r="C5960" s="2" t="s">
        <v>55</v>
      </c>
      <c r="D5960" s="2" t="s">
        <v>39</v>
      </c>
      <c r="E5960" s="2" t="s">
        <v>40</v>
      </c>
      <c r="F5960" s="2" t="s">
        <v>642</v>
      </c>
      <c r="G5960" s="2">
        <v>21.8</v>
      </c>
      <c r="H5960" s="2">
        <v>2</v>
      </c>
      <c r="I5960" s="2">
        <v>6.1</v>
      </c>
      <c r="J5960" t="str">
        <f t="shared" si="186"/>
        <v>November</v>
      </c>
      <c r="K5960">
        <f t="shared" si="187"/>
        <v>2023</v>
      </c>
    </row>
    <row r="5961" spans="1:11" ht="14.25" customHeight="1" x14ac:dyDescent="0.25">
      <c r="A5961" s="1">
        <v>45231</v>
      </c>
      <c r="B5961" s="2" t="s">
        <v>973</v>
      </c>
      <c r="C5961" s="2" t="s">
        <v>55</v>
      </c>
      <c r="D5961" s="2" t="s">
        <v>11</v>
      </c>
      <c r="E5961" s="2" t="s">
        <v>63</v>
      </c>
      <c r="F5961" s="2" t="s">
        <v>414</v>
      </c>
      <c r="G5961" s="2">
        <v>251.79</v>
      </c>
      <c r="H5961" s="2">
        <v>3</v>
      </c>
      <c r="I5961" s="2">
        <v>118.34</v>
      </c>
      <c r="J5961" t="str">
        <f t="shared" si="186"/>
        <v>November</v>
      </c>
      <c r="K5961">
        <f t="shared" si="187"/>
        <v>2023</v>
      </c>
    </row>
    <row r="5962" spans="1:11" ht="14.25" customHeight="1" x14ac:dyDescent="0.25">
      <c r="A5962" s="1">
        <v>45231</v>
      </c>
      <c r="B5962" s="2" t="s">
        <v>1892</v>
      </c>
      <c r="C5962" s="2" t="s">
        <v>10</v>
      </c>
      <c r="D5962" s="2" t="s">
        <v>11</v>
      </c>
      <c r="E5962" s="2" t="s">
        <v>18</v>
      </c>
      <c r="F5962" s="2" t="s">
        <v>2422</v>
      </c>
      <c r="G5962" s="2">
        <v>111.67</v>
      </c>
      <c r="H5962" s="2">
        <v>9</v>
      </c>
      <c r="I5962" s="2">
        <v>6.98</v>
      </c>
      <c r="J5962" t="str">
        <f t="shared" si="186"/>
        <v>November</v>
      </c>
      <c r="K5962">
        <f t="shared" si="187"/>
        <v>2023</v>
      </c>
    </row>
    <row r="5963" spans="1:11" ht="14.25" customHeight="1" x14ac:dyDescent="0.25">
      <c r="A5963" s="1">
        <v>45231</v>
      </c>
      <c r="B5963" s="2" t="s">
        <v>109</v>
      </c>
      <c r="C5963" s="2" t="s">
        <v>15</v>
      </c>
      <c r="D5963" s="2" t="s">
        <v>39</v>
      </c>
      <c r="E5963" s="2" t="s">
        <v>52</v>
      </c>
      <c r="F5963" s="2" t="s">
        <v>1063</v>
      </c>
      <c r="G5963" s="2">
        <v>68.11</v>
      </c>
      <c r="H5963" s="2">
        <v>3</v>
      </c>
      <c r="I5963" s="2">
        <v>17.88</v>
      </c>
      <c r="J5963" t="str">
        <f t="shared" si="186"/>
        <v>November</v>
      </c>
      <c r="K5963">
        <f t="shared" si="187"/>
        <v>2023</v>
      </c>
    </row>
    <row r="5964" spans="1:11" ht="14.25" customHeight="1" x14ac:dyDescent="0.25">
      <c r="A5964" s="1">
        <v>45233</v>
      </c>
      <c r="B5964" s="2" t="s">
        <v>256</v>
      </c>
      <c r="C5964" s="2" t="s">
        <v>395</v>
      </c>
      <c r="D5964" s="2" t="s">
        <v>11</v>
      </c>
      <c r="E5964" s="2" t="s">
        <v>24</v>
      </c>
      <c r="F5964" s="2" t="s">
        <v>1253</v>
      </c>
      <c r="G5964" s="2">
        <v>75.959999999999994</v>
      </c>
      <c r="H5964" s="2">
        <v>2</v>
      </c>
      <c r="I5964" s="2">
        <v>22.79</v>
      </c>
      <c r="J5964" t="str">
        <f t="shared" si="186"/>
        <v>November</v>
      </c>
      <c r="K5964">
        <f t="shared" si="187"/>
        <v>2023</v>
      </c>
    </row>
    <row r="5965" spans="1:11" ht="14.25" customHeight="1" x14ac:dyDescent="0.25">
      <c r="A5965" s="1">
        <v>45233</v>
      </c>
      <c r="B5965" s="2" t="s">
        <v>256</v>
      </c>
      <c r="C5965" s="2" t="s">
        <v>395</v>
      </c>
      <c r="D5965" s="2" t="s">
        <v>11</v>
      </c>
      <c r="E5965" s="2" t="s">
        <v>20</v>
      </c>
      <c r="F5965" s="2" t="s">
        <v>609</v>
      </c>
      <c r="G5965" s="2">
        <v>27.24</v>
      </c>
      <c r="H5965" s="2">
        <v>6</v>
      </c>
      <c r="I5965" s="2">
        <v>13.35</v>
      </c>
      <c r="J5965" t="str">
        <f t="shared" si="186"/>
        <v>November</v>
      </c>
      <c r="K5965">
        <f t="shared" si="187"/>
        <v>2023</v>
      </c>
    </row>
    <row r="5966" spans="1:11" ht="14.25" customHeight="1" x14ac:dyDescent="0.25">
      <c r="A5966" s="1">
        <v>45233</v>
      </c>
      <c r="B5966" s="2" t="s">
        <v>1828</v>
      </c>
      <c r="C5966" s="2" t="s">
        <v>164</v>
      </c>
      <c r="D5966" s="2" t="s">
        <v>11</v>
      </c>
      <c r="E5966" s="2" t="s">
        <v>24</v>
      </c>
      <c r="F5966" s="2" t="s">
        <v>1823</v>
      </c>
      <c r="G5966" s="2">
        <v>8.82</v>
      </c>
      <c r="H5966" s="2">
        <v>3</v>
      </c>
      <c r="I5966" s="2">
        <v>2.38</v>
      </c>
      <c r="J5966" t="str">
        <f t="shared" si="186"/>
        <v>November</v>
      </c>
      <c r="K5966">
        <f t="shared" si="187"/>
        <v>2023</v>
      </c>
    </row>
    <row r="5967" spans="1:11" ht="14.25" customHeight="1" x14ac:dyDescent="0.25">
      <c r="A5967" s="1">
        <v>45233</v>
      </c>
      <c r="B5967" s="2" t="s">
        <v>2558</v>
      </c>
      <c r="C5967" s="2" t="s">
        <v>27</v>
      </c>
      <c r="D5967" s="2" t="s">
        <v>34</v>
      </c>
      <c r="E5967" s="2" t="s">
        <v>35</v>
      </c>
      <c r="F5967" s="2" t="s">
        <v>2438</v>
      </c>
      <c r="G5967" s="2">
        <v>217.58</v>
      </c>
      <c r="H5967" s="2">
        <v>2</v>
      </c>
      <c r="I5967" s="2">
        <v>-29.92</v>
      </c>
      <c r="J5967" t="str">
        <f t="shared" si="186"/>
        <v>November</v>
      </c>
      <c r="K5967">
        <f t="shared" si="187"/>
        <v>2023</v>
      </c>
    </row>
    <row r="5968" spans="1:11" ht="14.25" customHeight="1" x14ac:dyDescent="0.25">
      <c r="A5968" s="1">
        <v>45233</v>
      </c>
      <c r="B5968" s="2" t="s">
        <v>2558</v>
      </c>
      <c r="C5968" s="2" t="s">
        <v>27</v>
      </c>
      <c r="D5968" s="2" t="s">
        <v>39</v>
      </c>
      <c r="E5968" s="2" t="s">
        <v>52</v>
      </c>
      <c r="F5968" s="2" t="s">
        <v>2255</v>
      </c>
      <c r="G5968" s="2">
        <v>82.95</v>
      </c>
      <c r="H5968" s="2">
        <v>5</v>
      </c>
      <c r="I5968" s="2">
        <v>29.03</v>
      </c>
      <c r="J5968" t="str">
        <f t="shared" si="186"/>
        <v>November</v>
      </c>
      <c r="K5968">
        <f t="shared" si="187"/>
        <v>2023</v>
      </c>
    </row>
    <row r="5969" spans="1:11" ht="14.25" customHeight="1" x14ac:dyDescent="0.25">
      <c r="A5969" s="1">
        <v>45233</v>
      </c>
      <c r="B5969" s="2" t="s">
        <v>2558</v>
      </c>
      <c r="C5969" s="2" t="s">
        <v>27</v>
      </c>
      <c r="D5969" s="2" t="s">
        <v>11</v>
      </c>
      <c r="E5969" s="2" t="s">
        <v>16</v>
      </c>
      <c r="F5969" s="2" t="s">
        <v>2181</v>
      </c>
      <c r="G5969" s="2">
        <v>87.71</v>
      </c>
      <c r="H5969" s="2">
        <v>7</v>
      </c>
      <c r="I5969" s="2">
        <v>41.22</v>
      </c>
      <c r="J5969" t="str">
        <f t="shared" si="186"/>
        <v>November</v>
      </c>
      <c r="K5969">
        <f t="shared" si="187"/>
        <v>2023</v>
      </c>
    </row>
    <row r="5970" spans="1:11" ht="14.25" customHeight="1" x14ac:dyDescent="0.25">
      <c r="A5970" s="1">
        <v>45233</v>
      </c>
      <c r="B5970" s="2" t="s">
        <v>2558</v>
      </c>
      <c r="C5970" s="2" t="s">
        <v>27</v>
      </c>
      <c r="D5970" s="2" t="s">
        <v>11</v>
      </c>
      <c r="E5970" s="2" t="s">
        <v>92</v>
      </c>
      <c r="F5970" s="2" t="s">
        <v>2336</v>
      </c>
      <c r="G5970" s="2">
        <v>1101.48</v>
      </c>
      <c r="H5970" s="2">
        <v>4</v>
      </c>
      <c r="I5970" s="2">
        <v>429.58</v>
      </c>
      <c r="J5970" t="str">
        <f t="shared" si="186"/>
        <v>November</v>
      </c>
      <c r="K5970">
        <f t="shared" si="187"/>
        <v>2023</v>
      </c>
    </row>
    <row r="5971" spans="1:11" ht="14.25" customHeight="1" x14ac:dyDescent="0.25">
      <c r="A5971" s="1">
        <v>45233</v>
      </c>
      <c r="B5971" s="2" t="s">
        <v>1152</v>
      </c>
      <c r="C5971" s="2" t="s">
        <v>33</v>
      </c>
      <c r="D5971" s="2" t="s">
        <v>11</v>
      </c>
      <c r="E5971" s="2" t="s">
        <v>43</v>
      </c>
      <c r="F5971" s="2" t="s">
        <v>1247</v>
      </c>
      <c r="G5971" s="2">
        <v>20</v>
      </c>
      <c r="H5971" s="2">
        <v>4</v>
      </c>
      <c r="I5971" s="2">
        <v>9.6</v>
      </c>
      <c r="J5971" t="str">
        <f t="shared" si="186"/>
        <v>November</v>
      </c>
      <c r="K5971">
        <f t="shared" si="187"/>
        <v>2023</v>
      </c>
    </row>
    <row r="5972" spans="1:11" ht="14.25" customHeight="1" x14ac:dyDescent="0.25">
      <c r="A5972" s="1">
        <v>45233</v>
      </c>
      <c r="B5972" s="2" t="s">
        <v>1152</v>
      </c>
      <c r="C5972" s="2" t="s">
        <v>33</v>
      </c>
      <c r="D5972" s="2" t="s">
        <v>11</v>
      </c>
      <c r="E5972" s="2" t="s">
        <v>24</v>
      </c>
      <c r="F5972" s="2" t="s">
        <v>290</v>
      </c>
      <c r="G5972" s="2">
        <v>7.98</v>
      </c>
      <c r="H5972" s="2">
        <v>3</v>
      </c>
      <c r="I5972" s="2">
        <v>2.0699999999999998</v>
      </c>
      <c r="J5972" t="str">
        <f t="shared" si="186"/>
        <v>November</v>
      </c>
      <c r="K5972">
        <f t="shared" si="187"/>
        <v>2023</v>
      </c>
    </row>
    <row r="5973" spans="1:11" ht="14.25" customHeight="1" x14ac:dyDescent="0.25">
      <c r="A5973" s="1">
        <v>45233</v>
      </c>
      <c r="B5973" s="2" t="s">
        <v>1152</v>
      </c>
      <c r="C5973" s="2" t="s">
        <v>33</v>
      </c>
      <c r="D5973" s="2" t="s">
        <v>34</v>
      </c>
      <c r="E5973" s="2" t="s">
        <v>47</v>
      </c>
      <c r="F5973" s="2" t="s">
        <v>2302</v>
      </c>
      <c r="G5973" s="2">
        <v>24.1</v>
      </c>
      <c r="H5973" s="2">
        <v>5</v>
      </c>
      <c r="I5973" s="2">
        <v>9.16</v>
      </c>
      <c r="J5973" t="str">
        <f t="shared" si="186"/>
        <v>November</v>
      </c>
      <c r="K5973">
        <f t="shared" si="187"/>
        <v>2023</v>
      </c>
    </row>
    <row r="5974" spans="1:11" ht="14.25" customHeight="1" x14ac:dyDescent="0.25">
      <c r="A5974" s="1">
        <v>45233</v>
      </c>
      <c r="B5974" s="2" t="s">
        <v>1152</v>
      </c>
      <c r="C5974" s="2" t="s">
        <v>33</v>
      </c>
      <c r="D5974" s="2" t="s">
        <v>11</v>
      </c>
      <c r="E5974" s="2" t="s">
        <v>24</v>
      </c>
      <c r="F5974" s="2" t="s">
        <v>823</v>
      </c>
      <c r="G5974" s="2">
        <v>8.75</v>
      </c>
      <c r="H5974" s="2">
        <v>1</v>
      </c>
      <c r="I5974" s="2">
        <v>2.63</v>
      </c>
      <c r="J5974" t="str">
        <f t="shared" si="186"/>
        <v>November</v>
      </c>
      <c r="K5974">
        <f t="shared" si="187"/>
        <v>2023</v>
      </c>
    </row>
    <row r="5975" spans="1:11" ht="14.25" customHeight="1" x14ac:dyDescent="0.25">
      <c r="A5975" s="1">
        <v>45233</v>
      </c>
      <c r="B5975" s="2" t="s">
        <v>1152</v>
      </c>
      <c r="C5975" s="2" t="s">
        <v>33</v>
      </c>
      <c r="D5975" s="2" t="s">
        <v>34</v>
      </c>
      <c r="E5975" s="2" t="s">
        <v>145</v>
      </c>
      <c r="F5975" s="2" t="s">
        <v>2511</v>
      </c>
      <c r="G5975" s="2">
        <v>842.94</v>
      </c>
      <c r="H5975" s="2">
        <v>3</v>
      </c>
      <c r="I5975" s="2">
        <v>160.16</v>
      </c>
      <c r="J5975" t="str">
        <f t="shared" si="186"/>
        <v>November</v>
      </c>
      <c r="K5975">
        <f t="shared" si="187"/>
        <v>2023</v>
      </c>
    </row>
    <row r="5976" spans="1:11" ht="14.25" customHeight="1" x14ac:dyDescent="0.25">
      <c r="A5976" s="1">
        <v>45233</v>
      </c>
      <c r="B5976" s="2" t="s">
        <v>109</v>
      </c>
      <c r="C5976" s="2" t="s">
        <v>27</v>
      </c>
      <c r="D5976" s="2" t="s">
        <v>11</v>
      </c>
      <c r="E5976" s="2" t="s">
        <v>43</v>
      </c>
      <c r="F5976" s="2" t="s">
        <v>282</v>
      </c>
      <c r="G5976" s="2">
        <v>15.26</v>
      </c>
      <c r="H5976" s="2">
        <v>7</v>
      </c>
      <c r="I5976" s="2">
        <v>5.04</v>
      </c>
      <c r="J5976" t="str">
        <f t="shared" si="186"/>
        <v>November</v>
      </c>
      <c r="K5976">
        <f t="shared" si="187"/>
        <v>2023</v>
      </c>
    </row>
    <row r="5977" spans="1:11" ht="14.25" customHeight="1" x14ac:dyDescent="0.25">
      <c r="A5977" s="1">
        <v>45233</v>
      </c>
      <c r="B5977" s="2" t="s">
        <v>109</v>
      </c>
      <c r="C5977" s="2" t="s">
        <v>27</v>
      </c>
      <c r="D5977" s="2" t="s">
        <v>11</v>
      </c>
      <c r="E5977" s="2" t="s">
        <v>92</v>
      </c>
      <c r="F5977" s="2" t="s">
        <v>1843</v>
      </c>
      <c r="G5977" s="2">
        <v>43.32</v>
      </c>
      <c r="H5977" s="2">
        <v>2</v>
      </c>
      <c r="I5977" s="2">
        <v>14.3</v>
      </c>
      <c r="J5977" t="str">
        <f t="shared" si="186"/>
        <v>November</v>
      </c>
      <c r="K5977">
        <f t="shared" si="187"/>
        <v>2023</v>
      </c>
    </row>
    <row r="5978" spans="1:11" ht="14.25" customHeight="1" x14ac:dyDescent="0.25">
      <c r="A5978" s="1">
        <v>45233</v>
      </c>
      <c r="B5978" s="2" t="s">
        <v>109</v>
      </c>
      <c r="C5978" s="2" t="s">
        <v>27</v>
      </c>
      <c r="D5978" s="2" t="s">
        <v>11</v>
      </c>
      <c r="E5978" s="2" t="s">
        <v>20</v>
      </c>
      <c r="F5978" s="2" t="s">
        <v>609</v>
      </c>
      <c r="G5978" s="2">
        <v>43.58</v>
      </c>
      <c r="H5978" s="2">
        <v>12</v>
      </c>
      <c r="I5978" s="2">
        <v>15.8</v>
      </c>
      <c r="J5978" t="str">
        <f t="shared" si="186"/>
        <v>November</v>
      </c>
      <c r="K5978">
        <f t="shared" si="187"/>
        <v>2023</v>
      </c>
    </row>
    <row r="5979" spans="1:11" ht="14.25" customHeight="1" x14ac:dyDescent="0.25">
      <c r="A5979" s="1">
        <v>45233</v>
      </c>
      <c r="B5979" s="2" t="s">
        <v>109</v>
      </c>
      <c r="C5979" s="2" t="s">
        <v>27</v>
      </c>
      <c r="D5979" s="2" t="s">
        <v>11</v>
      </c>
      <c r="E5979" s="2" t="s">
        <v>12</v>
      </c>
      <c r="F5979" s="2" t="s">
        <v>830</v>
      </c>
      <c r="G5979" s="2">
        <v>116.28</v>
      </c>
      <c r="H5979" s="2">
        <v>3</v>
      </c>
      <c r="I5979" s="2">
        <v>56.98</v>
      </c>
      <c r="J5979" t="str">
        <f t="shared" si="186"/>
        <v>November</v>
      </c>
      <c r="K5979">
        <f t="shared" si="187"/>
        <v>2023</v>
      </c>
    </row>
    <row r="5980" spans="1:11" ht="14.25" customHeight="1" x14ac:dyDescent="0.25">
      <c r="A5980" s="1">
        <v>45233</v>
      </c>
      <c r="B5980" s="2" t="s">
        <v>109</v>
      </c>
      <c r="C5980" s="2" t="s">
        <v>27</v>
      </c>
      <c r="D5980" s="2" t="s">
        <v>11</v>
      </c>
      <c r="E5980" s="2" t="s">
        <v>20</v>
      </c>
      <c r="F5980" s="2" t="s">
        <v>425</v>
      </c>
      <c r="G5980" s="2">
        <v>9.3000000000000007</v>
      </c>
      <c r="H5980" s="2">
        <v>2</v>
      </c>
      <c r="I5980" s="2">
        <v>3.02</v>
      </c>
      <c r="J5980" t="str">
        <f t="shared" si="186"/>
        <v>November</v>
      </c>
      <c r="K5980">
        <f t="shared" si="187"/>
        <v>2023</v>
      </c>
    </row>
    <row r="5981" spans="1:11" ht="14.25" customHeight="1" x14ac:dyDescent="0.25">
      <c r="A5981" s="1">
        <v>45233</v>
      </c>
      <c r="B5981" s="2" t="s">
        <v>109</v>
      </c>
      <c r="C5981" s="2" t="s">
        <v>27</v>
      </c>
      <c r="D5981" s="2" t="s">
        <v>11</v>
      </c>
      <c r="E5981" s="2" t="s">
        <v>12</v>
      </c>
      <c r="F5981" s="2" t="s">
        <v>1919</v>
      </c>
      <c r="G5981" s="2">
        <v>19.440000000000001</v>
      </c>
      <c r="H5981" s="2">
        <v>3</v>
      </c>
      <c r="I5981" s="2">
        <v>9.33</v>
      </c>
      <c r="J5981" t="str">
        <f t="shared" si="186"/>
        <v>November</v>
      </c>
      <c r="K5981">
        <f t="shared" si="187"/>
        <v>2023</v>
      </c>
    </row>
    <row r="5982" spans="1:11" ht="14.25" customHeight="1" x14ac:dyDescent="0.25">
      <c r="A5982" s="1">
        <v>45233</v>
      </c>
      <c r="B5982" s="2" t="s">
        <v>109</v>
      </c>
      <c r="C5982" s="2" t="s">
        <v>27</v>
      </c>
      <c r="D5982" s="2" t="s">
        <v>11</v>
      </c>
      <c r="E5982" s="2" t="s">
        <v>12</v>
      </c>
      <c r="F5982" s="2" t="s">
        <v>1670</v>
      </c>
      <c r="G5982" s="2">
        <v>314.55</v>
      </c>
      <c r="H5982" s="2">
        <v>3</v>
      </c>
      <c r="I5982" s="2">
        <v>150.97999999999999</v>
      </c>
      <c r="J5982" t="str">
        <f t="shared" si="186"/>
        <v>November</v>
      </c>
      <c r="K5982">
        <f t="shared" si="187"/>
        <v>2023</v>
      </c>
    </row>
    <row r="5983" spans="1:11" ht="14.25" customHeight="1" x14ac:dyDescent="0.25">
      <c r="A5983" s="1">
        <v>45233</v>
      </c>
      <c r="B5983" s="2" t="s">
        <v>734</v>
      </c>
      <c r="C5983" s="2" t="s">
        <v>10</v>
      </c>
      <c r="D5983" s="2" t="s">
        <v>11</v>
      </c>
      <c r="E5983" s="2" t="s">
        <v>12</v>
      </c>
      <c r="F5983" s="2" t="s">
        <v>1179</v>
      </c>
      <c r="G5983" s="2">
        <v>9.25</v>
      </c>
      <c r="H5983" s="2">
        <v>2</v>
      </c>
      <c r="I5983" s="2">
        <v>3.35</v>
      </c>
      <c r="J5983" t="str">
        <f t="shared" si="186"/>
        <v>November</v>
      </c>
      <c r="K5983">
        <f t="shared" si="187"/>
        <v>2023</v>
      </c>
    </row>
    <row r="5984" spans="1:11" ht="14.25" customHeight="1" x14ac:dyDescent="0.25">
      <c r="A5984" s="1">
        <v>45233</v>
      </c>
      <c r="B5984" s="2" t="s">
        <v>848</v>
      </c>
      <c r="C5984" s="2" t="s">
        <v>91</v>
      </c>
      <c r="D5984" s="2" t="s">
        <v>11</v>
      </c>
      <c r="E5984" s="2" t="s">
        <v>20</v>
      </c>
      <c r="F5984" s="2" t="s">
        <v>2287</v>
      </c>
      <c r="G5984" s="2">
        <v>4.16</v>
      </c>
      <c r="H5984" s="2">
        <v>7</v>
      </c>
      <c r="I5984" s="2">
        <v>-3.47</v>
      </c>
      <c r="J5984" t="str">
        <f t="shared" si="186"/>
        <v>November</v>
      </c>
      <c r="K5984">
        <f t="shared" si="187"/>
        <v>2023</v>
      </c>
    </row>
    <row r="5985" spans="1:11" ht="14.25" customHeight="1" x14ac:dyDescent="0.25">
      <c r="A5985" s="1">
        <v>45233</v>
      </c>
      <c r="B5985" s="2" t="s">
        <v>848</v>
      </c>
      <c r="C5985" s="2" t="s">
        <v>91</v>
      </c>
      <c r="D5985" s="2" t="s">
        <v>39</v>
      </c>
      <c r="E5985" s="2" t="s">
        <v>302</v>
      </c>
      <c r="F5985" s="2" t="s">
        <v>2616</v>
      </c>
      <c r="G5985" s="2">
        <v>179.99</v>
      </c>
      <c r="H5985" s="2">
        <v>3</v>
      </c>
      <c r="I5985" s="2">
        <v>-251.99</v>
      </c>
      <c r="J5985" t="str">
        <f t="shared" si="186"/>
        <v>November</v>
      </c>
      <c r="K5985">
        <f t="shared" si="187"/>
        <v>2023</v>
      </c>
    </row>
    <row r="5986" spans="1:11" ht="14.25" customHeight="1" x14ac:dyDescent="0.25">
      <c r="A5986" s="1">
        <v>45233</v>
      </c>
      <c r="B5986" s="2" t="s">
        <v>1369</v>
      </c>
      <c r="C5986" s="2" t="s">
        <v>23</v>
      </c>
      <c r="D5986" s="2" t="s">
        <v>39</v>
      </c>
      <c r="E5986" s="2" t="s">
        <v>52</v>
      </c>
      <c r="F5986" s="2" t="s">
        <v>1559</v>
      </c>
      <c r="G5986" s="2">
        <v>72</v>
      </c>
      <c r="H5986" s="2">
        <v>1</v>
      </c>
      <c r="I5986" s="2">
        <v>14.4</v>
      </c>
      <c r="J5986" t="str">
        <f t="shared" si="186"/>
        <v>November</v>
      </c>
      <c r="K5986">
        <f t="shared" si="187"/>
        <v>2023</v>
      </c>
    </row>
    <row r="5987" spans="1:11" ht="14.25" customHeight="1" x14ac:dyDescent="0.25">
      <c r="A5987" s="1">
        <v>45233</v>
      </c>
      <c r="B5987" s="2" t="s">
        <v>1369</v>
      </c>
      <c r="C5987" s="2" t="s">
        <v>23</v>
      </c>
      <c r="D5987" s="2" t="s">
        <v>34</v>
      </c>
      <c r="E5987" s="2" t="s">
        <v>35</v>
      </c>
      <c r="F5987" s="2" t="s">
        <v>574</v>
      </c>
      <c r="G5987" s="2">
        <v>470.16</v>
      </c>
      <c r="H5987" s="2">
        <v>7</v>
      </c>
      <c r="I5987" s="2">
        <v>-13.43</v>
      </c>
      <c r="J5987" t="str">
        <f t="shared" si="186"/>
        <v>November</v>
      </c>
      <c r="K5987">
        <f t="shared" si="187"/>
        <v>2023</v>
      </c>
    </row>
    <row r="5988" spans="1:11" ht="14.25" customHeight="1" x14ac:dyDescent="0.25">
      <c r="A5988" s="1">
        <v>45234</v>
      </c>
      <c r="B5988" s="2" t="s">
        <v>1747</v>
      </c>
      <c r="C5988" s="2" t="s">
        <v>33</v>
      </c>
      <c r="D5988" s="2" t="s">
        <v>11</v>
      </c>
      <c r="E5988" s="2" t="s">
        <v>43</v>
      </c>
      <c r="F5988" s="2" t="s">
        <v>1036</v>
      </c>
      <c r="G5988" s="2">
        <v>10.74</v>
      </c>
      <c r="H5988" s="2">
        <v>3</v>
      </c>
      <c r="I5988" s="2">
        <v>5.26</v>
      </c>
      <c r="J5988" t="str">
        <f t="shared" si="186"/>
        <v>November</v>
      </c>
      <c r="K5988">
        <f t="shared" si="187"/>
        <v>2023</v>
      </c>
    </row>
    <row r="5989" spans="1:11" ht="14.25" customHeight="1" x14ac:dyDescent="0.25">
      <c r="A5989" s="1">
        <v>45234</v>
      </c>
      <c r="B5989" s="2" t="s">
        <v>2526</v>
      </c>
      <c r="C5989" s="2" t="s">
        <v>164</v>
      </c>
      <c r="D5989" s="2" t="s">
        <v>34</v>
      </c>
      <c r="E5989" s="2" t="s">
        <v>47</v>
      </c>
      <c r="F5989" s="2" t="s">
        <v>2040</v>
      </c>
      <c r="G5989" s="2">
        <v>209.88</v>
      </c>
      <c r="H5989" s="2">
        <v>3</v>
      </c>
      <c r="I5989" s="2">
        <v>35.68</v>
      </c>
      <c r="J5989" t="str">
        <f t="shared" si="186"/>
        <v>November</v>
      </c>
      <c r="K5989">
        <f t="shared" si="187"/>
        <v>2023</v>
      </c>
    </row>
    <row r="5990" spans="1:11" ht="14.25" customHeight="1" x14ac:dyDescent="0.25">
      <c r="A5990" s="1">
        <v>45234</v>
      </c>
      <c r="B5990" s="2" t="s">
        <v>1241</v>
      </c>
      <c r="C5990" s="2" t="s">
        <v>27</v>
      </c>
      <c r="D5990" s="2" t="s">
        <v>34</v>
      </c>
      <c r="E5990" s="2" t="s">
        <v>47</v>
      </c>
      <c r="F5990" s="2" t="s">
        <v>448</v>
      </c>
      <c r="G5990" s="2">
        <v>38.29</v>
      </c>
      <c r="H5990" s="2">
        <v>7</v>
      </c>
      <c r="I5990" s="2">
        <v>16.46</v>
      </c>
      <c r="J5990" t="str">
        <f t="shared" si="186"/>
        <v>November</v>
      </c>
      <c r="K5990">
        <f t="shared" si="187"/>
        <v>2023</v>
      </c>
    </row>
    <row r="5991" spans="1:11" ht="14.25" customHeight="1" x14ac:dyDescent="0.25">
      <c r="A5991" s="1">
        <v>45234</v>
      </c>
      <c r="B5991" s="2" t="s">
        <v>1371</v>
      </c>
      <c r="C5991" s="2" t="s">
        <v>27</v>
      </c>
      <c r="D5991" s="2" t="s">
        <v>11</v>
      </c>
      <c r="E5991" s="2" t="s">
        <v>24</v>
      </c>
      <c r="F5991" s="2" t="s">
        <v>759</v>
      </c>
      <c r="G5991" s="2">
        <v>192.8</v>
      </c>
      <c r="H5991" s="2">
        <v>4</v>
      </c>
      <c r="I5991" s="2">
        <v>55.91</v>
      </c>
      <c r="J5991" t="str">
        <f t="shared" si="186"/>
        <v>November</v>
      </c>
      <c r="K5991">
        <f t="shared" si="187"/>
        <v>2023</v>
      </c>
    </row>
    <row r="5992" spans="1:11" ht="14.25" customHeight="1" x14ac:dyDescent="0.25">
      <c r="A5992" s="1">
        <v>45234</v>
      </c>
      <c r="B5992" s="2" t="s">
        <v>1931</v>
      </c>
      <c r="C5992" s="2" t="s">
        <v>91</v>
      </c>
      <c r="D5992" s="2" t="s">
        <v>11</v>
      </c>
      <c r="E5992" s="2" t="s">
        <v>200</v>
      </c>
      <c r="F5992" s="2" t="s">
        <v>1515</v>
      </c>
      <c r="G5992" s="2">
        <v>17.579999999999998</v>
      </c>
      <c r="H5992" s="2">
        <v>7</v>
      </c>
      <c r="I5992" s="2">
        <v>-4.18</v>
      </c>
      <c r="J5992" t="str">
        <f t="shared" si="186"/>
        <v>November</v>
      </c>
      <c r="K5992">
        <f t="shared" si="187"/>
        <v>2023</v>
      </c>
    </row>
    <row r="5993" spans="1:11" ht="14.25" customHeight="1" x14ac:dyDescent="0.25">
      <c r="A5993" s="1">
        <v>45234</v>
      </c>
      <c r="B5993" s="2" t="s">
        <v>1931</v>
      </c>
      <c r="C5993" s="2" t="s">
        <v>91</v>
      </c>
      <c r="D5993" s="2" t="s">
        <v>34</v>
      </c>
      <c r="E5993" s="2" t="s">
        <v>35</v>
      </c>
      <c r="F5993" s="2" t="s">
        <v>1435</v>
      </c>
      <c r="G5993" s="2">
        <v>104.78</v>
      </c>
      <c r="H5993" s="2">
        <v>1</v>
      </c>
      <c r="I5993" s="2">
        <v>-14.41</v>
      </c>
      <c r="J5993" t="str">
        <f t="shared" si="186"/>
        <v>November</v>
      </c>
      <c r="K5993">
        <f t="shared" si="187"/>
        <v>2023</v>
      </c>
    </row>
    <row r="5994" spans="1:11" ht="14.25" customHeight="1" x14ac:dyDescent="0.25">
      <c r="A5994" s="1">
        <v>45234</v>
      </c>
      <c r="B5994" s="2" t="s">
        <v>1931</v>
      </c>
      <c r="C5994" s="2" t="s">
        <v>91</v>
      </c>
      <c r="D5994" s="2" t="s">
        <v>11</v>
      </c>
      <c r="E5994" s="2" t="s">
        <v>12</v>
      </c>
      <c r="F5994" s="2" t="s">
        <v>647</v>
      </c>
      <c r="G5994" s="2">
        <v>47.95</v>
      </c>
      <c r="H5994" s="2">
        <v>3</v>
      </c>
      <c r="I5994" s="2">
        <v>16.78</v>
      </c>
      <c r="J5994" t="str">
        <f t="shared" si="186"/>
        <v>November</v>
      </c>
      <c r="K5994">
        <f t="shared" si="187"/>
        <v>2023</v>
      </c>
    </row>
    <row r="5995" spans="1:11" ht="14.25" customHeight="1" x14ac:dyDescent="0.25">
      <c r="A5995" s="1">
        <v>45234</v>
      </c>
      <c r="B5995" s="2" t="s">
        <v>1931</v>
      </c>
      <c r="C5995" s="2" t="s">
        <v>91</v>
      </c>
      <c r="D5995" s="2" t="s">
        <v>34</v>
      </c>
      <c r="E5995" s="2" t="s">
        <v>35</v>
      </c>
      <c r="F5995" s="2" t="s">
        <v>1454</v>
      </c>
      <c r="G5995" s="2">
        <v>650.35</v>
      </c>
      <c r="H5995" s="2">
        <v>3</v>
      </c>
      <c r="I5995" s="2">
        <v>-97.55</v>
      </c>
      <c r="J5995" t="str">
        <f t="shared" si="186"/>
        <v>November</v>
      </c>
      <c r="K5995">
        <f t="shared" si="187"/>
        <v>2023</v>
      </c>
    </row>
    <row r="5996" spans="1:11" ht="14.25" customHeight="1" x14ac:dyDescent="0.25">
      <c r="A5996" s="1">
        <v>45234</v>
      </c>
      <c r="B5996" s="2" t="s">
        <v>1931</v>
      </c>
      <c r="C5996" s="2" t="s">
        <v>91</v>
      </c>
      <c r="D5996" s="2" t="s">
        <v>11</v>
      </c>
      <c r="E5996" s="2" t="s">
        <v>16</v>
      </c>
      <c r="F5996" s="2" t="s">
        <v>814</v>
      </c>
      <c r="G5996" s="2">
        <v>629.17999999999995</v>
      </c>
      <c r="H5996" s="2">
        <v>8</v>
      </c>
      <c r="I5996" s="2">
        <v>228.08</v>
      </c>
      <c r="J5996" t="str">
        <f t="shared" si="186"/>
        <v>November</v>
      </c>
      <c r="K5996">
        <f t="shared" si="187"/>
        <v>2023</v>
      </c>
    </row>
    <row r="5997" spans="1:11" ht="14.25" customHeight="1" x14ac:dyDescent="0.25">
      <c r="A5997" s="1">
        <v>45234</v>
      </c>
      <c r="B5997" s="2" t="s">
        <v>1931</v>
      </c>
      <c r="C5997" s="2" t="s">
        <v>91</v>
      </c>
      <c r="D5997" s="2" t="s">
        <v>11</v>
      </c>
      <c r="E5997" s="2" t="s">
        <v>12</v>
      </c>
      <c r="F5997" s="2" t="s">
        <v>306</v>
      </c>
      <c r="G5997" s="2">
        <v>15.18</v>
      </c>
      <c r="H5997" s="2">
        <v>1</v>
      </c>
      <c r="I5997" s="2">
        <v>5.31</v>
      </c>
      <c r="J5997" t="str">
        <f t="shared" si="186"/>
        <v>November</v>
      </c>
      <c r="K5997">
        <f t="shared" si="187"/>
        <v>2023</v>
      </c>
    </row>
    <row r="5998" spans="1:11" ht="14.25" customHeight="1" x14ac:dyDescent="0.25">
      <c r="A5998" s="1">
        <v>45234</v>
      </c>
      <c r="B5998" s="2" t="s">
        <v>1867</v>
      </c>
      <c r="C5998" s="2" t="s">
        <v>123</v>
      </c>
      <c r="D5998" s="2" t="s">
        <v>34</v>
      </c>
      <c r="E5998" s="2" t="s">
        <v>47</v>
      </c>
      <c r="F5998" s="2" t="s">
        <v>124</v>
      </c>
      <c r="G5998" s="2">
        <v>50.5</v>
      </c>
      <c r="H5998" s="2">
        <v>6</v>
      </c>
      <c r="I5998" s="2">
        <v>8.2100000000000009</v>
      </c>
      <c r="J5998" t="str">
        <f t="shared" si="186"/>
        <v>November</v>
      </c>
      <c r="K5998">
        <f t="shared" si="187"/>
        <v>2023</v>
      </c>
    </row>
    <row r="5999" spans="1:11" ht="14.25" customHeight="1" x14ac:dyDescent="0.25">
      <c r="A5999" s="1">
        <v>45234</v>
      </c>
      <c r="B5999" s="2" t="s">
        <v>803</v>
      </c>
      <c r="C5999" s="2" t="s">
        <v>27</v>
      </c>
      <c r="D5999" s="2" t="s">
        <v>11</v>
      </c>
      <c r="E5999" s="2" t="s">
        <v>20</v>
      </c>
      <c r="F5999" s="2" t="s">
        <v>941</v>
      </c>
      <c r="G5999" s="2">
        <v>7.71</v>
      </c>
      <c r="H5999" s="2">
        <v>2</v>
      </c>
      <c r="I5999" s="2">
        <v>2.8</v>
      </c>
      <c r="J5999" t="str">
        <f t="shared" si="186"/>
        <v>November</v>
      </c>
      <c r="K5999">
        <f t="shared" si="187"/>
        <v>2023</v>
      </c>
    </row>
    <row r="6000" spans="1:11" ht="14.25" customHeight="1" x14ac:dyDescent="0.25">
      <c r="A6000" s="1">
        <v>45234</v>
      </c>
      <c r="B6000" s="2" t="s">
        <v>803</v>
      </c>
      <c r="C6000" s="2" t="s">
        <v>27</v>
      </c>
      <c r="D6000" s="2" t="s">
        <v>11</v>
      </c>
      <c r="E6000" s="2" t="s">
        <v>20</v>
      </c>
      <c r="F6000" s="2" t="s">
        <v>995</v>
      </c>
      <c r="G6000" s="2">
        <v>4.18</v>
      </c>
      <c r="H6000" s="2">
        <v>1</v>
      </c>
      <c r="I6000" s="2">
        <v>1.31</v>
      </c>
      <c r="J6000" t="str">
        <f t="shared" si="186"/>
        <v>November</v>
      </c>
      <c r="K6000">
        <f t="shared" si="187"/>
        <v>2023</v>
      </c>
    </row>
    <row r="6001" spans="1:11" ht="14.25" customHeight="1" x14ac:dyDescent="0.25">
      <c r="A6001" s="1">
        <v>45234</v>
      </c>
      <c r="B6001" s="2" t="s">
        <v>803</v>
      </c>
      <c r="C6001" s="2" t="s">
        <v>27</v>
      </c>
      <c r="D6001" s="2" t="s">
        <v>11</v>
      </c>
      <c r="E6001" s="2" t="s">
        <v>12</v>
      </c>
      <c r="F6001" s="2" t="s">
        <v>1116</v>
      </c>
      <c r="G6001" s="2">
        <v>38.880000000000003</v>
      </c>
      <c r="H6001" s="2">
        <v>6</v>
      </c>
      <c r="I6001" s="2">
        <v>18.66</v>
      </c>
      <c r="J6001" t="str">
        <f t="shared" si="186"/>
        <v>November</v>
      </c>
      <c r="K6001">
        <f t="shared" si="187"/>
        <v>2023</v>
      </c>
    </row>
    <row r="6002" spans="1:11" ht="14.25" customHeight="1" x14ac:dyDescent="0.25">
      <c r="A6002" s="1">
        <v>45234</v>
      </c>
      <c r="B6002" s="2" t="s">
        <v>2407</v>
      </c>
      <c r="C6002" s="2" t="s">
        <v>245</v>
      </c>
      <c r="D6002" s="2" t="s">
        <v>11</v>
      </c>
      <c r="E6002" s="2" t="s">
        <v>18</v>
      </c>
      <c r="F6002" s="2" t="s">
        <v>623</v>
      </c>
      <c r="G6002" s="2">
        <v>45.25</v>
      </c>
      <c r="H6002" s="2">
        <v>2</v>
      </c>
      <c r="I6002" s="2">
        <v>3.96</v>
      </c>
      <c r="J6002" t="str">
        <f t="shared" si="186"/>
        <v>November</v>
      </c>
      <c r="K6002">
        <f t="shared" si="187"/>
        <v>2023</v>
      </c>
    </row>
    <row r="6003" spans="1:11" ht="14.25" customHeight="1" x14ac:dyDescent="0.25">
      <c r="A6003" s="1">
        <v>45234</v>
      </c>
      <c r="B6003" s="2" t="s">
        <v>2407</v>
      </c>
      <c r="C6003" s="2" t="s">
        <v>245</v>
      </c>
      <c r="D6003" s="2" t="s">
        <v>34</v>
      </c>
      <c r="E6003" s="2" t="s">
        <v>145</v>
      </c>
      <c r="F6003" s="2" t="s">
        <v>1653</v>
      </c>
      <c r="G6003" s="2">
        <v>876.3</v>
      </c>
      <c r="H6003" s="2">
        <v>10</v>
      </c>
      <c r="I6003" s="2">
        <v>-292.10000000000002</v>
      </c>
      <c r="J6003" t="str">
        <f t="shared" si="186"/>
        <v>November</v>
      </c>
      <c r="K6003">
        <f t="shared" si="187"/>
        <v>2023</v>
      </c>
    </row>
    <row r="6004" spans="1:11" ht="14.25" customHeight="1" x14ac:dyDescent="0.25">
      <c r="A6004" s="1">
        <v>45234</v>
      </c>
      <c r="B6004" s="2" t="s">
        <v>2407</v>
      </c>
      <c r="C6004" s="2" t="s">
        <v>245</v>
      </c>
      <c r="D6004" s="2" t="s">
        <v>11</v>
      </c>
      <c r="E6004" s="2" t="s">
        <v>200</v>
      </c>
      <c r="F6004" s="2" t="s">
        <v>2497</v>
      </c>
      <c r="G6004" s="2">
        <v>185.38</v>
      </c>
      <c r="H6004" s="2">
        <v>2</v>
      </c>
      <c r="I6004" s="2">
        <v>-34.76</v>
      </c>
      <c r="J6004" t="str">
        <f t="shared" si="186"/>
        <v>November</v>
      </c>
      <c r="K6004">
        <f t="shared" si="187"/>
        <v>2023</v>
      </c>
    </row>
    <row r="6005" spans="1:11" ht="14.25" customHeight="1" x14ac:dyDescent="0.25">
      <c r="A6005" s="1">
        <v>45234</v>
      </c>
      <c r="B6005" s="2" t="s">
        <v>672</v>
      </c>
      <c r="C6005" s="2" t="s">
        <v>27</v>
      </c>
      <c r="D6005" s="2" t="s">
        <v>39</v>
      </c>
      <c r="E6005" s="2" t="s">
        <v>302</v>
      </c>
      <c r="F6005" s="2" t="s">
        <v>2617</v>
      </c>
      <c r="G6005" s="2">
        <v>686.4</v>
      </c>
      <c r="H6005" s="2">
        <v>2</v>
      </c>
      <c r="I6005" s="2">
        <v>77.22</v>
      </c>
      <c r="J6005" t="str">
        <f t="shared" si="186"/>
        <v>November</v>
      </c>
      <c r="K6005">
        <f t="shared" si="187"/>
        <v>2023</v>
      </c>
    </row>
    <row r="6006" spans="1:11" ht="14.25" customHeight="1" x14ac:dyDescent="0.25">
      <c r="A6006" s="1">
        <v>45234</v>
      </c>
      <c r="B6006" s="2" t="s">
        <v>1684</v>
      </c>
      <c r="C6006" s="2" t="s">
        <v>10</v>
      </c>
      <c r="D6006" s="2" t="s">
        <v>34</v>
      </c>
      <c r="E6006" s="2" t="s">
        <v>47</v>
      </c>
      <c r="F6006" s="2" t="s">
        <v>2049</v>
      </c>
      <c r="G6006" s="2">
        <v>11.38</v>
      </c>
      <c r="H6006" s="2">
        <v>3</v>
      </c>
      <c r="I6006" s="2">
        <v>-5.69</v>
      </c>
      <c r="J6006" t="str">
        <f t="shared" si="186"/>
        <v>November</v>
      </c>
      <c r="K6006">
        <f t="shared" si="187"/>
        <v>2023</v>
      </c>
    </row>
    <row r="6007" spans="1:11" ht="14.25" customHeight="1" x14ac:dyDescent="0.25">
      <c r="A6007" s="1">
        <v>45234</v>
      </c>
      <c r="B6007" s="2" t="s">
        <v>1684</v>
      </c>
      <c r="C6007" s="2" t="s">
        <v>10</v>
      </c>
      <c r="D6007" s="2" t="s">
        <v>34</v>
      </c>
      <c r="E6007" s="2" t="s">
        <v>47</v>
      </c>
      <c r="F6007" s="2" t="s">
        <v>654</v>
      </c>
      <c r="G6007" s="2">
        <v>66.11</v>
      </c>
      <c r="H6007" s="2">
        <v>4</v>
      </c>
      <c r="I6007" s="2">
        <v>-84.29</v>
      </c>
      <c r="J6007" t="str">
        <f t="shared" si="186"/>
        <v>November</v>
      </c>
      <c r="K6007">
        <f t="shared" si="187"/>
        <v>2023</v>
      </c>
    </row>
    <row r="6008" spans="1:11" ht="14.25" customHeight="1" x14ac:dyDescent="0.25">
      <c r="A6008" s="1">
        <v>45235</v>
      </c>
      <c r="B6008" s="2" t="s">
        <v>1383</v>
      </c>
      <c r="C6008" s="2" t="s">
        <v>27</v>
      </c>
      <c r="D6008" s="2" t="s">
        <v>11</v>
      </c>
      <c r="E6008" s="2" t="s">
        <v>20</v>
      </c>
      <c r="F6008" s="2" t="s">
        <v>2339</v>
      </c>
      <c r="G6008" s="2">
        <v>29.12</v>
      </c>
      <c r="H6008" s="2">
        <v>5</v>
      </c>
      <c r="I6008" s="2">
        <v>9.83</v>
      </c>
      <c r="J6008" t="str">
        <f t="shared" si="186"/>
        <v>November</v>
      </c>
      <c r="K6008">
        <f t="shared" si="187"/>
        <v>2023</v>
      </c>
    </row>
    <row r="6009" spans="1:11" ht="14.25" customHeight="1" x14ac:dyDescent="0.25">
      <c r="A6009" s="1">
        <v>45235</v>
      </c>
      <c r="B6009" s="2" t="s">
        <v>2526</v>
      </c>
      <c r="C6009" s="2" t="s">
        <v>23</v>
      </c>
      <c r="D6009" s="2" t="s">
        <v>39</v>
      </c>
      <c r="E6009" s="2" t="s">
        <v>40</v>
      </c>
      <c r="F6009" s="2" t="s">
        <v>2245</v>
      </c>
      <c r="G6009" s="2">
        <v>23.99</v>
      </c>
      <c r="H6009" s="2">
        <v>2</v>
      </c>
      <c r="I6009" s="2">
        <v>-15.99</v>
      </c>
      <c r="J6009" t="str">
        <f t="shared" si="186"/>
        <v>November</v>
      </c>
      <c r="K6009">
        <f t="shared" si="187"/>
        <v>2023</v>
      </c>
    </row>
    <row r="6010" spans="1:11" ht="14.25" customHeight="1" x14ac:dyDescent="0.25">
      <c r="A6010" s="1">
        <v>45235</v>
      </c>
      <c r="B6010" s="2" t="s">
        <v>915</v>
      </c>
      <c r="C6010" s="2" t="s">
        <v>10</v>
      </c>
      <c r="D6010" s="2" t="s">
        <v>34</v>
      </c>
      <c r="E6010" s="2" t="s">
        <v>145</v>
      </c>
      <c r="F6010" s="2" t="s">
        <v>2003</v>
      </c>
      <c r="G6010" s="2">
        <v>863.13</v>
      </c>
      <c r="H6010" s="2">
        <v>8</v>
      </c>
      <c r="I6010" s="2">
        <v>-160.30000000000001</v>
      </c>
      <c r="J6010" t="str">
        <f t="shared" si="186"/>
        <v>November</v>
      </c>
      <c r="K6010">
        <f t="shared" si="187"/>
        <v>2023</v>
      </c>
    </row>
    <row r="6011" spans="1:11" ht="14.25" customHeight="1" x14ac:dyDescent="0.25">
      <c r="A6011" s="1">
        <v>45235</v>
      </c>
      <c r="B6011" s="2" t="s">
        <v>915</v>
      </c>
      <c r="C6011" s="2" t="s">
        <v>10</v>
      </c>
      <c r="D6011" s="2" t="s">
        <v>11</v>
      </c>
      <c r="E6011" s="2" t="s">
        <v>20</v>
      </c>
      <c r="F6011" s="2" t="s">
        <v>118</v>
      </c>
      <c r="G6011" s="2">
        <v>3.56</v>
      </c>
      <c r="H6011" s="2">
        <v>3</v>
      </c>
      <c r="I6011" s="2">
        <v>-6.24</v>
      </c>
      <c r="J6011" t="str">
        <f t="shared" si="186"/>
        <v>November</v>
      </c>
      <c r="K6011">
        <f t="shared" si="187"/>
        <v>2023</v>
      </c>
    </row>
    <row r="6012" spans="1:11" ht="14.25" customHeight="1" x14ac:dyDescent="0.25">
      <c r="A6012" s="1">
        <v>45235</v>
      </c>
      <c r="B6012" s="2" t="s">
        <v>915</v>
      </c>
      <c r="C6012" s="2" t="s">
        <v>10</v>
      </c>
      <c r="D6012" s="2" t="s">
        <v>34</v>
      </c>
      <c r="E6012" s="2" t="s">
        <v>74</v>
      </c>
      <c r="F6012" s="2" t="s">
        <v>2198</v>
      </c>
      <c r="G6012" s="2">
        <v>956.66</v>
      </c>
      <c r="H6012" s="2">
        <v>7</v>
      </c>
      <c r="I6012" s="2">
        <v>-225.1</v>
      </c>
      <c r="J6012" t="str">
        <f t="shared" si="186"/>
        <v>November</v>
      </c>
      <c r="K6012">
        <f t="shared" si="187"/>
        <v>2023</v>
      </c>
    </row>
    <row r="6013" spans="1:11" ht="14.25" customHeight="1" x14ac:dyDescent="0.25">
      <c r="A6013" s="1">
        <v>45235</v>
      </c>
      <c r="B6013" s="2" t="s">
        <v>915</v>
      </c>
      <c r="C6013" s="2" t="s">
        <v>10</v>
      </c>
      <c r="D6013" s="2" t="s">
        <v>11</v>
      </c>
      <c r="E6013" s="2" t="s">
        <v>20</v>
      </c>
      <c r="F6013" s="2" t="s">
        <v>1123</v>
      </c>
      <c r="G6013" s="2">
        <v>12.59</v>
      </c>
      <c r="H6013" s="2">
        <v>3</v>
      </c>
      <c r="I6013" s="2">
        <v>-20.14</v>
      </c>
      <c r="J6013" t="str">
        <f t="shared" si="186"/>
        <v>November</v>
      </c>
      <c r="K6013">
        <f t="shared" si="187"/>
        <v>2023</v>
      </c>
    </row>
    <row r="6014" spans="1:11" ht="14.25" customHeight="1" x14ac:dyDescent="0.25">
      <c r="A6014" s="1">
        <v>45235</v>
      </c>
      <c r="B6014" s="2" t="s">
        <v>915</v>
      </c>
      <c r="C6014" s="2" t="s">
        <v>10</v>
      </c>
      <c r="D6014" s="2" t="s">
        <v>39</v>
      </c>
      <c r="E6014" s="2" t="s">
        <v>52</v>
      </c>
      <c r="F6014" s="2" t="s">
        <v>2618</v>
      </c>
      <c r="G6014" s="2">
        <v>171.96</v>
      </c>
      <c r="H6014" s="2">
        <v>5</v>
      </c>
      <c r="I6014" s="2">
        <v>45.14</v>
      </c>
      <c r="J6014" t="str">
        <f t="shared" si="186"/>
        <v>November</v>
      </c>
      <c r="K6014">
        <f t="shared" si="187"/>
        <v>2023</v>
      </c>
    </row>
    <row r="6015" spans="1:11" ht="14.25" customHeight="1" x14ac:dyDescent="0.25">
      <c r="A6015" s="1">
        <v>45235</v>
      </c>
      <c r="B6015" s="2" t="s">
        <v>1338</v>
      </c>
      <c r="C6015" s="2" t="s">
        <v>129</v>
      </c>
      <c r="D6015" s="2" t="s">
        <v>11</v>
      </c>
      <c r="E6015" s="2" t="s">
        <v>20</v>
      </c>
      <c r="F6015" s="2" t="s">
        <v>1123</v>
      </c>
      <c r="G6015" s="2">
        <v>104.9</v>
      </c>
      <c r="H6015" s="2">
        <v>5</v>
      </c>
      <c r="I6015" s="2">
        <v>50.35</v>
      </c>
      <c r="J6015" t="str">
        <f t="shared" si="186"/>
        <v>November</v>
      </c>
      <c r="K6015">
        <f t="shared" si="187"/>
        <v>2023</v>
      </c>
    </row>
    <row r="6016" spans="1:11" ht="14.25" customHeight="1" x14ac:dyDescent="0.25">
      <c r="A6016" s="1">
        <v>45235</v>
      </c>
      <c r="B6016" s="2" t="s">
        <v>1338</v>
      </c>
      <c r="C6016" s="2" t="s">
        <v>129</v>
      </c>
      <c r="D6016" s="2" t="s">
        <v>11</v>
      </c>
      <c r="E6016" s="2" t="s">
        <v>24</v>
      </c>
      <c r="F6016" s="2" t="s">
        <v>526</v>
      </c>
      <c r="G6016" s="2">
        <v>39.68</v>
      </c>
      <c r="H6016" s="2">
        <v>2</v>
      </c>
      <c r="I6016" s="2">
        <v>16.27</v>
      </c>
      <c r="J6016" t="str">
        <f t="shared" si="186"/>
        <v>November</v>
      </c>
      <c r="K6016">
        <f t="shared" si="187"/>
        <v>2023</v>
      </c>
    </row>
    <row r="6017" spans="1:11" ht="14.25" customHeight="1" x14ac:dyDescent="0.25">
      <c r="A6017" s="1">
        <v>45235</v>
      </c>
      <c r="B6017" s="2" t="s">
        <v>1338</v>
      </c>
      <c r="C6017" s="2" t="s">
        <v>129</v>
      </c>
      <c r="D6017" s="2" t="s">
        <v>11</v>
      </c>
      <c r="E6017" s="2" t="s">
        <v>16</v>
      </c>
      <c r="F6017" s="2" t="s">
        <v>2237</v>
      </c>
      <c r="G6017" s="2">
        <v>51.75</v>
      </c>
      <c r="H6017" s="2">
        <v>5</v>
      </c>
      <c r="I6017" s="2">
        <v>24.84</v>
      </c>
      <c r="J6017" t="str">
        <f t="shared" si="186"/>
        <v>November</v>
      </c>
      <c r="K6017">
        <f t="shared" si="187"/>
        <v>2023</v>
      </c>
    </row>
    <row r="6018" spans="1:11" ht="14.25" customHeight="1" x14ac:dyDescent="0.25">
      <c r="A6018" s="1">
        <v>45235</v>
      </c>
      <c r="B6018" s="2" t="s">
        <v>1102</v>
      </c>
      <c r="C6018" s="2" t="s">
        <v>27</v>
      </c>
      <c r="D6018" s="2" t="s">
        <v>11</v>
      </c>
      <c r="E6018" s="2" t="s">
        <v>20</v>
      </c>
      <c r="F6018" s="2" t="s">
        <v>2075</v>
      </c>
      <c r="G6018" s="2">
        <v>53.25</v>
      </c>
      <c r="H6018" s="2">
        <v>2</v>
      </c>
      <c r="I6018" s="2">
        <v>19.97</v>
      </c>
      <c r="J6018" t="str">
        <f t="shared" si="186"/>
        <v>November</v>
      </c>
      <c r="K6018">
        <f t="shared" si="187"/>
        <v>2023</v>
      </c>
    </row>
    <row r="6019" spans="1:11" ht="14.25" customHeight="1" x14ac:dyDescent="0.25">
      <c r="A6019" s="1">
        <v>45235</v>
      </c>
      <c r="B6019" s="2" t="s">
        <v>1408</v>
      </c>
      <c r="C6019" s="2" t="s">
        <v>10</v>
      </c>
      <c r="D6019" s="2" t="s">
        <v>11</v>
      </c>
      <c r="E6019" s="2" t="s">
        <v>16</v>
      </c>
      <c r="F6019" s="2" t="s">
        <v>409</v>
      </c>
      <c r="G6019" s="2">
        <v>11.84</v>
      </c>
      <c r="H6019" s="2">
        <v>1</v>
      </c>
      <c r="I6019" s="2">
        <v>4.4400000000000004</v>
      </c>
      <c r="J6019" t="str">
        <f t="shared" ref="J6019:J6082" si="188">TEXT(A6019,"mmmm")</f>
        <v>November</v>
      </c>
      <c r="K6019">
        <f t="shared" ref="K6019:K6082" si="189">YEAR(A6019)</f>
        <v>2023</v>
      </c>
    </row>
    <row r="6020" spans="1:11" ht="14.25" customHeight="1" x14ac:dyDescent="0.25">
      <c r="A6020" s="1">
        <v>45235</v>
      </c>
      <c r="B6020" s="2" t="s">
        <v>1211</v>
      </c>
      <c r="C6020" s="2" t="s">
        <v>164</v>
      </c>
      <c r="D6020" s="2" t="s">
        <v>39</v>
      </c>
      <c r="E6020" s="2" t="s">
        <v>52</v>
      </c>
      <c r="F6020" s="2" t="s">
        <v>2619</v>
      </c>
      <c r="G6020" s="2">
        <v>479.72</v>
      </c>
      <c r="H6020" s="2">
        <v>4</v>
      </c>
      <c r="I6020" s="2">
        <v>52.77</v>
      </c>
      <c r="J6020" t="str">
        <f t="shared" si="188"/>
        <v>November</v>
      </c>
      <c r="K6020">
        <f t="shared" si="189"/>
        <v>2023</v>
      </c>
    </row>
    <row r="6021" spans="1:11" ht="14.25" customHeight="1" x14ac:dyDescent="0.25">
      <c r="A6021" s="1">
        <v>45235</v>
      </c>
      <c r="B6021" s="2" t="s">
        <v>1778</v>
      </c>
      <c r="C6021" s="2" t="s">
        <v>27</v>
      </c>
      <c r="D6021" s="2" t="s">
        <v>39</v>
      </c>
      <c r="E6021" s="2" t="s">
        <v>52</v>
      </c>
      <c r="F6021" s="2" t="s">
        <v>2229</v>
      </c>
      <c r="G6021" s="2">
        <v>72</v>
      </c>
      <c r="H6021" s="2">
        <v>4</v>
      </c>
      <c r="I6021" s="2">
        <v>12.96</v>
      </c>
      <c r="J6021" t="str">
        <f t="shared" si="188"/>
        <v>November</v>
      </c>
      <c r="K6021">
        <f t="shared" si="189"/>
        <v>2023</v>
      </c>
    </row>
    <row r="6022" spans="1:11" ht="14.25" customHeight="1" x14ac:dyDescent="0.25">
      <c r="A6022" s="1">
        <v>45235</v>
      </c>
      <c r="B6022" s="2" t="s">
        <v>1778</v>
      </c>
      <c r="C6022" s="2" t="s">
        <v>27</v>
      </c>
      <c r="D6022" s="2" t="s">
        <v>34</v>
      </c>
      <c r="E6022" s="2" t="s">
        <v>35</v>
      </c>
      <c r="F6022" s="2" t="s">
        <v>1821</v>
      </c>
      <c r="G6022" s="2">
        <v>113.89</v>
      </c>
      <c r="H6022" s="2">
        <v>2</v>
      </c>
      <c r="I6022" s="2">
        <v>9.9700000000000006</v>
      </c>
      <c r="J6022" t="str">
        <f t="shared" si="188"/>
        <v>November</v>
      </c>
      <c r="K6022">
        <f t="shared" si="189"/>
        <v>2023</v>
      </c>
    </row>
    <row r="6023" spans="1:11" ht="14.25" customHeight="1" x14ac:dyDescent="0.25">
      <c r="A6023" s="1">
        <v>45235</v>
      </c>
      <c r="B6023" s="2" t="s">
        <v>1778</v>
      </c>
      <c r="C6023" s="2" t="s">
        <v>27</v>
      </c>
      <c r="D6023" s="2" t="s">
        <v>11</v>
      </c>
      <c r="E6023" s="2" t="s">
        <v>63</v>
      </c>
      <c r="F6023" s="2" t="s">
        <v>641</v>
      </c>
      <c r="G6023" s="2">
        <v>158.13</v>
      </c>
      <c r="H6023" s="2">
        <v>3</v>
      </c>
      <c r="I6023" s="2">
        <v>77.48</v>
      </c>
      <c r="J6023" t="str">
        <f t="shared" si="188"/>
        <v>November</v>
      </c>
      <c r="K6023">
        <f t="shared" si="189"/>
        <v>2023</v>
      </c>
    </row>
    <row r="6024" spans="1:11" ht="14.25" customHeight="1" x14ac:dyDescent="0.25">
      <c r="A6024" s="1">
        <v>45235</v>
      </c>
      <c r="B6024" s="2" t="s">
        <v>1275</v>
      </c>
      <c r="C6024" s="2" t="s">
        <v>55</v>
      </c>
      <c r="D6024" s="2" t="s">
        <v>34</v>
      </c>
      <c r="E6024" s="2" t="s">
        <v>47</v>
      </c>
      <c r="F6024" s="2" t="s">
        <v>1220</v>
      </c>
      <c r="G6024" s="2">
        <v>273.95999999999998</v>
      </c>
      <c r="H6024" s="2">
        <v>2</v>
      </c>
      <c r="I6024" s="2">
        <v>71.23</v>
      </c>
      <c r="J6024" t="str">
        <f t="shared" si="188"/>
        <v>November</v>
      </c>
      <c r="K6024">
        <f t="shared" si="189"/>
        <v>2023</v>
      </c>
    </row>
    <row r="6025" spans="1:11" ht="14.25" customHeight="1" x14ac:dyDescent="0.25">
      <c r="A6025" s="1">
        <v>45235</v>
      </c>
      <c r="B6025" s="2" t="s">
        <v>1275</v>
      </c>
      <c r="C6025" s="2" t="s">
        <v>55</v>
      </c>
      <c r="D6025" s="2" t="s">
        <v>39</v>
      </c>
      <c r="E6025" s="2" t="s">
        <v>52</v>
      </c>
      <c r="F6025" s="2" t="s">
        <v>2278</v>
      </c>
      <c r="G6025" s="2">
        <v>89.97</v>
      </c>
      <c r="H6025" s="2">
        <v>3</v>
      </c>
      <c r="I6025" s="2">
        <v>18.89</v>
      </c>
      <c r="J6025" t="str">
        <f t="shared" si="188"/>
        <v>November</v>
      </c>
      <c r="K6025">
        <f t="shared" si="189"/>
        <v>2023</v>
      </c>
    </row>
    <row r="6026" spans="1:11" ht="14.25" customHeight="1" x14ac:dyDescent="0.25">
      <c r="A6026" s="1">
        <v>45235</v>
      </c>
      <c r="B6026" s="2" t="s">
        <v>1275</v>
      </c>
      <c r="C6026" s="2" t="s">
        <v>55</v>
      </c>
      <c r="D6026" s="2" t="s">
        <v>34</v>
      </c>
      <c r="E6026" s="2" t="s">
        <v>47</v>
      </c>
      <c r="F6026" s="2" t="s">
        <v>2574</v>
      </c>
      <c r="G6026" s="2">
        <v>756.8</v>
      </c>
      <c r="H6026" s="2">
        <v>5</v>
      </c>
      <c r="I6026" s="2">
        <v>75.680000000000007</v>
      </c>
      <c r="J6026" t="str">
        <f t="shared" si="188"/>
        <v>November</v>
      </c>
      <c r="K6026">
        <f t="shared" si="189"/>
        <v>2023</v>
      </c>
    </row>
    <row r="6027" spans="1:11" ht="14.25" customHeight="1" x14ac:dyDescent="0.25">
      <c r="A6027" s="1">
        <v>45236</v>
      </c>
      <c r="B6027" s="2" t="s">
        <v>1497</v>
      </c>
      <c r="C6027" s="2" t="s">
        <v>27</v>
      </c>
      <c r="D6027" s="2" t="s">
        <v>34</v>
      </c>
      <c r="E6027" s="2" t="s">
        <v>35</v>
      </c>
      <c r="F6027" s="2" t="s">
        <v>2596</v>
      </c>
      <c r="G6027" s="2">
        <v>81.42</v>
      </c>
      <c r="H6027" s="2">
        <v>2</v>
      </c>
      <c r="I6027" s="2">
        <v>-9.16</v>
      </c>
      <c r="J6027" t="str">
        <f t="shared" si="188"/>
        <v>November</v>
      </c>
      <c r="K6027">
        <f t="shared" si="189"/>
        <v>2023</v>
      </c>
    </row>
    <row r="6028" spans="1:11" ht="14.25" customHeight="1" x14ac:dyDescent="0.25">
      <c r="A6028" s="1">
        <v>45236</v>
      </c>
      <c r="B6028" s="2" t="s">
        <v>1497</v>
      </c>
      <c r="C6028" s="2" t="s">
        <v>27</v>
      </c>
      <c r="D6028" s="2" t="s">
        <v>34</v>
      </c>
      <c r="E6028" s="2" t="s">
        <v>47</v>
      </c>
      <c r="F6028" s="2" t="s">
        <v>1715</v>
      </c>
      <c r="G6028" s="2">
        <v>238.56</v>
      </c>
      <c r="H6028" s="2">
        <v>3</v>
      </c>
      <c r="I6028" s="2">
        <v>26.24</v>
      </c>
      <c r="J6028" t="str">
        <f t="shared" si="188"/>
        <v>November</v>
      </c>
      <c r="K6028">
        <f t="shared" si="189"/>
        <v>2023</v>
      </c>
    </row>
    <row r="6029" spans="1:11" ht="14.25" customHeight="1" x14ac:dyDescent="0.25">
      <c r="A6029" s="1">
        <v>45236</v>
      </c>
      <c r="B6029" s="2" t="s">
        <v>817</v>
      </c>
      <c r="C6029" s="2" t="s">
        <v>123</v>
      </c>
      <c r="D6029" s="2" t="s">
        <v>34</v>
      </c>
      <c r="E6029" s="2" t="s">
        <v>35</v>
      </c>
      <c r="F6029" s="2" t="s">
        <v>1805</v>
      </c>
      <c r="G6029" s="2">
        <v>207.98</v>
      </c>
      <c r="H6029" s="2">
        <v>2</v>
      </c>
      <c r="I6029" s="2">
        <v>-28.6</v>
      </c>
      <c r="J6029" t="str">
        <f t="shared" si="188"/>
        <v>November</v>
      </c>
      <c r="K6029">
        <f t="shared" si="189"/>
        <v>2023</v>
      </c>
    </row>
    <row r="6030" spans="1:11" ht="14.25" customHeight="1" x14ac:dyDescent="0.25">
      <c r="A6030" s="1">
        <v>45236</v>
      </c>
      <c r="B6030" s="2" t="s">
        <v>817</v>
      </c>
      <c r="C6030" s="2" t="s">
        <v>123</v>
      </c>
      <c r="D6030" s="2" t="s">
        <v>11</v>
      </c>
      <c r="E6030" s="2" t="s">
        <v>12</v>
      </c>
      <c r="F6030" s="2" t="s">
        <v>2500</v>
      </c>
      <c r="G6030" s="2">
        <v>36.11</v>
      </c>
      <c r="H6030" s="2">
        <v>2</v>
      </c>
      <c r="I6030" s="2">
        <v>12.64</v>
      </c>
      <c r="J6030" t="str">
        <f t="shared" si="188"/>
        <v>November</v>
      </c>
      <c r="K6030">
        <f t="shared" si="189"/>
        <v>2023</v>
      </c>
    </row>
    <row r="6031" spans="1:11" ht="14.25" customHeight="1" x14ac:dyDescent="0.25">
      <c r="A6031" s="1">
        <v>45236</v>
      </c>
      <c r="B6031" s="2" t="s">
        <v>817</v>
      </c>
      <c r="C6031" s="2" t="s">
        <v>123</v>
      </c>
      <c r="D6031" s="2" t="s">
        <v>34</v>
      </c>
      <c r="E6031" s="2" t="s">
        <v>47</v>
      </c>
      <c r="F6031" s="2" t="s">
        <v>1794</v>
      </c>
      <c r="G6031" s="2">
        <v>35.57</v>
      </c>
      <c r="H6031" s="2">
        <v>2</v>
      </c>
      <c r="I6031" s="2">
        <v>5.78</v>
      </c>
      <c r="J6031" t="str">
        <f t="shared" si="188"/>
        <v>November</v>
      </c>
      <c r="K6031">
        <f t="shared" si="189"/>
        <v>2023</v>
      </c>
    </row>
    <row r="6032" spans="1:11" ht="14.25" customHeight="1" x14ac:dyDescent="0.25">
      <c r="A6032" s="1">
        <v>45236</v>
      </c>
      <c r="B6032" s="2" t="s">
        <v>817</v>
      </c>
      <c r="C6032" s="2" t="s">
        <v>123</v>
      </c>
      <c r="D6032" s="2" t="s">
        <v>11</v>
      </c>
      <c r="E6032" s="2" t="s">
        <v>12</v>
      </c>
      <c r="F6032" s="2" t="s">
        <v>457</v>
      </c>
      <c r="G6032" s="2">
        <v>88.77</v>
      </c>
      <c r="H6032" s="2">
        <v>2</v>
      </c>
      <c r="I6032" s="2">
        <v>31.07</v>
      </c>
      <c r="J6032" t="str">
        <f t="shared" si="188"/>
        <v>November</v>
      </c>
      <c r="K6032">
        <f t="shared" si="189"/>
        <v>2023</v>
      </c>
    </row>
    <row r="6033" spans="1:11" ht="14.25" customHeight="1" x14ac:dyDescent="0.25">
      <c r="A6033" s="1">
        <v>45236</v>
      </c>
      <c r="B6033" s="2" t="s">
        <v>1803</v>
      </c>
      <c r="C6033" s="2" t="s">
        <v>27</v>
      </c>
      <c r="D6033" s="2" t="s">
        <v>11</v>
      </c>
      <c r="E6033" s="2" t="s">
        <v>18</v>
      </c>
      <c r="F6033" s="2" t="s">
        <v>623</v>
      </c>
      <c r="G6033" s="2">
        <v>84.84</v>
      </c>
      <c r="H6033" s="2">
        <v>3</v>
      </c>
      <c r="I6033" s="2">
        <v>22.91</v>
      </c>
      <c r="J6033" t="str">
        <f t="shared" si="188"/>
        <v>November</v>
      </c>
      <c r="K6033">
        <f t="shared" si="189"/>
        <v>2023</v>
      </c>
    </row>
    <row r="6034" spans="1:11" ht="14.25" customHeight="1" x14ac:dyDescent="0.25">
      <c r="A6034" s="1">
        <v>45237</v>
      </c>
      <c r="B6034" s="2" t="s">
        <v>2107</v>
      </c>
      <c r="C6034" s="2" t="s">
        <v>164</v>
      </c>
      <c r="D6034" s="2" t="s">
        <v>11</v>
      </c>
      <c r="E6034" s="2" t="s">
        <v>20</v>
      </c>
      <c r="F6034" s="2" t="s">
        <v>2119</v>
      </c>
      <c r="G6034" s="2">
        <v>27.68</v>
      </c>
      <c r="H6034" s="2">
        <v>2</v>
      </c>
      <c r="I6034" s="2">
        <v>9.69</v>
      </c>
      <c r="J6034" t="str">
        <f t="shared" si="188"/>
        <v>November</v>
      </c>
      <c r="K6034">
        <f t="shared" si="189"/>
        <v>2023</v>
      </c>
    </row>
    <row r="6035" spans="1:11" ht="14.25" customHeight="1" x14ac:dyDescent="0.25">
      <c r="A6035" s="1">
        <v>45237</v>
      </c>
      <c r="B6035" s="2" t="s">
        <v>2179</v>
      </c>
      <c r="C6035" s="2" t="s">
        <v>27</v>
      </c>
      <c r="D6035" s="2" t="s">
        <v>11</v>
      </c>
      <c r="E6035" s="2" t="s">
        <v>20</v>
      </c>
      <c r="F6035" s="2" t="s">
        <v>611</v>
      </c>
      <c r="G6035" s="2">
        <v>37.44</v>
      </c>
      <c r="H6035" s="2">
        <v>4</v>
      </c>
      <c r="I6035" s="2">
        <v>11.7</v>
      </c>
      <c r="J6035" t="str">
        <f t="shared" si="188"/>
        <v>November</v>
      </c>
      <c r="K6035">
        <f t="shared" si="189"/>
        <v>2023</v>
      </c>
    </row>
    <row r="6036" spans="1:11" ht="14.25" customHeight="1" x14ac:dyDescent="0.25">
      <c r="A6036" s="1">
        <v>45237</v>
      </c>
      <c r="B6036" s="2" t="s">
        <v>2179</v>
      </c>
      <c r="C6036" s="2" t="s">
        <v>27</v>
      </c>
      <c r="D6036" s="2" t="s">
        <v>11</v>
      </c>
      <c r="E6036" s="2" t="s">
        <v>20</v>
      </c>
      <c r="F6036" s="2" t="s">
        <v>431</v>
      </c>
      <c r="G6036" s="2">
        <v>26.98</v>
      </c>
      <c r="H6036" s="2">
        <v>4</v>
      </c>
      <c r="I6036" s="2">
        <v>8.77</v>
      </c>
      <c r="J6036" t="str">
        <f t="shared" si="188"/>
        <v>November</v>
      </c>
      <c r="K6036">
        <f t="shared" si="189"/>
        <v>2023</v>
      </c>
    </row>
    <row r="6037" spans="1:11" ht="14.25" customHeight="1" x14ac:dyDescent="0.25">
      <c r="A6037" s="1">
        <v>45237</v>
      </c>
      <c r="B6037" s="2" t="s">
        <v>2179</v>
      </c>
      <c r="C6037" s="2" t="s">
        <v>27</v>
      </c>
      <c r="D6037" s="2" t="s">
        <v>11</v>
      </c>
      <c r="E6037" s="2" t="s">
        <v>200</v>
      </c>
      <c r="F6037" s="2" t="s">
        <v>2593</v>
      </c>
      <c r="G6037" s="2">
        <v>11.36</v>
      </c>
      <c r="H6037" s="2">
        <v>2</v>
      </c>
      <c r="I6037" s="2">
        <v>3.29</v>
      </c>
      <c r="J6037" t="str">
        <f t="shared" si="188"/>
        <v>November</v>
      </c>
      <c r="K6037">
        <f t="shared" si="189"/>
        <v>2023</v>
      </c>
    </row>
    <row r="6038" spans="1:11" ht="14.25" customHeight="1" x14ac:dyDescent="0.25">
      <c r="A6038" s="1">
        <v>45237</v>
      </c>
      <c r="B6038" s="2" t="s">
        <v>2179</v>
      </c>
      <c r="C6038" s="2" t="s">
        <v>27</v>
      </c>
      <c r="D6038" s="2" t="s">
        <v>11</v>
      </c>
      <c r="E6038" s="2" t="s">
        <v>16</v>
      </c>
      <c r="F6038" s="2" t="s">
        <v>2030</v>
      </c>
      <c r="G6038" s="2">
        <v>14.62</v>
      </c>
      <c r="H6038" s="2">
        <v>2</v>
      </c>
      <c r="I6038" s="2">
        <v>6.87</v>
      </c>
      <c r="J6038" t="str">
        <f t="shared" si="188"/>
        <v>November</v>
      </c>
      <c r="K6038">
        <f t="shared" si="189"/>
        <v>2023</v>
      </c>
    </row>
    <row r="6039" spans="1:11" ht="14.25" customHeight="1" x14ac:dyDescent="0.25">
      <c r="A6039" s="1">
        <v>45237</v>
      </c>
      <c r="B6039" s="2" t="s">
        <v>1883</v>
      </c>
      <c r="C6039" s="2" t="s">
        <v>27</v>
      </c>
      <c r="D6039" s="2" t="s">
        <v>34</v>
      </c>
      <c r="E6039" s="2" t="s">
        <v>47</v>
      </c>
      <c r="F6039" s="2" t="s">
        <v>2480</v>
      </c>
      <c r="G6039" s="2">
        <v>14.82</v>
      </c>
      <c r="H6039" s="2">
        <v>3</v>
      </c>
      <c r="I6039" s="2">
        <v>6.22</v>
      </c>
      <c r="J6039" t="str">
        <f t="shared" si="188"/>
        <v>November</v>
      </c>
      <c r="K6039">
        <f t="shared" si="189"/>
        <v>2023</v>
      </c>
    </row>
    <row r="6040" spans="1:11" ht="14.25" customHeight="1" x14ac:dyDescent="0.25">
      <c r="A6040" s="1">
        <v>45237</v>
      </c>
      <c r="B6040" s="2" t="s">
        <v>1555</v>
      </c>
      <c r="C6040" s="2" t="s">
        <v>78</v>
      </c>
      <c r="D6040" s="2" t="s">
        <v>39</v>
      </c>
      <c r="E6040" s="2" t="s">
        <v>52</v>
      </c>
      <c r="F6040" s="2" t="s">
        <v>668</v>
      </c>
      <c r="G6040" s="2">
        <v>119.98</v>
      </c>
      <c r="H6040" s="2">
        <v>3</v>
      </c>
      <c r="I6040" s="2">
        <v>22.5</v>
      </c>
      <c r="J6040" t="str">
        <f t="shared" si="188"/>
        <v>November</v>
      </c>
      <c r="K6040">
        <f t="shared" si="189"/>
        <v>2023</v>
      </c>
    </row>
    <row r="6041" spans="1:11" ht="14.25" customHeight="1" x14ac:dyDescent="0.25">
      <c r="A6041" s="1">
        <v>45237</v>
      </c>
      <c r="B6041" s="2" t="s">
        <v>672</v>
      </c>
      <c r="C6041" s="2" t="s">
        <v>177</v>
      </c>
      <c r="D6041" s="2" t="s">
        <v>11</v>
      </c>
      <c r="E6041" s="2" t="s">
        <v>43</v>
      </c>
      <c r="F6041" s="2" t="s">
        <v>2320</v>
      </c>
      <c r="G6041" s="2">
        <v>14.96</v>
      </c>
      <c r="H6041" s="2">
        <v>4</v>
      </c>
      <c r="I6041" s="2">
        <v>0.3</v>
      </c>
      <c r="J6041" t="str">
        <f t="shared" si="188"/>
        <v>November</v>
      </c>
      <c r="K6041">
        <f t="shared" si="189"/>
        <v>2023</v>
      </c>
    </row>
    <row r="6042" spans="1:11" ht="14.25" customHeight="1" x14ac:dyDescent="0.25">
      <c r="A6042" s="1">
        <v>45237</v>
      </c>
      <c r="B6042" s="2" t="s">
        <v>1811</v>
      </c>
      <c r="C6042" s="2" t="s">
        <v>27</v>
      </c>
      <c r="D6042" s="2" t="s">
        <v>11</v>
      </c>
      <c r="E6042" s="2" t="s">
        <v>12</v>
      </c>
      <c r="F6042" s="2" t="s">
        <v>1353</v>
      </c>
      <c r="G6042" s="2">
        <v>12.9</v>
      </c>
      <c r="H6042" s="2">
        <v>2</v>
      </c>
      <c r="I6042" s="2">
        <v>6.32</v>
      </c>
      <c r="J6042" t="str">
        <f t="shared" si="188"/>
        <v>November</v>
      </c>
      <c r="K6042">
        <f t="shared" si="189"/>
        <v>2023</v>
      </c>
    </row>
    <row r="6043" spans="1:11" ht="14.25" customHeight="1" x14ac:dyDescent="0.25">
      <c r="A6043" s="1">
        <v>45237</v>
      </c>
      <c r="B6043" s="2" t="s">
        <v>1338</v>
      </c>
      <c r="C6043" s="2" t="s">
        <v>2620</v>
      </c>
      <c r="D6043" s="2" t="s">
        <v>34</v>
      </c>
      <c r="E6043" s="2" t="s">
        <v>35</v>
      </c>
      <c r="F6043" s="2" t="s">
        <v>991</v>
      </c>
      <c r="G6043" s="2">
        <v>1603.14</v>
      </c>
      <c r="H6043" s="2">
        <v>4</v>
      </c>
      <c r="I6043" s="2">
        <v>100.2</v>
      </c>
      <c r="J6043" t="str">
        <f t="shared" si="188"/>
        <v>November</v>
      </c>
      <c r="K6043">
        <f t="shared" si="189"/>
        <v>2023</v>
      </c>
    </row>
    <row r="6044" spans="1:11" ht="14.25" customHeight="1" x14ac:dyDescent="0.25">
      <c r="A6044" s="1">
        <v>45237</v>
      </c>
      <c r="B6044" s="2" t="s">
        <v>1286</v>
      </c>
      <c r="C6044" s="2" t="s">
        <v>149</v>
      </c>
      <c r="D6044" s="2" t="s">
        <v>39</v>
      </c>
      <c r="E6044" s="2" t="s">
        <v>40</v>
      </c>
      <c r="F6044" s="2" t="s">
        <v>517</v>
      </c>
      <c r="G6044" s="2">
        <v>263.95999999999998</v>
      </c>
      <c r="H6044" s="2">
        <v>4</v>
      </c>
      <c r="I6044" s="2">
        <v>71.27</v>
      </c>
      <c r="J6044" t="str">
        <f t="shared" si="188"/>
        <v>November</v>
      </c>
      <c r="K6044">
        <f t="shared" si="189"/>
        <v>2023</v>
      </c>
    </row>
    <row r="6045" spans="1:11" ht="14.25" customHeight="1" x14ac:dyDescent="0.25">
      <c r="A6045" s="1">
        <v>45237</v>
      </c>
      <c r="B6045" s="2" t="s">
        <v>1286</v>
      </c>
      <c r="C6045" s="2" t="s">
        <v>149</v>
      </c>
      <c r="D6045" s="2" t="s">
        <v>39</v>
      </c>
      <c r="E6045" s="2" t="s">
        <v>40</v>
      </c>
      <c r="F6045" s="2" t="s">
        <v>1743</v>
      </c>
      <c r="G6045" s="2">
        <v>359.97</v>
      </c>
      <c r="H6045" s="2">
        <v>3</v>
      </c>
      <c r="I6045" s="2">
        <v>100.79</v>
      </c>
      <c r="J6045" t="str">
        <f t="shared" si="188"/>
        <v>November</v>
      </c>
      <c r="K6045">
        <f t="shared" si="189"/>
        <v>2023</v>
      </c>
    </row>
    <row r="6046" spans="1:11" ht="14.25" customHeight="1" x14ac:dyDescent="0.25">
      <c r="A6046" s="1">
        <v>45237</v>
      </c>
      <c r="B6046" s="2" t="s">
        <v>1286</v>
      </c>
      <c r="C6046" s="2" t="s">
        <v>149</v>
      </c>
      <c r="D6046" s="2" t="s">
        <v>11</v>
      </c>
      <c r="E6046" s="2" t="s">
        <v>12</v>
      </c>
      <c r="F6046" s="2" t="s">
        <v>1170</v>
      </c>
      <c r="G6046" s="2">
        <v>12.96</v>
      </c>
      <c r="H6046" s="2">
        <v>2</v>
      </c>
      <c r="I6046" s="2">
        <v>6.22</v>
      </c>
      <c r="J6046" t="str">
        <f t="shared" si="188"/>
        <v>November</v>
      </c>
      <c r="K6046">
        <f t="shared" si="189"/>
        <v>2023</v>
      </c>
    </row>
    <row r="6047" spans="1:11" ht="14.25" customHeight="1" x14ac:dyDescent="0.25">
      <c r="A6047" s="1">
        <v>45237</v>
      </c>
      <c r="B6047" s="2" t="s">
        <v>1286</v>
      </c>
      <c r="C6047" s="2" t="s">
        <v>149</v>
      </c>
      <c r="D6047" s="2" t="s">
        <v>11</v>
      </c>
      <c r="E6047" s="2" t="s">
        <v>18</v>
      </c>
      <c r="F6047" s="2" t="s">
        <v>1482</v>
      </c>
      <c r="G6047" s="2">
        <v>116.82</v>
      </c>
      <c r="H6047" s="2">
        <v>3</v>
      </c>
      <c r="I6047" s="2">
        <v>5.84</v>
      </c>
      <c r="J6047" t="str">
        <f t="shared" si="188"/>
        <v>November</v>
      </c>
      <c r="K6047">
        <f t="shared" si="189"/>
        <v>2023</v>
      </c>
    </row>
    <row r="6048" spans="1:11" ht="14.25" customHeight="1" x14ac:dyDescent="0.25">
      <c r="A6048" s="1">
        <v>45237</v>
      </c>
      <c r="B6048" s="2" t="s">
        <v>1286</v>
      </c>
      <c r="C6048" s="2" t="s">
        <v>149</v>
      </c>
      <c r="D6048" s="2" t="s">
        <v>11</v>
      </c>
      <c r="E6048" s="2" t="s">
        <v>20</v>
      </c>
      <c r="F6048" s="2" t="s">
        <v>2461</v>
      </c>
      <c r="G6048" s="2">
        <v>276.77999999999997</v>
      </c>
      <c r="H6048" s="2">
        <v>2</v>
      </c>
      <c r="I6048" s="2">
        <v>89.95</v>
      </c>
      <c r="J6048" t="str">
        <f t="shared" si="188"/>
        <v>November</v>
      </c>
      <c r="K6048">
        <f t="shared" si="189"/>
        <v>2023</v>
      </c>
    </row>
    <row r="6049" spans="1:11" ht="14.25" customHeight="1" x14ac:dyDescent="0.25">
      <c r="A6049" s="1">
        <v>45237</v>
      </c>
      <c r="B6049" s="2" t="s">
        <v>904</v>
      </c>
      <c r="C6049" s="2" t="s">
        <v>10</v>
      </c>
      <c r="D6049" s="2" t="s">
        <v>34</v>
      </c>
      <c r="E6049" s="2" t="s">
        <v>47</v>
      </c>
      <c r="F6049" s="2" t="s">
        <v>2420</v>
      </c>
      <c r="G6049" s="2">
        <v>44.46</v>
      </c>
      <c r="H6049" s="2">
        <v>5</v>
      </c>
      <c r="I6049" s="2">
        <v>-17.78</v>
      </c>
      <c r="J6049" t="str">
        <f t="shared" si="188"/>
        <v>November</v>
      </c>
      <c r="K6049">
        <f t="shared" si="189"/>
        <v>2023</v>
      </c>
    </row>
    <row r="6050" spans="1:11" ht="14.25" customHeight="1" x14ac:dyDescent="0.25">
      <c r="A6050" s="1">
        <v>45237</v>
      </c>
      <c r="B6050" s="2" t="s">
        <v>904</v>
      </c>
      <c r="C6050" s="2" t="s">
        <v>10</v>
      </c>
      <c r="D6050" s="2" t="s">
        <v>11</v>
      </c>
      <c r="E6050" s="2" t="s">
        <v>18</v>
      </c>
      <c r="F6050" s="2" t="s">
        <v>2368</v>
      </c>
      <c r="G6050" s="2">
        <v>314.08999999999997</v>
      </c>
      <c r="H6050" s="2">
        <v>3</v>
      </c>
      <c r="I6050" s="2">
        <v>19.63</v>
      </c>
      <c r="J6050" t="str">
        <f t="shared" si="188"/>
        <v>November</v>
      </c>
      <c r="K6050">
        <f t="shared" si="189"/>
        <v>2023</v>
      </c>
    </row>
    <row r="6051" spans="1:11" ht="14.25" customHeight="1" x14ac:dyDescent="0.25">
      <c r="A6051" s="1">
        <v>45237</v>
      </c>
      <c r="B6051" s="2" t="s">
        <v>197</v>
      </c>
      <c r="C6051" s="2" t="s">
        <v>27</v>
      </c>
      <c r="D6051" s="2" t="s">
        <v>39</v>
      </c>
      <c r="E6051" s="2" t="s">
        <v>52</v>
      </c>
      <c r="F6051" s="2" t="s">
        <v>905</v>
      </c>
      <c r="G6051" s="2">
        <v>479.97</v>
      </c>
      <c r="H6051" s="2">
        <v>3</v>
      </c>
      <c r="I6051" s="2">
        <v>163.19</v>
      </c>
      <c r="J6051" t="str">
        <f t="shared" si="188"/>
        <v>November</v>
      </c>
      <c r="K6051">
        <f t="shared" si="189"/>
        <v>2023</v>
      </c>
    </row>
    <row r="6052" spans="1:11" ht="14.25" customHeight="1" x14ac:dyDescent="0.25">
      <c r="A6052" s="1">
        <v>45237</v>
      </c>
      <c r="B6052" s="2" t="s">
        <v>1405</v>
      </c>
      <c r="C6052" s="2" t="s">
        <v>27</v>
      </c>
      <c r="D6052" s="2" t="s">
        <v>11</v>
      </c>
      <c r="E6052" s="2" t="s">
        <v>20</v>
      </c>
      <c r="F6052" s="2" t="s">
        <v>311</v>
      </c>
      <c r="G6052" s="2">
        <v>57.58</v>
      </c>
      <c r="H6052" s="2">
        <v>2</v>
      </c>
      <c r="I6052" s="2">
        <v>20.149999999999999</v>
      </c>
      <c r="J6052" t="str">
        <f t="shared" si="188"/>
        <v>November</v>
      </c>
      <c r="K6052">
        <f t="shared" si="189"/>
        <v>2023</v>
      </c>
    </row>
    <row r="6053" spans="1:11" ht="14.25" customHeight="1" x14ac:dyDescent="0.25">
      <c r="A6053" s="1">
        <v>45238</v>
      </c>
      <c r="B6053" s="2" t="s">
        <v>2286</v>
      </c>
      <c r="C6053" s="2" t="s">
        <v>33</v>
      </c>
      <c r="D6053" s="2" t="s">
        <v>34</v>
      </c>
      <c r="E6053" s="2" t="s">
        <v>74</v>
      </c>
      <c r="F6053" s="2" t="s">
        <v>2484</v>
      </c>
      <c r="G6053" s="2">
        <v>261.95999999999998</v>
      </c>
      <c r="H6053" s="2">
        <v>2</v>
      </c>
      <c r="I6053" s="2">
        <v>41.91</v>
      </c>
      <c r="J6053" t="str">
        <f t="shared" si="188"/>
        <v>November</v>
      </c>
      <c r="K6053">
        <f t="shared" si="189"/>
        <v>2023</v>
      </c>
    </row>
    <row r="6054" spans="1:11" ht="14.25" customHeight="1" x14ac:dyDescent="0.25">
      <c r="A6054" s="1">
        <v>45238</v>
      </c>
      <c r="B6054" s="2" t="s">
        <v>2286</v>
      </c>
      <c r="C6054" s="2" t="s">
        <v>33</v>
      </c>
      <c r="D6054" s="2" t="s">
        <v>34</v>
      </c>
      <c r="E6054" s="2" t="s">
        <v>35</v>
      </c>
      <c r="F6054" s="2" t="s">
        <v>864</v>
      </c>
      <c r="G6054" s="2">
        <v>731.94</v>
      </c>
      <c r="H6054" s="2">
        <v>3</v>
      </c>
      <c r="I6054" s="2">
        <v>219.58</v>
      </c>
      <c r="J6054" t="str">
        <f t="shared" si="188"/>
        <v>November</v>
      </c>
      <c r="K6054">
        <f t="shared" si="189"/>
        <v>2023</v>
      </c>
    </row>
    <row r="6055" spans="1:11" ht="14.25" customHeight="1" x14ac:dyDescent="0.25">
      <c r="A6055" s="1">
        <v>45239</v>
      </c>
      <c r="B6055" s="2" t="s">
        <v>1334</v>
      </c>
      <c r="C6055" s="2" t="s">
        <v>27</v>
      </c>
      <c r="D6055" s="2" t="s">
        <v>39</v>
      </c>
      <c r="E6055" s="2" t="s">
        <v>52</v>
      </c>
      <c r="F6055" s="2" t="s">
        <v>261</v>
      </c>
      <c r="G6055" s="2">
        <v>479.97</v>
      </c>
      <c r="H6055" s="2">
        <v>3</v>
      </c>
      <c r="I6055" s="2">
        <v>177.59</v>
      </c>
      <c r="J6055" t="str">
        <f t="shared" si="188"/>
        <v>November</v>
      </c>
      <c r="K6055">
        <f t="shared" si="189"/>
        <v>2023</v>
      </c>
    </row>
    <row r="6056" spans="1:11" ht="14.25" customHeight="1" x14ac:dyDescent="0.25">
      <c r="A6056" s="1">
        <v>45240</v>
      </c>
      <c r="B6056" s="2" t="s">
        <v>1871</v>
      </c>
      <c r="C6056" s="2" t="s">
        <v>27</v>
      </c>
      <c r="D6056" s="2" t="s">
        <v>11</v>
      </c>
      <c r="E6056" s="2" t="s">
        <v>18</v>
      </c>
      <c r="F6056" s="2" t="s">
        <v>1753</v>
      </c>
      <c r="G6056" s="2">
        <v>155.82</v>
      </c>
      <c r="H6056" s="2">
        <v>7</v>
      </c>
      <c r="I6056" s="2">
        <v>42.07</v>
      </c>
      <c r="J6056" t="str">
        <f t="shared" si="188"/>
        <v>November</v>
      </c>
      <c r="K6056">
        <f t="shared" si="189"/>
        <v>2023</v>
      </c>
    </row>
    <row r="6057" spans="1:11" ht="14.25" customHeight="1" x14ac:dyDescent="0.25">
      <c r="A6057" s="1">
        <v>45240</v>
      </c>
      <c r="B6057" s="2" t="s">
        <v>1871</v>
      </c>
      <c r="C6057" s="2" t="s">
        <v>27</v>
      </c>
      <c r="D6057" s="2" t="s">
        <v>11</v>
      </c>
      <c r="E6057" s="2" t="s">
        <v>20</v>
      </c>
      <c r="F6057" s="2" t="s">
        <v>1896</v>
      </c>
      <c r="G6057" s="2">
        <v>70.010000000000005</v>
      </c>
      <c r="H6057" s="2">
        <v>3</v>
      </c>
      <c r="I6057" s="2">
        <v>24.5</v>
      </c>
      <c r="J6057" t="str">
        <f t="shared" si="188"/>
        <v>November</v>
      </c>
      <c r="K6057">
        <f t="shared" si="189"/>
        <v>2023</v>
      </c>
    </row>
    <row r="6058" spans="1:11" ht="14.25" customHeight="1" x14ac:dyDescent="0.25">
      <c r="A6058" s="1">
        <v>45240</v>
      </c>
      <c r="B6058" s="2" t="s">
        <v>2225</v>
      </c>
      <c r="C6058" s="2" t="s">
        <v>27</v>
      </c>
      <c r="D6058" s="2" t="s">
        <v>11</v>
      </c>
      <c r="E6058" s="2" t="s">
        <v>20</v>
      </c>
      <c r="F6058" s="2" t="s">
        <v>559</v>
      </c>
      <c r="G6058" s="2">
        <v>13.22</v>
      </c>
      <c r="H6058" s="2">
        <v>4</v>
      </c>
      <c r="I6058" s="2">
        <v>4.46</v>
      </c>
      <c r="J6058" t="str">
        <f t="shared" si="188"/>
        <v>November</v>
      </c>
      <c r="K6058">
        <f t="shared" si="189"/>
        <v>2023</v>
      </c>
    </row>
    <row r="6059" spans="1:11" ht="14.25" customHeight="1" x14ac:dyDescent="0.25">
      <c r="A6059" s="1">
        <v>45240</v>
      </c>
      <c r="B6059" s="2" t="s">
        <v>2225</v>
      </c>
      <c r="C6059" s="2" t="s">
        <v>27</v>
      </c>
      <c r="D6059" s="2" t="s">
        <v>11</v>
      </c>
      <c r="E6059" s="2" t="s">
        <v>12</v>
      </c>
      <c r="F6059" s="2" t="s">
        <v>2272</v>
      </c>
      <c r="G6059" s="2">
        <v>32.4</v>
      </c>
      <c r="H6059" s="2">
        <v>5</v>
      </c>
      <c r="I6059" s="2">
        <v>15.55</v>
      </c>
      <c r="J6059" t="str">
        <f t="shared" si="188"/>
        <v>November</v>
      </c>
      <c r="K6059">
        <f t="shared" si="189"/>
        <v>2023</v>
      </c>
    </row>
    <row r="6060" spans="1:11" ht="14.25" customHeight="1" x14ac:dyDescent="0.25">
      <c r="A6060" s="1">
        <v>45240</v>
      </c>
      <c r="B6060" s="2" t="s">
        <v>1856</v>
      </c>
      <c r="C6060" s="2" t="s">
        <v>30</v>
      </c>
      <c r="D6060" s="2" t="s">
        <v>11</v>
      </c>
      <c r="E6060" s="2" t="s">
        <v>24</v>
      </c>
      <c r="F6060" s="2" t="s">
        <v>960</v>
      </c>
      <c r="G6060" s="2">
        <v>41.86</v>
      </c>
      <c r="H6060" s="2">
        <v>7</v>
      </c>
      <c r="I6060" s="2">
        <v>10.47</v>
      </c>
      <c r="J6060" t="str">
        <f t="shared" si="188"/>
        <v>November</v>
      </c>
      <c r="K6060">
        <f t="shared" si="189"/>
        <v>2023</v>
      </c>
    </row>
    <row r="6061" spans="1:11" ht="14.25" customHeight="1" x14ac:dyDescent="0.25">
      <c r="A6061" s="1">
        <v>45240</v>
      </c>
      <c r="B6061" s="2" t="s">
        <v>643</v>
      </c>
      <c r="C6061" s="2" t="s">
        <v>78</v>
      </c>
      <c r="D6061" s="2" t="s">
        <v>11</v>
      </c>
      <c r="E6061" s="2" t="s">
        <v>200</v>
      </c>
      <c r="F6061" s="2" t="s">
        <v>807</v>
      </c>
      <c r="G6061" s="2">
        <v>14.72</v>
      </c>
      <c r="H6061" s="2">
        <v>5</v>
      </c>
      <c r="I6061" s="2">
        <v>-3.31</v>
      </c>
      <c r="J6061" t="str">
        <f t="shared" si="188"/>
        <v>November</v>
      </c>
      <c r="K6061">
        <f t="shared" si="189"/>
        <v>2023</v>
      </c>
    </row>
    <row r="6062" spans="1:11" ht="14.25" customHeight="1" x14ac:dyDescent="0.25">
      <c r="A6062" s="1">
        <v>45240</v>
      </c>
      <c r="B6062" s="2" t="s">
        <v>643</v>
      </c>
      <c r="C6062" s="2" t="s">
        <v>78</v>
      </c>
      <c r="D6062" s="2" t="s">
        <v>11</v>
      </c>
      <c r="E6062" s="2" t="s">
        <v>18</v>
      </c>
      <c r="F6062" s="2" t="s">
        <v>179</v>
      </c>
      <c r="G6062" s="2">
        <v>38.979999999999997</v>
      </c>
      <c r="H6062" s="2">
        <v>3</v>
      </c>
      <c r="I6062" s="2">
        <v>-2.44</v>
      </c>
      <c r="J6062" t="str">
        <f t="shared" si="188"/>
        <v>November</v>
      </c>
      <c r="K6062">
        <f t="shared" si="189"/>
        <v>2023</v>
      </c>
    </row>
    <row r="6063" spans="1:11" ht="14.25" customHeight="1" x14ac:dyDescent="0.25">
      <c r="A6063" s="1">
        <v>45240</v>
      </c>
      <c r="B6063" s="2" t="s">
        <v>1181</v>
      </c>
      <c r="C6063" s="2" t="s">
        <v>78</v>
      </c>
      <c r="D6063" s="2" t="s">
        <v>11</v>
      </c>
      <c r="E6063" s="2" t="s">
        <v>16</v>
      </c>
      <c r="F6063" s="2" t="s">
        <v>584</v>
      </c>
      <c r="G6063" s="2">
        <v>9.2200000000000006</v>
      </c>
      <c r="H6063" s="2">
        <v>4</v>
      </c>
      <c r="I6063" s="2">
        <v>3.34</v>
      </c>
      <c r="J6063" t="str">
        <f t="shared" si="188"/>
        <v>November</v>
      </c>
      <c r="K6063">
        <f t="shared" si="189"/>
        <v>2023</v>
      </c>
    </row>
    <row r="6064" spans="1:11" ht="14.25" customHeight="1" x14ac:dyDescent="0.25">
      <c r="A6064" s="1">
        <v>45240</v>
      </c>
      <c r="B6064" s="2" t="s">
        <v>1181</v>
      </c>
      <c r="C6064" s="2" t="s">
        <v>78</v>
      </c>
      <c r="D6064" s="2" t="s">
        <v>39</v>
      </c>
      <c r="E6064" s="2" t="s">
        <v>40</v>
      </c>
      <c r="F6064" s="2" t="s">
        <v>597</v>
      </c>
      <c r="G6064" s="2">
        <v>41.96</v>
      </c>
      <c r="H6064" s="2">
        <v>7</v>
      </c>
      <c r="I6064" s="2">
        <v>-9.7899999999999991</v>
      </c>
      <c r="J6064" t="str">
        <f t="shared" si="188"/>
        <v>November</v>
      </c>
      <c r="K6064">
        <f t="shared" si="189"/>
        <v>2023</v>
      </c>
    </row>
    <row r="6065" spans="1:11" ht="14.25" customHeight="1" x14ac:dyDescent="0.25">
      <c r="A6065" s="1">
        <v>45240</v>
      </c>
      <c r="B6065" s="2" t="s">
        <v>1181</v>
      </c>
      <c r="C6065" s="2" t="s">
        <v>78</v>
      </c>
      <c r="D6065" s="2" t="s">
        <v>11</v>
      </c>
      <c r="E6065" s="2" t="s">
        <v>12</v>
      </c>
      <c r="F6065" s="2" t="s">
        <v>1609</v>
      </c>
      <c r="G6065" s="2">
        <v>89.57</v>
      </c>
      <c r="H6065" s="2">
        <v>2</v>
      </c>
      <c r="I6065" s="2">
        <v>32.47</v>
      </c>
      <c r="J6065" t="str">
        <f t="shared" si="188"/>
        <v>November</v>
      </c>
      <c r="K6065">
        <f t="shared" si="189"/>
        <v>2023</v>
      </c>
    </row>
    <row r="6066" spans="1:11" ht="14.25" customHeight="1" x14ac:dyDescent="0.25">
      <c r="A6066" s="1">
        <v>45240</v>
      </c>
      <c r="B6066" s="2" t="s">
        <v>1181</v>
      </c>
      <c r="C6066" s="2" t="s">
        <v>78</v>
      </c>
      <c r="D6066" s="2" t="s">
        <v>11</v>
      </c>
      <c r="E6066" s="2" t="s">
        <v>12</v>
      </c>
      <c r="F6066" s="2" t="s">
        <v>1608</v>
      </c>
      <c r="G6066" s="2">
        <v>22.25</v>
      </c>
      <c r="H6066" s="2">
        <v>3</v>
      </c>
      <c r="I6066" s="2">
        <v>7.51</v>
      </c>
      <c r="J6066" t="str">
        <f t="shared" si="188"/>
        <v>November</v>
      </c>
      <c r="K6066">
        <f t="shared" si="189"/>
        <v>2023</v>
      </c>
    </row>
    <row r="6067" spans="1:11" ht="14.25" customHeight="1" x14ac:dyDescent="0.25">
      <c r="A6067" s="1">
        <v>45240</v>
      </c>
      <c r="B6067" s="2" t="s">
        <v>1181</v>
      </c>
      <c r="C6067" s="2" t="s">
        <v>78</v>
      </c>
      <c r="D6067" s="2" t="s">
        <v>11</v>
      </c>
      <c r="E6067" s="2" t="s">
        <v>92</v>
      </c>
      <c r="F6067" s="2" t="s">
        <v>2340</v>
      </c>
      <c r="G6067" s="2">
        <v>334.88</v>
      </c>
      <c r="H6067" s="2">
        <v>4</v>
      </c>
      <c r="I6067" s="2">
        <v>29.3</v>
      </c>
      <c r="J6067" t="str">
        <f t="shared" si="188"/>
        <v>November</v>
      </c>
      <c r="K6067">
        <f t="shared" si="189"/>
        <v>2023</v>
      </c>
    </row>
    <row r="6068" spans="1:11" ht="14.25" customHeight="1" x14ac:dyDescent="0.25">
      <c r="A6068" s="1">
        <v>45240</v>
      </c>
      <c r="B6068" s="2" t="s">
        <v>1181</v>
      </c>
      <c r="C6068" s="2" t="s">
        <v>78</v>
      </c>
      <c r="D6068" s="2" t="s">
        <v>34</v>
      </c>
      <c r="E6068" s="2" t="s">
        <v>47</v>
      </c>
      <c r="F6068" s="2" t="s">
        <v>1216</v>
      </c>
      <c r="G6068" s="2">
        <v>148.29</v>
      </c>
      <c r="H6068" s="2">
        <v>7</v>
      </c>
      <c r="I6068" s="2">
        <v>29.66</v>
      </c>
      <c r="J6068" t="str">
        <f t="shared" si="188"/>
        <v>November</v>
      </c>
      <c r="K6068">
        <f t="shared" si="189"/>
        <v>2023</v>
      </c>
    </row>
    <row r="6069" spans="1:11" ht="14.25" customHeight="1" x14ac:dyDescent="0.25">
      <c r="A6069" s="1">
        <v>45240</v>
      </c>
      <c r="B6069" s="2" t="s">
        <v>1181</v>
      </c>
      <c r="C6069" s="2" t="s">
        <v>78</v>
      </c>
      <c r="D6069" s="2" t="s">
        <v>11</v>
      </c>
      <c r="E6069" s="2" t="s">
        <v>12</v>
      </c>
      <c r="F6069" s="2" t="s">
        <v>1315</v>
      </c>
      <c r="G6069" s="2">
        <v>4.62</v>
      </c>
      <c r="H6069" s="2">
        <v>1</v>
      </c>
      <c r="I6069" s="2">
        <v>1.68</v>
      </c>
      <c r="J6069" t="str">
        <f t="shared" si="188"/>
        <v>November</v>
      </c>
      <c r="K6069">
        <f t="shared" si="189"/>
        <v>2023</v>
      </c>
    </row>
    <row r="6070" spans="1:11" ht="14.25" customHeight="1" x14ac:dyDescent="0.25">
      <c r="A6070" s="1">
        <v>45240</v>
      </c>
      <c r="B6070" s="2" t="s">
        <v>1181</v>
      </c>
      <c r="C6070" s="2" t="s">
        <v>78</v>
      </c>
      <c r="D6070" s="2" t="s">
        <v>39</v>
      </c>
      <c r="E6070" s="2" t="s">
        <v>52</v>
      </c>
      <c r="F6070" s="2" t="s">
        <v>1725</v>
      </c>
      <c r="G6070" s="2">
        <v>178.92</v>
      </c>
      <c r="H6070" s="2">
        <v>7</v>
      </c>
      <c r="I6070" s="2">
        <v>-29.07</v>
      </c>
      <c r="J6070" t="str">
        <f t="shared" si="188"/>
        <v>November</v>
      </c>
      <c r="K6070">
        <f t="shared" si="189"/>
        <v>2023</v>
      </c>
    </row>
    <row r="6071" spans="1:11" ht="14.25" customHeight="1" x14ac:dyDescent="0.25">
      <c r="A6071" s="1">
        <v>45240</v>
      </c>
      <c r="B6071" s="2" t="s">
        <v>1181</v>
      </c>
      <c r="C6071" s="2" t="s">
        <v>78</v>
      </c>
      <c r="D6071" s="2" t="s">
        <v>11</v>
      </c>
      <c r="E6071" s="2" t="s">
        <v>20</v>
      </c>
      <c r="F6071" s="2" t="s">
        <v>2075</v>
      </c>
      <c r="G6071" s="2">
        <v>69.89</v>
      </c>
      <c r="H6071" s="2">
        <v>7</v>
      </c>
      <c r="I6071" s="2">
        <v>-46.59</v>
      </c>
      <c r="J6071" t="str">
        <f t="shared" si="188"/>
        <v>November</v>
      </c>
      <c r="K6071">
        <f t="shared" si="189"/>
        <v>2023</v>
      </c>
    </row>
    <row r="6072" spans="1:11" ht="14.25" customHeight="1" x14ac:dyDescent="0.25">
      <c r="A6072" s="1">
        <v>45240</v>
      </c>
      <c r="B6072" s="2" t="s">
        <v>902</v>
      </c>
      <c r="C6072" s="2" t="s">
        <v>10</v>
      </c>
      <c r="D6072" s="2" t="s">
        <v>39</v>
      </c>
      <c r="E6072" s="2" t="s">
        <v>52</v>
      </c>
      <c r="F6072" s="2" t="s">
        <v>426</v>
      </c>
      <c r="G6072" s="2">
        <v>279.94</v>
      </c>
      <c r="H6072" s="2">
        <v>7</v>
      </c>
      <c r="I6072" s="2">
        <v>48.99</v>
      </c>
      <c r="J6072" t="str">
        <f t="shared" si="188"/>
        <v>November</v>
      </c>
      <c r="K6072">
        <f t="shared" si="189"/>
        <v>2023</v>
      </c>
    </row>
    <row r="6073" spans="1:11" ht="14.25" customHeight="1" x14ac:dyDescent="0.25">
      <c r="A6073" s="1">
        <v>45240</v>
      </c>
      <c r="B6073" s="2" t="s">
        <v>2147</v>
      </c>
      <c r="C6073" s="2" t="s">
        <v>186</v>
      </c>
      <c r="D6073" s="2" t="s">
        <v>34</v>
      </c>
      <c r="E6073" s="2" t="s">
        <v>47</v>
      </c>
      <c r="F6073" s="2" t="s">
        <v>1990</v>
      </c>
      <c r="G6073" s="2">
        <v>37.299999999999997</v>
      </c>
      <c r="H6073" s="2">
        <v>2</v>
      </c>
      <c r="I6073" s="2">
        <v>17.16</v>
      </c>
      <c r="J6073" t="str">
        <f t="shared" si="188"/>
        <v>November</v>
      </c>
      <c r="K6073">
        <f t="shared" si="189"/>
        <v>2023</v>
      </c>
    </row>
    <row r="6074" spans="1:11" ht="14.25" customHeight="1" x14ac:dyDescent="0.25">
      <c r="A6074" s="1">
        <v>45240</v>
      </c>
      <c r="B6074" s="2" t="s">
        <v>2147</v>
      </c>
      <c r="C6074" s="2" t="s">
        <v>186</v>
      </c>
      <c r="D6074" s="2" t="s">
        <v>11</v>
      </c>
      <c r="E6074" s="2" t="s">
        <v>20</v>
      </c>
      <c r="F6074" s="2" t="s">
        <v>362</v>
      </c>
      <c r="G6074" s="2">
        <v>81.96</v>
      </c>
      <c r="H6074" s="2">
        <v>2</v>
      </c>
      <c r="I6074" s="2">
        <v>39.340000000000003</v>
      </c>
      <c r="J6074" t="str">
        <f t="shared" si="188"/>
        <v>November</v>
      </c>
      <c r="K6074">
        <f t="shared" si="189"/>
        <v>2023</v>
      </c>
    </row>
    <row r="6075" spans="1:11" ht="14.25" customHeight="1" x14ac:dyDescent="0.25">
      <c r="A6075" s="1">
        <v>45240</v>
      </c>
      <c r="B6075" s="2" t="s">
        <v>1771</v>
      </c>
      <c r="C6075" s="2" t="s">
        <v>149</v>
      </c>
      <c r="D6075" s="2" t="s">
        <v>11</v>
      </c>
      <c r="E6075" s="2" t="s">
        <v>20</v>
      </c>
      <c r="F6075" s="2" t="s">
        <v>1804</v>
      </c>
      <c r="G6075" s="2">
        <v>20.37</v>
      </c>
      <c r="H6075" s="2">
        <v>1</v>
      </c>
      <c r="I6075" s="2">
        <v>7.38</v>
      </c>
      <c r="J6075" t="str">
        <f t="shared" si="188"/>
        <v>November</v>
      </c>
      <c r="K6075">
        <f t="shared" si="189"/>
        <v>2023</v>
      </c>
    </row>
    <row r="6076" spans="1:11" ht="14.25" customHeight="1" x14ac:dyDescent="0.25">
      <c r="A6076" s="1">
        <v>45240</v>
      </c>
      <c r="B6076" s="2" t="s">
        <v>1771</v>
      </c>
      <c r="C6076" s="2" t="s">
        <v>149</v>
      </c>
      <c r="D6076" s="2" t="s">
        <v>11</v>
      </c>
      <c r="E6076" s="2" t="s">
        <v>20</v>
      </c>
      <c r="F6076" s="2" t="s">
        <v>781</v>
      </c>
      <c r="G6076" s="2">
        <v>49.85</v>
      </c>
      <c r="H6076" s="2">
        <v>3</v>
      </c>
      <c r="I6076" s="2">
        <v>16.82</v>
      </c>
      <c r="J6076" t="str">
        <f t="shared" si="188"/>
        <v>November</v>
      </c>
      <c r="K6076">
        <f t="shared" si="189"/>
        <v>2023</v>
      </c>
    </row>
    <row r="6077" spans="1:11" ht="14.25" customHeight="1" x14ac:dyDescent="0.25">
      <c r="A6077" s="1">
        <v>45240</v>
      </c>
      <c r="B6077" s="2" t="s">
        <v>587</v>
      </c>
      <c r="C6077" s="2" t="s">
        <v>27</v>
      </c>
      <c r="D6077" s="2" t="s">
        <v>11</v>
      </c>
      <c r="E6077" s="2" t="s">
        <v>12</v>
      </c>
      <c r="F6077" s="2" t="s">
        <v>2500</v>
      </c>
      <c r="G6077" s="2">
        <v>67.709999999999994</v>
      </c>
      <c r="H6077" s="2">
        <v>3</v>
      </c>
      <c r="I6077" s="2">
        <v>32.5</v>
      </c>
      <c r="J6077" t="str">
        <f t="shared" si="188"/>
        <v>November</v>
      </c>
      <c r="K6077">
        <f t="shared" si="189"/>
        <v>2023</v>
      </c>
    </row>
    <row r="6078" spans="1:11" ht="14.25" customHeight="1" x14ac:dyDescent="0.25">
      <c r="A6078" s="1">
        <v>45240</v>
      </c>
      <c r="B6078" s="2" t="s">
        <v>587</v>
      </c>
      <c r="C6078" s="2" t="s">
        <v>27</v>
      </c>
      <c r="D6078" s="2" t="s">
        <v>11</v>
      </c>
      <c r="E6078" s="2" t="s">
        <v>92</v>
      </c>
      <c r="F6078" s="2" t="s">
        <v>2621</v>
      </c>
      <c r="G6078" s="2">
        <v>129.91999999999999</v>
      </c>
      <c r="H6078" s="2">
        <v>4</v>
      </c>
      <c r="I6078" s="2">
        <v>38.979999999999997</v>
      </c>
      <c r="J6078" t="str">
        <f t="shared" si="188"/>
        <v>November</v>
      </c>
      <c r="K6078">
        <f t="shared" si="189"/>
        <v>2023</v>
      </c>
    </row>
    <row r="6079" spans="1:11" ht="14.25" customHeight="1" x14ac:dyDescent="0.25">
      <c r="A6079" s="1">
        <v>45240</v>
      </c>
      <c r="B6079" s="2" t="s">
        <v>587</v>
      </c>
      <c r="C6079" s="2" t="s">
        <v>27</v>
      </c>
      <c r="D6079" s="2" t="s">
        <v>34</v>
      </c>
      <c r="E6079" s="2" t="s">
        <v>47</v>
      </c>
      <c r="F6079" s="2" t="s">
        <v>57</v>
      </c>
      <c r="G6079" s="2">
        <v>467.46</v>
      </c>
      <c r="H6079" s="2">
        <v>9</v>
      </c>
      <c r="I6079" s="2">
        <v>191.66</v>
      </c>
      <c r="J6079" t="str">
        <f t="shared" si="188"/>
        <v>November</v>
      </c>
      <c r="K6079">
        <f t="shared" si="189"/>
        <v>2023</v>
      </c>
    </row>
    <row r="6080" spans="1:11" ht="14.25" customHeight="1" x14ac:dyDescent="0.25">
      <c r="A6080" s="1">
        <v>45240</v>
      </c>
      <c r="B6080" s="2" t="s">
        <v>587</v>
      </c>
      <c r="C6080" s="2" t="s">
        <v>27</v>
      </c>
      <c r="D6080" s="2" t="s">
        <v>11</v>
      </c>
      <c r="E6080" s="2" t="s">
        <v>12</v>
      </c>
      <c r="F6080" s="2" t="s">
        <v>621</v>
      </c>
      <c r="G6080" s="2">
        <v>61.4</v>
      </c>
      <c r="H6080" s="2">
        <v>5</v>
      </c>
      <c r="I6080" s="2">
        <v>28.86</v>
      </c>
      <c r="J6080" t="str">
        <f t="shared" si="188"/>
        <v>November</v>
      </c>
      <c r="K6080">
        <f t="shared" si="189"/>
        <v>2023</v>
      </c>
    </row>
    <row r="6081" spans="1:11" ht="14.25" customHeight="1" x14ac:dyDescent="0.25">
      <c r="A6081" s="1">
        <v>45240</v>
      </c>
      <c r="B6081" s="2" t="s">
        <v>587</v>
      </c>
      <c r="C6081" s="2" t="s">
        <v>27</v>
      </c>
      <c r="D6081" s="2" t="s">
        <v>11</v>
      </c>
      <c r="E6081" s="2" t="s">
        <v>18</v>
      </c>
      <c r="F6081" s="2" t="s">
        <v>1757</v>
      </c>
      <c r="G6081" s="2">
        <v>720.76</v>
      </c>
      <c r="H6081" s="2">
        <v>4</v>
      </c>
      <c r="I6081" s="2">
        <v>187.4</v>
      </c>
      <c r="J6081" t="str">
        <f t="shared" si="188"/>
        <v>November</v>
      </c>
      <c r="K6081">
        <f t="shared" si="189"/>
        <v>2023</v>
      </c>
    </row>
    <row r="6082" spans="1:11" ht="14.25" customHeight="1" x14ac:dyDescent="0.25">
      <c r="A6082" s="1">
        <v>45240</v>
      </c>
      <c r="B6082" s="2" t="s">
        <v>587</v>
      </c>
      <c r="C6082" s="2" t="s">
        <v>27</v>
      </c>
      <c r="D6082" s="2" t="s">
        <v>11</v>
      </c>
      <c r="E6082" s="2" t="s">
        <v>20</v>
      </c>
      <c r="F6082" s="2" t="s">
        <v>1647</v>
      </c>
      <c r="G6082" s="2">
        <v>5.18</v>
      </c>
      <c r="H6082" s="2">
        <v>3</v>
      </c>
      <c r="I6082" s="2">
        <v>1.81</v>
      </c>
      <c r="J6082" t="str">
        <f t="shared" si="188"/>
        <v>November</v>
      </c>
      <c r="K6082">
        <f t="shared" si="189"/>
        <v>2023</v>
      </c>
    </row>
    <row r="6083" spans="1:11" ht="14.25" customHeight="1" x14ac:dyDescent="0.25">
      <c r="A6083" s="1">
        <v>45240</v>
      </c>
      <c r="B6083" s="2" t="s">
        <v>587</v>
      </c>
      <c r="C6083" s="2" t="s">
        <v>27</v>
      </c>
      <c r="D6083" s="2" t="s">
        <v>11</v>
      </c>
      <c r="E6083" s="2" t="s">
        <v>24</v>
      </c>
      <c r="F6083" s="2" t="s">
        <v>2622</v>
      </c>
      <c r="G6083" s="2">
        <v>14.7</v>
      </c>
      <c r="H6083" s="2">
        <v>5</v>
      </c>
      <c r="I6083" s="2">
        <v>3.97</v>
      </c>
      <c r="J6083" t="str">
        <f t="shared" ref="J6083:J6146" si="190">TEXT(A6083,"mmmm")</f>
        <v>November</v>
      </c>
      <c r="K6083">
        <f t="shared" ref="K6083:K6146" si="191">YEAR(A6083)</f>
        <v>2023</v>
      </c>
    </row>
    <row r="6084" spans="1:11" ht="14.25" customHeight="1" x14ac:dyDescent="0.25">
      <c r="A6084" s="1">
        <v>45240</v>
      </c>
      <c r="B6084" s="2" t="s">
        <v>530</v>
      </c>
      <c r="C6084" s="2" t="s">
        <v>27</v>
      </c>
      <c r="D6084" s="2" t="s">
        <v>34</v>
      </c>
      <c r="E6084" s="2" t="s">
        <v>47</v>
      </c>
      <c r="F6084" s="2" t="s">
        <v>2471</v>
      </c>
      <c r="G6084" s="2">
        <v>9.98</v>
      </c>
      <c r="H6084" s="2">
        <v>1</v>
      </c>
      <c r="I6084" s="2">
        <v>2.79</v>
      </c>
      <c r="J6084" t="str">
        <f t="shared" si="190"/>
        <v>November</v>
      </c>
      <c r="K6084">
        <f t="shared" si="191"/>
        <v>2023</v>
      </c>
    </row>
    <row r="6085" spans="1:11" ht="14.25" customHeight="1" x14ac:dyDescent="0.25">
      <c r="A6085" s="1">
        <v>45240</v>
      </c>
      <c r="B6085" s="2" t="s">
        <v>2071</v>
      </c>
      <c r="C6085" s="2" t="s">
        <v>27</v>
      </c>
      <c r="D6085" s="2" t="s">
        <v>11</v>
      </c>
      <c r="E6085" s="2" t="s">
        <v>18</v>
      </c>
      <c r="F6085" s="2" t="s">
        <v>2598</v>
      </c>
      <c r="G6085" s="2">
        <v>29.74</v>
      </c>
      <c r="H6085" s="2">
        <v>1</v>
      </c>
      <c r="I6085" s="2">
        <v>4.46</v>
      </c>
      <c r="J6085" t="str">
        <f t="shared" si="190"/>
        <v>November</v>
      </c>
      <c r="K6085">
        <f t="shared" si="191"/>
        <v>2023</v>
      </c>
    </row>
    <row r="6086" spans="1:11" ht="14.25" customHeight="1" x14ac:dyDescent="0.25">
      <c r="A6086" s="1">
        <v>45240</v>
      </c>
      <c r="B6086" s="2" t="s">
        <v>58</v>
      </c>
      <c r="C6086" s="2" t="s">
        <v>78</v>
      </c>
      <c r="D6086" s="2" t="s">
        <v>11</v>
      </c>
      <c r="E6086" s="2" t="s">
        <v>12</v>
      </c>
      <c r="F6086" s="2" t="s">
        <v>2195</v>
      </c>
      <c r="G6086" s="2">
        <v>31.1</v>
      </c>
      <c r="H6086" s="2">
        <v>6</v>
      </c>
      <c r="I6086" s="2">
        <v>10.89</v>
      </c>
      <c r="J6086" t="str">
        <f t="shared" si="190"/>
        <v>November</v>
      </c>
      <c r="K6086">
        <f t="shared" si="191"/>
        <v>2023</v>
      </c>
    </row>
    <row r="6087" spans="1:11" ht="14.25" customHeight="1" x14ac:dyDescent="0.25">
      <c r="A6087" s="1">
        <v>45240</v>
      </c>
      <c r="B6087" s="2" t="s">
        <v>210</v>
      </c>
      <c r="C6087" s="2" t="s">
        <v>840</v>
      </c>
      <c r="D6087" s="2" t="s">
        <v>39</v>
      </c>
      <c r="E6087" s="2" t="s">
        <v>40</v>
      </c>
      <c r="F6087" s="2" t="s">
        <v>1934</v>
      </c>
      <c r="G6087" s="2">
        <v>221.98</v>
      </c>
      <c r="H6087" s="2">
        <v>2</v>
      </c>
      <c r="I6087" s="2">
        <v>62.15</v>
      </c>
      <c r="J6087" t="str">
        <f t="shared" si="190"/>
        <v>November</v>
      </c>
      <c r="K6087">
        <f t="shared" si="191"/>
        <v>2023</v>
      </c>
    </row>
    <row r="6088" spans="1:11" ht="14.25" customHeight="1" x14ac:dyDescent="0.25">
      <c r="A6088" s="1">
        <v>45240</v>
      </c>
      <c r="B6088" s="2" t="s">
        <v>210</v>
      </c>
      <c r="C6088" s="2" t="s">
        <v>840</v>
      </c>
      <c r="D6088" s="2" t="s">
        <v>34</v>
      </c>
      <c r="E6088" s="2" t="s">
        <v>74</v>
      </c>
      <c r="F6088" s="2" t="s">
        <v>155</v>
      </c>
      <c r="G6088" s="2">
        <v>341.96</v>
      </c>
      <c r="H6088" s="2">
        <v>2</v>
      </c>
      <c r="I6088" s="2">
        <v>54.71</v>
      </c>
      <c r="J6088" t="str">
        <f t="shared" si="190"/>
        <v>November</v>
      </c>
      <c r="K6088">
        <f t="shared" si="191"/>
        <v>2023</v>
      </c>
    </row>
    <row r="6089" spans="1:11" ht="14.25" customHeight="1" x14ac:dyDescent="0.25">
      <c r="A6089" s="1">
        <v>45240</v>
      </c>
      <c r="B6089" s="2" t="s">
        <v>275</v>
      </c>
      <c r="C6089" s="2" t="s">
        <v>149</v>
      </c>
      <c r="D6089" s="2" t="s">
        <v>11</v>
      </c>
      <c r="E6089" s="2" t="s">
        <v>20</v>
      </c>
      <c r="F6089" s="2" t="s">
        <v>787</v>
      </c>
      <c r="G6089" s="2">
        <v>3.64</v>
      </c>
      <c r="H6089" s="2">
        <v>1</v>
      </c>
      <c r="I6089" s="2">
        <v>1.37</v>
      </c>
      <c r="J6089" t="str">
        <f t="shared" si="190"/>
        <v>November</v>
      </c>
      <c r="K6089">
        <f t="shared" si="191"/>
        <v>2023</v>
      </c>
    </row>
    <row r="6090" spans="1:11" ht="14.25" customHeight="1" x14ac:dyDescent="0.25">
      <c r="A6090" s="1">
        <v>45240</v>
      </c>
      <c r="B6090" s="2" t="s">
        <v>275</v>
      </c>
      <c r="C6090" s="2" t="s">
        <v>149</v>
      </c>
      <c r="D6090" s="2" t="s">
        <v>39</v>
      </c>
      <c r="E6090" s="2" t="s">
        <v>40</v>
      </c>
      <c r="F6090" s="2" t="s">
        <v>1114</v>
      </c>
      <c r="G6090" s="2">
        <v>881.93</v>
      </c>
      <c r="H6090" s="2">
        <v>7</v>
      </c>
      <c r="I6090" s="2">
        <v>220.48</v>
      </c>
      <c r="J6090" t="str">
        <f t="shared" si="190"/>
        <v>November</v>
      </c>
      <c r="K6090">
        <f t="shared" si="191"/>
        <v>2023</v>
      </c>
    </row>
    <row r="6091" spans="1:11" ht="14.25" customHeight="1" x14ac:dyDescent="0.25">
      <c r="A6091" s="1">
        <v>45241</v>
      </c>
      <c r="B6091" s="2" t="s">
        <v>2456</v>
      </c>
      <c r="C6091" s="2" t="s">
        <v>149</v>
      </c>
      <c r="D6091" s="2" t="s">
        <v>39</v>
      </c>
      <c r="E6091" s="2" t="s">
        <v>52</v>
      </c>
      <c r="F6091" s="2" t="s">
        <v>1718</v>
      </c>
      <c r="G6091" s="2">
        <v>59.97</v>
      </c>
      <c r="H6091" s="2">
        <v>3</v>
      </c>
      <c r="I6091" s="2">
        <v>14.99</v>
      </c>
      <c r="J6091" t="str">
        <f t="shared" si="190"/>
        <v>November</v>
      </c>
      <c r="K6091">
        <f t="shared" si="191"/>
        <v>2023</v>
      </c>
    </row>
    <row r="6092" spans="1:11" ht="14.25" customHeight="1" x14ac:dyDescent="0.25">
      <c r="A6092" s="1">
        <v>45241</v>
      </c>
      <c r="B6092" s="2" t="s">
        <v>2456</v>
      </c>
      <c r="C6092" s="2" t="s">
        <v>149</v>
      </c>
      <c r="D6092" s="2" t="s">
        <v>11</v>
      </c>
      <c r="E6092" s="2" t="s">
        <v>18</v>
      </c>
      <c r="F6092" s="2" t="s">
        <v>753</v>
      </c>
      <c r="G6092" s="2">
        <v>83.36</v>
      </c>
      <c r="H6092" s="2">
        <v>1</v>
      </c>
      <c r="I6092" s="2">
        <v>20.84</v>
      </c>
      <c r="J6092" t="str">
        <f t="shared" si="190"/>
        <v>November</v>
      </c>
      <c r="K6092">
        <f t="shared" si="191"/>
        <v>2023</v>
      </c>
    </row>
    <row r="6093" spans="1:11" ht="14.25" customHeight="1" x14ac:dyDescent="0.25">
      <c r="A6093" s="1">
        <v>45241</v>
      </c>
      <c r="B6093" s="2" t="s">
        <v>2103</v>
      </c>
      <c r="C6093" s="2" t="s">
        <v>15</v>
      </c>
      <c r="D6093" s="2" t="s">
        <v>39</v>
      </c>
      <c r="E6093" s="2" t="s">
        <v>52</v>
      </c>
      <c r="F6093" s="2" t="s">
        <v>1556</v>
      </c>
      <c r="G6093" s="2">
        <v>95.97</v>
      </c>
      <c r="H6093" s="2">
        <v>4</v>
      </c>
      <c r="I6093" s="2">
        <v>1.2</v>
      </c>
      <c r="J6093" t="str">
        <f t="shared" si="190"/>
        <v>November</v>
      </c>
      <c r="K6093">
        <f t="shared" si="191"/>
        <v>2023</v>
      </c>
    </row>
    <row r="6094" spans="1:11" ht="14.25" customHeight="1" x14ac:dyDescent="0.25">
      <c r="A6094" s="1">
        <v>45241</v>
      </c>
      <c r="B6094" s="2" t="s">
        <v>2103</v>
      </c>
      <c r="C6094" s="2" t="s">
        <v>15</v>
      </c>
      <c r="D6094" s="2" t="s">
        <v>34</v>
      </c>
      <c r="E6094" s="2" t="s">
        <v>35</v>
      </c>
      <c r="F6094" s="2" t="s">
        <v>2068</v>
      </c>
      <c r="G6094" s="2">
        <v>47.99</v>
      </c>
      <c r="H6094" s="2">
        <v>2</v>
      </c>
      <c r="I6094" s="2">
        <v>-2.06</v>
      </c>
      <c r="J6094" t="str">
        <f t="shared" si="190"/>
        <v>November</v>
      </c>
      <c r="K6094">
        <f t="shared" si="191"/>
        <v>2023</v>
      </c>
    </row>
    <row r="6095" spans="1:11" ht="14.25" customHeight="1" x14ac:dyDescent="0.25">
      <c r="A6095" s="1">
        <v>45241</v>
      </c>
      <c r="B6095" s="2" t="s">
        <v>1405</v>
      </c>
      <c r="C6095" s="2" t="s">
        <v>110</v>
      </c>
      <c r="D6095" s="2" t="s">
        <v>39</v>
      </c>
      <c r="E6095" s="2" t="s">
        <v>40</v>
      </c>
      <c r="F6095" s="2" t="s">
        <v>1518</v>
      </c>
      <c r="G6095" s="2">
        <v>257.98</v>
      </c>
      <c r="H6095" s="2">
        <v>2</v>
      </c>
      <c r="I6095" s="2">
        <v>74.81</v>
      </c>
      <c r="J6095" t="str">
        <f t="shared" si="190"/>
        <v>November</v>
      </c>
      <c r="K6095">
        <f t="shared" si="191"/>
        <v>2023</v>
      </c>
    </row>
    <row r="6096" spans="1:11" ht="14.25" customHeight="1" x14ac:dyDescent="0.25">
      <c r="A6096" s="1">
        <v>45241</v>
      </c>
      <c r="B6096" s="2" t="s">
        <v>1051</v>
      </c>
      <c r="C6096" s="2" t="s">
        <v>27</v>
      </c>
      <c r="D6096" s="2" t="s">
        <v>34</v>
      </c>
      <c r="E6096" s="2" t="s">
        <v>47</v>
      </c>
      <c r="F6096" s="2" t="s">
        <v>616</v>
      </c>
      <c r="G6096" s="2">
        <v>6.96</v>
      </c>
      <c r="H6096" s="2">
        <v>4</v>
      </c>
      <c r="I6096" s="2">
        <v>2.23</v>
      </c>
      <c r="J6096" t="str">
        <f t="shared" si="190"/>
        <v>November</v>
      </c>
      <c r="K6096">
        <f t="shared" si="191"/>
        <v>2023</v>
      </c>
    </row>
    <row r="6097" spans="1:11" ht="14.25" customHeight="1" x14ac:dyDescent="0.25">
      <c r="A6097" s="1">
        <v>45241</v>
      </c>
      <c r="B6097" s="2" t="s">
        <v>562</v>
      </c>
      <c r="C6097" s="2" t="s">
        <v>123</v>
      </c>
      <c r="D6097" s="2" t="s">
        <v>11</v>
      </c>
      <c r="E6097" s="2" t="s">
        <v>20</v>
      </c>
      <c r="F6097" s="2" t="s">
        <v>469</v>
      </c>
      <c r="G6097" s="2">
        <v>9.89</v>
      </c>
      <c r="H6097" s="2">
        <v>2</v>
      </c>
      <c r="I6097" s="2">
        <v>-6.92</v>
      </c>
      <c r="J6097" t="str">
        <f t="shared" si="190"/>
        <v>November</v>
      </c>
      <c r="K6097">
        <f t="shared" si="191"/>
        <v>2023</v>
      </c>
    </row>
    <row r="6098" spans="1:11" ht="14.25" customHeight="1" x14ac:dyDescent="0.25">
      <c r="A6098" s="1">
        <v>45241</v>
      </c>
      <c r="B6098" s="2" t="s">
        <v>562</v>
      </c>
      <c r="C6098" s="2" t="s">
        <v>123</v>
      </c>
      <c r="D6098" s="2" t="s">
        <v>11</v>
      </c>
      <c r="E6098" s="2" t="s">
        <v>92</v>
      </c>
      <c r="F6098" s="2" t="s">
        <v>2552</v>
      </c>
      <c r="G6098" s="2">
        <v>671.54</v>
      </c>
      <c r="H6098" s="2">
        <v>3</v>
      </c>
      <c r="I6098" s="2">
        <v>50.37</v>
      </c>
      <c r="J6098" t="str">
        <f t="shared" si="190"/>
        <v>November</v>
      </c>
      <c r="K6098">
        <f t="shared" si="191"/>
        <v>2023</v>
      </c>
    </row>
    <row r="6099" spans="1:11" ht="14.25" customHeight="1" x14ac:dyDescent="0.25">
      <c r="A6099" s="1">
        <v>45241</v>
      </c>
      <c r="B6099" s="2" t="s">
        <v>1946</v>
      </c>
      <c r="C6099" s="2" t="s">
        <v>149</v>
      </c>
      <c r="D6099" s="2" t="s">
        <v>11</v>
      </c>
      <c r="E6099" s="2" t="s">
        <v>18</v>
      </c>
      <c r="F6099" s="2" t="s">
        <v>299</v>
      </c>
      <c r="G6099" s="2">
        <v>28.14</v>
      </c>
      <c r="H6099" s="2">
        <v>3</v>
      </c>
      <c r="I6099" s="2">
        <v>7.88</v>
      </c>
      <c r="J6099" t="str">
        <f t="shared" si="190"/>
        <v>November</v>
      </c>
      <c r="K6099">
        <f t="shared" si="191"/>
        <v>2023</v>
      </c>
    </row>
    <row r="6100" spans="1:11" ht="14.25" customHeight="1" x14ac:dyDescent="0.25">
      <c r="A6100" s="1">
        <v>45241</v>
      </c>
      <c r="B6100" s="2" t="s">
        <v>1946</v>
      </c>
      <c r="C6100" s="2" t="s">
        <v>149</v>
      </c>
      <c r="D6100" s="2" t="s">
        <v>39</v>
      </c>
      <c r="E6100" s="2" t="s">
        <v>52</v>
      </c>
      <c r="F6100" s="2" t="s">
        <v>2229</v>
      </c>
      <c r="G6100" s="2">
        <v>36</v>
      </c>
      <c r="H6100" s="2">
        <v>2</v>
      </c>
      <c r="I6100" s="2">
        <v>6.48</v>
      </c>
      <c r="J6100" t="str">
        <f t="shared" si="190"/>
        <v>November</v>
      </c>
      <c r="K6100">
        <f t="shared" si="191"/>
        <v>2023</v>
      </c>
    </row>
    <row r="6101" spans="1:11" ht="14.25" customHeight="1" x14ac:dyDescent="0.25">
      <c r="A6101" s="1">
        <v>45241</v>
      </c>
      <c r="B6101" s="2" t="s">
        <v>1946</v>
      </c>
      <c r="C6101" s="2" t="s">
        <v>149</v>
      </c>
      <c r="D6101" s="2" t="s">
        <v>11</v>
      </c>
      <c r="E6101" s="2" t="s">
        <v>24</v>
      </c>
      <c r="F6101" s="2" t="s">
        <v>1852</v>
      </c>
      <c r="G6101" s="2">
        <v>92.94</v>
      </c>
      <c r="H6101" s="2">
        <v>3</v>
      </c>
      <c r="I6101" s="2">
        <v>25.09</v>
      </c>
      <c r="J6101" t="str">
        <f t="shared" si="190"/>
        <v>November</v>
      </c>
      <c r="K6101">
        <f t="shared" si="191"/>
        <v>2023</v>
      </c>
    </row>
    <row r="6102" spans="1:11" ht="14.25" customHeight="1" x14ac:dyDescent="0.25">
      <c r="A6102" s="1">
        <v>45241</v>
      </c>
      <c r="B6102" s="2" t="s">
        <v>1946</v>
      </c>
      <c r="C6102" s="2" t="s">
        <v>149</v>
      </c>
      <c r="D6102" s="2" t="s">
        <v>34</v>
      </c>
      <c r="E6102" s="2" t="s">
        <v>35</v>
      </c>
      <c r="F6102" s="2" t="s">
        <v>1480</v>
      </c>
      <c r="G6102" s="2">
        <v>245.65</v>
      </c>
      <c r="H6102" s="2">
        <v>3</v>
      </c>
      <c r="I6102" s="2">
        <v>8.19</v>
      </c>
      <c r="J6102" t="str">
        <f t="shared" si="190"/>
        <v>November</v>
      </c>
      <c r="K6102">
        <f t="shared" si="191"/>
        <v>2023</v>
      </c>
    </row>
    <row r="6103" spans="1:11" ht="14.25" customHeight="1" x14ac:dyDescent="0.25">
      <c r="A6103" s="1">
        <v>45241</v>
      </c>
      <c r="B6103" s="2" t="s">
        <v>1946</v>
      </c>
      <c r="C6103" s="2" t="s">
        <v>149</v>
      </c>
      <c r="D6103" s="2" t="s">
        <v>11</v>
      </c>
      <c r="E6103" s="2" t="s">
        <v>20</v>
      </c>
      <c r="F6103" s="2" t="s">
        <v>2218</v>
      </c>
      <c r="G6103" s="2">
        <v>55.01</v>
      </c>
      <c r="H6103" s="2">
        <v>3</v>
      </c>
      <c r="I6103" s="2">
        <v>17.190000000000001</v>
      </c>
      <c r="J6103" t="str">
        <f t="shared" si="190"/>
        <v>November</v>
      </c>
      <c r="K6103">
        <f t="shared" si="191"/>
        <v>2023</v>
      </c>
    </row>
    <row r="6104" spans="1:11" ht="14.25" customHeight="1" x14ac:dyDescent="0.25">
      <c r="A6104" s="1">
        <v>45241</v>
      </c>
      <c r="B6104" s="2" t="s">
        <v>1946</v>
      </c>
      <c r="C6104" s="2" t="s">
        <v>149</v>
      </c>
      <c r="D6104" s="2" t="s">
        <v>11</v>
      </c>
      <c r="E6104" s="2" t="s">
        <v>20</v>
      </c>
      <c r="F6104" s="2" t="s">
        <v>1927</v>
      </c>
      <c r="G6104" s="2">
        <v>35.229999999999997</v>
      </c>
      <c r="H6104" s="2">
        <v>3</v>
      </c>
      <c r="I6104" s="2">
        <v>11.45</v>
      </c>
      <c r="J6104" t="str">
        <f t="shared" si="190"/>
        <v>November</v>
      </c>
      <c r="K6104">
        <f t="shared" si="191"/>
        <v>2023</v>
      </c>
    </row>
    <row r="6105" spans="1:11" ht="14.25" customHeight="1" x14ac:dyDescent="0.25">
      <c r="A6105" s="1">
        <v>45241</v>
      </c>
      <c r="B6105" s="2" t="s">
        <v>871</v>
      </c>
      <c r="C6105" s="2" t="s">
        <v>27</v>
      </c>
      <c r="D6105" s="2" t="s">
        <v>34</v>
      </c>
      <c r="E6105" s="2" t="s">
        <v>47</v>
      </c>
      <c r="F6105" s="2" t="s">
        <v>2623</v>
      </c>
      <c r="G6105" s="2">
        <v>41.96</v>
      </c>
      <c r="H6105" s="2">
        <v>2</v>
      </c>
      <c r="I6105" s="2">
        <v>10.91</v>
      </c>
      <c r="J6105" t="str">
        <f t="shared" si="190"/>
        <v>November</v>
      </c>
      <c r="K6105">
        <f t="shared" si="191"/>
        <v>2023</v>
      </c>
    </row>
    <row r="6106" spans="1:11" ht="14.25" customHeight="1" x14ac:dyDescent="0.25">
      <c r="A6106" s="1">
        <v>45241</v>
      </c>
      <c r="B6106" s="2" t="s">
        <v>871</v>
      </c>
      <c r="C6106" s="2" t="s">
        <v>27</v>
      </c>
      <c r="D6106" s="2" t="s">
        <v>34</v>
      </c>
      <c r="E6106" s="2" t="s">
        <v>35</v>
      </c>
      <c r="F6106" s="2" t="s">
        <v>994</v>
      </c>
      <c r="G6106" s="2">
        <v>451.15</v>
      </c>
      <c r="H6106" s="2">
        <v>3</v>
      </c>
      <c r="I6106" s="2">
        <v>0</v>
      </c>
      <c r="J6106" t="str">
        <f t="shared" si="190"/>
        <v>November</v>
      </c>
      <c r="K6106">
        <f t="shared" si="191"/>
        <v>2023</v>
      </c>
    </row>
    <row r="6107" spans="1:11" ht="14.25" customHeight="1" x14ac:dyDescent="0.25">
      <c r="A6107" s="1">
        <v>45241</v>
      </c>
      <c r="B6107" s="2" t="s">
        <v>871</v>
      </c>
      <c r="C6107" s="2" t="s">
        <v>27</v>
      </c>
      <c r="D6107" s="2" t="s">
        <v>11</v>
      </c>
      <c r="E6107" s="2" t="s">
        <v>20</v>
      </c>
      <c r="F6107" s="2" t="s">
        <v>1302</v>
      </c>
      <c r="G6107" s="2">
        <v>31.5</v>
      </c>
      <c r="H6107" s="2">
        <v>11</v>
      </c>
      <c r="I6107" s="2">
        <v>11.03</v>
      </c>
      <c r="J6107" t="str">
        <f t="shared" si="190"/>
        <v>November</v>
      </c>
      <c r="K6107">
        <f t="shared" si="191"/>
        <v>2023</v>
      </c>
    </row>
    <row r="6108" spans="1:11" ht="14.25" customHeight="1" x14ac:dyDescent="0.25">
      <c r="A6108" s="1">
        <v>45241</v>
      </c>
      <c r="B6108" s="2" t="s">
        <v>2526</v>
      </c>
      <c r="C6108" s="2" t="s">
        <v>129</v>
      </c>
      <c r="D6108" s="2" t="s">
        <v>34</v>
      </c>
      <c r="E6108" s="2" t="s">
        <v>145</v>
      </c>
      <c r="F6108" s="2" t="s">
        <v>321</v>
      </c>
      <c r="G6108" s="2">
        <v>2678.94</v>
      </c>
      <c r="H6108" s="2">
        <v>6</v>
      </c>
      <c r="I6108" s="2">
        <v>241.1</v>
      </c>
      <c r="J6108" t="str">
        <f t="shared" si="190"/>
        <v>November</v>
      </c>
      <c r="K6108">
        <f t="shared" si="191"/>
        <v>2023</v>
      </c>
    </row>
    <row r="6109" spans="1:11" ht="14.25" customHeight="1" x14ac:dyDescent="0.25">
      <c r="A6109" s="1">
        <v>45241</v>
      </c>
      <c r="B6109" s="2" t="s">
        <v>2624</v>
      </c>
      <c r="C6109" s="2" t="s">
        <v>15</v>
      </c>
      <c r="D6109" s="2" t="s">
        <v>11</v>
      </c>
      <c r="E6109" s="2" t="s">
        <v>24</v>
      </c>
      <c r="F6109" s="2" t="s">
        <v>1823</v>
      </c>
      <c r="G6109" s="2">
        <v>14.11</v>
      </c>
      <c r="H6109" s="2">
        <v>6</v>
      </c>
      <c r="I6109" s="2">
        <v>1.23</v>
      </c>
      <c r="J6109" t="str">
        <f t="shared" si="190"/>
        <v>November</v>
      </c>
      <c r="K6109">
        <f t="shared" si="191"/>
        <v>2023</v>
      </c>
    </row>
    <row r="6110" spans="1:11" ht="14.25" customHeight="1" x14ac:dyDescent="0.25">
      <c r="A6110" s="1">
        <v>45242</v>
      </c>
      <c r="B6110" s="2" t="s">
        <v>380</v>
      </c>
      <c r="C6110" s="2" t="s">
        <v>95</v>
      </c>
      <c r="D6110" s="2" t="s">
        <v>11</v>
      </c>
      <c r="E6110" s="2" t="s">
        <v>20</v>
      </c>
      <c r="F6110" s="2" t="s">
        <v>1491</v>
      </c>
      <c r="G6110" s="2">
        <v>6.27</v>
      </c>
      <c r="H6110" s="2">
        <v>5</v>
      </c>
      <c r="I6110" s="2">
        <v>-4.5999999999999996</v>
      </c>
      <c r="J6110" t="str">
        <f t="shared" si="190"/>
        <v>November</v>
      </c>
      <c r="K6110">
        <f t="shared" si="191"/>
        <v>2023</v>
      </c>
    </row>
    <row r="6111" spans="1:11" ht="14.25" customHeight="1" x14ac:dyDescent="0.25">
      <c r="A6111" s="1">
        <v>45242</v>
      </c>
      <c r="B6111" s="2" t="s">
        <v>380</v>
      </c>
      <c r="C6111" s="2" t="s">
        <v>95</v>
      </c>
      <c r="D6111" s="2" t="s">
        <v>11</v>
      </c>
      <c r="E6111" s="2" t="s">
        <v>20</v>
      </c>
      <c r="F6111" s="2" t="s">
        <v>2267</v>
      </c>
      <c r="G6111" s="2">
        <v>4.37</v>
      </c>
      <c r="H6111" s="2">
        <v>7</v>
      </c>
      <c r="I6111" s="2">
        <v>-3.35</v>
      </c>
      <c r="J6111" t="str">
        <f t="shared" si="190"/>
        <v>November</v>
      </c>
      <c r="K6111">
        <f t="shared" si="191"/>
        <v>2023</v>
      </c>
    </row>
    <row r="6112" spans="1:11" ht="14.25" customHeight="1" x14ac:dyDescent="0.25">
      <c r="A6112" s="1">
        <v>45242</v>
      </c>
      <c r="B6112" s="2" t="s">
        <v>380</v>
      </c>
      <c r="C6112" s="2" t="s">
        <v>95</v>
      </c>
      <c r="D6112" s="2" t="s">
        <v>39</v>
      </c>
      <c r="E6112" s="2" t="s">
        <v>52</v>
      </c>
      <c r="F6112" s="2" t="s">
        <v>1718</v>
      </c>
      <c r="G6112" s="2">
        <v>31.98</v>
      </c>
      <c r="H6112" s="2">
        <v>2</v>
      </c>
      <c r="I6112" s="2">
        <v>2</v>
      </c>
      <c r="J6112" t="str">
        <f t="shared" si="190"/>
        <v>November</v>
      </c>
      <c r="K6112">
        <f t="shared" si="191"/>
        <v>2023</v>
      </c>
    </row>
    <row r="6113" spans="1:11" ht="14.25" customHeight="1" x14ac:dyDescent="0.25">
      <c r="A6113" s="1">
        <v>45242</v>
      </c>
      <c r="B6113" s="2" t="s">
        <v>483</v>
      </c>
      <c r="C6113" s="2" t="s">
        <v>129</v>
      </c>
      <c r="D6113" s="2" t="s">
        <v>11</v>
      </c>
      <c r="E6113" s="2" t="s">
        <v>63</v>
      </c>
      <c r="F6113" s="2" t="s">
        <v>2370</v>
      </c>
      <c r="G6113" s="2">
        <v>287.52</v>
      </c>
      <c r="H6113" s="2">
        <v>8</v>
      </c>
      <c r="I6113" s="2">
        <v>129.38</v>
      </c>
      <c r="J6113" t="str">
        <f t="shared" si="190"/>
        <v>November</v>
      </c>
      <c r="K6113">
        <f t="shared" si="191"/>
        <v>2023</v>
      </c>
    </row>
    <row r="6114" spans="1:11" ht="14.25" customHeight="1" x14ac:dyDescent="0.25">
      <c r="A6114" s="1">
        <v>45242</v>
      </c>
      <c r="B6114" s="2" t="s">
        <v>483</v>
      </c>
      <c r="C6114" s="2" t="s">
        <v>129</v>
      </c>
      <c r="D6114" s="2" t="s">
        <v>11</v>
      </c>
      <c r="E6114" s="2" t="s">
        <v>92</v>
      </c>
      <c r="F6114" s="2" t="s">
        <v>1829</v>
      </c>
      <c r="G6114" s="2">
        <v>37.68</v>
      </c>
      <c r="H6114" s="2">
        <v>2</v>
      </c>
      <c r="I6114" s="2">
        <v>10.55</v>
      </c>
      <c r="J6114" t="str">
        <f t="shared" si="190"/>
        <v>November</v>
      </c>
      <c r="K6114">
        <f t="shared" si="191"/>
        <v>2023</v>
      </c>
    </row>
    <row r="6115" spans="1:11" ht="14.25" customHeight="1" x14ac:dyDescent="0.25">
      <c r="A6115" s="1">
        <v>45242</v>
      </c>
      <c r="B6115" s="2" t="s">
        <v>483</v>
      </c>
      <c r="C6115" s="2" t="s">
        <v>129</v>
      </c>
      <c r="D6115" s="2" t="s">
        <v>11</v>
      </c>
      <c r="E6115" s="2" t="s">
        <v>12</v>
      </c>
      <c r="F6115" s="2" t="s">
        <v>2154</v>
      </c>
      <c r="G6115" s="2">
        <v>19.98</v>
      </c>
      <c r="H6115" s="2">
        <v>2</v>
      </c>
      <c r="I6115" s="2">
        <v>8.99</v>
      </c>
      <c r="J6115" t="str">
        <f t="shared" si="190"/>
        <v>November</v>
      </c>
      <c r="K6115">
        <f t="shared" si="191"/>
        <v>2023</v>
      </c>
    </row>
    <row r="6116" spans="1:11" ht="14.25" customHeight="1" x14ac:dyDescent="0.25">
      <c r="A6116" s="1">
        <v>45242</v>
      </c>
      <c r="B6116" s="2" t="s">
        <v>483</v>
      </c>
      <c r="C6116" s="2" t="s">
        <v>129</v>
      </c>
      <c r="D6116" s="2" t="s">
        <v>11</v>
      </c>
      <c r="E6116" s="2" t="s">
        <v>24</v>
      </c>
      <c r="F6116" s="2" t="s">
        <v>1823</v>
      </c>
      <c r="G6116" s="2">
        <v>20.58</v>
      </c>
      <c r="H6116" s="2">
        <v>7</v>
      </c>
      <c r="I6116" s="2">
        <v>5.56</v>
      </c>
      <c r="J6116" t="str">
        <f t="shared" si="190"/>
        <v>November</v>
      </c>
      <c r="K6116">
        <f t="shared" si="191"/>
        <v>2023</v>
      </c>
    </row>
    <row r="6117" spans="1:11" ht="14.25" customHeight="1" x14ac:dyDescent="0.25">
      <c r="A6117" s="1">
        <v>45242</v>
      </c>
      <c r="B6117" s="2" t="s">
        <v>483</v>
      </c>
      <c r="C6117" s="2" t="s">
        <v>129</v>
      </c>
      <c r="D6117" s="2" t="s">
        <v>11</v>
      </c>
      <c r="E6117" s="2" t="s">
        <v>20</v>
      </c>
      <c r="F6117" s="2" t="s">
        <v>1998</v>
      </c>
      <c r="G6117" s="2">
        <v>17.38</v>
      </c>
      <c r="H6117" s="2">
        <v>2</v>
      </c>
      <c r="I6117" s="2">
        <v>8.69</v>
      </c>
      <c r="J6117" t="str">
        <f t="shared" si="190"/>
        <v>November</v>
      </c>
      <c r="K6117">
        <f t="shared" si="191"/>
        <v>2023</v>
      </c>
    </row>
    <row r="6118" spans="1:11" ht="14.25" customHeight="1" x14ac:dyDescent="0.25">
      <c r="A6118" s="1">
        <v>45242</v>
      </c>
      <c r="B6118" s="2" t="s">
        <v>1677</v>
      </c>
      <c r="C6118" s="2" t="s">
        <v>78</v>
      </c>
      <c r="D6118" s="2" t="s">
        <v>34</v>
      </c>
      <c r="E6118" s="2" t="s">
        <v>35</v>
      </c>
      <c r="F6118" s="2" t="s">
        <v>274</v>
      </c>
      <c r="G6118" s="2">
        <v>1474.8</v>
      </c>
      <c r="H6118" s="2">
        <v>7</v>
      </c>
      <c r="I6118" s="2">
        <v>-21.07</v>
      </c>
      <c r="J6118" t="str">
        <f t="shared" si="190"/>
        <v>November</v>
      </c>
      <c r="K6118">
        <f t="shared" si="191"/>
        <v>2023</v>
      </c>
    </row>
    <row r="6119" spans="1:11" ht="14.25" customHeight="1" x14ac:dyDescent="0.25">
      <c r="A6119" s="1">
        <v>45242</v>
      </c>
      <c r="B6119" s="2" t="s">
        <v>1677</v>
      </c>
      <c r="C6119" s="2" t="s">
        <v>78</v>
      </c>
      <c r="D6119" s="2" t="s">
        <v>11</v>
      </c>
      <c r="E6119" s="2" t="s">
        <v>92</v>
      </c>
      <c r="F6119" s="2" t="s">
        <v>114</v>
      </c>
      <c r="G6119" s="2">
        <v>110.1</v>
      </c>
      <c r="H6119" s="2">
        <v>2</v>
      </c>
      <c r="I6119" s="2">
        <v>33.03</v>
      </c>
      <c r="J6119" t="str">
        <f t="shared" si="190"/>
        <v>November</v>
      </c>
      <c r="K6119">
        <f t="shared" si="191"/>
        <v>2023</v>
      </c>
    </row>
    <row r="6120" spans="1:11" ht="14.25" customHeight="1" x14ac:dyDescent="0.25">
      <c r="A6120" s="1">
        <v>45242</v>
      </c>
      <c r="B6120" s="2" t="s">
        <v>1677</v>
      </c>
      <c r="C6120" s="2" t="s">
        <v>78</v>
      </c>
      <c r="D6120" s="2" t="s">
        <v>11</v>
      </c>
      <c r="E6120" s="2" t="s">
        <v>43</v>
      </c>
      <c r="F6120" s="2" t="s">
        <v>1561</v>
      </c>
      <c r="G6120" s="2">
        <v>16.75</v>
      </c>
      <c r="H6120" s="2">
        <v>6</v>
      </c>
      <c r="I6120" s="2">
        <v>5.44</v>
      </c>
      <c r="J6120" t="str">
        <f t="shared" si="190"/>
        <v>November</v>
      </c>
      <c r="K6120">
        <f t="shared" si="191"/>
        <v>2023</v>
      </c>
    </row>
    <row r="6121" spans="1:11" ht="14.25" customHeight="1" x14ac:dyDescent="0.25">
      <c r="A6121" s="1">
        <v>45242</v>
      </c>
      <c r="B6121" s="2" t="s">
        <v>1677</v>
      </c>
      <c r="C6121" s="2" t="s">
        <v>78</v>
      </c>
      <c r="D6121" s="2" t="s">
        <v>34</v>
      </c>
      <c r="E6121" s="2" t="s">
        <v>35</v>
      </c>
      <c r="F6121" s="2" t="s">
        <v>864</v>
      </c>
      <c r="G6121" s="2">
        <v>1537.07</v>
      </c>
      <c r="H6121" s="2">
        <v>9</v>
      </c>
      <c r="I6121" s="2">
        <v>0</v>
      </c>
      <c r="J6121" t="str">
        <f t="shared" si="190"/>
        <v>November</v>
      </c>
      <c r="K6121">
        <f t="shared" si="191"/>
        <v>2023</v>
      </c>
    </row>
    <row r="6122" spans="1:11" ht="14.25" customHeight="1" x14ac:dyDescent="0.25">
      <c r="A6122" s="1">
        <v>45242</v>
      </c>
      <c r="B6122" s="2" t="s">
        <v>1677</v>
      </c>
      <c r="C6122" s="2" t="s">
        <v>78</v>
      </c>
      <c r="D6122" s="2" t="s">
        <v>34</v>
      </c>
      <c r="E6122" s="2" t="s">
        <v>35</v>
      </c>
      <c r="F6122" s="2" t="s">
        <v>1731</v>
      </c>
      <c r="G6122" s="2">
        <v>449.37</v>
      </c>
      <c r="H6122" s="2">
        <v>2</v>
      </c>
      <c r="I6122" s="2">
        <v>-12.84</v>
      </c>
      <c r="J6122" t="str">
        <f t="shared" si="190"/>
        <v>November</v>
      </c>
      <c r="K6122">
        <f t="shared" si="191"/>
        <v>2023</v>
      </c>
    </row>
    <row r="6123" spans="1:11" ht="14.25" customHeight="1" x14ac:dyDescent="0.25">
      <c r="A6123" s="1">
        <v>45242</v>
      </c>
      <c r="B6123" s="2" t="s">
        <v>752</v>
      </c>
      <c r="C6123" s="2" t="s">
        <v>27</v>
      </c>
      <c r="D6123" s="2" t="s">
        <v>39</v>
      </c>
      <c r="E6123" s="2" t="s">
        <v>40</v>
      </c>
      <c r="F6123" s="2" t="s">
        <v>1878</v>
      </c>
      <c r="G6123" s="2">
        <v>203.98</v>
      </c>
      <c r="H6123" s="2">
        <v>3</v>
      </c>
      <c r="I6123" s="2">
        <v>25.5</v>
      </c>
      <c r="J6123" t="str">
        <f t="shared" si="190"/>
        <v>November</v>
      </c>
      <c r="K6123">
        <f t="shared" si="191"/>
        <v>2023</v>
      </c>
    </row>
    <row r="6124" spans="1:11" ht="14.25" customHeight="1" x14ac:dyDescent="0.25">
      <c r="A6124" s="1">
        <v>45242</v>
      </c>
      <c r="B6124" s="2" t="s">
        <v>752</v>
      </c>
      <c r="C6124" s="2" t="s">
        <v>27</v>
      </c>
      <c r="D6124" s="2" t="s">
        <v>34</v>
      </c>
      <c r="E6124" s="2" t="s">
        <v>145</v>
      </c>
      <c r="F6124" s="2" t="s">
        <v>2511</v>
      </c>
      <c r="G6124" s="2">
        <v>674.35</v>
      </c>
      <c r="H6124" s="2">
        <v>3</v>
      </c>
      <c r="I6124" s="2">
        <v>-8.43</v>
      </c>
      <c r="J6124" t="str">
        <f t="shared" si="190"/>
        <v>November</v>
      </c>
      <c r="K6124">
        <f t="shared" si="191"/>
        <v>2023</v>
      </c>
    </row>
    <row r="6125" spans="1:11" ht="14.25" customHeight="1" x14ac:dyDescent="0.25">
      <c r="A6125" s="1">
        <v>45242</v>
      </c>
      <c r="B6125" s="2" t="s">
        <v>536</v>
      </c>
      <c r="C6125" s="2" t="s">
        <v>15</v>
      </c>
      <c r="D6125" s="2" t="s">
        <v>34</v>
      </c>
      <c r="E6125" s="2" t="s">
        <v>47</v>
      </c>
      <c r="F6125" s="2" t="s">
        <v>2000</v>
      </c>
      <c r="G6125" s="2">
        <v>22.75</v>
      </c>
      <c r="H6125" s="2">
        <v>6</v>
      </c>
      <c r="I6125" s="2">
        <v>-8.5299999999999994</v>
      </c>
      <c r="J6125" t="str">
        <f t="shared" si="190"/>
        <v>November</v>
      </c>
      <c r="K6125">
        <f t="shared" si="191"/>
        <v>2023</v>
      </c>
    </row>
    <row r="6126" spans="1:11" ht="14.25" customHeight="1" x14ac:dyDescent="0.25">
      <c r="A6126" s="1">
        <v>45243</v>
      </c>
      <c r="B6126" s="2" t="s">
        <v>1177</v>
      </c>
      <c r="C6126" s="2" t="s">
        <v>164</v>
      </c>
      <c r="D6126" s="2" t="s">
        <v>11</v>
      </c>
      <c r="E6126" s="2" t="s">
        <v>24</v>
      </c>
      <c r="F6126" s="2" t="s">
        <v>1358</v>
      </c>
      <c r="G6126" s="2">
        <v>44.02</v>
      </c>
      <c r="H6126" s="2">
        <v>2</v>
      </c>
      <c r="I6126" s="2">
        <v>11.45</v>
      </c>
      <c r="J6126" t="str">
        <f t="shared" si="190"/>
        <v>November</v>
      </c>
      <c r="K6126">
        <f t="shared" si="191"/>
        <v>2023</v>
      </c>
    </row>
    <row r="6127" spans="1:11" ht="14.25" customHeight="1" x14ac:dyDescent="0.25">
      <c r="A6127" s="1">
        <v>45243</v>
      </c>
      <c r="B6127" s="2" t="s">
        <v>392</v>
      </c>
      <c r="C6127" s="2" t="s">
        <v>245</v>
      </c>
      <c r="D6127" s="2" t="s">
        <v>11</v>
      </c>
      <c r="E6127" s="2" t="s">
        <v>200</v>
      </c>
      <c r="F6127" s="2" t="s">
        <v>262</v>
      </c>
      <c r="G6127" s="2">
        <v>52.14</v>
      </c>
      <c r="H6127" s="2">
        <v>7</v>
      </c>
      <c r="I6127" s="2">
        <v>5.87</v>
      </c>
      <c r="J6127" t="str">
        <f t="shared" si="190"/>
        <v>November</v>
      </c>
      <c r="K6127">
        <f t="shared" si="191"/>
        <v>2023</v>
      </c>
    </row>
    <row r="6128" spans="1:11" ht="14.25" customHeight="1" x14ac:dyDescent="0.25">
      <c r="A6128" s="1">
        <v>45243</v>
      </c>
      <c r="B6128" s="2" t="s">
        <v>2625</v>
      </c>
      <c r="C6128" s="2" t="s">
        <v>164</v>
      </c>
      <c r="D6128" s="2" t="s">
        <v>34</v>
      </c>
      <c r="E6128" s="2" t="s">
        <v>47</v>
      </c>
      <c r="F6128" s="2" t="s">
        <v>1779</v>
      </c>
      <c r="G6128" s="2">
        <v>4.18</v>
      </c>
      <c r="H6128" s="2">
        <v>1</v>
      </c>
      <c r="I6128" s="2">
        <v>1.5</v>
      </c>
      <c r="J6128" t="str">
        <f t="shared" si="190"/>
        <v>November</v>
      </c>
      <c r="K6128">
        <f t="shared" si="191"/>
        <v>2023</v>
      </c>
    </row>
    <row r="6129" spans="1:11" ht="14.25" customHeight="1" x14ac:dyDescent="0.25">
      <c r="A6129" s="1">
        <v>45243</v>
      </c>
      <c r="B6129" s="2" t="s">
        <v>2225</v>
      </c>
      <c r="C6129" s="2" t="s">
        <v>23</v>
      </c>
      <c r="D6129" s="2" t="s">
        <v>11</v>
      </c>
      <c r="E6129" s="2" t="s">
        <v>12</v>
      </c>
      <c r="F6129" s="2" t="s">
        <v>1054</v>
      </c>
      <c r="G6129" s="2">
        <v>217.06</v>
      </c>
      <c r="H6129" s="2">
        <v>7</v>
      </c>
      <c r="I6129" s="2">
        <v>78.680000000000007</v>
      </c>
      <c r="J6129" t="str">
        <f t="shared" si="190"/>
        <v>November</v>
      </c>
      <c r="K6129">
        <f t="shared" si="191"/>
        <v>2023</v>
      </c>
    </row>
    <row r="6130" spans="1:11" ht="14.25" customHeight="1" x14ac:dyDescent="0.25">
      <c r="A6130" s="1">
        <v>45243</v>
      </c>
      <c r="B6130" s="2" t="s">
        <v>562</v>
      </c>
      <c r="C6130" s="2" t="s">
        <v>15</v>
      </c>
      <c r="D6130" s="2" t="s">
        <v>11</v>
      </c>
      <c r="E6130" s="2" t="s">
        <v>20</v>
      </c>
      <c r="F6130" s="2" t="s">
        <v>1970</v>
      </c>
      <c r="G6130" s="2">
        <v>3.14</v>
      </c>
      <c r="H6130" s="2">
        <v>2</v>
      </c>
      <c r="I6130" s="2">
        <v>-4.7</v>
      </c>
      <c r="J6130" t="str">
        <f t="shared" si="190"/>
        <v>November</v>
      </c>
      <c r="K6130">
        <f t="shared" si="191"/>
        <v>2023</v>
      </c>
    </row>
    <row r="6131" spans="1:11" ht="14.25" customHeight="1" x14ac:dyDescent="0.25">
      <c r="A6131" s="1">
        <v>45243</v>
      </c>
      <c r="B6131" s="2" t="s">
        <v>176</v>
      </c>
      <c r="C6131" s="2" t="s">
        <v>149</v>
      </c>
      <c r="D6131" s="2" t="s">
        <v>11</v>
      </c>
      <c r="E6131" s="2" t="s">
        <v>18</v>
      </c>
      <c r="F6131" s="2" t="s">
        <v>463</v>
      </c>
      <c r="G6131" s="2">
        <v>77.55</v>
      </c>
      <c r="H6131" s="2">
        <v>5</v>
      </c>
      <c r="I6131" s="2">
        <v>20.16</v>
      </c>
      <c r="J6131" t="str">
        <f t="shared" si="190"/>
        <v>November</v>
      </c>
      <c r="K6131">
        <f t="shared" si="191"/>
        <v>2023</v>
      </c>
    </row>
    <row r="6132" spans="1:11" ht="14.25" customHeight="1" x14ac:dyDescent="0.25">
      <c r="A6132" s="1">
        <v>45243</v>
      </c>
      <c r="B6132" s="2" t="s">
        <v>176</v>
      </c>
      <c r="C6132" s="2" t="s">
        <v>149</v>
      </c>
      <c r="D6132" s="2" t="s">
        <v>11</v>
      </c>
      <c r="E6132" s="2" t="s">
        <v>18</v>
      </c>
      <c r="F6132" s="2" t="s">
        <v>516</v>
      </c>
      <c r="G6132" s="2">
        <v>24.88</v>
      </c>
      <c r="H6132" s="2">
        <v>2</v>
      </c>
      <c r="I6132" s="2">
        <v>6.97</v>
      </c>
      <c r="J6132" t="str">
        <f t="shared" si="190"/>
        <v>November</v>
      </c>
      <c r="K6132">
        <f t="shared" si="191"/>
        <v>2023</v>
      </c>
    </row>
    <row r="6133" spans="1:11" ht="14.25" customHeight="1" x14ac:dyDescent="0.25">
      <c r="A6133" s="1">
        <v>45243</v>
      </c>
      <c r="B6133" s="2" t="s">
        <v>176</v>
      </c>
      <c r="C6133" s="2" t="s">
        <v>149</v>
      </c>
      <c r="D6133" s="2" t="s">
        <v>11</v>
      </c>
      <c r="E6133" s="2" t="s">
        <v>24</v>
      </c>
      <c r="F6133" s="2" t="s">
        <v>1600</v>
      </c>
      <c r="G6133" s="2">
        <v>140.75</v>
      </c>
      <c r="H6133" s="2">
        <v>5</v>
      </c>
      <c r="I6133" s="2">
        <v>39.409999999999997</v>
      </c>
      <c r="J6133" t="str">
        <f t="shared" si="190"/>
        <v>November</v>
      </c>
      <c r="K6133">
        <f t="shared" si="191"/>
        <v>2023</v>
      </c>
    </row>
    <row r="6134" spans="1:11" ht="14.25" customHeight="1" x14ac:dyDescent="0.25">
      <c r="A6134" s="1">
        <v>45243</v>
      </c>
      <c r="B6134" s="2" t="s">
        <v>176</v>
      </c>
      <c r="C6134" s="2" t="s">
        <v>149</v>
      </c>
      <c r="D6134" s="2" t="s">
        <v>11</v>
      </c>
      <c r="E6134" s="2" t="s">
        <v>18</v>
      </c>
      <c r="F6134" s="2" t="s">
        <v>1171</v>
      </c>
      <c r="G6134" s="2">
        <v>36.630000000000003</v>
      </c>
      <c r="H6134" s="2">
        <v>3</v>
      </c>
      <c r="I6134" s="2">
        <v>9.89</v>
      </c>
      <c r="J6134" t="str">
        <f t="shared" si="190"/>
        <v>November</v>
      </c>
      <c r="K6134">
        <f t="shared" si="191"/>
        <v>2023</v>
      </c>
    </row>
    <row r="6135" spans="1:11" ht="14.25" customHeight="1" x14ac:dyDescent="0.25">
      <c r="A6135" s="1">
        <v>45243</v>
      </c>
      <c r="B6135" s="2" t="s">
        <v>1038</v>
      </c>
      <c r="C6135" s="2" t="s">
        <v>840</v>
      </c>
      <c r="D6135" s="2" t="s">
        <v>34</v>
      </c>
      <c r="E6135" s="2" t="s">
        <v>47</v>
      </c>
      <c r="F6135" s="2" t="s">
        <v>1833</v>
      </c>
      <c r="G6135" s="2">
        <v>30.36</v>
      </c>
      <c r="H6135" s="2">
        <v>4</v>
      </c>
      <c r="I6135" s="2">
        <v>13.05</v>
      </c>
      <c r="J6135" t="str">
        <f t="shared" si="190"/>
        <v>November</v>
      </c>
      <c r="K6135">
        <f t="shared" si="191"/>
        <v>2023</v>
      </c>
    </row>
    <row r="6136" spans="1:11" ht="14.25" customHeight="1" x14ac:dyDescent="0.25">
      <c r="A6136" s="1">
        <v>45243</v>
      </c>
      <c r="B6136" s="2" t="s">
        <v>1962</v>
      </c>
      <c r="C6136" s="2" t="s">
        <v>149</v>
      </c>
      <c r="D6136" s="2" t="s">
        <v>39</v>
      </c>
      <c r="E6136" s="2" t="s">
        <v>40</v>
      </c>
      <c r="F6136" s="2" t="s">
        <v>2626</v>
      </c>
      <c r="G6136" s="2">
        <v>2279.96</v>
      </c>
      <c r="H6136" s="2">
        <v>4</v>
      </c>
      <c r="I6136" s="2">
        <v>592.79</v>
      </c>
      <c r="J6136" t="str">
        <f t="shared" si="190"/>
        <v>November</v>
      </c>
      <c r="K6136">
        <f t="shared" si="191"/>
        <v>2023</v>
      </c>
    </row>
    <row r="6137" spans="1:11" ht="14.25" customHeight="1" x14ac:dyDescent="0.25">
      <c r="A6137" s="1">
        <v>45243</v>
      </c>
      <c r="B6137" s="2" t="s">
        <v>1962</v>
      </c>
      <c r="C6137" s="2" t="s">
        <v>149</v>
      </c>
      <c r="D6137" s="2" t="s">
        <v>11</v>
      </c>
      <c r="E6137" s="2" t="s">
        <v>16</v>
      </c>
      <c r="F6137" s="2" t="s">
        <v>1336</v>
      </c>
      <c r="G6137" s="2">
        <v>14.94</v>
      </c>
      <c r="H6137" s="2">
        <v>3</v>
      </c>
      <c r="I6137" s="2">
        <v>6.87</v>
      </c>
      <c r="J6137" t="str">
        <f t="shared" si="190"/>
        <v>November</v>
      </c>
      <c r="K6137">
        <f t="shared" si="191"/>
        <v>2023</v>
      </c>
    </row>
    <row r="6138" spans="1:11" ht="14.25" customHeight="1" x14ac:dyDescent="0.25">
      <c r="A6138" s="1">
        <v>45243</v>
      </c>
      <c r="B6138" s="2" t="s">
        <v>2188</v>
      </c>
      <c r="C6138" s="2" t="s">
        <v>164</v>
      </c>
      <c r="D6138" s="2" t="s">
        <v>34</v>
      </c>
      <c r="E6138" s="2" t="s">
        <v>47</v>
      </c>
      <c r="F6138" s="2" t="s">
        <v>2513</v>
      </c>
      <c r="G6138" s="2">
        <v>19.54</v>
      </c>
      <c r="H6138" s="2">
        <v>2</v>
      </c>
      <c r="I6138" s="2">
        <v>7.23</v>
      </c>
      <c r="J6138" t="str">
        <f t="shared" si="190"/>
        <v>November</v>
      </c>
      <c r="K6138">
        <f t="shared" si="191"/>
        <v>2023</v>
      </c>
    </row>
    <row r="6139" spans="1:11" ht="14.25" customHeight="1" x14ac:dyDescent="0.25">
      <c r="A6139" s="1">
        <v>45244</v>
      </c>
      <c r="B6139" s="2" t="s">
        <v>554</v>
      </c>
      <c r="C6139" s="2" t="s">
        <v>30</v>
      </c>
      <c r="D6139" s="2" t="s">
        <v>39</v>
      </c>
      <c r="E6139" s="2" t="s">
        <v>52</v>
      </c>
      <c r="F6139" s="2" t="s">
        <v>2341</v>
      </c>
      <c r="G6139" s="2">
        <v>499.98</v>
      </c>
      <c r="H6139" s="2">
        <v>2</v>
      </c>
      <c r="I6139" s="2">
        <v>115</v>
      </c>
      <c r="J6139" t="str">
        <f t="shared" si="190"/>
        <v>November</v>
      </c>
      <c r="K6139">
        <f t="shared" si="191"/>
        <v>2023</v>
      </c>
    </row>
    <row r="6140" spans="1:11" ht="14.25" customHeight="1" x14ac:dyDescent="0.25">
      <c r="A6140" s="1">
        <v>45244</v>
      </c>
      <c r="B6140" s="2" t="s">
        <v>554</v>
      </c>
      <c r="C6140" s="2" t="s">
        <v>30</v>
      </c>
      <c r="D6140" s="2" t="s">
        <v>11</v>
      </c>
      <c r="E6140" s="2" t="s">
        <v>12</v>
      </c>
      <c r="F6140" s="2" t="s">
        <v>1591</v>
      </c>
      <c r="G6140" s="2">
        <v>5.28</v>
      </c>
      <c r="H6140" s="2">
        <v>1</v>
      </c>
      <c r="I6140" s="2">
        <v>2.38</v>
      </c>
      <c r="J6140" t="str">
        <f t="shared" si="190"/>
        <v>November</v>
      </c>
      <c r="K6140">
        <f t="shared" si="191"/>
        <v>2023</v>
      </c>
    </row>
    <row r="6141" spans="1:11" ht="14.25" customHeight="1" x14ac:dyDescent="0.25">
      <c r="A6141" s="1">
        <v>45244</v>
      </c>
      <c r="B6141" s="2" t="s">
        <v>554</v>
      </c>
      <c r="C6141" s="2" t="s">
        <v>30</v>
      </c>
      <c r="D6141" s="2" t="s">
        <v>11</v>
      </c>
      <c r="E6141" s="2" t="s">
        <v>20</v>
      </c>
      <c r="F6141" s="2" t="s">
        <v>559</v>
      </c>
      <c r="G6141" s="2">
        <v>8.26</v>
      </c>
      <c r="H6141" s="2">
        <v>2</v>
      </c>
      <c r="I6141" s="2">
        <v>3.88</v>
      </c>
      <c r="J6141" t="str">
        <f t="shared" si="190"/>
        <v>November</v>
      </c>
      <c r="K6141">
        <f t="shared" si="191"/>
        <v>2023</v>
      </c>
    </row>
    <row r="6142" spans="1:11" ht="14.25" customHeight="1" x14ac:dyDescent="0.25">
      <c r="A6142" s="1">
        <v>45244</v>
      </c>
      <c r="B6142" s="2" t="s">
        <v>2627</v>
      </c>
      <c r="C6142" s="2" t="s">
        <v>27</v>
      </c>
      <c r="D6142" s="2" t="s">
        <v>11</v>
      </c>
      <c r="E6142" s="2" t="s">
        <v>16</v>
      </c>
      <c r="F6142" s="2" t="s">
        <v>1704</v>
      </c>
      <c r="G6142" s="2">
        <v>7.38</v>
      </c>
      <c r="H6142" s="2">
        <v>2</v>
      </c>
      <c r="I6142" s="2">
        <v>3.47</v>
      </c>
      <c r="J6142" t="str">
        <f t="shared" si="190"/>
        <v>November</v>
      </c>
      <c r="K6142">
        <f t="shared" si="191"/>
        <v>2023</v>
      </c>
    </row>
    <row r="6143" spans="1:11" ht="14.25" customHeight="1" x14ac:dyDescent="0.25">
      <c r="A6143" s="1">
        <v>45244</v>
      </c>
      <c r="B6143" s="2" t="s">
        <v>2308</v>
      </c>
      <c r="C6143" s="2" t="s">
        <v>10</v>
      </c>
      <c r="D6143" s="2" t="s">
        <v>11</v>
      </c>
      <c r="E6143" s="2" t="s">
        <v>20</v>
      </c>
      <c r="F6143" s="2" t="s">
        <v>2329</v>
      </c>
      <c r="G6143" s="2">
        <v>2.2999999999999998</v>
      </c>
      <c r="H6143" s="2">
        <v>2</v>
      </c>
      <c r="I6143" s="2">
        <v>-3.9</v>
      </c>
      <c r="J6143" t="str">
        <f t="shared" si="190"/>
        <v>November</v>
      </c>
      <c r="K6143">
        <f t="shared" si="191"/>
        <v>2023</v>
      </c>
    </row>
    <row r="6144" spans="1:11" ht="14.25" customHeight="1" x14ac:dyDescent="0.25">
      <c r="A6144" s="1">
        <v>45244</v>
      </c>
      <c r="B6144" s="2" t="s">
        <v>1084</v>
      </c>
      <c r="C6144" s="2" t="s">
        <v>149</v>
      </c>
      <c r="D6144" s="2" t="s">
        <v>34</v>
      </c>
      <c r="E6144" s="2" t="s">
        <v>35</v>
      </c>
      <c r="F6144" s="2" t="s">
        <v>1072</v>
      </c>
      <c r="G6144" s="2">
        <v>408.01</v>
      </c>
      <c r="H6144" s="2">
        <v>2</v>
      </c>
      <c r="I6144" s="2">
        <v>72.53</v>
      </c>
      <c r="J6144" t="str">
        <f t="shared" si="190"/>
        <v>November</v>
      </c>
      <c r="K6144">
        <f t="shared" si="191"/>
        <v>2023</v>
      </c>
    </row>
    <row r="6145" spans="1:11" ht="14.25" customHeight="1" x14ac:dyDescent="0.25">
      <c r="A6145" s="1">
        <v>45244</v>
      </c>
      <c r="B6145" s="2" t="s">
        <v>1084</v>
      </c>
      <c r="C6145" s="2" t="s">
        <v>149</v>
      </c>
      <c r="D6145" s="2" t="s">
        <v>11</v>
      </c>
      <c r="E6145" s="2" t="s">
        <v>18</v>
      </c>
      <c r="F6145" s="2" t="s">
        <v>2092</v>
      </c>
      <c r="G6145" s="2">
        <v>40.44</v>
      </c>
      <c r="H6145" s="2">
        <v>3</v>
      </c>
      <c r="I6145" s="2">
        <v>10.51</v>
      </c>
      <c r="J6145" t="str">
        <f t="shared" si="190"/>
        <v>November</v>
      </c>
      <c r="K6145">
        <f t="shared" si="191"/>
        <v>2023</v>
      </c>
    </row>
    <row r="6146" spans="1:11" ht="14.25" customHeight="1" x14ac:dyDescent="0.25">
      <c r="A6146" s="1">
        <v>45244</v>
      </c>
      <c r="B6146" s="2" t="s">
        <v>2017</v>
      </c>
      <c r="C6146" s="2" t="s">
        <v>23</v>
      </c>
      <c r="D6146" s="2" t="s">
        <v>34</v>
      </c>
      <c r="E6146" s="2" t="s">
        <v>35</v>
      </c>
      <c r="F6146" s="2" t="s">
        <v>2182</v>
      </c>
      <c r="G6146" s="2">
        <v>380.06</v>
      </c>
      <c r="H6146" s="2">
        <v>3</v>
      </c>
      <c r="I6146" s="2">
        <v>-21.72</v>
      </c>
      <c r="J6146" t="str">
        <f t="shared" si="190"/>
        <v>November</v>
      </c>
      <c r="K6146">
        <f t="shared" si="191"/>
        <v>2023</v>
      </c>
    </row>
    <row r="6147" spans="1:11" ht="14.25" customHeight="1" x14ac:dyDescent="0.25">
      <c r="A6147" s="1">
        <v>45244</v>
      </c>
      <c r="B6147" s="2" t="s">
        <v>2017</v>
      </c>
      <c r="C6147" s="2" t="s">
        <v>23</v>
      </c>
      <c r="D6147" s="2" t="s">
        <v>39</v>
      </c>
      <c r="E6147" s="2" t="s">
        <v>603</v>
      </c>
      <c r="F6147" s="2" t="s">
        <v>1081</v>
      </c>
      <c r="G6147" s="2">
        <v>1199.98</v>
      </c>
      <c r="H6147" s="2">
        <v>4</v>
      </c>
      <c r="I6147" s="2">
        <v>180</v>
      </c>
      <c r="J6147" t="str">
        <f t="shared" ref="J6147:J6210" si="192">TEXT(A6147,"mmmm")</f>
        <v>November</v>
      </c>
      <c r="K6147">
        <f t="shared" ref="K6147:K6210" si="193">YEAR(A6147)</f>
        <v>2023</v>
      </c>
    </row>
    <row r="6148" spans="1:11" ht="14.25" customHeight="1" x14ac:dyDescent="0.25">
      <c r="A6148" s="1">
        <v>45244</v>
      </c>
      <c r="B6148" s="2" t="s">
        <v>2017</v>
      </c>
      <c r="C6148" s="2" t="s">
        <v>23</v>
      </c>
      <c r="D6148" s="2" t="s">
        <v>34</v>
      </c>
      <c r="E6148" s="2" t="s">
        <v>47</v>
      </c>
      <c r="F6148" s="2" t="s">
        <v>381</v>
      </c>
      <c r="G6148" s="2">
        <v>48.58</v>
      </c>
      <c r="H6148" s="2">
        <v>3</v>
      </c>
      <c r="I6148" s="2">
        <v>9.7200000000000006</v>
      </c>
      <c r="J6148" t="str">
        <f t="shared" si="192"/>
        <v>November</v>
      </c>
      <c r="K6148">
        <f t="shared" si="193"/>
        <v>2023</v>
      </c>
    </row>
    <row r="6149" spans="1:11" ht="14.25" customHeight="1" x14ac:dyDescent="0.25">
      <c r="A6149" s="1">
        <v>45244</v>
      </c>
      <c r="B6149" s="2" t="s">
        <v>1762</v>
      </c>
      <c r="C6149" s="2" t="s">
        <v>27</v>
      </c>
      <c r="D6149" s="2" t="s">
        <v>11</v>
      </c>
      <c r="E6149" s="2" t="s">
        <v>24</v>
      </c>
      <c r="F6149" s="2" t="s">
        <v>317</v>
      </c>
      <c r="G6149" s="2">
        <v>9.84</v>
      </c>
      <c r="H6149" s="2">
        <v>3</v>
      </c>
      <c r="I6149" s="2">
        <v>2.85</v>
      </c>
      <c r="J6149" t="str">
        <f t="shared" si="192"/>
        <v>November</v>
      </c>
      <c r="K6149">
        <f t="shared" si="193"/>
        <v>2023</v>
      </c>
    </row>
    <row r="6150" spans="1:11" ht="14.25" customHeight="1" x14ac:dyDescent="0.25">
      <c r="A6150" s="1">
        <v>45244</v>
      </c>
      <c r="B6150" s="2" t="s">
        <v>599</v>
      </c>
      <c r="C6150" s="2" t="s">
        <v>59</v>
      </c>
      <c r="D6150" s="2" t="s">
        <v>11</v>
      </c>
      <c r="E6150" s="2" t="s">
        <v>12</v>
      </c>
      <c r="F6150" s="2" t="s">
        <v>1673</v>
      </c>
      <c r="G6150" s="2">
        <v>16.45</v>
      </c>
      <c r="H6150" s="2">
        <v>5</v>
      </c>
      <c r="I6150" s="2">
        <v>7.57</v>
      </c>
      <c r="J6150" t="str">
        <f t="shared" si="192"/>
        <v>November</v>
      </c>
      <c r="K6150">
        <f t="shared" si="193"/>
        <v>2023</v>
      </c>
    </row>
    <row r="6151" spans="1:11" ht="14.25" customHeight="1" x14ac:dyDescent="0.25">
      <c r="A6151" s="1">
        <v>45244</v>
      </c>
      <c r="B6151" s="2" t="s">
        <v>599</v>
      </c>
      <c r="C6151" s="2" t="s">
        <v>59</v>
      </c>
      <c r="D6151" s="2" t="s">
        <v>34</v>
      </c>
      <c r="E6151" s="2" t="s">
        <v>47</v>
      </c>
      <c r="F6151" s="2" t="s">
        <v>849</v>
      </c>
      <c r="G6151" s="2">
        <v>19.920000000000002</v>
      </c>
      <c r="H6151" s="2">
        <v>4</v>
      </c>
      <c r="I6151" s="2">
        <v>6.57</v>
      </c>
      <c r="J6151" t="str">
        <f t="shared" si="192"/>
        <v>November</v>
      </c>
      <c r="K6151">
        <f t="shared" si="193"/>
        <v>2023</v>
      </c>
    </row>
    <row r="6152" spans="1:11" ht="14.25" customHeight="1" x14ac:dyDescent="0.25">
      <c r="A6152" s="1">
        <v>45244</v>
      </c>
      <c r="B6152" s="2" t="s">
        <v>1164</v>
      </c>
      <c r="C6152" s="2" t="s">
        <v>531</v>
      </c>
      <c r="D6152" s="2" t="s">
        <v>39</v>
      </c>
      <c r="E6152" s="2" t="s">
        <v>40</v>
      </c>
      <c r="F6152" s="2" t="s">
        <v>1729</v>
      </c>
      <c r="G6152" s="2">
        <v>89.97</v>
      </c>
      <c r="H6152" s="2">
        <v>3</v>
      </c>
      <c r="I6152" s="2">
        <v>25.19</v>
      </c>
      <c r="J6152" t="str">
        <f t="shared" si="192"/>
        <v>November</v>
      </c>
      <c r="K6152">
        <f t="shared" si="193"/>
        <v>2023</v>
      </c>
    </row>
    <row r="6153" spans="1:11" ht="14.25" customHeight="1" x14ac:dyDescent="0.25">
      <c r="A6153" s="1">
        <v>45244</v>
      </c>
      <c r="B6153" s="2" t="s">
        <v>9</v>
      </c>
      <c r="C6153" s="2" t="s">
        <v>149</v>
      </c>
      <c r="D6153" s="2" t="s">
        <v>39</v>
      </c>
      <c r="E6153" s="2" t="s">
        <v>40</v>
      </c>
      <c r="F6153" s="2" t="s">
        <v>1947</v>
      </c>
      <c r="G6153" s="2">
        <v>13.98</v>
      </c>
      <c r="H6153" s="2">
        <v>2</v>
      </c>
      <c r="I6153" s="2">
        <v>3.91</v>
      </c>
      <c r="J6153" t="str">
        <f t="shared" si="192"/>
        <v>November</v>
      </c>
      <c r="K6153">
        <f t="shared" si="193"/>
        <v>2023</v>
      </c>
    </row>
    <row r="6154" spans="1:11" ht="14.25" customHeight="1" x14ac:dyDescent="0.25">
      <c r="A6154" s="1">
        <v>45244</v>
      </c>
      <c r="B6154" s="2" t="s">
        <v>9</v>
      </c>
      <c r="C6154" s="2" t="s">
        <v>149</v>
      </c>
      <c r="D6154" s="2" t="s">
        <v>11</v>
      </c>
      <c r="E6154" s="2" t="s">
        <v>24</v>
      </c>
      <c r="F6154" s="2" t="s">
        <v>484</v>
      </c>
      <c r="G6154" s="2">
        <v>23.65</v>
      </c>
      <c r="H6154" s="2">
        <v>1</v>
      </c>
      <c r="I6154" s="2">
        <v>6.15</v>
      </c>
      <c r="J6154" t="str">
        <f t="shared" si="192"/>
        <v>November</v>
      </c>
      <c r="K6154">
        <f t="shared" si="193"/>
        <v>2023</v>
      </c>
    </row>
    <row r="6155" spans="1:11" ht="14.25" customHeight="1" x14ac:dyDescent="0.25">
      <c r="A6155" s="1">
        <v>45245</v>
      </c>
      <c r="B6155" s="2" t="s">
        <v>2124</v>
      </c>
      <c r="C6155" s="2" t="s">
        <v>27</v>
      </c>
      <c r="D6155" s="2" t="s">
        <v>39</v>
      </c>
      <c r="E6155" s="2" t="s">
        <v>52</v>
      </c>
      <c r="F6155" s="2" t="s">
        <v>1615</v>
      </c>
      <c r="G6155" s="2">
        <v>99.39</v>
      </c>
      <c r="H6155" s="2">
        <v>3</v>
      </c>
      <c r="I6155" s="2">
        <v>40.75</v>
      </c>
      <c r="J6155" t="str">
        <f t="shared" si="192"/>
        <v>November</v>
      </c>
      <c r="K6155">
        <f t="shared" si="193"/>
        <v>2023</v>
      </c>
    </row>
    <row r="6156" spans="1:11" ht="14.25" customHeight="1" x14ac:dyDescent="0.25">
      <c r="A6156" s="1">
        <v>45245</v>
      </c>
      <c r="B6156" s="2" t="s">
        <v>1945</v>
      </c>
      <c r="C6156" s="2" t="s">
        <v>27</v>
      </c>
      <c r="D6156" s="2" t="s">
        <v>11</v>
      </c>
      <c r="E6156" s="2" t="s">
        <v>20</v>
      </c>
      <c r="F6156" s="2" t="s">
        <v>1606</v>
      </c>
      <c r="G6156" s="2">
        <v>1016.79</v>
      </c>
      <c r="H6156" s="2">
        <v>1</v>
      </c>
      <c r="I6156" s="2">
        <v>381.3</v>
      </c>
      <c r="J6156" t="str">
        <f t="shared" si="192"/>
        <v>November</v>
      </c>
      <c r="K6156">
        <f t="shared" si="193"/>
        <v>2023</v>
      </c>
    </row>
    <row r="6157" spans="1:11" ht="14.25" customHeight="1" x14ac:dyDescent="0.25">
      <c r="A6157" s="1">
        <v>45245</v>
      </c>
      <c r="B6157" s="2" t="s">
        <v>1945</v>
      </c>
      <c r="C6157" s="2" t="s">
        <v>27</v>
      </c>
      <c r="D6157" s="2" t="s">
        <v>11</v>
      </c>
      <c r="E6157" s="2" t="s">
        <v>20</v>
      </c>
      <c r="F6157" s="2" t="s">
        <v>1377</v>
      </c>
      <c r="G6157" s="2">
        <v>38.14</v>
      </c>
      <c r="H6157" s="2">
        <v>7</v>
      </c>
      <c r="I6157" s="2">
        <v>13.35</v>
      </c>
      <c r="J6157" t="str">
        <f t="shared" si="192"/>
        <v>November</v>
      </c>
      <c r="K6157">
        <f t="shared" si="193"/>
        <v>2023</v>
      </c>
    </row>
    <row r="6158" spans="1:11" ht="14.25" customHeight="1" x14ac:dyDescent="0.25">
      <c r="A6158" s="1">
        <v>45245</v>
      </c>
      <c r="B6158" s="2" t="s">
        <v>443</v>
      </c>
      <c r="C6158" s="2" t="s">
        <v>27</v>
      </c>
      <c r="D6158" s="2" t="s">
        <v>39</v>
      </c>
      <c r="E6158" s="2" t="s">
        <v>40</v>
      </c>
      <c r="F6158" s="2" t="s">
        <v>1266</v>
      </c>
      <c r="G6158" s="2">
        <v>361.38</v>
      </c>
      <c r="H6158" s="2">
        <v>2</v>
      </c>
      <c r="I6158" s="2">
        <v>27.1</v>
      </c>
      <c r="J6158" t="str">
        <f t="shared" si="192"/>
        <v>November</v>
      </c>
      <c r="K6158">
        <f t="shared" si="193"/>
        <v>2023</v>
      </c>
    </row>
    <row r="6159" spans="1:11" ht="14.25" customHeight="1" x14ac:dyDescent="0.25">
      <c r="A6159" s="1">
        <v>45245</v>
      </c>
      <c r="B6159" s="2" t="s">
        <v>1289</v>
      </c>
      <c r="C6159" s="2" t="s">
        <v>245</v>
      </c>
      <c r="D6159" s="2" t="s">
        <v>34</v>
      </c>
      <c r="E6159" s="2" t="s">
        <v>145</v>
      </c>
      <c r="F6159" s="2" t="s">
        <v>1553</v>
      </c>
      <c r="G6159" s="2">
        <v>630.02</v>
      </c>
      <c r="H6159" s="2">
        <v>4</v>
      </c>
      <c r="I6159" s="2">
        <v>-199.51</v>
      </c>
      <c r="J6159" t="str">
        <f t="shared" si="192"/>
        <v>November</v>
      </c>
      <c r="K6159">
        <f t="shared" si="193"/>
        <v>2023</v>
      </c>
    </row>
    <row r="6160" spans="1:11" ht="14.25" customHeight="1" x14ac:dyDescent="0.25">
      <c r="A6160" s="1">
        <v>45246</v>
      </c>
      <c r="B6160" s="2" t="s">
        <v>465</v>
      </c>
      <c r="C6160" s="2" t="s">
        <v>399</v>
      </c>
      <c r="D6160" s="2" t="s">
        <v>11</v>
      </c>
      <c r="E6160" s="2" t="s">
        <v>63</v>
      </c>
      <c r="F6160" s="2" t="s">
        <v>64</v>
      </c>
      <c r="G6160" s="2">
        <v>28.4</v>
      </c>
      <c r="H6160" s="2">
        <v>5</v>
      </c>
      <c r="I6160" s="2">
        <v>13.35</v>
      </c>
      <c r="J6160" t="str">
        <f t="shared" si="192"/>
        <v>November</v>
      </c>
      <c r="K6160">
        <f t="shared" si="193"/>
        <v>2023</v>
      </c>
    </row>
    <row r="6161" spans="1:11" ht="14.25" customHeight="1" x14ac:dyDescent="0.25">
      <c r="A6161" s="1">
        <v>45246</v>
      </c>
      <c r="B6161" s="2" t="s">
        <v>125</v>
      </c>
      <c r="C6161" s="2" t="s">
        <v>27</v>
      </c>
      <c r="D6161" s="2" t="s">
        <v>11</v>
      </c>
      <c r="E6161" s="2" t="s">
        <v>20</v>
      </c>
      <c r="F6161" s="2" t="s">
        <v>2267</v>
      </c>
      <c r="G6161" s="2">
        <v>8.32</v>
      </c>
      <c r="H6161" s="2">
        <v>5</v>
      </c>
      <c r="I6161" s="2">
        <v>2.81</v>
      </c>
      <c r="J6161" t="str">
        <f t="shared" si="192"/>
        <v>November</v>
      </c>
      <c r="K6161">
        <f t="shared" si="193"/>
        <v>2023</v>
      </c>
    </row>
    <row r="6162" spans="1:11" ht="14.25" customHeight="1" x14ac:dyDescent="0.25">
      <c r="A6162" s="1">
        <v>45247</v>
      </c>
      <c r="B6162" s="2" t="s">
        <v>1258</v>
      </c>
      <c r="C6162" s="2" t="s">
        <v>399</v>
      </c>
      <c r="D6162" s="2" t="s">
        <v>11</v>
      </c>
      <c r="E6162" s="2" t="s">
        <v>20</v>
      </c>
      <c r="F6162" s="2" t="s">
        <v>451</v>
      </c>
      <c r="G6162" s="2">
        <v>10.78</v>
      </c>
      <c r="H6162" s="2">
        <v>3</v>
      </c>
      <c r="I6162" s="2">
        <v>3.37</v>
      </c>
      <c r="J6162" t="str">
        <f t="shared" si="192"/>
        <v>November</v>
      </c>
      <c r="K6162">
        <f t="shared" si="193"/>
        <v>2023</v>
      </c>
    </row>
    <row r="6163" spans="1:11" ht="14.25" customHeight="1" x14ac:dyDescent="0.25">
      <c r="A6163" s="1">
        <v>45247</v>
      </c>
      <c r="B6163" s="2" t="s">
        <v>1574</v>
      </c>
      <c r="C6163" s="2" t="s">
        <v>10</v>
      </c>
      <c r="D6163" s="2" t="s">
        <v>39</v>
      </c>
      <c r="E6163" s="2" t="s">
        <v>40</v>
      </c>
      <c r="F6163" s="2" t="s">
        <v>2362</v>
      </c>
      <c r="G6163" s="2">
        <v>67.180000000000007</v>
      </c>
      <c r="H6163" s="2">
        <v>3</v>
      </c>
      <c r="I6163" s="2">
        <v>6.72</v>
      </c>
      <c r="J6163" t="str">
        <f t="shared" si="192"/>
        <v>November</v>
      </c>
      <c r="K6163">
        <f t="shared" si="193"/>
        <v>2023</v>
      </c>
    </row>
    <row r="6164" spans="1:11" ht="14.25" customHeight="1" x14ac:dyDescent="0.25">
      <c r="A6164" s="1">
        <v>45247</v>
      </c>
      <c r="B6164" s="2" t="s">
        <v>1574</v>
      </c>
      <c r="C6164" s="2" t="s">
        <v>10</v>
      </c>
      <c r="D6164" s="2" t="s">
        <v>11</v>
      </c>
      <c r="E6164" s="2" t="s">
        <v>12</v>
      </c>
      <c r="F6164" s="2" t="s">
        <v>2523</v>
      </c>
      <c r="G6164" s="2">
        <v>15.23</v>
      </c>
      <c r="H6164" s="2">
        <v>4</v>
      </c>
      <c r="I6164" s="2">
        <v>5.52</v>
      </c>
      <c r="J6164" t="str">
        <f t="shared" si="192"/>
        <v>November</v>
      </c>
      <c r="K6164">
        <f t="shared" si="193"/>
        <v>2023</v>
      </c>
    </row>
    <row r="6165" spans="1:11" ht="14.25" customHeight="1" x14ac:dyDescent="0.25">
      <c r="A6165" s="1">
        <v>45247</v>
      </c>
      <c r="B6165" s="2" t="s">
        <v>2013</v>
      </c>
      <c r="C6165" s="2" t="s">
        <v>27</v>
      </c>
      <c r="D6165" s="2" t="s">
        <v>11</v>
      </c>
      <c r="E6165" s="2" t="s">
        <v>200</v>
      </c>
      <c r="F6165" s="2" t="s">
        <v>2207</v>
      </c>
      <c r="G6165" s="2">
        <v>49.5</v>
      </c>
      <c r="H6165" s="2">
        <v>5</v>
      </c>
      <c r="I6165" s="2">
        <v>13.37</v>
      </c>
      <c r="J6165" t="str">
        <f t="shared" si="192"/>
        <v>November</v>
      </c>
      <c r="K6165">
        <f t="shared" si="193"/>
        <v>2023</v>
      </c>
    </row>
    <row r="6166" spans="1:11" ht="14.25" customHeight="1" x14ac:dyDescent="0.25">
      <c r="A6166" s="1">
        <v>45248</v>
      </c>
      <c r="B6166" s="2" t="s">
        <v>951</v>
      </c>
      <c r="C6166" s="2" t="s">
        <v>840</v>
      </c>
      <c r="D6166" s="2" t="s">
        <v>11</v>
      </c>
      <c r="E6166" s="2" t="s">
        <v>18</v>
      </c>
      <c r="F6166" s="2" t="s">
        <v>795</v>
      </c>
      <c r="G6166" s="2">
        <v>1117.92</v>
      </c>
      <c r="H6166" s="2">
        <v>4</v>
      </c>
      <c r="I6166" s="2">
        <v>55.9</v>
      </c>
      <c r="J6166" t="str">
        <f t="shared" si="192"/>
        <v>November</v>
      </c>
      <c r="K6166">
        <f t="shared" si="193"/>
        <v>2023</v>
      </c>
    </row>
    <row r="6167" spans="1:11" ht="14.25" customHeight="1" x14ac:dyDescent="0.25">
      <c r="A6167" s="1">
        <v>45248</v>
      </c>
      <c r="B6167" s="2" t="s">
        <v>628</v>
      </c>
      <c r="C6167" s="2" t="s">
        <v>10</v>
      </c>
      <c r="D6167" s="2" t="s">
        <v>11</v>
      </c>
      <c r="E6167" s="2" t="s">
        <v>24</v>
      </c>
      <c r="F6167" s="2" t="s">
        <v>76</v>
      </c>
      <c r="G6167" s="2">
        <v>6.37</v>
      </c>
      <c r="H6167" s="2">
        <v>2</v>
      </c>
      <c r="I6167" s="2">
        <v>1.03</v>
      </c>
      <c r="J6167" t="str">
        <f t="shared" si="192"/>
        <v>November</v>
      </c>
      <c r="K6167">
        <f t="shared" si="193"/>
        <v>2023</v>
      </c>
    </row>
    <row r="6168" spans="1:11" ht="14.25" customHeight="1" x14ac:dyDescent="0.25">
      <c r="A6168" s="1">
        <v>45248</v>
      </c>
      <c r="B6168" s="2" t="s">
        <v>628</v>
      </c>
      <c r="C6168" s="2" t="s">
        <v>10</v>
      </c>
      <c r="D6168" s="2" t="s">
        <v>11</v>
      </c>
      <c r="E6168" s="2" t="s">
        <v>16</v>
      </c>
      <c r="F6168" s="2" t="s">
        <v>1500</v>
      </c>
      <c r="G6168" s="2">
        <v>48.85</v>
      </c>
      <c r="H6168" s="2">
        <v>2</v>
      </c>
      <c r="I6168" s="2">
        <v>15.88</v>
      </c>
      <c r="J6168" t="str">
        <f t="shared" si="192"/>
        <v>November</v>
      </c>
      <c r="K6168">
        <f t="shared" si="193"/>
        <v>2023</v>
      </c>
    </row>
    <row r="6169" spans="1:11" ht="14.25" customHeight="1" x14ac:dyDescent="0.25">
      <c r="A6169" s="1">
        <v>45248</v>
      </c>
      <c r="B6169" s="2" t="s">
        <v>628</v>
      </c>
      <c r="C6169" s="2" t="s">
        <v>10</v>
      </c>
      <c r="D6169" s="2" t="s">
        <v>11</v>
      </c>
      <c r="E6169" s="2" t="s">
        <v>12</v>
      </c>
      <c r="F6169" s="2" t="s">
        <v>936</v>
      </c>
      <c r="G6169" s="2">
        <v>19.649999999999999</v>
      </c>
      <c r="H6169" s="2">
        <v>2</v>
      </c>
      <c r="I6169" s="2">
        <v>6.63</v>
      </c>
      <c r="J6169" t="str">
        <f t="shared" si="192"/>
        <v>November</v>
      </c>
      <c r="K6169">
        <f t="shared" si="193"/>
        <v>2023</v>
      </c>
    </row>
    <row r="6170" spans="1:11" ht="14.25" customHeight="1" x14ac:dyDescent="0.25">
      <c r="A6170" s="1">
        <v>45248</v>
      </c>
      <c r="B6170" s="2" t="s">
        <v>628</v>
      </c>
      <c r="C6170" s="2" t="s">
        <v>10</v>
      </c>
      <c r="D6170" s="2" t="s">
        <v>34</v>
      </c>
      <c r="E6170" s="2" t="s">
        <v>35</v>
      </c>
      <c r="F6170" s="2" t="s">
        <v>1066</v>
      </c>
      <c r="G6170" s="2">
        <v>255.11</v>
      </c>
      <c r="H6170" s="2">
        <v>6</v>
      </c>
      <c r="I6170" s="2">
        <v>-18.22</v>
      </c>
      <c r="J6170" t="str">
        <f t="shared" si="192"/>
        <v>November</v>
      </c>
      <c r="K6170">
        <f t="shared" si="193"/>
        <v>2023</v>
      </c>
    </row>
    <row r="6171" spans="1:11" ht="14.25" customHeight="1" x14ac:dyDescent="0.25">
      <c r="A6171" s="1">
        <v>45248</v>
      </c>
      <c r="B6171" s="2" t="s">
        <v>637</v>
      </c>
      <c r="C6171" s="2" t="s">
        <v>78</v>
      </c>
      <c r="D6171" s="2" t="s">
        <v>11</v>
      </c>
      <c r="E6171" s="2" t="s">
        <v>92</v>
      </c>
      <c r="F6171" s="2" t="s">
        <v>1843</v>
      </c>
      <c r="G6171" s="2">
        <v>103.97</v>
      </c>
      <c r="H6171" s="2">
        <v>6</v>
      </c>
      <c r="I6171" s="2">
        <v>16.89</v>
      </c>
      <c r="J6171" t="str">
        <f t="shared" si="192"/>
        <v>November</v>
      </c>
      <c r="K6171">
        <f t="shared" si="193"/>
        <v>2023</v>
      </c>
    </row>
    <row r="6172" spans="1:11" ht="14.25" customHeight="1" x14ac:dyDescent="0.25">
      <c r="A6172" s="1">
        <v>45248</v>
      </c>
      <c r="B6172" s="2" t="s">
        <v>1557</v>
      </c>
      <c r="C6172" s="2" t="s">
        <v>27</v>
      </c>
      <c r="D6172" s="2" t="s">
        <v>39</v>
      </c>
      <c r="E6172" s="2" t="s">
        <v>40</v>
      </c>
      <c r="F6172" s="2" t="s">
        <v>2035</v>
      </c>
      <c r="G6172" s="2">
        <v>61.19</v>
      </c>
      <c r="H6172" s="2">
        <v>1</v>
      </c>
      <c r="I6172" s="2">
        <v>6.12</v>
      </c>
      <c r="J6172" t="str">
        <f t="shared" si="192"/>
        <v>November</v>
      </c>
      <c r="K6172">
        <f t="shared" si="193"/>
        <v>2023</v>
      </c>
    </row>
    <row r="6173" spans="1:11" ht="14.25" customHeight="1" x14ac:dyDescent="0.25">
      <c r="A6173" s="1">
        <v>45248</v>
      </c>
      <c r="B6173" s="2" t="s">
        <v>1557</v>
      </c>
      <c r="C6173" s="2" t="s">
        <v>27</v>
      </c>
      <c r="D6173" s="2" t="s">
        <v>11</v>
      </c>
      <c r="E6173" s="2" t="s">
        <v>92</v>
      </c>
      <c r="F6173" s="2" t="s">
        <v>2354</v>
      </c>
      <c r="G6173" s="2">
        <v>67.84</v>
      </c>
      <c r="H6173" s="2">
        <v>1</v>
      </c>
      <c r="I6173" s="2">
        <v>18.32</v>
      </c>
      <c r="J6173" t="str">
        <f t="shared" si="192"/>
        <v>November</v>
      </c>
      <c r="K6173">
        <f t="shared" si="193"/>
        <v>2023</v>
      </c>
    </row>
    <row r="6174" spans="1:11" ht="14.25" customHeight="1" x14ac:dyDescent="0.25">
      <c r="A6174" s="1">
        <v>45248</v>
      </c>
      <c r="B6174" s="2" t="s">
        <v>244</v>
      </c>
      <c r="C6174" s="2" t="s">
        <v>110</v>
      </c>
      <c r="D6174" s="2" t="s">
        <v>34</v>
      </c>
      <c r="E6174" s="2" t="s">
        <v>35</v>
      </c>
      <c r="F6174" s="2" t="s">
        <v>231</v>
      </c>
      <c r="G6174" s="2">
        <v>301.95999999999998</v>
      </c>
      <c r="H6174" s="2">
        <v>2</v>
      </c>
      <c r="I6174" s="2">
        <v>33.22</v>
      </c>
      <c r="J6174" t="str">
        <f t="shared" si="192"/>
        <v>November</v>
      </c>
      <c r="K6174">
        <f t="shared" si="193"/>
        <v>2023</v>
      </c>
    </row>
    <row r="6175" spans="1:11" ht="14.25" customHeight="1" x14ac:dyDescent="0.25">
      <c r="A6175" s="1">
        <v>45248</v>
      </c>
      <c r="B6175" s="2" t="s">
        <v>1242</v>
      </c>
      <c r="C6175" s="2" t="s">
        <v>488</v>
      </c>
      <c r="D6175" s="2" t="s">
        <v>39</v>
      </c>
      <c r="E6175" s="2" t="s">
        <v>52</v>
      </c>
      <c r="F6175" s="2" t="s">
        <v>2102</v>
      </c>
      <c r="G6175" s="2">
        <v>1319.96</v>
      </c>
      <c r="H6175" s="2">
        <v>4</v>
      </c>
      <c r="I6175" s="2">
        <v>527.98</v>
      </c>
      <c r="J6175" t="str">
        <f t="shared" si="192"/>
        <v>November</v>
      </c>
      <c r="K6175">
        <f t="shared" si="193"/>
        <v>2023</v>
      </c>
    </row>
    <row r="6176" spans="1:11" ht="14.25" customHeight="1" x14ac:dyDescent="0.25">
      <c r="A6176" s="1">
        <v>45248</v>
      </c>
      <c r="B6176" s="2" t="s">
        <v>635</v>
      </c>
      <c r="C6176" s="2" t="s">
        <v>27</v>
      </c>
      <c r="D6176" s="2" t="s">
        <v>39</v>
      </c>
      <c r="E6176" s="2" t="s">
        <v>52</v>
      </c>
      <c r="F6176" s="2" t="s">
        <v>1032</v>
      </c>
      <c r="G6176" s="2">
        <v>595</v>
      </c>
      <c r="H6176" s="2">
        <v>5</v>
      </c>
      <c r="I6176" s="2">
        <v>95.2</v>
      </c>
      <c r="J6176" t="str">
        <f t="shared" si="192"/>
        <v>November</v>
      </c>
      <c r="K6176">
        <f t="shared" si="193"/>
        <v>2023</v>
      </c>
    </row>
    <row r="6177" spans="1:11" ht="14.25" customHeight="1" x14ac:dyDescent="0.25">
      <c r="A6177" s="1">
        <v>45248</v>
      </c>
      <c r="B6177" s="2" t="s">
        <v>2444</v>
      </c>
      <c r="C6177" s="2" t="s">
        <v>27</v>
      </c>
      <c r="D6177" s="2" t="s">
        <v>11</v>
      </c>
      <c r="E6177" s="2" t="s">
        <v>20</v>
      </c>
      <c r="F6177" s="2" t="s">
        <v>2257</v>
      </c>
      <c r="G6177" s="2">
        <v>61.12</v>
      </c>
      <c r="H6177" s="2">
        <v>5</v>
      </c>
      <c r="I6177" s="2">
        <v>22.16</v>
      </c>
      <c r="J6177" t="str">
        <f t="shared" si="192"/>
        <v>November</v>
      </c>
      <c r="K6177">
        <f t="shared" si="193"/>
        <v>2023</v>
      </c>
    </row>
    <row r="6178" spans="1:11" ht="14.25" customHeight="1" x14ac:dyDescent="0.25">
      <c r="A6178" s="1">
        <v>45249</v>
      </c>
      <c r="B6178" s="2" t="s">
        <v>2396</v>
      </c>
      <c r="C6178" s="2" t="s">
        <v>149</v>
      </c>
      <c r="D6178" s="2" t="s">
        <v>11</v>
      </c>
      <c r="E6178" s="2" t="s">
        <v>20</v>
      </c>
      <c r="F6178" s="2" t="s">
        <v>1859</v>
      </c>
      <c r="G6178" s="2">
        <v>14.35</v>
      </c>
      <c r="H6178" s="2">
        <v>3</v>
      </c>
      <c r="I6178" s="2">
        <v>4.66</v>
      </c>
      <c r="J6178" t="str">
        <f t="shared" si="192"/>
        <v>November</v>
      </c>
      <c r="K6178">
        <f t="shared" si="193"/>
        <v>2023</v>
      </c>
    </row>
    <row r="6179" spans="1:11" ht="14.25" customHeight="1" x14ac:dyDescent="0.25">
      <c r="A6179" s="1">
        <v>45249</v>
      </c>
      <c r="B6179" s="2" t="s">
        <v>2396</v>
      </c>
      <c r="C6179" s="2" t="s">
        <v>149</v>
      </c>
      <c r="D6179" s="2" t="s">
        <v>11</v>
      </c>
      <c r="E6179" s="2" t="s">
        <v>18</v>
      </c>
      <c r="F6179" s="2" t="s">
        <v>192</v>
      </c>
      <c r="G6179" s="2">
        <v>64.959999999999994</v>
      </c>
      <c r="H6179" s="2">
        <v>2</v>
      </c>
      <c r="I6179" s="2">
        <v>2.6</v>
      </c>
      <c r="J6179" t="str">
        <f t="shared" si="192"/>
        <v>November</v>
      </c>
      <c r="K6179">
        <f t="shared" si="193"/>
        <v>2023</v>
      </c>
    </row>
    <row r="6180" spans="1:11" ht="14.25" customHeight="1" x14ac:dyDescent="0.25">
      <c r="A6180" s="1">
        <v>45249</v>
      </c>
      <c r="B6180" s="2" t="s">
        <v>2396</v>
      </c>
      <c r="C6180" s="2" t="s">
        <v>149</v>
      </c>
      <c r="D6180" s="2" t="s">
        <v>11</v>
      </c>
      <c r="E6180" s="2" t="s">
        <v>18</v>
      </c>
      <c r="F6180" s="2" t="s">
        <v>1847</v>
      </c>
      <c r="G6180" s="2">
        <v>68.599999999999994</v>
      </c>
      <c r="H6180" s="2">
        <v>4</v>
      </c>
      <c r="I6180" s="2">
        <v>18.52</v>
      </c>
      <c r="J6180" t="str">
        <f t="shared" si="192"/>
        <v>November</v>
      </c>
      <c r="K6180">
        <f t="shared" si="193"/>
        <v>2023</v>
      </c>
    </row>
    <row r="6181" spans="1:11" ht="14.25" customHeight="1" x14ac:dyDescent="0.25">
      <c r="A6181" s="1">
        <v>45249</v>
      </c>
      <c r="B6181" s="2" t="s">
        <v>900</v>
      </c>
      <c r="C6181" s="2" t="s">
        <v>10</v>
      </c>
      <c r="D6181" s="2" t="s">
        <v>11</v>
      </c>
      <c r="E6181" s="2" t="s">
        <v>18</v>
      </c>
      <c r="F6181" s="2" t="s">
        <v>1439</v>
      </c>
      <c r="G6181" s="2">
        <v>100.7</v>
      </c>
      <c r="H6181" s="2">
        <v>6</v>
      </c>
      <c r="I6181" s="2">
        <v>-16.36</v>
      </c>
      <c r="J6181" t="str">
        <f t="shared" si="192"/>
        <v>November</v>
      </c>
      <c r="K6181">
        <f t="shared" si="193"/>
        <v>2023</v>
      </c>
    </row>
    <row r="6182" spans="1:11" ht="14.25" customHeight="1" x14ac:dyDescent="0.25">
      <c r="A6182" s="1">
        <v>45249</v>
      </c>
      <c r="B6182" s="2" t="s">
        <v>900</v>
      </c>
      <c r="C6182" s="2" t="s">
        <v>10</v>
      </c>
      <c r="D6182" s="2" t="s">
        <v>34</v>
      </c>
      <c r="E6182" s="2" t="s">
        <v>47</v>
      </c>
      <c r="F6182" s="2" t="s">
        <v>2493</v>
      </c>
      <c r="G6182" s="2">
        <v>2.33</v>
      </c>
      <c r="H6182" s="2">
        <v>2</v>
      </c>
      <c r="I6182" s="2">
        <v>-0.76</v>
      </c>
      <c r="J6182" t="str">
        <f t="shared" si="192"/>
        <v>November</v>
      </c>
      <c r="K6182">
        <f t="shared" si="193"/>
        <v>2023</v>
      </c>
    </row>
    <row r="6183" spans="1:11" ht="14.25" customHeight="1" x14ac:dyDescent="0.25">
      <c r="A6183" s="1">
        <v>45249</v>
      </c>
      <c r="B6183" s="2" t="s">
        <v>900</v>
      </c>
      <c r="C6183" s="2" t="s">
        <v>10</v>
      </c>
      <c r="D6183" s="2" t="s">
        <v>11</v>
      </c>
      <c r="E6183" s="2" t="s">
        <v>20</v>
      </c>
      <c r="F6183" s="2" t="s">
        <v>96</v>
      </c>
      <c r="G6183" s="2">
        <v>10.78</v>
      </c>
      <c r="H6183" s="2">
        <v>5</v>
      </c>
      <c r="I6183" s="2">
        <v>-17.25</v>
      </c>
      <c r="J6183" t="str">
        <f t="shared" si="192"/>
        <v>November</v>
      </c>
      <c r="K6183">
        <f t="shared" si="193"/>
        <v>2023</v>
      </c>
    </row>
    <row r="6184" spans="1:11" ht="14.25" customHeight="1" x14ac:dyDescent="0.25">
      <c r="A6184" s="1">
        <v>45249</v>
      </c>
      <c r="B6184" s="2" t="s">
        <v>900</v>
      </c>
      <c r="C6184" s="2" t="s">
        <v>10</v>
      </c>
      <c r="D6184" s="2" t="s">
        <v>11</v>
      </c>
      <c r="E6184" s="2" t="s">
        <v>43</v>
      </c>
      <c r="F6184" s="2" t="s">
        <v>160</v>
      </c>
      <c r="G6184" s="2">
        <v>58.37</v>
      </c>
      <c r="H6184" s="2">
        <v>12</v>
      </c>
      <c r="I6184" s="2">
        <v>21.89</v>
      </c>
      <c r="J6184" t="str">
        <f t="shared" si="192"/>
        <v>November</v>
      </c>
      <c r="K6184">
        <f t="shared" si="193"/>
        <v>2023</v>
      </c>
    </row>
    <row r="6185" spans="1:11" ht="14.25" customHeight="1" x14ac:dyDescent="0.25">
      <c r="A6185" s="1">
        <v>45249</v>
      </c>
      <c r="B6185" s="2" t="s">
        <v>900</v>
      </c>
      <c r="C6185" s="2" t="s">
        <v>10</v>
      </c>
      <c r="D6185" s="2" t="s">
        <v>11</v>
      </c>
      <c r="E6185" s="2" t="s">
        <v>63</v>
      </c>
      <c r="F6185" s="2" t="s">
        <v>2409</v>
      </c>
      <c r="G6185" s="2">
        <v>40.97</v>
      </c>
      <c r="H6185" s="2">
        <v>3</v>
      </c>
      <c r="I6185" s="2">
        <v>13.83</v>
      </c>
      <c r="J6185" t="str">
        <f t="shared" si="192"/>
        <v>November</v>
      </c>
      <c r="K6185">
        <f t="shared" si="193"/>
        <v>2023</v>
      </c>
    </row>
    <row r="6186" spans="1:11" ht="14.25" customHeight="1" x14ac:dyDescent="0.25">
      <c r="A6186" s="1">
        <v>45249</v>
      </c>
      <c r="B6186" s="2" t="s">
        <v>900</v>
      </c>
      <c r="C6186" s="2" t="s">
        <v>10</v>
      </c>
      <c r="D6186" s="2" t="s">
        <v>39</v>
      </c>
      <c r="E6186" s="2" t="s">
        <v>40</v>
      </c>
      <c r="F6186" s="2" t="s">
        <v>1215</v>
      </c>
      <c r="G6186" s="2">
        <v>71.959999999999994</v>
      </c>
      <c r="H6186" s="2">
        <v>5</v>
      </c>
      <c r="I6186" s="2">
        <v>25.19</v>
      </c>
      <c r="J6186" t="str">
        <f t="shared" si="192"/>
        <v>November</v>
      </c>
      <c r="K6186">
        <f t="shared" si="193"/>
        <v>2023</v>
      </c>
    </row>
    <row r="6187" spans="1:11" ht="14.25" customHeight="1" x14ac:dyDescent="0.25">
      <c r="A6187" s="1">
        <v>45249</v>
      </c>
      <c r="B6187" s="2" t="s">
        <v>900</v>
      </c>
      <c r="C6187" s="2" t="s">
        <v>10</v>
      </c>
      <c r="D6187" s="2" t="s">
        <v>11</v>
      </c>
      <c r="E6187" s="2" t="s">
        <v>12</v>
      </c>
      <c r="F6187" s="2" t="s">
        <v>2605</v>
      </c>
      <c r="G6187" s="2">
        <v>10.37</v>
      </c>
      <c r="H6187" s="2">
        <v>2</v>
      </c>
      <c r="I6187" s="2">
        <v>3.63</v>
      </c>
      <c r="J6187" t="str">
        <f t="shared" si="192"/>
        <v>November</v>
      </c>
      <c r="K6187">
        <f t="shared" si="193"/>
        <v>2023</v>
      </c>
    </row>
    <row r="6188" spans="1:11" ht="14.25" customHeight="1" x14ac:dyDescent="0.25">
      <c r="A6188" s="1">
        <v>45249</v>
      </c>
      <c r="B6188" s="2" t="s">
        <v>900</v>
      </c>
      <c r="C6188" s="2" t="s">
        <v>10</v>
      </c>
      <c r="D6188" s="2" t="s">
        <v>11</v>
      </c>
      <c r="E6188" s="2" t="s">
        <v>20</v>
      </c>
      <c r="F6188" s="2" t="s">
        <v>929</v>
      </c>
      <c r="G6188" s="2">
        <v>1.19</v>
      </c>
      <c r="H6188" s="2">
        <v>2</v>
      </c>
      <c r="I6188" s="2">
        <v>-2.0299999999999998</v>
      </c>
      <c r="J6188" t="str">
        <f t="shared" si="192"/>
        <v>November</v>
      </c>
      <c r="K6188">
        <f t="shared" si="193"/>
        <v>2023</v>
      </c>
    </row>
    <row r="6189" spans="1:11" ht="14.25" customHeight="1" x14ac:dyDescent="0.25">
      <c r="A6189" s="1">
        <v>45249</v>
      </c>
      <c r="B6189" s="2" t="s">
        <v>268</v>
      </c>
      <c r="C6189" s="2" t="s">
        <v>149</v>
      </c>
      <c r="D6189" s="2" t="s">
        <v>11</v>
      </c>
      <c r="E6189" s="2" t="s">
        <v>24</v>
      </c>
      <c r="F6189" s="2" t="s">
        <v>1182</v>
      </c>
      <c r="G6189" s="2">
        <v>17.28</v>
      </c>
      <c r="H6189" s="2">
        <v>6</v>
      </c>
      <c r="I6189" s="2">
        <v>5.01</v>
      </c>
      <c r="J6189" t="str">
        <f t="shared" si="192"/>
        <v>November</v>
      </c>
      <c r="K6189">
        <f t="shared" si="193"/>
        <v>2023</v>
      </c>
    </row>
    <row r="6190" spans="1:11" ht="14.25" customHeight="1" x14ac:dyDescent="0.25">
      <c r="A6190" s="1">
        <v>45249</v>
      </c>
      <c r="B6190" s="2" t="s">
        <v>268</v>
      </c>
      <c r="C6190" s="2" t="s">
        <v>149</v>
      </c>
      <c r="D6190" s="2" t="s">
        <v>11</v>
      </c>
      <c r="E6190" s="2" t="s">
        <v>20</v>
      </c>
      <c r="F6190" s="2" t="s">
        <v>222</v>
      </c>
      <c r="G6190" s="2">
        <v>17.71</v>
      </c>
      <c r="H6190" s="2">
        <v>3</v>
      </c>
      <c r="I6190" s="2">
        <v>6.42</v>
      </c>
      <c r="J6190" t="str">
        <f t="shared" si="192"/>
        <v>November</v>
      </c>
      <c r="K6190">
        <f t="shared" si="193"/>
        <v>2023</v>
      </c>
    </row>
    <row r="6191" spans="1:11" ht="14.25" customHeight="1" x14ac:dyDescent="0.25">
      <c r="A6191" s="1">
        <v>45249</v>
      </c>
      <c r="B6191" s="2" t="s">
        <v>2190</v>
      </c>
      <c r="C6191" s="2" t="s">
        <v>129</v>
      </c>
      <c r="D6191" s="2" t="s">
        <v>11</v>
      </c>
      <c r="E6191" s="2" t="s">
        <v>92</v>
      </c>
      <c r="F6191" s="2" t="s">
        <v>1983</v>
      </c>
      <c r="G6191" s="2">
        <v>54.96</v>
      </c>
      <c r="H6191" s="2">
        <v>3</v>
      </c>
      <c r="I6191" s="2">
        <v>15.94</v>
      </c>
      <c r="J6191" t="str">
        <f t="shared" si="192"/>
        <v>November</v>
      </c>
      <c r="K6191">
        <f t="shared" si="193"/>
        <v>2023</v>
      </c>
    </row>
    <row r="6192" spans="1:11" ht="14.25" customHeight="1" x14ac:dyDescent="0.25">
      <c r="A6192" s="1">
        <v>45249</v>
      </c>
      <c r="B6192" s="2" t="s">
        <v>760</v>
      </c>
      <c r="C6192" s="2" t="s">
        <v>245</v>
      </c>
      <c r="D6192" s="2" t="s">
        <v>11</v>
      </c>
      <c r="E6192" s="2" t="s">
        <v>24</v>
      </c>
      <c r="F6192" s="2" t="s">
        <v>808</v>
      </c>
      <c r="G6192" s="2">
        <v>18.48</v>
      </c>
      <c r="H6192" s="2">
        <v>2</v>
      </c>
      <c r="I6192" s="2">
        <v>6.01</v>
      </c>
      <c r="J6192" t="str">
        <f t="shared" si="192"/>
        <v>November</v>
      </c>
      <c r="K6192">
        <f t="shared" si="193"/>
        <v>2023</v>
      </c>
    </row>
    <row r="6193" spans="1:11" ht="14.25" customHeight="1" x14ac:dyDescent="0.25">
      <c r="A6193" s="1">
        <v>45249</v>
      </c>
      <c r="B6193" s="2" t="s">
        <v>69</v>
      </c>
      <c r="C6193" s="2" t="s">
        <v>149</v>
      </c>
      <c r="D6193" s="2" t="s">
        <v>11</v>
      </c>
      <c r="E6193" s="2" t="s">
        <v>92</v>
      </c>
      <c r="F6193" s="2" t="s">
        <v>1979</v>
      </c>
      <c r="G6193" s="2">
        <v>8.74</v>
      </c>
      <c r="H6193" s="2">
        <v>2</v>
      </c>
      <c r="I6193" s="2">
        <v>2.27</v>
      </c>
      <c r="J6193" t="str">
        <f t="shared" si="192"/>
        <v>November</v>
      </c>
      <c r="K6193">
        <f t="shared" si="193"/>
        <v>2023</v>
      </c>
    </row>
    <row r="6194" spans="1:11" ht="14.25" customHeight="1" x14ac:dyDescent="0.25">
      <c r="A6194" s="1">
        <v>45249</v>
      </c>
      <c r="B6194" s="2" t="s">
        <v>69</v>
      </c>
      <c r="C6194" s="2" t="s">
        <v>149</v>
      </c>
      <c r="D6194" s="2" t="s">
        <v>11</v>
      </c>
      <c r="E6194" s="2" t="s">
        <v>12</v>
      </c>
      <c r="F6194" s="2" t="s">
        <v>1582</v>
      </c>
      <c r="G6194" s="2">
        <v>44.75</v>
      </c>
      <c r="H6194" s="2">
        <v>5</v>
      </c>
      <c r="I6194" s="2">
        <v>20.59</v>
      </c>
      <c r="J6194" t="str">
        <f t="shared" si="192"/>
        <v>November</v>
      </c>
      <c r="K6194">
        <f t="shared" si="193"/>
        <v>2023</v>
      </c>
    </row>
    <row r="6195" spans="1:11" ht="14.25" customHeight="1" x14ac:dyDescent="0.25">
      <c r="A6195" s="1">
        <v>45249</v>
      </c>
      <c r="B6195" s="2" t="s">
        <v>1167</v>
      </c>
      <c r="C6195" s="2" t="s">
        <v>164</v>
      </c>
      <c r="D6195" s="2" t="s">
        <v>34</v>
      </c>
      <c r="E6195" s="2" t="s">
        <v>47</v>
      </c>
      <c r="F6195" s="2" t="s">
        <v>1512</v>
      </c>
      <c r="G6195" s="2">
        <v>31.96</v>
      </c>
      <c r="H6195" s="2">
        <v>2</v>
      </c>
      <c r="I6195" s="2">
        <v>1.6</v>
      </c>
      <c r="J6195" t="str">
        <f t="shared" si="192"/>
        <v>November</v>
      </c>
      <c r="K6195">
        <f t="shared" si="193"/>
        <v>2023</v>
      </c>
    </row>
    <row r="6196" spans="1:11" ht="14.25" customHeight="1" x14ac:dyDescent="0.25">
      <c r="A6196" s="1">
        <v>45250</v>
      </c>
      <c r="B6196" s="2" t="s">
        <v>1926</v>
      </c>
      <c r="C6196" s="2" t="s">
        <v>840</v>
      </c>
      <c r="D6196" s="2" t="s">
        <v>11</v>
      </c>
      <c r="E6196" s="2" t="s">
        <v>16</v>
      </c>
      <c r="F6196" s="2" t="s">
        <v>1434</v>
      </c>
      <c r="G6196" s="2">
        <v>14.62</v>
      </c>
      <c r="H6196" s="2">
        <v>2</v>
      </c>
      <c r="I6196" s="2">
        <v>6.87</v>
      </c>
      <c r="J6196" t="str">
        <f t="shared" si="192"/>
        <v>November</v>
      </c>
      <c r="K6196">
        <f t="shared" si="193"/>
        <v>2023</v>
      </c>
    </row>
    <row r="6197" spans="1:11" ht="14.25" customHeight="1" x14ac:dyDescent="0.25">
      <c r="A6197" s="1">
        <v>45250</v>
      </c>
      <c r="B6197" s="2" t="s">
        <v>1926</v>
      </c>
      <c r="C6197" s="2" t="s">
        <v>840</v>
      </c>
      <c r="D6197" s="2" t="s">
        <v>39</v>
      </c>
      <c r="E6197" s="2" t="s">
        <v>40</v>
      </c>
      <c r="F6197" s="2" t="s">
        <v>2628</v>
      </c>
      <c r="G6197" s="2">
        <v>944.93</v>
      </c>
      <c r="H6197" s="2">
        <v>7</v>
      </c>
      <c r="I6197" s="2">
        <v>236.23</v>
      </c>
      <c r="J6197" t="str">
        <f t="shared" si="192"/>
        <v>November</v>
      </c>
      <c r="K6197">
        <f t="shared" si="193"/>
        <v>2023</v>
      </c>
    </row>
    <row r="6198" spans="1:11" ht="14.25" customHeight="1" x14ac:dyDescent="0.25">
      <c r="A6198" s="1">
        <v>45250</v>
      </c>
      <c r="B6198" s="2" t="s">
        <v>1046</v>
      </c>
      <c r="C6198" s="2" t="s">
        <v>78</v>
      </c>
      <c r="D6198" s="2" t="s">
        <v>11</v>
      </c>
      <c r="E6198" s="2" t="s">
        <v>43</v>
      </c>
      <c r="F6198" s="2" t="s">
        <v>2587</v>
      </c>
      <c r="G6198" s="2">
        <v>19.100000000000001</v>
      </c>
      <c r="H6198" s="2">
        <v>7</v>
      </c>
      <c r="I6198" s="2">
        <v>6.68</v>
      </c>
      <c r="J6198" t="str">
        <f t="shared" si="192"/>
        <v>November</v>
      </c>
      <c r="K6198">
        <f t="shared" si="193"/>
        <v>2023</v>
      </c>
    </row>
    <row r="6199" spans="1:11" ht="14.25" customHeight="1" x14ac:dyDescent="0.25">
      <c r="A6199" s="1">
        <v>45250</v>
      </c>
      <c r="B6199" s="2" t="s">
        <v>1046</v>
      </c>
      <c r="C6199" s="2" t="s">
        <v>78</v>
      </c>
      <c r="D6199" s="2" t="s">
        <v>11</v>
      </c>
      <c r="E6199" s="2" t="s">
        <v>16</v>
      </c>
      <c r="F6199" s="2" t="s">
        <v>1432</v>
      </c>
      <c r="G6199" s="2">
        <v>18.5</v>
      </c>
      <c r="H6199" s="2">
        <v>8</v>
      </c>
      <c r="I6199" s="2">
        <v>6.24</v>
      </c>
      <c r="J6199" t="str">
        <f t="shared" si="192"/>
        <v>November</v>
      </c>
      <c r="K6199">
        <f t="shared" si="193"/>
        <v>2023</v>
      </c>
    </row>
    <row r="6200" spans="1:11" ht="14.25" customHeight="1" x14ac:dyDescent="0.25">
      <c r="A6200" s="1">
        <v>45250</v>
      </c>
      <c r="B6200" s="2" t="s">
        <v>1046</v>
      </c>
      <c r="C6200" s="2" t="s">
        <v>78</v>
      </c>
      <c r="D6200" s="2" t="s">
        <v>39</v>
      </c>
      <c r="E6200" s="2" t="s">
        <v>52</v>
      </c>
      <c r="F6200" s="2" t="s">
        <v>261</v>
      </c>
      <c r="G6200" s="2">
        <v>255.98</v>
      </c>
      <c r="H6200" s="2">
        <v>2</v>
      </c>
      <c r="I6200" s="2">
        <v>54.4</v>
      </c>
      <c r="J6200" t="str">
        <f t="shared" si="192"/>
        <v>November</v>
      </c>
      <c r="K6200">
        <f t="shared" si="193"/>
        <v>2023</v>
      </c>
    </row>
    <row r="6201" spans="1:11" ht="14.25" customHeight="1" x14ac:dyDescent="0.25">
      <c r="A6201" s="1">
        <v>45250</v>
      </c>
      <c r="B6201" s="2" t="s">
        <v>1046</v>
      </c>
      <c r="C6201" s="2" t="s">
        <v>78</v>
      </c>
      <c r="D6201" s="2" t="s">
        <v>34</v>
      </c>
      <c r="E6201" s="2" t="s">
        <v>74</v>
      </c>
      <c r="F6201" s="2" t="s">
        <v>2161</v>
      </c>
      <c r="G6201" s="2">
        <v>86.97</v>
      </c>
      <c r="H6201" s="2">
        <v>3</v>
      </c>
      <c r="I6201" s="2">
        <v>-48.7</v>
      </c>
      <c r="J6201" t="str">
        <f t="shared" si="192"/>
        <v>November</v>
      </c>
      <c r="K6201">
        <f t="shared" si="193"/>
        <v>2023</v>
      </c>
    </row>
    <row r="6202" spans="1:11" ht="14.25" customHeight="1" x14ac:dyDescent="0.25">
      <c r="A6202" s="1">
        <v>45250</v>
      </c>
      <c r="B6202" s="2" t="s">
        <v>547</v>
      </c>
      <c r="C6202" s="2" t="s">
        <v>78</v>
      </c>
      <c r="D6202" s="2" t="s">
        <v>11</v>
      </c>
      <c r="E6202" s="2" t="s">
        <v>12</v>
      </c>
      <c r="F6202" s="2" t="s">
        <v>45</v>
      </c>
      <c r="G6202" s="2">
        <v>15.7</v>
      </c>
      <c r="H6202" s="2">
        <v>3</v>
      </c>
      <c r="I6202" s="2">
        <v>5.0999999999999996</v>
      </c>
      <c r="J6202" t="str">
        <f t="shared" si="192"/>
        <v>November</v>
      </c>
      <c r="K6202">
        <f t="shared" si="193"/>
        <v>2023</v>
      </c>
    </row>
    <row r="6203" spans="1:11" ht="14.25" customHeight="1" x14ac:dyDescent="0.25">
      <c r="A6203" s="1">
        <v>45250</v>
      </c>
      <c r="B6203" s="2" t="s">
        <v>547</v>
      </c>
      <c r="C6203" s="2" t="s">
        <v>78</v>
      </c>
      <c r="D6203" s="2" t="s">
        <v>11</v>
      </c>
      <c r="E6203" s="2" t="s">
        <v>20</v>
      </c>
      <c r="F6203" s="2" t="s">
        <v>1380</v>
      </c>
      <c r="G6203" s="2">
        <v>2.63</v>
      </c>
      <c r="H6203" s="2">
        <v>2</v>
      </c>
      <c r="I6203" s="2">
        <v>-1.93</v>
      </c>
      <c r="J6203" t="str">
        <f t="shared" si="192"/>
        <v>November</v>
      </c>
      <c r="K6203">
        <f t="shared" si="193"/>
        <v>2023</v>
      </c>
    </row>
    <row r="6204" spans="1:11" ht="14.25" customHeight="1" x14ac:dyDescent="0.25">
      <c r="A6204" s="1">
        <v>45250</v>
      </c>
      <c r="B6204" s="2" t="s">
        <v>547</v>
      </c>
      <c r="C6204" s="2" t="s">
        <v>78</v>
      </c>
      <c r="D6204" s="2" t="s">
        <v>11</v>
      </c>
      <c r="E6204" s="2" t="s">
        <v>20</v>
      </c>
      <c r="F6204" s="2" t="s">
        <v>1228</v>
      </c>
      <c r="G6204" s="2">
        <v>14.43</v>
      </c>
      <c r="H6204" s="2">
        <v>3</v>
      </c>
      <c r="I6204" s="2">
        <v>-10.58</v>
      </c>
      <c r="J6204" t="str">
        <f t="shared" si="192"/>
        <v>November</v>
      </c>
      <c r="K6204">
        <f t="shared" si="193"/>
        <v>2023</v>
      </c>
    </row>
    <row r="6205" spans="1:11" ht="14.25" customHeight="1" x14ac:dyDescent="0.25">
      <c r="A6205" s="1">
        <v>45250</v>
      </c>
      <c r="B6205" s="2" t="s">
        <v>90</v>
      </c>
      <c r="C6205" s="2" t="s">
        <v>10</v>
      </c>
      <c r="D6205" s="2" t="s">
        <v>34</v>
      </c>
      <c r="E6205" s="2" t="s">
        <v>35</v>
      </c>
      <c r="F6205" s="2" t="s">
        <v>1480</v>
      </c>
      <c r="G6205" s="2">
        <v>318.43</v>
      </c>
      <c r="H6205" s="2">
        <v>5</v>
      </c>
      <c r="I6205" s="2">
        <v>-77.33</v>
      </c>
      <c r="J6205" t="str">
        <f t="shared" si="192"/>
        <v>November</v>
      </c>
      <c r="K6205">
        <f t="shared" si="193"/>
        <v>2023</v>
      </c>
    </row>
    <row r="6206" spans="1:11" ht="14.25" customHeight="1" x14ac:dyDescent="0.25">
      <c r="A6206" s="1">
        <v>45250</v>
      </c>
      <c r="B6206" s="2" t="s">
        <v>90</v>
      </c>
      <c r="C6206" s="2" t="s">
        <v>10</v>
      </c>
      <c r="D6206" s="2" t="s">
        <v>39</v>
      </c>
      <c r="E6206" s="2" t="s">
        <v>40</v>
      </c>
      <c r="F6206" s="2" t="s">
        <v>1764</v>
      </c>
      <c r="G6206" s="2">
        <v>122.92</v>
      </c>
      <c r="H6206" s="2">
        <v>7</v>
      </c>
      <c r="I6206" s="2">
        <v>46.1</v>
      </c>
      <c r="J6206" t="str">
        <f t="shared" si="192"/>
        <v>November</v>
      </c>
      <c r="K6206">
        <f t="shared" si="193"/>
        <v>2023</v>
      </c>
    </row>
    <row r="6207" spans="1:11" ht="14.25" customHeight="1" x14ac:dyDescent="0.25">
      <c r="A6207" s="1">
        <v>45250</v>
      </c>
      <c r="B6207" s="2" t="s">
        <v>90</v>
      </c>
      <c r="C6207" s="2" t="s">
        <v>10</v>
      </c>
      <c r="D6207" s="2" t="s">
        <v>34</v>
      </c>
      <c r="E6207" s="2" t="s">
        <v>47</v>
      </c>
      <c r="F6207" s="2" t="s">
        <v>281</v>
      </c>
      <c r="G6207" s="2">
        <v>7.07</v>
      </c>
      <c r="H6207" s="2">
        <v>3</v>
      </c>
      <c r="I6207" s="2">
        <v>-2.83</v>
      </c>
      <c r="J6207" t="str">
        <f t="shared" si="192"/>
        <v>November</v>
      </c>
      <c r="K6207">
        <f t="shared" si="193"/>
        <v>2023</v>
      </c>
    </row>
    <row r="6208" spans="1:11" ht="14.25" customHeight="1" x14ac:dyDescent="0.25">
      <c r="A6208" s="1">
        <v>45250</v>
      </c>
      <c r="B6208" s="2" t="s">
        <v>959</v>
      </c>
      <c r="C6208" s="2" t="s">
        <v>129</v>
      </c>
      <c r="D6208" s="2" t="s">
        <v>11</v>
      </c>
      <c r="E6208" s="2" t="s">
        <v>12</v>
      </c>
      <c r="F6208" s="2" t="s">
        <v>739</v>
      </c>
      <c r="G6208" s="2">
        <v>9.08</v>
      </c>
      <c r="H6208" s="2">
        <v>2</v>
      </c>
      <c r="I6208" s="2">
        <v>4.09</v>
      </c>
      <c r="J6208" t="str">
        <f t="shared" si="192"/>
        <v>November</v>
      </c>
      <c r="K6208">
        <f t="shared" si="193"/>
        <v>2023</v>
      </c>
    </row>
    <row r="6209" spans="1:11" ht="14.25" customHeight="1" x14ac:dyDescent="0.25">
      <c r="A6209" s="1">
        <v>45250</v>
      </c>
      <c r="B6209" s="2" t="s">
        <v>959</v>
      </c>
      <c r="C6209" s="2" t="s">
        <v>129</v>
      </c>
      <c r="D6209" s="2" t="s">
        <v>11</v>
      </c>
      <c r="E6209" s="2" t="s">
        <v>12</v>
      </c>
      <c r="F6209" s="2" t="s">
        <v>979</v>
      </c>
      <c r="G6209" s="2">
        <v>314.55</v>
      </c>
      <c r="H6209" s="2">
        <v>3</v>
      </c>
      <c r="I6209" s="2">
        <v>150.97999999999999</v>
      </c>
      <c r="J6209" t="str">
        <f t="shared" si="192"/>
        <v>November</v>
      </c>
      <c r="K6209">
        <f t="shared" si="193"/>
        <v>2023</v>
      </c>
    </row>
    <row r="6210" spans="1:11" ht="14.25" customHeight="1" x14ac:dyDescent="0.25">
      <c r="A6210" s="1">
        <v>45250</v>
      </c>
      <c r="B6210" s="2" t="s">
        <v>959</v>
      </c>
      <c r="C6210" s="2" t="s">
        <v>129</v>
      </c>
      <c r="D6210" s="2" t="s">
        <v>11</v>
      </c>
      <c r="E6210" s="2" t="s">
        <v>20</v>
      </c>
      <c r="F6210" s="2" t="s">
        <v>150</v>
      </c>
      <c r="G6210" s="2">
        <v>4.91</v>
      </c>
      <c r="H6210" s="2">
        <v>1</v>
      </c>
      <c r="I6210" s="2">
        <v>2.31</v>
      </c>
      <c r="J6210" t="str">
        <f t="shared" si="192"/>
        <v>November</v>
      </c>
      <c r="K6210">
        <f t="shared" si="193"/>
        <v>2023</v>
      </c>
    </row>
    <row r="6211" spans="1:11" ht="14.25" customHeight="1" x14ac:dyDescent="0.25">
      <c r="A6211" s="1">
        <v>45250</v>
      </c>
      <c r="B6211" s="2" t="s">
        <v>83</v>
      </c>
      <c r="C6211" s="2" t="s">
        <v>10</v>
      </c>
      <c r="D6211" s="2" t="s">
        <v>39</v>
      </c>
      <c r="E6211" s="2" t="s">
        <v>40</v>
      </c>
      <c r="F6211" s="2" t="s">
        <v>42</v>
      </c>
      <c r="G6211" s="2">
        <v>151.19</v>
      </c>
      <c r="H6211" s="2">
        <v>1</v>
      </c>
      <c r="I6211" s="2">
        <v>13.23</v>
      </c>
      <c r="J6211" t="str">
        <f t="shared" ref="J6211:J6274" si="194">TEXT(A6211,"mmmm")</f>
        <v>November</v>
      </c>
      <c r="K6211">
        <f t="shared" ref="K6211:K6274" si="195">YEAR(A6211)</f>
        <v>2023</v>
      </c>
    </row>
    <row r="6212" spans="1:11" ht="14.25" customHeight="1" x14ac:dyDescent="0.25">
      <c r="A6212" s="1">
        <v>45250</v>
      </c>
      <c r="B6212" s="2" t="s">
        <v>346</v>
      </c>
      <c r="C6212" s="2" t="s">
        <v>27</v>
      </c>
      <c r="D6212" s="2" t="s">
        <v>11</v>
      </c>
      <c r="E6212" s="2" t="s">
        <v>92</v>
      </c>
      <c r="F6212" s="2" t="s">
        <v>1050</v>
      </c>
      <c r="G6212" s="2">
        <v>39</v>
      </c>
      <c r="H6212" s="2">
        <v>12</v>
      </c>
      <c r="I6212" s="2">
        <v>11.31</v>
      </c>
      <c r="J6212" t="str">
        <f t="shared" si="194"/>
        <v>November</v>
      </c>
      <c r="K6212">
        <f t="shared" si="195"/>
        <v>2023</v>
      </c>
    </row>
    <row r="6213" spans="1:11" ht="14.25" customHeight="1" x14ac:dyDescent="0.25">
      <c r="A6213" s="1">
        <v>45250</v>
      </c>
      <c r="B6213" s="2" t="s">
        <v>1198</v>
      </c>
      <c r="C6213" s="2" t="s">
        <v>59</v>
      </c>
      <c r="D6213" s="2" t="s">
        <v>11</v>
      </c>
      <c r="E6213" s="2" t="s">
        <v>20</v>
      </c>
      <c r="F6213" s="2" t="s">
        <v>1174</v>
      </c>
      <c r="G6213" s="2">
        <v>128.4</v>
      </c>
      <c r="H6213" s="2">
        <v>3</v>
      </c>
      <c r="I6213" s="2">
        <v>62.92</v>
      </c>
      <c r="J6213" t="str">
        <f t="shared" si="194"/>
        <v>November</v>
      </c>
      <c r="K6213">
        <f t="shared" si="195"/>
        <v>2023</v>
      </c>
    </row>
    <row r="6214" spans="1:11" ht="14.25" customHeight="1" x14ac:dyDescent="0.25">
      <c r="A6214" s="1">
        <v>45250</v>
      </c>
      <c r="B6214" s="2" t="s">
        <v>1327</v>
      </c>
      <c r="C6214" s="2" t="s">
        <v>123</v>
      </c>
      <c r="D6214" s="2" t="s">
        <v>34</v>
      </c>
      <c r="E6214" s="2" t="s">
        <v>74</v>
      </c>
      <c r="F6214" s="2" t="s">
        <v>1880</v>
      </c>
      <c r="G6214" s="2">
        <v>289.57</v>
      </c>
      <c r="H6214" s="2">
        <v>2</v>
      </c>
      <c r="I6214" s="2">
        <v>10.86</v>
      </c>
      <c r="J6214" t="str">
        <f t="shared" si="194"/>
        <v>November</v>
      </c>
      <c r="K6214">
        <f t="shared" si="195"/>
        <v>2023</v>
      </c>
    </row>
    <row r="6215" spans="1:11" ht="14.25" customHeight="1" x14ac:dyDescent="0.25">
      <c r="A6215" s="1">
        <v>45250</v>
      </c>
      <c r="B6215" s="2" t="s">
        <v>1327</v>
      </c>
      <c r="C6215" s="2" t="s">
        <v>123</v>
      </c>
      <c r="D6215" s="2" t="s">
        <v>11</v>
      </c>
      <c r="E6215" s="2" t="s">
        <v>18</v>
      </c>
      <c r="F6215" s="2" t="s">
        <v>1229</v>
      </c>
      <c r="G6215" s="2">
        <v>39.72</v>
      </c>
      <c r="H6215" s="2">
        <v>5</v>
      </c>
      <c r="I6215" s="2">
        <v>4.47</v>
      </c>
      <c r="J6215" t="str">
        <f t="shared" si="194"/>
        <v>November</v>
      </c>
      <c r="K6215">
        <f t="shared" si="195"/>
        <v>2023</v>
      </c>
    </row>
    <row r="6216" spans="1:11" ht="14.25" customHeight="1" x14ac:dyDescent="0.25">
      <c r="A6216" s="1">
        <v>45250</v>
      </c>
      <c r="B6216" s="2" t="s">
        <v>1327</v>
      </c>
      <c r="C6216" s="2" t="s">
        <v>123</v>
      </c>
      <c r="D6216" s="2" t="s">
        <v>39</v>
      </c>
      <c r="E6216" s="2" t="s">
        <v>40</v>
      </c>
      <c r="F6216" s="2" t="s">
        <v>2035</v>
      </c>
      <c r="G6216" s="2">
        <v>244.77</v>
      </c>
      <c r="H6216" s="2">
        <v>4</v>
      </c>
      <c r="I6216" s="2">
        <v>24.48</v>
      </c>
      <c r="J6216" t="str">
        <f t="shared" si="194"/>
        <v>November</v>
      </c>
      <c r="K6216">
        <f t="shared" si="195"/>
        <v>2023</v>
      </c>
    </row>
    <row r="6217" spans="1:11" ht="14.25" customHeight="1" x14ac:dyDescent="0.25">
      <c r="A6217" s="1">
        <v>45250</v>
      </c>
      <c r="B6217" s="2" t="s">
        <v>2244</v>
      </c>
      <c r="C6217" s="2" t="s">
        <v>27</v>
      </c>
      <c r="D6217" s="2" t="s">
        <v>39</v>
      </c>
      <c r="E6217" s="2" t="s">
        <v>52</v>
      </c>
      <c r="F6217" s="2" t="s">
        <v>2579</v>
      </c>
      <c r="G6217" s="2">
        <v>27.88</v>
      </c>
      <c r="H6217" s="2">
        <v>2</v>
      </c>
      <c r="I6217" s="2">
        <v>3.9</v>
      </c>
      <c r="J6217" t="str">
        <f t="shared" si="194"/>
        <v>November</v>
      </c>
      <c r="K6217">
        <f t="shared" si="195"/>
        <v>2023</v>
      </c>
    </row>
    <row r="6218" spans="1:11" ht="14.25" customHeight="1" x14ac:dyDescent="0.25">
      <c r="A6218" s="1">
        <v>45251</v>
      </c>
      <c r="B6218" s="2" t="s">
        <v>2079</v>
      </c>
      <c r="C6218" s="2" t="s">
        <v>91</v>
      </c>
      <c r="D6218" s="2" t="s">
        <v>34</v>
      </c>
      <c r="E6218" s="2" t="s">
        <v>35</v>
      </c>
      <c r="F6218" s="2" t="s">
        <v>1128</v>
      </c>
      <c r="G6218" s="2">
        <v>195.14</v>
      </c>
      <c r="H6218" s="2">
        <v>4</v>
      </c>
      <c r="I6218" s="2">
        <v>-12.2</v>
      </c>
      <c r="J6218" t="str">
        <f t="shared" si="194"/>
        <v>November</v>
      </c>
      <c r="K6218">
        <f t="shared" si="195"/>
        <v>2023</v>
      </c>
    </row>
    <row r="6219" spans="1:11" ht="14.25" customHeight="1" x14ac:dyDescent="0.25">
      <c r="A6219" s="1">
        <v>45251</v>
      </c>
      <c r="B6219" s="2" t="s">
        <v>1555</v>
      </c>
      <c r="C6219" s="2" t="s">
        <v>395</v>
      </c>
      <c r="D6219" s="2" t="s">
        <v>11</v>
      </c>
      <c r="E6219" s="2" t="s">
        <v>12</v>
      </c>
      <c r="F6219" s="2" t="s">
        <v>1767</v>
      </c>
      <c r="G6219" s="2">
        <v>40.46</v>
      </c>
      <c r="H6219" s="2">
        <v>7</v>
      </c>
      <c r="I6219" s="2">
        <v>19.829999999999998</v>
      </c>
      <c r="J6219" t="str">
        <f t="shared" si="194"/>
        <v>November</v>
      </c>
      <c r="K6219">
        <f t="shared" si="195"/>
        <v>2023</v>
      </c>
    </row>
    <row r="6220" spans="1:11" ht="14.25" customHeight="1" x14ac:dyDescent="0.25">
      <c r="A6220" s="1">
        <v>45251</v>
      </c>
      <c r="B6220" s="2" t="s">
        <v>1555</v>
      </c>
      <c r="C6220" s="2" t="s">
        <v>395</v>
      </c>
      <c r="D6220" s="2" t="s">
        <v>39</v>
      </c>
      <c r="E6220" s="2" t="s">
        <v>40</v>
      </c>
      <c r="F6220" s="2" t="s">
        <v>1707</v>
      </c>
      <c r="G6220" s="2">
        <v>404.94</v>
      </c>
      <c r="H6220" s="2">
        <v>3</v>
      </c>
      <c r="I6220" s="2">
        <v>109.33</v>
      </c>
      <c r="J6220" t="str">
        <f t="shared" si="194"/>
        <v>November</v>
      </c>
      <c r="K6220">
        <f t="shared" si="195"/>
        <v>2023</v>
      </c>
    </row>
    <row r="6221" spans="1:11" ht="14.25" customHeight="1" x14ac:dyDescent="0.25">
      <c r="A6221" s="1">
        <v>45251</v>
      </c>
      <c r="B6221" s="2" t="s">
        <v>280</v>
      </c>
      <c r="C6221" s="2" t="s">
        <v>78</v>
      </c>
      <c r="D6221" s="2" t="s">
        <v>39</v>
      </c>
      <c r="E6221" s="2" t="s">
        <v>302</v>
      </c>
      <c r="F6221" s="2" t="s">
        <v>2629</v>
      </c>
      <c r="G6221" s="2">
        <v>30.35</v>
      </c>
      <c r="H6221" s="2">
        <v>7</v>
      </c>
      <c r="I6221" s="2">
        <v>-24.28</v>
      </c>
      <c r="J6221" t="str">
        <f t="shared" si="194"/>
        <v>November</v>
      </c>
      <c r="K6221">
        <f t="shared" si="195"/>
        <v>2023</v>
      </c>
    </row>
    <row r="6222" spans="1:11" ht="14.25" customHeight="1" x14ac:dyDescent="0.25">
      <c r="A6222" s="1">
        <v>45251</v>
      </c>
      <c r="B6222" s="2" t="s">
        <v>280</v>
      </c>
      <c r="C6222" s="2" t="s">
        <v>78</v>
      </c>
      <c r="D6222" s="2" t="s">
        <v>34</v>
      </c>
      <c r="E6222" s="2" t="s">
        <v>35</v>
      </c>
      <c r="F6222" s="2" t="s">
        <v>1066</v>
      </c>
      <c r="G6222" s="2">
        <v>127.55</v>
      </c>
      <c r="H6222" s="2">
        <v>3</v>
      </c>
      <c r="I6222" s="2">
        <v>-9.11</v>
      </c>
      <c r="J6222" t="str">
        <f t="shared" si="194"/>
        <v>November</v>
      </c>
      <c r="K6222">
        <f t="shared" si="195"/>
        <v>2023</v>
      </c>
    </row>
    <row r="6223" spans="1:11" ht="14.25" customHeight="1" x14ac:dyDescent="0.25">
      <c r="A6223" s="1">
        <v>45251</v>
      </c>
      <c r="B6223" s="2" t="s">
        <v>280</v>
      </c>
      <c r="C6223" s="2" t="s">
        <v>78</v>
      </c>
      <c r="D6223" s="2" t="s">
        <v>34</v>
      </c>
      <c r="E6223" s="2" t="s">
        <v>47</v>
      </c>
      <c r="F6223" s="2" t="s">
        <v>1362</v>
      </c>
      <c r="G6223" s="2">
        <v>77.95</v>
      </c>
      <c r="H6223" s="2">
        <v>3</v>
      </c>
      <c r="I6223" s="2">
        <v>15.59</v>
      </c>
      <c r="J6223" t="str">
        <f t="shared" si="194"/>
        <v>November</v>
      </c>
      <c r="K6223">
        <f t="shared" si="195"/>
        <v>2023</v>
      </c>
    </row>
    <row r="6224" spans="1:11" ht="14.25" customHeight="1" x14ac:dyDescent="0.25">
      <c r="A6224" s="1">
        <v>45251</v>
      </c>
      <c r="B6224" s="2" t="s">
        <v>983</v>
      </c>
      <c r="C6224" s="2" t="s">
        <v>15</v>
      </c>
      <c r="D6224" s="2" t="s">
        <v>11</v>
      </c>
      <c r="E6224" s="2" t="s">
        <v>12</v>
      </c>
      <c r="F6224" s="2" t="s">
        <v>2333</v>
      </c>
      <c r="G6224" s="2">
        <v>38.43</v>
      </c>
      <c r="H6224" s="2">
        <v>1</v>
      </c>
      <c r="I6224" s="2">
        <v>13.45</v>
      </c>
      <c r="J6224" t="str">
        <f t="shared" si="194"/>
        <v>November</v>
      </c>
      <c r="K6224">
        <f t="shared" si="195"/>
        <v>2023</v>
      </c>
    </row>
    <row r="6225" spans="1:11" ht="14.25" customHeight="1" x14ac:dyDescent="0.25">
      <c r="A6225" s="1">
        <v>45251</v>
      </c>
      <c r="B6225" s="2" t="s">
        <v>983</v>
      </c>
      <c r="C6225" s="2" t="s">
        <v>15</v>
      </c>
      <c r="D6225" s="2" t="s">
        <v>11</v>
      </c>
      <c r="E6225" s="2" t="s">
        <v>18</v>
      </c>
      <c r="F6225" s="2" t="s">
        <v>2092</v>
      </c>
      <c r="G6225" s="2">
        <v>21.57</v>
      </c>
      <c r="H6225" s="2">
        <v>2</v>
      </c>
      <c r="I6225" s="2">
        <v>1.62</v>
      </c>
      <c r="J6225" t="str">
        <f t="shared" si="194"/>
        <v>November</v>
      </c>
      <c r="K6225">
        <f t="shared" si="195"/>
        <v>2023</v>
      </c>
    </row>
    <row r="6226" spans="1:11" ht="14.25" customHeight="1" x14ac:dyDescent="0.25">
      <c r="A6226" s="1">
        <v>45251</v>
      </c>
      <c r="B6226" s="2" t="s">
        <v>983</v>
      </c>
      <c r="C6226" s="2" t="s">
        <v>15</v>
      </c>
      <c r="D6226" s="2" t="s">
        <v>39</v>
      </c>
      <c r="E6226" s="2" t="s">
        <v>52</v>
      </c>
      <c r="F6226" s="2" t="s">
        <v>2113</v>
      </c>
      <c r="G6226" s="2">
        <v>81.58</v>
      </c>
      <c r="H6226" s="2">
        <v>3</v>
      </c>
      <c r="I6226" s="2">
        <v>2.04</v>
      </c>
      <c r="J6226" t="str">
        <f t="shared" si="194"/>
        <v>November</v>
      </c>
      <c r="K6226">
        <f t="shared" si="195"/>
        <v>2023</v>
      </c>
    </row>
    <row r="6227" spans="1:11" ht="14.25" customHeight="1" x14ac:dyDescent="0.25">
      <c r="A6227" s="1">
        <v>45251</v>
      </c>
      <c r="B6227" s="2" t="s">
        <v>151</v>
      </c>
      <c r="C6227" s="2" t="s">
        <v>149</v>
      </c>
      <c r="D6227" s="2" t="s">
        <v>11</v>
      </c>
      <c r="E6227" s="2" t="s">
        <v>12</v>
      </c>
      <c r="F6227" s="2" t="s">
        <v>2547</v>
      </c>
      <c r="G6227" s="2">
        <v>12.96</v>
      </c>
      <c r="H6227" s="2">
        <v>2</v>
      </c>
      <c r="I6227" s="2">
        <v>6.35</v>
      </c>
      <c r="J6227" t="str">
        <f t="shared" si="194"/>
        <v>November</v>
      </c>
      <c r="K6227">
        <f t="shared" si="195"/>
        <v>2023</v>
      </c>
    </row>
    <row r="6228" spans="1:11" ht="14.25" customHeight="1" x14ac:dyDescent="0.25">
      <c r="A6228" s="1">
        <v>45251</v>
      </c>
      <c r="B6228" s="2" t="s">
        <v>1547</v>
      </c>
      <c r="C6228" s="2" t="s">
        <v>149</v>
      </c>
      <c r="D6228" s="2" t="s">
        <v>34</v>
      </c>
      <c r="E6228" s="2" t="s">
        <v>74</v>
      </c>
      <c r="F6228" s="2" t="s">
        <v>1909</v>
      </c>
      <c r="G6228" s="2">
        <v>113.57</v>
      </c>
      <c r="H6228" s="2">
        <v>2</v>
      </c>
      <c r="I6228" s="2">
        <v>12.78</v>
      </c>
      <c r="J6228" t="str">
        <f t="shared" si="194"/>
        <v>November</v>
      </c>
      <c r="K6228">
        <f t="shared" si="195"/>
        <v>2023</v>
      </c>
    </row>
    <row r="6229" spans="1:11" ht="14.25" customHeight="1" x14ac:dyDescent="0.25">
      <c r="A6229" s="1">
        <v>45251</v>
      </c>
      <c r="B6229" s="2" t="s">
        <v>1568</v>
      </c>
      <c r="C6229" s="2" t="s">
        <v>27</v>
      </c>
      <c r="D6229" s="2" t="s">
        <v>11</v>
      </c>
      <c r="E6229" s="2" t="s">
        <v>12</v>
      </c>
      <c r="F6229" s="2" t="s">
        <v>2108</v>
      </c>
      <c r="G6229" s="2">
        <v>32.4</v>
      </c>
      <c r="H6229" s="2">
        <v>5</v>
      </c>
      <c r="I6229" s="2">
        <v>15.55</v>
      </c>
      <c r="J6229" t="str">
        <f t="shared" si="194"/>
        <v>November</v>
      </c>
      <c r="K6229">
        <f t="shared" si="195"/>
        <v>2023</v>
      </c>
    </row>
    <row r="6230" spans="1:11" ht="14.25" customHeight="1" x14ac:dyDescent="0.25">
      <c r="A6230" s="1">
        <v>45252</v>
      </c>
      <c r="B6230" s="2" t="s">
        <v>2435</v>
      </c>
      <c r="C6230" s="2" t="s">
        <v>149</v>
      </c>
      <c r="D6230" s="2" t="s">
        <v>34</v>
      </c>
      <c r="E6230" s="2" t="s">
        <v>47</v>
      </c>
      <c r="F6230" s="2" t="s">
        <v>1586</v>
      </c>
      <c r="G6230" s="2">
        <v>39.880000000000003</v>
      </c>
      <c r="H6230" s="2">
        <v>2</v>
      </c>
      <c r="I6230" s="2">
        <v>11.17</v>
      </c>
      <c r="J6230" t="str">
        <f t="shared" si="194"/>
        <v>November</v>
      </c>
      <c r="K6230">
        <f t="shared" si="195"/>
        <v>2023</v>
      </c>
    </row>
    <row r="6231" spans="1:11" ht="14.25" customHeight="1" x14ac:dyDescent="0.25">
      <c r="A6231" s="1">
        <v>45252</v>
      </c>
      <c r="B6231" s="2" t="s">
        <v>2435</v>
      </c>
      <c r="C6231" s="2" t="s">
        <v>149</v>
      </c>
      <c r="D6231" s="2" t="s">
        <v>11</v>
      </c>
      <c r="E6231" s="2" t="s">
        <v>20</v>
      </c>
      <c r="F6231" s="2" t="s">
        <v>113</v>
      </c>
      <c r="G6231" s="2">
        <v>12.19</v>
      </c>
      <c r="H6231" s="2">
        <v>4</v>
      </c>
      <c r="I6231" s="2">
        <v>4.1100000000000003</v>
      </c>
      <c r="J6231" t="str">
        <f t="shared" si="194"/>
        <v>November</v>
      </c>
      <c r="K6231">
        <f t="shared" si="195"/>
        <v>2023</v>
      </c>
    </row>
    <row r="6232" spans="1:11" ht="14.25" customHeight="1" x14ac:dyDescent="0.25">
      <c r="A6232" s="1">
        <v>45252</v>
      </c>
      <c r="B6232" s="2" t="s">
        <v>2435</v>
      </c>
      <c r="C6232" s="2" t="s">
        <v>149</v>
      </c>
      <c r="D6232" s="2" t="s">
        <v>11</v>
      </c>
      <c r="E6232" s="2" t="s">
        <v>24</v>
      </c>
      <c r="F6232" s="2" t="s">
        <v>2530</v>
      </c>
      <c r="G6232" s="2">
        <v>20.82</v>
      </c>
      <c r="H6232" s="2">
        <v>3</v>
      </c>
      <c r="I6232" s="2">
        <v>7.5</v>
      </c>
      <c r="J6232" t="str">
        <f t="shared" si="194"/>
        <v>November</v>
      </c>
      <c r="K6232">
        <f t="shared" si="195"/>
        <v>2023</v>
      </c>
    </row>
    <row r="6233" spans="1:11" ht="14.25" customHeight="1" x14ac:dyDescent="0.25">
      <c r="A6233" s="1">
        <v>45252</v>
      </c>
      <c r="B6233" s="2" t="s">
        <v>437</v>
      </c>
      <c r="C6233" s="2" t="s">
        <v>110</v>
      </c>
      <c r="D6233" s="2" t="s">
        <v>11</v>
      </c>
      <c r="E6233" s="2" t="s">
        <v>20</v>
      </c>
      <c r="F6233" s="2" t="s">
        <v>469</v>
      </c>
      <c r="G6233" s="2">
        <v>49.44</v>
      </c>
      <c r="H6233" s="2">
        <v>3</v>
      </c>
      <c r="I6233" s="2">
        <v>24.23</v>
      </c>
      <c r="J6233" t="str">
        <f t="shared" si="194"/>
        <v>November</v>
      </c>
      <c r="K6233">
        <f t="shared" si="195"/>
        <v>2023</v>
      </c>
    </row>
    <row r="6234" spans="1:11" ht="14.25" customHeight="1" x14ac:dyDescent="0.25">
      <c r="A6234" s="1">
        <v>45252</v>
      </c>
      <c r="B6234" s="2" t="s">
        <v>1951</v>
      </c>
      <c r="C6234" s="2" t="s">
        <v>10</v>
      </c>
      <c r="D6234" s="2" t="s">
        <v>11</v>
      </c>
      <c r="E6234" s="2" t="s">
        <v>20</v>
      </c>
      <c r="F6234" s="2" t="s">
        <v>1280</v>
      </c>
      <c r="G6234" s="2">
        <v>6.22</v>
      </c>
      <c r="H6234" s="2">
        <v>6</v>
      </c>
      <c r="I6234" s="2">
        <v>-9.6300000000000008</v>
      </c>
      <c r="J6234" t="str">
        <f t="shared" si="194"/>
        <v>November</v>
      </c>
      <c r="K6234">
        <f t="shared" si="195"/>
        <v>2023</v>
      </c>
    </row>
    <row r="6235" spans="1:11" ht="14.25" customHeight="1" x14ac:dyDescent="0.25">
      <c r="A6235" s="1">
        <v>45252</v>
      </c>
      <c r="B6235" s="2" t="s">
        <v>1951</v>
      </c>
      <c r="C6235" s="2" t="s">
        <v>10</v>
      </c>
      <c r="D6235" s="2" t="s">
        <v>11</v>
      </c>
      <c r="E6235" s="2" t="s">
        <v>24</v>
      </c>
      <c r="F6235" s="2" t="s">
        <v>988</v>
      </c>
      <c r="G6235" s="2">
        <v>23.62</v>
      </c>
      <c r="H6235" s="2">
        <v>9</v>
      </c>
      <c r="I6235" s="2">
        <v>2.66</v>
      </c>
      <c r="J6235" t="str">
        <f t="shared" si="194"/>
        <v>November</v>
      </c>
      <c r="K6235">
        <f t="shared" si="195"/>
        <v>2023</v>
      </c>
    </row>
    <row r="6236" spans="1:11" ht="14.25" customHeight="1" x14ac:dyDescent="0.25">
      <c r="A6236" s="1">
        <v>45252</v>
      </c>
      <c r="B6236" s="2" t="s">
        <v>1951</v>
      </c>
      <c r="C6236" s="2" t="s">
        <v>10</v>
      </c>
      <c r="D6236" s="2" t="s">
        <v>39</v>
      </c>
      <c r="E6236" s="2" t="s">
        <v>52</v>
      </c>
      <c r="F6236" s="2" t="s">
        <v>1955</v>
      </c>
      <c r="G6236" s="2">
        <v>24.03</v>
      </c>
      <c r="H6236" s="2">
        <v>2</v>
      </c>
      <c r="I6236" s="2">
        <v>-0.6</v>
      </c>
      <c r="J6236" t="str">
        <f t="shared" si="194"/>
        <v>November</v>
      </c>
      <c r="K6236">
        <f t="shared" si="195"/>
        <v>2023</v>
      </c>
    </row>
    <row r="6237" spans="1:11" ht="14.25" customHeight="1" x14ac:dyDescent="0.25">
      <c r="A6237" s="1">
        <v>45252</v>
      </c>
      <c r="B6237" s="2" t="s">
        <v>1951</v>
      </c>
      <c r="C6237" s="2" t="s">
        <v>10</v>
      </c>
      <c r="D6237" s="2" t="s">
        <v>11</v>
      </c>
      <c r="E6237" s="2" t="s">
        <v>16</v>
      </c>
      <c r="F6237" s="2" t="s">
        <v>1098</v>
      </c>
      <c r="G6237" s="2">
        <v>2.09</v>
      </c>
      <c r="H6237" s="2">
        <v>1</v>
      </c>
      <c r="I6237" s="2">
        <v>0.68</v>
      </c>
      <c r="J6237" t="str">
        <f t="shared" si="194"/>
        <v>November</v>
      </c>
      <c r="K6237">
        <f t="shared" si="195"/>
        <v>2023</v>
      </c>
    </row>
    <row r="6238" spans="1:11" ht="14.25" customHeight="1" x14ac:dyDescent="0.25">
      <c r="A6238" s="1">
        <v>45252</v>
      </c>
      <c r="B6238" s="2" t="s">
        <v>1951</v>
      </c>
      <c r="C6238" s="2" t="s">
        <v>10</v>
      </c>
      <c r="D6238" s="2" t="s">
        <v>11</v>
      </c>
      <c r="E6238" s="2" t="s">
        <v>20</v>
      </c>
      <c r="F6238" s="2" t="s">
        <v>1490</v>
      </c>
      <c r="G6238" s="2">
        <v>4.49</v>
      </c>
      <c r="H6238" s="2">
        <v>6</v>
      </c>
      <c r="I6238" s="2">
        <v>-6.73</v>
      </c>
      <c r="J6238" t="str">
        <f t="shared" si="194"/>
        <v>November</v>
      </c>
      <c r="K6238">
        <f t="shared" si="195"/>
        <v>2023</v>
      </c>
    </row>
    <row r="6239" spans="1:11" ht="14.25" customHeight="1" x14ac:dyDescent="0.25">
      <c r="A6239" s="1">
        <v>45252</v>
      </c>
      <c r="B6239" s="2" t="s">
        <v>2222</v>
      </c>
      <c r="C6239" s="2" t="s">
        <v>149</v>
      </c>
      <c r="D6239" s="2" t="s">
        <v>11</v>
      </c>
      <c r="E6239" s="2" t="s">
        <v>20</v>
      </c>
      <c r="F6239" s="2" t="s">
        <v>1029</v>
      </c>
      <c r="G6239" s="2">
        <v>134.27000000000001</v>
      </c>
      <c r="H6239" s="2">
        <v>8</v>
      </c>
      <c r="I6239" s="2">
        <v>47</v>
      </c>
      <c r="J6239" t="str">
        <f t="shared" si="194"/>
        <v>November</v>
      </c>
      <c r="K6239">
        <f t="shared" si="195"/>
        <v>2023</v>
      </c>
    </row>
    <row r="6240" spans="1:11" ht="14.25" customHeight="1" x14ac:dyDescent="0.25">
      <c r="A6240" s="1">
        <v>45253</v>
      </c>
      <c r="B6240" s="2" t="s">
        <v>1483</v>
      </c>
      <c r="C6240" s="2" t="s">
        <v>23</v>
      </c>
      <c r="D6240" s="2" t="s">
        <v>11</v>
      </c>
      <c r="E6240" s="2" t="s">
        <v>43</v>
      </c>
      <c r="F6240" s="2" t="s">
        <v>1508</v>
      </c>
      <c r="G6240" s="2">
        <v>15.8</v>
      </c>
      <c r="H6240" s="2">
        <v>5</v>
      </c>
      <c r="I6240" s="2">
        <v>2.37</v>
      </c>
      <c r="J6240" t="str">
        <f t="shared" si="194"/>
        <v>November</v>
      </c>
      <c r="K6240">
        <f t="shared" si="195"/>
        <v>2023</v>
      </c>
    </row>
    <row r="6241" spans="1:11" ht="14.25" customHeight="1" x14ac:dyDescent="0.25">
      <c r="A6241" s="1">
        <v>45253</v>
      </c>
      <c r="B6241" s="2" t="s">
        <v>1483</v>
      </c>
      <c r="C6241" s="2" t="s">
        <v>23</v>
      </c>
      <c r="D6241" s="2" t="s">
        <v>34</v>
      </c>
      <c r="E6241" s="2" t="s">
        <v>47</v>
      </c>
      <c r="F6241" s="2" t="s">
        <v>1092</v>
      </c>
      <c r="G6241" s="2">
        <v>14.37</v>
      </c>
      <c r="H6241" s="2">
        <v>2</v>
      </c>
      <c r="I6241" s="2">
        <v>3.95</v>
      </c>
      <c r="J6241" t="str">
        <f t="shared" si="194"/>
        <v>November</v>
      </c>
      <c r="K6241">
        <f t="shared" si="195"/>
        <v>2023</v>
      </c>
    </row>
    <row r="6242" spans="1:11" ht="14.25" customHeight="1" x14ac:dyDescent="0.25">
      <c r="A6242" s="1">
        <v>45253</v>
      </c>
      <c r="B6242" s="2" t="s">
        <v>1483</v>
      </c>
      <c r="C6242" s="2" t="s">
        <v>23</v>
      </c>
      <c r="D6242" s="2" t="s">
        <v>34</v>
      </c>
      <c r="E6242" s="2" t="s">
        <v>47</v>
      </c>
      <c r="F6242" s="2" t="s">
        <v>2557</v>
      </c>
      <c r="G6242" s="2">
        <v>70.45</v>
      </c>
      <c r="H6242" s="2">
        <v>7</v>
      </c>
      <c r="I6242" s="2">
        <v>12.33</v>
      </c>
      <c r="J6242" t="str">
        <f t="shared" si="194"/>
        <v>November</v>
      </c>
      <c r="K6242">
        <f t="shared" si="195"/>
        <v>2023</v>
      </c>
    </row>
    <row r="6243" spans="1:11" ht="14.25" customHeight="1" x14ac:dyDescent="0.25">
      <c r="A6243" s="1">
        <v>45254</v>
      </c>
      <c r="B6243" s="2" t="s">
        <v>1099</v>
      </c>
      <c r="C6243" s="2" t="s">
        <v>23</v>
      </c>
      <c r="D6243" s="2" t="s">
        <v>11</v>
      </c>
      <c r="E6243" s="2" t="s">
        <v>43</v>
      </c>
      <c r="F6243" s="2" t="s">
        <v>2630</v>
      </c>
      <c r="G6243" s="2">
        <v>4.42</v>
      </c>
      <c r="H6243" s="2">
        <v>3</v>
      </c>
      <c r="I6243" s="2">
        <v>1.6</v>
      </c>
      <c r="J6243" t="str">
        <f t="shared" si="194"/>
        <v>November</v>
      </c>
      <c r="K6243">
        <f t="shared" si="195"/>
        <v>2023</v>
      </c>
    </row>
    <row r="6244" spans="1:11" ht="14.25" customHeight="1" x14ac:dyDescent="0.25">
      <c r="A6244" s="1">
        <v>45254</v>
      </c>
      <c r="B6244" s="2" t="s">
        <v>417</v>
      </c>
      <c r="C6244" s="2" t="s">
        <v>149</v>
      </c>
      <c r="D6244" s="2" t="s">
        <v>11</v>
      </c>
      <c r="E6244" s="2" t="s">
        <v>20</v>
      </c>
      <c r="F6244" s="2" t="s">
        <v>1257</v>
      </c>
      <c r="G6244" s="2">
        <v>17.22</v>
      </c>
      <c r="H6244" s="2">
        <v>4</v>
      </c>
      <c r="I6244" s="2">
        <v>6.03</v>
      </c>
      <c r="J6244" t="str">
        <f t="shared" si="194"/>
        <v>November</v>
      </c>
      <c r="K6244">
        <f t="shared" si="195"/>
        <v>2023</v>
      </c>
    </row>
    <row r="6245" spans="1:11" ht="14.25" customHeight="1" x14ac:dyDescent="0.25">
      <c r="A6245" s="1">
        <v>45254</v>
      </c>
      <c r="B6245" s="2" t="s">
        <v>417</v>
      </c>
      <c r="C6245" s="2" t="s">
        <v>149</v>
      </c>
      <c r="D6245" s="2" t="s">
        <v>11</v>
      </c>
      <c r="E6245" s="2" t="s">
        <v>12</v>
      </c>
      <c r="F6245" s="2" t="s">
        <v>2295</v>
      </c>
      <c r="G6245" s="2">
        <v>11.56</v>
      </c>
      <c r="H6245" s="2">
        <v>2</v>
      </c>
      <c r="I6245" s="2">
        <v>5.66</v>
      </c>
      <c r="J6245" t="str">
        <f t="shared" si="194"/>
        <v>November</v>
      </c>
      <c r="K6245">
        <f t="shared" si="195"/>
        <v>2023</v>
      </c>
    </row>
    <row r="6246" spans="1:11" ht="14.25" customHeight="1" x14ac:dyDescent="0.25">
      <c r="A6246" s="1">
        <v>45254</v>
      </c>
      <c r="B6246" s="2" t="s">
        <v>417</v>
      </c>
      <c r="C6246" s="2" t="s">
        <v>149</v>
      </c>
      <c r="D6246" s="2" t="s">
        <v>39</v>
      </c>
      <c r="E6246" s="2" t="s">
        <v>52</v>
      </c>
      <c r="F6246" s="2" t="s">
        <v>388</v>
      </c>
      <c r="G6246" s="2">
        <v>88.4</v>
      </c>
      <c r="H6246" s="2">
        <v>4</v>
      </c>
      <c r="I6246" s="2">
        <v>11.49</v>
      </c>
      <c r="J6246" t="str">
        <f t="shared" si="194"/>
        <v>November</v>
      </c>
      <c r="K6246">
        <f t="shared" si="195"/>
        <v>2023</v>
      </c>
    </row>
    <row r="6247" spans="1:11" ht="14.25" customHeight="1" x14ac:dyDescent="0.25">
      <c r="A6247" s="1">
        <v>45254</v>
      </c>
      <c r="B6247" s="2" t="s">
        <v>417</v>
      </c>
      <c r="C6247" s="2" t="s">
        <v>149</v>
      </c>
      <c r="D6247" s="2" t="s">
        <v>11</v>
      </c>
      <c r="E6247" s="2" t="s">
        <v>12</v>
      </c>
      <c r="F6247" s="2" t="s">
        <v>1365</v>
      </c>
      <c r="G6247" s="2">
        <v>6.48</v>
      </c>
      <c r="H6247" s="2">
        <v>1</v>
      </c>
      <c r="I6247" s="2">
        <v>3.11</v>
      </c>
      <c r="J6247" t="str">
        <f t="shared" si="194"/>
        <v>November</v>
      </c>
      <c r="K6247">
        <f t="shared" si="195"/>
        <v>2023</v>
      </c>
    </row>
    <row r="6248" spans="1:11" ht="14.25" customHeight="1" x14ac:dyDescent="0.25">
      <c r="A6248" s="1">
        <v>45254</v>
      </c>
      <c r="B6248" s="2" t="s">
        <v>1699</v>
      </c>
      <c r="C6248" s="2" t="s">
        <v>27</v>
      </c>
      <c r="D6248" s="2" t="s">
        <v>39</v>
      </c>
      <c r="E6248" s="2" t="s">
        <v>40</v>
      </c>
      <c r="F6248" s="2" t="s">
        <v>2050</v>
      </c>
      <c r="G6248" s="2">
        <v>33.520000000000003</v>
      </c>
      <c r="H6248" s="2">
        <v>2</v>
      </c>
      <c r="I6248" s="2">
        <v>3.35</v>
      </c>
      <c r="J6248" t="str">
        <f t="shared" si="194"/>
        <v>November</v>
      </c>
      <c r="K6248">
        <f t="shared" si="195"/>
        <v>2023</v>
      </c>
    </row>
    <row r="6249" spans="1:11" ht="14.25" customHeight="1" x14ac:dyDescent="0.25">
      <c r="A6249" s="1">
        <v>45254</v>
      </c>
      <c r="B6249" s="2" t="s">
        <v>1699</v>
      </c>
      <c r="C6249" s="2" t="s">
        <v>27</v>
      </c>
      <c r="D6249" s="2" t="s">
        <v>34</v>
      </c>
      <c r="E6249" s="2" t="s">
        <v>47</v>
      </c>
      <c r="F6249" s="2" t="s">
        <v>60</v>
      </c>
      <c r="G6249" s="2">
        <v>9.94</v>
      </c>
      <c r="H6249" s="2">
        <v>2</v>
      </c>
      <c r="I6249" s="2">
        <v>3.08</v>
      </c>
      <c r="J6249" t="str">
        <f t="shared" si="194"/>
        <v>November</v>
      </c>
      <c r="K6249">
        <f t="shared" si="195"/>
        <v>2023</v>
      </c>
    </row>
    <row r="6250" spans="1:11" ht="14.25" customHeight="1" x14ac:dyDescent="0.25">
      <c r="A6250" s="1">
        <v>45254</v>
      </c>
      <c r="B6250" s="2" t="s">
        <v>2631</v>
      </c>
      <c r="C6250" s="2" t="s">
        <v>10</v>
      </c>
      <c r="D6250" s="2" t="s">
        <v>11</v>
      </c>
      <c r="E6250" s="2" t="s">
        <v>18</v>
      </c>
      <c r="F6250" s="2" t="s">
        <v>2219</v>
      </c>
      <c r="G6250" s="2">
        <v>41.92</v>
      </c>
      <c r="H6250" s="2">
        <v>5</v>
      </c>
      <c r="I6250" s="2">
        <v>3.67</v>
      </c>
      <c r="J6250" t="str">
        <f t="shared" si="194"/>
        <v>November</v>
      </c>
      <c r="K6250">
        <f t="shared" si="195"/>
        <v>2023</v>
      </c>
    </row>
    <row r="6251" spans="1:11" ht="14.25" customHeight="1" x14ac:dyDescent="0.25">
      <c r="A6251" s="1">
        <v>45254</v>
      </c>
      <c r="B6251" s="2" t="s">
        <v>2631</v>
      </c>
      <c r="C6251" s="2" t="s">
        <v>10</v>
      </c>
      <c r="D6251" s="2" t="s">
        <v>39</v>
      </c>
      <c r="E6251" s="2" t="s">
        <v>52</v>
      </c>
      <c r="F6251" s="2" t="s">
        <v>2221</v>
      </c>
      <c r="G6251" s="2">
        <v>297.58</v>
      </c>
      <c r="H6251" s="2">
        <v>3</v>
      </c>
      <c r="I6251" s="2">
        <v>-7.44</v>
      </c>
      <c r="J6251" t="str">
        <f t="shared" si="194"/>
        <v>November</v>
      </c>
      <c r="K6251">
        <f t="shared" si="195"/>
        <v>2023</v>
      </c>
    </row>
    <row r="6252" spans="1:11" ht="14.25" customHeight="1" x14ac:dyDescent="0.25">
      <c r="A6252" s="1">
        <v>45254</v>
      </c>
      <c r="B6252" s="2" t="s">
        <v>2631</v>
      </c>
      <c r="C6252" s="2" t="s">
        <v>10</v>
      </c>
      <c r="D6252" s="2" t="s">
        <v>11</v>
      </c>
      <c r="E6252" s="2" t="s">
        <v>43</v>
      </c>
      <c r="F6252" s="2" t="s">
        <v>1133</v>
      </c>
      <c r="G6252" s="2">
        <v>4.34</v>
      </c>
      <c r="H6252" s="2">
        <v>3</v>
      </c>
      <c r="I6252" s="2">
        <v>0.87</v>
      </c>
      <c r="J6252" t="str">
        <f t="shared" si="194"/>
        <v>November</v>
      </c>
      <c r="K6252">
        <f t="shared" si="195"/>
        <v>2023</v>
      </c>
    </row>
    <row r="6253" spans="1:11" ht="14.25" customHeight="1" x14ac:dyDescent="0.25">
      <c r="A6253" s="1">
        <v>45254</v>
      </c>
      <c r="B6253" s="2" t="s">
        <v>2631</v>
      </c>
      <c r="C6253" s="2" t="s">
        <v>10</v>
      </c>
      <c r="D6253" s="2" t="s">
        <v>39</v>
      </c>
      <c r="E6253" s="2" t="s">
        <v>52</v>
      </c>
      <c r="F6253" s="2" t="s">
        <v>1428</v>
      </c>
      <c r="G6253" s="2">
        <v>94.99</v>
      </c>
      <c r="H6253" s="2">
        <v>2</v>
      </c>
      <c r="I6253" s="2">
        <v>-2.37</v>
      </c>
      <c r="J6253" t="str">
        <f t="shared" si="194"/>
        <v>November</v>
      </c>
      <c r="K6253">
        <f t="shared" si="195"/>
        <v>2023</v>
      </c>
    </row>
    <row r="6254" spans="1:11" ht="14.25" customHeight="1" x14ac:dyDescent="0.25">
      <c r="A6254" s="1">
        <v>45254</v>
      </c>
      <c r="B6254" s="2" t="s">
        <v>2631</v>
      </c>
      <c r="C6254" s="2" t="s">
        <v>10</v>
      </c>
      <c r="D6254" s="2" t="s">
        <v>11</v>
      </c>
      <c r="E6254" s="2" t="s">
        <v>12</v>
      </c>
      <c r="F6254" s="2" t="s">
        <v>1126</v>
      </c>
      <c r="G6254" s="2">
        <v>74.349999999999994</v>
      </c>
      <c r="H6254" s="2">
        <v>3</v>
      </c>
      <c r="I6254" s="2">
        <v>23.24</v>
      </c>
      <c r="J6254" t="str">
        <f t="shared" si="194"/>
        <v>November</v>
      </c>
      <c r="K6254">
        <f t="shared" si="195"/>
        <v>2023</v>
      </c>
    </row>
    <row r="6255" spans="1:11" ht="14.25" customHeight="1" x14ac:dyDescent="0.25">
      <c r="A6255" s="1">
        <v>45254</v>
      </c>
      <c r="B6255" s="2" t="s">
        <v>2631</v>
      </c>
      <c r="C6255" s="2" t="s">
        <v>10</v>
      </c>
      <c r="D6255" s="2" t="s">
        <v>11</v>
      </c>
      <c r="E6255" s="2" t="s">
        <v>24</v>
      </c>
      <c r="F6255" s="2" t="s">
        <v>885</v>
      </c>
      <c r="G6255" s="2">
        <v>14.04</v>
      </c>
      <c r="H6255" s="2">
        <v>3</v>
      </c>
      <c r="I6255" s="2">
        <v>1.58</v>
      </c>
      <c r="J6255" t="str">
        <f t="shared" si="194"/>
        <v>November</v>
      </c>
      <c r="K6255">
        <f t="shared" si="195"/>
        <v>2023</v>
      </c>
    </row>
    <row r="6256" spans="1:11" ht="14.25" customHeight="1" x14ac:dyDescent="0.25">
      <c r="A6256" s="1">
        <v>45254</v>
      </c>
      <c r="B6256" s="2" t="s">
        <v>2632</v>
      </c>
      <c r="C6256" s="2" t="s">
        <v>91</v>
      </c>
      <c r="D6256" s="2" t="s">
        <v>11</v>
      </c>
      <c r="E6256" s="2" t="s">
        <v>12</v>
      </c>
      <c r="F6256" s="2" t="s">
        <v>2546</v>
      </c>
      <c r="G6256" s="2">
        <v>24.78</v>
      </c>
      <c r="H6256" s="2">
        <v>1</v>
      </c>
      <c r="I6256" s="2">
        <v>7.75</v>
      </c>
      <c r="J6256" t="str">
        <f t="shared" si="194"/>
        <v>November</v>
      </c>
      <c r="K6256">
        <f t="shared" si="195"/>
        <v>2023</v>
      </c>
    </row>
    <row r="6257" spans="1:11" ht="14.25" customHeight="1" x14ac:dyDescent="0.25">
      <c r="A6257" s="1">
        <v>45254</v>
      </c>
      <c r="B6257" s="2" t="s">
        <v>680</v>
      </c>
      <c r="C6257" s="2" t="s">
        <v>10</v>
      </c>
      <c r="D6257" s="2" t="s">
        <v>39</v>
      </c>
      <c r="E6257" s="2" t="s">
        <v>40</v>
      </c>
      <c r="F6257" s="2" t="s">
        <v>2261</v>
      </c>
      <c r="G6257" s="2">
        <v>657.55</v>
      </c>
      <c r="H6257" s="2">
        <v>6</v>
      </c>
      <c r="I6257" s="2">
        <v>49.32</v>
      </c>
      <c r="J6257" t="str">
        <f t="shared" si="194"/>
        <v>November</v>
      </c>
      <c r="K6257">
        <f t="shared" si="195"/>
        <v>2023</v>
      </c>
    </row>
    <row r="6258" spans="1:11" ht="14.25" customHeight="1" x14ac:dyDescent="0.25">
      <c r="A6258" s="1">
        <v>45254</v>
      </c>
      <c r="B6258" s="2" t="s">
        <v>1791</v>
      </c>
      <c r="C6258" s="2" t="s">
        <v>27</v>
      </c>
      <c r="D6258" s="2" t="s">
        <v>39</v>
      </c>
      <c r="E6258" s="2" t="s">
        <v>52</v>
      </c>
      <c r="F6258" s="2" t="s">
        <v>1787</v>
      </c>
      <c r="G6258" s="2">
        <v>659.9</v>
      </c>
      <c r="H6258" s="2">
        <v>2</v>
      </c>
      <c r="I6258" s="2">
        <v>217.77</v>
      </c>
      <c r="J6258" t="str">
        <f t="shared" si="194"/>
        <v>November</v>
      </c>
      <c r="K6258">
        <f t="shared" si="195"/>
        <v>2023</v>
      </c>
    </row>
    <row r="6259" spans="1:11" ht="14.25" customHeight="1" x14ac:dyDescent="0.25">
      <c r="A6259" s="1">
        <v>45254</v>
      </c>
      <c r="B6259" s="2" t="s">
        <v>1791</v>
      </c>
      <c r="C6259" s="2" t="s">
        <v>27</v>
      </c>
      <c r="D6259" s="2" t="s">
        <v>34</v>
      </c>
      <c r="E6259" s="2" t="s">
        <v>35</v>
      </c>
      <c r="F6259" s="2" t="s">
        <v>594</v>
      </c>
      <c r="G6259" s="2">
        <v>1684.75</v>
      </c>
      <c r="H6259" s="2">
        <v>6</v>
      </c>
      <c r="I6259" s="2">
        <v>210.59</v>
      </c>
      <c r="J6259" t="str">
        <f t="shared" si="194"/>
        <v>November</v>
      </c>
      <c r="K6259">
        <f t="shared" si="195"/>
        <v>2023</v>
      </c>
    </row>
    <row r="6260" spans="1:11" ht="14.25" customHeight="1" x14ac:dyDescent="0.25">
      <c r="A6260" s="1">
        <v>45254</v>
      </c>
      <c r="B6260" s="2" t="s">
        <v>1791</v>
      </c>
      <c r="C6260" s="2" t="s">
        <v>27</v>
      </c>
      <c r="D6260" s="2" t="s">
        <v>39</v>
      </c>
      <c r="E6260" s="2" t="s">
        <v>52</v>
      </c>
      <c r="F6260" s="2" t="s">
        <v>2428</v>
      </c>
      <c r="G6260" s="2">
        <v>559.91999999999996</v>
      </c>
      <c r="H6260" s="2">
        <v>8</v>
      </c>
      <c r="I6260" s="2">
        <v>190.37</v>
      </c>
      <c r="J6260" t="str">
        <f t="shared" si="194"/>
        <v>November</v>
      </c>
      <c r="K6260">
        <f t="shared" si="195"/>
        <v>2023</v>
      </c>
    </row>
    <row r="6261" spans="1:11" ht="14.25" customHeight="1" x14ac:dyDescent="0.25">
      <c r="A6261" s="1">
        <v>45254</v>
      </c>
      <c r="B6261" s="2" t="s">
        <v>1534</v>
      </c>
      <c r="C6261" s="2" t="s">
        <v>164</v>
      </c>
      <c r="D6261" s="2" t="s">
        <v>11</v>
      </c>
      <c r="E6261" s="2" t="s">
        <v>20</v>
      </c>
      <c r="F6261" s="2" t="s">
        <v>37</v>
      </c>
      <c r="G6261" s="2">
        <v>1219.96</v>
      </c>
      <c r="H6261" s="2">
        <v>5</v>
      </c>
      <c r="I6261" s="2">
        <v>381.24</v>
      </c>
      <c r="J6261" t="str">
        <f t="shared" si="194"/>
        <v>November</v>
      </c>
      <c r="K6261">
        <f t="shared" si="195"/>
        <v>2023</v>
      </c>
    </row>
    <row r="6262" spans="1:11" ht="14.25" customHeight="1" x14ac:dyDescent="0.25">
      <c r="A6262" s="1">
        <v>45254</v>
      </c>
      <c r="B6262" s="2" t="s">
        <v>593</v>
      </c>
      <c r="C6262" s="2" t="s">
        <v>531</v>
      </c>
      <c r="D6262" s="2" t="s">
        <v>34</v>
      </c>
      <c r="E6262" s="2" t="s">
        <v>47</v>
      </c>
      <c r="F6262" s="2" t="s">
        <v>57</v>
      </c>
      <c r="G6262" s="2">
        <v>207.76</v>
      </c>
      <c r="H6262" s="2">
        <v>4</v>
      </c>
      <c r="I6262" s="2">
        <v>85.18</v>
      </c>
      <c r="J6262" t="str">
        <f t="shared" si="194"/>
        <v>November</v>
      </c>
      <c r="K6262">
        <f t="shared" si="195"/>
        <v>2023</v>
      </c>
    </row>
    <row r="6263" spans="1:11" ht="14.25" customHeight="1" x14ac:dyDescent="0.25">
      <c r="A6263" s="1">
        <v>45254</v>
      </c>
      <c r="B6263" s="2" t="s">
        <v>2222</v>
      </c>
      <c r="C6263" s="2" t="s">
        <v>78</v>
      </c>
      <c r="D6263" s="2" t="s">
        <v>11</v>
      </c>
      <c r="E6263" s="2" t="s">
        <v>63</v>
      </c>
      <c r="F6263" s="2" t="s">
        <v>65</v>
      </c>
      <c r="G6263" s="2">
        <v>40.75</v>
      </c>
      <c r="H6263" s="2">
        <v>3</v>
      </c>
      <c r="I6263" s="2">
        <v>15.28</v>
      </c>
      <c r="J6263" t="str">
        <f t="shared" si="194"/>
        <v>November</v>
      </c>
      <c r="K6263">
        <f t="shared" si="195"/>
        <v>2023</v>
      </c>
    </row>
    <row r="6264" spans="1:11" ht="14.25" customHeight="1" x14ac:dyDescent="0.25">
      <c r="A6264" s="1">
        <v>45254</v>
      </c>
      <c r="B6264" s="2" t="s">
        <v>2222</v>
      </c>
      <c r="C6264" s="2" t="s">
        <v>78</v>
      </c>
      <c r="D6264" s="2" t="s">
        <v>39</v>
      </c>
      <c r="E6264" s="2" t="s">
        <v>52</v>
      </c>
      <c r="F6264" s="2" t="s">
        <v>2464</v>
      </c>
      <c r="G6264" s="2">
        <v>139.96</v>
      </c>
      <c r="H6264" s="2">
        <v>5</v>
      </c>
      <c r="I6264" s="2">
        <v>-22.74</v>
      </c>
      <c r="J6264" t="str">
        <f t="shared" si="194"/>
        <v>November</v>
      </c>
      <c r="K6264">
        <f t="shared" si="195"/>
        <v>2023</v>
      </c>
    </row>
    <row r="6265" spans="1:11" ht="14.25" customHeight="1" x14ac:dyDescent="0.25">
      <c r="A6265" s="1">
        <v>45254</v>
      </c>
      <c r="B6265" s="2" t="s">
        <v>2496</v>
      </c>
      <c r="C6265" s="2" t="s">
        <v>164</v>
      </c>
      <c r="D6265" s="2" t="s">
        <v>11</v>
      </c>
      <c r="E6265" s="2" t="s">
        <v>200</v>
      </c>
      <c r="F6265" s="2" t="s">
        <v>2251</v>
      </c>
      <c r="G6265" s="2">
        <v>25.35</v>
      </c>
      <c r="H6265" s="2">
        <v>3</v>
      </c>
      <c r="I6265" s="2">
        <v>7.61</v>
      </c>
      <c r="J6265" t="str">
        <f t="shared" si="194"/>
        <v>November</v>
      </c>
      <c r="K6265">
        <f t="shared" si="195"/>
        <v>2023</v>
      </c>
    </row>
    <row r="6266" spans="1:11" ht="14.25" customHeight="1" x14ac:dyDescent="0.25">
      <c r="A6266" s="1">
        <v>45254</v>
      </c>
      <c r="B6266" s="2" t="s">
        <v>1672</v>
      </c>
      <c r="C6266" s="2" t="s">
        <v>164</v>
      </c>
      <c r="D6266" s="2" t="s">
        <v>34</v>
      </c>
      <c r="E6266" s="2" t="s">
        <v>47</v>
      </c>
      <c r="F6266" s="2" t="s">
        <v>2249</v>
      </c>
      <c r="G6266" s="2">
        <v>82.26</v>
      </c>
      <c r="H6266" s="2">
        <v>3</v>
      </c>
      <c r="I6266" s="2">
        <v>33.729999999999997</v>
      </c>
      <c r="J6266" t="str">
        <f t="shared" si="194"/>
        <v>November</v>
      </c>
      <c r="K6266">
        <f t="shared" si="195"/>
        <v>2023</v>
      </c>
    </row>
    <row r="6267" spans="1:11" ht="14.25" customHeight="1" x14ac:dyDescent="0.25">
      <c r="A6267" s="1">
        <v>45254</v>
      </c>
      <c r="B6267" s="2" t="s">
        <v>343</v>
      </c>
      <c r="C6267" s="2" t="s">
        <v>123</v>
      </c>
      <c r="D6267" s="2" t="s">
        <v>34</v>
      </c>
      <c r="E6267" s="2" t="s">
        <v>74</v>
      </c>
      <c r="F6267" s="2" t="s">
        <v>2633</v>
      </c>
      <c r="G6267" s="2">
        <v>339.92</v>
      </c>
      <c r="H6267" s="2">
        <v>5</v>
      </c>
      <c r="I6267" s="2">
        <v>8.5</v>
      </c>
      <c r="J6267" t="str">
        <f t="shared" si="194"/>
        <v>November</v>
      </c>
      <c r="K6267">
        <f t="shared" si="195"/>
        <v>2023</v>
      </c>
    </row>
    <row r="6268" spans="1:11" ht="14.25" customHeight="1" x14ac:dyDescent="0.25">
      <c r="A6268" s="1">
        <v>45254</v>
      </c>
      <c r="B6268" s="2" t="s">
        <v>343</v>
      </c>
      <c r="C6268" s="2" t="s">
        <v>123</v>
      </c>
      <c r="D6268" s="2" t="s">
        <v>11</v>
      </c>
      <c r="E6268" s="2" t="s">
        <v>12</v>
      </c>
      <c r="F6268" s="2" t="s">
        <v>1673</v>
      </c>
      <c r="G6268" s="2">
        <v>10.53</v>
      </c>
      <c r="H6268" s="2">
        <v>4</v>
      </c>
      <c r="I6268" s="2">
        <v>3.42</v>
      </c>
      <c r="J6268" t="str">
        <f t="shared" si="194"/>
        <v>November</v>
      </c>
      <c r="K6268">
        <f t="shared" si="195"/>
        <v>2023</v>
      </c>
    </row>
    <row r="6269" spans="1:11" ht="14.25" customHeight="1" x14ac:dyDescent="0.25">
      <c r="A6269" s="1">
        <v>45254</v>
      </c>
      <c r="B6269" s="2" t="s">
        <v>343</v>
      </c>
      <c r="C6269" s="2" t="s">
        <v>123</v>
      </c>
      <c r="D6269" s="2" t="s">
        <v>11</v>
      </c>
      <c r="E6269" s="2" t="s">
        <v>92</v>
      </c>
      <c r="F6269" s="2" t="s">
        <v>421</v>
      </c>
      <c r="G6269" s="2">
        <v>42.38</v>
      </c>
      <c r="H6269" s="2">
        <v>2</v>
      </c>
      <c r="I6269" s="2">
        <v>4.24</v>
      </c>
      <c r="J6269" t="str">
        <f t="shared" si="194"/>
        <v>November</v>
      </c>
      <c r="K6269">
        <f t="shared" si="195"/>
        <v>2023</v>
      </c>
    </row>
    <row r="6270" spans="1:11" ht="14.25" customHeight="1" x14ac:dyDescent="0.25">
      <c r="A6270" s="1">
        <v>45255</v>
      </c>
      <c r="B6270" s="2" t="s">
        <v>2013</v>
      </c>
      <c r="C6270" s="2" t="s">
        <v>123</v>
      </c>
      <c r="D6270" s="2" t="s">
        <v>11</v>
      </c>
      <c r="E6270" s="2" t="s">
        <v>12</v>
      </c>
      <c r="F6270" s="2" t="s">
        <v>2533</v>
      </c>
      <c r="G6270" s="2">
        <v>5.08</v>
      </c>
      <c r="H6270" s="2">
        <v>1</v>
      </c>
      <c r="I6270" s="2">
        <v>1.65</v>
      </c>
      <c r="J6270" t="str">
        <f t="shared" si="194"/>
        <v>November</v>
      </c>
      <c r="K6270">
        <f t="shared" si="195"/>
        <v>2023</v>
      </c>
    </row>
    <row r="6271" spans="1:11" ht="14.25" customHeight="1" x14ac:dyDescent="0.25">
      <c r="A6271" s="1">
        <v>45255</v>
      </c>
      <c r="B6271" s="2" t="s">
        <v>1457</v>
      </c>
      <c r="C6271" s="2" t="s">
        <v>177</v>
      </c>
      <c r="D6271" s="2" t="s">
        <v>11</v>
      </c>
      <c r="E6271" s="2" t="s">
        <v>18</v>
      </c>
      <c r="F6271" s="2" t="s">
        <v>1854</v>
      </c>
      <c r="G6271" s="2">
        <v>563.4</v>
      </c>
      <c r="H6271" s="2">
        <v>4</v>
      </c>
      <c r="I6271" s="2">
        <v>67.61</v>
      </c>
      <c r="J6271" t="str">
        <f t="shared" si="194"/>
        <v>November</v>
      </c>
      <c r="K6271">
        <f t="shared" si="195"/>
        <v>2023</v>
      </c>
    </row>
    <row r="6272" spans="1:11" ht="14.25" customHeight="1" x14ac:dyDescent="0.25">
      <c r="A6272" s="1">
        <v>45255</v>
      </c>
      <c r="B6272" s="2" t="s">
        <v>1457</v>
      </c>
      <c r="C6272" s="2" t="s">
        <v>177</v>
      </c>
      <c r="D6272" s="2" t="s">
        <v>39</v>
      </c>
      <c r="E6272" s="2" t="s">
        <v>302</v>
      </c>
      <c r="F6272" s="2" t="s">
        <v>2634</v>
      </c>
      <c r="G6272" s="2">
        <v>319.92</v>
      </c>
      <c r="H6272" s="2">
        <v>8</v>
      </c>
      <c r="I6272" s="2">
        <v>118.37</v>
      </c>
      <c r="J6272" t="str">
        <f t="shared" si="194"/>
        <v>November</v>
      </c>
      <c r="K6272">
        <f t="shared" si="195"/>
        <v>2023</v>
      </c>
    </row>
    <row r="6273" spans="1:11" ht="14.25" customHeight="1" x14ac:dyDescent="0.25">
      <c r="A6273" s="1">
        <v>45255</v>
      </c>
      <c r="B6273" s="2" t="s">
        <v>915</v>
      </c>
      <c r="C6273" s="2" t="s">
        <v>101</v>
      </c>
      <c r="D6273" s="2" t="s">
        <v>39</v>
      </c>
      <c r="E6273" s="2" t="s">
        <v>40</v>
      </c>
      <c r="F6273" s="2" t="s">
        <v>2290</v>
      </c>
      <c r="G6273" s="2">
        <v>59.98</v>
      </c>
      <c r="H6273" s="2">
        <v>2</v>
      </c>
      <c r="I6273" s="2">
        <v>17.989999999999998</v>
      </c>
      <c r="J6273" t="str">
        <f t="shared" si="194"/>
        <v>November</v>
      </c>
      <c r="K6273">
        <f t="shared" si="195"/>
        <v>2023</v>
      </c>
    </row>
    <row r="6274" spans="1:11" ht="14.25" customHeight="1" x14ac:dyDescent="0.25">
      <c r="A6274" s="1">
        <v>45255</v>
      </c>
      <c r="B6274" s="2" t="s">
        <v>2103</v>
      </c>
      <c r="C6274" s="2" t="s">
        <v>110</v>
      </c>
      <c r="D6274" s="2" t="s">
        <v>34</v>
      </c>
      <c r="E6274" s="2" t="s">
        <v>145</v>
      </c>
      <c r="F6274" s="2" t="s">
        <v>2066</v>
      </c>
      <c r="G6274" s="2">
        <v>1568.61</v>
      </c>
      <c r="H6274" s="2">
        <v>9</v>
      </c>
      <c r="I6274" s="2">
        <v>329.41</v>
      </c>
      <c r="J6274" t="str">
        <f t="shared" si="194"/>
        <v>November</v>
      </c>
      <c r="K6274">
        <f t="shared" si="195"/>
        <v>2023</v>
      </c>
    </row>
    <row r="6275" spans="1:11" ht="14.25" customHeight="1" x14ac:dyDescent="0.25">
      <c r="A6275" s="1">
        <v>45255</v>
      </c>
      <c r="B6275" s="2" t="s">
        <v>2103</v>
      </c>
      <c r="C6275" s="2" t="s">
        <v>110</v>
      </c>
      <c r="D6275" s="2" t="s">
        <v>11</v>
      </c>
      <c r="E6275" s="2" t="s">
        <v>20</v>
      </c>
      <c r="F6275" s="2" t="s">
        <v>2119</v>
      </c>
      <c r="G6275" s="2">
        <v>17.3</v>
      </c>
      <c r="H6275" s="2">
        <v>1</v>
      </c>
      <c r="I6275" s="2">
        <v>8.3000000000000007</v>
      </c>
      <c r="J6275" t="str">
        <f t="shared" ref="J6275:J6338" si="196">TEXT(A6275,"mmmm")</f>
        <v>November</v>
      </c>
      <c r="K6275">
        <f t="shared" ref="K6275:K6338" si="197">YEAR(A6275)</f>
        <v>2023</v>
      </c>
    </row>
    <row r="6276" spans="1:11" ht="14.25" customHeight="1" x14ac:dyDescent="0.25">
      <c r="A6276" s="1">
        <v>45255</v>
      </c>
      <c r="B6276" s="2" t="s">
        <v>2103</v>
      </c>
      <c r="C6276" s="2" t="s">
        <v>110</v>
      </c>
      <c r="D6276" s="2" t="s">
        <v>39</v>
      </c>
      <c r="E6276" s="2" t="s">
        <v>52</v>
      </c>
      <c r="F6276" s="2" t="s">
        <v>2522</v>
      </c>
      <c r="G6276" s="2">
        <v>160</v>
      </c>
      <c r="H6276" s="2">
        <v>8</v>
      </c>
      <c r="I6276" s="2">
        <v>62.4</v>
      </c>
      <c r="J6276" t="str">
        <f t="shared" si="196"/>
        <v>November</v>
      </c>
      <c r="K6276">
        <f t="shared" si="197"/>
        <v>2023</v>
      </c>
    </row>
    <row r="6277" spans="1:11" ht="14.25" customHeight="1" x14ac:dyDescent="0.25">
      <c r="A6277" s="1">
        <v>45255</v>
      </c>
      <c r="B6277" s="2" t="s">
        <v>392</v>
      </c>
      <c r="C6277" s="2" t="s">
        <v>78</v>
      </c>
      <c r="D6277" s="2" t="s">
        <v>11</v>
      </c>
      <c r="E6277" s="2" t="s">
        <v>20</v>
      </c>
      <c r="F6277" s="2" t="s">
        <v>2127</v>
      </c>
      <c r="G6277" s="2">
        <v>456.59</v>
      </c>
      <c r="H6277" s="2">
        <v>2</v>
      </c>
      <c r="I6277" s="2">
        <v>-304.39</v>
      </c>
      <c r="J6277" t="str">
        <f t="shared" si="196"/>
        <v>November</v>
      </c>
      <c r="K6277">
        <f t="shared" si="197"/>
        <v>2023</v>
      </c>
    </row>
    <row r="6278" spans="1:11" ht="14.25" customHeight="1" x14ac:dyDescent="0.25">
      <c r="A6278" s="1">
        <v>45255</v>
      </c>
      <c r="B6278" s="2" t="s">
        <v>392</v>
      </c>
      <c r="C6278" s="2" t="s">
        <v>78</v>
      </c>
      <c r="D6278" s="2" t="s">
        <v>39</v>
      </c>
      <c r="E6278" s="2" t="s">
        <v>302</v>
      </c>
      <c r="F6278" s="2" t="s">
        <v>2402</v>
      </c>
      <c r="G6278" s="2">
        <v>4499.99</v>
      </c>
      <c r="H6278" s="2">
        <v>5</v>
      </c>
      <c r="I6278" s="2">
        <v>-6599.98</v>
      </c>
      <c r="J6278" t="str">
        <f t="shared" si="196"/>
        <v>November</v>
      </c>
      <c r="K6278">
        <f t="shared" si="197"/>
        <v>2023</v>
      </c>
    </row>
    <row r="6279" spans="1:11" ht="14.25" customHeight="1" x14ac:dyDescent="0.25">
      <c r="A6279" s="1">
        <v>45255</v>
      </c>
      <c r="B6279" s="2" t="s">
        <v>392</v>
      </c>
      <c r="C6279" s="2" t="s">
        <v>78</v>
      </c>
      <c r="D6279" s="2" t="s">
        <v>39</v>
      </c>
      <c r="E6279" s="2" t="s">
        <v>52</v>
      </c>
      <c r="F6279" s="2" t="s">
        <v>2635</v>
      </c>
      <c r="G6279" s="2">
        <v>59.98</v>
      </c>
      <c r="H6279" s="2">
        <v>3</v>
      </c>
      <c r="I6279" s="2">
        <v>12</v>
      </c>
      <c r="J6279" t="str">
        <f t="shared" si="196"/>
        <v>November</v>
      </c>
      <c r="K6279">
        <f t="shared" si="197"/>
        <v>2023</v>
      </c>
    </row>
    <row r="6280" spans="1:11" ht="14.25" customHeight="1" x14ac:dyDescent="0.25">
      <c r="A6280" s="1">
        <v>45255</v>
      </c>
      <c r="B6280" s="2" t="s">
        <v>505</v>
      </c>
      <c r="C6280" s="2" t="s">
        <v>488</v>
      </c>
      <c r="D6280" s="2" t="s">
        <v>11</v>
      </c>
      <c r="E6280" s="2" t="s">
        <v>18</v>
      </c>
      <c r="F6280" s="2" t="s">
        <v>2219</v>
      </c>
      <c r="G6280" s="2">
        <v>73.36</v>
      </c>
      <c r="H6280" s="2">
        <v>7</v>
      </c>
      <c r="I6280" s="2">
        <v>19.809999999999999</v>
      </c>
      <c r="J6280" t="str">
        <f t="shared" si="196"/>
        <v>November</v>
      </c>
      <c r="K6280">
        <f t="shared" si="197"/>
        <v>2023</v>
      </c>
    </row>
    <row r="6281" spans="1:11" ht="14.25" customHeight="1" x14ac:dyDescent="0.25">
      <c r="A6281" s="1">
        <v>45255</v>
      </c>
      <c r="B6281" s="2" t="s">
        <v>935</v>
      </c>
      <c r="C6281" s="2" t="s">
        <v>27</v>
      </c>
      <c r="D6281" s="2" t="s">
        <v>34</v>
      </c>
      <c r="E6281" s="2" t="s">
        <v>35</v>
      </c>
      <c r="F6281" s="2" t="s">
        <v>862</v>
      </c>
      <c r="G6281" s="2">
        <v>194.35</v>
      </c>
      <c r="H6281" s="2">
        <v>3</v>
      </c>
      <c r="I6281" s="2">
        <v>19.440000000000001</v>
      </c>
      <c r="J6281" t="str">
        <f t="shared" si="196"/>
        <v>November</v>
      </c>
      <c r="K6281">
        <f t="shared" si="197"/>
        <v>2023</v>
      </c>
    </row>
    <row r="6282" spans="1:11" ht="14.25" customHeight="1" x14ac:dyDescent="0.25">
      <c r="A6282" s="1">
        <v>45256</v>
      </c>
      <c r="B6282" s="2" t="s">
        <v>748</v>
      </c>
      <c r="C6282" s="2" t="s">
        <v>488</v>
      </c>
      <c r="D6282" s="2" t="s">
        <v>11</v>
      </c>
      <c r="E6282" s="2" t="s">
        <v>12</v>
      </c>
      <c r="F6282" s="2" t="s">
        <v>625</v>
      </c>
      <c r="G6282" s="2">
        <v>70.98</v>
      </c>
      <c r="H6282" s="2">
        <v>7</v>
      </c>
      <c r="I6282" s="2">
        <v>34.78</v>
      </c>
      <c r="J6282" t="str">
        <f t="shared" si="196"/>
        <v>November</v>
      </c>
      <c r="K6282">
        <f t="shared" si="197"/>
        <v>2023</v>
      </c>
    </row>
    <row r="6283" spans="1:11" ht="14.25" customHeight="1" x14ac:dyDescent="0.25">
      <c r="A6283" s="1">
        <v>45256</v>
      </c>
      <c r="B6283" s="2" t="s">
        <v>748</v>
      </c>
      <c r="C6283" s="2" t="s">
        <v>488</v>
      </c>
      <c r="D6283" s="2" t="s">
        <v>11</v>
      </c>
      <c r="E6283" s="2" t="s">
        <v>20</v>
      </c>
      <c r="F6283" s="2" t="s">
        <v>162</v>
      </c>
      <c r="G6283" s="2">
        <v>91.68</v>
      </c>
      <c r="H6283" s="2">
        <v>3</v>
      </c>
      <c r="I6283" s="2">
        <v>45.84</v>
      </c>
      <c r="J6283" t="str">
        <f t="shared" si="196"/>
        <v>November</v>
      </c>
      <c r="K6283">
        <f t="shared" si="197"/>
        <v>2023</v>
      </c>
    </row>
    <row r="6284" spans="1:11" ht="14.25" customHeight="1" x14ac:dyDescent="0.25">
      <c r="A6284" s="1">
        <v>45256</v>
      </c>
      <c r="B6284" s="2" t="s">
        <v>748</v>
      </c>
      <c r="C6284" s="2" t="s">
        <v>488</v>
      </c>
      <c r="D6284" s="2" t="s">
        <v>11</v>
      </c>
      <c r="E6284" s="2" t="s">
        <v>20</v>
      </c>
      <c r="F6284" s="2" t="s">
        <v>2165</v>
      </c>
      <c r="G6284" s="2">
        <v>33.75</v>
      </c>
      <c r="H6284" s="2">
        <v>5</v>
      </c>
      <c r="I6284" s="2">
        <v>16.88</v>
      </c>
      <c r="J6284" t="str">
        <f t="shared" si="196"/>
        <v>November</v>
      </c>
      <c r="K6284">
        <f t="shared" si="197"/>
        <v>2023</v>
      </c>
    </row>
    <row r="6285" spans="1:11" ht="14.25" customHeight="1" x14ac:dyDescent="0.25">
      <c r="A6285" s="1">
        <v>45256</v>
      </c>
      <c r="B6285" s="2" t="s">
        <v>748</v>
      </c>
      <c r="C6285" s="2" t="s">
        <v>488</v>
      </c>
      <c r="D6285" s="2" t="s">
        <v>39</v>
      </c>
      <c r="E6285" s="2" t="s">
        <v>302</v>
      </c>
      <c r="F6285" s="2" t="s">
        <v>2636</v>
      </c>
      <c r="G6285" s="2">
        <v>3040</v>
      </c>
      <c r="H6285" s="2">
        <v>8</v>
      </c>
      <c r="I6285" s="2">
        <v>1459.2</v>
      </c>
      <c r="J6285" t="str">
        <f t="shared" si="196"/>
        <v>November</v>
      </c>
      <c r="K6285">
        <f t="shared" si="197"/>
        <v>2023</v>
      </c>
    </row>
    <row r="6286" spans="1:11" ht="14.25" customHeight="1" x14ac:dyDescent="0.25">
      <c r="A6286" s="1">
        <v>45256</v>
      </c>
      <c r="B6286" s="2" t="s">
        <v>1576</v>
      </c>
      <c r="C6286" s="2" t="s">
        <v>164</v>
      </c>
      <c r="D6286" s="2" t="s">
        <v>11</v>
      </c>
      <c r="E6286" s="2" t="s">
        <v>20</v>
      </c>
      <c r="F6286" s="2" t="s">
        <v>937</v>
      </c>
      <c r="G6286" s="2">
        <v>7.31</v>
      </c>
      <c r="H6286" s="2">
        <v>2</v>
      </c>
      <c r="I6286" s="2">
        <v>2.56</v>
      </c>
      <c r="J6286" t="str">
        <f t="shared" si="196"/>
        <v>November</v>
      </c>
      <c r="K6286">
        <f t="shared" si="197"/>
        <v>2023</v>
      </c>
    </row>
    <row r="6287" spans="1:11" ht="14.25" customHeight="1" x14ac:dyDescent="0.25">
      <c r="A6287" s="1">
        <v>45256</v>
      </c>
      <c r="B6287" s="2" t="s">
        <v>630</v>
      </c>
      <c r="C6287" s="2" t="s">
        <v>23</v>
      </c>
      <c r="D6287" s="2" t="s">
        <v>39</v>
      </c>
      <c r="E6287" s="2" t="s">
        <v>40</v>
      </c>
      <c r="F6287" s="2" t="s">
        <v>2143</v>
      </c>
      <c r="G6287" s="2">
        <v>494.98</v>
      </c>
      <c r="H6287" s="2">
        <v>3</v>
      </c>
      <c r="I6287" s="2">
        <v>-115.5</v>
      </c>
      <c r="J6287" t="str">
        <f t="shared" si="196"/>
        <v>November</v>
      </c>
      <c r="K6287">
        <f t="shared" si="197"/>
        <v>2023</v>
      </c>
    </row>
    <row r="6288" spans="1:11" ht="14.25" customHeight="1" x14ac:dyDescent="0.25">
      <c r="A6288" s="1">
        <v>45256</v>
      </c>
      <c r="B6288" s="2" t="s">
        <v>674</v>
      </c>
      <c r="C6288" s="2" t="s">
        <v>123</v>
      </c>
      <c r="D6288" s="2" t="s">
        <v>11</v>
      </c>
      <c r="E6288" s="2" t="s">
        <v>20</v>
      </c>
      <c r="F6288" s="2" t="s">
        <v>436</v>
      </c>
      <c r="G6288" s="2">
        <v>3.74</v>
      </c>
      <c r="H6288" s="2">
        <v>4</v>
      </c>
      <c r="I6288" s="2">
        <v>-2.62</v>
      </c>
      <c r="J6288" t="str">
        <f t="shared" si="196"/>
        <v>November</v>
      </c>
      <c r="K6288">
        <f t="shared" si="197"/>
        <v>2023</v>
      </c>
    </row>
    <row r="6289" spans="1:11" ht="14.25" customHeight="1" x14ac:dyDescent="0.25">
      <c r="A6289" s="1">
        <v>45256</v>
      </c>
      <c r="B6289" s="2" t="s">
        <v>291</v>
      </c>
      <c r="C6289" s="2" t="s">
        <v>149</v>
      </c>
      <c r="D6289" s="2" t="s">
        <v>34</v>
      </c>
      <c r="E6289" s="2" t="s">
        <v>145</v>
      </c>
      <c r="F6289" s="2" t="s">
        <v>255</v>
      </c>
      <c r="G6289" s="2">
        <v>313.18</v>
      </c>
      <c r="H6289" s="2">
        <v>2</v>
      </c>
      <c r="I6289" s="2">
        <v>-120.05</v>
      </c>
      <c r="J6289" t="str">
        <f t="shared" si="196"/>
        <v>November</v>
      </c>
      <c r="K6289">
        <f t="shared" si="197"/>
        <v>2023</v>
      </c>
    </row>
    <row r="6290" spans="1:11" ht="14.25" customHeight="1" x14ac:dyDescent="0.25">
      <c r="A6290" s="1">
        <v>45256</v>
      </c>
      <c r="B6290" s="2" t="s">
        <v>680</v>
      </c>
      <c r="C6290" s="2" t="s">
        <v>10</v>
      </c>
      <c r="D6290" s="2" t="s">
        <v>11</v>
      </c>
      <c r="E6290" s="2" t="s">
        <v>24</v>
      </c>
      <c r="F6290" s="2" t="s">
        <v>645</v>
      </c>
      <c r="G6290" s="2">
        <v>17.86</v>
      </c>
      <c r="H6290" s="2">
        <v>4</v>
      </c>
      <c r="I6290" s="2">
        <v>4.24</v>
      </c>
      <c r="J6290" t="str">
        <f t="shared" si="196"/>
        <v>November</v>
      </c>
      <c r="K6290">
        <f t="shared" si="197"/>
        <v>2023</v>
      </c>
    </row>
    <row r="6291" spans="1:11" ht="14.25" customHeight="1" x14ac:dyDescent="0.25">
      <c r="A6291" s="1">
        <v>45256</v>
      </c>
      <c r="B6291" s="2" t="s">
        <v>159</v>
      </c>
      <c r="C6291" s="2" t="s">
        <v>613</v>
      </c>
      <c r="D6291" s="2" t="s">
        <v>39</v>
      </c>
      <c r="E6291" s="2" t="s">
        <v>52</v>
      </c>
      <c r="F6291" s="2" t="s">
        <v>1718</v>
      </c>
      <c r="G6291" s="2">
        <v>59.97</v>
      </c>
      <c r="H6291" s="2">
        <v>3</v>
      </c>
      <c r="I6291" s="2">
        <v>14.99</v>
      </c>
      <c r="J6291" t="str">
        <f t="shared" si="196"/>
        <v>November</v>
      </c>
      <c r="K6291">
        <f t="shared" si="197"/>
        <v>2023</v>
      </c>
    </row>
    <row r="6292" spans="1:11" ht="14.25" customHeight="1" x14ac:dyDescent="0.25">
      <c r="A6292" s="1">
        <v>45256</v>
      </c>
      <c r="B6292" s="2" t="s">
        <v>159</v>
      </c>
      <c r="C6292" s="2" t="s">
        <v>613</v>
      </c>
      <c r="D6292" s="2" t="s">
        <v>11</v>
      </c>
      <c r="E6292" s="2" t="s">
        <v>12</v>
      </c>
      <c r="F6292" s="2" t="s">
        <v>1884</v>
      </c>
      <c r="G6292" s="2">
        <v>13.36</v>
      </c>
      <c r="H6292" s="2">
        <v>2</v>
      </c>
      <c r="I6292" s="2">
        <v>6.41</v>
      </c>
      <c r="J6292" t="str">
        <f t="shared" si="196"/>
        <v>November</v>
      </c>
      <c r="K6292">
        <f t="shared" si="197"/>
        <v>2023</v>
      </c>
    </row>
    <row r="6293" spans="1:11" ht="14.25" customHeight="1" x14ac:dyDescent="0.25">
      <c r="A6293" s="1">
        <v>45256</v>
      </c>
      <c r="B6293" s="2" t="s">
        <v>900</v>
      </c>
      <c r="C6293" s="2" t="s">
        <v>23</v>
      </c>
      <c r="D6293" s="2" t="s">
        <v>11</v>
      </c>
      <c r="E6293" s="2" t="s">
        <v>20</v>
      </c>
      <c r="F6293" s="2" t="s">
        <v>1896</v>
      </c>
      <c r="G6293" s="2">
        <v>78.760000000000005</v>
      </c>
      <c r="H6293" s="2">
        <v>9</v>
      </c>
      <c r="I6293" s="2">
        <v>-57.76</v>
      </c>
      <c r="J6293" t="str">
        <f t="shared" si="196"/>
        <v>November</v>
      </c>
      <c r="K6293">
        <f t="shared" si="197"/>
        <v>2023</v>
      </c>
    </row>
    <row r="6294" spans="1:11" ht="14.25" customHeight="1" x14ac:dyDescent="0.25">
      <c r="A6294" s="1">
        <v>45256</v>
      </c>
      <c r="B6294" s="2" t="s">
        <v>1258</v>
      </c>
      <c r="C6294" s="2" t="s">
        <v>27</v>
      </c>
      <c r="D6294" s="2" t="s">
        <v>34</v>
      </c>
      <c r="E6294" s="2" t="s">
        <v>74</v>
      </c>
      <c r="F6294" s="2" t="s">
        <v>1344</v>
      </c>
      <c r="G6294" s="2">
        <v>3406.66</v>
      </c>
      <c r="H6294" s="2">
        <v>8</v>
      </c>
      <c r="I6294" s="2">
        <v>160.31</v>
      </c>
      <c r="J6294" t="str">
        <f t="shared" si="196"/>
        <v>November</v>
      </c>
      <c r="K6294">
        <f t="shared" si="197"/>
        <v>2023</v>
      </c>
    </row>
    <row r="6295" spans="1:11" ht="14.25" customHeight="1" x14ac:dyDescent="0.25">
      <c r="A6295" s="1">
        <v>45256</v>
      </c>
      <c r="B6295" s="2" t="s">
        <v>1258</v>
      </c>
      <c r="C6295" s="2" t="s">
        <v>27</v>
      </c>
      <c r="D6295" s="2" t="s">
        <v>11</v>
      </c>
      <c r="E6295" s="2" t="s">
        <v>24</v>
      </c>
      <c r="F6295" s="2" t="s">
        <v>1815</v>
      </c>
      <c r="G6295" s="2">
        <v>37.17</v>
      </c>
      <c r="H6295" s="2">
        <v>9</v>
      </c>
      <c r="I6295" s="2">
        <v>10.41</v>
      </c>
      <c r="J6295" t="str">
        <f t="shared" si="196"/>
        <v>November</v>
      </c>
      <c r="K6295">
        <f t="shared" si="197"/>
        <v>2023</v>
      </c>
    </row>
    <row r="6296" spans="1:11" ht="14.25" customHeight="1" x14ac:dyDescent="0.25">
      <c r="A6296" s="1">
        <v>45256</v>
      </c>
      <c r="B6296" s="2" t="s">
        <v>1258</v>
      </c>
      <c r="C6296" s="2" t="s">
        <v>27</v>
      </c>
      <c r="D6296" s="2" t="s">
        <v>11</v>
      </c>
      <c r="E6296" s="2" t="s">
        <v>92</v>
      </c>
      <c r="F6296" s="2" t="s">
        <v>2621</v>
      </c>
      <c r="G6296" s="2">
        <v>64.959999999999994</v>
      </c>
      <c r="H6296" s="2">
        <v>2</v>
      </c>
      <c r="I6296" s="2">
        <v>19.489999999999998</v>
      </c>
      <c r="J6296" t="str">
        <f t="shared" si="196"/>
        <v>November</v>
      </c>
      <c r="K6296">
        <f t="shared" si="197"/>
        <v>2023</v>
      </c>
    </row>
    <row r="6297" spans="1:11" ht="14.25" customHeight="1" x14ac:dyDescent="0.25">
      <c r="A6297" s="1">
        <v>45256</v>
      </c>
      <c r="B6297" s="2" t="s">
        <v>1258</v>
      </c>
      <c r="C6297" s="2" t="s">
        <v>27</v>
      </c>
      <c r="D6297" s="2" t="s">
        <v>34</v>
      </c>
      <c r="E6297" s="2" t="s">
        <v>47</v>
      </c>
      <c r="F6297" s="2" t="s">
        <v>2036</v>
      </c>
      <c r="G6297" s="2">
        <v>595.38</v>
      </c>
      <c r="H6297" s="2">
        <v>6</v>
      </c>
      <c r="I6297" s="2">
        <v>297.69</v>
      </c>
      <c r="J6297" t="str">
        <f t="shared" si="196"/>
        <v>November</v>
      </c>
      <c r="K6297">
        <f t="shared" si="197"/>
        <v>2023</v>
      </c>
    </row>
    <row r="6298" spans="1:11" ht="14.25" customHeight="1" x14ac:dyDescent="0.25">
      <c r="A6298" s="1">
        <v>45257</v>
      </c>
      <c r="B6298" s="2" t="s">
        <v>1521</v>
      </c>
      <c r="C6298" s="2" t="s">
        <v>15</v>
      </c>
      <c r="D6298" s="2" t="s">
        <v>11</v>
      </c>
      <c r="E6298" s="2" t="s">
        <v>18</v>
      </c>
      <c r="F6298" s="2" t="s">
        <v>133</v>
      </c>
      <c r="G6298" s="2">
        <v>97.98</v>
      </c>
      <c r="H6298" s="2">
        <v>2</v>
      </c>
      <c r="I6298" s="2">
        <v>-24.5</v>
      </c>
      <c r="J6298" t="str">
        <f t="shared" si="196"/>
        <v>November</v>
      </c>
      <c r="K6298">
        <f t="shared" si="197"/>
        <v>2023</v>
      </c>
    </row>
    <row r="6299" spans="1:11" ht="14.25" customHeight="1" x14ac:dyDescent="0.25">
      <c r="A6299" s="1">
        <v>45257</v>
      </c>
      <c r="B6299" s="2" t="s">
        <v>1521</v>
      </c>
      <c r="C6299" s="2" t="s">
        <v>15</v>
      </c>
      <c r="D6299" s="2" t="s">
        <v>39</v>
      </c>
      <c r="E6299" s="2" t="s">
        <v>52</v>
      </c>
      <c r="F6299" s="2" t="s">
        <v>53</v>
      </c>
      <c r="G6299" s="2">
        <v>62.4</v>
      </c>
      <c r="H6299" s="2">
        <v>6</v>
      </c>
      <c r="I6299" s="2">
        <v>19.5</v>
      </c>
      <c r="J6299" t="str">
        <f t="shared" si="196"/>
        <v>November</v>
      </c>
      <c r="K6299">
        <f t="shared" si="197"/>
        <v>2023</v>
      </c>
    </row>
    <row r="6300" spans="1:11" ht="14.25" customHeight="1" x14ac:dyDescent="0.25">
      <c r="A6300" s="1">
        <v>45257</v>
      </c>
      <c r="B6300" s="2" t="s">
        <v>1831</v>
      </c>
      <c r="C6300" s="2" t="s">
        <v>95</v>
      </c>
      <c r="D6300" s="2" t="s">
        <v>39</v>
      </c>
      <c r="E6300" s="2" t="s">
        <v>40</v>
      </c>
      <c r="F6300" s="2" t="s">
        <v>2637</v>
      </c>
      <c r="G6300" s="2">
        <v>271.99</v>
      </c>
      <c r="H6300" s="2">
        <v>1</v>
      </c>
      <c r="I6300" s="2">
        <v>23.8</v>
      </c>
      <c r="J6300" t="str">
        <f t="shared" si="196"/>
        <v>November</v>
      </c>
      <c r="K6300">
        <f t="shared" si="197"/>
        <v>2023</v>
      </c>
    </row>
    <row r="6301" spans="1:11" ht="14.25" customHeight="1" x14ac:dyDescent="0.25">
      <c r="A6301" s="1">
        <v>45257</v>
      </c>
      <c r="B6301" s="2" t="s">
        <v>2162</v>
      </c>
      <c r="C6301" s="2" t="s">
        <v>110</v>
      </c>
      <c r="D6301" s="2" t="s">
        <v>11</v>
      </c>
      <c r="E6301" s="2" t="s">
        <v>92</v>
      </c>
      <c r="F6301" s="2" t="s">
        <v>440</v>
      </c>
      <c r="G6301" s="2">
        <v>167.29</v>
      </c>
      <c r="H6301" s="2">
        <v>6</v>
      </c>
      <c r="I6301" s="2">
        <v>29.74</v>
      </c>
      <c r="J6301" t="str">
        <f t="shared" si="196"/>
        <v>November</v>
      </c>
      <c r="K6301">
        <f t="shared" si="197"/>
        <v>2023</v>
      </c>
    </row>
    <row r="6302" spans="1:11" ht="14.25" customHeight="1" x14ac:dyDescent="0.25">
      <c r="A6302" s="1">
        <v>45257</v>
      </c>
      <c r="B6302" s="2" t="s">
        <v>883</v>
      </c>
      <c r="C6302" s="2" t="s">
        <v>1283</v>
      </c>
      <c r="D6302" s="2" t="s">
        <v>39</v>
      </c>
      <c r="E6302" s="2" t="s">
        <v>52</v>
      </c>
      <c r="F6302" s="2" t="s">
        <v>1325</v>
      </c>
      <c r="G6302" s="2">
        <v>34.950000000000003</v>
      </c>
      <c r="H6302" s="2">
        <v>5</v>
      </c>
      <c r="I6302" s="2">
        <v>15.38</v>
      </c>
      <c r="J6302" t="str">
        <f t="shared" si="196"/>
        <v>November</v>
      </c>
      <c r="K6302">
        <f t="shared" si="197"/>
        <v>2023</v>
      </c>
    </row>
    <row r="6303" spans="1:11" ht="14.25" customHeight="1" x14ac:dyDescent="0.25">
      <c r="A6303" s="1">
        <v>45257</v>
      </c>
      <c r="B6303" s="2" t="s">
        <v>883</v>
      </c>
      <c r="C6303" s="2" t="s">
        <v>1283</v>
      </c>
      <c r="D6303" s="2" t="s">
        <v>11</v>
      </c>
      <c r="E6303" s="2" t="s">
        <v>20</v>
      </c>
      <c r="F6303" s="2" t="s">
        <v>701</v>
      </c>
      <c r="G6303" s="2">
        <v>152</v>
      </c>
      <c r="H6303" s="2">
        <v>5</v>
      </c>
      <c r="I6303" s="2">
        <v>69.92</v>
      </c>
      <c r="J6303" t="str">
        <f t="shared" si="196"/>
        <v>November</v>
      </c>
      <c r="K6303">
        <f t="shared" si="197"/>
        <v>2023</v>
      </c>
    </row>
    <row r="6304" spans="1:11" ht="14.25" customHeight="1" x14ac:dyDescent="0.25">
      <c r="A6304" s="1">
        <v>45257</v>
      </c>
      <c r="B6304" s="2" t="s">
        <v>1871</v>
      </c>
      <c r="C6304" s="2" t="s">
        <v>177</v>
      </c>
      <c r="D6304" s="2" t="s">
        <v>34</v>
      </c>
      <c r="E6304" s="2" t="s">
        <v>47</v>
      </c>
      <c r="F6304" s="2" t="s">
        <v>124</v>
      </c>
      <c r="G6304" s="2">
        <v>31.56</v>
      </c>
      <c r="H6304" s="2">
        <v>3</v>
      </c>
      <c r="I6304" s="2">
        <v>10.41</v>
      </c>
      <c r="J6304" t="str">
        <f t="shared" si="196"/>
        <v>November</v>
      </c>
      <c r="K6304">
        <f t="shared" si="197"/>
        <v>2023</v>
      </c>
    </row>
    <row r="6305" spans="1:11" ht="14.25" customHeight="1" x14ac:dyDescent="0.25">
      <c r="A6305" s="1">
        <v>45257</v>
      </c>
      <c r="B6305" s="2" t="s">
        <v>722</v>
      </c>
      <c r="C6305" s="2" t="s">
        <v>123</v>
      </c>
      <c r="D6305" s="2" t="s">
        <v>39</v>
      </c>
      <c r="E6305" s="2" t="s">
        <v>40</v>
      </c>
      <c r="F6305" s="2" t="s">
        <v>1807</v>
      </c>
      <c r="G6305" s="2">
        <v>116.76</v>
      </c>
      <c r="H6305" s="2">
        <v>1</v>
      </c>
      <c r="I6305" s="2">
        <v>14.6</v>
      </c>
      <c r="J6305" t="str">
        <f t="shared" si="196"/>
        <v>November</v>
      </c>
      <c r="K6305">
        <f t="shared" si="197"/>
        <v>2023</v>
      </c>
    </row>
    <row r="6306" spans="1:11" ht="14.25" customHeight="1" x14ac:dyDescent="0.25">
      <c r="A6306" s="1">
        <v>45257</v>
      </c>
      <c r="B6306" s="2" t="s">
        <v>722</v>
      </c>
      <c r="C6306" s="2" t="s">
        <v>123</v>
      </c>
      <c r="D6306" s="2" t="s">
        <v>34</v>
      </c>
      <c r="E6306" s="2" t="s">
        <v>145</v>
      </c>
      <c r="F6306" s="2" t="s">
        <v>473</v>
      </c>
      <c r="G6306" s="2">
        <v>331.02</v>
      </c>
      <c r="H6306" s="2">
        <v>7</v>
      </c>
      <c r="I6306" s="2">
        <v>-114.35</v>
      </c>
      <c r="J6306" t="str">
        <f t="shared" si="196"/>
        <v>November</v>
      </c>
      <c r="K6306">
        <f t="shared" si="197"/>
        <v>2023</v>
      </c>
    </row>
    <row r="6307" spans="1:11" ht="14.25" customHeight="1" x14ac:dyDescent="0.25">
      <c r="A6307" s="1">
        <v>45257</v>
      </c>
      <c r="B6307" s="2" t="s">
        <v>2504</v>
      </c>
      <c r="C6307" s="2" t="s">
        <v>95</v>
      </c>
      <c r="D6307" s="2" t="s">
        <v>11</v>
      </c>
      <c r="E6307" s="2" t="s">
        <v>18</v>
      </c>
      <c r="F6307" s="2" t="s">
        <v>516</v>
      </c>
      <c r="G6307" s="2">
        <v>39.81</v>
      </c>
      <c r="H6307" s="2">
        <v>4</v>
      </c>
      <c r="I6307" s="2">
        <v>3.98</v>
      </c>
      <c r="J6307" t="str">
        <f t="shared" si="196"/>
        <v>November</v>
      </c>
      <c r="K6307">
        <f t="shared" si="197"/>
        <v>2023</v>
      </c>
    </row>
    <row r="6308" spans="1:11" ht="14.25" customHeight="1" x14ac:dyDescent="0.25">
      <c r="A6308" s="1">
        <v>45257</v>
      </c>
      <c r="B6308" s="2" t="s">
        <v>352</v>
      </c>
      <c r="C6308" s="2" t="s">
        <v>177</v>
      </c>
      <c r="D6308" s="2" t="s">
        <v>11</v>
      </c>
      <c r="E6308" s="2" t="s">
        <v>12</v>
      </c>
      <c r="F6308" s="2" t="s">
        <v>2638</v>
      </c>
      <c r="G6308" s="2">
        <v>25.92</v>
      </c>
      <c r="H6308" s="2">
        <v>4</v>
      </c>
      <c r="I6308" s="2">
        <v>12.44</v>
      </c>
      <c r="J6308" t="str">
        <f t="shared" si="196"/>
        <v>November</v>
      </c>
      <c r="K6308">
        <f t="shared" si="197"/>
        <v>2023</v>
      </c>
    </row>
    <row r="6309" spans="1:11" ht="14.25" customHeight="1" x14ac:dyDescent="0.25">
      <c r="A6309" s="1">
        <v>45257</v>
      </c>
      <c r="B6309" s="2" t="s">
        <v>352</v>
      </c>
      <c r="C6309" s="2" t="s">
        <v>177</v>
      </c>
      <c r="D6309" s="2" t="s">
        <v>11</v>
      </c>
      <c r="E6309" s="2" t="s">
        <v>24</v>
      </c>
      <c r="F6309" s="2" t="s">
        <v>1006</v>
      </c>
      <c r="G6309" s="2">
        <v>34.65</v>
      </c>
      <c r="H6309" s="2">
        <v>3</v>
      </c>
      <c r="I6309" s="2">
        <v>9.6999999999999993</v>
      </c>
      <c r="J6309" t="str">
        <f t="shared" si="196"/>
        <v>November</v>
      </c>
      <c r="K6309">
        <f t="shared" si="197"/>
        <v>2023</v>
      </c>
    </row>
    <row r="6310" spans="1:11" ht="14.25" customHeight="1" x14ac:dyDescent="0.25">
      <c r="A6310" s="1">
        <v>45257</v>
      </c>
      <c r="B6310" s="2" t="s">
        <v>352</v>
      </c>
      <c r="C6310" s="2" t="s">
        <v>177</v>
      </c>
      <c r="D6310" s="2" t="s">
        <v>11</v>
      </c>
      <c r="E6310" s="2" t="s">
        <v>12</v>
      </c>
      <c r="F6310" s="2" t="s">
        <v>491</v>
      </c>
      <c r="G6310" s="2">
        <v>204.95</v>
      </c>
      <c r="H6310" s="2">
        <v>5</v>
      </c>
      <c r="I6310" s="2">
        <v>100.43</v>
      </c>
      <c r="J6310" t="str">
        <f t="shared" si="196"/>
        <v>November</v>
      </c>
      <c r="K6310">
        <f t="shared" si="197"/>
        <v>2023</v>
      </c>
    </row>
    <row r="6311" spans="1:11" ht="14.25" customHeight="1" x14ac:dyDescent="0.25">
      <c r="A6311" s="1">
        <v>45257</v>
      </c>
      <c r="B6311" s="2" t="s">
        <v>352</v>
      </c>
      <c r="C6311" s="2" t="s">
        <v>177</v>
      </c>
      <c r="D6311" s="2" t="s">
        <v>11</v>
      </c>
      <c r="E6311" s="2" t="s">
        <v>20</v>
      </c>
      <c r="F6311" s="2" t="s">
        <v>744</v>
      </c>
      <c r="G6311" s="2">
        <v>79.95</v>
      </c>
      <c r="H6311" s="2">
        <v>5</v>
      </c>
      <c r="I6311" s="2">
        <v>38.380000000000003</v>
      </c>
      <c r="J6311" t="str">
        <f t="shared" si="196"/>
        <v>November</v>
      </c>
      <c r="K6311">
        <f t="shared" si="197"/>
        <v>2023</v>
      </c>
    </row>
    <row r="6312" spans="1:11" ht="14.25" customHeight="1" x14ac:dyDescent="0.25">
      <c r="A6312" s="1">
        <v>45258</v>
      </c>
      <c r="B6312" s="2" t="s">
        <v>2639</v>
      </c>
      <c r="C6312" s="2" t="s">
        <v>613</v>
      </c>
      <c r="D6312" s="2" t="s">
        <v>11</v>
      </c>
      <c r="E6312" s="2" t="s">
        <v>20</v>
      </c>
      <c r="F6312" s="2" t="s">
        <v>1302</v>
      </c>
      <c r="G6312" s="2">
        <v>7.16</v>
      </c>
      <c r="H6312" s="2">
        <v>2</v>
      </c>
      <c r="I6312" s="2">
        <v>3.44</v>
      </c>
      <c r="J6312" t="str">
        <f t="shared" si="196"/>
        <v>November</v>
      </c>
      <c r="K6312">
        <f t="shared" si="197"/>
        <v>2023</v>
      </c>
    </row>
    <row r="6313" spans="1:11" ht="14.25" customHeight="1" x14ac:dyDescent="0.25">
      <c r="A6313" s="1">
        <v>45258</v>
      </c>
      <c r="B6313" s="2" t="s">
        <v>54</v>
      </c>
      <c r="C6313" s="2" t="s">
        <v>123</v>
      </c>
      <c r="D6313" s="2" t="s">
        <v>11</v>
      </c>
      <c r="E6313" s="2" t="s">
        <v>20</v>
      </c>
      <c r="F6313" s="2" t="s">
        <v>555</v>
      </c>
      <c r="G6313" s="2">
        <v>7.43</v>
      </c>
      <c r="H6313" s="2">
        <v>6</v>
      </c>
      <c r="I6313" s="2">
        <v>-5.7</v>
      </c>
      <c r="J6313" t="str">
        <f t="shared" si="196"/>
        <v>November</v>
      </c>
      <c r="K6313">
        <f t="shared" si="197"/>
        <v>2023</v>
      </c>
    </row>
    <row r="6314" spans="1:11" ht="14.25" customHeight="1" x14ac:dyDescent="0.25">
      <c r="A6314" s="1">
        <v>45258</v>
      </c>
      <c r="B6314" s="2" t="s">
        <v>684</v>
      </c>
      <c r="C6314" s="2" t="s">
        <v>30</v>
      </c>
      <c r="D6314" s="2" t="s">
        <v>34</v>
      </c>
      <c r="E6314" s="2" t="s">
        <v>35</v>
      </c>
      <c r="F6314" s="2" t="s">
        <v>265</v>
      </c>
      <c r="G6314" s="2">
        <v>182.67</v>
      </c>
      <c r="H6314" s="2">
        <v>3</v>
      </c>
      <c r="I6314" s="2">
        <v>52.97</v>
      </c>
      <c r="J6314" t="str">
        <f t="shared" si="196"/>
        <v>November</v>
      </c>
      <c r="K6314">
        <f t="shared" si="197"/>
        <v>2023</v>
      </c>
    </row>
    <row r="6315" spans="1:11" ht="14.25" customHeight="1" x14ac:dyDescent="0.25">
      <c r="A6315" s="1">
        <v>45258</v>
      </c>
      <c r="B6315" s="2" t="s">
        <v>684</v>
      </c>
      <c r="C6315" s="2" t="s">
        <v>30</v>
      </c>
      <c r="D6315" s="2" t="s">
        <v>39</v>
      </c>
      <c r="E6315" s="2" t="s">
        <v>52</v>
      </c>
      <c r="F6315" s="2" t="s">
        <v>477</v>
      </c>
      <c r="G6315" s="2">
        <v>101.7</v>
      </c>
      <c r="H6315" s="2">
        <v>6</v>
      </c>
      <c r="I6315" s="2">
        <v>6.1</v>
      </c>
      <c r="J6315" t="str">
        <f t="shared" si="196"/>
        <v>November</v>
      </c>
      <c r="K6315">
        <f t="shared" si="197"/>
        <v>2023</v>
      </c>
    </row>
    <row r="6316" spans="1:11" ht="14.25" customHeight="1" x14ac:dyDescent="0.25">
      <c r="A6316" s="1">
        <v>45258</v>
      </c>
      <c r="B6316" s="2" t="s">
        <v>684</v>
      </c>
      <c r="C6316" s="2" t="s">
        <v>30</v>
      </c>
      <c r="D6316" s="2" t="s">
        <v>11</v>
      </c>
      <c r="E6316" s="2" t="s">
        <v>18</v>
      </c>
      <c r="F6316" s="2" t="s">
        <v>1110</v>
      </c>
      <c r="G6316" s="2">
        <v>1126.02</v>
      </c>
      <c r="H6316" s="2">
        <v>3</v>
      </c>
      <c r="I6316" s="2">
        <v>56.3</v>
      </c>
      <c r="J6316" t="str">
        <f t="shared" si="196"/>
        <v>November</v>
      </c>
      <c r="K6316">
        <f t="shared" si="197"/>
        <v>2023</v>
      </c>
    </row>
    <row r="6317" spans="1:11" ht="14.25" customHeight="1" x14ac:dyDescent="0.25">
      <c r="A6317" s="1">
        <v>45258</v>
      </c>
      <c r="B6317" s="2" t="s">
        <v>684</v>
      </c>
      <c r="C6317" s="2" t="s">
        <v>30</v>
      </c>
      <c r="D6317" s="2" t="s">
        <v>11</v>
      </c>
      <c r="E6317" s="2" t="s">
        <v>18</v>
      </c>
      <c r="F6317" s="2" t="s">
        <v>1498</v>
      </c>
      <c r="G6317" s="2">
        <v>1263.3</v>
      </c>
      <c r="H6317" s="2">
        <v>6</v>
      </c>
      <c r="I6317" s="2">
        <v>315.83</v>
      </c>
      <c r="J6317" t="str">
        <f t="shared" si="196"/>
        <v>November</v>
      </c>
      <c r="K6317">
        <f t="shared" si="197"/>
        <v>2023</v>
      </c>
    </row>
    <row r="6318" spans="1:11" ht="14.25" customHeight="1" x14ac:dyDescent="0.25">
      <c r="A6318" s="1">
        <v>45258</v>
      </c>
      <c r="B6318" s="2" t="s">
        <v>589</v>
      </c>
      <c r="C6318" s="2" t="s">
        <v>23</v>
      </c>
      <c r="D6318" s="2" t="s">
        <v>39</v>
      </c>
      <c r="E6318" s="2" t="s">
        <v>40</v>
      </c>
      <c r="F6318" s="2" t="s">
        <v>42</v>
      </c>
      <c r="G6318" s="2">
        <v>340.18</v>
      </c>
      <c r="H6318" s="2">
        <v>3</v>
      </c>
      <c r="I6318" s="2">
        <v>-73.709999999999994</v>
      </c>
      <c r="J6318" t="str">
        <f t="shared" si="196"/>
        <v>November</v>
      </c>
      <c r="K6318">
        <f t="shared" si="197"/>
        <v>2023</v>
      </c>
    </row>
    <row r="6319" spans="1:11" ht="14.25" customHeight="1" x14ac:dyDescent="0.25">
      <c r="A6319" s="1">
        <v>45258</v>
      </c>
      <c r="B6319" s="2" t="s">
        <v>589</v>
      </c>
      <c r="C6319" s="2" t="s">
        <v>23</v>
      </c>
      <c r="D6319" s="2" t="s">
        <v>11</v>
      </c>
      <c r="E6319" s="2" t="s">
        <v>43</v>
      </c>
      <c r="F6319" s="2" t="s">
        <v>2553</v>
      </c>
      <c r="G6319" s="2">
        <v>12.67</v>
      </c>
      <c r="H6319" s="2">
        <v>8</v>
      </c>
      <c r="I6319" s="2">
        <v>2.69</v>
      </c>
      <c r="J6319" t="str">
        <f t="shared" si="196"/>
        <v>November</v>
      </c>
      <c r="K6319">
        <f t="shared" si="197"/>
        <v>2023</v>
      </c>
    </row>
    <row r="6320" spans="1:11" ht="14.25" customHeight="1" x14ac:dyDescent="0.25">
      <c r="A6320" s="1">
        <v>45258</v>
      </c>
      <c r="B6320" s="2" t="s">
        <v>589</v>
      </c>
      <c r="C6320" s="2" t="s">
        <v>23</v>
      </c>
      <c r="D6320" s="2" t="s">
        <v>11</v>
      </c>
      <c r="E6320" s="2" t="s">
        <v>20</v>
      </c>
      <c r="F6320" s="2" t="s">
        <v>2226</v>
      </c>
      <c r="G6320" s="2">
        <v>6.89</v>
      </c>
      <c r="H6320" s="2">
        <v>2</v>
      </c>
      <c r="I6320" s="2">
        <v>-5.05</v>
      </c>
      <c r="J6320" t="str">
        <f t="shared" si="196"/>
        <v>November</v>
      </c>
      <c r="K6320">
        <f t="shared" si="197"/>
        <v>2023</v>
      </c>
    </row>
    <row r="6321" spans="1:11" ht="14.25" customHeight="1" x14ac:dyDescent="0.25">
      <c r="A6321" s="1">
        <v>45258</v>
      </c>
      <c r="B6321" s="2" t="s">
        <v>589</v>
      </c>
      <c r="C6321" s="2" t="s">
        <v>23</v>
      </c>
      <c r="D6321" s="2" t="s">
        <v>11</v>
      </c>
      <c r="E6321" s="2" t="s">
        <v>18</v>
      </c>
      <c r="F6321" s="2" t="s">
        <v>356</v>
      </c>
      <c r="G6321" s="2">
        <v>32.54</v>
      </c>
      <c r="H6321" s="2">
        <v>2</v>
      </c>
      <c r="I6321" s="2">
        <v>-7.73</v>
      </c>
      <c r="J6321" t="str">
        <f t="shared" si="196"/>
        <v>November</v>
      </c>
      <c r="K6321">
        <f t="shared" si="197"/>
        <v>2023</v>
      </c>
    </row>
    <row r="6322" spans="1:11" ht="14.25" customHeight="1" x14ac:dyDescent="0.25">
      <c r="A6322" s="1">
        <v>45258</v>
      </c>
      <c r="B6322" s="2" t="s">
        <v>589</v>
      </c>
      <c r="C6322" s="2" t="s">
        <v>23</v>
      </c>
      <c r="D6322" s="2" t="s">
        <v>34</v>
      </c>
      <c r="E6322" s="2" t="s">
        <v>35</v>
      </c>
      <c r="F6322" s="2" t="s">
        <v>793</v>
      </c>
      <c r="G6322" s="2">
        <v>347.8</v>
      </c>
      <c r="H6322" s="2">
        <v>7</v>
      </c>
      <c r="I6322" s="2">
        <v>-24.84</v>
      </c>
      <c r="J6322" t="str">
        <f t="shared" si="196"/>
        <v>November</v>
      </c>
      <c r="K6322">
        <f t="shared" si="197"/>
        <v>2023</v>
      </c>
    </row>
    <row r="6323" spans="1:11" ht="14.25" customHeight="1" x14ac:dyDescent="0.25">
      <c r="A6323" s="1">
        <v>45259</v>
      </c>
      <c r="B6323" s="2" t="s">
        <v>1009</v>
      </c>
      <c r="C6323" s="2" t="s">
        <v>10</v>
      </c>
      <c r="D6323" s="2" t="s">
        <v>39</v>
      </c>
      <c r="E6323" s="2" t="s">
        <v>52</v>
      </c>
      <c r="F6323" s="2" t="s">
        <v>1573</v>
      </c>
      <c r="G6323" s="2">
        <v>58.42</v>
      </c>
      <c r="H6323" s="2">
        <v>2</v>
      </c>
      <c r="I6323" s="2">
        <v>16.79</v>
      </c>
      <c r="J6323" t="str">
        <f t="shared" si="196"/>
        <v>November</v>
      </c>
      <c r="K6323">
        <f t="shared" si="197"/>
        <v>2023</v>
      </c>
    </row>
    <row r="6324" spans="1:11" ht="14.25" customHeight="1" x14ac:dyDescent="0.25">
      <c r="A6324" s="1">
        <v>45259</v>
      </c>
      <c r="B6324" s="2" t="s">
        <v>398</v>
      </c>
      <c r="C6324" s="2" t="s">
        <v>15</v>
      </c>
      <c r="D6324" s="2" t="s">
        <v>34</v>
      </c>
      <c r="E6324" s="2" t="s">
        <v>47</v>
      </c>
      <c r="F6324" s="2" t="s">
        <v>2574</v>
      </c>
      <c r="G6324" s="2">
        <v>242.18</v>
      </c>
      <c r="H6324" s="2">
        <v>4</v>
      </c>
      <c r="I6324" s="2">
        <v>-302.72000000000003</v>
      </c>
      <c r="J6324" t="str">
        <f t="shared" si="196"/>
        <v>November</v>
      </c>
      <c r="K6324">
        <f t="shared" si="197"/>
        <v>2023</v>
      </c>
    </row>
    <row r="6325" spans="1:11" ht="14.25" customHeight="1" x14ac:dyDescent="0.25">
      <c r="A6325" s="1">
        <v>45260</v>
      </c>
      <c r="B6325" s="2" t="s">
        <v>1968</v>
      </c>
      <c r="C6325" s="2" t="s">
        <v>245</v>
      </c>
      <c r="D6325" s="2" t="s">
        <v>39</v>
      </c>
      <c r="E6325" s="2" t="s">
        <v>40</v>
      </c>
      <c r="F6325" s="2" t="s">
        <v>163</v>
      </c>
      <c r="G6325" s="2">
        <v>36.19</v>
      </c>
      <c r="H6325" s="2">
        <v>1</v>
      </c>
      <c r="I6325" s="2">
        <v>2.71</v>
      </c>
      <c r="J6325" t="str">
        <f t="shared" si="196"/>
        <v>November</v>
      </c>
      <c r="K6325">
        <f t="shared" si="197"/>
        <v>2023</v>
      </c>
    </row>
    <row r="6326" spans="1:11" ht="14.25" customHeight="1" x14ac:dyDescent="0.25">
      <c r="A6326" s="1">
        <v>45260</v>
      </c>
      <c r="B6326" s="2" t="s">
        <v>675</v>
      </c>
      <c r="C6326" s="2" t="s">
        <v>110</v>
      </c>
      <c r="D6326" s="2" t="s">
        <v>11</v>
      </c>
      <c r="E6326" s="2" t="s">
        <v>12</v>
      </c>
      <c r="F6326" s="2" t="s">
        <v>135</v>
      </c>
      <c r="G6326" s="2">
        <v>33.36</v>
      </c>
      <c r="H6326" s="2">
        <v>4</v>
      </c>
      <c r="I6326" s="2">
        <v>16.68</v>
      </c>
      <c r="J6326" t="str">
        <f t="shared" si="196"/>
        <v>November</v>
      </c>
      <c r="K6326">
        <f t="shared" si="197"/>
        <v>2023</v>
      </c>
    </row>
    <row r="6327" spans="1:11" ht="14.25" customHeight="1" x14ac:dyDescent="0.25">
      <c r="A6327" s="1">
        <v>45260</v>
      </c>
      <c r="B6327" s="2" t="s">
        <v>675</v>
      </c>
      <c r="C6327" s="2" t="s">
        <v>110</v>
      </c>
      <c r="D6327" s="2" t="s">
        <v>11</v>
      </c>
      <c r="E6327" s="2" t="s">
        <v>12</v>
      </c>
      <c r="F6327" s="2" t="s">
        <v>2387</v>
      </c>
      <c r="G6327" s="2">
        <v>13.76</v>
      </c>
      <c r="H6327" s="2">
        <v>2</v>
      </c>
      <c r="I6327" s="2">
        <v>6.33</v>
      </c>
      <c r="J6327" t="str">
        <f t="shared" si="196"/>
        <v>November</v>
      </c>
      <c r="K6327">
        <f t="shared" si="197"/>
        <v>2023</v>
      </c>
    </row>
    <row r="6328" spans="1:11" ht="14.25" customHeight="1" x14ac:dyDescent="0.25">
      <c r="A6328" s="1">
        <v>45260</v>
      </c>
      <c r="B6328" s="2" t="s">
        <v>675</v>
      </c>
      <c r="C6328" s="2" t="s">
        <v>110</v>
      </c>
      <c r="D6328" s="2" t="s">
        <v>11</v>
      </c>
      <c r="E6328" s="2" t="s">
        <v>18</v>
      </c>
      <c r="F6328" s="2" t="s">
        <v>257</v>
      </c>
      <c r="G6328" s="2">
        <v>496.86</v>
      </c>
      <c r="H6328" s="2">
        <v>7</v>
      </c>
      <c r="I6328" s="2">
        <v>24.84</v>
      </c>
      <c r="J6328" t="str">
        <f t="shared" si="196"/>
        <v>November</v>
      </c>
      <c r="K6328">
        <f t="shared" si="197"/>
        <v>2023</v>
      </c>
    </row>
    <row r="6329" spans="1:11" ht="14.25" customHeight="1" x14ac:dyDescent="0.25">
      <c r="A6329" s="1">
        <v>45260</v>
      </c>
      <c r="B6329" s="2" t="s">
        <v>675</v>
      </c>
      <c r="C6329" s="2" t="s">
        <v>110</v>
      </c>
      <c r="D6329" s="2" t="s">
        <v>34</v>
      </c>
      <c r="E6329" s="2" t="s">
        <v>35</v>
      </c>
      <c r="F6329" s="2" t="s">
        <v>1805</v>
      </c>
      <c r="G6329" s="2">
        <v>389.97</v>
      </c>
      <c r="H6329" s="2">
        <v>3</v>
      </c>
      <c r="I6329" s="2">
        <v>35.1</v>
      </c>
      <c r="J6329" t="str">
        <f t="shared" si="196"/>
        <v>November</v>
      </c>
      <c r="K6329">
        <f t="shared" si="197"/>
        <v>2023</v>
      </c>
    </row>
    <row r="6330" spans="1:11" ht="14.25" customHeight="1" x14ac:dyDescent="0.25">
      <c r="A6330" s="1">
        <v>45261</v>
      </c>
      <c r="B6330" s="2" t="s">
        <v>1074</v>
      </c>
      <c r="C6330" s="2" t="s">
        <v>315</v>
      </c>
      <c r="D6330" s="2" t="s">
        <v>11</v>
      </c>
      <c r="E6330" s="2" t="s">
        <v>12</v>
      </c>
      <c r="F6330" s="2" t="s">
        <v>2133</v>
      </c>
      <c r="G6330" s="2">
        <v>23.92</v>
      </c>
      <c r="H6330" s="2">
        <v>4</v>
      </c>
      <c r="I6330" s="2">
        <v>11.72</v>
      </c>
      <c r="J6330" t="str">
        <f t="shared" si="196"/>
        <v>December</v>
      </c>
      <c r="K6330">
        <f t="shared" si="197"/>
        <v>2023</v>
      </c>
    </row>
    <row r="6331" spans="1:11" ht="14.25" customHeight="1" x14ac:dyDescent="0.25">
      <c r="A6331" s="1">
        <v>45261</v>
      </c>
      <c r="B6331" s="2" t="s">
        <v>857</v>
      </c>
      <c r="C6331" s="2" t="s">
        <v>531</v>
      </c>
      <c r="D6331" s="2" t="s">
        <v>34</v>
      </c>
      <c r="E6331" s="2" t="s">
        <v>35</v>
      </c>
      <c r="F6331" s="2" t="s">
        <v>235</v>
      </c>
      <c r="G6331" s="2">
        <v>172.5</v>
      </c>
      <c r="H6331" s="2">
        <v>2</v>
      </c>
      <c r="I6331" s="2">
        <v>51.75</v>
      </c>
      <c r="J6331" t="str">
        <f t="shared" si="196"/>
        <v>December</v>
      </c>
      <c r="K6331">
        <f t="shared" si="197"/>
        <v>2023</v>
      </c>
    </row>
    <row r="6332" spans="1:11" ht="14.25" customHeight="1" x14ac:dyDescent="0.25">
      <c r="A6332" s="1">
        <v>45261</v>
      </c>
      <c r="B6332" s="2" t="s">
        <v>857</v>
      </c>
      <c r="C6332" s="2" t="s">
        <v>531</v>
      </c>
      <c r="D6332" s="2" t="s">
        <v>39</v>
      </c>
      <c r="E6332" s="2" t="s">
        <v>40</v>
      </c>
      <c r="F6332" s="2" t="s">
        <v>1239</v>
      </c>
      <c r="G6332" s="2">
        <v>179.97</v>
      </c>
      <c r="H6332" s="2">
        <v>3</v>
      </c>
      <c r="I6332" s="2">
        <v>44.99</v>
      </c>
      <c r="J6332" t="str">
        <f t="shared" si="196"/>
        <v>December</v>
      </c>
      <c r="K6332">
        <f t="shared" si="197"/>
        <v>2023</v>
      </c>
    </row>
    <row r="6333" spans="1:11" ht="14.25" customHeight="1" x14ac:dyDescent="0.25">
      <c r="A6333" s="1">
        <v>45261</v>
      </c>
      <c r="B6333" s="2" t="s">
        <v>794</v>
      </c>
      <c r="C6333" s="2" t="s">
        <v>129</v>
      </c>
      <c r="D6333" s="2" t="s">
        <v>34</v>
      </c>
      <c r="E6333" s="2" t="s">
        <v>47</v>
      </c>
      <c r="F6333" s="2" t="s">
        <v>1450</v>
      </c>
      <c r="G6333" s="2">
        <v>17.309999999999999</v>
      </c>
      <c r="H6333" s="2">
        <v>3</v>
      </c>
      <c r="I6333" s="2">
        <v>5.19</v>
      </c>
      <c r="J6333" t="str">
        <f t="shared" si="196"/>
        <v>December</v>
      </c>
      <c r="K6333">
        <f t="shared" si="197"/>
        <v>2023</v>
      </c>
    </row>
    <row r="6334" spans="1:11" ht="14.25" customHeight="1" x14ac:dyDescent="0.25">
      <c r="A6334" s="1">
        <v>45261</v>
      </c>
      <c r="B6334" s="2" t="s">
        <v>547</v>
      </c>
      <c r="C6334" s="2" t="s">
        <v>120</v>
      </c>
      <c r="D6334" s="2" t="s">
        <v>11</v>
      </c>
      <c r="E6334" s="2" t="s">
        <v>24</v>
      </c>
      <c r="F6334" s="2" t="s">
        <v>1569</v>
      </c>
      <c r="G6334" s="2">
        <v>4.7</v>
      </c>
      <c r="H6334" s="2">
        <v>2</v>
      </c>
      <c r="I6334" s="2">
        <v>0.41</v>
      </c>
      <c r="J6334" t="str">
        <f t="shared" si="196"/>
        <v>December</v>
      </c>
      <c r="K6334">
        <f t="shared" si="197"/>
        <v>2023</v>
      </c>
    </row>
    <row r="6335" spans="1:11" ht="14.25" customHeight="1" x14ac:dyDescent="0.25">
      <c r="A6335" s="1">
        <v>45261</v>
      </c>
      <c r="B6335" s="2" t="s">
        <v>1016</v>
      </c>
      <c r="C6335" s="2" t="s">
        <v>27</v>
      </c>
      <c r="D6335" s="2" t="s">
        <v>34</v>
      </c>
      <c r="E6335" s="2" t="s">
        <v>47</v>
      </c>
      <c r="F6335" s="2" t="s">
        <v>975</v>
      </c>
      <c r="G6335" s="2">
        <v>16.739999999999998</v>
      </c>
      <c r="H6335" s="2">
        <v>2</v>
      </c>
      <c r="I6335" s="2">
        <v>4.3499999999999996</v>
      </c>
      <c r="J6335" t="str">
        <f t="shared" si="196"/>
        <v>December</v>
      </c>
      <c r="K6335">
        <f t="shared" si="197"/>
        <v>2023</v>
      </c>
    </row>
    <row r="6336" spans="1:11" ht="14.25" customHeight="1" x14ac:dyDescent="0.25">
      <c r="A6336" s="1">
        <v>45261</v>
      </c>
      <c r="B6336" s="2" t="s">
        <v>1198</v>
      </c>
      <c r="C6336" s="2" t="s">
        <v>613</v>
      </c>
      <c r="D6336" s="2" t="s">
        <v>11</v>
      </c>
      <c r="E6336" s="2" t="s">
        <v>20</v>
      </c>
      <c r="F6336" s="2" t="s">
        <v>1927</v>
      </c>
      <c r="G6336" s="2">
        <v>88.08</v>
      </c>
      <c r="H6336" s="2">
        <v>6</v>
      </c>
      <c r="I6336" s="2">
        <v>40.520000000000003</v>
      </c>
      <c r="J6336" t="str">
        <f t="shared" si="196"/>
        <v>December</v>
      </c>
      <c r="K6336">
        <f t="shared" si="197"/>
        <v>2023</v>
      </c>
    </row>
    <row r="6337" spans="1:11" ht="14.25" customHeight="1" x14ac:dyDescent="0.25">
      <c r="A6337" s="1">
        <v>45261</v>
      </c>
      <c r="B6337" s="2" t="s">
        <v>1198</v>
      </c>
      <c r="C6337" s="2" t="s">
        <v>613</v>
      </c>
      <c r="D6337" s="2" t="s">
        <v>34</v>
      </c>
      <c r="E6337" s="2" t="s">
        <v>35</v>
      </c>
      <c r="F6337" s="2" t="s">
        <v>994</v>
      </c>
      <c r="G6337" s="2">
        <v>751.92</v>
      </c>
      <c r="H6337" s="2">
        <v>4</v>
      </c>
      <c r="I6337" s="2">
        <v>150.38</v>
      </c>
      <c r="J6337" t="str">
        <f t="shared" si="196"/>
        <v>December</v>
      </c>
      <c r="K6337">
        <f t="shared" si="197"/>
        <v>2023</v>
      </c>
    </row>
    <row r="6338" spans="1:11" ht="14.25" customHeight="1" x14ac:dyDescent="0.25">
      <c r="A6338" s="1">
        <v>45261</v>
      </c>
      <c r="B6338" s="2" t="s">
        <v>151</v>
      </c>
      <c r="C6338" s="2" t="s">
        <v>245</v>
      </c>
      <c r="D6338" s="2" t="s">
        <v>39</v>
      </c>
      <c r="E6338" s="2" t="s">
        <v>40</v>
      </c>
      <c r="F6338" s="2" t="s">
        <v>1743</v>
      </c>
      <c r="G6338" s="2">
        <v>863.93</v>
      </c>
      <c r="H6338" s="2">
        <v>9</v>
      </c>
      <c r="I6338" s="2">
        <v>86.39</v>
      </c>
      <c r="J6338" t="str">
        <f t="shared" si="196"/>
        <v>December</v>
      </c>
      <c r="K6338">
        <f t="shared" si="197"/>
        <v>2023</v>
      </c>
    </row>
    <row r="6339" spans="1:11" ht="14.25" customHeight="1" x14ac:dyDescent="0.25">
      <c r="A6339" s="1">
        <v>45261</v>
      </c>
      <c r="B6339" s="2" t="s">
        <v>1661</v>
      </c>
      <c r="C6339" s="2" t="s">
        <v>10</v>
      </c>
      <c r="D6339" s="2" t="s">
        <v>34</v>
      </c>
      <c r="E6339" s="2" t="s">
        <v>35</v>
      </c>
      <c r="F6339" s="2" t="s">
        <v>793</v>
      </c>
      <c r="G6339" s="2">
        <v>248.43</v>
      </c>
      <c r="H6339" s="2">
        <v>5</v>
      </c>
      <c r="I6339" s="2">
        <v>-17.75</v>
      </c>
      <c r="J6339" t="str">
        <f t="shared" ref="J6339:J6402" si="198">TEXT(A6339,"mmmm")</f>
        <v>December</v>
      </c>
      <c r="K6339">
        <f t="shared" ref="K6339:K6402" si="199">YEAR(A6339)</f>
        <v>2023</v>
      </c>
    </row>
    <row r="6340" spans="1:11" ht="14.25" customHeight="1" x14ac:dyDescent="0.25">
      <c r="A6340" s="1">
        <v>45261</v>
      </c>
      <c r="B6340" s="2" t="s">
        <v>1661</v>
      </c>
      <c r="C6340" s="2" t="s">
        <v>10</v>
      </c>
      <c r="D6340" s="2" t="s">
        <v>11</v>
      </c>
      <c r="E6340" s="2" t="s">
        <v>92</v>
      </c>
      <c r="F6340" s="2" t="s">
        <v>764</v>
      </c>
      <c r="G6340" s="2">
        <v>11.65</v>
      </c>
      <c r="H6340" s="2">
        <v>4</v>
      </c>
      <c r="I6340" s="2">
        <v>-30.87</v>
      </c>
      <c r="J6340" t="str">
        <f t="shared" si="198"/>
        <v>December</v>
      </c>
      <c r="K6340">
        <f t="shared" si="199"/>
        <v>2023</v>
      </c>
    </row>
    <row r="6341" spans="1:11" ht="14.25" customHeight="1" x14ac:dyDescent="0.25">
      <c r="A6341" s="1">
        <v>45261</v>
      </c>
      <c r="B6341" s="2" t="s">
        <v>1661</v>
      </c>
      <c r="C6341" s="2" t="s">
        <v>10</v>
      </c>
      <c r="D6341" s="2" t="s">
        <v>34</v>
      </c>
      <c r="E6341" s="2" t="s">
        <v>35</v>
      </c>
      <c r="F6341" s="2" t="s">
        <v>265</v>
      </c>
      <c r="G6341" s="2">
        <v>85.25</v>
      </c>
      <c r="H6341" s="2">
        <v>2</v>
      </c>
      <c r="I6341" s="2">
        <v>-1.22</v>
      </c>
      <c r="J6341" t="str">
        <f t="shared" si="198"/>
        <v>December</v>
      </c>
      <c r="K6341">
        <f t="shared" si="199"/>
        <v>2023</v>
      </c>
    </row>
    <row r="6342" spans="1:11" ht="14.25" customHeight="1" x14ac:dyDescent="0.25">
      <c r="A6342" s="1">
        <v>45261</v>
      </c>
      <c r="B6342" s="2" t="s">
        <v>254</v>
      </c>
      <c r="C6342" s="2" t="s">
        <v>434</v>
      </c>
      <c r="D6342" s="2" t="s">
        <v>39</v>
      </c>
      <c r="E6342" s="2" t="s">
        <v>40</v>
      </c>
      <c r="F6342" s="2" t="s">
        <v>2379</v>
      </c>
      <c r="G6342" s="2">
        <v>137.94</v>
      </c>
      <c r="H6342" s="2">
        <v>3</v>
      </c>
      <c r="I6342" s="2">
        <v>35.86</v>
      </c>
      <c r="J6342" t="str">
        <f t="shared" si="198"/>
        <v>December</v>
      </c>
      <c r="K6342">
        <f t="shared" si="199"/>
        <v>2023</v>
      </c>
    </row>
    <row r="6343" spans="1:11" ht="14.25" customHeight="1" x14ac:dyDescent="0.25">
      <c r="A6343" s="1">
        <v>45261</v>
      </c>
      <c r="B6343" s="2" t="s">
        <v>254</v>
      </c>
      <c r="C6343" s="2" t="s">
        <v>434</v>
      </c>
      <c r="D6343" s="2" t="s">
        <v>34</v>
      </c>
      <c r="E6343" s="2" t="s">
        <v>47</v>
      </c>
      <c r="F6343" s="2" t="s">
        <v>1698</v>
      </c>
      <c r="G6343" s="2">
        <v>111.15</v>
      </c>
      <c r="H6343" s="2">
        <v>5</v>
      </c>
      <c r="I6343" s="2">
        <v>48.91</v>
      </c>
      <c r="J6343" t="str">
        <f t="shared" si="198"/>
        <v>December</v>
      </c>
      <c r="K6343">
        <f t="shared" si="199"/>
        <v>2023</v>
      </c>
    </row>
    <row r="6344" spans="1:11" ht="14.25" customHeight="1" x14ac:dyDescent="0.25">
      <c r="A6344" s="1">
        <v>45261</v>
      </c>
      <c r="B6344" s="2" t="s">
        <v>254</v>
      </c>
      <c r="C6344" s="2" t="s">
        <v>434</v>
      </c>
      <c r="D6344" s="2" t="s">
        <v>11</v>
      </c>
      <c r="E6344" s="2" t="s">
        <v>92</v>
      </c>
      <c r="F6344" s="2" t="s">
        <v>755</v>
      </c>
      <c r="G6344" s="2">
        <v>901.95</v>
      </c>
      <c r="H6344" s="2">
        <v>3</v>
      </c>
      <c r="I6344" s="2">
        <v>297.64</v>
      </c>
      <c r="J6344" t="str">
        <f t="shared" si="198"/>
        <v>December</v>
      </c>
      <c r="K6344">
        <f t="shared" si="199"/>
        <v>2023</v>
      </c>
    </row>
    <row r="6345" spans="1:11" ht="14.25" customHeight="1" x14ac:dyDescent="0.25">
      <c r="A6345" s="1">
        <v>45261</v>
      </c>
      <c r="B6345" s="2" t="s">
        <v>254</v>
      </c>
      <c r="C6345" s="2" t="s">
        <v>434</v>
      </c>
      <c r="D6345" s="2" t="s">
        <v>34</v>
      </c>
      <c r="E6345" s="2" t="s">
        <v>145</v>
      </c>
      <c r="F6345" s="2" t="s">
        <v>2066</v>
      </c>
      <c r="G6345" s="2">
        <v>366.01</v>
      </c>
      <c r="H6345" s="2">
        <v>3</v>
      </c>
      <c r="I6345" s="2">
        <v>-47.06</v>
      </c>
      <c r="J6345" t="str">
        <f t="shared" si="198"/>
        <v>December</v>
      </c>
      <c r="K6345">
        <f t="shared" si="199"/>
        <v>2023</v>
      </c>
    </row>
    <row r="6346" spans="1:11" ht="14.25" customHeight="1" x14ac:dyDescent="0.25">
      <c r="A6346" s="1">
        <v>45261</v>
      </c>
      <c r="B6346" s="2" t="s">
        <v>387</v>
      </c>
      <c r="C6346" s="2" t="s">
        <v>55</v>
      </c>
      <c r="D6346" s="2" t="s">
        <v>11</v>
      </c>
      <c r="E6346" s="2" t="s">
        <v>92</v>
      </c>
      <c r="F6346" s="2" t="s">
        <v>755</v>
      </c>
      <c r="G6346" s="2">
        <v>2104.5500000000002</v>
      </c>
      <c r="H6346" s="2">
        <v>7</v>
      </c>
      <c r="I6346" s="2">
        <v>694.5</v>
      </c>
      <c r="J6346" t="str">
        <f t="shared" si="198"/>
        <v>December</v>
      </c>
      <c r="K6346">
        <f t="shared" si="199"/>
        <v>2023</v>
      </c>
    </row>
    <row r="6347" spans="1:11" ht="14.25" customHeight="1" x14ac:dyDescent="0.25">
      <c r="A6347" s="1">
        <v>45261</v>
      </c>
      <c r="B6347" s="2" t="s">
        <v>387</v>
      </c>
      <c r="C6347" s="2" t="s">
        <v>55</v>
      </c>
      <c r="D6347" s="2" t="s">
        <v>11</v>
      </c>
      <c r="E6347" s="2" t="s">
        <v>200</v>
      </c>
      <c r="F6347" s="2" t="s">
        <v>1010</v>
      </c>
      <c r="G6347" s="2">
        <v>40.700000000000003</v>
      </c>
      <c r="H6347" s="2">
        <v>5</v>
      </c>
      <c r="I6347" s="2">
        <v>11.8</v>
      </c>
      <c r="J6347" t="str">
        <f t="shared" si="198"/>
        <v>December</v>
      </c>
      <c r="K6347">
        <f t="shared" si="199"/>
        <v>2023</v>
      </c>
    </row>
    <row r="6348" spans="1:11" ht="14.25" customHeight="1" x14ac:dyDescent="0.25">
      <c r="A6348" s="1">
        <v>45261</v>
      </c>
      <c r="B6348" s="2" t="s">
        <v>562</v>
      </c>
      <c r="C6348" s="2" t="s">
        <v>27</v>
      </c>
      <c r="D6348" s="2" t="s">
        <v>34</v>
      </c>
      <c r="E6348" s="2" t="s">
        <v>47</v>
      </c>
      <c r="F6348" s="2" t="s">
        <v>1512</v>
      </c>
      <c r="G6348" s="2">
        <v>31.96</v>
      </c>
      <c r="H6348" s="2">
        <v>2</v>
      </c>
      <c r="I6348" s="2">
        <v>1.6</v>
      </c>
      <c r="J6348" t="str">
        <f t="shared" si="198"/>
        <v>December</v>
      </c>
      <c r="K6348">
        <f t="shared" si="199"/>
        <v>2023</v>
      </c>
    </row>
    <row r="6349" spans="1:11" ht="14.25" customHeight="1" x14ac:dyDescent="0.25">
      <c r="A6349" s="1">
        <v>45261</v>
      </c>
      <c r="B6349" s="2" t="s">
        <v>562</v>
      </c>
      <c r="C6349" s="2" t="s">
        <v>27</v>
      </c>
      <c r="D6349" s="2" t="s">
        <v>11</v>
      </c>
      <c r="E6349" s="2" t="s">
        <v>12</v>
      </c>
      <c r="F6349" s="2" t="s">
        <v>2186</v>
      </c>
      <c r="G6349" s="2">
        <v>47.9</v>
      </c>
      <c r="H6349" s="2">
        <v>1</v>
      </c>
      <c r="I6349" s="2">
        <v>22.99</v>
      </c>
      <c r="J6349" t="str">
        <f t="shared" si="198"/>
        <v>December</v>
      </c>
      <c r="K6349">
        <f t="shared" si="199"/>
        <v>2023</v>
      </c>
    </row>
    <row r="6350" spans="1:11" ht="14.25" customHeight="1" x14ac:dyDescent="0.25">
      <c r="A6350" s="1">
        <v>45261</v>
      </c>
      <c r="B6350" s="2" t="s">
        <v>562</v>
      </c>
      <c r="C6350" s="2" t="s">
        <v>27</v>
      </c>
      <c r="D6350" s="2" t="s">
        <v>11</v>
      </c>
      <c r="E6350" s="2" t="s">
        <v>18</v>
      </c>
      <c r="F6350" s="2" t="s">
        <v>2569</v>
      </c>
      <c r="G6350" s="2">
        <v>1112.94</v>
      </c>
      <c r="H6350" s="2">
        <v>3</v>
      </c>
      <c r="I6350" s="2">
        <v>222.59</v>
      </c>
      <c r="J6350" t="str">
        <f t="shared" si="198"/>
        <v>December</v>
      </c>
      <c r="K6350">
        <f t="shared" si="199"/>
        <v>2023</v>
      </c>
    </row>
    <row r="6351" spans="1:11" ht="14.25" customHeight="1" x14ac:dyDescent="0.25">
      <c r="A6351" s="1">
        <v>45261</v>
      </c>
      <c r="B6351" s="2" t="s">
        <v>562</v>
      </c>
      <c r="C6351" s="2" t="s">
        <v>27</v>
      </c>
      <c r="D6351" s="2" t="s">
        <v>11</v>
      </c>
      <c r="E6351" s="2" t="s">
        <v>63</v>
      </c>
      <c r="F6351" s="2" t="s">
        <v>1444</v>
      </c>
      <c r="G6351" s="2">
        <v>22.92</v>
      </c>
      <c r="H6351" s="2">
        <v>3</v>
      </c>
      <c r="I6351" s="2">
        <v>11.23</v>
      </c>
      <c r="J6351" t="str">
        <f t="shared" si="198"/>
        <v>December</v>
      </c>
      <c r="K6351">
        <f t="shared" si="199"/>
        <v>2023</v>
      </c>
    </row>
    <row r="6352" spans="1:11" ht="14.25" customHeight="1" x14ac:dyDescent="0.25">
      <c r="A6352" s="1">
        <v>45261</v>
      </c>
      <c r="B6352" s="2" t="s">
        <v>1495</v>
      </c>
      <c r="C6352" s="2" t="s">
        <v>27</v>
      </c>
      <c r="D6352" s="2" t="s">
        <v>11</v>
      </c>
      <c r="E6352" s="2" t="s">
        <v>24</v>
      </c>
      <c r="F6352" s="2" t="s">
        <v>1915</v>
      </c>
      <c r="G6352" s="2">
        <v>23.04</v>
      </c>
      <c r="H6352" s="2">
        <v>8</v>
      </c>
      <c r="I6352" s="2">
        <v>6.91</v>
      </c>
      <c r="J6352" t="str">
        <f t="shared" si="198"/>
        <v>December</v>
      </c>
      <c r="K6352">
        <f t="shared" si="199"/>
        <v>2023</v>
      </c>
    </row>
    <row r="6353" spans="1:11" ht="14.25" customHeight="1" x14ac:dyDescent="0.25">
      <c r="A6353" s="1">
        <v>45262</v>
      </c>
      <c r="B6353" s="2" t="s">
        <v>1801</v>
      </c>
      <c r="C6353" s="2" t="s">
        <v>27</v>
      </c>
      <c r="D6353" s="2" t="s">
        <v>11</v>
      </c>
      <c r="E6353" s="2" t="s">
        <v>12</v>
      </c>
      <c r="F6353" s="2" t="s">
        <v>1622</v>
      </c>
      <c r="G6353" s="2">
        <v>25.92</v>
      </c>
      <c r="H6353" s="2">
        <v>4</v>
      </c>
      <c r="I6353" s="2">
        <v>12.44</v>
      </c>
      <c r="J6353" t="str">
        <f t="shared" si="198"/>
        <v>December</v>
      </c>
      <c r="K6353">
        <f t="shared" si="199"/>
        <v>2023</v>
      </c>
    </row>
    <row r="6354" spans="1:11" ht="14.25" customHeight="1" x14ac:dyDescent="0.25">
      <c r="A6354" s="1">
        <v>45262</v>
      </c>
      <c r="B6354" s="2" t="s">
        <v>1801</v>
      </c>
      <c r="C6354" s="2" t="s">
        <v>27</v>
      </c>
      <c r="D6354" s="2" t="s">
        <v>11</v>
      </c>
      <c r="E6354" s="2" t="s">
        <v>12</v>
      </c>
      <c r="F6354" s="2" t="s">
        <v>2240</v>
      </c>
      <c r="G6354" s="2">
        <v>40.46</v>
      </c>
      <c r="H6354" s="2">
        <v>7</v>
      </c>
      <c r="I6354" s="2">
        <v>19.829999999999998</v>
      </c>
      <c r="J6354" t="str">
        <f t="shared" si="198"/>
        <v>December</v>
      </c>
      <c r="K6354">
        <f t="shared" si="199"/>
        <v>2023</v>
      </c>
    </row>
    <row r="6355" spans="1:11" ht="14.25" customHeight="1" x14ac:dyDescent="0.25">
      <c r="A6355" s="1">
        <v>45262</v>
      </c>
      <c r="B6355" s="2" t="s">
        <v>1801</v>
      </c>
      <c r="C6355" s="2" t="s">
        <v>27</v>
      </c>
      <c r="D6355" s="2" t="s">
        <v>11</v>
      </c>
      <c r="E6355" s="2" t="s">
        <v>18</v>
      </c>
      <c r="F6355" s="2" t="s">
        <v>585</v>
      </c>
      <c r="G6355" s="2">
        <v>33.869999999999997</v>
      </c>
      <c r="H6355" s="2">
        <v>3</v>
      </c>
      <c r="I6355" s="2">
        <v>8.81</v>
      </c>
      <c r="J6355" t="str">
        <f t="shared" si="198"/>
        <v>December</v>
      </c>
      <c r="K6355">
        <f t="shared" si="199"/>
        <v>2023</v>
      </c>
    </row>
    <row r="6356" spans="1:11" ht="14.25" customHeight="1" x14ac:dyDescent="0.25">
      <c r="A6356" s="1">
        <v>45262</v>
      </c>
      <c r="B6356" s="2" t="s">
        <v>1394</v>
      </c>
      <c r="C6356" s="2" t="s">
        <v>27</v>
      </c>
      <c r="D6356" s="2" t="s">
        <v>11</v>
      </c>
      <c r="E6356" s="2" t="s">
        <v>20</v>
      </c>
      <c r="F6356" s="2" t="s">
        <v>1509</v>
      </c>
      <c r="G6356" s="2">
        <v>24.7</v>
      </c>
      <c r="H6356" s="2">
        <v>2</v>
      </c>
      <c r="I6356" s="2">
        <v>9.26</v>
      </c>
      <c r="J6356" t="str">
        <f t="shared" si="198"/>
        <v>December</v>
      </c>
      <c r="K6356">
        <f t="shared" si="199"/>
        <v>2023</v>
      </c>
    </row>
    <row r="6357" spans="1:11" ht="14.25" customHeight="1" x14ac:dyDescent="0.25">
      <c r="A6357" s="1">
        <v>45262</v>
      </c>
      <c r="B6357" s="2" t="s">
        <v>1394</v>
      </c>
      <c r="C6357" s="2" t="s">
        <v>27</v>
      </c>
      <c r="D6357" s="2" t="s">
        <v>11</v>
      </c>
      <c r="E6357" s="2" t="s">
        <v>92</v>
      </c>
      <c r="F6357" s="2" t="s">
        <v>206</v>
      </c>
      <c r="G6357" s="2">
        <v>59.7</v>
      </c>
      <c r="H6357" s="2">
        <v>3</v>
      </c>
      <c r="I6357" s="2">
        <v>26.87</v>
      </c>
      <c r="J6357" t="str">
        <f t="shared" si="198"/>
        <v>December</v>
      </c>
      <c r="K6357">
        <f t="shared" si="199"/>
        <v>2023</v>
      </c>
    </row>
    <row r="6358" spans="1:11" ht="14.25" customHeight="1" x14ac:dyDescent="0.25">
      <c r="A6358" s="1">
        <v>45262</v>
      </c>
      <c r="B6358" s="2" t="s">
        <v>1394</v>
      </c>
      <c r="C6358" s="2" t="s">
        <v>27</v>
      </c>
      <c r="D6358" s="2" t="s">
        <v>34</v>
      </c>
      <c r="E6358" s="2" t="s">
        <v>47</v>
      </c>
      <c r="F6358" s="2" t="s">
        <v>2303</v>
      </c>
      <c r="G6358" s="2">
        <v>14.52</v>
      </c>
      <c r="H6358" s="2">
        <v>3</v>
      </c>
      <c r="I6358" s="2">
        <v>5.66</v>
      </c>
      <c r="J6358" t="str">
        <f t="shared" si="198"/>
        <v>December</v>
      </c>
      <c r="K6358">
        <f t="shared" si="199"/>
        <v>2023</v>
      </c>
    </row>
    <row r="6359" spans="1:11" ht="14.25" customHeight="1" x14ac:dyDescent="0.25">
      <c r="A6359" s="1">
        <v>45262</v>
      </c>
      <c r="B6359" s="2" t="s">
        <v>1394</v>
      </c>
      <c r="C6359" s="2" t="s">
        <v>27</v>
      </c>
      <c r="D6359" s="2" t="s">
        <v>11</v>
      </c>
      <c r="E6359" s="2" t="s">
        <v>20</v>
      </c>
      <c r="F6359" s="2" t="s">
        <v>1139</v>
      </c>
      <c r="G6359" s="2">
        <v>104.18</v>
      </c>
      <c r="H6359" s="2">
        <v>3</v>
      </c>
      <c r="I6359" s="2">
        <v>33.86</v>
      </c>
      <c r="J6359" t="str">
        <f t="shared" si="198"/>
        <v>December</v>
      </c>
      <c r="K6359">
        <f t="shared" si="199"/>
        <v>2023</v>
      </c>
    </row>
    <row r="6360" spans="1:11" ht="14.25" customHeight="1" x14ac:dyDescent="0.25">
      <c r="A6360" s="1">
        <v>45262</v>
      </c>
      <c r="B6360" s="2" t="s">
        <v>167</v>
      </c>
      <c r="C6360" s="2" t="s">
        <v>1529</v>
      </c>
      <c r="D6360" s="2" t="s">
        <v>11</v>
      </c>
      <c r="E6360" s="2" t="s">
        <v>18</v>
      </c>
      <c r="F6360" s="2" t="s">
        <v>1958</v>
      </c>
      <c r="G6360" s="2">
        <v>2079.4</v>
      </c>
      <c r="H6360" s="2">
        <v>5</v>
      </c>
      <c r="I6360" s="2">
        <v>582.23</v>
      </c>
      <c r="J6360" t="str">
        <f t="shared" si="198"/>
        <v>December</v>
      </c>
      <c r="K6360">
        <f t="shared" si="199"/>
        <v>2023</v>
      </c>
    </row>
    <row r="6361" spans="1:11" ht="14.25" customHeight="1" x14ac:dyDescent="0.25">
      <c r="A6361" s="1">
        <v>45262</v>
      </c>
      <c r="B6361" s="2" t="s">
        <v>167</v>
      </c>
      <c r="C6361" s="2" t="s">
        <v>1529</v>
      </c>
      <c r="D6361" s="2" t="s">
        <v>39</v>
      </c>
      <c r="E6361" s="2" t="s">
        <v>40</v>
      </c>
      <c r="F6361" s="2" t="s">
        <v>720</v>
      </c>
      <c r="G6361" s="2">
        <v>629.95000000000005</v>
      </c>
      <c r="H6361" s="2">
        <v>5</v>
      </c>
      <c r="I6361" s="2">
        <v>176.39</v>
      </c>
      <c r="J6361" t="str">
        <f t="shared" si="198"/>
        <v>December</v>
      </c>
      <c r="K6361">
        <f t="shared" si="199"/>
        <v>2023</v>
      </c>
    </row>
    <row r="6362" spans="1:11" ht="14.25" customHeight="1" x14ac:dyDescent="0.25">
      <c r="A6362" s="1">
        <v>45262</v>
      </c>
      <c r="B6362" s="2" t="s">
        <v>167</v>
      </c>
      <c r="C6362" s="2" t="s">
        <v>1529</v>
      </c>
      <c r="D6362" s="2" t="s">
        <v>34</v>
      </c>
      <c r="E6362" s="2" t="s">
        <v>47</v>
      </c>
      <c r="F6362" s="2" t="s">
        <v>2576</v>
      </c>
      <c r="G6362" s="2">
        <v>72.42</v>
      </c>
      <c r="H6362" s="2">
        <v>6</v>
      </c>
      <c r="I6362" s="2">
        <v>23.9</v>
      </c>
      <c r="J6362" t="str">
        <f t="shared" si="198"/>
        <v>December</v>
      </c>
      <c r="K6362">
        <f t="shared" si="199"/>
        <v>2023</v>
      </c>
    </row>
    <row r="6363" spans="1:11" ht="14.25" customHeight="1" x14ac:dyDescent="0.25">
      <c r="A6363" s="1">
        <v>45262</v>
      </c>
      <c r="B6363" s="2" t="s">
        <v>1623</v>
      </c>
      <c r="C6363" s="2" t="s">
        <v>149</v>
      </c>
      <c r="D6363" s="2" t="s">
        <v>11</v>
      </c>
      <c r="E6363" s="2" t="s">
        <v>20</v>
      </c>
      <c r="F6363" s="2" t="s">
        <v>2461</v>
      </c>
      <c r="G6363" s="2">
        <v>415.18</v>
      </c>
      <c r="H6363" s="2">
        <v>3</v>
      </c>
      <c r="I6363" s="2">
        <v>134.93</v>
      </c>
      <c r="J6363" t="str">
        <f t="shared" si="198"/>
        <v>December</v>
      </c>
      <c r="K6363">
        <f t="shared" si="199"/>
        <v>2023</v>
      </c>
    </row>
    <row r="6364" spans="1:11" ht="14.25" customHeight="1" x14ac:dyDescent="0.25">
      <c r="A6364" s="1">
        <v>45262</v>
      </c>
      <c r="B6364" s="2" t="s">
        <v>1623</v>
      </c>
      <c r="C6364" s="2" t="s">
        <v>149</v>
      </c>
      <c r="D6364" s="2" t="s">
        <v>11</v>
      </c>
      <c r="E6364" s="2" t="s">
        <v>20</v>
      </c>
      <c r="F6364" s="2" t="s">
        <v>1927</v>
      </c>
      <c r="G6364" s="2">
        <v>35.229999999999997</v>
      </c>
      <c r="H6364" s="2">
        <v>3</v>
      </c>
      <c r="I6364" s="2">
        <v>11.45</v>
      </c>
      <c r="J6364" t="str">
        <f t="shared" si="198"/>
        <v>December</v>
      </c>
      <c r="K6364">
        <f t="shared" si="199"/>
        <v>2023</v>
      </c>
    </row>
    <row r="6365" spans="1:11" ht="14.25" customHeight="1" x14ac:dyDescent="0.25">
      <c r="A6365" s="1">
        <v>45262</v>
      </c>
      <c r="B6365" s="2" t="s">
        <v>1623</v>
      </c>
      <c r="C6365" s="2" t="s">
        <v>149</v>
      </c>
      <c r="D6365" s="2" t="s">
        <v>11</v>
      </c>
      <c r="E6365" s="2" t="s">
        <v>12</v>
      </c>
      <c r="F6365" s="2" t="s">
        <v>1759</v>
      </c>
      <c r="G6365" s="2">
        <v>54.96</v>
      </c>
      <c r="H6365" s="2">
        <v>1</v>
      </c>
      <c r="I6365" s="2">
        <v>26.93</v>
      </c>
      <c r="J6365" t="str">
        <f t="shared" si="198"/>
        <v>December</v>
      </c>
      <c r="K6365">
        <f t="shared" si="199"/>
        <v>2023</v>
      </c>
    </row>
    <row r="6366" spans="1:11" ht="14.25" customHeight="1" x14ac:dyDescent="0.25">
      <c r="A6366" s="1">
        <v>45262</v>
      </c>
      <c r="B6366" s="2" t="s">
        <v>1478</v>
      </c>
      <c r="C6366" s="2" t="s">
        <v>278</v>
      </c>
      <c r="D6366" s="2" t="s">
        <v>39</v>
      </c>
      <c r="E6366" s="2" t="s">
        <v>52</v>
      </c>
      <c r="F6366" s="2" t="s">
        <v>1451</v>
      </c>
      <c r="G6366" s="2">
        <v>165.6</v>
      </c>
      <c r="H6366" s="2">
        <v>3</v>
      </c>
      <c r="I6366" s="2">
        <v>-6.21</v>
      </c>
      <c r="J6366" t="str">
        <f t="shared" si="198"/>
        <v>December</v>
      </c>
      <c r="K6366">
        <f t="shared" si="199"/>
        <v>2023</v>
      </c>
    </row>
    <row r="6367" spans="1:11" ht="14.25" customHeight="1" x14ac:dyDescent="0.25">
      <c r="A6367" s="1">
        <v>45262</v>
      </c>
      <c r="B6367" s="2" t="s">
        <v>671</v>
      </c>
      <c r="C6367" s="2" t="s">
        <v>395</v>
      </c>
      <c r="D6367" s="2" t="s">
        <v>11</v>
      </c>
      <c r="E6367" s="2" t="s">
        <v>20</v>
      </c>
      <c r="F6367" s="2" t="s">
        <v>1649</v>
      </c>
      <c r="G6367" s="2">
        <v>115.84</v>
      </c>
      <c r="H6367" s="2">
        <v>8</v>
      </c>
      <c r="I6367" s="2">
        <v>54.44</v>
      </c>
      <c r="J6367" t="str">
        <f t="shared" si="198"/>
        <v>December</v>
      </c>
      <c r="K6367">
        <f t="shared" si="199"/>
        <v>2023</v>
      </c>
    </row>
    <row r="6368" spans="1:11" ht="14.25" customHeight="1" x14ac:dyDescent="0.25">
      <c r="A6368" s="1">
        <v>45262</v>
      </c>
      <c r="B6368" s="2" t="s">
        <v>578</v>
      </c>
      <c r="C6368" s="2" t="s">
        <v>10</v>
      </c>
      <c r="D6368" s="2" t="s">
        <v>34</v>
      </c>
      <c r="E6368" s="2" t="s">
        <v>74</v>
      </c>
      <c r="F6368" s="2" t="s">
        <v>2203</v>
      </c>
      <c r="G6368" s="2">
        <v>781.86</v>
      </c>
      <c r="H6368" s="2">
        <v>10</v>
      </c>
      <c r="I6368" s="2">
        <v>-137.97999999999999</v>
      </c>
      <c r="J6368" t="str">
        <f t="shared" si="198"/>
        <v>December</v>
      </c>
      <c r="K6368">
        <f t="shared" si="199"/>
        <v>2023</v>
      </c>
    </row>
    <row r="6369" spans="1:11" ht="14.25" customHeight="1" x14ac:dyDescent="0.25">
      <c r="A6369" s="1">
        <v>45262</v>
      </c>
      <c r="B6369" s="2" t="s">
        <v>578</v>
      </c>
      <c r="C6369" s="2" t="s">
        <v>10</v>
      </c>
      <c r="D6369" s="2" t="s">
        <v>11</v>
      </c>
      <c r="E6369" s="2" t="s">
        <v>12</v>
      </c>
      <c r="F6369" s="2" t="s">
        <v>2069</v>
      </c>
      <c r="G6369" s="2">
        <v>30.82</v>
      </c>
      <c r="H6369" s="2">
        <v>9</v>
      </c>
      <c r="I6369" s="2">
        <v>9.6300000000000008</v>
      </c>
      <c r="J6369" t="str">
        <f t="shared" si="198"/>
        <v>December</v>
      </c>
      <c r="K6369">
        <f t="shared" si="199"/>
        <v>2023</v>
      </c>
    </row>
    <row r="6370" spans="1:11" ht="14.25" customHeight="1" x14ac:dyDescent="0.25">
      <c r="A6370" s="1">
        <v>45263</v>
      </c>
      <c r="B6370" s="2" t="s">
        <v>2313</v>
      </c>
      <c r="C6370" s="2" t="s">
        <v>149</v>
      </c>
      <c r="D6370" s="2" t="s">
        <v>11</v>
      </c>
      <c r="E6370" s="2" t="s">
        <v>12</v>
      </c>
      <c r="F6370" s="2" t="s">
        <v>1765</v>
      </c>
      <c r="G6370" s="2">
        <v>182.72</v>
      </c>
      <c r="H6370" s="2">
        <v>8</v>
      </c>
      <c r="I6370" s="2">
        <v>84.05</v>
      </c>
      <c r="J6370" t="str">
        <f t="shared" si="198"/>
        <v>December</v>
      </c>
      <c r="K6370">
        <f t="shared" si="199"/>
        <v>2023</v>
      </c>
    </row>
    <row r="6371" spans="1:11" ht="14.25" customHeight="1" x14ac:dyDescent="0.25">
      <c r="A6371" s="1">
        <v>45263</v>
      </c>
      <c r="B6371" s="2" t="s">
        <v>2313</v>
      </c>
      <c r="C6371" s="2" t="s">
        <v>149</v>
      </c>
      <c r="D6371" s="2" t="s">
        <v>34</v>
      </c>
      <c r="E6371" s="2" t="s">
        <v>145</v>
      </c>
      <c r="F6371" s="2" t="s">
        <v>663</v>
      </c>
      <c r="G6371" s="2">
        <v>400.03</v>
      </c>
      <c r="H6371" s="2">
        <v>2</v>
      </c>
      <c r="I6371" s="2">
        <v>-153.35</v>
      </c>
      <c r="J6371" t="str">
        <f t="shared" si="198"/>
        <v>December</v>
      </c>
      <c r="K6371">
        <f t="shared" si="199"/>
        <v>2023</v>
      </c>
    </row>
    <row r="6372" spans="1:11" ht="14.25" customHeight="1" x14ac:dyDescent="0.25">
      <c r="A6372" s="1">
        <v>45263</v>
      </c>
      <c r="B6372" s="2" t="s">
        <v>2313</v>
      </c>
      <c r="C6372" s="2" t="s">
        <v>149</v>
      </c>
      <c r="D6372" s="2" t="s">
        <v>11</v>
      </c>
      <c r="E6372" s="2" t="s">
        <v>18</v>
      </c>
      <c r="F6372" s="2" t="s">
        <v>551</v>
      </c>
      <c r="G6372" s="2">
        <v>33.630000000000003</v>
      </c>
      <c r="H6372" s="2">
        <v>3</v>
      </c>
      <c r="I6372" s="2">
        <v>10.09</v>
      </c>
      <c r="J6372" t="str">
        <f t="shared" si="198"/>
        <v>December</v>
      </c>
      <c r="K6372">
        <f t="shared" si="199"/>
        <v>2023</v>
      </c>
    </row>
    <row r="6373" spans="1:11" ht="14.25" customHeight="1" x14ac:dyDescent="0.25">
      <c r="A6373" s="1">
        <v>45263</v>
      </c>
      <c r="B6373" s="2" t="s">
        <v>2313</v>
      </c>
      <c r="C6373" s="2" t="s">
        <v>149</v>
      </c>
      <c r="D6373" s="2" t="s">
        <v>34</v>
      </c>
      <c r="E6373" s="2" t="s">
        <v>35</v>
      </c>
      <c r="F6373" s="2" t="s">
        <v>430</v>
      </c>
      <c r="G6373" s="2">
        <v>542.65</v>
      </c>
      <c r="H6373" s="2">
        <v>3</v>
      </c>
      <c r="I6373" s="2">
        <v>102.5</v>
      </c>
      <c r="J6373" t="str">
        <f t="shared" si="198"/>
        <v>December</v>
      </c>
      <c r="K6373">
        <f t="shared" si="199"/>
        <v>2023</v>
      </c>
    </row>
    <row r="6374" spans="1:11" ht="14.25" customHeight="1" x14ac:dyDescent="0.25">
      <c r="A6374" s="1">
        <v>45263</v>
      </c>
      <c r="B6374" s="2" t="s">
        <v>2313</v>
      </c>
      <c r="C6374" s="2" t="s">
        <v>149</v>
      </c>
      <c r="D6374" s="2" t="s">
        <v>11</v>
      </c>
      <c r="E6374" s="2" t="s">
        <v>16</v>
      </c>
      <c r="F6374" s="2" t="s">
        <v>1702</v>
      </c>
      <c r="G6374" s="2">
        <v>6.3</v>
      </c>
      <c r="H6374" s="2">
        <v>2</v>
      </c>
      <c r="I6374" s="2">
        <v>3.02</v>
      </c>
      <c r="J6374" t="str">
        <f t="shared" si="198"/>
        <v>December</v>
      </c>
      <c r="K6374">
        <f t="shared" si="199"/>
        <v>2023</v>
      </c>
    </row>
    <row r="6375" spans="1:11" ht="14.25" customHeight="1" x14ac:dyDescent="0.25">
      <c r="A6375" s="1">
        <v>45263</v>
      </c>
      <c r="B6375" s="2" t="s">
        <v>2455</v>
      </c>
      <c r="C6375" s="2" t="s">
        <v>23</v>
      </c>
      <c r="D6375" s="2" t="s">
        <v>11</v>
      </c>
      <c r="E6375" s="2" t="s">
        <v>92</v>
      </c>
      <c r="F6375" s="2" t="s">
        <v>2004</v>
      </c>
      <c r="G6375" s="2">
        <v>394.82</v>
      </c>
      <c r="H6375" s="2">
        <v>4</v>
      </c>
      <c r="I6375" s="2">
        <v>93.77</v>
      </c>
      <c r="J6375" t="str">
        <f t="shared" si="198"/>
        <v>December</v>
      </c>
      <c r="K6375">
        <f t="shared" si="199"/>
        <v>2023</v>
      </c>
    </row>
    <row r="6376" spans="1:11" ht="14.25" customHeight="1" x14ac:dyDescent="0.25">
      <c r="A6376" s="1">
        <v>45263</v>
      </c>
      <c r="B6376" s="2" t="s">
        <v>2455</v>
      </c>
      <c r="C6376" s="2" t="s">
        <v>23</v>
      </c>
      <c r="D6376" s="2" t="s">
        <v>11</v>
      </c>
      <c r="E6376" s="2" t="s">
        <v>20</v>
      </c>
      <c r="F6376" s="2" t="s">
        <v>758</v>
      </c>
      <c r="G6376" s="2">
        <v>18.190000000000001</v>
      </c>
      <c r="H6376" s="2">
        <v>4</v>
      </c>
      <c r="I6376" s="2">
        <v>-14.55</v>
      </c>
      <c r="J6376" t="str">
        <f t="shared" si="198"/>
        <v>December</v>
      </c>
      <c r="K6376">
        <f t="shared" si="199"/>
        <v>2023</v>
      </c>
    </row>
    <row r="6377" spans="1:11" ht="14.25" customHeight="1" x14ac:dyDescent="0.25">
      <c r="A6377" s="1">
        <v>45263</v>
      </c>
      <c r="B6377" s="2" t="s">
        <v>2230</v>
      </c>
      <c r="C6377" s="2" t="s">
        <v>27</v>
      </c>
      <c r="D6377" s="2" t="s">
        <v>39</v>
      </c>
      <c r="E6377" s="2" t="s">
        <v>52</v>
      </c>
      <c r="F6377" s="2" t="s">
        <v>2102</v>
      </c>
      <c r="G6377" s="2">
        <v>1649.95</v>
      </c>
      <c r="H6377" s="2">
        <v>5</v>
      </c>
      <c r="I6377" s="2">
        <v>659.98</v>
      </c>
      <c r="J6377" t="str">
        <f t="shared" si="198"/>
        <v>December</v>
      </c>
      <c r="K6377">
        <f t="shared" si="199"/>
        <v>2023</v>
      </c>
    </row>
    <row r="6378" spans="1:11" ht="14.25" customHeight="1" x14ac:dyDescent="0.25">
      <c r="A6378" s="1">
        <v>45263</v>
      </c>
      <c r="B6378" s="2" t="s">
        <v>2230</v>
      </c>
      <c r="C6378" s="2" t="s">
        <v>27</v>
      </c>
      <c r="D6378" s="2" t="s">
        <v>34</v>
      </c>
      <c r="E6378" s="2" t="s">
        <v>47</v>
      </c>
      <c r="F6378" s="2" t="s">
        <v>1990</v>
      </c>
      <c r="G6378" s="2">
        <v>111.9</v>
      </c>
      <c r="H6378" s="2">
        <v>6</v>
      </c>
      <c r="I6378" s="2">
        <v>51.47</v>
      </c>
      <c r="J6378" t="str">
        <f t="shared" si="198"/>
        <v>December</v>
      </c>
      <c r="K6378">
        <f t="shared" si="199"/>
        <v>2023</v>
      </c>
    </row>
    <row r="6379" spans="1:11" ht="14.25" customHeight="1" x14ac:dyDescent="0.25">
      <c r="A6379" s="1">
        <v>45263</v>
      </c>
      <c r="B6379" s="2" t="s">
        <v>77</v>
      </c>
      <c r="C6379" s="2" t="s">
        <v>129</v>
      </c>
      <c r="D6379" s="2" t="s">
        <v>34</v>
      </c>
      <c r="E6379" s="2" t="s">
        <v>145</v>
      </c>
      <c r="F6379" s="2" t="s">
        <v>942</v>
      </c>
      <c r="G6379" s="2">
        <v>581.96</v>
      </c>
      <c r="H6379" s="2">
        <v>2</v>
      </c>
      <c r="I6379" s="2">
        <v>104.75</v>
      </c>
      <c r="J6379" t="str">
        <f t="shared" si="198"/>
        <v>December</v>
      </c>
      <c r="K6379">
        <f t="shared" si="199"/>
        <v>2023</v>
      </c>
    </row>
    <row r="6380" spans="1:11" ht="14.25" customHeight="1" x14ac:dyDescent="0.25">
      <c r="A6380" s="1">
        <v>45263</v>
      </c>
      <c r="B6380" s="2" t="s">
        <v>77</v>
      </c>
      <c r="C6380" s="2" t="s">
        <v>129</v>
      </c>
      <c r="D6380" s="2" t="s">
        <v>34</v>
      </c>
      <c r="E6380" s="2" t="s">
        <v>35</v>
      </c>
      <c r="F6380" s="2" t="s">
        <v>1575</v>
      </c>
      <c r="G6380" s="2">
        <v>29.98</v>
      </c>
      <c r="H6380" s="2">
        <v>1</v>
      </c>
      <c r="I6380" s="2">
        <v>8.09</v>
      </c>
      <c r="J6380" t="str">
        <f t="shared" si="198"/>
        <v>December</v>
      </c>
      <c r="K6380">
        <f t="shared" si="199"/>
        <v>2023</v>
      </c>
    </row>
    <row r="6381" spans="1:11" ht="14.25" customHeight="1" x14ac:dyDescent="0.25">
      <c r="A6381" s="1">
        <v>45263</v>
      </c>
      <c r="B6381" s="2" t="s">
        <v>363</v>
      </c>
      <c r="C6381" s="2" t="s">
        <v>27</v>
      </c>
      <c r="D6381" s="2" t="s">
        <v>11</v>
      </c>
      <c r="E6381" s="2" t="s">
        <v>18</v>
      </c>
      <c r="F6381" s="2" t="s">
        <v>1440</v>
      </c>
      <c r="G6381" s="2">
        <v>772.68</v>
      </c>
      <c r="H6381" s="2">
        <v>4</v>
      </c>
      <c r="I6381" s="2">
        <v>108.18</v>
      </c>
      <c r="J6381" t="str">
        <f t="shared" si="198"/>
        <v>December</v>
      </c>
      <c r="K6381">
        <f t="shared" si="199"/>
        <v>2023</v>
      </c>
    </row>
    <row r="6382" spans="1:11" ht="14.25" customHeight="1" x14ac:dyDescent="0.25">
      <c r="A6382" s="1">
        <v>45263</v>
      </c>
      <c r="B6382" s="2" t="s">
        <v>983</v>
      </c>
      <c r="C6382" s="2" t="s">
        <v>27</v>
      </c>
      <c r="D6382" s="2" t="s">
        <v>34</v>
      </c>
      <c r="E6382" s="2" t="s">
        <v>145</v>
      </c>
      <c r="F6382" s="2" t="s">
        <v>874</v>
      </c>
      <c r="G6382" s="2">
        <v>268.7</v>
      </c>
      <c r="H6382" s="2">
        <v>3</v>
      </c>
      <c r="I6382" s="2">
        <v>6.72</v>
      </c>
      <c r="J6382" t="str">
        <f t="shared" si="198"/>
        <v>December</v>
      </c>
      <c r="K6382">
        <f t="shared" si="199"/>
        <v>2023</v>
      </c>
    </row>
    <row r="6383" spans="1:11" ht="14.25" customHeight="1" x14ac:dyDescent="0.25">
      <c r="A6383" s="1">
        <v>45263</v>
      </c>
      <c r="B6383" s="2" t="s">
        <v>983</v>
      </c>
      <c r="C6383" s="2" t="s">
        <v>27</v>
      </c>
      <c r="D6383" s="2" t="s">
        <v>11</v>
      </c>
      <c r="E6383" s="2" t="s">
        <v>24</v>
      </c>
      <c r="F6383" s="2" t="s">
        <v>38</v>
      </c>
      <c r="G6383" s="2">
        <v>21.92</v>
      </c>
      <c r="H6383" s="2">
        <v>8</v>
      </c>
      <c r="I6383" s="2">
        <v>5.92</v>
      </c>
      <c r="J6383" t="str">
        <f t="shared" si="198"/>
        <v>December</v>
      </c>
      <c r="K6383">
        <f t="shared" si="199"/>
        <v>2023</v>
      </c>
    </row>
    <row r="6384" spans="1:11" ht="14.25" customHeight="1" x14ac:dyDescent="0.25">
      <c r="A6384" s="1">
        <v>45263</v>
      </c>
      <c r="B6384" s="2" t="s">
        <v>983</v>
      </c>
      <c r="C6384" s="2" t="s">
        <v>27</v>
      </c>
      <c r="D6384" s="2" t="s">
        <v>11</v>
      </c>
      <c r="E6384" s="2" t="s">
        <v>18</v>
      </c>
      <c r="F6384" s="2" t="s">
        <v>179</v>
      </c>
      <c r="G6384" s="2">
        <v>48.72</v>
      </c>
      <c r="H6384" s="2">
        <v>3</v>
      </c>
      <c r="I6384" s="2">
        <v>7.31</v>
      </c>
      <c r="J6384" t="str">
        <f t="shared" si="198"/>
        <v>December</v>
      </c>
      <c r="K6384">
        <f t="shared" si="199"/>
        <v>2023</v>
      </c>
    </row>
    <row r="6385" spans="1:11" ht="14.25" customHeight="1" x14ac:dyDescent="0.25">
      <c r="A6385" s="1">
        <v>45263</v>
      </c>
      <c r="B6385" s="2" t="s">
        <v>983</v>
      </c>
      <c r="C6385" s="2" t="s">
        <v>27</v>
      </c>
      <c r="D6385" s="2" t="s">
        <v>34</v>
      </c>
      <c r="E6385" s="2" t="s">
        <v>74</v>
      </c>
      <c r="F6385" s="2" t="s">
        <v>412</v>
      </c>
      <c r="G6385" s="2">
        <v>205.67</v>
      </c>
      <c r="H6385" s="2">
        <v>2</v>
      </c>
      <c r="I6385" s="2">
        <v>-12.1</v>
      </c>
      <c r="J6385" t="str">
        <f t="shared" si="198"/>
        <v>December</v>
      </c>
      <c r="K6385">
        <f t="shared" si="199"/>
        <v>2023</v>
      </c>
    </row>
    <row r="6386" spans="1:11" ht="14.25" customHeight="1" x14ac:dyDescent="0.25">
      <c r="A6386" s="1">
        <v>45264</v>
      </c>
      <c r="B6386" s="2" t="s">
        <v>1234</v>
      </c>
      <c r="C6386" s="2" t="s">
        <v>149</v>
      </c>
      <c r="D6386" s="2" t="s">
        <v>34</v>
      </c>
      <c r="E6386" s="2" t="s">
        <v>47</v>
      </c>
      <c r="F6386" s="2" t="s">
        <v>1085</v>
      </c>
      <c r="G6386" s="2">
        <v>113.79</v>
      </c>
      <c r="H6386" s="2">
        <v>3</v>
      </c>
      <c r="I6386" s="2">
        <v>20.48</v>
      </c>
      <c r="J6386" t="str">
        <f t="shared" si="198"/>
        <v>December</v>
      </c>
      <c r="K6386">
        <f t="shared" si="199"/>
        <v>2023</v>
      </c>
    </row>
    <row r="6387" spans="1:11" ht="14.25" customHeight="1" x14ac:dyDescent="0.25">
      <c r="A6387" s="1">
        <v>45264</v>
      </c>
      <c r="B6387" s="2" t="s">
        <v>1234</v>
      </c>
      <c r="C6387" s="2" t="s">
        <v>149</v>
      </c>
      <c r="D6387" s="2" t="s">
        <v>39</v>
      </c>
      <c r="E6387" s="2" t="s">
        <v>52</v>
      </c>
      <c r="F6387" s="2" t="s">
        <v>158</v>
      </c>
      <c r="G6387" s="2">
        <v>78.150000000000006</v>
      </c>
      <c r="H6387" s="2">
        <v>1</v>
      </c>
      <c r="I6387" s="2">
        <v>34.39</v>
      </c>
      <c r="J6387" t="str">
        <f t="shared" si="198"/>
        <v>December</v>
      </c>
      <c r="K6387">
        <f t="shared" si="199"/>
        <v>2023</v>
      </c>
    </row>
    <row r="6388" spans="1:11" ht="14.25" customHeight="1" x14ac:dyDescent="0.25">
      <c r="A6388" s="1">
        <v>45264</v>
      </c>
      <c r="B6388" s="2" t="s">
        <v>1234</v>
      </c>
      <c r="C6388" s="2" t="s">
        <v>149</v>
      </c>
      <c r="D6388" s="2" t="s">
        <v>11</v>
      </c>
      <c r="E6388" s="2" t="s">
        <v>20</v>
      </c>
      <c r="F6388" s="2" t="s">
        <v>1647</v>
      </c>
      <c r="G6388" s="2">
        <v>1.73</v>
      </c>
      <c r="H6388" s="2">
        <v>1</v>
      </c>
      <c r="I6388" s="2">
        <v>0.6</v>
      </c>
      <c r="J6388" t="str">
        <f t="shared" si="198"/>
        <v>December</v>
      </c>
      <c r="K6388">
        <f t="shared" si="199"/>
        <v>2023</v>
      </c>
    </row>
    <row r="6389" spans="1:11" ht="14.25" customHeight="1" x14ac:dyDescent="0.25">
      <c r="A6389" s="1">
        <v>45264</v>
      </c>
      <c r="B6389" s="2" t="s">
        <v>1234</v>
      </c>
      <c r="C6389" s="2" t="s">
        <v>149</v>
      </c>
      <c r="D6389" s="2" t="s">
        <v>11</v>
      </c>
      <c r="E6389" s="2" t="s">
        <v>12</v>
      </c>
      <c r="F6389" s="2" t="s">
        <v>625</v>
      </c>
      <c r="G6389" s="2">
        <v>40.56</v>
      </c>
      <c r="H6389" s="2">
        <v>4</v>
      </c>
      <c r="I6389" s="2">
        <v>19.87</v>
      </c>
      <c r="J6389" t="str">
        <f t="shared" si="198"/>
        <v>December</v>
      </c>
      <c r="K6389">
        <f t="shared" si="199"/>
        <v>2023</v>
      </c>
    </row>
    <row r="6390" spans="1:11" ht="14.25" customHeight="1" x14ac:dyDescent="0.25">
      <c r="A6390" s="1">
        <v>45264</v>
      </c>
      <c r="B6390" s="2" t="s">
        <v>1234</v>
      </c>
      <c r="C6390" s="2" t="s">
        <v>149</v>
      </c>
      <c r="D6390" s="2" t="s">
        <v>11</v>
      </c>
      <c r="E6390" s="2" t="s">
        <v>18</v>
      </c>
      <c r="F6390" s="2" t="s">
        <v>2344</v>
      </c>
      <c r="G6390" s="2">
        <v>182.94</v>
      </c>
      <c r="H6390" s="2">
        <v>3</v>
      </c>
      <c r="I6390" s="2">
        <v>3.66</v>
      </c>
      <c r="J6390" t="str">
        <f t="shared" si="198"/>
        <v>December</v>
      </c>
      <c r="K6390">
        <f t="shared" si="199"/>
        <v>2023</v>
      </c>
    </row>
    <row r="6391" spans="1:11" ht="14.25" customHeight="1" x14ac:dyDescent="0.25">
      <c r="A6391" s="1">
        <v>45264</v>
      </c>
      <c r="B6391" s="2" t="s">
        <v>1234</v>
      </c>
      <c r="C6391" s="2" t="s">
        <v>149</v>
      </c>
      <c r="D6391" s="2" t="s">
        <v>11</v>
      </c>
      <c r="E6391" s="2" t="s">
        <v>18</v>
      </c>
      <c r="F6391" s="2" t="s">
        <v>2610</v>
      </c>
      <c r="G6391" s="2">
        <v>193.86</v>
      </c>
      <c r="H6391" s="2">
        <v>2</v>
      </c>
      <c r="I6391" s="2">
        <v>11.63</v>
      </c>
      <c r="J6391" t="str">
        <f t="shared" si="198"/>
        <v>December</v>
      </c>
      <c r="K6391">
        <f t="shared" si="199"/>
        <v>2023</v>
      </c>
    </row>
    <row r="6392" spans="1:11" ht="14.25" customHeight="1" x14ac:dyDescent="0.25">
      <c r="A6392" s="1">
        <v>45264</v>
      </c>
      <c r="B6392" s="2" t="s">
        <v>738</v>
      </c>
      <c r="C6392" s="2" t="s">
        <v>149</v>
      </c>
      <c r="D6392" s="2" t="s">
        <v>11</v>
      </c>
      <c r="E6392" s="2" t="s">
        <v>18</v>
      </c>
      <c r="F6392" s="2" t="s">
        <v>2640</v>
      </c>
      <c r="G6392" s="2">
        <v>212.88</v>
      </c>
      <c r="H6392" s="2">
        <v>6</v>
      </c>
      <c r="I6392" s="2">
        <v>0</v>
      </c>
      <c r="J6392" t="str">
        <f t="shared" si="198"/>
        <v>December</v>
      </c>
      <c r="K6392">
        <f t="shared" si="199"/>
        <v>2023</v>
      </c>
    </row>
    <row r="6393" spans="1:11" ht="14.25" customHeight="1" x14ac:dyDescent="0.25">
      <c r="A6393" s="1">
        <v>45264</v>
      </c>
      <c r="B6393" s="2" t="s">
        <v>878</v>
      </c>
      <c r="C6393" s="2" t="s">
        <v>149</v>
      </c>
      <c r="D6393" s="2" t="s">
        <v>11</v>
      </c>
      <c r="E6393" s="2" t="s">
        <v>20</v>
      </c>
      <c r="F6393" s="2" t="s">
        <v>1367</v>
      </c>
      <c r="G6393" s="2">
        <v>15.53</v>
      </c>
      <c r="H6393" s="2">
        <v>3</v>
      </c>
      <c r="I6393" s="2">
        <v>5.82</v>
      </c>
      <c r="J6393" t="str">
        <f t="shared" si="198"/>
        <v>December</v>
      </c>
      <c r="K6393">
        <f t="shared" si="199"/>
        <v>2023</v>
      </c>
    </row>
    <row r="6394" spans="1:11" ht="14.25" customHeight="1" x14ac:dyDescent="0.25">
      <c r="A6394" s="1">
        <v>45264</v>
      </c>
      <c r="B6394" s="2" t="s">
        <v>1254</v>
      </c>
      <c r="C6394" s="2" t="s">
        <v>27</v>
      </c>
      <c r="D6394" s="2" t="s">
        <v>11</v>
      </c>
      <c r="E6394" s="2" t="s">
        <v>12</v>
      </c>
      <c r="F6394" s="2" t="s">
        <v>2243</v>
      </c>
      <c r="G6394" s="2">
        <v>104.85</v>
      </c>
      <c r="H6394" s="2">
        <v>1</v>
      </c>
      <c r="I6394" s="2">
        <v>50.33</v>
      </c>
      <c r="J6394" t="str">
        <f t="shared" si="198"/>
        <v>December</v>
      </c>
      <c r="K6394">
        <f t="shared" si="199"/>
        <v>2023</v>
      </c>
    </row>
    <row r="6395" spans="1:11" ht="14.25" customHeight="1" x14ac:dyDescent="0.25">
      <c r="A6395" s="1">
        <v>45265</v>
      </c>
      <c r="B6395" s="2" t="s">
        <v>1803</v>
      </c>
      <c r="C6395" s="2" t="s">
        <v>164</v>
      </c>
      <c r="D6395" s="2" t="s">
        <v>11</v>
      </c>
      <c r="E6395" s="2" t="s">
        <v>20</v>
      </c>
      <c r="F6395" s="2" t="s">
        <v>528</v>
      </c>
      <c r="G6395" s="2">
        <v>407.98</v>
      </c>
      <c r="H6395" s="2">
        <v>3</v>
      </c>
      <c r="I6395" s="2">
        <v>132.59</v>
      </c>
      <c r="J6395" t="str">
        <f t="shared" si="198"/>
        <v>December</v>
      </c>
      <c r="K6395">
        <f t="shared" si="199"/>
        <v>2023</v>
      </c>
    </row>
    <row r="6396" spans="1:11" ht="14.25" customHeight="1" x14ac:dyDescent="0.25">
      <c r="A6396" s="1">
        <v>45265</v>
      </c>
      <c r="B6396" s="2" t="s">
        <v>2641</v>
      </c>
      <c r="C6396" s="2" t="s">
        <v>157</v>
      </c>
      <c r="D6396" s="2" t="s">
        <v>39</v>
      </c>
      <c r="E6396" s="2" t="s">
        <v>40</v>
      </c>
      <c r="F6396" s="2" t="s">
        <v>832</v>
      </c>
      <c r="G6396" s="2">
        <v>384.45</v>
      </c>
      <c r="H6396" s="2">
        <v>11</v>
      </c>
      <c r="I6396" s="2">
        <v>103.8</v>
      </c>
      <c r="J6396" t="str">
        <f t="shared" si="198"/>
        <v>December</v>
      </c>
      <c r="K6396">
        <f t="shared" si="199"/>
        <v>2023</v>
      </c>
    </row>
    <row r="6397" spans="1:11" ht="14.25" customHeight="1" x14ac:dyDescent="0.25">
      <c r="A6397" s="1">
        <v>45265</v>
      </c>
      <c r="B6397" s="2" t="s">
        <v>2641</v>
      </c>
      <c r="C6397" s="2" t="s">
        <v>157</v>
      </c>
      <c r="D6397" s="2" t="s">
        <v>39</v>
      </c>
      <c r="E6397" s="2" t="s">
        <v>40</v>
      </c>
      <c r="F6397" s="2" t="s">
        <v>2443</v>
      </c>
      <c r="G6397" s="2">
        <v>149.97</v>
      </c>
      <c r="H6397" s="2">
        <v>3</v>
      </c>
      <c r="I6397" s="2">
        <v>6</v>
      </c>
      <c r="J6397" t="str">
        <f t="shared" si="198"/>
        <v>December</v>
      </c>
      <c r="K6397">
        <f t="shared" si="199"/>
        <v>2023</v>
      </c>
    </row>
    <row r="6398" spans="1:11" ht="14.25" customHeight="1" x14ac:dyDescent="0.25">
      <c r="A6398" s="1">
        <v>45265</v>
      </c>
      <c r="B6398" s="2" t="s">
        <v>2641</v>
      </c>
      <c r="C6398" s="2" t="s">
        <v>157</v>
      </c>
      <c r="D6398" s="2" t="s">
        <v>34</v>
      </c>
      <c r="E6398" s="2" t="s">
        <v>35</v>
      </c>
      <c r="F6398" s="2" t="s">
        <v>864</v>
      </c>
      <c r="G6398" s="2">
        <v>1951.84</v>
      </c>
      <c r="H6398" s="2">
        <v>8</v>
      </c>
      <c r="I6398" s="2">
        <v>585.54999999999995</v>
      </c>
      <c r="J6398" t="str">
        <f t="shared" si="198"/>
        <v>December</v>
      </c>
      <c r="K6398">
        <f t="shared" si="199"/>
        <v>2023</v>
      </c>
    </row>
    <row r="6399" spans="1:11" ht="14.25" customHeight="1" x14ac:dyDescent="0.25">
      <c r="A6399" s="1">
        <v>45265</v>
      </c>
      <c r="B6399" s="2" t="s">
        <v>2641</v>
      </c>
      <c r="C6399" s="2" t="s">
        <v>157</v>
      </c>
      <c r="D6399" s="2" t="s">
        <v>11</v>
      </c>
      <c r="E6399" s="2" t="s">
        <v>20</v>
      </c>
      <c r="F6399" s="2" t="s">
        <v>368</v>
      </c>
      <c r="G6399" s="2">
        <v>171.55</v>
      </c>
      <c r="H6399" s="2">
        <v>5</v>
      </c>
      <c r="I6399" s="2">
        <v>80.63</v>
      </c>
      <c r="J6399" t="str">
        <f t="shared" si="198"/>
        <v>December</v>
      </c>
      <c r="K6399">
        <f t="shared" si="199"/>
        <v>2023</v>
      </c>
    </row>
    <row r="6400" spans="1:11" ht="14.25" customHeight="1" x14ac:dyDescent="0.25">
      <c r="A6400" s="1">
        <v>45265</v>
      </c>
      <c r="B6400" s="2" t="s">
        <v>742</v>
      </c>
      <c r="C6400" s="2" t="s">
        <v>33</v>
      </c>
      <c r="D6400" s="2" t="s">
        <v>34</v>
      </c>
      <c r="E6400" s="2" t="s">
        <v>47</v>
      </c>
      <c r="F6400" s="2" t="s">
        <v>2224</v>
      </c>
      <c r="G6400" s="2">
        <v>191.82</v>
      </c>
      <c r="H6400" s="2">
        <v>3</v>
      </c>
      <c r="I6400" s="2">
        <v>74.81</v>
      </c>
      <c r="J6400" t="str">
        <f t="shared" si="198"/>
        <v>December</v>
      </c>
      <c r="K6400">
        <f t="shared" si="199"/>
        <v>2023</v>
      </c>
    </row>
    <row r="6401" spans="1:11" ht="14.25" customHeight="1" x14ac:dyDescent="0.25">
      <c r="A6401" s="1">
        <v>45265</v>
      </c>
      <c r="B6401" s="2" t="s">
        <v>742</v>
      </c>
      <c r="C6401" s="2" t="s">
        <v>149</v>
      </c>
      <c r="D6401" s="2" t="s">
        <v>11</v>
      </c>
      <c r="E6401" s="2" t="s">
        <v>18</v>
      </c>
      <c r="F6401" s="2" t="s">
        <v>1384</v>
      </c>
      <c r="G6401" s="2">
        <v>465.18</v>
      </c>
      <c r="H6401" s="2">
        <v>3</v>
      </c>
      <c r="I6401" s="2">
        <v>120.95</v>
      </c>
      <c r="J6401" t="str">
        <f t="shared" si="198"/>
        <v>December</v>
      </c>
      <c r="K6401">
        <f t="shared" si="199"/>
        <v>2023</v>
      </c>
    </row>
    <row r="6402" spans="1:11" ht="14.25" customHeight="1" x14ac:dyDescent="0.25">
      <c r="A6402" s="1">
        <v>45265</v>
      </c>
      <c r="B6402" s="2" t="s">
        <v>573</v>
      </c>
      <c r="C6402" s="2" t="s">
        <v>434</v>
      </c>
      <c r="D6402" s="2" t="s">
        <v>34</v>
      </c>
      <c r="E6402" s="2" t="s">
        <v>74</v>
      </c>
      <c r="F6402" s="2" t="s">
        <v>2421</v>
      </c>
      <c r="G6402" s="2">
        <v>81.94</v>
      </c>
      <c r="H6402" s="2">
        <v>1</v>
      </c>
      <c r="I6402" s="2">
        <v>20.49</v>
      </c>
      <c r="J6402" t="str">
        <f t="shared" si="198"/>
        <v>December</v>
      </c>
      <c r="K6402">
        <f t="shared" si="199"/>
        <v>2023</v>
      </c>
    </row>
    <row r="6403" spans="1:11" ht="14.25" customHeight="1" x14ac:dyDescent="0.25">
      <c r="A6403" s="1">
        <v>45265</v>
      </c>
      <c r="B6403" s="2" t="s">
        <v>1676</v>
      </c>
      <c r="C6403" s="2" t="s">
        <v>2044</v>
      </c>
      <c r="D6403" s="2" t="s">
        <v>11</v>
      </c>
      <c r="E6403" s="2" t="s">
        <v>24</v>
      </c>
      <c r="F6403" s="2" t="s">
        <v>386</v>
      </c>
      <c r="G6403" s="2">
        <v>33.92</v>
      </c>
      <c r="H6403" s="2">
        <v>8</v>
      </c>
      <c r="I6403" s="2">
        <v>13.23</v>
      </c>
      <c r="J6403" t="str">
        <f t="shared" ref="J6403:J6466" si="200">TEXT(A6403,"mmmm")</f>
        <v>December</v>
      </c>
      <c r="K6403">
        <f t="shared" ref="K6403:K6466" si="201">YEAR(A6403)</f>
        <v>2023</v>
      </c>
    </row>
    <row r="6404" spans="1:11" ht="14.25" customHeight="1" x14ac:dyDescent="0.25">
      <c r="A6404" s="1">
        <v>45265</v>
      </c>
      <c r="B6404" s="2" t="s">
        <v>2021</v>
      </c>
      <c r="C6404" s="2" t="s">
        <v>33</v>
      </c>
      <c r="D6404" s="2" t="s">
        <v>39</v>
      </c>
      <c r="E6404" s="2" t="s">
        <v>40</v>
      </c>
      <c r="F6404" s="2" t="s">
        <v>1596</v>
      </c>
      <c r="G6404" s="2">
        <v>699.98</v>
      </c>
      <c r="H6404" s="2">
        <v>2</v>
      </c>
      <c r="I6404" s="2">
        <v>195.99</v>
      </c>
      <c r="J6404" t="str">
        <f t="shared" si="200"/>
        <v>December</v>
      </c>
      <c r="K6404">
        <f t="shared" si="201"/>
        <v>2023</v>
      </c>
    </row>
    <row r="6405" spans="1:11" ht="14.25" customHeight="1" x14ac:dyDescent="0.25">
      <c r="A6405" s="1">
        <v>45265</v>
      </c>
      <c r="B6405" s="2" t="s">
        <v>2021</v>
      </c>
      <c r="C6405" s="2" t="s">
        <v>33</v>
      </c>
      <c r="D6405" s="2" t="s">
        <v>11</v>
      </c>
      <c r="E6405" s="2" t="s">
        <v>18</v>
      </c>
      <c r="F6405" s="2" t="s">
        <v>2359</v>
      </c>
      <c r="G6405" s="2">
        <v>584.82000000000005</v>
      </c>
      <c r="H6405" s="2">
        <v>9</v>
      </c>
      <c r="I6405" s="2">
        <v>70.180000000000007</v>
      </c>
      <c r="J6405" t="str">
        <f t="shared" si="200"/>
        <v>December</v>
      </c>
      <c r="K6405">
        <f t="shared" si="201"/>
        <v>2023</v>
      </c>
    </row>
    <row r="6406" spans="1:11" ht="14.25" customHeight="1" x14ac:dyDescent="0.25">
      <c r="A6406" s="1">
        <v>45265</v>
      </c>
      <c r="B6406" s="2" t="s">
        <v>684</v>
      </c>
      <c r="C6406" s="2" t="s">
        <v>15</v>
      </c>
      <c r="D6406" s="2" t="s">
        <v>11</v>
      </c>
      <c r="E6406" s="2" t="s">
        <v>16</v>
      </c>
      <c r="F6406" s="2" t="s">
        <v>188</v>
      </c>
      <c r="G6406" s="2">
        <v>11.95</v>
      </c>
      <c r="H6406" s="2">
        <v>3</v>
      </c>
      <c r="I6406" s="2">
        <v>3.88</v>
      </c>
      <c r="J6406" t="str">
        <f t="shared" si="200"/>
        <v>December</v>
      </c>
      <c r="K6406">
        <f t="shared" si="201"/>
        <v>2023</v>
      </c>
    </row>
    <row r="6407" spans="1:11" ht="14.25" customHeight="1" x14ac:dyDescent="0.25">
      <c r="A6407" s="1">
        <v>45265</v>
      </c>
      <c r="B6407" s="2" t="s">
        <v>401</v>
      </c>
      <c r="C6407" s="2" t="s">
        <v>15</v>
      </c>
      <c r="D6407" s="2" t="s">
        <v>11</v>
      </c>
      <c r="E6407" s="2" t="s">
        <v>24</v>
      </c>
      <c r="F6407" s="2" t="s">
        <v>2084</v>
      </c>
      <c r="G6407" s="2">
        <v>3.54</v>
      </c>
      <c r="H6407" s="2">
        <v>2</v>
      </c>
      <c r="I6407" s="2">
        <v>0.31</v>
      </c>
      <c r="J6407" t="str">
        <f t="shared" si="200"/>
        <v>December</v>
      </c>
      <c r="K6407">
        <f t="shared" si="201"/>
        <v>2023</v>
      </c>
    </row>
    <row r="6408" spans="1:11" ht="14.25" customHeight="1" x14ac:dyDescent="0.25">
      <c r="A6408" s="1">
        <v>45265</v>
      </c>
      <c r="B6408" s="2" t="s">
        <v>2439</v>
      </c>
      <c r="C6408" s="2" t="s">
        <v>59</v>
      </c>
      <c r="D6408" s="2" t="s">
        <v>34</v>
      </c>
      <c r="E6408" s="2" t="s">
        <v>47</v>
      </c>
      <c r="F6408" s="2" t="s">
        <v>2062</v>
      </c>
      <c r="G6408" s="2">
        <v>13.4</v>
      </c>
      <c r="H6408" s="2">
        <v>1</v>
      </c>
      <c r="I6408" s="2">
        <v>6.43</v>
      </c>
      <c r="J6408" t="str">
        <f t="shared" si="200"/>
        <v>December</v>
      </c>
      <c r="K6408">
        <f t="shared" si="201"/>
        <v>2023</v>
      </c>
    </row>
    <row r="6409" spans="1:11" ht="14.25" customHeight="1" x14ac:dyDescent="0.25">
      <c r="A6409" s="1">
        <v>45265</v>
      </c>
      <c r="B6409" s="2" t="s">
        <v>2439</v>
      </c>
      <c r="C6409" s="2" t="s">
        <v>59</v>
      </c>
      <c r="D6409" s="2" t="s">
        <v>11</v>
      </c>
      <c r="E6409" s="2" t="s">
        <v>12</v>
      </c>
      <c r="F6409" s="2" t="s">
        <v>625</v>
      </c>
      <c r="G6409" s="2">
        <v>4.9800000000000004</v>
      </c>
      <c r="H6409" s="2">
        <v>1</v>
      </c>
      <c r="I6409" s="2">
        <v>2.34</v>
      </c>
      <c r="J6409" t="str">
        <f t="shared" si="200"/>
        <v>December</v>
      </c>
      <c r="K6409">
        <f t="shared" si="201"/>
        <v>2023</v>
      </c>
    </row>
    <row r="6410" spans="1:11" ht="14.25" customHeight="1" x14ac:dyDescent="0.25">
      <c r="A6410" s="1">
        <v>45265</v>
      </c>
      <c r="B6410" s="2" t="s">
        <v>2439</v>
      </c>
      <c r="C6410" s="2" t="s">
        <v>59</v>
      </c>
      <c r="D6410" s="2" t="s">
        <v>11</v>
      </c>
      <c r="E6410" s="2" t="s">
        <v>63</v>
      </c>
      <c r="F6410" s="2" t="s">
        <v>1350</v>
      </c>
      <c r="G6410" s="2">
        <v>109.69</v>
      </c>
      <c r="H6410" s="2">
        <v>7</v>
      </c>
      <c r="I6410" s="2">
        <v>51.55</v>
      </c>
      <c r="J6410" t="str">
        <f t="shared" si="200"/>
        <v>December</v>
      </c>
      <c r="K6410">
        <f t="shared" si="201"/>
        <v>2023</v>
      </c>
    </row>
    <row r="6411" spans="1:11" ht="14.25" customHeight="1" x14ac:dyDescent="0.25">
      <c r="A6411" s="1">
        <v>45266</v>
      </c>
      <c r="B6411" s="2" t="s">
        <v>1521</v>
      </c>
      <c r="C6411" s="2" t="s">
        <v>27</v>
      </c>
      <c r="D6411" s="2" t="s">
        <v>11</v>
      </c>
      <c r="E6411" s="2" t="s">
        <v>12</v>
      </c>
      <c r="F6411" s="2" t="s">
        <v>1203</v>
      </c>
      <c r="G6411" s="2">
        <v>19.440000000000001</v>
      </c>
      <c r="H6411" s="2">
        <v>3</v>
      </c>
      <c r="I6411" s="2">
        <v>9.33</v>
      </c>
      <c r="J6411" t="str">
        <f t="shared" si="200"/>
        <v>December</v>
      </c>
      <c r="K6411">
        <f t="shared" si="201"/>
        <v>2023</v>
      </c>
    </row>
    <row r="6412" spans="1:11" ht="14.25" customHeight="1" x14ac:dyDescent="0.25">
      <c r="A6412" s="1">
        <v>45266</v>
      </c>
      <c r="B6412" s="2" t="s">
        <v>709</v>
      </c>
      <c r="C6412" s="2" t="s">
        <v>164</v>
      </c>
      <c r="D6412" s="2" t="s">
        <v>39</v>
      </c>
      <c r="E6412" s="2" t="s">
        <v>40</v>
      </c>
      <c r="F6412" s="2" t="s">
        <v>2026</v>
      </c>
      <c r="G6412" s="2">
        <v>156.79</v>
      </c>
      <c r="H6412" s="2">
        <v>1</v>
      </c>
      <c r="I6412" s="2">
        <v>13.72</v>
      </c>
      <c r="J6412" t="str">
        <f t="shared" si="200"/>
        <v>December</v>
      </c>
      <c r="K6412">
        <f t="shared" si="201"/>
        <v>2023</v>
      </c>
    </row>
    <row r="6413" spans="1:11" ht="14.25" customHeight="1" x14ac:dyDescent="0.25">
      <c r="A6413" s="1">
        <v>45266</v>
      </c>
      <c r="B6413" s="2" t="s">
        <v>709</v>
      </c>
      <c r="C6413" s="2" t="s">
        <v>164</v>
      </c>
      <c r="D6413" s="2" t="s">
        <v>39</v>
      </c>
      <c r="E6413" s="2" t="s">
        <v>40</v>
      </c>
      <c r="F6413" s="2" t="s">
        <v>1917</v>
      </c>
      <c r="G6413" s="2">
        <v>431.98</v>
      </c>
      <c r="H6413" s="2">
        <v>3</v>
      </c>
      <c r="I6413" s="2">
        <v>27</v>
      </c>
      <c r="J6413" t="str">
        <f t="shared" si="200"/>
        <v>December</v>
      </c>
      <c r="K6413">
        <f t="shared" si="201"/>
        <v>2023</v>
      </c>
    </row>
    <row r="6414" spans="1:11" ht="14.25" customHeight="1" x14ac:dyDescent="0.25">
      <c r="A6414" s="1">
        <v>45266</v>
      </c>
      <c r="B6414" s="2" t="s">
        <v>709</v>
      </c>
      <c r="C6414" s="2" t="s">
        <v>164</v>
      </c>
      <c r="D6414" s="2" t="s">
        <v>11</v>
      </c>
      <c r="E6414" s="2" t="s">
        <v>63</v>
      </c>
      <c r="F6414" s="2" t="s">
        <v>2072</v>
      </c>
      <c r="G6414" s="2">
        <v>35.89</v>
      </c>
      <c r="H6414" s="2">
        <v>1</v>
      </c>
      <c r="I6414" s="2">
        <v>16.149999999999999</v>
      </c>
      <c r="J6414" t="str">
        <f t="shared" si="200"/>
        <v>December</v>
      </c>
      <c r="K6414">
        <f t="shared" si="201"/>
        <v>2023</v>
      </c>
    </row>
    <row r="6415" spans="1:11" ht="14.25" customHeight="1" x14ac:dyDescent="0.25">
      <c r="A6415" s="1">
        <v>45266</v>
      </c>
      <c r="B6415" s="2" t="s">
        <v>709</v>
      </c>
      <c r="C6415" s="2" t="s">
        <v>164</v>
      </c>
      <c r="D6415" s="2" t="s">
        <v>11</v>
      </c>
      <c r="E6415" s="2" t="s">
        <v>20</v>
      </c>
      <c r="F6415" s="2" t="s">
        <v>431</v>
      </c>
      <c r="G6415" s="2">
        <v>47.21</v>
      </c>
      <c r="H6415" s="2">
        <v>7</v>
      </c>
      <c r="I6415" s="2">
        <v>15.34</v>
      </c>
      <c r="J6415" t="str">
        <f t="shared" si="200"/>
        <v>December</v>
      </c>
      <c r="K6415">
        <f t="shared" si="201"/>
        <v>2023</v>
      </c>
    </row>
    <row r="6416" spans="1:11" ht="14.25" customHeight="1" x14ac:dyDescent="0.25">
      <c r="A6416" s="1">
        <v>45266</v>
      </c>
      <c r="B6416" s="2" t="s">
        <v>709</v>
      </c>
      <c r="C6416" s="2" t="s">
        <v>164</v>
      </c>
      <c r="D6416" s="2" t="s">
        <v>11</v>
      </c>
      <c r="E6416" s="2" t="s">
        <v>12</v>
      </c>
      <c r="F6416" s="2" t="s">
        <v>1984</v>
      </c>
      <c r="G6416" s="2">
        <v>248.08</v>
      </c>
      <c r="H6416" s="2">
        <v>7</v>
      </c>
      <c r="I6416" s="2">
        <v>116.6</v>
      </c>
      <c r="J6416" t="str">
        <f t="shared" si="200"/>
        <v>December</v>
      </c>
      <c r="K6416">
        <f t="shared" si="201"/>
        <v>2023</v>
      </c>
    </row>
    <row r="6417" spans="1:11" ht="14.25" customHeight="1" x14ac:dyDescent="0.25">
      <c r="A6417" s="1">
        <v>45266</v>
      </c>
      <c r="B6417" s="2" t="s">
        <v>709</v>
      </c>
      <c r="C6417" s="2" t="s">
        <v>164</v>
      </c>
      <c r="D6417" s="2" t="s">
        <v>11</v>
      </c>
      <c r="E6417" s="2" t="s">
        <v>12</v>
      </c>
      <c r="F6417" s="2" t="s">
        <v>1255</v>
      </c>
      <c r="G6417" s="2">
        <v>189.7</v>
      </c>
      <c r="H6417" s="2">
        <v>5</v>
      </c>
      <c r="I6417" s="2">
        <v>89.16</v>
      </c>
      <c r="J6417" t="str">
        <f t="shared" si="200"/>
        <v>December</v>
      </c>
      <c r="K6417">
        <f t="shared" si="201"/>
        <v>2023</v>
      </c>
    </row>
    <row r="6418" spans="1:11" ht="14.25" customHeight="1" x14ac:dyDescent="0.25">
      <c r="A6418" s="1">
        <v>45266</v>
      </c>
      <c r="B6418" s="2" t="s">
        <v>709</v>
      </c>
      <c r="C6418" s="2" t="s">
        <v>164</v>
      </c>
      <c r="D6418" s="2" t="s">
        <v>11</v>
      </c>
      <c r="E6418" s="2" t="s">
        <v>20</v>
      </c>
      <c r="F6418" s="2" t="s">
        <v>765</v>
      </c>
      <c r="G6418" s="2">
        <v>59.81</v>
      </c>
      <c r="H6418" s="2">
        <v>3</v>
      </c>
      <c r="I6418" s="2">
        <v>19.440000000000001</v>
      </c>
      <c r="J6418" t="str">
        <f t="shared" si="200"/>
        <v>December</v>
      </c>
      <c r="K6418">
        <f t="shared" si="201"/>
        <v>2023</v>
      </c>
    </row>
    <row r="6419" spans="1:11" ht="14.25" customHeight="1" x14ac:dyDescent="0.25">
      <c r="A6419" s="1">
        <v>45266</v>
      </c>
      <c r="B6419" s="2" t="s">
        <v>2205</v>
      </c>
      <c r="C6419" s="2" t="s">
        <v>149</v>
      </c>
      <c r="D6419" s="2" t="s">
        <v>11</v>
      </c>
      <c r="E6419" s="2" t="s">
        <v>20</v>
      </c>
      <c r="F6419" s="2" t="s">
        <v>2461</v>
      </c>
      <c r="G6419" s="2">
        <v>968.74</v>
      </c>
      <c r="H6419" s="2">
        <v>7</v>
      </c>
      <c r="I6419" s="2">
        <v>314.83999999999997</v>
      </c>
      <c r="J6419" t="str">
        <f t="shared" si="200"/>
        <v>December</v>
      </c>
      <c r="K6419">
        <f t="shared" si="201"/>
        <v>2023</v>
      </c>
    </row>
    <row r="6420" spans="1:11" ht="14.25" customHeight="1" x14ac:dyDescent="0.25">
      <c r="A6420" s="1">
        <v>45266</v>
      </c>
      <c r="B6420" s="2" t="s">
        <v>2205</v>
      </c>
      <c r="C6420" s="2" t="s">
        <v>149</v>
      </c>
      <c r="D6420" s="2" t="s">
        <v>11</v>
      </c>
      <c r="E6420" s="2" t="s">
        <v>20</v>
      </c>
      <c r="F6420" s="2" t="s">
        <v>1309</v>
      </c>
      <c r="G6420" s="2">
        <v>222.35</v>
      </c>
      <c r="H6420" s="2">
        <v>13</v>
      </c>
      <c r="I6420" s="2">
        <v>77.819999999999993</v>
      </c>
      <c r="J6420" t="str">
        <f t="shared" si="200"/>
        <v>December</v>
      </c>
      <c r="K6420">
        <f t="shared" si="201"/>
        <v>2023</v>
      </c>
    </row>
    <row r="6421" spans="1:11" ht="14.25" customHeight="1" x14ac:dyDescent="0.25">
      <c r="A6421" s="1">
        <v>45266</v>
      </c>
      <c r="B6421" s="2" t="s">
        <v>2205</v>
      </c>
      <c r="C6421" s="2" t="s">
        <v>149</v>
      </c>
      <c r="D6421" s="2" t="s">
        <v>39</v>
      </c>
      <c r="E6421" s="2" t="s">
        <v>603</v>
      </c>
      <c r="F6421" s="2" t="s">
        <v>604</v>
      </c>
      <c r="G6421" s="2">
        <v>479.98</v>
      </c>
      <c r="H6421" s="2">
        <v>2</v>
      </c>
      <c r="I6421" s="2">
        <v>90</v>
      </c>
      <c r="J6421" t="str">
        <f t="shared" si="200"/>
        <v>December</v>
      </c>
      <c r="K6421">
        <f t="shared" si="201"/>
        <v>2023</v>
      </c>
    </row>
    <row r="6422" spans="1:11" ht="14.25" customHeight="1" x14ac:dyDescent="0.25">
      <c r="A6422" s="1">
        <v>45266</v>
      </c>
      <c r="B6422" s="2" t="s">
        <v>246</v>
      </c>
      <c r="C6422" s="2" t="s">
        <v>27</v>
      </c>
      <c r="D6422" s="2" t="s">
        <v>39</v>
      </c>
      <c r="E6422" s="2" t="s">
        <v>40</v>
      </c>
      <c r="F6422" s="2" t="s">
        <v>2427</v>
      </c>
      <c r="G6422" s="2">
        <v>271.95999999999998</v>
      </c>
      <c r="H6422" s="2">
        <v>5</v>
      </c>
      <c r="I6422" s="2">
        <v>27.2</v>
      </c>
      <c r="J6422" t="str">
        <f t="shared" si="200"/>
        <v>December</v>
      </c>
      <c r="K6422">
        <f t="shared" si="201"/>
        <v>2023</v>
      </c>
    </row>
    <row r="6423" spans="1:11" ht="14.25" customHeight="1" x14ac:dyDescent="0.25">
      <c r="A6423" s="1">
        <v>45266</v>
      </c>
      <c r="B6423" s="2" t="s">
        <v>246</v>
      </c>
      <c r="C6423" s="2" t="s">
        <v>27</v>
      </c>
      <c r="D6423" s="2" t="s">
        <v>11</v>
      </c>
      <c r="E6423" s="2" t="s">
        <v>24</v>
      </c>
      <c r="F6423" s="2" t="s">
        <v>581</v>
      </c>
      <c r="G6423" s="2">
        <v>18.690000000000001</v>
      </c>
      <c r="H6423" s="2">
        <v>7</v>
      </c>
      <c r="I6423" s="2">
        <v>5.23</v>
      </c>
      <c r="J6423" t="str">
        <f t="shared" si="200"/>
        <v>December</v>
      </c>
      <c r="K6423">
        <f t="shared" si="201"/>
        <v>2023</v>
      </c>
    </row>
    <row r="6424" spans="1:11" ht="14.25" customHeight="1" x14ac:dyDescent="0.25">
      <c r="A6424" s="1">
        <v>45266</v>
      </c>
      <c r="B6424" s="2" t="s">
        <v>246</v>
      </c>
      <c r="C6424" s="2" t="s">
        <v>27</v>
      </c>
      <c r="D6424" s="2" t="s">
        <v>11</v>
      </c>
      <c r="E6424" s="2" t="s">
        <v>12</v>
      </c>
      <c r="F6424" s="2" t="s">
        <v>1981</v>
      </c>
      <c r="G6424" s="2">
        <v>13.36</v>
      </c>
      <c r="H6424" s="2">
        <v>2</v>
      </c>
      <c r="I6424" s="2">
        <v>6.41</v>
      </c>
      <c r="J6424" t="str">
        <f t="shared" si="200"/>
        <v>December</v>
      </c>
      <c r="K6424">
        <f t="shared" si="201"/>
        <v>2023</v>
      </c>
    </row>
    <row r="6425" spans="1:11" ht="14.25" customHeight="1" x14ac:dyDescent="0.25">
      <c r="A6425" s="1">
        <v>45266</v>
      </c>
      <c r="B6425" s="2" t="s">
        <v>246</v>
      </c>
      <c r="C6425" s="2" t="s">
        <v>27</v>
      </c>
      <c r="D6425" s="2" t="s">
        <v>39</v>
      </c>
      <c r="E6425" s="2" t="s">
        <v>40</v>
      </c>
      <c r="F6425" s="2" t="s">
        <v>2109</v>
      </c>
      <c r="G6425" s="2">
        <v>249.58</v>
      </c>
      <c r="H6425" s="2">
        <v>2</v>
      </c>
      <c r="I6425" s="2">
        <v>31.2</v>
      </c>
      <c r="J6425" t="str">
        <f t="shared" si="200"/>
        <v>December</v>
      </c>
      <c r="K6425">
        <f t="shared" si="201"/>
        <v>2023</v>
      </c>
    </row>
    <row r="6426" spans="1:11" ht="14.25" customHeight="1" x14ac:dyDescent="0.25">
      <c r="A6426" s="1">
        <v>45266</v>
      </c>
      <c r="B6426" s="2" t="s">
        <v>246</v>
      </c>
      <c r="C6426" s="2" t="s">
        <v>27</v>
      </c>
      <c r="D6426" s="2" t="s">
        <v>11</v>
      </c>
      <c r="E6426" s="2" t="s">
        <v>43</v>
      </c>
      <c r="F6426" s="2" t="s">
        <v>130</v>
      </c>
      <c r="G6426" s="2">
        <v>13.86</v>
      </c>
      <c r="H6426" s="2">
        <v>7</v>
      </c>
      <c r="I6426" s="2">
        <v>0</v>
      </c>
      <c r="J6426" t="str">
        <f t="shared" si="200"/>
        <v>December</v>
      </c>
      <c r="K6426">
        <f t="shared" si="201"/>
        <v>2023</v>
      </c>
    </row>
    <row r="6427" spans="1:11" ht="14.25" customHeight="1" x14ac:dyDescent="0.25">
      <c r="A6427" s="1">
        <v>45266</v>
      </c>
      <c r="B6427" s="2" t="s">
        <v>246</v>
      </c>
      <c r="C6427" s="2" t="s">
        <v>27</v>
      </c>
      <c r="D6427" s="2" t="s">
        <v>11</v>
      </c>
      <c r="E6427" s="2" t="s">
        <v>20</v>
      </c>
      <c r="F6427" s="2" t="s">
        <v>1491</v>
      </c>
      <c r="G6427" s="2">
        <v>13.38</v>
      </c>
      <c r="H6427" s="2">
        <v>4</v>
      </c>
      <c r="I6427" s="2">
        <v>4.68</v>
      </c>
      <c r="J6427" t="str">
        <f t="shared" si="200"/>
        <v>December</v>
      </c>
      <c r="K6427">
        <f t="shared" si="201"/>
        <v>2023</v>
      </c>
    </row>
    <row r="6428" spans="1:11" ht="14.25" customHeight="1" x14ac:dyDescent="0.25">
      <c r="A6428" s="1">
        <v>45266</v>
      </c>
      <c r="B6428" s="2" t="s">
        <v>246</v>
      </c>
      <c r="C6428" s="2" t="s">
        <v>27</v>
      </c>
      <c r="D6428" s="2" t="s">
        <v>11</v>
      </c>
      <c r="E6428" s="2" t="s">
        <v>20</v>
      </c>
      <c r="F6428" s="2" t="s">
        <v>2061</v>
      </c>
      <c r="G6428" s="2">
        <v>437.47</v>
      </c>
      <c r="H6428" s="2">
        <v>14</v>
      </c>
      <c r="I6428" s="2">
        <v>153.12</v>
      </c>
      <c r="J6428" t="str">
        <f t="shared" si="200"/>
        <v>December</v>
      </c>
      <c r="K6428">
        <f t="shared" si="201"/>
        <v>2023</v>
      </c>
    </row>
    <row r="6429" spans="1:11" ht="14.25" customHeight="1" x14ac:dyDescent="0.25">
      <c r="A6429" s="1">
        <v>45268</v>
      </c>
      <c r="B6429" s="2" t="s">
        <v>2282</v>
      </c>
      <c r="C6429" s="2" t="s">
        <v>10</v>
      </c>
      <c r="D6429" s="2" t="s">
        <v>39</v>
      </c>
      <c r="E6429" s="2" t="s">
        <v>40</v>
      </c>
      <c r="F6429" s="2" t="s">
        <v>41</v>
      </c>
      <c r="G6429" s="2">
        <v>1097.54</v>
      </c>
      <c r="H6429" s="2">
        <v>7</v>
      </c>
      <c r="I6429" s="2">
        <v>123.47</v>
      </c>
      <c r="J6429" t="str">
        <f t="shared" si="200"/>
        <v>December</v>
      </c>
      <c r="K6429">
        <f t="shared" si="201"/>
        <v>2023</v>
      </c>
    </row>
    <row r="6430" spans="1:11" ht="14.25" customHeight="1" x14ac:dyDescent="0.25">
      <c r="A6430" s="1">
        <v>45268</v>
      </c>
      <c r="B6430" s="2" t="s">
        <v>2282</v>
      </c>
      <c r="C6430" s="2" t="s">
        <v>10</v>
      </c>
      <c r="D6430" s="2" t="s">
        <v>34</v>
      </c>
      <c r="E6430" s="2" t="s">
        <v>47</v>
      </c>
      <c r="F6430" s="2" t="s">
        <v>2599</v>
      </c>
      <c r="G6430" s="2">
        <v>190.92</v>
      </c>
      <c r="H6430" s="2">
        <v>5</v>
      </c>
      <c r="I6430" s="2">
        <v>-147.96</v>
      </c>
      <c r="J6430" t="str">
        <f t="shared" si="200"/>
        <v>December</v>
      </c>
      <c r="K6430">
        <f t="shared" si="201"/>
        <v>2023</v>
      </c>
    </row>
    <row r="6431" spans="1:11" ht="14.25" customHeight="1" x14ac:dyDescent="0.25">
      <c r="A6431" s="1">
        <v>45268</v>
      </c>
      <c r="B6431" s="2" t="s">
        <v>334</v>
      </c>
      <c r="C6431" s="2" t="s">
        <v>315</v>
      </c>
      <c r="D6431" s="2" t="s">
        <v>39</v>
      </c>
      <c r="E6431" s="2" t="s">
        <v>40</v>
      </c>
      <c r="F6431" s="2" t="s">
        <v>2275</v>
      </c>
      <c r="G6431" s="2">
        <v>114.95</v>
      </c>
      <c r="H6431" s="2">
        <v>5</v>
      </c>
      <c r="I6431" s="2">
        <v>2.2999999999999998</v>
      </c>
      <c r="J6431" t="str">
        <f t="shared" si="200"/>
        <v>December</v>
      </c>
      <c r="K6431">
        <f t="shared" si="201"/>
        <v>2023</v>
      </c>
    </row>
    <row r="6432" spans="1:11" ht="14.25" customHeight="1" x14ac:dyDescent="0.25">
      <c r="A6432" s="1">
        <v>45268</v>
      </c>
      <c r="B6432" s="2" t="s">
        <v>1369</v>
      </c>
      <c r="C6432" s="2" t="s">
        <v>78</v>
      </c>
      <c r="D6432" s="2" t="s">
        <v>11</v>
      </c>
      <c r="E6432" s="2" t="s">
        <v>20</v>
      </c>
      <c r="F6432" s="2" t="s">
        <v>1599</v>
      </c>
      <c r="G6432" s="2">
        <v>12.96</v>
      </c>
      <c r="H6432" s="2">
        <v>7</v>
      </c>
      <c r="I6432" s="2">
        <v>-9.5</v>
      </c>
      <c r="J6432" t="str">
        <f t="shared" si="200"/>
        <v>December</v>
      </c>
      <c r="K6432">
        <f t="shared" si="201"/>
        <v>2023</v>
      </c>
    </row>
    <row r="6433" spans="1:11" ht="14.25" customHeight="1" x14ac:dyDescent="0.25">
      <c r="A6433" s="1">
        <v>45268</v>
      </c>
      <c r="B6433" s="2" t="s">
        <v>1249</v>
      </c>
      <c r="C6433" s="2" t="s">
        <v>27</v>
      </c>
      <c r="D6433" s="2" t="s">
        <v>11</v>
      </c>
      <c r="E6433" s="2" t="s">
        <v>24</v>
      </c>
      <c r="F6433" s="2" t="s">
        <v>845</v>
      </c>
      <c r="G6433" s="2">
        <v>8.56</v>
      </c>
      <c r="H6433" s="2">
        <v>2</v>
      </c>
      <c r="I6433" s="2">
        <v>2.48</v>
      </c>
      <c r="J6433" t="str">
        <f t="shared" si="200"/>
        <v>December</v>
      </c>
      <c r="K6433">
        <f t="shared" si="201"/>
        <v>2023</v>
      </c>
    </row>
    <row r="6434" spans="1:11" ht="14.25" customHeight="1" x14ac:dyDescent="0.25">
      <c r="A6434" s="1">
        <v>45268</v>
      </c>
      <c r="B6434" s="2" t="s">
        <v>1249</v>
      </c>
      <c r="C6434" s="2" t="s">
        <v>27</v>
      </c>
      <c r="D6434" s="2" t="s">
        <v>11</v>
      </c>
      <c r="E6434" s="2" t="s">
        <v>12</v>
      </c>
      <c r="F6434" s="2" t="s">
        <v>216</v>
      </c>
      <c r="G6434" s="2">
        <v>45.36</v>
      </c>
      <c r="H6434" s="2">
        <v>7</v>
      </c>
      <c r="I6434" s="2">
        <v>21.77</v>
      </c>
      <c r="J6434" t="str">
        <f t="shared" si="200"/>
        <v>December</v>
      </c>
      <c r="K6434">
        <f t="shared" si="201"/>
        <v>2023</v>
      </c>
    </row>
    <row r="6435" spans="1:11" ht="14.25" customHeight="1" x14ac:dyDescent="0.25">
      <c r="A6435" s="1">
        <v>45268</v>
      </c>
      <c r="B6435" s="2" t="s">
        <v>1249</v>
      </c>
      <c r="C6435" s="2" t="s">
        <v>27</v>
      </c>
      <c r="D6435" s="2" t="s">
        <v>34</v>
      </c>
      <c r="E6435" s="2" t="s">
        <v>145</v>
      </c>
      <c r="F6435" s="2" t="s">
        <v>397</v>
      </c>
      <c r="G6435" s="2">
        <v>1421.66</v>
      </c>
      <c r="H6435" s="2">
        <v>6</v>
      </c>
      <c r="I6435" s="2">
        <v>-195.48</v>
      </c>
      <c r="J6435" t="str">
        <f t="shared" si="200"/>
        <v>December</v>
      </c>
      <c r="K6435">
        <f t="shared" si="201"/>
        <v>2023</v>
      </c>
    </row>
    <row r="6436" spans="1:11" ht="14.25" customHeight="1" x14ac:dyDescent="0.25">
      <c r="A6436" s="1">
        <v>45268</v>
      </c>
      <c r="B6436" s="2" t="s">
        <v>1413</v>
      </c>
      <c r="C6436" s="2" t="s">
        <v>27</v>
      </c>
      <c r="D6436" s="2" t="s">
        <v>11</v>
      </c>
      <c r="E6436" s="2" t="s">
        <v>18</v>
      </c>
      <c r="F6436" s="2" t="s">
        <v>1472</v>
      </c>
      <c r="G6436" s="2">
        <v>34.049999999999997</v>
      </c>
      <c r="H6436" s="2">
        <v>3</v>
      </c>
      <c r="I6436" s="2">
        <v>9.5299999999999994</v>
      </c>
      <c r="J6436" t="str">
        <f t="shared" si="200"/>
        <v>December</v>
      </c>
      <c r="K6436">
        <f t="shared" si="201"/>
        <v>2023</v>
      </c>
    </row>
    <row r="6437" spans="1:11" ht="14.25" customHeight="1" x14ac:dyDescent="0.25">
      <c r="A6437" s="1">
        <v>45268</v>
      </c>
      <c r="B6437" s="2" t="s">
        <v>1413</v>
      </c>
      <c r="C6437" s="2" t="s">
        <v>27</v>
      </c>
      <c r="D6437" s="2" t="s">
        <v>11</v>
      </c>
      <c r="E6437" s="2" t="s">
        <v>18</v>
      </c>
      <c r="F6437" s="2" t="s">
        <v>1449</v>
      </c>
      <c r="G6437" s="2">
        <v>352.38</v>
      </c>
      <c r="H6437" s="2">
        <v>2</v>
      </c>
      <c r="I6437" s="2">
        <v>81.05</v>
      </c>
      <c r="J6437" t="str">
        <f t="shared" si="200"/>
        <v>December</v>
      </c>
      <c r="K6437">
        <f t="shared" si="201"/>
        <v>2023</v>
      </c>
    </row>
    <row r="6438" spans="1:11" ht="14.25" customHeight="1" x14ac:dyDescent="0.25">
      <c r="A6438" s="1">
        <v>45268</v>
      </c>
      <c r="B6438" s="2" t="s">
        <v>1138</v>
      </c>
      <c r="C6438" s="2" t="s">
        <v>245</v>
      </c>
      <c r="D6438" s="2" t="s">
        <v>39</v>
      </c>
      <c r="E6438" s="2" t="s">
        <v>40</v>
      </c>
      <c r="F6438" s="2" t="s">
        <v>2109</v>
      </c>
      <c r="G6438" s="2">
        <v>249.58</v>
      </c>
      <c r="H6438" s="2">
        <v>2</v>
      </c>
      <c r="I6438" s="2">
        <v>31.2</v>
      </c>
      <c r="J6438" t="str">
        <f t="shared" si="200"/>
        <v>December</v>
      </c>
      <c r="K6438">
        <f t="shared" si="201"/>
        <v>2023</v>
      </c>
    </row>
    <row r="6439" spans="1:11" ht="14.25" customHeight="1" x14ac:dyDescent="0.25">
      <c r="A6439" s="1">
        <v>45268</v>
      </c>
      <c r="B6439" s="2" t="s">
        <v>1138</v>
      </c>
      <c r="C6439" s="2" t="s">
        <v>245</v>
      </c>
      <c r="D6439" s="2" t="s">
        <v>39</v>
      </c>
      <c r="E6439" s="2" t="s">
        <v>52</v>
      </c>
      <c r="F6439" s="2" t="s">
        <v>1063</v>
      </c>
      <c r="G6439" s="2">
        <v>68.11</v>
      </c>
      <c r="H6439" s="2">
        <v>3</v>
      </c>
      <c r="I6439" s="2">
        <v>17.88</v>
      </c>
      <c r="J6439" t="str">
        <f t="shared" si="200"/>
        <v>December</v>
      </c>
      <c r="K6439">
        <f t="shared" si="201"/>
        <v>2023</v>
      </c>
    </row>
    <row r="6440" spans="1:11" ht="14.25" customHeight="1" x14ac:dyDescent="0.25">
      <c r="A6440" s="1">
        <v>45268</v>
      </c>
      <c r="B6440" s="2" t="s">
        <v>1138</v>
      </c>
      <c r="C6440" s="2" t="s">
        <v>245</v>
      </c>
      <c r="D6440" s="2" t="s">
        <v>39</v>
      </c>
      <c r="E6440" s="2" t="s">
        <v>52</v>
      </c>
      <c r="F6440" s="2" t="s">
        <v>298</v>
      </c>
      <c r="G6440" s="2">
        <v>16.559999999999999</v>
      </c>
      <c r="H6440" s="2">
        <v>3</v>
      </c>
      <c r="I6440" s="2">
        <v>-2.48</v>
      </c>
      <c r="J6440" t="str">
        <f t="shared" si="200"/>
        <v>December</v>
      </c>
      <c r="K6440">
        <f t="shared" si="201"/>
        <v>2023</v>
      </c>
    </row>
    <row r="6441" spans="1:11" ht="14.25" customHeight="1" x14ac:dyDescent="0.25">
      <c r="A6441" s="1">
        <v>45268</v>
      </c>
      <c r="B6441" s="2" t="s">
        <v>2057</v>
      </c>
      <c r="C6441" s="2" t="s">
        <v>78</v>
      </c>
      <c r="D6441" s="2" t="s">
        <v>11</v>
      </c>
      <c r="E6441" s="2" t="s">
        <v>12</v>
      </c>
      <c r="F6441" s="2" t="s">
        <v>1987</v>
      </c>
      <c r="G6441" s="2">
        <v>10.58</v>
      </c>
      <c r="H6441" s="2">
        <v>3</v>
      </c>
      <c r="I6441" s="2">
        <v>3.44</v>
      </c>
      <c r="J6441" t="str">
        <f t="shared" si="200"/>
        <v>December</v>
      </c>
      <c r="K6441">
        <f t="shared" si="201"/>
        <v>2023</v>
      </c>
    </row>
    <row r="6442" spans="1:11" ht="14.25" customHeight="1" x14ac:dyDescent="0.25">
      <c r="A6442" s="1">
        <v>45268</v>
      </c>
      <c r="B6442" s="2" t="s">
        <v>1005</v>
      </c>
      <c r="C6442" s="2" t="s">
        <v>157</v>
      </c>
      <c r="D6442" s="2" t="s">
        <v>34</v>
      </c>
      <c r="E6442" s="2" t="s">
        <v>74</v>
      </c>
      <c r="F6442" s="2" t="s">
        <v>2389</v>
      </c>
      <c r="G6442" s="2">
        <v>405.86</v>
      </c>
      <c r="H6442" s="2">
        <v>7</v>
      </c>
      <c r="I6442" s="2">
        <v>32.47</v>
      </c>
      <c r="J6442" t="str">
        <f t="shared" si="200"/>
        <v>December</v>
      </c>
      <c r="K6442">
        <f t="shared" si="201"/>
        <v>2023</v>
      </c>
    </row>
    <row r="6443" spans="1:11" ht="14.25" customHeight="1" x14ac:dyDescent="0.25">
      <c r="A6443" s="1">
        <v>45268</v>
      </c>
      <c r="B6443" s="2" t="s">
        <v>1005</v>
      </c>
      <c r="C6443" s="2" t="s">
        <v>157</v>
      </c>
      <c r="D6443" s="2" t="s">
        <v>34</v>
      </c>
      <c r="E6443" s="2" t="s">
        <v>35</v>
      </c>
      <c r="F6443" s="2" t="s">
        <v>1072</v>
      </c>
      <c r="G6443" s="2">
        <v>680.01</v>
      </c>
      <c r="H6443" s="2">
        <v>3</v>
      </c>
      <c r="I6443" s="2">
        <v>176.8</v>
      </c>
      <c r="J6443" t="str">
        <f t="shared" si="200"/>
        <v>December</v>
      </c>
      <c r="K6443">
        <f t="shared" si="201"/>
        <v>2023</v>
      </c>
    </row>
    <row r="6444" spans="1:11" ht="14.25" customHeight="1" x14ac:dyDescent="0.25">
      <c r="A6444" s="1">
        <v>45269</v>
      </c>
      <c r="B6444" s="2" t="s">
        <v>452</v>
      </c>
      <c r="C6444" s="2" t="s">
        <v>996</v>
      </c>
      <c r="D6444" s="2" t="s">
        <v>11</v>
      </c>
      <c r="E6444" s="2" t="s">
        <v>24</v>
      </c>
      <c r="F6444" s="2" t="s">
        <v>2642</v>
      </c>
      <c r="G6444" s="2">
        <v>19.46</v>
      </c>
      <c r="H6444" s="2">
        <v>7</v>
      </c>
      <c r="I6444" s="2">
        <v>5.0599999999999996</v>
      </c>
      <c r="J6444" t="str">
        <f t="shared" si="200"/>
        <v>December</v>
      </c>
      <c r="K6444">
        <f t="shared" si="201"/>
        <v>2023</v>
      </c>
    </row>
    <row r="6445" spans="1:11" ht="14.25" customHeight="1" x14ac:dyDescent="0.25">
      <c r="A6445" s="1">
        <v>45269</v>
      </c>
      <c r="B6445" s="2" t="s">
        <v>452</v>
      </c>
      <c r="C6445" s="2" t="s">
        <v>996</v>
      </c>
      <c r="D6445" s="2" t="s">
        <v>11</v>
      </c>
      <c r="E6445" s="2" t="s">
        <v>92</v>
      </c>
      <c r="F6445" s="2" t="s">
        <v>1387</v>
      </c>
      <c r="G6445" s="2">
        <v>60.34</v>
      </c>
      <c r="H6445" s="2">
        <v>7</v>
      </c>
      <c r="I6445" s="2">
        <v>15.69</v>
      </c>
      <c r="J6445" t="str">
        <f t="shared" si="200"/>
        <v>December</v>
      </c>
      <c r="K6445">
        <f t="shared" si="201"/>
        <v>2023</v>
      </c>
    </row>
    <row r="6446" spans="1:11" ht="14.25" customHeight="1" x14ac:dyDescent="0.25">
      <c r="A6446" s="1">
        <v>45269</v>
      </c>
      <c r="B6446" s="2" t="s">
        <v>2156</v>
      </c>
      <c r="C6446" s="2" t="s">
        <v>434</v>
      </c>
      <c r="D6446" s="2" t="s">
        <v>11</v>
      </c>
      <c r="E6446" s="2" t="s">
        <v>16</v>
      </c>
      <c r="F6446" s="2" t="s">
        <v>2643</v>
      </c>
      <c r="G6446" s="2">
        <v>3.69</v>
      </c>
      <c r="H6446" s="2">
        <v>1</v>
      </c>
      <c r="I6446" s="2">
        <v>1.73</v>
      </c>
      <c r="J6446" t="str">
        <f t="shared" si="200"/>
        <v>December</v>
      </c>
      <c r="K6446">
        <f t="shared" si="201"/>
        <v>2023</v>
      </c>
    </row>
    <row r="6447" spans="1:11" ht="14.25" customHeight="1" x14ac:dyDescent="0.25">
      <c r="A6447" s="1">
        <v>45269</v>
      </c>
      <c r="B6447" s="2" t="s">
        <v>2156</v>
      </c>
      <c r="C6447" s="2" t="s">
        <v>434</v>
      </c>
      <c r="D6447" s="2" t="s">
        <v>11</v>
      </c>
      <c r="E6447" s="2" t="s">
        <v>16</v>
      </c>
      <c r="F6447" s="2" t="s">
        <v>1860</v>
      </c>
      <c r="G6447" s="2">
        <v>122.12</v>
      </c>
      <c r="H6447" s="2">
        <v>4</v>
      </c>
      <c r="I6447" s="2">
        <v>56.18</v>
      </c>
      <c r="J6447" t="str">
        <f t="shared" si="200"/>
        <v>December</v>
      </c>
      <c r="K6447">
        <f t="shared" si="201"/>
        <v>2023</v>
      </c>
    </row>
    <row r="6448" spans="1:11" ht="14.25" customHeight="1" x14ac:dyDescent="0.25">
      <c r="A6448" s="1">
        <v>45269</v>
      </c>
      <c r="B6448" s="2" t="s">
        <v>583</v>
      </c>
      <c r="C6448" s="2" t="s">
        <v>10</v>
      </c>
      <c r="D6448" s="2" t="s">
        <v>11</v>
      </c>
      <c r="E6448" s="2" t="s">
        <v>12</v>
      </c>
      <c r="F6448" s="2" t="s">
        <v>2076</v>
      </c>
      <c r="G6448" s="2">
        <v>9.39</v>
      </c>
      <c r="H6448" s="2">
        <v>2</v>
      </c>
      <c r="I6448" s="2">
        <v>3.29</v>
      </c>
      <c r="J6448" t="str">
        <f t="shared" si="200"/>
        <v>December</v>
      </c>
      <c r="K6448">
        <f t="shared" si="201"/>
        <v>2023</v>
      </c>
    </row>
    <row r="6449" spans="1:11" ht="14.25" customHeight="1" x14ac:dyDescent="0.25">
      <c r="A6449" s="1">
        <v>45269</v>
      </c>
      <c r="B6449" s="2" t="s">
        <v>583</v>
      </c>
      <c r="C6449" s="2" t="s">
        <v>10</v>
      </c>
      <c r="D6449" s="2" t="s">
        <v>11</v>
      </c>
      <c r="E6449" s="2" t="s">
        <v>24</v>
      </c>
      <c r="F6449" s="2" t="s">
        <v>877</v>
      </c>
      <c r="G6449" s="2">
        <v>9.33</v>
      </c>
      <c r="H6449" s="2">
        <v>1</v>
      </c>
      <c r="I6449" s="2">
        <v>0.82</v>
      </c>
      <c r="J6449" t="str">
        <f t="shared" si="200"/>
        <v>December</v>
      </c>
      <c r="K6449">
        <f t="shared" si="201"/>
        <v>2023</v>
      </c>
    </row>
    <row r="6450" spans="1:11" ht="14.25" customHeight="1" x14ac:dyDescent="0.25">
      <c r="A6450" s="1">
        <v>45269</v>
      </c>
      <c r="B6450" s="2" t="s">
        <v>389</v>
      </c>
      <c r="C6450" s="2" t="s">
        <v>120</v>
      </c>
      <c r="D6450" s="2" t="s">
        <v>34</v>
      </c>
      <c r="E6450" s="2" t="s">
        <v>145</v>
      </c>
      <c r="F6450" s="2" t="s">
        <v>1830</v>
      </c>
      <c r="G6450" s="2">
        <v>79.97</v>
      </c>
      <c r="H6450" s="2">
        <v>3</v>
      </c>
      <c r="I6450" s="2">
        <v>-29.32</v>
      </c>
      <c r="J6450" t="str">
        <f t="shared" si="200"/>
        <v>December</v>
      </c>
      <c r="K6450">
        <f t="shared" si="201"/>
        <v>2023</v>
      </c>
    </row>
    <row r="6451" spans="1:11" ht="14.25" customHeight="1" x14ac:dyDescent="0.25">
      <c r="A6451" s="1">
        <v>45269</v>
      </c>
      <c r="B6451" s="2" t="s">
        <v>389</v>
      </c>
      <c r="C6451" s="2" t="s">
        <v>120</v>
      </c>
      <c r="D6451" s="2" t="s">
        <v>11</v>
      </c>
      <c r="E6451" s="2" t="s">
        <v>20</v>
      </c>
      <c r="F6451" s="2" t="s">
        <v>1313</v>
      </c>
      <c r="G6451" s="2">
        <v>2.95</v>
      </c>
      <c r="H6451" s="2">
        <v>2</v>
      </c>
      <c r="I6451" s="2">
        <v>-2.06</v>
      </c>
      <c r="J6451" t="str">
        <f t="shared" si="200"/>
        <v>December</v>
      </c>
      <c r="K6451">
        <f t="shared" si="201"/>
        <v>2023</v>
      </c>
    </row>
    <row r="6452" spans="1:11" ht="14.25" customHeight="1" x14ac:dyDescent="0.25">
      <c r="A6452" s="1">
        <v>45269</v>
      </c>
      <c r="B6452" s="2" t="s">
        <v>1778</v>
      </c>
      <c r="C6452" s="2" t="s">
        <v>110</v>
      </c>
      <c r="D6452" s="2" t="s">
        <v>39</v>
      </c>
      <c r="E6452" s="2" t="s">
        <v>40</v>
      </c>
      <c r="F6452" s="2" t="s">
        <v>642</v>
      </c>
      <c r="G6452" s="2">
        <v>10.9</v>
      </c>
      <c r="H6452" s="2">
        <v>1</v>
      </c>
      <c r="I6452" s="2">
        <v>3.05</v>
      </c>
      <c r="J6452" t="str">
        <f t="shared" si="200"/>
        <v>December</v>
      </c>
      <c r="K6452">
        <f t="shared" si="201"/>
        <v>2023</v>
      </c>
    </row>
    <row r="6453" spans="1:11" ht="14.25" customHeight="1" x14ac:dyDescent="0.25">
      <c r="A6453" s="1">
        <v>45269</v>
      </c>
      <c r="B6453" s="2" t="s">
        <v>1778</v>
      </c>
      <c r="C6453" s="2" t="s">
        <v>110</v>
      </c>
      <c r="D6453" s="2" t="s">
        <v>39</v>
      </c>
      <c r="E6453" s="2" t="s">
        <v>52</v>
      </c>
      <c r="F6453" s="2" t="s">
        <v>1314</v>
      </c>
      <c r="G6453" s="2">
        <v>59.98</v>
      </c>
      <c r="H6453" s="2">
        <v>2</v>
      </c>
      <c r="I6453" s="2">
        <v>25.19</v>
      </c>
      <c r="J6453" t="str">
        <f t="shared" si="200"/>
        <v>December</v>
      </c>
      <c r="K6453">
        <f t="shared" si="201"/>
        <v>2023</v>
      </c>
    </row>
    <row r="6454" spans="1:11" ht="14.25" customHeight="1" x14ac:dyDescent="0.25">
      <c r="A6454" s="1">
        <v>45269</v>
      </c>
      <c r="B6454" s="2" t="s">
        <v>1778</v>
      </c>
      <c r="C6454" s="2" t="s">
        <v>110</v>
      </c>
      <c r="D6454" s="2" t="s">
        <v>11</v>
      </c>
      <c r="E6454" s="2" t="s">
        <v>92</v>
      </c>
      <c r="F6454" s="2" t="s">
        <v>114</v>
      </c>
      <c r="G6454" s="2">
        <v>61.93</v>
      </c>
      <c r="H6454" s="2">
        <v>1</v>
      </c>
      <c r="I6454" s="2">
        <v>23.4</v>
      </c>
      <c r="J6454" t="str">
        <f t="shared" si="200"/>
        <v>December</v>
      </c>
      <c r="K6454">
        <f t="shared" si="201"/>
        <v>2023</v>
      </c>
    </row>
    <row r="6455" spans="1:11" ht="14.25" customHeight="1" x14ac:dyDescent="0.25">
      <c r="A6455" s="1">
        <v>45269</v>
      </c>
      <c r="B6455" s="2" t="s">
        <v>622</v>
      </c>
      <c r="C6455" s="2" t="s">
        <v>120</v>
      </c>
      <c r="D6455" s="2" t="s">
        <v>39</v>
      </c>
      <c r="E6455" s="2" t="s">
        <v>40</v>
      </c>
      <c r="F6455" s="2" t="s">
        <v>1789</v>
      </c>
      <c r="G6455" s="2">
        <v>40.68</v>
      </c>
      <c r="H6455" s="2">
        <v>3</v>
      </c>
      <c r="I6455" s="2">
        <v>-9.15</v>
      </c>
      <c r="J6455" t="str">
        <f t="shared" si="200"/>
        <v>December</v>
      </c>
      <c r="K6455">
        <f t="shared" si="201"/>
        <v>2023</v>
      </c>
    </row>
    <row r="6456" spans="1:11" ht="14.25" customHeight="1" x14ac:dyDescent="0.25">
      <c r="A6456" s="1">
        <v>45269</v>
      </c>
      <c r="B6456" s="2" t="s">
        <v>883</v>
      </c>
      <c r="C6456" s="2" t="s">
        <v>15</v>
      </c>
      <c r="D6456" s="2" t="s">
        <v>11</v>
      </c>
      <c r="E6456" s="2" t="s">
        <v>200</v>
      </c>
      <c r="F6456" s="2" t="s">
        <v>782</v>
      </c>
      <c r="G6456" s="2">
        <v>20.57</v>
      </c>
      <c r="H6456" s="2">
        <v>3</v>
      </c>
      <c r="I6456" s="2">
        <v>1.54</v>
      </c>
      <c r="J6456" t="str">
        <f t="shared" si="200"/>
        <v>December</v>
      </c>
      <c r="K6456">
        <f t="shared" si="201"/>
        <v>2023</v>
      </c>
    </row>
    <row r="6457" spans="1:11" ht="14.25" customHeight="1" x14ac:dyDescent="0.25">
      <c r="A6457" s="1">
        <v>45269</v>
      </c>
      <c r="B6457" s="2" t="s">
        <v>883</v>
      </c>
      <c r="C6457" s="2" t="s">
        <v>15</v>
      </c>
      <c r="D6457" s="2" t="s">
        <v>11</v>
      </c>
      <c r="E6457" s="2" t="s">
        <v>92</v>
      </c>
      <c r="F6457" s="2" t="s">
        <v>333</v>
      </c>
      <c r="G6457" s="2">
        <v>4.3600000000000003</v>
      </c>
      <c r="H6457" s="2">
        <v>2</v>
      </c>
      <c r="I6457" s="2">
        <v>-11.76</v>
      </c>
      <c r="J6457" t="str">
        <f t="shared" si="200"/>
        <v>December</v>
      </c>
      <c r="K6457">
        <f t="shared" si="201"/>
        <v>2023</v>
      </c>
    </row>
    <row r="6458" spans="1:11" ht="14.25" customHeight="1" x14ac:dyDescent="0.25">
      <c r="A6458" s="1">
        <v>45269</v>
      </c>
      <c r="B6458" s="2" t="s">
        <v>883</v>
      </c>
      <c r="C6458" s="2" t="s">
        <v>15</v>
      </c>
      <c r="D6458" s="2" t="s">
        <v>39</v>
      </c>
      <c r="E6458" s="2" t="s">
        <v>52</v>
      </c>
      <c r="F6458" s="2" t="s">
        <v>1742</v>
      </c>
      <c r="G6458" s="2">
        <v>19.04</v>
      </c>
      <c r="H6458" s="2">
        <v>4</v>
      </c>
      <c r="I6458" s="2">
        <v>-1.43</v>
      </c>
      <c r="J6458" t="str">
        <f t="shared" si="200"/>
        <v>December</v>
      </c>
      <c r="K6458">
        <f t="shared" si="201"/>
        <v>2023</v>
      </c>
    </row>
    <row r="6459" spans="1:11" ht="14.25" customHeight="1" x14ac:dyDescent="0.25">
      <c r="A6459" s="1">
        <v>45269</v>
      </c>
      <c r="B6459" s="2" t="s">
        <v>536</v>
      </c>
      <c r="C6459" s="2" t="s">
        <v>27</v>
      </c>
      <c r="D6459" s="2" t="s">
        <v>11</v>
      </c>
      <c r="E6459" s="2" t="s">
        <v>20</v>
      </c>
      <c r="F6459" s="2" t="s">
        <v>1174</v>
      </c>
      <c r="G6459" s="2">
        <v>273.92</v>
      </c>
      <c r="H6459" s="2">
        <v>8</v>
      </c>
      <c r="I6459" s="2">
        <v>99.3</v>
      </c>
      <c r="J6459" t="str">
        <f t="shared" si="200"/>
        <v>December</v>
      </c>
      <c r="K6459">
        <f t="shared" si="201"/>
        <v>2023</v>
      </c>
    </row>
    <row r="6460" spans="1:11" ht="14.25" customHeight="1" x14ac:dyDescent="0.25">
      <c r="A6460" s="1">
        <v>45269</v>
      </c>
      <c r="B6460" s="2" t="s">
        <v>610</v>
      </c>
      <c r="C6460" s="2" t="s">
        <v>55</v>
      </c>
      <c r="D6460" s="2" t="s">
        <v>34</v>
      </c>
      <c r="E6460" s="2" t="s">
        <v>145</v>
      </c>
      <c r="F6460" s="2" t="s">
        <v>2018</v>
      </c>
      <c r="G6460" s="2">
        <v>1056.8599999999999</v>
      </c>
      <c r="H6460" s="2">
        <v>7</v>
      </c>
      <c r="I6460" s="2">
        <v>158.53</v>
      </c>
      <c r="J6460" t="str">
        <f t="shared" si="200"/>
        <v>December</v>
      </c>
      <c r="K6460">
        <f t="shared" si="201"/>
        <v>2023</v>
      </c>
    </row>
    <row r="6461" spans="1:11" ht="14.25" customHeight="1" x14ac:dyDescent="0.25">
      <c r="A6461" s="1">
        <v>45270</v>
      </c>
      <c r="B6461" s="2" t="s">
        <v>1778</v>
      </c>
      <c r="C6461" s="2" t="s">
        <v>27</v>
      </c>
      <c r="D6461" s="2" t="s">
        <v>34</v>
      </c>
      <c r="E6461" s="2" t="s">
        <v>35</v>
      </c>
      <c r="F6461" s="2" t="s">
        <v>430</v>
      </c>
      <c r="G6461" s="2">
        <v>321.57</v>
      </c>
      <c r="H6461" s="2">
        <v>2</v>
      </c>
      <c r="I6461" s="2">
        <v>28.14</v>
      </c>
      <c r="J6461" t="str">
        <f t="shared" si="200"/>
        <v>December</v>
      </c>
      <c r="K6461">
        <f t="shared" si="201"/>
        <v>2023</v>
      </c>
    </row>
    <row r="6462" spans="1:11" ht="14.25" customHeight="1" x14ac:dyDescent="0.25">
      <c r="A6462" s="1">
        <v>45270</v>
      </c>
      <c r="B6462" s="2" t="s">
        <v>85</v>
      </c>
      <c r="C6462" s="2" t="s">
        <v>149</v>
      </c>
      <c r="D6462" s="2" t="s">
        <v>11</v>
      </c>
      <c r="E6462" s="2" t="s">
        <v>18</v>
      </c>
      <c r="F6462" s="2" t="s">
        <v>1013</v>
      </c>
      <c r="G6462" s="2">
        <v>80.58</v>
      </c>
      <c r="H6462" s="2">
        <v>6</v>
      </c>
      <c r="I6462" s="2">
        <v>22.56</v>
      </c>
      <c r="J6462" t="str">
        <f t="shared" si="200"/>
        <v>December</v>
      </c>
      <c r="K6462">
        <f t="shared" si="201"/>
        <v>2023</v>
      </c>
    </row>
    <row r="6463" spans="1:11" ht="14.25" customHeight="1" x14ac:dyDescent="0.25">
      <c r="A6463" s="1">
        <v>45270</v>
      </c>
      <c r="B6463" s="2" t="s">
        <v>85</v>
      </c>
      <c r="C6463" s="2" t="s">
        <v>149</v>
      </c>
      <c r="D6463" s="2" t="s">
        <v>11</v>
      </c>
      <c r="E6463" s="2" t="s">
        <v>63</v>
      </c>
      <c r="F6463" s="2" t="s">
        <v>2038</v>
      </c>
      <c r="G6463" s="2">
        <v>361.92</v>
      </c>
      <c r="H6463" s="2">
        <v>4</v>
      </c>
      <c r="I6463" s="2">
        <v>162.86000000000001</v>
      </c>
      <c r="J6463" t="str">
        <f t="shared" si="200"/>
        <v>December</v>
      </c>
      <c r="K6463">
        <f t="shared" si="201"/>
        <v>2023</v>
      </c>
    </row>
    <row r="6464" spans="1:11" ht="14.25" customHeight="1" x14ac:dyDescent="0.25">
      <c r="A6464" s="1">
        <v>45270</v>
      </c>
      <c r="B6464" s="2" t="s">
        <v>1152</v>
      </c>
      <c r="C6464" s="2" t="s">
        <v>164</v>
      </c>
      <c r="D6464" s="2" t="s">
        <v>11</v>
      </c>
      <c r="E6464" s="2" t="s">
        <v>20</v>
      </c>
      <c r="F6464" s="2" t="s">
        <v>1136</v>
      </c>
      <c r="G6464" s="2">
        <v>153.55000000000001</v>
      </c>
      <c r="H6464" s="2">
        <v>3</v>
      </c>
      <c r="I6464" s="2">
        <v>51.82</v>
      </c>
      <c r="J6464" t="str">
        <f t="shared" si="200"/>
        <v>December</v>
      </c>
      <c r="K6464">
        <f t="shared" si="201"/>
        <v>2023</v>
      </c>
    </row>
    <row r="6465" spans="1:11" ht="14.25" customHeight="1" x14ac:dyDescent="0.25">
      <c r="A6465" s="1">
        <v>45270</v>
      </c>
      <c r="B6465" s="2" t="s">
        <v>1152</v>
      </c>
      <c r="C6465" s="2" t="s">
        <v>164</v>
      </c>
      <c r="D6465" s="2" t="s">
        <v>11</v>
      </c>
      <c r="E6465" s="2" t="s">
        <v>92</v>
      </c>
      <c r="F6465" s="2" t="s">
        <v>2273</v>
      </c>
      <c r="G6465" s="2">
        <v>65.34</v>
      </c>
      <c r="H6465" s="2">
        <v>3</v>
      </c>
      <c r="I6465" s="2">
        <v>22.87</v>
      </c>
      <c r="J6465" t="str">
        <f t="shared" si="200"/>
        <v>December</v>
      </c>
      <c r="K6465">
        <f t="shared" si="201"/>
        <v>2023</v>
      </c>
    </row>
    <row r="6466" spans="1:11" ht="14.25" customHeight="1" x14ac:dyDescent="0.25">
      <c r="A6466" s="1">
        <v>45270</v>
      </c>
      <c r="B6466" s="2" t="s">
        <v>1152</v>
      </c>
      <c r="C6466" s="2" t="s">
        <v>164</v>
      </c>
      <c r="D6466" s="2" t="s">
        <v>11</v>
      </c>
      <c r="E6466" s="2" t="s">
        <v>12</v>
      </c>
      <c r="F6466" s="2" t="s">
        <v>1158</v>
      </c>
      <c r="G6466" s="2">
        <v>123.92</v>
      </c>
      <c r="H6466" s="2">
        <v>4</v>
      </c>
      <c r="I6466" s="2">
        <v>55.76</v>
      </c>
      <c r="J6466" t="str">
        <f t="shared" si="200"/>
        <v>December</v>
      </c>
      <c r="K6466">
        <f t="shared" si="201"/>
        <v>2023</v>
      </c>
    </row>
    <row r="6467" spans="1:11" ht="14.25" customHeight="1" x14ac:dyDescent="0.25">
      <c r="A6467" s="1">
        <v>45270</v>
      </c>
      <c r="B6467" s="2" t="s">
        <v>1152</v>
      </c>
      <c r="C6467" s="2" t="s">
        <v>164</v>
      </c>
      <c r="D6467" s="2" t="s">
        <v>11</v>
      </c>
      <c r="E6467" s="2" t="s">
        <v>92</v>
      </c>
      <c r="F6467" s="2" t="s">
        <v>2644</v>
      </c>
      <c r="G6467" s="2">
        <v>35.1</v>
      </c>
      <c r="H6467" s="2">
        <v>3</v>
      </c>
      <c r="I6467" s="2">
        <v>12.29</v>
      </c>
      <c r="J6467" t="str">
        <f t="shared" ref="J6467:J6530" si="202">TEXT(A6467,"mmmm")</f>
        <v>December</v>
      </c>
      <c r="K6467">
        <f t="shared" ref="K6467:K6530" si="203">YEAR(A6467)</f>
        <v>2023</v>
      </c>
    </row>
    <row r="6468" spans="1:11" ht="14.25" customHeight="1" x14ac:dyDescent="0.25">
      <c r="A6468" s="1">
        <v>45270</v>
      </c>
      <c r="B6468" s="2" t="s">
        <v>1152</v>
      </c>
      <c r="C6468" s="2" t="s">
        <v>164</v>
      </c>
      <c r="D6468" s="2" t="s">
        <v>39</v>
      </c>
      <c r="E6468" s="2" t="s">
        <v>52</v>
      </c>
      <c r="F6468" s="2" t="s">
        <v>1422</v>
      </c>
      <c r="G6468" s="2">
        <v>44.75</v>
      </c>
      <c r="H6468" s="2">
        <v>5</v>
      </c>
      <c r="I6468" s="2">
        <v>8.5</v>
      </c>
      <c r="J6468" t="str">
        <f t="shared" si="202"/>
        <v>December</v>
      </c>
      <c r="K6468">
        <f t="shared" si="203"/>
        <v>2023</v>
      </c>
    </row>
    <row r="6469" spans="1:11" ht="14.25" customHeight="1" x14ac:dyDescent="0.25">
      <c r="A6469" s="1">
        <v>45270</v>
      </c>
      <c r="B6469" s="2" t="s">
        <v>935</v>
      </c>
      <c r="C6469" s="2" t="s">
        <v>129</v>
      </c>
      <c r="D6469" s="2" t="s">
        <v>34</v>
      </c>
      <c r="E6469" s="2" t="s">
        <v>35</v>
      </c>
      <c r="F6469" s="2" t="s">
        <v>294</v>
      </c>
      <c r="G6469" s="2">
        <v>1424.9</v>
      </c>
      <c r="H6469" s="2">
        <v>5</v>
      </c>
      <c r="I6469" s="2">
        <v>356.23</v>
      </c>
      <c r="J6469" t="str">
        <f t="shared" si="202"/>
        <v>December</v>
      </c>
      <c r="K6469">
        <f t="shared" si="203"/>
        <v>2023</v>
      </c>
    </row>
    <row r="6470" spans="1:11" ht="14.25" customHeight="1" x14ac:dyDescent="0.25">
      <c r="A6470" s="1">
        <v>45270</v>
      </c>
      <c r="B6470" s="2" t="s">
        <v>2259</v>
      </c>
      <c r="C6470" s="2" t="s">
        <v>27</v>
      </c>
      <c r="D6470" s="2" t="s">
        <v>11</v>
      </c>
      <c r="E6470" s="2" t="s">
        <v>12</v>
      </c>
      <c r="F6470" s="2" t="s">
        <v>1701</v>
      </c>
      <c r="G6470" s="2">
        <v>80.28</v>
      </c>
      <c r="H6470" s="2">
        <v>12</v>
      </c>
      <c r="I6470" s="2">
        <v>36.93</v>
      </c>
      <c r="J6470" t="str">
        <f t="shared" si="202"/>
        <v>December</v>
      </c>
      <c r="K6470">
        <f t="shared" si="203"/>
        <v>2023</v>
      </c>
    </row>
    <row r="6471" spans="1:11" ht="14.25" customHeight="1" x14ac:dyDescent="0.25">
      <c r="A6471" s="1">
        <v>45270</v>
      </c>
      <c r="B6471" s="2" t="s">
        <v>2504</v>
      </c>
      <c r="C6471" s="2" t="s">
        <v>149</v>
      </c>
      <c r="D6471" s="2" t="s">
        <v>11</v>
      </c>
      <c r="E6471" s="2" t="s">
        <v>12</v>
      </c>
      <c r="F6471" s="2" t="s">
        <v>1608</v>
      </c>
      <c r="G6471" s="2">
        <v>18.54</v>
      </c>
      <c r="H6471" s="2">
        <v>2</v>
      </c>
      <c r="I6471" s="2">
        <v>8.7100000000000009</v>
      </c>
      <c r="J6471" t="str">
        <f t="shared" si="202"/>
        <v>December</v>
      </c>
      <c r="K6471">
        <f t="shared" si="203"/>
        <v>2023</v>
      </c>
    </row>
    <row r="6472" spans="1:11" ht="14.25" customHeight="1" x14ac:dyDescent="0.25">
      <c r="A6472" s="1">
        <v>45270</v>
      </c>
      <c r="B6472" s="2" t="s">
        <v>2504</v>
      </c>
      <c r="C6472" s="2" t="s">
        <v>149</v>
      </c>
      <c r="D6472" s="2" t="s">
        <v>11</v>
      </c>
      <c r="E6472" s="2" t="s">
        <v>20</v>
      </c>
      <c r="F6472" s="2" t="s">
        <v>528</v>
      </c>
      <c r="G6472" s="2">
        <v>679.96</v>
      </c>
      <c r="H6472" s="2">
        <v>5</v>
      </c>
      <c r="I6472" s="2">
        <v>220.99</v>
      </c>
      <c r="J6472" t="str">
        <f t="shared" si="202"/>
        <v>December</v>
      </c>
      <c r="K6472">
        <f t="shared" si="203"/>
        <v>2023</v>
      </c>
    </row>
    <row r="6473" spans="1:11" ht="14.25" customHeight="1" x14ac:dyDescent="0.25">
      <c r="A6473" s="1">
        <v>45270</v>
      </c>
      <c r="B6473" s="2" t="s">
        <v>1963</v>
      </c>
      <c r="C6473" s="2" t="s">
        <v>149</v>
      </c>
      <c r="D6473" s="2" t="s">
        <v>11</v>
      </c>
      <c r="E6473" s="2" t="s">
        <v>12</v>
      </c>
      <c r="F6473" s="2" t="s">
        <v>1065</v>
      </c>
      <c r="G6473" s="2">
        <v>62.82</v>
      </c>
      <c r="H6473" s="2">
        <v>9</v>
      </c>
      <c r="I6473" s="2">
        <v>29.53</v>
      </c>
      <c r="J6473" t="str">
        <f t="shared" si="202"/>
        <v>December</v>
      </c>
      <c r="K6473">
        <f t="shared" si="203"/>
        <v>2023</v>
      </c>
    </row>
    <row r="6474" spans="1:11" ht="14.25" customHeight="1" x14ac:dyDescent="0.25">
      <c r="A6474" s="1">
        <v>45270</v>
      </c>
      <c r="B6474" s="2" t="s">
        <v>1357</v>
      </c>
      <c r="C6474" s="2" t="s">
        <v>149</v>
      </c>
      <c r="D6474" s="2" t="s">
        <v>11</v>
      </c>
      <c r="E6474" s="2" t="s">
        <v>12</v>
      </c>
      <c r="F6474" s="2" t="s">
        <v>1619</v>
      </c>
      <c r="G6474" s="2">
        <v>6.48</v>
      </c>
      <c r="H6474" s="2">
        <v>1</v>
      </c>
      <c r="I6474" s="2">
        <v>3.11</v>
      </c>
      <c r="J6474" t="str">
        <f t="shared" si="202"/>
        <v>December</v>
      </c>
      <c r="K6474">
        <f t="shared" si="203"/>
        <v>2023</v>
      </c>
    </row>
    <row r="6475" spans="1:11" ht="14.25" customHeight="1" x14ac:dyDescent="0.25">
      <c r="A6475" s="1">
        <v>45271</v>
      </c>
      <c r="B6475" s="2" t="s">
        <v>1167</v>
      </c>
      <c r="C6475" s="2" t="s">
        <v>149</v>
      </c>
      <c r="D6475" s="2" t="s">
        <v>11</v>
      </c>
      <c r="E6475" s="2" t="s">
        <v>43</v>
      </c>
      <c r="F6475" s="2" t="s">
        <v>962</v>
      </c>
      <c r="G6475" s="2">
        <v>15.26</v>
      </c>
      <c r="H6475" s="2">
        <v>7</v>
      </c>
      <c r="I6475" s="2">
        <v>6.26</v>
      </c>
      <c r="J6475" t="str">
        <f t="shared" si="202"/>
        <v>December</v>
      </c>
      <c r="K6475">
        <f t="shared" si="203"/>
        <v>2023</v>
      </c>
    </row>
    <row r="6476" spans="1:11" ht="14.25" customHeight="1" x14ac:dyDescent="0.25">
      <c r="A6476" s="1">
        <v>45271</v>
      </c>
      <c r="B6476" s="2" t="s">
        <v>1167</v>
      </c>
      <c r="C6476" s="2" t="s">
        <v>149</v>
      </c>
      <c r="D6476" s="2" t="s">
        <v>39</v>
      </c>
      <c r="E6476" s="2" t="s">
        <v>40</v>
      </c>
      <c r="F6476" s="2" t="s">
        <v>2597</v>
      </c>
      <c r="G6476" s="2">
        <v>1029.95</v>
      </c>
      <c r="H6476" s="2">
        <v>5</v>
      </c>
      <c r="I6476" s="2">
        <v>298.69</v>
      </c>
      <c r="J6476" t="str">
        <f t="shared" si="202"/>
        <v>December</v>
      </c>
      <c r="K6476">
        <f t="shared" si="203"/>
        <v>2023</v>
      </c>
    </row>
    <row r="6477" spans="1:11" ht="14.25" customHeight="1" x14ac:dyDescent="0.25">
      <c r="A6477" s="1">
        <v>45271</v>
      </c>
      <c r="B6477" s="2" t="s">
        <v>2156</v>
      </c>
      <c r="C6477" s="2" t="s">
        <v>278</v>
      </c>
      <c r="D6477" s="2" t="s">
        <v>11</v>
      </c>
      <c r="E6477" s="2" t="s">
        <v>18</v>
      </c>
      <c r="F6477" s="2" t="s">
        <v>1525</v>
      </c>
      <c r="G6477" s="2">
        <v>243.38</v>
      </c>
      <c r="H6477" s="2">
        <v>3</v>
      </c>
      <c r="I6477" s="2">
        <v>-51.72</v>
      </c>
      <c r="J6477" t="str">
        <f t="shared" si="202"/>
        <v>December</v>
      </c>
      <c r="K6477">
        <f t="shared" si="203"/>
        <v>2023</v>
      </c>
    </row>
    <row r="6478" spans="1:11" ht="14.25" customHeight="1" x14ac:dyDescent="0.25">
      <c r="A6478" s="1">
        <v>45271</v>
      </c>
      <c r="B6478" s="2" t="s">
        <v>2156</v>
      </c>
      <c r="C6478" s="2" t="s">
        <v>278</v>
      </c>
      <c r="D6478" s="2" t="s">
        <v>39</v>
      </c>
      <c r="E6478" s="2" t="s">
        <v>52</v>
      </c>
      <c r="F6478" s="2" t="s">
        <v>1737</v>
      </c>
      <c r="G6478" s="2">
        <v>119.8</v>
      </c>
      <c r="H6478" s="2">
        <v>5</v>
      </c>
      <c r="I6478" s="2">
        <v>29.95</v>
      </c>
      <c r="J6478" t="str">
        <f t="shared" si="202"/>
        <v>December</v>
      </c>
      <c r="K6478">
        <f t="shared" si="203"/>
        <v>2023</v>
      </c>
    </row>
    <row r="6479" spans="1:11" ht="14.25" customHeight="1" x14ac:dyDescent="0.25">
      <c r="A6479" s="1">
        <v>45271</v>
      </c>
      <c r="B6479" s="2" t="s">
        <v>2156</v>
      </c>
      <c r="C6479" s="2" t="s">
        <v>278</v>
      </c>
      <c r="D6479" s="2" t="s">
        <v>39</v>
      </c>
      <c r="E6479" s="2" t="s">
        <v>40</v>
      </c>
      <c r="F6479" s="2" t="s">
        <v>138</v>
      </c>
      <c r="G6479" s="2">
        <v>300.77</v>
      </c>
      <c r="H6479" s="2">
        <v>4</v>
      </c>
      <c r="I6479" s="2">
        <v>30.08</v>
      </c>
      <c r="J6479" t="str">
        <f t="shared" si="202"/>
        <v>December</v>
      </c>
      <c r="K6479">
        <f t="shared" si="203"/>
        <v>2023</v>
      </c>
    </row>
    <row r="6480" spans="1:11" ht="14.25" customHeight="1" x14ac:dyDescent="0.25">
      <c r="A6480" s="1">
        <v>45271</v>
      </c>
      <c r="B6480" s="2" t="s">
        <v>891</v>
      </c>
      <c r="C6480" s="2" t="s">
        <v>164</v>
      </c>
      <c r="D6480" s="2" t="s">
        <v>34</v>
      </c>
      <c r="E6480" s="2" t="s">
        <v>47</v>
      </c>
      <c r="F6480" s="2" t="s">
        <v>761</v>
      </c>
      <c r="G6480" s="2">
        <v>14.8</v>
      </c>
      <c r="H6480" s="2">
        <v>4</v>
      </c>
      <c r="I6480" s="2">
        <v>6.07</v>
      </c>
      <c r="J6480" t="str">
        <f t="shared" si="202"/>
        <v>December</v>
      </c>
      <c r="K6480">
        <f t="shared" si="203"/>
        <v>2023</v>
      </c>
    </row>
    <row r="6481" spans="1:11" ht="14.25" customHeight="1" x14ac:dyDescent="0.25">
      <c r="A6481" s="1">
        <v>45271</v>
      </c>
      <c r="B6481" s="2" t="s">
        <v>891</v>
      </c>
      <c r="C6481" s="2" t="s">
        <v>164</v>
      </c>
      <c r="D6481" s="2" t="s">
        <v>39</v>
      </c>
      <c r="E6481" s="2" t="s">
        <v>40</v>
      </c>
      <c r="F6481" s="2" t="s">
        <v>400</v>
      </c>
      <c r="G6481" s="2">
        <v>302.38</v>
      </c>
      <c r="H6481" s="2">
        <v>3</v>
      </c>
      <c r="I6481" s="2">
        <v>22.68</v>
      </c>
      <c r="J6481" t="str">
        <f t="shared" si="202"/>
        <v>December</v>
      </c>
      <c r="K6481">
        <f t="shared" si="203"/>
        <v>2023</v>
      </c>
    </row>
    <row r="6482" spans="1:11" ht="14.25" customHeight="1" x14ac:dyDescent="0.25">
      <c r="A6482" s="1">
        <v>45271</v>
      </c>
      <c r="B6482" s="2" t="s">
        <v>891</v>
      </c>
      <c r="C6482" s="2" t="s">
        <v>164</v>
      </c>
      <c r="D6482" s="2" t="s">
        <v>39</v>
      </c>
      <c r="E6482" s="2" t="s">
        <v>52</v>
      </c>
      <c r="F6482" s="2" t="s">
        <v>1795</v>
      </c>
      <c r="G6482" s="2">
        <v>316</v>
      </c>
      <c r="H6482" s="2">
        <v>4</v>
      </c>
      <c r="I6482" s="2">
        <v>31.6</v>
      </c>
      <c r="J6482" t="str">
        <f t="shared" si="202"/>
        <v>December</v>
      </c>
      <c r="K6482">
        <f t="shared" si="203"/>
        <v>2023</v>
      </c>
    </row>
    <row r="6483" spans="1:11" ht="14.25" customHeight="1" x14ac:dyDescent="0.25">
      <c r="A6483" s="1">
        <v>45271</v>
      </c>
      <c r="B6483" s="2" t="s">
        <v>1079</v>
      </c>
      <c r="C6483" s="2" t="s">
        <v>123</v>
      </c>
      <c r="D6483" s="2" t="s">
        <v>11</v>
      </c>
      <c r="E6483" s="2" t="s">
        <v>18</v>
      </c>
      <c r="F6483" s="2" t="s">
        <v>2005</v>
      </c>
      <c r="G6483" s="2">
        <v>85.22</v>
      </c>
      <c r="H6483" s="2">
        <v>3</v>
      </c>
      <c r="I6483" s="2">
        <v>7.46</v>
      </c>
      <c r="J6483" t="str">
        <f t="shared" si="202"/>
        <v>December</v>
      </c>
      <c r="K6483">
        <f t="shared" si="203"/>
        <v>2023</v>
      </c>
    </row>
    <row r="6484" spans="1:11" ht="14.25" customHeight="1" x14ac:dyDescent="0.25">
      <c r="A6484" s="1">
        <v>45271</v>
      </c>
      <c r="B6484" s="2" t="s">
        <v>879</v>
      </c>
      <c r="C6484" s="2" t="s">
        <v>120</v>
      </c>
      <c r="D6484" s="2" t="s">
        <v>11</v>
      </c>
      <c r="E6484" s="2" t="s">
        <v>24</v>
      </c>
      <c r="F6484" s="2" t="s">
        <v>869</v>
      </c>
      <c r="G6484" s="2">
        <v>6.67</v>
      </c>
      <c r="H6484" s="2">
        <v>3</v>
      </c>
      <c r="I6484" s="2">
        <v>1.67</v>
      </c>
      <c r="J6484" t="str">
        <f t="shared" si="202"/>
        <v>December</v>
      </c>
      <c r="K6484">
        <f t="shared" si="203"/>
        <v>2023</v>
      </c>
    </row>
    <row r="6485" spans="1:11" ht="14.25" customHeight="1" x14ac:dyDescent="0.25">
      <c r="A6485" s="1">
        <v>45271</v>
      </c>
      <c r="B6485" s="2" t="s">
        <v>873</v>
      </c>
      <c r="C6485" s="2" t="s">
        <v>78</v>
      </c>
      <c r="D6485" s="2" t="s">
        <v>11</v>
      </c>
      <c r="E6485" s="2" t="s">
        <v>18</v>
      </c>
      <c r="F6485" s="2" t="s">
        <v>179</v>
      </c>
      <c r="G6485" s="2">
        <v>64.959999999999994</v>
      </c>
      <c r="H6485" s="2">
        <v>5</v>
      </c>
      <c r="I6485" s="2">
        <v>-4.0599999999999996</v>
      </c>
      <c r="J6485" t="str">
        <f t="shared" si="202"/>
        <v>December</v>
      </c>
      <c r="K6485">
        <f t="shared" si="203"/>
        <v>2023</v>
      </c>
    </row>
    <row r="6486" spans="1:11" ht="14.25" customHeight="1" x14ac:dyDescent="0.25">
      <c r="A6486" s="1">
        <v>45271</v>
      </c>
      <c r="B6486" s="2" t="s">
        <v>873</v>
      </c>
      <c r="C6486" s="2" t="s">
        <v>78</v>
      </c>
      <c r="D6486" s="2" t="s">
        <v>11</v>
      </c>
      <c r="E6486" s="2" t="s">
        <v>200</v>
      </c>
      <c r="F6486" s="2" t="s">
        <v>2251</v>
      </c>
      <c r="G6486" s="2">
        <v>13.52</v>
      </c>
      <c r="H6486" s="2">
        <v>2</v>
      </c>
      <c r="I6486" s="2">
        <v>1.69</v>
      </c>
      <c r="J6486" t="str">
        <f t="shared" si="202"/>
        <v>December</v>
      </c>
      <c r="K6486">
        <f t="shared" si="203"/>
        <v>2023</v>
      </c>
    </row>
    <row r="6487" spans="1:11" ht="14.25" customHeight="1" x14ac:dyDescent="0.25">
      <c r="A6487" s="1">
        <v>45271</v>
      </c>
      <c r="B6487" s="2" t="s">
        <v>873</v>
      </c>
      <c r="C6487" s="2" t="s">
        <v>78</v>
      </c>
      <c r="D6487" s="2" t="s">
        <v>34</v>
      </c>
      <c r="E6487" s="2" t="s">
        <v>35</v>
      </c>
      <c r="F6487" s="2" t="s">
        <v>1435</v>
      </c>
      <c r="G6487" s="2">
        <v>458.43</v>
      </c>
      <c r="H6487" s="2">
        <v>5</v>
      </c>
      <c r="I6487" s="2">
        <v>-137.53</v>
      </c>
      <c r="J6487" t="str">
        <f t="shared" si="202"/>
        <v>December</v>
      </c>
      <c r="K6487">
        <f t="shared" si="203"/>
        <v>2023</v>
      </c>
    </row>
    <row r="6488" spans="1:11" ht="14.25" customHeight="1" x14ac:dyDescent="0.25">
      <c r="A6488" s="1">
        <v>45271</v>
      </c>
      <c r="B6488" s="2" t="s">
        <v>873</v>
      </c>
      <c r="C6488" s="2" t="s">
        <v>78</v>
      </c>
      <c r="D6488" s="2" t="s">
        <v>11</v>
      </c>
      <c r="E6488" s="2" t="s">
        <v>92</v>
      </c>
      <c r="F6488" s="2" t="s">
        <v>2316</v>
      </c>
      <c r="G6488" s="2">
        <v>387.14</v>
      </c>
      <c r="H6488" s="2">
        <v>4</v>
      </c>
      <c r="I6488" s="2">
        <v>24.2</v>
      </c>
      <c r="J6488" t="str">
        <f t="shared" si="202"/>
        <v>December</v>
      </c>
      <c r="K6488">
        <f t="shared" si="203"/>
        <v>2023</v>
      </c>
    </row>
    <row r="6489" spans="1:11" ht="14.25" customHeight="1" x14ac:dyDescent="0.25">
      <c r="A6489" s="1">
        <v>45271</v>
      </c>
      <c r="B6489" s="2" t="s">
        <v>873</v>
      </c>
      <c r="C6489" s="2" t="s">
        <v>78</v>
      </c>
      <c r="D6489" s="2" t="s">
        <v>34</v>
      </c>
      <c r="E6489" s="2" t="s">
        <v>145</v>
      </c>
      <c r="F6489" s="2" t="s">
        <v>1496</v>
      </c>
      <c r="G6489" s="2">
        <v>328.59</v>
      </c>
      <c r="H6489" s="2">
        <v>3</v>
      </c>
      <c r="I6489" s="2">
        <v>-147.87</v>
      </c>
      <c r="J6489" t="str">
        <f t="shared" si="202"/>
        <v>December</v>
      </c>
      <c r="K6489">
        <f t="shared" si="203"/>
        <v>2023</v>
      </c>
    </row>
    <row r="6490" spans="1:11" ht="14.25" customHeight="1" x14ac:dyDescent="0.25">
      <c r="A6490" s="1">
        <v>45271</v>
      </c>
      <c r="B6490" s="2" t="s">
        <v>167</v>
      </c>
      <c r="C6490" s="2" t="s">
        <v>91</v>
      </c>
      <c r="D6490" s="2" t="s">
        <v>34</v>
      </c>
      <c r="E6490" s="2" t="s">
        <v>35</v>
      </c>
      <c r="F6490" s="2" t="s">
        <v>1876</v>
      </c>
      <c r="G6490" s="2">
        <v>403.92</v>
      </c>
      <c r="H6490" s="2">
        <v>5</v>
      </c>
      <c r="I6490" s="2">
        <v>25.25</v>
      </c>
      <c r="J6490" t="str">
        <f t="shared" si="202"/>
        <v>December</v>
      </c>
      <c r="K6490">
        <f t="shared" si="203"/>
        <v>2023</v>
      </c>
    </row>
    <row r="6491" spans="1:11" ht="14.25" customHeight="1" x14ac:dyDescent="0.25">
      <c r="A6491" s="1">
        <v>45271</v>
      </c>
      <c r="B6491" s="2" t="s">
        <v>1563</v>
      </c>
      <c r="C6491" s="2" t="s">
        <v>27</v>
      </c>
      <c r="D6491" s="2" t="s">
        <v>11</v>
      </c>
      <c r="E6491" s="2" t="s">
        <v>20</v>
      </c>
      <c r="F6491" s="2" t="s">
        <v>165</v>
      </c>
      <c r="G6491" s="2">
        <v>209.6</v>
      </c>
      <c r="H6491" s="2">
        <v>5</v>
      </c>
      <c r="I6491" s="2">
        <v>68.12</v>
      </c>
      <c r="J6491" t="str">
        <f t="shared" si="202"/>
        <v>December</v>
      </c>
      <c r="K6491">
        <f t="shared" si="203"/>
        <v>2023</v>
      </c>
    </row>
    <row r="6492" spans="1:11" ht="14.25" customHeight="1" x14ac:dyDescent="0.25">
      <c r="A6492" s="1">
        <v>45271</v>
      </c>
      <c r="B6492" s="2" t="s">
        <v>1563</v>
      </c>
      <c r="C6492" s="2" t="s">
        <v>27</v>
      </c>
      <c r="D6492" s="2" t="s">
        <v>11</v>
      </c>
      <c r="E6492" s="2" t="s">
        <v>24</v>
      </c>
      <c r="F6492" s="2" t="s">
        <v>2571</v>
      </c>
      <c r="G6492" s="2">
        <v>23.32</v>
      </c>
      <c r="H6492" s="2">
        <v>2</v>
      </c>
      <c r="I6492" s="2">
        <v>6.06</v>
      </c>
      <c r="J6492" t="str">
        <f t="shared" si="202"/>
        <v>December</v>
      </c>
      <c r="K6492">
        <f t="shared" si="203"/>
        <v>2023</v>
      </c>
    </row>
    <row r="6493" spans="1:11" ht="14.25" customHeight="1" x14ac:dyDescent="0.25">
      <c r="A6493" s="1">
        <v>45271</v>
      </c>
      <c r="B6493" s="2" t="s">
        <v>1563</v>
      </c>
      <c r="C6493" s="2" t="s">
        <v>27</v>
      </c>
      <c r="D6493" s="2" t="s">
        <v>11</v>
      </c>
      <c r="E6493" s="2" t="s">
        <v>12</v>
      </c>
      <c r="F6493" s="2" t="s">
        <v>2546</v>
      </c>
      <c r="G6493" s="2">
        <v>30.98</v>
      </c>
      <c r="H6493" s="2">
        <v>1</v>
      </c>
      <c r="I6493" s="2">
        <v>13.94</v>
      </c>
      <c r="J6493" t="str">
        <f t="shared" si="202"/>
        <v>December</v>
      </c>
      <c r="K6493">
        <f t="shared" si="203"/>
        <v>2023</v>
      </c>
    </row>
    <row r="6494" spans="1:11" ht="14.25" customHeight="1" x14ac:dyDescent="0.25">
      <c r="A6494" s="1">
        <v>45271</v>
      </c>
      <c r="B6494" s="2" t="s">
        <v>1563</v>
      </c>
      <c r="C6494" s="2" t="s">
        <v>27</v>
      </c>
      <c r="D6494" s="2" t="s">
        <v>39</v>
      </c>
      <c r="E6494" s="2" t="s">
        <v>52</v>
      </c>
      <c r="F6494" s="2" t="s">
        <v>2278</v>
      </c>
      <c r="G6494" s="2">
        <v>119.96</v>
      </c>
      <c r="H6494" s="2">
        <v>4</v>
      </c>
      <c r="I6494" s="2">
        <v>25.19</v>
      </c>
      <c r="J6494" t="str">
        <f t="shared" si="202"/>
        <v>December</v>
      </c>
      <c r="K6494">
        <f t="shared" si="203"/>
        <v>2023</v>
      </c>
    </row>
    <row r="6495" spans="1:11" ht="14.25" customHeight="1" x14ac:dyDescent="0.25">
      <c r="A6495" s="1">
        <v>45271</v>
      </c>
      <c r="B6495" s="2" t="s">
        <v>1563</v>
      </c>
      <c r="C6495" s="2" t="s">
        <v>27</v>
      </c>
      <c r="D6495" s="2" t="s">
        <v>34</v>
      </c>
      <c r="E6495" s="2" t="s">
        <v>35</v>
      </c>
      <c r="F6495" s="2" t="s">
        <v>1480</v>
      </c>
      <c r="G6495" s="2">
        <v>363.92</v>
      </c>
      <c r="H6495" s="2">
        <v>5</v>
      </c>
      <c r="I6495" s="2">
        <v>-31.84</v>
      </c>
      <c r="J6495" t="str">
        <f t="shared" si="202"/>
        <v>December</v>
      </c>
      <c r="K6495">
        <f t="shared" si="203"/>
        <v>2023</v>
      </c>
    </row>
    <row r="6496" spans="1:11" ht="14.25" customHeight="1" x14ac:dyDescent="0.25">
      <c r="A6496" s="1">
        <v>45271</v>
      </c>
      <c r="B6496" s="2" t="s">
        <v>1563</v>
      </c>
      <c r="C6496" s="2" t="s">
        <v>27</v>
      </c>
      <c r="D6496" s="2" t="s">
        <v>11</v>
      </c>
      <c r="E6496" s="2" t="s">
        <v>20</v>
      </c>
      <c r="F6496" s="2" t="s">
        <v>1825</v>
      </c>
      <c r="G6496" s="2">
        <v>35.81</v>
      </c>
      <c r="H6496" s="2">
        <v>3</v>
      </c>
      <c r="I6496" s="2">
        <v>11.19</v>
      </c>
      <c r="J6496" t="str">
        <f t="shared" si="202"/>
        <v>December</v>
      </c>
      <c r="K6496">
        <f t="shared" si="203"/>
        <v>2023</v>
      </c>
    </row>
    <row r="6497" spans="1:11" ht="14.25" customHeight="1" x14ac:dyDescent="0.25">
      <c r="A6497" s="1">
        <v>45271</v>
      </c>
      <c r="B6497" s="2" t="s">
        <v>1563</v>
      </c>
      <c r="C6497" s="2" t="s">
        <v>27</v>
      </c>
      <c r="D6497" s="2" t="s">
        <v>11</v>
      </c>
      <c r="E6497" s="2" t="s">
        <v>20</v>
      </c>
      <c r="F6497" s="2" t="s">
        <v>1533</v>
      </c>
      <c r="G6497" s="2">
        <v>122.69</v>
      </c>
      <c r="H6497" s="2">
        <v>9</v>
      </c>
      <c r="I6497" s="2">
        <v>39.869999999999997</v>
      </c>
      <c r="J6497" t="str">
        <f t="shared" si="202"/>
        <v>December</v>
      </c>
      <c r="K6497">
        <f t="shared" si="203"/>
        <v>2023</v>
      </c>
    </row>
    <row r="6498" spans="1:11" ht="14.25" customHeight="1" x14ac:dyDescent="0.25">
      <c r="A6498" s="1">
        <v>45271</v>
      </c>
      <c r="B6498" s="2" t="s">
        <v>1563</v>
      </c>
      <c r="C6498" s="2" t="s">
        <v>27</v>
      </c>
      <c r="D6498" s="2" t="s">
        <v>34</v>
      </c>
      <c r="E6498" s="2" t="s">
        <v>145</v>
      </c>
      <c r="F6498" s="2" t="s">
        <v>1774</v>
      </c>
      <c r="G6498" s="2">
        <v>892.14</v>
      </c>
      <c r="H6498" s="2">
        <v>7</v>
      </c>
      <c r="I6498" s="2">
        <v>111.52</v>
      </c>
      <c r="J6498" t="str">
        <f t="shared" si="202"/>
        <v>December</v>
      </c>
      <c r="K6498">
        <f t="shared" si="203"/>
        <v>2023</v>
      </c>
    </row>
    <row r="6499" spans="1:11" ht="14.25" customHeight="1" x14ac:dyDescent="0.25">
      <c r="A6499" s="1">
        <v>45271</v>
      </c>
      <c r="B6499" s="2" t="s">
        <v>1563</v>
      </c>
      <c r="C6499" s="2" t="s">
        <v>27</v>
      </c>
      <c r="D6499" s="2" t="s">
        <v>11</v>
      </c>
      <c r="E6499" s="2" t="s">
        <v>18</v>
      </c>
      <c r="F6499" s="2" t="s">
        <v>435</v>
      </c>
      <c r="G6499" s="2">
        <v>50.22</v>
      </c>
      <c r="H6499" s="2">
        <v>3</v>
      </c>
      <c r="I6499" s="2">
        <v>2.0099999999999998</v>
      </c>
      <c r="J6499" t="str">
        <f t="shared" si="202"/>
        <v>December</v>
      </c>
      <c r="K6499">
        <f t="shared" si="203"/>
        <v>2023</v>
      </c>
    </row>
    <row r="6500" spans="1:11" ht="14.25" customHeight="1" x14ac:dyDescent="0.25">
      <c r="A6500" s="1">
        <v>45271</v>
      </c>
      <c r="B6500" s="2" t="s">
        <v>1563</v>
      </c>
      <c r="C6500" s="2" t="s">
        <v>27</v>
      </c>
      <c r="D6500" s="2" t="s">
        <v>11</v>
      </c>
      <c r="E6500" s="2" t="s">
        <v>92</v>
      </c>
      <c r="F6500" s="2" t="s">
        <v>1278</v>
      </c>
      <c r="G6500" s="2">
        <v>83.42</v>
      </c>
      <c r="H6500" s="2">
        <v>2</v>
      </c>
      <c r="I6500" s="2">
        <v>24.19</v>
      </c>
      <c r="J6500" t="str">
        <f t="shared" si="202"/>
        <v>December</v>
      </c>
      <c r="K6500">
        <f t="shared" si="203"/>
        <v>2023</v>
      </c>
    </row>
    <row r="6501" spans="1:11" ht="14.25" customHeight="1" x14ac:dyDescent="0.25">
      <c r="A6501" s="1">
        <v>45271</v>
      </c>
      <c r="B6501" s="2" t="s">
        <v>1563</v>
      </c>
      <c r="C6501" s="2" t="s">
        <v>27</v>
      </c>
      <c r="D6501" s="2" t="s">
        <v>11</v>
      </c>
      <c r="E6501" s="2" t="s">
        <v>20</v>
      </c>
      <c r="F6501" s="2" t="s">
        <v>1918</v>
      </c>
      <c r="G6501" s="2">
        <v>5.87</v>
      </c>
      <c r="H6501" s="2">
        <v>2</v>
      </c>
      <c r="I6501" s="2">
        <v>2.13</v>
      </c>
      <c r="J6501" t="str">
        <f t="shared" si="202"/>
        <v>December</v>
      </c>
      <c r="K6501">
        <f t="shared" si="203"/>
        <v>2023</v>
      </c>
    </row>
    <row r="6502" spans="1:11" ht="14.25" customHeight="1" x14ac:dyDescent="0.25">
      <c r="A6502" s="1">
        <v>45271</v>
      </c>
      <c r="B6502" s="2" t="s">
        <v>1797</v>
      </c>
      <c r="C6502" s="2" t="s">
        <v>78</v>
      </c>
      <c r="D6502" s="2" t="s">
        <v>11</v>
      </c>
      <c r="E6502" s="2" t="s">
        <v>92</v>
      </c>
      <c r="F6502" s="2" t="s">
        <v>801</v>
      </c>
      <c r="G6502" s="2">
        <v>73.540000000000006</v>
      </c>
      <c r="H6502" s="2">
        <v>4</v>
      </c>
      <c r="I6502" s="2">
        <v>9.19</v>
      </c>
      <c r="J6502" t="str">
        <f t="shared" si="202"/>
        <v>December</v>
      </c>
      <c r="K6502">
        <f t="shared" si="203"/>
        <v>2023</v>
      </c>
    </row>
    <row r="6503" spans="1:11" ht="14.25" customHeight="1" x14ac:dyDescent="0.25">
      <c r="A6503" s="1">
        <v>45272</v>
      </c>
      <c r="B6503" s="2" t="s">
        <v>495</v>
      </c>
      <c r="C6503" s="2" t="s">
        <v>78</v>
      </c>
      <c r="D6503" s="2" t="s">
        <v>11</v>
      </c>
      <c r="E6503" s="2" t="s">
        <v>20</v>
      </c>
      <c r="F6503" s="2" t="s">
        <v>781</v>
      </c>
      <c r="G6503" s="2">
        <v>18.690000000000001</v>
      </c>
      <c r="H6503" s="2">
        <v>3</v>
      </c>
      <c r="I6503" s="2">
        <v>-14.33</v>
      </c>
      <c r="J6503" t="str">
        <f t="shared" si="202"/>
        <v>December</v>
      </c>
      <c r="K6503">
        <f t="shared" si="203"/>
        <v>2023</v>
      </c>
    </row>
    <row r="6504" spans="1:11" ht="14.25" customHeight="1" x14ac:dyDescent="0.25">
      <c r="A6504" s="1">
        <v>45272</v>
      </c>
      <c r="B6504" s="2" t="s">
        <v>495</v>
      </c>
      <c r="C6504" s="2" t="s">
        <v>78</v>
      </c>
      <c r="D6504" s="2" t="s">
        <v>39</v>
      </c>
      <c r="E6504" s="2" t="s">
        <v>52</v>
      </c>
      <c r="F6504" s="2" t="s">
        <v>999</v>
      </c>
      <c r="G6504" s="2">
        <v>383.95</v>
      </c>
      <c r="H6504" s="2">
        <v>6</v>
      </c>
      <c r="I6504" s="2">
        <v>76.790000000000006</v>
      </c>
      <c r="J6504" t="str">
        <f t="shared" si="202"/>
        <v>December</v>
      </c>
      <c r="K6504">
        <f t="shared" si="203"/>
        <v>2023</v>
      </c>
    </row>
    <row r="6505" spans="1:11" ht="14.25" customHeight="1" x14ac:dyDescent="0.25">
      <c r="A6505" s="1">
        <v>45272</v>
      </c>
      <c r="B6505" s="2" t="s">
        <v>1099</v>
      </c>
      <c r="C6505" s="2" t="s">
        <v>110</v>
      </c>
      <c r="D6505" s="2" t="s">
        <v>39</v>
      </c>
      <c r="E6505" s="2" t="s">
        <v>40</v>
      </c>
      <c r="F6505" s="2" t="s">
        <v>138</v>
      </c>
      <c r="G6505" s="2">
        <v>657.93</v>
      </c>
      <c r="H6505" s="2">
        <v>7</v>
      </c>
      <c r="I6505" s="2">
        <v>184.22</v>
      </c>
      <c r="J6505" t="str">
        <f t="shared" si="202"/>
        <v>December</v>
      </c>
      <c r="K6505">
        <f t="shared" si="203"/>
        <v>2023</v>
      </c>
    </row>
    <row r="6506" spans="1:11" ht="14.25" customHeight="1" x14ac:dyDescent="0.25">
      <c r="A6506" s="1">
        <v>45272</v>
      </c>
      <c r="B6506" s="2" t="s">
        <v>1099</v>
      </c>
      <c r="C6506" s="2" t="s">
        <v>110</v>
      </c>
      <c r="D6506" s="2" t="s">
        <v>34</v>
      </c>
      <c r="E6506" s="2" t="s">
        <v>47</v>
      </c>
      <c r="F6506" s="2" t="s">
        <v>975</v>
      </c>
      <c r="G6506" s="2">
        <v>33.479999999999997</v>
      </c>
      <c r="H6506" s="2">
        <v>4</v>
      </c>
      <c r="I6506" s="2">
        <v>8.6999999999999993</v>
      </c>
      <c r="J6506" t="str">
        <f t="shared" si="202"/>
        <v>December</v>
      </c>
      <c r="K6506">
        <f t="shared" si="203"/>
        <v>2023</v>
      </c>
    </row>
    <row r="6507" spans="1:11" ht="14.25" customHeight="1" x14ac:dyDescent="0.25">
      <c r="A6507" s="1">
        <v>45272</v>
      </c>
      <c r="B6507" s="2" t="s">
        <v>1099</v>
      </c>
      <c r="C6507" s="2" t="s">
        <v>110</v>
      </c>
      <c r="D6507" s="2" t="s">
        <v>11</v>
      </c>
      <c r="E6507" s="2" t="s">
        <v>24</v>
      </c>
      <c r="F6507" s="2" t="s">
        <v>326</v>
      </c>
      <c r="G6507" s="2">
        <v>13.9</v>
      </c>
      <c r="H6507" s="2">
        <v>5</v>
      </c>
      <c r="I6507" s="2">
        <v>3.61</v>
      </c>
      <c r="J6507" t="str">
        <f t="shared" si="202"/>
        <v>December</v>
      </c>
      <c r="K6507">
        <f t="shared" si="203"/>
        <v>2023</v>
      </c>
    </row>
    <row r="6508" spans="1:11" ht="14.25" customHeight="1" x14ac:dyDescent="0.25">
      <c r="A6508" s="1">
        <v>45272</v>
      </c>
      <c r="B6508" s="2" t="s">
        <v>1099</v>
      </c>
      <c r="C6508" s="2" t="s">
        <v>110</v>
      </c>
      <c r="D6508" s="2" t="s">
        <v>11</v>
      </c>
      <c r="E6508" s="2" t="s">
        <v>18</v>
      </c>
      <c r="F6508" s="2" t="s">
        <v>1656</v>
      </c>
      <c r="G6508" s="2">
        <v>26.86</v>
      </c>
      <c r="H6508" s="2">
        <v>2</v>
      </c>
      <c r="I6508" s="2">
        <v>6.72</v>
      </c>
      <c r="J6508" t="str">
        <f t="shared" si="202"/>
        <v>December</v>
      </c>
      <c r="K6508">
        <f t="shared" si="203"/>
        <v>2023</v>
      </c>
    </row>
    <row r="6509" spans="1:11" ht="14.25" customHeight="1" x14ac:dyDescent="0.25">
      <c r="A6509" s="1">
        <v>45272</v>
      </c>
      <c r="B6509" s="2" t="s">
        <v>1800</v>
      </c>
      <c r="C6509" s="2" t="s">
        <v>30</v>
      </c>
      <c r="D6509" s="2" t="s">
        <v>39</v>
      </c>
      <c r="E6509" s="2" t="s">
        <v>52</v>
      </c>
      <c r="F6509" s="2" t="s">
        <v>1008</v>
      </c>
      <c r="G6509" s="2">
        <v>249.95</v>
      </c>
      <c r="H6509" s="2">
        <v>5</v>
      </c>
      <c r="I6509" s="2">
        <v>20</v>
      </c>
      <c r="J6509" t="str">
        <f t="shared" si="202"/>
        <v>December</v>
      </c>
      <c r="K6509">
        <f t="shared" si="203"/>
        <v>2023</v>
      </c>
    </row>
    <row r="6510" spans="1:11" ht="14.25" customHeight="1" x14ac:dyDescent="0.25">
      <c r="A6510" s="1">
        <v>45272</v>
      </c>
      <c r="B6510" s="2" t="s">
        <v>1800</v>
      </c>
      <c r="C6510" s="2" t="s">
        <v>30</v>
      </c>
      <c r="D6510" s="2" t="s">
        <v>11</v>
      </c>
      <c r="E6510" s="2" t="s">
        <v>12</v>
      </c>
      <c r="F6510" s="2" t="s">
        <v>2645</v>
      </c>
      <c r="G6510" s="2">
        <v>49.12</v>
      </c>
      <c r="H6510" s="2">
        <v>4</v>
      </c>
      <c r="I6510" s="2">
        <v>23.09</v>
      </c>
      <c r="J6510" t="str">
        <f t="shared" si="202"/>
        <v>December</v>
      </c>
      <c r="K6510">
        <f t="shared" si="203"/>
        <v>2023</v>
      </c>
    </row>
    <row r="6511" spans="1:11" ht="14.25" customHeight="1" x14ac:dyDescent="0.25">
      <c r="A6511" s="1">
        <v>45272</v>
      </c>
      <c r="B6511" s="2" t="s">
        <v>1610</v>
      </c>
      <c r="C6511" s="2" t="s">
        <v>27</v>
      </c>
      <c r="D6511" s="2" t="s">
        <v>34</v>
      </c>
      <c r="E6511" s="2" t="s">
        <v>47</v>
      </c>
      <c r="F6511" s="2" t="s">
        <v>48</v>
      </c>
      <c r="G6511" s="2">
        <v>383.64</v>
      </c>
      <c r="H6511" s="2">
        <v>6</v>
      </c>
      <c r="I6511" s="2">
        <v>122.76</v>
      </c>
      <c r="J6511" t="str">
        <f t="shared" si="202"/>
        <v>December</v>
      </c>
      <c r="K6511">
        <f t="shared" si="203"/>
        <v>2023</v>
      </c>
    </row>
    <row r="6512" spans="1:11" ht="14.25" customHeight="1" x14ac:dyDescent="0.25">
      <c r="A6512" s="1">
        <v>45272</v>
      </c>
      <c r="B6512" s="2" t="s">
        <v>1610</v>
      </c>
      <c r="C6512" s="2" t="s">
        <v>27</v>
      </c>
      <c r="D6512" s="2" t="s">
        <v>11</v>
      </c>
      <c r="E6512" s="2" t="s">
        <v>92</v>
      </c>
      <c r="F6512" s="2" t="s">
        <v>1829</v>
      </c>
      <c r="G6512" s="2">
        <v>56.52</v>
      </c>
      <c r="H6512" s="2">
        <v>3</v>
      </c>
      <c r="I6512" s="2">
        <v>15.83</v>
      </c>
      <c r="J6512" t="str">
        <f t="shared" si="202"/>
        <v>December</v>
      </c>
      <c r="K6512">
        <f t="shared" si="203"/>
        <v>2023</v>
      </c>
    </row>
    <row r="6513" spans="1:11" ht="14.25" customHeight="1" x14ac:dyDescent="0.25">
      <c r="A6513" s="1">
        <v>45272</v>
      </c>
      <c r="B6513" s="2" t="s">
        <v>873</v>
      </c>
      <c r="C6513" s="2" t="s">
        <v>149</v>
      </c>
      <c r="D6513" s="2" t="s">
        <v>34</v>
      </c>
      <c r="E6513" s="2" t="s">
        <v>47</v>
      </c>
      <c r="F6513" s="2" t="s">
        <v>2576</v>
      </c>
      <c r="G6513" s="2">
        <v>60.35</v>
      </c>
      <c r="H6513" s="2">
        <v>5</v>
      </c>
      <c r="I6513" s="2">
        <v>19.920000000000002</v>
      </c>
      <c r="J6513" t="str">
        <f t="shared" si="202"/>
        <v>December</v>
      </c>
      <c r="K6513">
        <f t="shared" si="203"/>
        <v>2023</v>
      </c>
    </row>
    <row r="6514" spans="1:11" ht="14.25" customHeight="1" x14ac:dyDescent="0.25">
      <c r="A6514" s="1">
        <v>45272</v>
      </c>
      <c r="B6514" s="2" t="s">
        <v>873</v>
      </c>
      <c r="C6514" s="2" t="s">
        <v>149</v>
      </c>
      <c r="D6514" s="2" t="s">
        <v>11</v>
      </c>
      <c r="E6514" s="2" t="s">
        <v>200</v>
      </c>
      <c r="F6514" s="2" t="s">
        <v>2565</v>
      </c>
      <c r="G6514" s="2">
        <v>35.520000000000003</v>
      </c>
      <c r="H6514" s="2">
        <v>4</v>
      </c>
      <c r="I6514" s="2">
        <v>9.9499999999999993</v>
      </c>
      <c r="J6514" t="str">
        <f t="shared" si="202"/>
        <v>December</v>
      </c>
      <c r="K6514">
        <f t="shared" si="203"/>
        <v>2023</v>
      </c>
    </row>
    <row r="6515" spans="1:11" ht="14.25" customHeight="1" x14ac:dyDescent="0.25">
      <c r="A6515" s="1">
        <v>45272</v>
      </c>
      <c r="B6515" s="2" t="s">
        <v>873</v>
      </c>
      <c r="C6515" s="2" t="s">
        <v>149</v>
      </c>
      <c r="D6515" s="2" t="s">
        <v>11</v>
      </c>
      <c r="E6515" s="2" t="s">
        <v>24</v>
      </c>
      <c r="F6515" s="2" t="s">
        <v>2516</v>
      </c>
      <c r="G6515" s="2">
        <v>11.2</v>
      </c>
      <c r="H6515" s="2">
        <v>7</v>
      </c>
      <c r="I6515" s="2">
        <v>4.82</v>
      </c>
      <c r="J6515" t="str">
        <f t="shared" si="202"/>
        <v>December</v>
      </c>
      <c r="K6515">
        <f t="shared" si="203"/>
        <v>2023</v>
      </c>
    </row>
    <row r="6516" spans="1:11" ht="14.25" customHeight="1" x14ac:dyDescent="0.25">
      <c r="A6516" s="1">
        <v>45273</v>
      </c>
      <c r="B6516" s="2" t="s">
        <v>1538</v>
      </c>
      <c r="C6516" s="2" t="s">
        <v>840</v>
      </c>
      <c r="D6516" s="2" t="s">
        <v>39</v>
      </c>
      <c r="E6516" s="2" t="s">
        <v>52</v>
      </c>
      <c r="F6516" s="2" t="s">
        <v>1690</v>
      </c>
      <c r="G6516" s="2">
        <v>63.88</v>
      </c>
      <c r="H6516" s="2">
        <v>4</v>
      </c>
      <c r="I6516" s="2">
        <v>24.91</v>
      </c>
      <c r="J6516" t="str">
        <f t="shared" si="202"/>
        <v>December</v>
      </c>
      <c r="K6516">
        <f t="shared" si="203"/>
        <v>2023</v>
      </c>
    </row>
    <row r="6517" spans="1:11" ht="14.25" customHeight="1" x14ac:dyDescent="0.25">
      <c r="A6517" s="1">
        <v>45273</v>
      </c>
      <c r="B6517" s="2" t="s">
        <v>883</v>
      </c>
      <c r="C6517" s="2" t="s">
        <v>27</v>
      </c>
      <c r="D6517" s="2" t="s">
        <v>11</v>
      </c>
      <c r="E6517" s="2" t="s">
        <v>20</v>
      </c>
      <c r="F6517" s="2" t="s">
        <v>972</v>
      </c>
      <c r="G6517" s="2">
        <v>6.1</v>
      </c>
      <c r="H6517" s="2">
        <v>2</v>
      </c>
      <c r="I6517" s="2">
        <v>2.21</v>
      </c>
      <c r="J6517" t="str">
        <f t="shared" si="202"/>
        <v>December</v>
      </c>
      <c r="K6517">
        <f t="shared" si="203"/>
        <v>2023</v>
      </c>
    </row>
    <row r="6518" spans="1:11" ht="14.25" customHeight="1" x14ac:dyDescent="0.25">
      <c r="A6518" s="1">
        <v>45273</v>
      </c>
      <c r="B6518" s="2" t="s">
        <v>883</v>
      </c>
      <c r="C6518" s="2" t="s">
        <v>27</v>
      </c>
      <c r="D6518" s="2" t="s">
        <v>34</v>
      </c>
      <c r="E6518" s="2" t="s">
        <v>145</v>
      </c>
      <c r="F6518" s="2" t="s">
        <v>1703</v>
      </c>
      <c r="G6518" s="2">
        <v>1114.27</v>
      </c>
      <c r="H6518" s="2">
        <v>4</v>
      </c>
      <c r="I6518" s="2">
        <v>41.79</v>
      </c>
      <c r="J6518" t="str">
        <f t="shared" si="202"/>
        <v>December</v>
      </c>
      <c r="K6518">
        <f t="shared" si="203"/>
        <v>2023</v>
      </c>
    </row>
    <row r="6519" spans="1:11" ht="14.25" customHeight="1" x14ac:dyDescent="0.25">
      <c r="A6519" s="1">
        <v>45273</v>
      </c>
      <c r="B6519" s="2" t="s">
        <v>148</v>
      </c>
      <c r="C6519" s="2" t="s">
        <v>27</v>
      </c>
      <c r="D6519" s="2" t="s">
        <v>11</v>
      </c>
      <c r="E6519" s="2" t="s">
        <v>24</v>
      </c>
      <c r="F6519" s="2" t="s">
        <v>459</v>
      </c>
      <c r="G6519" s="2">
        <v>9.84</v>
      </c>
      <c r="H6519" s="2">
        <v>3</v>
      </c>
      <c r="I6519" s="2">
        <v>3.25</v>
      </c>
      <c r="J6519" t="str">
        <f t="shared" si="202"/>
        <v>December</v>
      </c>
      <c r="K6519">
        <f t="shared" si="203"/>
        <v>2023</v>
      </c>
    </row>
    <row r="6520" spans="1:11" ht="14.25" customHeight="1" x14ac:dyDescent="0.25">
      <c r="A6520" s="1">
        <v>45274</v>
      </c>
      <c r="B6520" s="2" t="s">
        <v>904</v>
      </c>
      <c r="C6520" s="2" t="s">
        <v>329</v>
      </c>
      <c r="D6520" s="2" t="s">
        <v>34</v>
      </c>
      <c r="E6520" s="2" t="s">
        <v>47</v>
      </c>
      <c r="F6520" s="2" t="s">
        <v>1698</v>
      </c>
      <c r="G6520" s="2">
        <v>133.38</v>
      </c>
      <c r="H6520" s="2">
        <v>6</v>
      </c>
      <c r="I6520" s="2">
        <v>58.69</v>
      </c>
      <c r="J6520" t="str">
        <f t="shared" si="202"/>
        <v>December</v>
      </c>
      <c r="K6520">
        <f t="shared" si="203"/>
        <v>2023</v>
      </c>
    </row>
    <row r="6521" spans="1:11" ht="14.25" customHeight="1" x14ac:dyDescent="0.25">
      <c r="A6521" s="1">
        <v>45274</v>
      </c>
      <c r="B6521" s="2" t="s">
        <v>1593</v>
      </c>
      <c r="C6521" s="2" t="s">
        <v>149</v>
      </c>
      <c r="D6521" s="2" t="s">
        <v>11</v>
      </c>
      <c r="E6521" s="2" t="s">
        <v>12</v>
      </c>
      <c r="F6521" s="2" t="s">
        <v>718</v>
      </c>
      <c r="G6521" s="2">
        <v>14.62</v>
      </c>
      <c r="H6521" s="2">
        <v>2</v>
      </c>
      <c r="I6521" s="2">
        <v>6.73</v>
      </c>
      <c r="J6521" t="str">
        <f t="shared" si="202"/>
        <v>December</v>
      </c>
      <c r="K6521">
        <f t="shared" si="203"/>
        <v>2023</v>
      </c>
    </row>
    <row r="6522" spans="1:11" ht="14.25" customHeight="1" x14ac:dyDescent="0.25">
      <c r="A6522" s="1">
        <v>45274</v>
      </c>
      <c r="B6522" s="2" t="s">
        <v>1593</v>
      </c>
      <c r="C6522" s="2" t="s">
        <v>149</v>
      </c>
      <c r="D6522" s="2" t="s">
        <v>11</v>
      </c>
      <c r="E6522" s="2" t="s">
        <v>16</v>
      </c>
      <c r="F6522" s="2" t="s">
        <v>2210</v>
      </c>
      <c r="G6522" s="2">
        <v>5.76</v>
      </c>
      <c r="H6522" s="2">
        <v>2</v>
      </c>
      <c r="I6522" s="2">
        <v>2.82</v>
      </c>
      <c r="J6522" t="str">
        <f t="shared" si="202"/>
        <v>December</v>
      </c>
      <c r="K6522">
        <f t="shared" si="203"/>
        <v>2023</v>
      </c>
    </row>
    <row r="6523" spans="1:11" ht="14.25" customHeight="1" x14ac:dyDescent="0.25">
      <c r="A6523" s="1">
        <v>45274</v>
      </c>
      <c r="B6523" s="2" t="s">
        <v>1593</v>
      </c>
      <c r="C6523" s="2" t="s">
        <v>149</v>
      </c>
      <c r="D6523" s="2" t="s">
        <v>11</v>
      </c>
      <c r="E6523" s="2" t="s">
        <v>43</v>
      </c>
      <c r="F6523" s="2" t="s">
        <v>1036</v>
      </c>
      <c r="G6523" s="2">
        <v>21.48</v>
      </c>
      <c r="H6523" s="2">
        <v>6</v>
      </c>
      <c r="I6523" s="2">
        <v>10.53</v>
      </c>
      <c r="J6523" t="str">
        <f t="shared" si="202"/>
        <v>December</v>
      </c>
      <c r="K6523">
        <f t="shared" si="203"/>
        <v>2023</v>
      </c>
    </row>
    <row r="6524" spans="1:11" ht="14.25" customHeight="1" x14ac:dyDescent="0.25">
      <c r="A6524" s="1">
        <v>45274</v>
      </c>
      <c r="B6524" s="2" t="s">
        <v>1593</v>
      </c>
      <c r="C6524" s="2" t="s">
        <v>149</v>
      </c>
      <c r="D6524" s="2" t="s">
        <v>34</v>
      </c>
      <c r="E6524" s="2" t="s">
        <v>47</v>
      </c>
      <c r="F6524" s="2" t="s">
        <v>2036</v>
      </c>
      <c r="G6524" s="2">
        <v>396.92</v>
      </c>
      <c r="H6524" s="2">
        <v>4</v>
      </c>
      <c r="I6524" s="2">
        <v>198.46</v>
      </c>
      <c r="J6524" t="str">
        <f t="shared" si="202"/>
        <v>December</v>
      </c>
      <c r="K6524">
        <f t="shared" si="203"/>
        <v>2023</v>
      </c>
    </row>
    <row r="6525" spans="1:11" ht="14.25" customHeight="1" x14ac:dyDescent="0.25">
      <c r="A6525" s="1">
        <v>45274</v>
      </c>
      <c r="B6525" s="2" t="s">
        <v>1593</v>
      </c>
      <c r="C6525" s="2" t="s">
        <v>149</v>
      </c>
      <c r="D6525" s="2" t="s">
        <v>11</v>
      </c>
      <c r="E6525" s="2" t="s">
        <v>18</v>
      </c>
      <c r="F6525" s="2" t="s">
        <v>1847</v>
      </c>
      <c r="G6525" s="2">
        <v>17.149999999999999</v>
      </c>
      <c r="H6525" s="2">
        <v>1</v>
      </c>
      <c r="I6525" s="2">
        <v>4.63</v>
      </c>
      <c r="J6525" t="str">
        <f t="shared" si="202"/>
        <v>December</v>
      </c>
      <c r="K6525">
        <f t="shared" si="203"/>
        <v>2023</v>
      </c>
    </row>
    <row r="6526" spans="1:11" ht="14.25" customHeight="1" x14ac:dyDescent="0.25">
      <c r="A6526" s="1">
        <v>45274</v>
      </c>
      <c r="B6526" s="2" t="s">
        <v>1593</v>
      </c>
      <c r="C6526" s="2" t="s">
        <v>149</v>
      </c>
      <c r="D6526" s="2" t="s">
        <v>11</v>
      </c>
      <c r="E6526" s="2" t="s">
        <v>20</v>
      </c>
      <c r="F6526" s="2" t="s">
        <v>2524</v>
      </c>
      <c r="G6526" s="2">
        <v>23.12</v>
      </c>
      <c r="H6526" s="2">
        <v>2</v>
      </c>
      <c r="I6526" s="2">
        <v>7.8</v>
      </c>
      <c r="J6526" t="str">
        <f t="shared" si="202"/>
        <v>December</v>
      </c>
      <c r="K6526">
        <f t="shared" si="203"/>
        <v>2023</v>
      </c>
    </row>
    <row r="6527" spans="1:11" ht="14.25" customHeight="1" x14ac:dyDescent="0.25">
      <c r="A6527" s="1">
        <v>45274</v>
      </c>
      <c r="B6527" s="2" t="s">
        <v>589</v>
      </c>
      <c r="C6527" s="2" t="s">
        <v>27</v>
      </c>
      <c r="D6527" s="2" t="s">
        <v>34</v>
      </c>
      <c r="E6527" s="2" t="s">
        <v>35</v>
      </c>
      <c r="F6527" s="2" t="s">
        <v>2596</v>
      </c>
      <c r="G6527" s="2">
        <v>81.42</v>
      </c>
      <c r="H6527" s="2">
        <v>2</v>
      </c>
      <c r="I6527" s="2">
        <v>-9.16</v>
      </c>
      <c r="J6527" t="str">
        <f t="shared" si="202"/>
        <v>December</v>
      </c>
      <c r="K6527">
        <f t="shared" si="203"/>
        <v>2023</v>
      </c>
    </row>
    <row r="6528" spans="1:11" ht="14.25" customHeight="1" x14ac:dyDescent="0.25">
      <c r="A6528" s="1">
        <v>45274</v>
      </c>
      <c r="B6528" s="2" t="s">
        <v>589</v>
      </c>
      <c r="C6528" s="2" t="s">
        <v>27</v>
      </c>
      <c r="D6528" s="2" t="s">
        <v>11</v>
      </c>
      <c r="E6528" s="2" t="s">
        <v>18</v>
      </c>
      <c r="F6528" s="2" t="s">
        <v>2092</v>
      </c>
      <c r="G6528" s="2">
        <v>134.80000000000001</v>
      </c>
      <c r="H6528" s="2">
        <v>10</v>
      </c>
      <c r="I6528" s="2">
        <v>35.049999999999997</v>
      </c>
      <c r="J6528" t="str">
        <f t="shared" si="202"/>
        <v>December</v>
      </c>
      <c r="K6528">
        <f t="shared" si="203"/>
        <v>2023</v>
      </c>
    </row>
    <row r="6529" spans="1:11" ht="14.25" customHeight="1" x14ac:dyDescent="0.25">
      <c r="A6529" s="1">
        <v>45275</v>
      </c>
      <c r="B6529" s="2" t="s">
        <v>2033</v>
      </c>
      <c r="C6529" s="2" t="s">
        <v>110</v>
      </c>
      <c r="D6529" s="2" t="s">
        <v>34</v>
      </c>
      <c r="E6529" s="2" t="s">
        <v>145</v>
      </c>
      <c r="F6529" s="2" t="s">
        <v>402</v>
      </c>
      <c r="G6529" s="2">
        <v>1652.94</v>
      </c>
      <c r="H6529" s="2">
        <v>3</v>
      </c>
      <c r="I6529" s="2">
        <v>231.41</v>
      </c>
      <c r="J6529" t="str">
        <f t="shared" si="202"/>
        <v>December</v>
      </c>
      <c r="K6529">
        <f t="shared" si="203"/>
        <v>2023</v>
      </c>
    </row>
    <row r="6530" spans="1:11" ht="14.25" customHeight="1" x14ac:dyDescent="0.25">
      <c r="A6530" s="1">
        <v>45275</v>
      </c>
      <c r="B6530" s="2" t="s">
        <v>2033</v>
      </c>
      <c r="C6530" s="2" t="s">
        <v>110</v>
      </c>
      <c r="D6530" s="2" t="s">
        <v>11</v>
      </c>
      <c r="E6530" s="2" t="s">
        <v>18</v>
      </c>
      <c r="F6530" s="2" t="s">
        <v>1689</v>
      </c>
      <c r="G6530" s="2">
        <v>296.37</v>
      </c>
      <c r="H6530" s="2">
        <v>3</v>
      </c>
      <c r="I6530" s="2">
        <v>80.02</v>
      </c>
      <c r="J6530" t="str">
        <f t="shared" si="202"/>
        <v>December</v>
      </c>
      <c r="K6530">
        <f t="shared" si="203"/>
        <v>2023</v>
      </c>
    </row>
    <row r="6531" spans="1:11" ht="14.25" customHeight="1" x14ac:dyDescent="0.25">
      <c r="A6531" s="1">
        <v>45275</v>
      </c>
      <c r="B6531" s="2" t="s">
        <v>552</v>
      </c>
      <c r="C6531" s="2" t="s">
        <v>27</v>
      </c>
      <c r="D6531" s="2" t="s">
        <v>34</v>
      </c>
      <c r="E6531" s="2" t="s">
        <v>47</v>
      </c>
      <c r="F6531" s="2" t="s">
        <v>1532</v>
      </c>
      <c r="G6531" s="2">
        <v>14.76</v>
      </c>
      <c r="H6531" s="2">
        <v>2</v>
      </c>
      <c r="I6531" s="2">
        <v>4.28</v>
      </c>
      <c r="J6531" t="str">
        <f t="shared" ref="J6531:J6594" si="204">TEXT(A6531,"mmmm")</f>
        <v>December</v>
      </c>
      <c r="K6531">
        <f t="shared" ref="K6531:K6594" si="205">YEAR(A6531)</f>
        <v>2023</v>
      </c>
    </row>
    <row r="6532" spans="1:11" ht="14.25" customHeight="1" x14ac:dyDescent="0.25">
      <c r="A6532" s="1">
        <v>45275</v>
      </c>
      <c r="B6532" s="2" t="s">
        <v>401</v>
      </c>
      <c r="C6532" s="2" t="s">
        <v>91</v>
      </c>
      <c r="D6532" s="2" t="s">
        <v>34</v>
      </c>
      <c r="E6532" s="2" t="s">
        <v>145</v>
      </c>
      <c r="F6532" s="2" t="s">
        <v>320</v>
      </c>
      <c r="G6532" s="2">
        <v>564.20000000000005</v>
      </c>
      <c r="H6532" s="2">
        <v>3</v>
      </c>
      <c r="I6532" s="2">
        <v>-304.67</v>
      </c>
      <c r="J6532" t="str">
        <f t="shared" si="204"/>
        <v>December</v>
      </c>
      <c r="K6532">
        <f t="shared" si="205"/>
        <v>2023</v>
      </c>
    </row>
    <row r="6533" spans="1:11" ht="14.25" customHeight="1" x14ac:dyDescent="0.25">
      <c r="A6533" s="1">
        <v>45275</v>
      </c>
      <c r="B6533" s="2" t="s">
        <v>401</v>
      </c>
      <c r="C6533" s="2" t="s">
        <v>91</v>
      </c>
      <c r="D6533" s="2" t="s">
        <v>11</v>
      </c>
      <c r="E6533" s="2" t="s">
        <v>92</v>
      </c>
      <c r="F6533" s="2" t="s">
        <v>1888</v>
      </c>
      <c r="G6533" s="2">
        <v>87.17</v>
      </c>
      <c r="H6533" s="2">
        <v>2</v>
      </c>
      <c r="I6533" s="2">
        <v>8.7200000000000006</v>
      </c>
      <c r="J6533" t="str">
        <f t="shared" si="204"/>
        <v>December</v>
      </c>
      <c r="K6533">
        <f t="shared" si="205"/>
        <v>2023</v>
      </c>
    </row>
    <row r="6534" spans="1:11" ht="14.25" customHeight="1" x14ac:dyDescent="0.25">
      <c r="A6534" s="1">
        <v>45275</v>
      </c>
      <c r="B6534" s="2" t="s">
        <v>1548</v>
      </c>
      <c r="C6534" s="2" t="s">
        <v>78</v>
      </c>
      <c r="D6534" s="2" t="s">
        <v>11</v>
      </c>
      <c r="E6534" s="2" t="s">
        <v>20</v>
      </c>
      <c r="F6534" s="2" t="s">
        <v>1577</v>
      </c>
      <c r="G6534" s="2">
        <v>2.21</v>
      </c>
      <c r="H6534" s="2">
        <v>3</v>
      </c>
      <c r="I6534" s="2">
        <v>-1.48</v>
      </c>
      <c r="J6534" t="str">
        <f t="shared" si="204"/>
        <v>December</v>
      </c>
      <c r="K6534">
        <f t="shared" si="205"/>
        <v>2023</v>
      </c>
    </row>
    <row r="6535" spans="1:11" ht="14.25" customHeight="1" x14ac:dyDescent="0.25">
      <c r="A6535" s="1">
        <v>45275</v>
      </c>
      <c r="B6535" s="2" t="s">
        <v>1676</v>
      </c>
      <c r="C6535" s="2" t="s">
        <v>101</v>
      </c>
      <c r="D6535" s="2" t="s">
        <v>11</v>
      </c>
      <c r="E6535" s="2" t="s">
        <v>12</v>
      </c>
      <c r="F6535" s="2" t="s">
        <v>2646</v>
      </c>
      <c r="G6535" s="2">
        <v>19.440000000000001</v>
      </c>
      <c r="H6535" s="2">
        <v>3</v>
      </c>
      <c r="I6535" s="2">
        <v>9.33</v>
      </c>
      <c r="J6535" t="str">
        <f t="shared" si="204"/>
        <v>December</v>
      </c>
      <c r="K6535">
        <f t="shared" si="205"/>
        <v>2023</v>
      </c>
    </row>
    <row r="6536" spans="1:11" ht="14.25" customHeight="1" x14ac:dyDescent="0.25">
      <c r="A6536" s="1">
        <v>45276</v>
      </c>
      <c r="B6536" s="2" t="s">
        <v>1831</v>
      </c>
      <c r="C6536" s="2" t="s">
        <v>15</v>
      </c>
      <c r="D6536" s="2" t="s">
        <v>11</v>
      </c>
      <c r="E6536" s="2" t="s">
        <v>20</v>
      </c>
      <c r="F6536" s="2" t="s">
        <v>2177</v>
      </c>
      <c r="G6536" s="2">
        <v>4.79</v>
      </c>
      <c r="H6536" s="2">
        <v>3</v>
      </c>
      <c r="I6536" s="2">
        <v>-7.9</v>
      </c>
      <c r="J6536" t="str">
        <f t="shared" si="204"/>
        <v>December</v>
      </c>
      <c r="K6536">
        <f t="shared" si="205"/>
        <v>2023</v>
      </c>
    </row>
    <row r="6537" spans="1:11" ht="14.25" customHeight="1" x14ac:dyDescent="0.25">
      <c r="A6537" s="1">
        <v>45276</v>
      </c>
      <c r="B6537" s="2" t="s">
        <v>1394</v>
      </c>
      <c r="C6537" s="2" t="s">
        <v>149</v>
      </c>
      <c r="D6537" s="2" t="s">
        <v>11</v>
      </c>
      <c r="E6537" s="2" t="s">
        <v>43</v>
      </c>
      <c r="F6537" s="2" t="s">
        <v>2630</v>
      </c>
      <c r="G6537" s="2">
        <v>3.68</v>
      </c>
      <c r="H6537" s="2">
        <v>2</v>
      </c>
      <c r="I6537" s="2">
        <v>1.8</v>
      </c>
      <c r="J6537" t="str">
        <f t="shared" si="204"/>
        <v>December</v>
      </c>
      <c r="K6537">
        <f t="shared" si="205"/>
        <v>2023</v>
      </c>
    </row>
    <row r="6538" spans="1:11" ht="14.25" customHeight="1" x14ac:dyDescent="0.25">
      <c r="A6538" s="1">
        <v>45276</v>
      </c>
      <c r="B6538" s="2" t="s">
        <v>1593</v>
      </c>
      <c r="C6538" s="2" t="s">
        <v>27</v>
      </c>
      <c r="D6538" s="2" t="s">
        <v>34</v>
      </c>
      <c r="E6538" s="2" t="s">
        <v>35</v>
      </c>
      <c r="F6538" s="2" t="s">
        <v>1772</v>
      </c>
      <c r="G6538" s="2">
        <v>563.91999999999996</v>
      </c>
      <c r="H6538" s="2">
        <v>5</v>
      </c>
      <c r="I6538" s="2">
        <v>7.05</v>
      </c>
      <c r="J6538" t="str">
        <f t="shared" si="204"/>
        <v>December</v>
      </c>
      <c r="K6538">
        <f t="shared" si="205"/>
        <v>2023</v>
      </c>
    </row>
    <row r="6539" spans="1:11" ht="14.25" customHeight="1" x14ac:dyDescent="0.25">
      <c r="A6539" s="1">
        <v>45276</v>
      </c>
      <c r="B6539" s="2" t="s">
        <v>1273</v>
      </c>
      <c r="C6539" s="2" t="s">
        <v>245</v>
      </c>
      <c r="D6539" s="2" t="s">
        <v>11</v>
      </c>
      <c r="E6539" s="2" t="s">
        <v>92</v>
      </c>
      <c r="F6539" s="2" t="s">
        <v>764</v>
      </c>
      <c r="G6539" s="2">
        <v>34.94</v>
      </c>
      <c r="H6539" s="2">
        <v>3</v>
      </c>
      <c r="I6539" s="2">
        <v>3.06</v>
      </c>
      <c r="J6539" t="str">
        <f t="shared" si="204"/>
        <v>December</v>
      </c>
      <c r="K6539">
        <f t="shared" si="205"/>
        <v>2023</v>
      </c>
    </row>
    <row r="6540" spans="1:11" ht="14.25" customHeight="1" x14ac:dyDescent="0.25">
      <c r="A6540" s="1">
        <v>45276</v>
      </c>
      <c r="B6540" s="2" t="s">
        <v>1443</v>
      </c>
      <c r="C6540" s="2" t="s">
        <v>27</v>
      </c>
      <c r="D6540" s="2" t="s">
        <v>39</v>
      </c>
      <c r="E6540" s="2" t="s">
        <v>52</v>
      </c>
      <c r="F6540" s="2" t="s">
        <v>1437</v>
      </c>
      <c r="G6540" s="2">
        <v>21.21</v>
      </c>
      <c r="H6540" s="2">
        <v>7</v>
      </c>
      <c r="I6540" s="2">
        <v>4.45</v>
      </c>
      <c r="J6540" t="str">
        <f t="shared" si="204"/>
        <v>December</v>
      </c>
      <c r="K6540">
        <f t="shared" si="205"/>
        <v>2023</v>
      </c>
    </row>
    <row r="6541" spans="1:11" ht="14.25" customHeight="1" x14ac:dyDescent="0.25">
      <c r="A6541" s="1">
        <v>45277</v>
      </c>
      <c r="B6541" s="2" t="s">
        <v>2614</v>
      </c>
      <c r="C6541" s="2" t="s">
        <v>27</v>
      </c>
      <c r="D6541" s="2" t="s">
        <v>34</v>
      </c>
      <c r="E6541" s="2" t="s">
        <v>145</v>
      </c>
      <c r="F6541" s="2" t="s">
        <v>2441</v>
      </c>
      <c r="G6541" s="2">
        <v>2003.52</v>
      </c>
      <c r="H6541" s="2">
        <v>6</v>
      </c>
      <c r="I6541" s="2">
        <v>-325.57</v>
      </c>
      <c r="J6541" t="str">
        <f t="shared" si="204"/>
        <v>December</v>
      </c>
      <c r="K6541">
        <f t="shared" si="205"/>
        <v>2023</v>
      </c>
    </row>
    <row r="6542" spans="1:11" ht="14.25" customHeight="1" x14ac:dyDescent="0.25">
      <c r="A6542" s="1">
        <v>45277</v>
      </c>
      <c r="B6542" s="2" t="s">
        <v>1672</v>
      </c>
      <c r="C6542" s="2" t="s">
        <v>164</v>
      </c>
      <c r="D6542" s="2" t="s">
        <v>11</v>
      </c>
      <c r="E6542" s="2" t="s">
        <v>18</v>
      </c>
      <c r="F6542" s="2" t="s">
        <v>1611</v>
      </c>
      <c r="G6542" s="2">
        <v>46.53</v>
      </c>
      <c r="H6542" s="2">
        <v>3</v>
      </c>
      <c r="I6542" s="2">
        <v>13.03</v>
      </c>
      <c r="J6542" t="str">
        <f t="shared" si="204"/>
        <v>December</v>
      </c>
      <c r="K6542">
        <f t="shared" si="205"/>
        <v>2023</v>
      </c>
    </row>
    <row r="6543" spans="1:11" ht="14.25" customHeight="1" x14ac:dyDescent="0.25">
      <c r="A6543" s="1">
        <v>45277</v>
      </c>
      <c r="B6543" s="2" t="s">
        <v>1631</v>
      </c>
      <c r="C6543" s="2" t="s">
        <v>10</v>
      </c>
      <c r="D6543" s="2" t="s">
        <v>11</v>
      </c>
      <c r="E6543" s="2" t="s">
        <v>12</v>
      </c>
      <c r="F6543" s="2" t="s">
        <v>1730</v>
      </c>
      <c r="G6543" s="2">
        <v>51.84</v>
      </c>
      <c r="H6543" s="2">
        <v>10</v>
      </c>
      <c r="I6543" s="2">
        <v>18.14</v>
      </c>
      <c r="J6543" t="str">
        <f t="shared" si="204"/>
        <v>December</v>
      </c>
      <c r="K6543">
        <f t="shared" si="205"/>
        <v>2023</v>
      </c>
    </row>
    <row r="6544" spans="1:11" ht="14.25" customHeight="1" x14ac:dyDescent="0.25">
      <c r="A6544" s="1">
        <v>45277</v>
      </c>
      <c r="B6544" s="2" t="s">
        <v>1631</v>
      </c>
      <c r="C6544" s="2" t="s">
        <v>10</v>
      </c>
      <c r="D6544" s="2" t="s">
        <v>39</v>
      </c>
      <c r="E6544" s="2" t="s">
        <v>52</v>
      </c>
      <c r="F6544" s="2" t="s">
        <v>1451</v>
      </c>
      <c r="G6544" s="2">
        <v>165.6</v>
      </c>
      <c r="H6544" s="2">
        <v>3</v>
      </c>
      <c r="I6544" s="2">
        <v>-6.21</v>
      </c>
      <c r="J6544" t="str">
        <f t="shared" si="204"/>
        <v>December</v>
      </c>
      <c r="K6544">
        <f t="shared" si="205"/>
        <v>2023</v>
      </c>
    </row>
    <row r="6545" spans="1:11" ht="14.25" customHeight="1" x14ac:dyDescent="0.25">
      <c r="A6545" s="1">
        <v>45277</v>
      </c>
      <c r="B6545" s="2" t="s">
        <v>873</v>
      </c>
      <c r="C6545" s="2" t="s">
        <v>399</v>
      </c>
      <c r="D6545" s="2" t="s">
        <v>11</v>
      </c>
      <c r="E6545" s="2" t="s">
        <v>20</v>
      </c>
      <c r="F6545" s="2" t="s">
        <v>431</v>
      </c>
      <c r="G6545" s="2">
        <v>13.49</v>
      </c>
      <c r="H6545" s="2">
        <v>2</v>
      </c>
      <c r="I6545" s="2">
        <v>4.38</v>
      </c>
      <c r="J6545" t="str">
        <f t="shared" si="204"/>
        <v>December</v>
      </c>
      <c r="K6545">
        <f t="shared" si="205"/>
        <v>2023</v>
      </c>
    </row>
    <row r="6546" spans="1:11" ht="14.25" customHeight="1" x14ac:dyDescent="0.25">
      <c r="A6546" s="1">
        <v>45277</v>
      </c>
      <c r="B6546" s="2" t="s">
        <v>873</v>
      </c>
      <c r="C6546" s="2" t="s">
        <v>399</v>
      </c>
      <c r="D6546" s="2" t="s">
        <v>11</v>
      </c>
      <c r="E6546" s="2" t="s">
        <v>20</v>
      </c>
      <c r="F6546" s="2" t="s">
        <v>1218</v>
      </c>
      <c r="G6546" s="2">
        <v>11.42</v>
      </c>
      <c r="H6546" s="2">
        <v>1</v>
      </c>
      <c r="I6546" s="2">
        <v>3.85</v>
      </c>
      <c r="J6546" t="str">
        <f t="shared" si="204"/>
        <v>December</v>
      </c>
      <c r="K6546">
        <f t="shared" si="205"/>
        <v>2023</v>
      </c>
    </row>
    <row r="6547" spans="1:11" ht="14.25" customHeight="1" x14ac:dyDescent="0.25">
      <c r="A6547" s="1">
        <v>45277</v>
      </c>
      <c r="B6547" s="2" t="s">
        <v>1817</v>
      </c>
      <c r="C6547" s="2" t="s">
        <v>110</v>
      </c>
      <c r="D6547" s="2" t="s">
        <v>11</v>
      </c>
      <c r="E6547" s="2" t="s">
        <v>20</v>
      </c>
      <c r="F6547" s="2" t="s">
        <v>2127</v>
      </c>
      <c r="G6547" s="2">
        <v>9892.74</v>
      </c>
      <c r="H6547" s="2">
        <v>13</v>
      </c>
      <c r="I6547" s="2">
        <v>4946.37</v>
      </c>
      <c r="J6547" t="str">
        <f t="shared" si="204"/>
        <v>December</v>
      </c>
      <c r="K6547">
        <f t="shared" si="205"/>
        <v>2023</v>
      </c>
    </row>
    <row r="6548" spans="1:11" ht="14.25" customHeight="1" x14ac:dyDescent="0.25">
      <c r="A6548" s="1">
        <v>45278</v>
      </c>
      <c r="B6548" s="2" t="s">
        <v>1935</v>
      </c>
      <c r="C6548" s="2" t="s">
        <v>123</v>
      </c>
      <c r="D6548" s="2" t="s">
        <v>11</v>
      </c>
      <c r="E6548" s="2" t="s">
        <v>20</v>
      </c>
      <c r="F6548" s="2" t="s">
        <v>2269</v>
      </c>
      <c r="G6548" s="2">
        <v>254.06</v>
      </c>
      <c r="H6548" s="2">
        <v>7</v>
      </c>
      <c r="I6548" s="2">
        <v>-169.37</v>
      </c>
      <c r="J6548" t="str">
        <f t="shared" si="204"/>
        <v>December</v>
      </c>
      <c r="K6548">
        <f t="shared" si="205"/>
        <v>2023</v>
      </c>
    </row>
    <row r="6549" spans="1:11" ht="14.25" customHeight="1" x14ac:dyDescent="0.25">
      <c r="A6549" s="1">
        <v>45278</v>
      </c>
      <c r="B6549" s="2" t="s">
        <v>1935</v>
      </c>
      <c r="C6549" s="2" t="s">
        <v>123</v>
      </c>
      <c r="D6549" s="2" t="s">
        <v>11</v>
      </c>
      <c r="E6549" s="2" t="s">
        <v>92</v>
      </c>
      <c r="F6549" s="2" t="s">
        <v>2152</v>
      </c>
      <c r="G6549" s="2">
        <v>194.53</v>
      </c>
      <c r="H6549" s="2">
        <v>2</v>
      </c>
      <c r="I6549" s="2">
        <v>24.32</v>
      </c>
      <c r="J6549" t="str">
        <f t="shared" si="204"/>
        <v>December</v>
      </c>
      <c r="K6549">
        <f t="shared" si="205"/>
        <v>2023</v>
      </c>
    </row>
    <row r="6550" spans="1:11" ht="14.25" customHeight="1" x14ac:dyDescent="0.25">
      <c r="A6550" s="1">
        <v>45278</v>
      </c>
      <c r="B6550" s="2" t="s">
        <v>1935</v>
      </c>
      <c r="C6550" s="2" t="s">
        <v>123</v>
      </c>
      <c r="D6550" s="2" t="s">
        <v>11</v>
      </c>
      <c r="E6550" s="2" t="s">
        <v>200</v>
      </c>
      <c r="F6550" s="2" t="s">
        <v>1516</v>
      </c>
      <c r="G6550" s="2">
        <v>961.48</v>
      </c>
      <c r="H6550" s="2">
        <v>5</v>
      </c>
      <c r="I6550" s="2">
        <v>-204.31</v>
      </c>
      <c r="J6550" t="str">
        <f t="shared" si="204"/>
        <v>December</v>
      </c>
      <c r="K6550">
        <f t="shared" si="205"/>
        <v>2023</v>
      </c>
    </row>
    <row r="6551" spans="1:11" ht="14.25" customHeight="1" x14ac:dyDescent="0.25">
      <c r="A6551" s="1">
        <v>45278</v>
      </c>
      <c r="B6551" s="2" t="s">
        <v>1635</v>
      </c>
      <c r="C6551" s="2" t="s">
        <v>315</v>
      </c>
      <c r="D6551" s="2" t="s">
        <v>34</v>
      </c>
      <c r="E6551" s="2" t="s">
        <v>47</v>
      </c>
      <c r="F6551" s="2" t="s">
        <v>2121</v>
      </c>
      <c r="G6551" s="2">
        <v>18.84</v>
      </c>
      <c r="H6551" s="2">
        <v>3</v>
      </c>
      <c r="I6551" s="2">
        <v>6.03</v>
      </c>
      <c r="J6551" t="str">
        <f t="shared" si="204"/>
        <v>December</v>
      </c>
      <c r="K6551">
        <f t="shared" si="205"/>
        <v>2023</v>
      </c>
    </row>
    <row r="6552" spans="1:11" ht="14.25" customHeight="1" x14ac:dyDescent="0.25">
      <c r="A6552" s="1">
        <v>45278</v>
      </c>
      <c r="B6552" s="2" t="s">
        <v>1343</v>
      </c>
      <c r="C6552" s="2" t="s">
        <v>27</v>
      </c>
      <c r="D6552" s="2" t="s">
        <v>11</v>
      </c>
      <c r="E6552" s="2" t="s">
        <v>12</v>
      </c>
      <c r="F6552" s="2" t="s">
        <v>134</v>
      </c>
      <c r="G6552" s="2">
        <v>38.880000000000003</v>
      </c>
      <c r="H6552" s="2">
        <v>6</v>
      </c>
      <c r="I6552" s="2">
        <v>18.66</v>
      </c>
      <c r="J6552" t="str">
        <f t="shared" si="204"/>
        <v>December</v>
      </c>
      <c r="K6552">
        <f t="shared" si="205"/>
        <v>2023</v>
      </c>
    </row>
    <row r="6553" spans="1:11" ht="14.25" customHeight="1" x14ac:dyDescent="0.25">
      <c r="A6553" s="1">
        <v>45278</v>
      </c>
      <c r="B6553" s="2" t="s">
        <v>1343</v>
      </c>
      <c r="C6553" s="2" t="s">
        <v>27</v>
      </c>
      <c r="D6553" s="2" t="s">
        <v>34</v>
      </c>
      <c r="E6553" s="2" t="s">
        <v>47</v>
      </c>
      <c r="F6553" s="2" t="s">
        <v>2647</v>
      </c>
      <c r="G6553" s="2">
        <v>183.84</v>
      </c>
      <c r="H6553" s="2">
        <v>8</v>
      </c>
      <c r="I6553" s="2">
        <v>62.51</v>
      </c>
      <c r="J6553" t="str">
        <f t="shared" si="204"/>
        <v>December</v>
      </c>
      <c r="K6553">
        <f t="shared" si="205"/>
        <v>2023</v>
      </c>
    </row>
    <row r="6554" spans="1:11" ht="14.25" customHeight="1" x14ac:dyDescent="0.25">
      <c r="A6554" s="1">
        <v>45278</v>
      </c>
      <c r="B6554" s="2" t="s">
        <v>1343</v>
      </c>
      <c r="C6554" s="2" t="s">
        <v>27</v>
      </c>
      <c r="D6554" s="2" t="s">
        <v>11</v>
      </c>
      <c r="E6554" s="2" t="s">
        <v>200</v>
      </c>
      <c r="F6554" s="2" t="s">
        <v>2497</v>
      </c>
      <c r="G6554" s="2">
        <v>579.29999999999995</v>
      </c>
      <c r="H6554" s="2">
        <v>5</v>
      </c>
      <c r="I6554" s="2">
        <v>28.97</v>
      </c>
      <c r="J6554" t="str">
        <f t="shared" si="204"/>
        <v>December</v>
      </c>
      <c r="K6554">
        <f t="shared" si="205"/>
        <v>2023</v>
      </c>
    </row>
    <row r="6555" spans="1:11" ht="14.25" customHeight="1" x14ac:dyDescent="0.25">
      <c r="A6555" s="1">
        <v>45278</v>
      </c>
      <c r="B6555" s="2" t="s">
        <v>1547</v>
      </c>
      <c r="C6555" s="2" t="s">
        <v>149</v>
      </c>
      <c r="D6555" s="2" t="s">
        <v>11</v>
      </c>
      <c r="E6555" s="2" t="s">
        <v>18</v>
      </c>
      <c r="F6555" s="2" t="s">
        <v>1572</v>
      </c>
      <c r="G6555" s="2">
        <v>900.08</v>
      </c>
      <c r="H6555" s="2">
        <v>4</v>
      </c>
      <c r="I6555" s="2">
        <v>117.01</v>
      </c>
      <c r="J6555" t="str">
        <f t="shared" si="204"/>
        <v>December</v>
      </c>
      <c r="K6555">
        <f t="shared" si="205"/>
        <v>2023</v>
      </c>
    </row>
    <row r="6556" spans="1:11" ht="14.25" customHeight="1" x14ac:dyDescent="0.25">
      <c r="A6556" s="1">
        <v>45278</v>
      </c>
      <c r="B6556" s="2" t="s">
        <v>875</v>
      </c>
      <c r="C6556" s="2" t="s">
        <v>177</v>
      </c>
      <c r="D6556" s="2" t="s">
        <v>11</v>
      </c>
      <c r="E6556" s="2" t="s">
        <v>20</v>
      </c>
      <c r="F6556" s="2" t="s">
        <v>1142</v>
      </c>
      <c r="G6556" s="2">
        <v>1793.98</v>
      </c>
      <c r="H6556" s="2">
        <v>2</v>
      </c>
      <c r="I6556" s="2">
        <v>843.17</v>
      </c>
      <c r="J6556" t="str">
        <f t="shared" si="204"/>
        <v>December</v>
      </c>
      <c r="K6556">
        <f t="shared" si="205"/>
        <v>2023</v>
      </c>
    </row>
    <row r="6557" spans="1:11" ht="14.25" customHeight="1" x14ac:dyDescent="0.25">
      <c r="A6557" s="1">
        <v>45278</v>
      </c>
      <c r="B6557" s="2" t="s">
        <v>1951</v>
      </c>
      <c r="C6557" s="2" t="s">
        <v>27</v>
      </c>
      <c r="D6557" s="2" t="s">
        <v>39</v>
      </c>
      <c r="E6557" s="2" t="s">
        <v>52</v>
      </c>
      <c r="F6557" s="2" t="s">
        <v>652</v>
      </c>
      <c r="G6557" s="2">
        <v>72.64</v>
      </c>
      <c r="H6557" s="2">
        <v>2</v>
      </c>
      <c r="I6557" s="2">
        <v>21.79</v>
      </c>
      <c r="J6557" t="str">
        <f t="shared" si="204"/>
        <v>December</v>
      </c>
      <c r="K6557">
        <f t="shared" si="205"/>
        <v>2023</v>
      </c>
    </row>
    <row r="6558" spans="1:11" ht="14.25" customHeight="1" x14ac:dyDescent="0.25">
      <c r="A6558" s="1">
        <v>45278</v>
      </c>
      <c r="B6558" s="2" t="s">
        <v>1951</v>
      </c>
      <c r="C6558" s="2" t="s">
        <v>27</v>
      </c>
      <c r="D6558" s="2" t="s">
        <v>39</v>
      </c>
      <c r="E6558" s="2" t="s">
        <v>52</v>
      </c>
      <c r="F6558" s="2" t="s">
        <v>1628</v>
      </c>
      <c r="G6558" s="2">
        <v>772.47</v>
      </c>
      <c r="H6558" s="2">
        <v>3</v>
      </c>
      <c r="I6558" s="2">
        <v>146.77000000000001</v>
      </c>
      <c r="J6558" t="str">
        <f t="shared" si="204"/>
        <v>December</v>
      </c>
      <c r="K6558">
        <f t="shared" si="205"/>
        <v>2023</v>
      </c>
    </row>
    <row r="6559" spans="1:11" ht="14.25" customHeight="1" x14ac:dyDescent="0.25">
      <c r="A6559" s="1">
        <v>45278</v>
      </c>
      <c r="B6559" s="2" t="s">
        <v>1951</v>
      </c>
      <c r="C6559" s="2" t="s">
        <v>27</v>
      </c>
      <c r="D6559" s="2" t="s">
        <v>34</v>
      </c>
      <c r="E6559" s="2" t="s">
        <v>47</v>
      </c>
      <c r="F6559" s="2" t="s">
        <v>2471</v>
      </c>
      <c r="G6559" s="2">
        <v>39.92</v>
      </c>
      <c r="H6559" s="2">
        <v>4</v>
      </c>
      <c r="I6559" s="2">
        <v>11.18</v>
      </c>
      <c r="J6559" t="str">
        <f t="shared" si="204"/>
        <v>December</v>
      </c>
      <c r="K6559">
        <f t="shared" si="205"/>
        <v>2023</v>
      </c>
    </row>
    <row r="6560" spans="1:11" ht="14.25" customHeight="1" x14ac:dyDescent="0.25">
      <c r="A6560" s="1">
        <v>45278</v>
      </c>
      <c r="B6560" s="2" t="s">
        <v>963</v>
      </c>
      <c r="C6560" s="2" t="s">
        <v>91</v>
      </c>
      <c r="D6560" s="2" t="s">
        <v>11</v>
      </c>
      <c r="E6560" s="2" t="s">
        <v>20</v>
      </c>
      <c r="F6560" s="2" t="s">
        <v>911</v>
      </c>
      <c r="G6560" s="2">
        <v>45.24</v>
      </c>
      <c r="H6560" s="2">
        <v>4</v>
      </c>
      <c r="I6560" s="2">
        <v>-30.16</v>
      </c>
      <c r="J6560" t="str">
        <f t="shared" si="204"/>
        <v>December</v>
      </c>
      <c r="K6560">
        <f t="shared" si="205"/>
        <v>2023</v>
      </c>
    </row>
    <row r="6561" spans="1:11" ht="14.25" customHeight="1" x14ac:dyDescent="0.25">
      <c r="A6561" s="1">
        <v>45278</v>
      </c>
      <c r="B6561" s="2" t="s">
        <v>963</v>
      </c>
      <c r="C6561" s="2" t="s">
        <v>91</v>
      </c>
      <c r="D6561" s="2" t="s">
        <v>11</v>
      </c>
      <c r="E6561" s="2" t="s">
        <v>24</v>
      </c>
      <c r="F6561" s="2" t="s">
        <v>51</v>
      </c>
      <c r="G6561" s="2">
        <v>18.690000000000001</v>
      </c>
      <c r="H6561" s="2">
        <v>4</v>
      </c>
      <c r="I6561" s="2">
        <v>2.34</v>
      </c>
      <c r="J6561" t="str">
        <f t="shared" si="204"/>
        <v>December</v>
      </c>
      <c r="K6561">
        <f t="shared" si="205"/>
        <v>2023</v>
      </c>
    </row>
    <row r="6562" spans="1:11" ht="14.25" customHeight="1" x14ac:dyDescent="0.25">
      <c r="A6562" s="1">
        <v>45278</v>
      </c>
      <c r="B6562" s="2" t="s">
        <v>963</v>
      </c>
      <c r="C6562" s="2" t="s">
        <v>91</v>
      </c>
      <c r="D6562" s="2" t="s">
        <v>11</v>
      </c>
      <c r="E6562" s="2" t="s">
        <v>12</v>
      </c>
      <c r="F6562" s="2" t="s">
        <v>232</v>
      </c>
      <c r="G6562" s="2">
        <v>11.65</v>
      </c>
      <c r="H6562" s="2">
        <v>2</v>
      </c>
      <c r="I6562" s="2">
        <v>3.79</v>
      </c>
      <c r="J6562" t="str">
        <f t="shared" si="204"/>
        <v>December</v>
      </c>
      <c r="K6562">
        <f t="shared" si="205"/>
        <v>2023</v>
      </c>
    </row>
    <row r="6563" spans="1:11" ht="14.25" customHeight="1" x14ac:dyDescent="0.25">
      <c r="A6563" s="1">
        <v>45278</v>
      </c>
      <c r="B6563" s="2" t="s">
        <v>963</v>
      </c>
      <c r="C6563" s="2" t="s">
        <v>91</v>
      </c>
      <c r="D6563" s="2" t="s">
        <v>39</v>
      </c>
      <c r="E6563" s="2" t="s">
        <v>52</v>
      </c>
      <c r="F6563" s="2" t="s">
        <v>2515</v>
      </c>
      <c r="G6563" s="2">
        <v>112.78</v>
      </c>
      <c r="H6563" s="2">
        <v>3</v>
      </c>
      <c r="I6563" s="2">
        <v>-8.4600000000000009</v>
      </c>
      <c r="J6563" t="str">
        <f t="shared" si="204"/>
        <v>December</v>
      </c>
      <c r="K6563">
        <f t="shared" si="205"/>
        <v>2023</v>
      </c>
    </row>
    <row r="6564" spans="1:11" ht="14.25" customHeight="1" x14ac:dyDescent="0.25">
      <c r="A6564" s="1">
        <v>45278</v>
      </c>
      <c r="B6564" s="2" t="s">
        <v>963</v>
      </c>
      <c r="C6564" s="2" t="s">
        <v>91</v>
      </c>
      <c r="D6564" s="2" t="s">
        <v>34</v>
      </c>
      <c r="E6564" s="2" t="s">
        <v>145</v>
      </c>
      <c r="F6564" s="2" t="s">
        <v>2018</v>
      </c>
      <c r="G6564" s="2">
        <v>377.45</v>
      </c>
      <c r="H6564" s="2">
        <v>5</v>
      </c>
      <c r="I6564" s="2">
        <v>-264.22000000000003</v>
      </c>
      <c r="J6564" t="str">
        <f t="shared" si="204"/>
        <v>December</v>
      </c>
      <c r="K6564">
        <f t="shared" si="205"/>
        <v>2023</v>
      </c>
    </row>
    <row r="6565" spans="1:11" ht="14.25" customHeight="1" x14ac:dyDescent="0.25">
      <c r="A6565" s="1">
        <v>45278</v>
      </c>
      <c r="B6565" s="2" t="s">
        <v>963</v>
      </c>
      <c r="C6565" s="2" t="s">
        <v>91</v>
      </c>
      <c r="D6565" s="2" t="s">
        <v>11</v>
      </c>
      <c r="E6565" s="2" t="s">
        <v>16</v>
      </c>
      <c r="F6565" s="2" t="s">
        <v>1588</v>
      </c>
      <c r="G6565" s="2">
        <v>15.94</v>
      </c>
      <c r="H6565" s="2">
        <v>4</v>
      </c>
      <c r="I6565" s="2">
        <v>5.18</v>
      </c>
      <c r="J6565" t="str">
        <f t="shared" si="204"/>
        <v>December</v>
      </c>
      <c r="K6565">
        <f t="shared" si="205"/>
        <v>2023</v>
      </c>
    </row>
    <row r="6566" spans="1:11" ht="14.25" customHeight="1" x14ac:dyDescent="0.25">
      <c r="A6566" s="1">
        <v>45278</v>
      </c>
      <c r="B6566" s="2" t="s">
        <v>963</v>
      </c>
      <c r="C6566" s="2" t="s">
        <v>91</v>
      </c>
      <c r="D6566" s="2" t="s">
        <v>39</v>
      </c>
      <c r="E6566" s="2" t="s">
        <v>40</v>
      </c>
      <c r="F6566" s="2" t="s">
        <v>136</v>
      </c>
      <c r="G6566" s="2">
        <v>28.68</v>
      </c>
      <c r="H6566" s="2">
        <v>3</v>
      </c>
      <c r="I6566" s="2">
        <v>-7.17</v>
      </c>
      <c r="J6566" t="str">
        <f t="shared" si="204"/>
        <v>December</v>
      </c>
      <c r="K6566">
        <f t="shared" si="205"/>
        <v>2023</v>
      </c>
    </row>
    <row r="6567" spans="1:11" ht="14.25" customHeight="1" x14ac:dyDescent="0.25">
      <c r="A6567" s="1">
        <v>45278</v>
      </c>
      <c r="B6567" s="2" t="s">
        <v>2176</v>
      </c>
      <c r="C6567" s="2" t="s">
        <v>996</v>
      </c>
      <c r="D6567" s="2" t="s">
        <v>34</v>
      </c>
      <c r="E6567" s="2" t="s">
        <v>35</v>
      </c>
      <c r="F6567" s="2" t="s">
        <v>994</v>
      </c>
      <c r="G6567" s="2">
        <v>563.94000000000005</v>
      </c>
      <c r="H6567" s="2">
        <v>3</v>
      </c>
      <c r="I6567" s="2">
        <v>112.79</v>
      </c>
      <c r="J6567" t="str">
        <f t="shared" si="204"/>
        <v>December</v>
      </c>
      <c r="K6567">
        <f t="shared" si="205"/>
        <v>2023</v>
      </c>
    </row>
    <row r="6568" spans="1:11" ht="14.25" customHeight="1" x14ac:dyDescent="0.25">
      <c r="A6568" s="1">
        <v>45278</v>
      </c>
      <c r="B6568" s="2" t="s">
        <v>478</v>
      </c>
      <c r="C6568" s="2" t="s">
        <v>27</v>
      </c>
      <c r="D6568" s="2" t="s">
        <v>39</v>
      </c>
      <c r="E6568" s="2" t="s">
        <v>40</v>
      </c>
      <c r="F6568" s="2" t="s">
        <v>735</v>
      </c>
      <c r="G6568" s="2">
        <v>66.98</v>
      </c>
      <c r="H6568" s="2">
        <v>7</v>
      </c>
      <c r="I6568" s="2">
        <v>6.7</v>
      </c>
      <c r="J6568" t="str">
        <f t="shared" si="204"/>
        <v>December</v>
      </c>
      <c r="K6568">
        <f t="shared" si="205"/>
        <v>2023</v>
      </c>
    </row>
    <row r="6569" spans="1:11" ht="14.25" customHeight="1" x14ac:dyDescent="0.25">
      <c r="A6569" s="1">
        <v>45279</v>
      </c>
      <c r="B6569" s="2" t="s">
        <v>1417</v>
      </c>
      <c r="C6569" s="2" t="s">
        <v>95</v>
      </c>
      <c r="D6569" s="2" t="s">
        <v>34</v>
      </c>
      <c r="E6569" s="2" t="s">
        <v>145</v>
      </c>
      <c r="F6569" s="2" t="s">
        <v>499</v>
      </c>
      <c r="G6569" s="2">
        <v>455.97</v>
      </c>
      <c r="H6569" s="2">
        <v>6</v>
      </c>
      <c r="I6569" s="2">
        <v>-218.87</v>
      </c>
      <c r="J6569" t="str">
        <f t="shared" si="204"/>
        <v>December</v>
      </c>
      <c r="K6569">
        <f t="shared" si="205"/>
        <v>2023</v>
      </c>
    </row>
    <row r="6570" spans="1:11" ht="14.25" customHeight="1" x14ac:dyDescent="0.25">
      <c r="A6570" s="1">
        <v>45279</v>
      </c>
      <c r="B6570" s="2" t="s">
        <v>1417</v>
      </c>
      <c r="C6570" s="2" t="s">
        <v>95</v>
      </c>
      <c r="D6570" s="2" t="s">
        <v>11</v>
      </c>
      <c r="E6570" s="2" t="s">
        <v>20</v>
      </c>
      <c r="F6570" s="2" t="s">
        <v>886</v>
      </c>
      <c r="G6570" s="2">
        <v>10.44</v>
      </c>
      <c r="H6570" s="2">
        <v>6</v>
      </c>
      <c r="I6570" s="2">
        <v>-7.66</v>
      </c>
      <c r="J6570" t="str">
        <f t="shared" si="204"/>
        <v>December</v>
      </c>
      <c r="K6570">
        <f t="shared" si="205"/>
        <v>2023</v>
      </c>
    </row>
    <row r="6571" spans="1:11" ht="14.25" customHeight="1" x14ac:dyDescent="0.25">
      <c r="A6571" s="1">
        <v>45279</v>
      </c>
      <c r="B6571" s="2" t="s">
        <v>1417</v>
      </c>
      <c r="C6571" s="2" t="s">
        <v>95</v>
      </c>
      <c r="D6571" s="2" t="s">
        <v>11</v>
      </c>
      <c r="E6571" s="2" t="s">
        <v>20</v>
      </c>
      <c r="F6571" s="2" t="s">
        <v>966</v>
      </c>
      <c r="G6571" s="2">
        <v>5.21</v>
      </c>
      <c r="H6571" s="2">
        <v>2</v>
      </c>
      <c r="I6571" s="2">
        <v>-4.17</v>
      </c>
      <c r="J6571" t="str">
        <f t="shared" si="204"/>
        <v>December</v>
      </c>
      <c r="K6571">
        <f t="shared" si="205"/>
        <v>2023</v>
      </c>
    </row>
    <row r="6572" spans="1:11" ht="14.25" customHeight="1" x14ac:dyDescent="0.25">
      <c r="A6572" s="1">
        <v>45279</v>
      </c>
      <c r="B6572" s="2" t="s">
        <v>170</v>
      </c>
      <c r="C6572" s="2" t="s">
        <v>149</v>
      </c>
      <c r="D6572" s="2" t="s">
        <v>11</v>
      </c>
      <c r="E6572" s="2" t="s">
        <v>20</v>
      </c>
      <c r="F6572" s="2" t="s">
        <v>1218</v>
      </c>
      <c r="G6572" s="2">
        <v>34.25</v>
      </c>
      <c r="H6572" s="2">
        <v>3</v>
      </c>
      <c r="I6572" s="2">
        <v>11.56</v>
      </c>
      <c r="J6572" t="str">
        <f t="shared" si="204"/>
        <v>December</v>
      </c>
      <c r="K6572">
        <f t="shared" si="205"/>
        <v>2023</v>
      </c>
    </row>
    <row r="6573" spans="1:11" ht="14.25" customHeight="1" x14ac:dyDescent="0.25">
      <c r="A6573" s="1">
        <v>45279</v>
      </c>
      <c r="B6573" s="2" t="s">
        <v>170</v>
      </c>
      <c r="C6573" s="2" t="s">
        <v>149</v>
      </c>
      <c r="D6573" s="2" t="s">
        <v>11</v>
      </c>
      <c r="E6573" s="2" t="s">
        <v>24</v>
      </c>
      <c r="F6573" s="2" t="s">
        <v>2390</v>
      </c>
      <c r="G6573" s="2">
        <v>3.52</v>
      </c>
      <c r="H6573" s="2">
        <v>2</v>
      </c>
      <c r="I6573" s="2">
        <v>1.02</v>
      </c>
      <c r="J6573" t="str">
        <f t="shared" si="204"/>
        <v>December</v>
      </c>
      <c r="K6573">
        <f t="shared" si="205"/>
        <v>2023</v>
      </c>
    </row>
    <row r="6574" spans="1:11" ht="14.25" customHeight="1" x14ac:dyDescent="0.25">
      <c r="A6574" s="1">
        <v>45279</v>
      </c>
      <c r="B6574" s="2" t="s">
        <v>1457</v>
      </c>
      <c r="C6574" s="2" t="s">
        <v>15</v>
      </c>
      <c r="D6574" s="2" t="s">
        <v>11</v>
      </c>
      <c r="E6574" s="2" t="s">
        <v>20</v>
      </c>
      <c r="F6574" s="2" t="s">
        <v>205</v>
      </c>
      <c r="G6574" s="2">
        <v>1.8</v>
      </c>
      <c r="H6574" s="2">
        <v>5</v>
      </c>
      <c r="I6574" s="2">
        <v>-2.88</v>
      </c>
      <c r="J6574" t="str">
        <f t="shared" si="204"/>
        <v>December</v>
      </c>
      <c r="K6574">
        <f t="shared" si="205"/>
        <v>2023</v>
      </c>
    </row>
    <row r="6575" spans="1:11" ht="14.25" customHeight="1" x14ac:dyDescent="0.25">
      <c r="A6575" s="1">
        <v>45279</v>
      </c>
      <c r="B6575" s="2" t="s">
        <v>256</v>
      </c>
      <c r="C6575" s="2" t="s">
        <v>23</v>
      </c>
      <c r="D6575" s="2" t="s">
        <v>34</v>
      </c>
      <c r="E6575" s="2" t="s">
        <v>47</v>
      </c>
      <c r="F6575" s="2" t="s">
        <v>1850</v>
      </c>
      <c r="G6575" s="2">
        <v>303.92</v>
      </c>
      <c r="H6575" s="2">
        <v>5</v>
      </c>
      <c r="I6575" s="2">
        <v>-30.39</v>
      </c>
      <c r="J6575" t="str">
        <f t="shared" si="204"/>
        <v>December</v>
      </c>
      <c r="K6575">
        <f t="shared" si="205"/>
        <v>2023</v>
      </c>
    </row>
    <row r="6576" spans="1:11" ht="14.25" customHeight="1" x14ac:dyDescent="0.25">
      <c r="A6576" s="1">
        <v>45280</v>
      </c>
      <c r="B6576" s="2" t="s">
        <v>2388</v>
      </c>
      <c r="C6576" s="2" t="s">
        <v>329</v>
      </c>
      <c r="D6576" s="2" t="s">
        <v>39</v>
      </c>
      <c r="E6576" s="2" t="s">
        <v>52</v>
      </c>
      <c r="F6576" s="2" t="s">
        <v>388</v>
      </c>
      <c r="G6576" s="2">
        <v>66.3</v>
      </c>
      <c r="H6576" s="2">
        <v>3</v>
      </c>
      <c r="I6576" s="2">
        <v>8.6199999999999992</v>
      </c>
      <c r="J6576" t="str">
        <f t="shared" si="204"/>
        <v>December</v>
      </c>
      <c r="K6576">
        <f t="shared" si="205"/>
        <v>2023</v>
      </c>
    </row>
    <row r="6577" spans="1:11" ht="14.25" customHeight="1" x14ac:dyDescent="0.25">
      <c r="A6577" s="1">
        <v>45280</v>
      </c>
      <c r="B6577" s="2" t="s">
        <v>1003</v>
      </c>
      <c r="C6577" s="2" t="s">
        <v>329</v>
      </c>
      <c r="D6577" s="2" t="s">
        <v>34</v>
      </c>
      <c r="E6577" s="2" t="s">
        <v>47</v>
      </c>
      <c r="F6577" s="2" t="s">
        <v>480</v>
      </c>
      <c r="G6577" s="2">
        <v>18.920000000000002</v>
      </c>
      <c r="H6577" s="2">
        <v>4</v>
      </c>
      <c r="I6577" s="2">
        <v>7.38</v>
      </c>
      <c r="J6577" t="str">
        <f t="shared" si="204"/>
        <v>December</v>
      </c>
      <c r="K6577">
        <f t="shared" si="205"/>
        <v>2023</v>
      </c>
    </row>
    <row r="6578" spans="1:11" ht="14.25" customHeight="1" x14ac:dyDescent="0.25">
      <c r="A6578" s="1">
        <v>45280</v>
      </c>
      <c r="B6578" s="2" t="s">
        <v>1003</v>
      </c>
      <c r="C6578" s="2" t="s">
        <v>329</v>
      </c>
      <c r="D6578" s="2" t="s">
        <v>11</v>
      </c>
      <c r="E6578" s="2" t="s">
        <v>20</v>
      </c>
      <c r="F6578" s="2" t="s">
        <v>800</v>
      </c>
      <c r="G6578" s="2">
        <v>15.42</v>
      </c>
      <c r="H6578" s="2">
        <v>2</v>
      </c>
      <c r="I6578" s="2">
        <v>6.94</v>
      </c>
      <c r="J6578" t="str">
        <f t="shared" si="204"/>
        <v>December</v>
      </c>
      <c r="K6578">
        <f t="shared" si="205"/>
        <v>2023</v>
      </c>
    </row>
    <row r="6579" spans="1:11" ht="14.25" customHeight="1" x14ac:dyDescent="0.25">
      <c r="A6579" s="1">
        <v>45280</v>
      </c>
      <c r="B6579" s="2" t="s">
        <v>1738</v>
      </c>
      <c r="C6579" s="2" t="s">
        <v>996</v>
      </c>
      <c r="D6579" s="2" t="s">
        <v>11</v>
      </c>
      <c r="E6579" s="2" t="s">
        <v>12</v>
      </c>
      <c r="F6579" s="2" t="s">
        <v>2648</v>
      </c>
      <c r="G6579" s="2">
        <v>33.9</v>
      </c>
      <c r="H6579" s="2">
        <v>5</v>
      </c>
      <c r="I6579" s="2">
        <v>15.59</v>
      </c>
      <c r="J6579" t="str">
        <f t="shared" si="204"/>
        <v>December</v>
      </c>
      <c r="K6579">
        <f t="shared" si="205"/>
        <v>2023</v>
      </c>
    </row>
    <row r="6580" spans="1:11" ht="14.25" customHeight="1" x14ac:dyDescent="0.25">
      <c r="A6580" s="1">
        <v>45282</v>
      </c>
      <c r="B6580" s="2" t="s">
        <v>218</v>
      </c>
      <c r="C6580" s="2" t="s">
        <v>91</v>
      </c>
      <c r="D6580" s="2" t="s">
        <v>11</v>
      </c>
      <c r="E6580" s="2" t="s">
        <v>20</v>
      </c>
      <c r="F6580" s="2" t="s">
        <v>969</v>
      </c>
      <c r="G6580" s="2">
        <v>31.32</v>
      </c>
      <c r="H6580" s="2">
        <v>10</v>
      </c>
      <c r="I6580" s="2">
        <v>-25.06</v>
      </c>
      <c r="J6580" t="str">
        <f t="shared" si="204"/>
        <v>December</v>
      </c>
      <c r="K6580">
        <f t="shared" si="205"/>
        <v>2023</v>
      </c>
    </row>
    <row r="6581" spans="1:11" ht="14.25" customHeight="1" x14ac:dyDescent="0.25">
      <c r="A6581" s="1">
        <v>45282</v>
      </c>
      <c r="B6581" s="2" t="s">
        <v>218</v>
      </c>
      <c r="C6581" s="2" t="s">
        <v>91</v>
      </c>
      <c r="D6581" s="2" t="s">
        <v>34</v>
      </c>
      <c r="E6581" s="2" t="s">
        <v>47</v>
      </c>
      <c r="F6581" s="2" t="s">
        <v>761</v>
      </c>
      <c r="G6581" s="2">
        <v>11.84</v>
      </c>
      <c r="H6581" s="2">
        <v>4</v>
      </c>
      <c r="I6581" s="2">
        <v>3.11</v>
      </c>
      <c r="J6581" t="str">
        <f t="shared" si="204"/>
        <v>December</v>
      </c>
      <c r="K6581">
        <f t="shared" si="205"/>
        <v>2023</v>
      </c>
    </row>
    <row r="6582" spans="1:11" ht="14.25" customHeight="1" x14ac:dyDescent="0.25">
      <c r="A6582" s="1">
        <v>45282</v>
      </c>
      <c r="B6582" s="2" t="s">
        <v>218</v>
      </c>
      <c r="C6582" s="2" t="s">
        <v>91</v>
      </c>
      <c r="D6582" s="2" t="s">
        <v>34</v>
      </c>
      <c r="E6582" s="2" t="s">
        <v>47</v>
      </c>
      <c r="F6582" s="2" t="s">
        <v>775</v>
      </c>
      <c r="G6582" s="2">
        <v>22.78</v>
      </c>
      <c r="H6582" s="2">
        <v>1</v>
      </c>
      <c r="I6582" s="2">
        <v>4.84</v>
      </c>
      <c r="J6582" t="str">
        <f t="shared" si="204"/>
        <v>December</v>
      </c>
      <c r="K6582">
        <f t="shared" si="205"/>
        <v>2023</v>
      </c>
    </row>
    <row r="6583" spans="1:11" ht="14.25" customHeight="1" x14ac:dyDescent="0.25">
      <c r="A6583" s="1">
        <v>45282</v>
      </c>
      <c r="B6583" s="2" t="s">
        <v>567</v>
      </c>
      <c r="C6583" s="2" t="s">
        <v>149</v>
      </c>
      <c r="D6583" s="2" t="s">
        <v>11</v>
      </c>
      <c r="E6583" s="2" t="s">
        <v>20</v>
      </c>
      <c r="F6583" s="2" t="s">
        <v>744</v>
      </c>
      <c r="G6583" s="2">
        <v>25.58</v>
      </c>
      <c r="H6583" s="2">
        <v>2</v>
      </c>
      <c r="I6583" s="2">
        <v>8.9499999999999993</v>
      </c>
      <c r="J6583" t="str">
        <f t="shared" si="204"/>
        <v>December</v>
      </c>
      <c r="K6583">
        <f t="shared" si="205"/>
        <v>2023</v>
      </c>
    </row>
    <row r="6584" spans="1:11" ht="14.25" customHeight="1" x14ac:dyDescent="0.25">
      <c r="A6584" s="1">
        <v>45282</v>
      </c>
      <c r="B6584" s="2" t="s">
        <v>1097</v>
      </c>
      <c r="C6584" s="2" t="s">
        <v>164</v>
      </c>
      <c r="D6584" s="2" t="s">
        <v>11</v>
      </c>
      <c r="E6584" s="2" t="s">
        <v>20</v>
      </c>
      <c r="F6584" s="2" t="s">
        <v>2119</v>
      </c>
      <c r="G6584" s="2">
        <v>55.36</v>
      </c>
      <c r="H6584" s="2">
        <v>4</v>
      </c>
      <c r="I6584" s="2">
        <v>19.38</v>
      </c>
      <c r="J6584" t="str">
        <f t="shared" si="204"/>
        <v>December</v>
      </c>
      <c r="K6584">
        <f t="shared" si="205"/>
        <v>2023</v>
      </c>
    </row>
    <row r="6585" spans="1:11" ht="14.25" customHeight="1" x14ac:dyDescent="0.25">
      <c r="A6585" s="1">
        <v>45282</v>
      </c>
      <c r="B6585" s="2" t="s">
        <v>1097</v>
      </c>
      <c r="C6585" s="2" t="s">
        <v>164</v>
      </c>
      <c r="D6585" s="2" t="s">
        <v>39</v>
      </c>
      <c r="E6585" s="2" t="s">
        <v>302</v>
      </c>
      <c r="F6585" s="2" t="s">
        <v>2629</v>
      </c>
      <c r="G6585" s="2">
        <v>11.56</v>
      </c>
      <c r="H6585" s="2">
        <v>1</v>
      </c>
      <c r="I6585" s="2">
        <v>3.76</v>
      </c>
      <c r="J6585" t="str">
        <f t="shared" si="204"/>
        <v>December</v>
      </c>
      <c r="K6585">
        <f t="shared" si="205"/>
        <v>2023</v>
      </c>
    </row>
    <row r="6586" spans="1:11" ht="14.25" customHeight="1" x14ac:dyDescent="0.25">
      <c r="A6586" s="1">
        <v>45282</v>
      </c>
      <c r="B6586" s="2" t="s">
        <v>1339</v>
      </c>
      <c r="C6586" s="2" t="s">
        <v>27</v>
      </c>
      <c r="D6586" s="2" t="s">
        <v>34</v>
      </c>
      <c r="E6586" s="2" t="s">
        <v>47</v>
      </c>
      <c r="F6586" s="2" t="s">
        <v>1396</v>
      </c>
      <c r="G6586" s="2">
        <v>842.72</v>
      </c>
      <c r="H6586" s="2">
        <v>8</v>
      </c>
      <c r="I6586" s="2">
        <v>202.25</v>
      </c>
      <c r="J6586" t="str">
        <f t="shared" si="204"/>
        <v>December</v>
      </c>
      <c r="K6586">
        <f t="shared" si="205"/>
        <v>2023</v>
      </c>
    </row>
    <row r="6587" spans="1:11" ht="14.25" customHeight="1" x14ac:dyDescent="0.25">
      <c r="A6587" s="1">
        <v>45282</v>
      </c>
      <c r="B6587" s="2" t="s">
        <v>1339</v>
      </c>
      <c r="C6587" s="2" t="s">
        <v>27</v>
      </c>
      <c r="D6587" s="2" t="s">
        <v>34</v>
      </c>
      <c r="E6587" s="2" t="s">
        <v>47</v>
      </c>
      <c r="F6587" s="2" t="s">
        <v>2623</v>
      </c>
      <c r="G6587" s="2">
        <v>41.96</v>
      </c>
      <c r="H6587" s="2">
        <v>2</v>
      </c>
      <c r="I6587" s="2">
        <v>10.91</v>
      </c>
      <c r="J6587" t="str">
        <f t="shared" si="204"/>
        <v>December</v>
      </c>
      <c r="K6587">
        <f t="shared" si="205"/>
        <v>2023</v>
      </c>
    </row>
    <row r="6588" spans="1:11" ht="14.25" customHeight="1" x14ac:dyDescent="0.25">
      <c r="A6588" s="1">
        <v>45283</v>
      </c>
      <c r="B6588" s="2" t="s">
        <v>1263</v>
      </c>
      <c r="C6588" s="2" t="s">
        <v>55</v>
      </c>
      <c r="D6588" s="2" t="s">
        <v>34</v>
      </c>
      <c r="E6588" s="2" t="s">
        <v>47</v>
      </c>
      <c r="F6588" s="2" t="s">
        <v>2599</v>
      </c>
      <c r="G6588" s="2">
        <v>572.76</v>
      </c>
      <c r="H6588" s="2">
        <v>6</v>
      </c>
      <c r="I6588" s="2">
        <v>166.1</v>
      </c>
      <c r="J6588" t="str">
        <f t="shared" si="204"/>
        <v>December</v>
      </c>
      <c r="K6588">
        <f t="shared" si="205"/>
        <v>2023</v>
      </c>
    </row>
    <row r="6589" spans="1:11" ht="14.25" customHeight="1" x14ac:dyDescent="0.25">
      <c r="A6589" s="1">
        <v>45283</v>
      </c>
      <c r="B6589" s="2" t="s">
        <v>1263</v>
      </c>
      <c r="C6589" s="2" t="s">
        <v>55</v>
      </c>
      <c r="D6589" s="2" t="s">
        <v>34</v>
      </c>
      <c r="E6589" s="2" t="s">
        <v>47</v>
      </c>
      <c r="F6589" s="2" t="s">
        <v>2599</v>
      </c>
      <c r="G6589" s="2">
        <v>286.38</v>
      </c>
      <c r="H6589" s="2">
        <v>3</v>
      </c>
      <c r="I6589" s="2">
        <v>83.05</v>
      </c>
      <c r="J6589" t="str">
        <f t="shared" si="204"/>
        <v>December</v>
      </c>
      <c r="K6589">
        <f t="shared" si="205"/>
        <v>2023</v>
      </c>
    </row>
    <row r="6590" spans="1:11" ht="14.25" customHeight="1" x14ac:dyDescent="0.25">
      <c r="A6590" s="1">
        <v>45283</v>
      </c>
      <c r="B6590" s="2" t="s">
        <v>1974</v>
      </c>
      <c r="C6590" s="2" t="s">
        <v>15</v>
      </c>
      <c r="D6590" s="2" t="s">
        <v>34</v>
      </c>
      <c r="E6590" s="2" t="s">
        <v>74</v>
      </c>
      <c r="F6590" s="2" t="s">
        <v>2494</v>
      </c>
      <c r="G6590" s="2">
        <v>141.37</v>
      </c>
      <c r="H6590" s="2">
        <v>2</v>
      </c>
      <c r="I6590" s="2">
        <v>-14.14</v>
      </c>
      <c r="J6590" t="str">
        <f t="shared" si="204"/>
        <v>December</v>
      </c>
      <c r="K6590">
        <f t="shared" si="205"/>
        <v>2023</v>
      </c>
    </row>
    <row r="6591" spans="1:11" ht="14.25" customHeight="1" x14ac:dyDescent="0.25">
      <c r="A6591" s="1">
        <v>45283</v>
      </c>
      <c r="B6591" s="2" t="s">
        <v>689</v>
      </c>
      <c r="C6591" s="2" t="s">
        <v>110</v>
      </c>
      <c r="D6591" s="2" t="s">
        <v>11</v>
      </c>
      <c r="E6591" s="2" t="s">
        <v>43</v>
      </c>
      <c r="F6591" s="2" t="s">
        <v>1045</v>
      </c>
      <c r="G6591" s="2">
        <v>24.85</v>
      </c>
      <c r="H6591" s="2">
        <v>7</v>
      </c>
      <c r="I6591" s="2">
        <v>11.68</v>
      </c>
      <c r="J6591" t="str">
        <f t="shared" si="204"/>
        <v>December</v>
      </c>
      <c r="K6591">
        <f t="shared" si="205"/>
        <v>2023</v>
      </c>
    </row>
    <row r="6592" spans="1:11" ht="14.25" customHeight="1" x14ac:dyDescent="0.25">
      <c r="A6592" s="1">
        <v>45283</v>
      </c>
      <c r="B6592" s="2" t="s">
        <v>2230</v>
      </c>
      <c r="C6592" s="2" t="s">
        <v>78</v>
      </c>
      <c r="D6592" s="2" t="s">
        <v>11</v>
      </c>
      <c r="E6592" s="2" t="s">
        <v>20</v>
      </c>
      <c r="F6592" s="2" t="s">
        <v>1599</v>
      </c>
      <c r="G6592" s="2">
        <v>5.55</v>
      </c>
      <c r="H6592" s="2">
        <v>3</v>
      </c>
      <c r="I6592" s="2">
        <v>-4.07</v>
      </c>
      <c r="J6592" t="str">
        <f t="shared" si="204"/>
        <v>December</v>
      </c>
      <c r="K6592">
        <f t="shared" si="205"/>
        <v>2023</v>
      </c>
    </row>
    <row r="6593" spans="1:11" ht="14.25" customHeight="1" x14ac:dyDescent="0.25">
      <c r="A6593" s="1">
        <v>45283</v>
      </c>
      <c r="B6593" s="2" t="s">
        <v>525</v>
      </c>
      <c r="C6593" s="2" t="s">
        <v>164</v>
      </c>
      <c r="D6593" s="2" t="s">
        <v>11</v>
      </c>
      <c r="E6593" s="2" t="s">
        <v>24</v>
      </c>
      <c r="F6593" s="2" t="s">
        <v>706</v>
      </c>
      <c r="G6593" s="2">
        <v>8.82</v>
      </c>
      <c r="H6593" s="2">
        <v>3</v>
      </c>
      <c r="I6593" s="2">
        <v>2.56</v>
      </c>
      <c r="J6593" t="str">
        <f t="shared" si="204"/>
        <v>December</v>
      </c>
      <c r="K6593">
        <f t="shared" si="205"/>
        <v>2023</v>
      </c>
    </row>
    <row r="6594" spans="1:11" ht="14.25" customHeight="1" x14ac:dyDescent="0.25">
      <c r="A6594" s="1">
        <v>45283</v>
      </c>
      <c r="B6594" s="2" t="s">
        <v>525</v>
      </c>
      <c r="C6594" s="2" t="s">
        <v>164</v>
      </c>
      <c r="D6594" s="2" t="s">
        <v>11</v>
      </c>
      <c r="E6594" s="2" t="s">
        <v>12</v>
      </c>
      <c r="F6594" s="2" t="s">
        <v>1832</v>
      </c>
      <c r="G6594" s="2">
        <v>37.94</v>
      </c>
      <c r="H6594" s="2">
        <v>2</v>
      </c>
      <c r="I6594" s="2">
        <v>18.21</v>
      </c>
      <c r="J6594" t="str">
        <f t="shared" si="204"/>
        <v>December</v>
      </c>
      <c r="K6594">
        <f t="shared" si="205"/>
        <v>2023</v>
      </c>
    </row>
    <row r="6595" spans="1:11" ht="14.25" customHeight="1" x14ac:dyDescent="0.25">
      <c r="A6595" s="1">
        <v>45283</v>
      </c>
      <c r="B6595" s="2" t="s">
        <v>525</v>
      </c>
      <c r="C6595" s="2" t="s">
        <v>164</v>
      </c>
      <c r="D6595" s="2" t="s">
        <v>11</v>
      </c>
      <c r="E6595" s="2" t="s">
        <v>24</v>
      </c>
      <c r="F6595" s="2" t="s">
        <v>411</v>
      </c>
      <c r="G6595" s="2">
        <v>4.2</v>
      </c>
      <c r="H6595" s="2">
        <v>2</v>
      </c>
      <c r="I6595" s="2">
        <v>1.18</v>
      </c>
      <c r="J6595" t="str">
        <f t="shared" ref="J6595:J6658" si="206">TEXT(A6595,"mmmm")</f>
        <v>December</v>
      </c>
      <c r="K6595">
        <f t="shared" ref="K6595:K6658" si="207">YEAR(A6595)</f>
        <v>2023</v>
      </c>
    </row>
    <row r="6596" spans="1:11" ht="14.25" customHeight="1" x14ac:dyDescent="0.25">
      <c r="A6596" s="1">
        <v>45283</v>
      </c>
      <c r="B6596" s="2" t="s">
        <v>525</v>
      </c>
      <c r="C6596" s="2" t="s">
        <v>164</v>
      </c>
      <c r="D6596" s="2" t="s">
        <v>11</v>
      </c>
      <c r="E6596" s="2" t="s">
        <v>18</v>
      </c>
      <c r="F6596" s="2" t="s">
        <v>19</v>
      </c>
      <c r="G6596" s="2">
        <v>227.28</v>
      </c>
      <c r="H6596" s="2">
        <v>2</v>
      </c>
      <c r="I6596" s="2">
        <v>2.27</v>
      </c>
      <c r="J6596" t="str">
        <f t="shared" si="206"/>
        <v>December</v>
      </c>
      <c r="K6596">
        <f t="shared" si="207"/>
        <v>2023</v>
      </c>
    </row>
    <row r="6597" spans="1:11" ht="14.25" customHeight="1" x14ac:dyDescent="0.25">
      <c r="A6597" s="1">
        <v>45283</v>
      </c>
      <c r="B6597" s="2" t="s">
        <v>525</v>
      </c>
      <c r="C6597" s="2" t="s">
        <v>164</v>
      </c>
      <c r="D6597" s="2" t="s">
        <v>11</v>
      </c>
      <c r="E6597" s="2" t="s">
        <v>12</v>
      </c>
      <c r="F6597" s="2" t="s">
        <v>2490</v>
      </c>
      <c r="G6597" s="2">
        <v>47.9</v>
      </c>
      <c r="H6597" s="2">
        <v>1</v>
      </c>
      <c r="I6597" s="2">
        <v>22.99</v>
      </c>
      <c r="J6597" t="str">
        <f t="shared" si="206"/>
        <v>December</v>
      </c>
      <c r="K6597">
        <f t="shared" si="207"/>
        <v>2023</v>
      </c>
    </row>
    <row r="6598" spans="1:11" ht="14.25" customHeight="1" x14ac:dyDescent="0.25">
      <c r="A6598" s="1">
        <v>45283</v>
      </c>
      <c r="B6598" s="2" t="s">
        <v>525</v>
      </c>
      <c r="C6598" s="2" t="s">
        <v>164</v>
      </c>
      <c r="D6598" s="2" t="s">
        <v>11</v>
      </c>
      <c r="E6598" s="2" t="s">
        <v>63</v>
      </c>
      <c r="F6598" s="2" t="s">
        <v>64</v>
      </c>
      <c r="G6598" s="2">
        <v>61.96</v>
      </c>
      <c r="H6598" s="2">
        <v>2</v>
      </c>
      <c r="I6598" s="2">
        <v>30.36</v>
      </c>
      <c r="J6598" t="str">
        <f t="shared" si="206"/>
        <v>December</v>
      </c>
      <c r="K6598">
        <f t="shared" si="207"/>
        <v>2023</v>
      </c>
    </row>
    <row r="6599" spans="1:11" ht="14.25" customHeight="1" x14ac:dyDescent="0.25">
      <c r="A6599" s="1">
        <v>45283</v>
      </c>
      <c r="B6599" s="2" t="s">
        <v>525</v>
      </c>
      <c r="C6599" s="2" t="s">
        <v>164</v>
      </c>
      <c r="D6599" s="2" t="s">
        <v>11</v>
      </c>
      <c r="E6599" s="2" t="s">
        <v>18</v>
      </c>
      <c r="F6599" s="2" t="s">
        <v>795</v>
      </c>
      <c r="G6599" s="2">
        <v>1117.92</v>
      </c>
      <c r="H6599" s="2">
        <v>4</v>
      </c>
      <c r="I6599" s="2">
        <v>55.9</v>
      </c>
      <c r="J6599" t="str">
        <f t="shared" si="206"/>
        <v>December</v>
      </c>
      <c r="K6599">
        <f t="shared" si="207"/>
        <v>2023</v>
      </c>
    </row>
    <row r="6600" spans="1:11" ht="14.25" customHeight="1" x14ac:dyDescent="0.25">
      <c r="A6600" s="1">
        <v>45283</v>
      </c>
      <c r="B6600" s="2" t="s">
        <v>139</v>
      </c>
      <c r="C6600" s="2" t="s">
        <v>1529</v>
      </c>
      <c r="D6600" s="2" t="s">
        <v>39</v>
      </c>
      <c r="E6600" s="2" t="s">
        <v>603</v>
      </c>
      <c r="F6600" s="2" t="s">
        <v>1469</v>
      </c>
      <c r="G6600" s="2">
        <v>1999.96</v>
      </c>
      <c r="H6600" s="2">
        <v>4</v>
      </c>
      <c r="I6600" s="2">
        <v>899.98</v>
      </c>
      <c r="J6600" t="str">
        <f t="shared" si="206"/>
        <v>December</v>
      </c>
      <c r="K6600">
        <f t="shared" si="207"/>
        <v>2023</v>
      </c>
    </row>
    <row r="6601" spans="1:11" ht="14.25" customHeight="1" x14ac:dyDescent="0.25">
      <c r="A6601" s="1">
        <v>45283</v>
      </c>
      <c r="B6601" s="2" t="s">
        <v>593</v>
      </c>
      <c r="C6601" s="2" t="s">
        <v>10</v>
      </c>
      <c r="D6601" s="2" t="s">
        <v>39</v>
      </c>
      <c r="E6601" s="2" t="s">
        <v>40</v>
      </c>
      <c r="F6601" s="2" t="s">
        <v>42</v>
      </c>
      <c r="G6601" s="2">
        <v>453.58</v>
      </c>
      <c r="H6601" s="2">
        <v>3</v>
      </c>
      <c r="I6601" s="2">
        <v>39.69</v>
      </c>
      <c r="J6601" t="str">
        <f t="shared" si="206"/>
        <v>December</v>
      </c>
      <c r="K6601">
        <f t="shared" si="207"/>
        <v>2023</v>
      </c>
    </row>
    <row r="6602" spans="1:11" ht="14.25" customHeight="1" x14ac:dyDescent="0.25">
      <c r="A6602" s="1">
        <v>45283</v>
      </c>
      <c r="B6602" s="2" t="s">
        <v>593</v>
      </c>
      <c r="C6602" s="2" t="s">
        <v>10</v>
      </c>
      <c r="D6602" s="2" t="s">
        <v>11</v>
      </c>
      <c r="E6602" s="2" t="s">
        <v>16</v>
      </c>
      <c r="F6602" s="2" t="s">
        <v>1402</v>
      </c>
      <c r="G6602" s="2">
        <v>45.36</v>
      </c>
      <c r="H6602" s="2">
        <v>9</v>
      </c>
      <c r="I6602" s="2">
        <v>14.74</v>
      </c>
      <c r="J6602" t="str">
        <f t="shared" si="206"/>
        <v>December</v>
      </c>
      <c r="K6602">
        <f t="shared" si="207"/>
        <v>2023</v>
      </c>
    </row>
    <row r="6603" spans="1:11" ht="14.25" customHeight="1" x14ac:dyDescent="0.25">
      <c r="A6603" s="1">
        <v>45283</v>
      </c>
      <c r="B6603" s="2" t="s">
        <v>593</v>
      </c>
      <c r="C6603" s="2" t="s">
        <v>10</v>
      </c>
      <c r="D6603" s="2" t="s">
        <v>39</v>
      </c>
      <c r="E6603" s="2" t="s">
        <v>40</v>
      </c>
      <c r="F6603" s="2" t="s">
        <v>2419</v>
      </c>
      <c r="G6603" s="2">
        <v>287.88</v>
      </c>
      <c r="H6603" s="2">
        <v>3</v>
      </c>
      <c r="I6603" s="2">
        <v>35.99</v>
      </c>
      <c r="J6603" t="str">
        <f t="shared" si="206"/>
        <v>December</v>
      </c>
      <c r="K6603">
        <f t="shared" si="207"/>
        <v>2023</v>
      </c>
    </row>
    <row r="6604" spans="1:11" ht="14.25" customHeight="1" x14ac:dyDescent="0.25">
      <c r="A6604" s="1">
        <v>45283</v>
      </c>
      <c r="B6604" s="2" t="s">
        <v>593</v>
      </c>
      <c r="C6604" s="2" t="s">
        <v>10</v>
      </c>
      <c r="D6604" s="2" t="s">
        <v>39</v>
      </c>
      <c r="E6604" s="2" t="s">
        <v>40</v>
      </c>
      <c r="F6604" s="2" t="s">
        <v>939</v>
      </c>
      <c r="G6604" s="2">
        <v>131.88</v>
      </c>
      <c r="H6604" s="2">
        <v>3</v>
      </c>
      <c r="I6604" s="2">
        <v>14.84</v>
      </c>
      <c r="J6604" t="str">
        <f t="shared" si="206"/>
        <v>December</v>
      </c>
      <c r="K6604">
        <f t="shared" si="207"/>
        <v>2023</v>
      </c>
    </row>
    <row r="6605" spans="1:11" ht="14.25" customHeight="1" x14ac:dyDescent="0.25">
      <c r="A6605" s="1">
        <v>45283</v>
      </c>
      <c r="B6605" s="2" t="s">
        <v>593</v>
      </c>
      <c r="C6605" s="2" t="s">
        <v>10</v>
      </c>
      <c r="D6605" s="2" t="s">
        <v>34</v>
      </c>
      <c r="E6605" s="2" t="s">
        <v>47</v>
      </c>
      <c r="F6605" s="2" t="s">
        <v>2493</v>
      </c>
      <c r="G6605" s="2">
        <v>2.33</v>
      </c>
      <c r="H6605" s="2">
        <v>2</v>
      </c>
      <c r="I6605" s="2">
        <v>-0.76</v>
      </c>
      <c r="J6605" t="str">
        <f t="shared" si="206"/>
        <v>December</v>
      </c>
      <c r="K6605">
        <f t="shared" si="207"/>
        <v>2023</v>
      </c>
    </row>
    <row r="6606" spans="1:11" ht="14.25" customHeight="1" x14ac:dyDescent="0.25">
      <c r="A6606" s="1">
        <v>45283</v>
      </c>
      <c r="B6606" s="2" t="s">
        <v>1177</v>
      </c>
      <c r="C6606" s="2" t="s">
        <v>23</v>
      </c>
      <c r="D6606" s="2" t="s">
        <v>11</v>
      </c>
      <c r="E6606" s="2" t="s">
        <v>12</v>
      </c>
      <c r="F6606" s="2" t="s">
        <v>1524</v>
      </c>
      <c r="G6606" s="2">
        <v>7.97</v>
      </c>
      <c r="H6606" s="2">
        <v>2</v>
      </c>
      <c r="I6606" s="2">
        <v>2.69</v>
      </c>
      <c r="J6606" t="str">
        <f t="shared" si="206"/>
        <v>December</v>
      </c>
      <c r="K6606">
        <f t="shared" si="207"/>
        <v>2023</v>
      </c>
    </row>
    <row r="6607" spans="1:11" ht="14.25" customHeight="1" x14ac:dyDescent="0.25">
      <c r="A6607" s="1">
        <v>45283</v>
      </c>
      <c r="B6607" s="2" t="s">
        <v>1177</v>
      </c>
      <c r="C6607" s="2" t="s">
        <v>23</v>
      </c>
      <c r="D6607" s="2" t="s">
        <v>39</v>
      </c>
      <c r="E6607" s="2" t="s">
        <v>40</v>
      </c>
      <c r="F6607" s="2" t="s">
        <v>2649</v>
      </c>
      <c r="G6607" s="2">
        <v>1499.97</v>
      </c>
      <c r="H6607" s="2">
        <v>5</v>
      </c>
      <c r="I6607" s="2">
        <v>-374.99</v>
      </c>
      <c r="J6607" t="str">
        <f t="shared" si="206"/>
        <v>December</v>
      </c>
      <c r="K6607">
        <f t="shared" si="207"/>
        <v>2023</v>
      </c>
    </row>
    <row r="6608" spans="1:11" ht="14.25" customHeight="1" x14ac:dyDescent="0.25">
      <c r="A6608" s="1">
        <v>45284</v>
      </c>
      <c r="B6608" s="2" t="s">
        <v>769</v>
      </c>
      <c r="C6608" s="2" t="s">
        <v>245</v>
      </c>
      <c r="D6608" s="2" t="s">
        <v>11</v>
      </c>
      <c r="E6608" s="2" t="s">
        <v>20</v>
      </c>
      <c r="F6608" s="2" t="s">
        <v>88</v>
      </c>
      <c r="G6608" s="2">
        <v>27.88</v>
      </c>
      <c r="H6608" s="2">
        <v>3</v>
      </c>
      <c r="I6608" s="2">
        <v>-20.45</v>
      </c>
      <c r="J6608" t="str">
        <f t="shared" si="206"/>
        <v>December</v>
      </c>
      <c r="K6608">
        <f t="shared" si="207"/>
        <v>2023</v>
      </c>
    </row>
    <row r="6609" spans="1:11" ht="14.25" customHeight="1" x14ac:dyDescent="0.25">
      <c r="A6609" s="1">
        <v>45284</v>
      </c>
      <c r="B6609" s="2" t="s">
        <v>769</v>
      </c>
      <c r="C6609" s="2" t="s">
        <v>245</v>
      </c>
      <c r="D6609" s="2" t="s">
        <v>11</v>
      </c>
      <c r="E6609" s="2" t="s">
        <v>18</v>
      </c>
      <c r="F6609" s="2" t="s">
        <v>1572</v>
      </c>
      <c r="G6609" s="2">
        <v>540.04999999999995</v>
      </c>
      <c r="H6609" s="2">
        <v>3</v>
      </c>
      <c r="I6609" s="2">
        <v>-47.25</v>
      </c>
      <c r="J6609" t="str">
        <f t="shared" si="206"/>
        <v>December</v>
      </c>
      <c r="K6609">
        <f t="shared" si="207"/>
        <v>2023</v>
      </c>
    </row>
    <row r="6610" spans="1:11" ht="14.25" customHeight="1" x14ac:dyDescent="0.25">
      <c r="A6610" s="1">
        <v>45284</v>
      </c>
      <c r="B6610" s="2" t="s">
        <v>769</v>
      </c>
      <c r="C6610" s="2" t="s">
        <v>245</v>
      </c>
      <c r="D6610" s="2" t="s">
        <v>39</v>
      </c>
      <c r="E6610" s="2" t="s">
        <v>52</v>
      </c>
      <c r="F6610" s="2" t="s">
        <v>1939</v>
      </c>
      <c r="G6610" s="2">
        <v>255.68</v>
      </c>
      <c r="H6610" s="2">
        <v>8</v>
      </c>
      <c r="I6610" s="2">
        <v>76.7</v>
      </c>
      <c r="J6610" t="str">
        <f t="shared" si="206"/>
        <v>December</v>
      </c>
      <c r="K6610">
        <f t="shared" si="207"/>
        <v>2023</v>
      </c>
    </row>
    <row r="6611" spans="1:11" ht="14.25" customHeight="1" x14ac:dyDescent="0.25">
      <c r="A6611" s="1">
        <v>45284</v>
      </c>
      <c r="B6611" s="2" t="s">
        <v>1977</v>
      </c>
      <c r="C6611" s="2" t="s">
        <v>164</v>
      </c>
      <c r="D6611" s="2" t="s">
        <v>11</v>
      </c>
      <c r="E6611" s="2" t="s">
        <v>12</v>
      </c>
      <c r="F6611" s="2" t="s">
        <v>441</v>
      </c>
      <c r="G6611" s="2">
        <v>33.4</v>
      </c>
      <c r="H6611" s="2">
        <v>5</v>
      </c>
      <c r="I6611" s="2">
        <v>16.03</v>
      </c>
      <c r="J6611" t="str">
        <f t="shared" si="206"/>
        <v>December</v>
      </c>
      <c r="K6611">
        <f t="shared" si="207"/>
        <v>2023</v>
      </c>
    </row>
    <row r="6612" spans="1:11" ht="14.25" customHeight="1" x14ac:dyDescent="0.25">
      <c r="A6612" s="1">
        <v>45284</v>
      </c>
      <c r="B6612" s="2" t="s">
        <v>1288</v>
      </c>
      <c r="C6612" s="2" t="s">
        <v>149</v>
      </c>
      <c r="D6612" s="2" t="s">
        <v>34</v>
      </c>
      <c r="E6612" s="2" t="s">
        <v>47</v>
      </c>
      <c r="F6612" s="2" t="s">
        <v>444</v>
      </c>
      <c r="G6612" s="2">
        <v>799.56</v>
      </c>
      <c r="H6612" s="2">
        <v>9</v>
      </c>
      <c r="I6612" s="2">
        <v>207.89</v>
      </c>
      <c r="J6612" t="str">
        <f t="shared" si="206"/>
        <v>December</v>
      </c>
      <c r="K6612">
        <f t="shared" si="207"/>
        <v>2023</v>
      </c>
    </row>
    <row r="6613" spans="1:11" ht="14.25" customHeight="1" x14ac:dyDescent="0.25">
      <c r="A6613" s="1">
        <v>45284</v>
      </c>
      <c r="B6613" s="2" t="s">
        <v>671</v>
      </c>
      <c r="C6613" s="2" t="s">
        <v>149</v>
      </c>
      <c r="D6613" s="2" t="s">
        <v>39</v>
      </c>
      <c r="E6613" s="2" t="s">
        <v>40</v>
      </c>
      <c r="F6613" s="2" t="s">
        <v>1551</v>
      </c>
      <c r="G6613" s="2">
        <v>197.97</v>
      </c>
      <c r="H6613" s="2">
        <v>3</v>
      </c>
      <c r="I6613" s="2">
        <v>53.45</v>
      </c>
      <c r="J6613" t="str">
        <f t="shared" si="206"/>
        <v>December</v>
      </c>
      <c r="K6613">
        <f t="shared" si="207"/>
        <v>2023</v>
      </c>
    </row>
    <row r="6614" spans="1:11" ht="14.25" customHeight="1" x14ac:dyDescent="0.25">
      <c r="A6614" s="1">
        <v>45284</v>
      </c>
      <c r="B6614" s="2" t="s">
        <v>1799</v>
      </c>
      <c r="C6614" s="2" t="s">
        <v>27</v>
      </c>
      <c r="D6614" s="2" t="s">
        <v>34</v>
      </c>
      <c r="E6614" s="2" t="s">
        <v>47</v>
      </c>
      <c r="F6614" s="2" t="s">
        <v>1168</v>
      </c>
      <c r="G6614" s="2">
        <v>43.96</v>
      </c>
      <c r="H6614" s="2">
        <v>7</v>
      </c>
      <c r="I6614" s="2">
        <v>18.46</v>
      </c>
      <c r="J6614" t="str">
        <f t="shared" si="206"/>
        <v>December</v>
      </c>
      <c r="K6614">
        <f t="shared" si="207"/>
        <v>2023</v>
      </c>
    </row>
    <row r="6615" spans="1:11" ht="14.25" customHeight="1" x14ac:dyDescent="0.25">
      <c r="A6615" s="1">
        <v>45284</v>
      </c>
      <c r="B6615" s="2" t="s">
        <v>1799</v>
      </c>
      <c r="C6615" s="2" t="s">
        <v>27</v>
      </c>
      <c r="D6615" s="2" t="s">
        <v>11</v>
      </c>
      <c r="E6615" s="2" t="s">
        <v>63</v>
      </c>
      <c r="F6615" s="2" t="s">
        <v>64</v>
      </c>
      <c r="G6615" s="2">
        <v>39.76</v>
      </c>
      <c r="H6615" s="2">
        <v>7</v>
      </c>
      <c r="I6615" s="2">
        <v>18.690000000000001</v>
      </c>
      <c r="J6615" t="str">
        <f t="shared" si="206"/>
        <v>December</v>
      </c>
      <c r="K6615">
        <f t="shared" si="207"/>
        <v>2023</v>
      </c>
    </row>
    <row r="6616" spans="1:11" ht="14.25" customHeight="1" x14ac:dyDescent="0.25">
      <c r="A6616" s="1">
        <v>45285</v>
      </c>
      <c r="B6616" s="2" t="s">
        <v>875</v>
      </c>
      <c r="C6616" s="2" t="s">
        <v>27</v>
      </c>
      <c r="D6616" s="2" t="s">
        <v>39</v>
      </c>
      <c r="E6616" s="2" t="s">
        <v>40</v>
      </c>
      <c r="F6616" s="2" t="s">
        <v>2650</v>
      </c>
      <c r="G6616" s="2">
        <v>2575.94</v>
      </c>
      <c r="H6616" s="2">
        <v>7</v>
      </c>
      <c r="I6616" s="2">
        <v>257.58999999999997</v>
      </c>
      <c r="J6616" t="str">
        <f t="shared" si="206"/>
        <v>December</v>
      </c>
      <c r="K6616">
        <f t="shared" si="207"/>
        <v>2023</v>
      </c>
    </row>
    <row r="6617" spans="1:11" ht="14.25" customHeight="1" x14ac:dyDescent="0.25">
      <c r="A6617" s="1">
        <v>45285</v>
      </c>
      <c r="B6617" s="2" t="s">
        <v>875</v>
      </c>
      <c r="C6617" s="2" t="s">
        <v>27</v>
      </c>
      <c r="D6617" s="2" t="s">
        <v>11</v>
      </c>
      <c r="E6617" s="2" t="s">
        <v>12</v>
      </c>
      <c r="F6617" s="2" t="s">
        <v>28</v>
      </c>
      <c r="G6617" s="2">
        <v>45.36</v>
      </c>
      <c r="H6617" s="2">
        <v>7</v>
      </c>
      <c r="I6617" s="2">
        <v>21.77</v>
      </c>
      <c r="J6617" t="str">
        <f t="shared" si="206"/>
        <v>December</v>
      </c>
      <c r="K6617">
        <f t="shared" si="207"/>
        <v>2023</v>
      </c>
    </row>
    <row r="6618" spans="1:11" ht="14.25" customHeight="1" x14ac:dyDescent="0.25">
      <c r="A6618" s="1">
        <v>45285</v>
      </c>
      <c r="B6618" s="2" t="s">
        <v>875</v>
      </c>
      <c r="C6618" s="2" t="s">
        <v>27</v>
      </c>
      <c r="D6618" s="2" t="s">
        <v>39</v>
      </c>
      <c r="E6618" s="2" t="s">
        <v>52</v>
      </c>
      <c r="F6618" s="2" t="s">
        <v>652</v>
      </c>
      <c r="G6618" s="2">
        <v>254.24</v>
      </c>
      <c r="H6618" s="2">
        <v>7</v>
      </c>
      <c r="I6618" s="2">
        <v>76.27</v>
      </c>
      <c r="J6618" t="str">
        <f t="shared" si="206"/>
        <v>December</v>
      </c>
      <c r="K6618">
        <f t="shared" si="207"/>
        <v>2023</v>
      </c>
    </row>
    <row r="6619" spans="1:11" ht="14.25" customHeight="1" x14ac:dyDescent="0.25">
      <c r="A6619" s="1">
        <v>45285</v>
      </c>
      <c r="B6619" s="2" t="s">
        <v>895</v>
      </c>
      <c r="C6619" s="2" t="s">
        <v>149</v>
      </c>
      <c r="D6619" s="2" t="s">
        <v>11</v>
      </c>
      <c r="E6619" s="2" t="s">
        <v>20</v>
      </c>
      <c r="F6619" s="2" t="s">
        <v>1029</v>
      </c>
      <c r="G6619" s="2">
        <v>33.57</v>
      </c>
      <c r="H6619" s="2">
        <v>2</v>
      </c>
      <c r="I6619" s="2">
        <v>11.75</v>
      </c>
      <c r="J6619" t="str">
        <f t="shared" si="206"/>
        <v>December</v>
      </c>
      <c r="K6619">
        <f t="shared" si="207"/>
        <v>2023</v>
      </c>
    </row>
    <row r="6620" spans="1:11" ht="14.25" customHeight="1" x14ac:dyDescent="0.25">
      <c r="A6620" s="1">
        <v>45285</v>
      </c>
      <c r="B6620" s="2" t="s">
        <v>1680</v>
      </c>
      <c r="C6620" s="2" t="s">
        <v>685</v>
      </c>
      <c r="D6620" s="2" t="s">
        <v>34</v>
      </c>
      <c r="E6620" s="2" t="s">
        <v>47</v>
      </c>
      <c r="F6620" s="2" t="s">
        <v>1543</v>
      </c>
      <c r="G6620" s="2">
        <v>21.12</v>
      </c>
      <c r="H6620" s="2">
        <v>4</v>
      </c>
      <c r="I6620" s="2">
        <v>6.55</v>
      </c>
      <c r="J6620" t="str">
        <f t="shared" si="206"/>
        <v>December</v>
      </c>
      <c r="K6620">
        <f t="shared" si="207"/>
        <v>2023</v>
      </c>
    </row>
    <row r="6621" spans="1:11" ht="14.25" customHeight="1" x14ac:dyDescent="0.25">
      <c r="A6621" s="1">
        <v>45285</v>
      </c>
      <c r="B6621" s="2" t="s">
        <v>1173</v>
      </c>
      <c r="C6621" s="2" t="s">
        <v>164</v>
      </c>
      <c r="D6621" s="2" t="s">
        <v>34</v>
      </c>
      <c r="E6621" s="2" t="s">
        <v>35</v>
      </c>
      <c r="F6621" s="2" t="s">
        <v>1692</v>
      </c>
      <c r="G6621" s="2">
        <v>698.35</v>
      </c>
      <c r="H6621" s="2">
        <v>3</v>
      </c>
      <c r="I6621" s="2">
        <v>52.38</v>
      </c>
      <c r="J6621" t="str">
        <f t="shared" si="206"/>
        <v>December</v>
      </c>
      <c r="K6621">
        <f t="shared" si="207"/>
        <v>2023</v>
      </c>
    </row>
    <row r="6622" spans="1:11" ht="14.25" customHeight="1" x14ac:dyDescent="0.25">
      <c r="A6622" s="1">
        <v>45285</v>
      </c>
      <c r="B6622" s="2" t="s">
        <v>1173</v>
      </c>
      <c r="C6622" s="2" t="s">
        <v>164</v>
      </c>
      <c r="D6622" s="2" t="s">
        <v>34</v>
      </c>
      <c r="E6622" s="2" t="s">
        <v>145</v>
      </c>
      <c r="F6622" s="2" t="s">
        <v>1075</v>
      </c>
      <c r="G6622" s="2">
        <v>1747.25</v>
      </c>
      <c r="H6622" s="2">
        <v>5</v>
      </c>
      <c r="I6622" s="2">
        <v>629.01</v>
      </c>
      <c r="J6622" t="str">
        <f t="shared" si="206"/>
        <v>December</v>
      </c>
      <c r="K6622">
        <f t="shared" si="207"/>
        <v>2023</v>
      </c>
    </row>
    <row r="6623" spans="1:11" ht="14.25" customHeight="1" x14ac:dyDescent="0.25">
      <c r="A6623" s="1">
        <v>45285</v>
      </c>
      <c r="B6623" s="2" t="s">
        <v>743</v>
      </c>
      <c r="C6623" s="2" t="s">
        <v>95</v>
      </c>
      <c r="D6623" s="2" t="s">
        <v>34</v>
      </c>
      <c r="E6623" s="2" t="s">
        <v>145</v>
      </c>
      <c r="F6623" s="2" t="s">
        <v>728</v>
      </c>
      <c r="G6623" s="2">
        <v>35.450000000000003</v>
      </c>
      <c r="H6623" s="2">
        <v>1</v>
      </c>
      <c r="I6623" s="2">
        <v>-24.1</v>
      </c>
      <c r="J6623" t="str">
        <f t="shared" si="206"/>
        <v>December</v>
      </c>
      <c r="K6623">
        <f t="shared" si="207"/>
        <v>2023</v>
      </c>
    </row>
    <row r="6624" spans="1:11" ht="14.25" customHeight="1" x14ac:dyDescent="0.25">
      <c r="A6624" s="1">
        <v>45285</v>
      </c>
      <c r="B6624" s="2" t="s">
        <v>743</v>
      </c>
      <c r="C6624" s="2" t="s">
        <v>95</v>
      </c>
      <c r="D6624" s="2" t="s">
        <v>39</v>
      </c>
      <c r="E6624" s="2" t="s">
        <v>302</v>
      </c>
      <c r="F6624" s="2" t="s">
        <v>2536</v>
      </c>
      <c r="G6624" s="2">
        <v>269.97000000000003</v>
      </c>
      <c r="H6624" s="2">
        <v>2</v>
      </c>
      <c r="I6624" s="2">
        <v>-386.96</v>
      </c>
      <c r="J6624" t="str">
        <f t="shared" si="206"/>
        <v>December</v>
      </c>
      <c r="K6624">
        <f t="shared" si="207"/>
        <v>2023</v>
      </c>
    </row>
    <row r="6625" spans="1:11" ht="14.25" customHeight="1" x14ac:dyDescent="0.25">
      <c r="A6625" s="1">
        <v>45285</v>
      </c>
      <c r="B6625" s="2" t="s">
        <v>743</v>
      </c>
      <c r="C6625" s="2" t="s">
        <v>95</v>
      </c>
      <c r="D6625" s="2" t="s">
        <v>39</v>
      </c>
      <c r="E6625" s="2" t="s">
        <v>52</v>
      </c>
      <c r="F6625" s="2" t="s">
        <v>673</v>
      </c>
      <c r="G6625" s="2">
        <v>45.12</v>
      </c>
      <c r="H6625" s="2">
        <v>3</v>
      </c>
      <c r="I6625" s="2">
        <v>-7.9</v>
      </c>
      <c r="J6625" t="str">
        <f t="shared" si="206"/>
        <v>December</v>
      </c>
      <c r="K6625">
        <f t="shared" si="207"/>
        <v>2023</v>
      </c>
    </row>
    <row r="6626" spans="1:11" ht="14.25" customHeight="1" x14ac:dyDescent="0.25">
      <c r="A6626" s="1">
        <v>45285</v>
      </c>
      <c r="B6626" s="2" t="s">
        <v>743</v>
      </c>
      <c r="C6626" s="2" t="s">
        <v>95</v>
      </c>
      <c r="D6626" s="2" t="s">
        <v>39</v>
      </c>
      <c r="E6626" s="2" t="s">
        <v>52</v>
      </c>
      <c r="F6626" s="2" t="s">
        <v>243</v>
      </c>
      <c r="G6626" s="2">
        <v>100.8</v>
      </c>
      <c r="H6626" s="2">
        <v>2</v>
      </c>
      <c r="I6626" s="2">
        <v>21.42</v>
      </c>
      <c r="J6626" t="str">
        <f t="shared" si="206"/>
        <v>December</v>
      </c>
      <c r="K6626">
        <f t="shared" si="207"/>
        <v>2023</v>
      </c>
    </row>
    <row r="6627" spans="1:11" ht="14.25" customHeight="1" x14ac:dyDescent="0.25">
      <c r="A6627" s="1">
        <v>45285</v>
      </c>
      <c r="B6627" s="2" t="s">
        <v>743</v>
      </c>
      <c r="C6627" s="2" t="s">
        <v>95</v>
      </c>
      <c r="D6627" s="2" t="s">
        <v>34</v>
      </c>
      <c r="E6627" s="2" t="s">
        <v>35</v>
      </c>
      <c r="F6627" s="2" t="s">
        <v>1575</v>
      </c>
      <c r="G6627" s="2">
        <v>47.97</v>
      </c>
      <c r="H6627" s="2">
        <v>2</v>
      </c>
      <c r="I6627" s="2">
        <v>4.2</v>
      </c>
      <c r="J6627" t="str">
        <f t="shared" si="206"/>
        <v>December</v>
      </c>
      <c r="K6627">
        <f t="shared" si="207"/>
        <v>2023</v>
      </c>
    </row>
    <row r="6628" spans="1:11" ht="14.25" customHeight="1" x14ac:dyDescent="0.25">
      <c r="A6628" s="1">
        <v>45285</v>
      </c>
      <c r="B6628" s="2" t="s">
        <v>1614</v>
      </c>
      <c r="C6628" s="2" t="s">
        <v>149</v>
      </c>
      <c r="D6628" s="2" t="s">
        <v>34</v>
      </c>
      <c r="E6628" s="2" t="s">
        <v>145</v>
      </c>
      <c r="F6628" s="2" t="s">
        <v>255</v>
      </c>
      <c r="G6628" s="2">
        <v>313.18</v>
      </c>
      <c r="H6628" s="2">
        <v>2</v>
      </c>
      <c r="I6628" s="2">
        <v>-120.05</v>
      </c>
      <c r="J6628" t="str">
        <f t="shared" si="206"/>
        <v>December</v>
      </c>
      <c r="K6628">
        <f t="shared" si="207"/>
        <v>2023</v>
      </c>
    </row>
    <row r="6629" spans="1:11" ht="14.25" customHeight="1" x14ac:dyDescent="0.25">
      <c r="A6629" s="1">
        <v>45285</v>
      </c>
      <c r="B6629" s="2" t="s">
        <v>1614</v>
      </c>
      <c r="C6629" s="2" t="s">
        <v>149</v>
      </c>
      <c r="D6629" s="2" t="s">
        <v>34</v>
      </c>
      <c r="E6629" s="2" t="s">
        <v>35</v>
      </c>
      <c r="F6629" s="2" t="s">
        <v>1731</v>
      </c>
      <c r="G6629" s="2">
        <v>866.65</v>
      </c>
      <c r="H6629" s="2">
        <v>3</v>
      </c>
      <c r="I6629" s="2">
        <v>173.33</v>
      </c>
      <c r="J6629" t="str">
        <f t="shared" si="206"/>
        <v>December</v>
      </c>
      <c r="K6629">
        <f t="shared" si="207"/>
        <v>2023</v>
      </c>
    </row>
    <row r="6630" spans="1:11" ht="14.25" customHeight="1" x14ac:dyDescent="0.25">
      <c r="A6630" s="1">
        <v>45285</v>
      </c>
      <c r="B6630" s="2" t="s">
        <v>1910</v>
      </c>
      <c r="C6630" s="2" t="s">
        <v>101</v>
      </c>
      <c r="D6630" s="2" t="s">
        <v>11</v>
      </c>
      <c r="E6630" s="2" t="s">
        <v>24</v>
      </c>
      <c r="F6630" s="2" t="s">
        <v>105</v>
      </c>
      <c r="G6630" s="2">
        <v>19.89</v>
      </c>
      <c r="H6630" s="2">
        <v>9</v>
      </c>
      <c r="I6630" s="2">
        <v>5.37</v>
      </c>
      <c r="J6630" t="str">
        <f t="shared" si="206"/>
        <v>December</v>
      </c>
      <c r="K6630">
        <f t="shared" si="207"/>
        <v>2023</v>
      </c>
    </row>
    <row r="6631" spans="1:11" ht="14.25" customHeight="1" x14ac:dyDescent="0.25">
      <c r="A6631" s="1">
        <v>45285</v>
      </c>
      <c r="B6631" s="2" t="s">
        <v>1910</v>
      </c>
      <c r="C6631" s="2" t="s">
        <v>101</v>
      </c>
      <c r="D6631" s="2" t="s">
        <v>39</v>
      </c>
      <c r="E6631" s="2" t="s">
        <v>52</v>
      </c>
      <c r="F6631" s="2" t="s">
        <v>2125</v>
      </c>
      <c r="G6631" s="2">
        <v>399.98</v>
      </c>
      <c r="H6631" s="2">
        <v>2</v>
      </c>
      <c r="I6631" s="2">
        <v>171.99</v>
      </c>
      <c r="J6631" t="str">
        <f t="shared" si="206"/>
        <v>December</v>
      </c>
      <c r="K6631">
        <f t="shared" si="207"/>
        <v>2023</v>
      </c>
    </row>
    <row r="6632" spans="1:11" ht="14.25" customHeight="1" x14ac:dyDescent="0.25">
      <c r="A6632" s="1">
        <v>45285</v>
      </c>
      <c r="B6632" s="2" t="s">
        <v>1910</v>
      </c>
      <c r="C6632" s="2" t="s">
        <v>101</v>
      </c>
      <c r="D6632" s="2" t="s">
        <v>34</v>
      </c>
      <c r="E6632" s="2" t="s">
        <v>47</v>
      </c>
      <c r="F6632" s="2" t="s">
        <v>1658</v>
      </c>
      <c r="G6632" s="2">
        <v>343.85</v>
      </c>
      <c r="H6632" s="2">
        <v>5</v>
      </c>
      <c r="I6632" s="2">
        <v>137.54</v>
      </c>
      <c r="J6632" t="str">
        <f t="shared" si="206"/>
        <v>December</v>
      </c>
      <c r="K6632">
        <f t="shared" si="207"/>
        <v>2023</v>
      </c>
    </row>
    <row r="6633" spans="1:11" ht="14.25" customHeight="1" x14ac:dyDescent="0.25">
      <c r="A6633" s="1">
        <v>45285</v>
      </c>
      <c r="B6633" s="2" t="s">
        <v>1910</v>
      </c>
      <c r="C6633" s="2" t="s">
        <v>101</v>
      </c>
      <c r="D6633" s="2" t="s">
        <v>11</v>
      </c>
      <c r="E6633" s="2" t="s">
        <v>12</v>
      </c>
      <c r="F6633" s="2" t="s">
        <v>1855</v>
      </c>
      <c r="G6633" s="2">
        <v>106.32</v>
      </c>
      <c r="H6633" s="2">
        <v>3</v>
      </c>
      <c r="I6633" s="2">
        <v>49.97</v>
      </c>
      <c r="J6633" t="str">
        <f t="shared" si="206"/>
        <v>December</v>
      </c>
      <c r="K6633">
        <f t="shared" si="207"/>
        <v>2023</v>
      </c>
    </row>
    <row r="6634" spans="1:11" ht="14.25" customHeight="1" x14ac:dyDescent="0.25">
      <c r="A6634" s="1">
        <v>45285</v>
      </c>
      <c r="B6634" s="2" t="s">
        <v>1173</v>
      </c>
      <c r="C6634" s="2" t="s">
        <v>149</v>
      </c>
      <c r="D6634" s="2" t="s">
        <v>34</v>
      </c>
      <c r="E6634" s="2" t="s">
        <v>35</v>
      </c>
      <c r="F6634" s="2" t="s">
        <v>106</v>
      </c>
      <c r="G6634" s="2">
        <v>2563.06</v>
      </c>
      <c r="H6634" s="2">
        <v>8</v>
      </c>
      <c r="I6634" s="2">
        <v>313.26</v>
      </c>
      <c r="J6634" t="str">
        <f t="shared" si="206"/>
        <v>December</v>
      </c>
      <c r="K6634">
        <f t="shared" si="207"/>
        <v>2023</v>
      </c>
    </row>
    <row r="6635" spans="1:11" ht="14.25" customHeight="1" x14ac:dyDescent="0.25">
      <c r="A6635" s="1">
        <v>45286</v>
      </c>
      <c r="B6635" s="2" t="s">
        <v>1758</v>
      </c>
      <c r="C6635" s="2" t="s">
        <v>164</v>
      </c>
      <c r="D6635" s="2" t="s">
        <v>11</v>
      </c>
      <c r="E6635" s="2" t="s">
        <v>12</v>
      </c>
      <c r="F6635" s="2" t="s">
        <v>2648</v>
      </c>
      <c r="G6635" s="2">
        <v>33.9</v>
      </c>
      <c r="H6635" s="2">
        <v>5</v>
      </c>
      <c r="I6635" s="2">
        <v>15.59</v>
      </c>
      <c r="J6635" t="str">
        <f t="shared" si="206"/>
        <v>December</v>
      </c>
      <c r="K6635">
        <f t="shared" si="207"/>
        <v>2023</v>
      </c>
    </row>
    <row r="6636" spans="1:11" ht="14.25" customHeight="1" x14ac:dyDescent="0.25">
      <c r="A6636" s="1">
        <v>45286</v>
      </c>
      <c r="B6636" s="2" t="s">
        <v>601</v>
      </c>
      <c r="C6636" s="2" t="s">
        <v>149</v>
      </c>
      <c r="D6636" s="2" t="s">
        <v>39</v>
      </c>
      <c r="E6636" s="2" t="s">
        <v>52</v>
      </c>
      <c r="F6636" s="2" t="s">
        <v>1556</v>
      </c>
      <c r="G6636" s="2">
        <v>89.97</v>
      </c>
      <c r="H6636" s="2">
        <v>3</v>
      </c>
      <c r="I6636" s="2">
        <v>18.89</v>
      </c>
      <c r="J6636" t="str">
        <f t="shared" si="206"/>
        <v>December</v>
      </c>
      <c r="K6636">
        <f t="shared" si="207"/>
        <v>2023</v>
      </c>
    </row>
    <row r="6637" spans="1:11" ht="14.25" customHeight="1" x14ac:dyDescent="0.25">
      <c r="A6637" s="1">
        <v>45286</v>
      </c>
      <c r="B6637" s="2" t="s">
        <v>1771</v>
      </c>
      <c r="C6637" s="2" t="s">
        <v>278</v>
      </c>
      <c r="D6637" s="2" t="s">
        <v>11</v>
      </c>
      <c r="E6637" s="2" t="s">
        <v>92</v>
      </c>
      <c r="F6637" s="2" t="s">
        <v>2644</v>
      </c>
      <c r="G6637" s="2">
        <v>18.72</v>
      </c>
      <c r="H6637" s="2">
        <v>2</v>
      </c>
      <c r="I6637" s="2">
        <v>3.51</v>
      </c>
      <c r="J6637" t="str">
        <f t="shared" si="206"/>
        <v>December</v>
      </c>
      <c r="K6637">
        <f t="shared" si="207"/>
        <v>2023</v>
      </c>
    </row>
    <row r="6638" spans="1:11" ht="14.25" customHeight="1" x14ac:dyDescent="0.25">
      <c r="A6638" s="1">
        <v>45286</v>
      </c>
      <c r="B6638" s="2" t="s">
        <v>1747</v>
      </c>
      <c r="C6638" s="2" t="s">
        <v>278</v>
      </c>
      <c r="D6638" s="2" t="s">
        <v>11</v>
      </c>
      <c r="E6638" s="2" t="s">
        <v>24</v>
      </c>
      <c r="F6638" s="2" t="s">
        <v>1206</v>
      </c>
      <c r="G6638" s="2">
        <v>11.33</v>
      </c>
      <c r="H6638" s="2">
        <v>2</v>
      </c>
      <c r="I6638" s="2">
        <v>2.5499999999999998</v>
      </c>
      <c r="J6638" t="str">
        <f t="shared" si="206"/>
        <v>December</v>
      </c>
      <c r="K6638">
        <f t="shared" si="207"/>
        <v>2023</v>
      </c>
    </row>
    <row r="6639" spans="1:11" ht="14.25" customHeight="1" x14ac:dyDescent="0.25">
      <c r="A6639" s="1">
        <v>45286</v>
      </c>
      <c r="B6639" s="2" t="s">
        <v>1330</v>
      </c>
      <c r="C6639" s="2" t="s">
        <v>27</v>
      </c>
      <c r="D6639" s="2" t="s">
        <v>11</v>
      </c>
      <c r="E6639" s="2" t="s">
        <v>200</v>
      </c>
      <c r="F6639" s="2" t="s">
        <v>2565</v>
      </c>
      <c r="G6639" s="2">
        <v>17.760000000000002</v>
      </c>
      <c r="H6639" s="2">
        <v>2</v>
      </c>
      <c r="I6639" s="2">
        <v>4.97</v>
      </c>
      <c r="J6639" t="str">
        <f t="shared" si="206"/>
        <v>December</v>
      </c>
      <c r="K6639">
        <f t="shared" si="207"/>
        <v>2023</v>
      </c>
    </row>
    <row r="6640" spans="1:11" ht="14.25" customHeight="1" x14ac:dyDescent="0.25">
      <c r="A6640" s="1">
        <v>45286</v>
      </c>
      <c r="B6640" s="2" t="s">
        <v>1330</v>
      </c>
      <c r="C6640" s="2" t="s">
        <v>27</v>
      </c>
      <c r="D6640" s="2" t="s">
        <v>39</v>
      </c>
      <c r="E6640" s="2" t="s">
        <v>40</v>
      </c>
      <c r="F6640" s="2" t="s">
        <v>799</v>
      </c>
      <c r="G6640" s="2">
        <v>302.38</v>
      </c>
      <c r="H6640" s="2">
        <v>2</v>
      </c>
      <c r="I6640" s="2">
        <v>30.24</v>
      </c>
      <c r="J6640" t="str">
        <f t="shared" si="206"/>
        <v>December</v>
      </c>
      <c r="K6640">
        <f t="shared" si="207"/>
        <v>2023</v>
      </c>
    </row>
    <row r="6641" spans="1:11" ht="14.25" customHeight="1" x14ac:dyDescent="0.25">
      <c r="A6641" s="1">
        <v>45286</v>
      </c>
      <c r="B6641" s="2" t="s">
        <v>1330</v>
      </c>
      <c r="C6641" s="2" t="s">
        <v>27</v>
      </c>
      <c r="D6641" s="2" t="s">
        <v>34</v>
      </c>
      <c r="E6641" s="2" t="s">
        <v>35</v>
      </c>
      <c r="F6641" s="2" t="s">
        <v>2041</v>
      </c>
      <c r="G6641" s="2">
        <v>146.35</v>
      </c>
      <c r="H6641" s="2">
        <v>3</v>
      </c>
      <c r="I6641" s="2">
        <v>-5.49</v>
      </c>
      <c r="J6641" t="str">
        <f t="shared" si="206"/>
        <v>December</v>
      </c>
      <c r="K6641">
        <f t="shared" si="207"/>
        <v>2023</v>
      </c>
    </row>
    <row r="6642" spans="1:11" ht="14.25" customHeight="1" x14ac:dyDescent="0.25">
      <c r="A6642" s="1">
        <v>45286</v>
      </c>
      <c r="B6642" s="2" t="s">
        <v>1330</v>
      </c>
      <c r="C6642" s="2" t="s">
        <v>27</v>
      </c>
      <c r="D6642" s="2" t="s">
        <v>11</v>
      </c>
      <c r="E6642" s="2" t="s">
        <v>92</v>
      </c>
      <c r="F6642" s="2" t="s">
        <v>1468</v>
      </c>
      <c r="G6642" s="2">
        <v>7.9</v>
      </c>
      <c r="H6642" s="2">
        <v>2</v>
      </c>
      <c r="I6642" s="2">
        <v>2.0499999999999998</v>
      </c>
      <c r="J6642" t="str">
        <f t="shared" si="206"/>
        <v>December</v>
      </c>
      <c r="K6642">
        <f t="shared" si="207"/>
        <v>2023</v>
      </c>
    </row>
    <row r="6643" spans="1:11" ht="14.25" customHeight="1" x14ac:dyDescent="0.25">
      <c r="A6643" s="1">
        <v>45286</v>
      </c>
      <c r="B6643" s="2" t="s">
        <v>1330</v>
      </c>
      <c r="C6643" s="2" t="s">
        <v>27</v>
      </c>
      <c r="D6643" s="2" t="s">
        <v>34</v>
      </c>
      <c r="E6643" s="2" t="s">
        <v>145</v>
      </c>
      <c r="F6643" s="2" t="s">
        <v>320</v>
      </c>
      <c r="G6643" s="2">
        <v>902.71</v>
      </c>
      <c r="H6643" s="2">
        <v>3</v>
      </c>
      <c r="I6643" s="2">
        <v>33.85</v>
      </c>
      <c r="J6643" t="str">
        <f t="shared" si="206"/>
        <v>December</v>
      </c>
      <c r="K6643">
        <f t="shared" si="207"/>
        <v>2023</v>
      </c>
    </row>
    <row r="6644" spans="1:11" ht="14.25" customHeight="1" x14ac:dyDescent="0.25">
      <c r="A6644" s="1">
        <v>45286</v>
      </c>
      <c r="B6644" s="2" t="s">
        <v>1330</v>
      </c>
      <c r="C6644" s="2" t="s">
        <v>27</v>
      </c>
      <c r="D6644" s="2" t="s">
        <v>11</v>
      </c>
      <c r="E6644" s="2" t="s">
        <v>24</v>
      </c>
      <c r="F6644" s="2" t="s">
        <v>629</v>
      </c>
      <c r="G6644" s="2">
        <v>53.97</v>
      </c>
      <c r="H6644" s="2">
        <v>3</v>
      </c>
      <c r="I6644" s="2">
        <v>15.11</v>
      </c>
      <c r="J6644" t="str">
        <f t="shared" si="206"/>
        <v>December</v>
      </c>
      <c r="K6644">
        <f t="shared" si="207"/>
        <v>2023</v>
      </c>
    </row>
    <row r="6645" spans="1:11" ht="14.25" customHeight="1" x14ac:dyDescent="0.25">
      <c r="A6645" s="1">
        <v>45286</v>
      </c>
      <c r="B6645" s="2" t="s">
        <v>2103</v>
      </c>
      <c r="C6645" s="2" t="s">
        <v>177</v>
      </c>
      <c r="D6645" s="2" t="s">
        <v>34</v>
      </c>
      <c r="E6645" s="2" t="s">
        <v>35</v>
      </c>
      <c r="F6645" s="2" t="s">
        <v>2025</v>
      </c>
      <c r="G6645" s="2">
        <v>212.94</v>
      </c>
      <c r="H6645" s="2">
        <v>3</v>
      </c>
      <c r="I6645" s="2">
        <v>25.55</v>
      </c>
      <c r="J6645" t="str">
        <f t="shared" si="206"/>
        <v>December</v>
      </c>
      <c r="K6645">
        <f t="shared" si="207"/>
        <v>2023</v>
      </c>
    </row>
    <row r="6646" spans="1:11" ht="14.25" customHeight="1" x14ac:dyDescent="0.25">
      <c r="A6646" s="1">
        <v>45286</v>
      </c>
      <c r="B6646" s="2" t="s">
        <v>2103</v>
      </c>
      <c r="C6646" s="2" t="s">
        <v>177</v>
      </c>
      <c r="D6646" s="2" t="s">
        <v>11</v>
      </c>
      <c r="E6646" s="2" t="s">
        <v>92</v>
      </c>
      <c r="F6646" s="2" t="s">
        <v>421</v>
      </c>
      <c r="G6646" s="2">
        <v>26.49</v>
      </c>
      <c r="H6646" s="2">
        <v>1</v>
      </c>
      <c r="I6646" s="2">
        <v>7.42</v>
      </c>
      <c r="J6646" t="str">
        <f t="shared" si="206"/>
        <v>December</v>
      </c>
      <c r="K6646">
        <f t="shared" si="207"/>
        <v>2023</v>
      </c>
    </row>
    <row r="6647" spans="1:11" ht="14.25" customHeight="1" x14ac:dyDescent="0.25">
      <c r="A6647" s="1">
        <v>45286</v>
      </c>
      <c r="B6647" s="2" t="s">
        <v>669</v>
      </c>
      <c r="C6647" s="2" t="s">
        <v>149</v>
      </c>
      <c r="D6647" s="2" t="s">
        <v>11</v>
      </c>
      <c r="E6647" s="2" t="s">
        <v>20</v>
      </c>
      <c r="F6647" s="2" t="s">
        <v>2267</v>
      </c>
      <c r="G6647" s="2">
        <v>4.99</v>
      </c>
      <c r="H6647" s="2">
        <v>3</v>
      </c>
      <c r="I6647" s="2">
        <v>1.68</v>
      </c>
      <c r="J6647" t="str">
        <f t="shared" si="206"/>
        <v>December</v>
      </c>
      <c r="K6647">
        <f t="shared" si="207"/>
        <v>2023</v>
      </c>
    </row>
    <row r="6648" spans="1:11" ht="14.25" customHeight="1" x14ac:dyDescent="0.25">
      <c r="A6648" s="1">
        <v>45287</v>
      </c>
      <c r="B6648" s="2" t="s">
        <v>657</v>
      </c>
      <c r="C6648" s="2" t="s">
        <v>15</v>
      </c>
      <c r="D6648" s="2" t="s">
        <v>34</v>
      </c>
      <c r="E6648" s="2" t="s">
        <v>35</v>
      </c>
      <c r="F6648" s="2" t="s">
        <v>2159</v>
      </c>
      <c r="G6648" s="2">
        <v>845.49</v>
      </c>
      <c r="H6648" s="2">
        <v>8</v>
      </c>
      <c r="I6648" s="2">
        <v>-12.08</v>
      </c>
      <c r="J6648" t="str">
        <f t="shared" si="206"/>
        <v>December</v>
      </c>
      <c r="K6648">
        <f t="shared" si="207"/>
        <v>2023</v>
      </c>
    </row>
    <row r="6649" spans="1:11" ht="14.25" customHeight="1" x14ac:dyDescent="0.25">
      <c r="A6649" s="1">
        <v>45287</v>
      </c>
      <c r="B6649" s="2" t="s">
        <v>2319</v>
      </c>
      <c r="C6649" s="2" t="s">
        <v>10</v>
      </c>
      <c r="D6649" s="2" t="s">
        <v>11</v>
      </c>
      <c r="E6649" s="2" t="s">
        <v>12</v>
      </c>
      <c r="F6649" s="2" t="s">
        <v>1730</v>
      </c>
      <c r="G6649" s="2">
        <v>10.37</v>
      </c>
      <c r="H6649" s="2">
        <v>2</v>
      </c>
      <c r="I6649" s="2">
        <v>3.63</v>
      </c>
      <c r="J6649" t="str">
        <f t="shared" si="206"/>
        <v>December</v>
      </c>
      <c r="K6649">
        <f t="shared" si="207"/>
        <v>2023</v>
      </c>
    </row>
    <row r="6650" spans="1:11" ht="14.25" customHeight="1" x14ac:dyDescent="0.25">
      <c r="A6650" s="1">
        <v>45287</v>
      </c>
      <c r="B6650" s="2" t="s">
        <v>2319</v>
      </c>
      <c r="C6650" s="2" t="s">
        <v>10</v>
      </c>
      <c r="D6650" s="2" t="s">
        <v>11</v>
      </c>
      <c r="E6650" s="2" t="s">
        <v>12</v>
      </c>
      <c r="F6650" s="2" t="s">
        <v>1887</v>
      </c>
      <c r="G6650" s="2">
        <v>23.68</v>
      </c>
      <c r="H6650" s="2">
        <v>4</v>
      </c>
      <c r="I6650" s="2">
        <v>7.4</v>
      </c>
      <c r="J6650" t="str">
        <f t="shared" si="206"/>
        <v>December</v>
      </c>
      <c r="K6650">
        <f t="shared" si="207"/>
        <v>2023</v>
      </c>
    </row>
    <row r="6651" spans="1:11" ht="14.25" customHeight="1" x14ac:dyDescent="0.25">
      <c r="A6651" s="1">
        <v>45287</v>
      </c>
      <c r="B6651" s="2" t="s">
        <v>1172</v>
      </c>
      <c r="C6651" s="2" t="s">
        <v>78</v>
      </c>
      <c r="D6651" s="2" t="s">
        <v>39</v>
      </c>
      <c r="E6651" s="2" t="s">
        <v>52</v>
      </c>
      <c r="F6651" s="2" t="s">
        <v>2398</v>
      </c>
      <c r="G6651" s="2">
        <v>40</v>
      </c>
      <c r="H6651" s="2">
        <v>2</v>
      </c>
      <c r="I6651" s="2">
        <v>0.5</v>
      </c>
      <c r="J6651" t="str">
        <f t="shared" si="206"/>
        <v>December</v>
      </c>
      <c r="K6651">
        <f t="shared" si="207"/>
        <v>2023</v>
      </c>
    </row>
    <row r="6652" spans="1:11" ht="14.25" customHeight="1" x14ac:dyDescent="0.25">
      <c r="A6652" s="1">
        <v>45287</v>
      </c>
      <c r="B6652" s="2" t="s">
        <v>971</v>
      </c>
      <c r="C6652" s="2" t="s">
        <v>27</v>
      </c>
      <c r="D6652" s="2" t="s">
        <v>11</v>
      </c>
      <c r="E6652" s="2" t="s">
        <v>16</v>
      </c>
      <c r="F6652" s="2" t="s">
        <v>584</v>
      </c>
      <c r="G6652" s="2">
        <v>20.16</v>
      </c>
      <c r="H6652" s="2">
        <v>7</v>
      </c>
      <c r="I6652" s="2">
        <v>9.8800000000000008</v>
      </c>
      <c r="J6652" t="str">
        <f t="shared" si="206"/>
        <v>December</v>
      </c>
      <c r="K6652">
        <f t="shared" si="207"/>
        <v>2023</v>
      </c>
    </row>
    <row r="6653" spans="1:11" ht="14.25" customHeight="1" x14ac:dyDescent="0.25">
      <c r="A6653" s="1">
        <v>45287</v>
      </c>
      <c r="B6653" s="2" t="s">
        <v>1513</v>
      </c>
      <c r="C6653" s="2" t="s">
        <v>78</v>
      </c>
      <c r="D6653" s="2" t="s">
        <v>11</v>
      </c>
      <c r="E6653" s="2" t="s">
        <v>43</v>
      </c>
      <c r="F6653" s="2" t="s">
        <v>1036</v>
      </c>
      <c r="G6653" s="2">
        <v>17.18</v>
      </c>
      <c r="H6653" s="2">
        <v>6</v>
      </c>
      <c r="I6653" s="2">
        <v>6.23</v>
      </c>
      <c r="J6653" t="str">
        <f t="shared" si="206"/>
        <v>December</v>
      </c>
      <c r="K6653">
        <f t="shared" si="207"/>
        <v>2023</v>
      </c>
    </row>
    <row r="6654" spans="1:11" ht="14.25" customHeight="1" x14ac:dyDescent="0.25">
      <c r="A6654" s="1">
        <v>45287</v>
      </c>
      <c r="B6654" s="2" t="s">
        <v>2197</v>
      </c>
      <c r="C6654" s="2" t="s">
        <v>33</v>
      </c>
      <c r="D6654" s="2" t="s">
        <v>11</v>
      </c>
      <c r="E6654" s="2" t="s">
        <v>16</v>
      </c>
      <c r="F6654" s="2" t="s">
        <v>532</v>
      </c>
      <c r="G6654" s="2">
        <v>2.61</v>
      </c>
      <c r="H6654" s="2">
        <v>1</v>
      </c>
      <c r="I6654" s="2">
        <v>1.2</v>
      </c>
      <c r="J6654" t="str">
        <f t="shared" si="206"/>
        <v>December</v>
      </c>
      <c r="K6654">
        <f t="shared" si="207"/>
        <v>2023</v>
      </c>
    </row>
    <row r="6655" spans="1:11" ht="14.25" customHeight="1" x14ac:dyDescent="0.25">
      <c r="A6655" s="1">
        <v>45289</v>
      </c>
      <c r="B6655" s="2" t="s">
        <v>208</v>
      </c>
      <c r="C6655" s="2" t="s">
        <v>157</v>
      </c>
      <c r="D6655" s="2" t="s">
        <v>34</v>
      </c>
      <c r="E6655" s="2" t="s">
        <v>35</v>
      </c>
      <c r="F6655" s="2" t="s">
        <v>1691</v>
      </c>
      <c r="G6655" s="2">
        <v>754.45</v>
      </c>
      <c r="H6655" s="2">
        <v>5</v>
      </c>
      <c r="I6655" s="2">
        <v>60.36</v>
      </c>
      <c r="J6655" t="str">
        <f t="shared" si="206"/>
        <v>December</v>
      </c>
      <c r="K6655">
        <f t="shared" si="207"/>
        <v>2023</v>
      </c>
    </row>
    <row r="6656" spans="1:11" ht="14.25" customHeight="1" x14ac:dyDescent="0.25">
      <c r="A6656" s="1">
        <v>45289</v>
      </c>
      <c r="B6656" s="2" t="s">
        <v>283</v>
      </c>
      <c r="C6656" s="2" t="s">
        <v>15</v>
      </c>
      <c r="D6656" s="2" t="s">
        <v>11</v>
      </c>
      <c r="E6656" s="2" t="s">
        <v>12</v>
      </c>
      <c r="F6656" s="2" t="s">
        <v>1054</v>
      </c>
      <c r="G6656" s="2">
        <v>186.05</v>
      </c>
      <c r="H6656" s="2">
        <v>6</v>
      </c>
      <c r="I6656" s="2">
        <v>67.44</v>
      </c>
      <c r="J6656" t="str">
        <f t="shared" si="206"/>
        <v>December</v>
      </c>
      <c r="K6656">
        <f t="shared" si="207"/>
        <v>2023</v>
      </c>
    </row>
    <row r="6657" spans="1:11" ht="14.25" customHeight="1" x14ac:dyDescent="0.25">
      <c r="A6657" s="1">
        <v>45289</v>
      </c>
      <c r="B6657" s="2" t="s">
        <v>2033</v>
      </c>
      <c r="C6657" s="2" t="s">
        <v>120</v>
      </c>
      <c r="D6657" s="2" t="s">
        <v>11</v>
      </c>
      <c r="E6657" s="2" t="s">
        <v>20</v>
      </c>
      <c r="F6657" s="2" t="s">
        <v>2228</v>
      </c>
      <c r="G6657" s="2">
        <v>38.090000000000003</v>
      </c>
      <c r="H6657" s="2">
        <v>4</v>
      </c>
      <c r="I6657" s="2">
        <v>-27.93</v>
      </c>
      <c r="J6657" t="str">
        <f t="shared" si="206"/>
        <v>December</v>
      </c>
      <c r="K6657">
        <f t="shared" si="207"/>
        <v>2023</v>
      </c>
    </row>
    <row r="6658" spans="1:11" ht="14.25" customHeight="1" x14ac:dyDescent="0.25">
      <c r="A6658" s="1">
        <v>45289</v>
      </c>
      <c r="B6658" s="2" t="s">
        <v>2033</v>
      </c>
      <c r="C6658" s="2" t="s">
        <v>120</v>
      </c>
      <c r="D6658" s="2" t="s">
        <v>11</v>
      </c>
      <c r="E6658" s="2" t="s">
        <v>20</v>
      </c>
      <c r="F6658" s="2" t="s">
        <v>436</v>
      </c>
      <c r="G6658" s="2">
        <v>2.81</v>
      </c>
      <c r="H6658" s="2">
        <v>3</v>
      </c>
      <c r="I6658" s="2">
        <v>-1.97</v>
      </c>
      <c r="J6658" t="str">
        <f t="shared" si="206"/>
        <v>December</v>
      </c>
      <c r="K6658">
        <f t="shared" si="207"/>
        <v>2023</v>
      </c>
    </row>
    <row r="6659" spans="1:11" ht="14.25" customHeight="1" x14ac:dyDescent="0.25">
      <c r="A6659" s="1">
        <v>45289</v>
      </c>
      <c r="B6659" s="2" t="s">
        <v>378</v>
      </c>
      <c r="C6659" s="2" t="s">
        <v>1283</v>
      </c>
      <c r="D6659" s="2" t="s">
        <v>34</v>
      </c>
      <c r="E6659" s="2" t="s">
        <v>47</v>
      </c>
      <c r="F6659" s="2" t="s">
        <v>1861</v>
      </c>
      <c r="G6659" s="2">
        <v>70.56</v>
      </c>
      <c r="H6659" s="2">
        <v>6</v>
      </c>
      <c r="I6659" s="2">
        <v>23.99</v>
      </c>
      <c r="J6659" t="str">
        <f t="shared" ref="J6659:J6722" si="208">TEXT(A6659,"mmmm")</f>
        <v>December</v>
      </c>
      <c r="K6659">
        <f t="shared" ref="K6659:K6722" si="209">YEAR(A6659)</f>
        <v>2023</v>
      </c>
    </row>
    <row r="6660" spans="1:11" ht="14.25" customHeight="1" x14ac:dyDescent="0.25">
      <c r="A6660" s="1">
        <v>45289</v>
      </c>
      <c r="B6660" s="2" t="s">
        <v>378</v>
      </c>
      <c r="C6660" s="2" t="s">
        <v>1283</v>
      </c>
      <c r="D6660" s="2" t="s">
        <v>11</v>
      </c>
      <c r="E6660" s="2" t="s">
        <v>92</v>
      </c>
      <c r="F6660" s="2" t="s">
        <v>199</v>
      </c>
      <c r="G6660" s="2">
        <v>81.96</v>
      </c>
      <c r="H6660" s="2">
        <v>2</v>
      </c>
      <c r="I6660" s="2">
        <v>22.95</v>
      </c>
      <c r="J6660" t="str">
        <f t="shared" si="208"/>
        <v>December</v>
      </c>
      <c r="K6660">
        <f t="shared" si="209"/>
        <v>2023</v>
      </c>
    </row>
    <row r="6661" spans="1:11" ht="14.25" customHeight="1" x14ac:dyDescent="0.25">
      <c r="A6661" s="1">
        <v>45289</v>
      </c>
      <c r="B6661" s="2" t="s">
        <v>2558</v>
      </c>
      <c r="C6661" s="2" t="s">
        <v>27</v>
      </c>
      <c r="D6661" s="2" t="s">
        <v>11</v>
      </c>
      <c r="E6661" s="2" t="s">
        <v>20</v>
      </c>
      <c r="F6661" s="2" t="s">
        <v>1120</v>
      </c>
      <c r="G6661" s="2">
        <v>11.23</v>
      </c>
      <c r="H6661" s="2">
        <v>3</v>
      </c>
      <c r="I6661" s="2">
        <v>3.93</v>
      </c>
      <c r="J6661" t="str">
        <f t="shared" si="208"/>
        <v>December</v>
      </c>
      <c r="K6661">
        <f t="shared" si="209"/>
        <v>2023</v>
      </c>
    </row>
    <row r="6662" spans="1:11" ht="14.25" customHeight="1" x14ac:dyDescent="0.25">
      <c r="A6662" s="1">
        <v>45289</v>
      </c>
      <c r="B6662" s="2" t="s">
        <v>1012</v>
      </c>
      <c r="C6662" s="2" t="s">
        <v>91</v>
      </c>
      <c r="D6662" s="2" t="s">
        <v>11</v>
      </c>
      <c r="E6662" s="2" t="s">
        <v>63</v>
      </c>
      <c r="F6662" s="2" t="s">
        <v>1667</v>
      </c>
      <c r="G6662" s="2">
        <v>27.79</v>
      </c>
      <c r="H6662" s="2">
        <v>3</v>
      </c>
      <c r="I6662" s="2">
        <v>10.42</v>
      </c>
      <c r="J6662" t="str">
        <f t="shared" si="208"/>
        <v>December</v>
      </c>
      <c r="K6662">
        <f t="shared" si="209"/>
        <v>2023</v>
      </c>
    </row>
    <row r="6663" spans="1:11" ht="14.25" customHeight="1" x14ac:dyDescent="0.25">
      <c r="A6663" s="1">
        <v>45289</v>
      </c>
      <c r="B6663" s="2" t="s">
        <v>576</v>
      </c>
      <c r="C6663" s="2" t="s">
        <v>123</v>
      </c>
      <c r="D6663" s="2" t="s">
        <v>11</v>
      </c>
      <c r="E6663" s="2" t="s">
        <v>12</v>
      </c>
      <c r="F6663" s="2" t="s">
        <v>441</v>
      </c>
      <c r="G6663" s="2">
        <v>37.409999999999997</v>
      </c>
      <c r="H6663" s="2">
        <v>7</v>
      </c>
      <c r="I6663" s="2">
        <v>13.09</v>
      </c>
      <c r="J6663" t="str">
        <f t="shared" si="208"/>
        <v>December</v>
      </c>
      <c r="K6663">
        <f t="shared" si="209"/>
        <v>2023</v>
      </c>
    </row>
    <row r="6664" spans="1:11" ht="14.25" customHeight="1" x14ac:dyDescent="0.25">
      <c r="A6664" s="1">
        <v>45289</v>
      </c>
      <c r="B6664" s="2" t="s">
        <v>576</v>
      </c>
      <c r="C6664" s="2" t="s">
        <v>123</v>
      </c>
      <c r="D6664" s="2" t="s">
        <v>11</v>
      </c>
      <c r="E6664" s="2" t="s">
        <v>12</v>
      </c>
      <c r="F6664" s="2" t="s">
        <v>1768</v>
      </c>
      <c r="G6664" s="2">
        <v>25.34</v>
      </c>
      <c r="H6664" s="2">
        <v>6</v>
      </c>
      <c r="I6664" s="2">
        <v>8.8699999999999992</v>
      </c>
      <c r="J6664" t="str">
        <f t="shared" si="208"/>
        <v>December</v>
      </c>
      <c r="K6664">
        <f t="shared" si="209"/>
        <v>2023</v>
      </c>
    </row>
    <row r="6665" spans="1:11" ht="14.25" customHeight="1" x14ac:dyDescent="0.25">
      <c r="A6665" s="1">
        <v>45289</v>
      </c>
      <c r="B6665" s="2" t="s">
        <v>809</v>
      </c>
      <c r="C6665" s="2" t="s">
        <v>27</v>
      </c>
      <c r="D6665" s="2" t="s">
        <v>11</v>
      </c>
      <c r="E6665" s="2" t="s">
        <v>18</v>
      </c>
      <c r="F6665" s="2" t="s">
        <v>1328</v>
      </c>
      <c r="G6665" s="2">
        <v>14.03</v>
      </c>
      <c r="H6665" s="2">
        <v>1</v>
      </c>
      <c r="I6665" s="2">
        <v>4.07</v>
      </c>
      <c r="J6665" t="str">
        <f t="shared" si="208"/>
        <v>December</v>
      </c>
      <c r="K6665">
        <f t="shared" si="209"/>
        <v>2023</v>
      </c>
    </row>
    <row r="6666" spans="1:11" ht="14.25" customHeight="1" x14ac:dyDescent="0.25">
      <c r="A6666" s="1">
        <v>45289</v>
      </c>
      <c r="B6666" s="2" t="s">
        <v>809</v>
      </c>
      <c r="C6666" s="2" t="s">
        <v>27</v>
      </c>
      <c r="D6666" s="2" t="s">
        <v>11</v>
      </c>
      <c r="E6666" s="2" t="s">
        <v>200</v>
      </c>
      <c r="F6666" s="2" t="s">
        <v>2080</v>
      </c>
      <c r="G6666" s="2">
        <v>27.96</v>
      </c>
      <c r="H6666" s="2">
        <v>2</v>
      </c>
      <c r="I6666" s="2">
        <v>7.27</v>
      </c>
      <c r="J6666" t="str">
        <f t="shared" si="208"/>
        <v>December</v>
      </c>
      <c r="K6666">
        <f t="shared" si="209"/>
        <v>2023</v>
      </c>
    </row>
    <row r="6667" spans="1:11" ht="14.25" customHeight="1" x14ac:dyDescent="0.25">
      <c r="A6667" s="1">
        <v>45290</v>
      </c>
      <c r="B6667" s="2" t="s">
        <v>1394</v>
      </c>
      <c r="C6667" s="2" t="s">
        <v>10</v>
      </c>
      <c r="D6667" s="2" t="s">
        <v>11</v>
      </c>
      <c r="E6667" s="2" t="s">
        <v>20</v>
      </c>
      <c r="F6667" s="2" t="s">
        <v>1370</v>
      </c>
      <c r="G6667" s="2">
        <v>6.92</v>
      </c>
      <c r="H6667" s="2">
        <v>6</v>
      </c>
      <c r="I6667" s="2">
        <v>-10.39</v>
      </c>
      <c r="J6667" t="str">
        <f t="shared" si="208"/>
        <v>December</v>
      </c>
      <c r="K6667">
        <f t="shared" si="209"/>
        <v>2023</v>
      </c>
    </row>
    <row r="6668" spans="1:11" ht="14.25" customHeight="1" x14ac:dyDescent="0.25">
      <c r="A6668" s="1">
        <v>45290</v>
      </c>
      <c r="B6668" s="2" t="s">
        <v>778</v>
      </c>
      <c r="C6668" s="2" t="s">
        <v>78</v>
      </c>
      <c r="D6668" s="2" t="s">
        <v>11</v>
      </c>
      <c r="E6668" s="2" t="s">
        <v>16</v>
      </c>
      <c r="F6668" s="2" t="s">
        <v>1818</v>
      </c>
      <c r="G6668" s="2">
        <v>5.9</v>
      </c>
      <c r="H6668" s="2">
        <v>2</v>
      </c>
      <c r="I6668" s="2">
        <v>1.99</v>
      </c>
      <c r="J6668" t="str">
        <f t="shared" si="208"/>
        <v>December</v>
      </c>
      <c r="K6668">
        <f t="shared" si="209"/>
        <v>2023</v>
      </c>
    </row>
    <row r="6669" spans="1:11" ht="14.25" customHeight="1" x14ac:dyDescent="0.25">
      <c r="A6669" s="1">
        <v>45290</v>
      </c>
      <c r="B6669" s="2" t="s">
        <v>778</v>
      </c>
      <c r="C6669" s="2" t="s">
        <v>78</v>
      </c>
      <c r="D6669" s="2" t="s">
        <v>11</v>
      </c>
      <c r="E6669" s="2" t="s">
        <v>200</v>
      </c>
      <c r="F6669" s="2" t="s">
        <v>782</v>
      </c>
      <c r="G6669" s="2">
        <v>13.71</v>
      </c>
      <c r="H6669" s="2">
        <v>2</v>
      </c>
      <c r="I6669" s="2">
        <v>1.03</v>
      </c>
      <c r="J6669" t="str">
        <f t="shared" si="208"/>
        <v>December</v>
      </c>
      <c r="K6669">
        <f t="shared" si="209"/>
        <v>2023</v>
      </c>
    </row>
    <row r="6670" spans="1:11" ht="14.25" customHeight="1" x14ac:dyDescent="0.25">
      <c r="A6670" s="1">
        <v>45290</v>
      </c>
      <c r="B6670" s="2" t="s">
        <v>1369</v>
      </c>
      <c r="C6670" s="2" t="s">
        <v>27</v>
      </c>
      <c r="D6670" s="2" t="s">
        <v>11</v>
      </c>
      <c r="E6670" s="2" t="s">
        <v>18</v>
      </c>
      <c r="F6670" s="2" t="s">
        <v>2148</v>
      </c>
      <c r="G6670" s="2">
        <v>481.32</v>
      </c>
      <c r="H6670" s="2">
        <v>4</v>
      </c>
      <c r="I6670" s="2">
        <v>125.14</v>
      </c>
      <c r="J6670" t="str">
        <f t="shared" si="208"/>
        <v>December</v>
      </c>
      <c r="K6670">
        <f t="shared" si="209"/>
        <v>2023</v>
      </c>
    </row>
    <row r="6671" spans="1:11" ht="14.25" customHeight="1" x14ac:dyDescent="0.25">
      <c r="A6671" s="1">
        <v>45290</v>
      </c>
      <c r="B6671" s="2" t="s">
        <v>1369</v>
      </c>
      <c r="C6671" s="2" t="s">
        <v>27</v>
      </c>
      <c r="D6671" s="2" t="s">
        <v>11</v>
      </c>
      <c r="E6671" s="2" t="s">
        <v>20</v>
      </c>
      <c r="F6671" s="2" t="s">
        <v>2177</v>
      </c>
      <c r="G6671" s="2">
        <v>6.38</v>
      </c>
      <c r="H6671" s="2">
        <v>1</v>
      </c>
      <c r="I6671" s="2">
        <v>2.15</v>
      </c>
      <c r="J6671" t="str">
        <f t="shared" si="208"/>
        <v>December</v>
      </c>
      <c r="K6671">
        <f t="shared" si="209"/>
        <v>2023</v>
      </c>
    </row>
    <row r="6672" spans="1:11" ht="14.25" customHeight="1" x14ac:dyDescent="0.25">
      <c r="A6672" s="1">
        <v>45290</v>
      </c>
      <c r="B6672" s="2" t="s">
        <v>72</v>
      </c>
      <c r="C6672" s="2" t="s">
        <v>23</v>
      </c>
      <c r="D6672" s="2" t="s">
        <v>34</v>
      </c>
      <c r="E6672" s="2" t="s">
        <v>35</v>
      </c>
      <c r="F6672" s="2" t="s">
        <v>864</v>
      </c>
      <c r="G6672" s="2">
        <v>170.79</v>
      </c>
      <c r="H6672" s="2">
        <v>1</v>
      </c>
      <c r="I6672" s="2">
        <v>0</v>
      </c>
      <c r="J6672" t="str">
        <f t="shared" si="208"/>
        <v>December</v>
      </c>
      <c r="K6672">
        <f t="shared" si="209"/>
        <v>2023</v>
      </c>
    </row>
    <row r="6673" spans="1:11" ht="14.25" customHeight="1" x14ac:dyDescent="0.25">
      <c r="A6673" s="1">
        <v>45290</v>
      </c>
      <c r="B6673" s="2" t="s">
        <v>2651</v>
      </c>
      <c r="C6673" s="2" t="s">
        <v>23</v>
      </c>
      <c r="D6673" s="2" t="s">
        <v>11</v>
      </c>
      <c r="E6673" s="2" t="s">
        <v>24</v>
      </c>
      <c r="F6673" s="2" t="s">
        <v>1815</v>
      </c>
      <c r="G6673" s="2">
        <v>16.52</v>
      </c>
      <c r="H6673" s="2">
        <v>5</v>
      </c>
      <c r="I6673" s="2">
        <v>1.65</v>
      </c>
      <c r="J6673" t="str">
        <f t="shared" si="208"/>
        <v>December</v>
      </c>
      <c r="K6673">
        <f t="shared" si="209"/>
        <v>2023</v>
      </c>
    </row>
    <row r="6674" spans="1:11" ht="14.25" customHeight="1" x14ac:dyDescent="0.25">
      <c r="A6674" s="1">
        <v>45290</v>
      </c>
      <c r="B6674" s="2" t="s">
        <v>702</v>
      </c>
      <c r="C6674" s="2" t="s">
        <v>123</v>
      </c>
      <c r="D6674" s="2" t="s">
        <v>11</v>
      </c>
      <c r="E6674" s="2" t="s">
        <v>12</v>
      </c>
      <c r="F6674" s="2" t="s">
        <v>2500</v>
      </c>
      <c r="G6674" s="2">
        <v>72.22</v>
      </c>
      <c r="H6674" s="2">
        <v>4</v>
      </c>
      <c r="I6674" s="2">
        <v>25.28</v>
      </c>
      <c r="J6674" t="str">
        <f t="shared" si="208"/>
        <v>December</v>
      </c>
      <c r="K6674">
        <f t="shared" si="209"/>
        <v>2023</v>
      </c>
    </row>
    <row r="6675" spans="1:11" ht="14.25" customHeight="1" x14ac:dyDescent="0.25">
      <c r="A6675" s="1">
        <v>45291</v>
      </c>
      <c r="B6675" s="2" t="s">
        <v>817</v>
      </c>
      <c r="C6675" s="2" t="s">
        <v>126</v>
      </c>
      <c r="D6675" s="2" t="s">
        <v>11</v>
      </c>
      <c r="E6675" s="2" t="s">
        <v>24</v>
      </c>
      <c r="F6675" s="2" t="s">
        <v>2351</v>
      </c>
      <c r="G6675" s="2">
        <v>3.64</v>
      </c>
      <c r="H6675" s="2">
        <v>2</v>
      </c>
      <c r="I6675" s="2">
        <v>1.64</v>
      </c>
      <c r="J6675" t="str">
        <f t="shared" si="208"/>
        <v>December</v>
      </c>
      <c r="K6675">
        <f t="shared" si="209"/>
        <v>2023</v>
      </c>
    </row>
    <row r="6676" spans="1:11" ht="14.25" customHeight="1" x14ac:dyDescent="0.25">
      <c r="A6676" s="1">
        <v>45291</v>
      </c>
      <c r="B6676" s="2" t="s">
        <v>817</v>
      </c>
      <c r="C6676" s="2" t="s">
        <v>126</v>
      </c>
      <c r="D6676" s="2" t="s">
        <v>11</v>
      </c>
      <c r="E6676" s="2" t="s">
        <v>20</v>
      </c>
      <c r="F6676" s="2" t="s">
        <v>1827</v>
      </c>
      <c r="G6676" s="2">
        <v>159.77000000000001</v>
      </c>
      <c r="H6676" s="2">
        <v>7</v>
      </c>
      <c r="I6676" s="2">
        <v>53.92</v>
      </c>
      <c r="J6676" t="str">
        <f t="shared" si="208"/>
        <v>December</v>
      </c>
      <c r="K6676">
        <f t="shared" si="209"/>
        <v>2023</v>
      </c>
    </row>
    <row r="6677" spans="1:11" ht="14.25" customHeight="1" x14ac:dyDescent="0.25">
      <c r="A6677" s="1">
        <v>45291</v>
      </c>
      <c r="B6677" s="2" t="s">
        <v>895</v>
      </c>
      <c r="C6677" s="2" t="s">
        <v>27</v>
      </c>
      <c r="D6677" s="2" t="s">
        <v>39</v>
      </c>
      <c r="E6677" s="2" t="s">
        <v>40</v>
      </c>
      <c r="F6677" s="2" t="s">
        <v>762</v>
      </c>
      <c r="G6677" s="2">
        <v>302.38</v>
      </c>
      <c r="H6677" s="2">
        <v>3</v>
      </c>
      <c r="I6677" s="2">
        <v>22.68</v>
      </c>
      <c r="J6677" t="str">
        <f t="shared" si="208"/>
        <v>December</v>
      </c>
      <c r="K6677">
        <f t="shared" si="209"/>
        <v>2023</v>
      </c>
    </row>
    <row r="6678" spans="1:11" ht="14.25" customHeight="1" x14ac:dyDescent="0.25">
      <c r="A6678" s="1">
        <v>45291</v>
      </c>
      <c r="B6678" s="2" t="s">
        <v>915</v>
      </c>
      <c r="C6678" s="2" t="s">
        <v>123</v>
      </c>
      <c r="D6678" s="2" t="s">
        <v>11</v>
      </c>
      <c r="E6678" s="2" t="s">
        <v>24</v>
      </c>
      <c r="F6678" s="2" t="s">
        <v>260</v>
      </c>
      <c r="G6678" s="2">
        <v>47.62</v>
      </c>
      <c r="H6678" s="2">
        <v>3</v>
      </c>
      <c r="I6678" s="2">
        <v>3.57</v>
      </c>
      <c r="J6678" t="str">
        <f t="shared" si="208"/>
        <v>December</v>
      </c>
      <c r="K6678">
        <f t="shared" si="209"/>
        <v>2023</v>
      </c>
    </row>
    <row r="6679" spans="1:11" ht="14.25" customHeight="1" x14ac:dyDescent="0.25">
      <c r="A6679" s="1">
        <v>45291</v>
      </c>
      <c r="B6679" s="2" t="s">
        <v>915</v>
      </c>
      <c r="C6679" s="2" t="s">
        <v>123</v>
      </c>
      <c r="D6679" s="2" t="s">
        <v>11</v>
      </c>
      <c r="E6679" s="2" t="s">
        <v>12</v>
      </c>
      <c r="F6679" s="2" t="s">
        <v>2076</v>
      </c>
      <c r="G6679" s="2">
        <v>23.48</v>
      </c>
      <c r="H6679" s="2">
        <v>5</v>
      </c>
      <c r="I6679" s="2">
        <v>8.2200000000000006</v>
      </c>
      <c r="J6679" t="str">
        <f t="shared" si="208"/>
        <v>December</v>
      </c>
      <c r="K6679">
        <f t="shared" si="209"/>
        <v>2023</v>
      </c>
    </row>
    <row r="6680" spans="1:11" ht="14.25" customHeight="1" x14ac:dyDescent="0.25">
      <c r="A6680" s="1">
        <v>45291</v>
      </c>
      <c r="B6680" s="2" t="s">
        <v>2101</v>
      </c>
      <c r="C6680" s="2" t="s">
        <v>27</v>
      </c>
      <c r="D6680" s="2" t="s">
        <v>11</v>
      </c>
      <c r="E6680" s="2" t="s">
        <v>20</v>
      </c>
      <c r="F6680" s="2" t="s">
        <v>744</v>
      </c>
      <c r="G6680" s="2">
        <v>38.380000000000003</v>
      </c>
      <c r="H6680" s="2">
        <v>3</v>
      </c>
      <c r="I6680" s="2">
        <v>13.43</v>
      </c>
      <c r="J6680" t="str">
        <f t="shared" si="208"/>
        <v>December</v>
      </c>
      <c r="K6680">
        <f t="shared" si="209"/>
        <v>2023</v>
      </c>
    </row>
    <row r="6681" spans="1:11" ht="14.25" customHeight="1" x14ac:dyDescent="0.25">
      <c r="A6681" s="1">
        <v>45291</v>
      </c>
      <c r="B6681" s="2" t="s">
        <v>824</v>
      </c>
      <c r="C6681" s="2" t="s">
        <v>78</v>
      </c>
      <c r="D6681" s="2" t="s">
        <v>11</v>
      </c>
      <c r="E6681" s="2" t="s">
        <v>18</v>
      </c>
      <c r="F6681" s="2" t="s">
        <v>1870</v>
      </c>
      <c r="G6681" s="2">
        <v>156.51</v>
      </c>
      <c r="H6681" s="2">
        <v>4</v>
      </c>
      <c r="I6681" s="2">
        <v>-35.22</v>
      </c>
      <c r="J6681" t="str">
        <f t="shared" si="208"/>
        <v>December</v>
      </c>
      <c r="K6681">
        <f t="shared" si="209"/>
        <v>2023</v>
      </c>
    </row>
    <row r="6682" spans="1:11" ht="14.25" customHeight="1" x14ac:dyDescent="0.25">
      <c r="A6682" s="1">
        <v>45292</v>
      </c>
      <c r="B6682" s="2" t="s">
        <v>185</v>
      </c>
      <c r="C6682" s="2" t="s">
        <v>78</v>
      </c>
      <c r="D6682" s="2" t="s">
        <v>34</v>
      </c>
      <c r="E6682" s="2" t="s">
        <v>47</v>
      </c>
      <c r="F6682" s="2" t="s">
        <v>1732</v>
      </c>
      <c r="G6682" s="2">
        <v>48.9</v>
      </c>
      <c r="H6682" s="2">
        <v>4</v>
      </c>
      <c r="I6682" s="2">
        <v>8.56</v>
      </c>
      <c r="J6682" t="str">
        <f t="shared" si="208"/>
        <v>January</v>
      </c>
      <c r="K6682">
        <f t="shared" si="209"/>
        <v>2024</v>
      </c>
    </row>
    <row r="6683" spans="1:11" ht="14.25" customHeight="1" x14ac:dyDescent="0.25">
      <c r="A6683" s="1">
        <v>45292</v>
      </c>
      <c r="B6683" s="2" t="s">
        <v>768</v>
      </c>
      <c r="C6683" s="2" t="s">
        <v>27</v>
      </c>
      <c r="D6683" s="2" t="s">
        <v>34</v>
      </c>
      <c r="E6683" s="2" t="s">
        <v>47</v>
      </c>
      <c r="F6683" s="2" t="s">
        <v>1952</v>
      </c>
      <c r="G6683" s="2">
        <v>474.43</v>
      </c>
      <c r="H6683" s="2">
        <v>11</v>
      </c>
      <c r="I6683" s="2">
        <v>199.26</v>
      </c>
      <c r="J6683" t="str">
        <f t="shared" si="208"/>
        <v>January</v>
      </c>
      <c r="K6683">
        <f t="shared" si="209"/>
        <v>2024</v>
      </c>
    </row>
    <row r="6684" spans="1:11" ht="14.25" customHeight="1" x14ac:dyDescent="0.25">
      <c r="A6684" s="1">
        <v>45292</v>
      </c>
      <c r="B6684" s="2" t="s">
        <v>910</v>
      </c>
      <c r="C6684" s="2" t="s">
        <v>157</v>
      </c>
      <c r="D6684" s="2" t="s">
        <v>11</v>
      </c>
      <c r="E6684" s="2" t="s">
        <v>20</v>
      </c>
      <c r="F6684" s="2" t="s">
        <v>205</v>
      </c>
      <c r="G6684" s="2">
        <v>3.6</v>
      </c>
      <c r="H6684" s="2">
        <v>2</v>
      </c>
      <c r="I6684" s="2">
        <v>1.73</v>
      </c>
      <c r="J6684" t="str">
        <f t="shared" si="208"/>
        <v>January</v>
      </c>
      <c r="K6684">
        <f t="shared" si="209"/>
        <v>2024</v>
      </c>
    </row>
    <row r="6685" spans="1:11" ht="14.25" customHeight="1" x14ac:dyDescent="0.25">
      <c r="A6685" s="1">
        <v>45292</v>
      </c>
      <c r="B6685" s="2" t="s">
        <v>2472</v>
      </c>
      <c r="C6685" s="2" t="s">
        <v>10</v>
      </c>
      <c r="D6685" s="2" t="s">
        <v>11</v>
      </c>
      <c r="E6685" s="2" t="s">
        <v>18</v>
      </c>
      <c r="F6685" s="2" t="s">
        <v>19</v>
      </c>
      <c r="G6685" s="2">
        <v>454.56</v>
      </c>
      <c r="H6685" s="2">
        <v>5</v>
      </c>
      <c r="I6685" s="2">
        <v>-107.96</v>
      </c>
      <c r="J6685" t="str">
        <f t="shared" si="208"/>
        <v>January</v>
      </c>
      <c r="K6685">
        <f t="shared" si="209"/>
        <v>2024</v>
      </c>
    </row>
    <row r="6686" spans="1:11" ht="14.25" customHeight="1" x14ac:dyDescent="0.25">
      <c r="A6686" s="1">
        <v>45292</v>
      </c>
      <c r="B6686" s="2" t="s">
        <v>2472</v>
      </c>
      <c r="C6686" s="2" t="s">
        <v>10</v>
      </c>
      <c r="D6686" s="2" t="s">
        <v>34</v>
      </c>
      <c r="E6686" s="2" t="s">
        <v>47</v>
      </c>
      <c r="F6686" s="2" t="s">
        <v>1205</v>
      </c>
      <c r="G6686" s="2">
        <v>141.41999999999999</v>
      </c>
      <c r="H6686" s="2">
        <v>5</v>
      </c>
      <c r="I6686" s="2">
        <v>-187.38</v>
      </c>
      <c r="J6686" t="str">
        <f t="shared" si="208"/>
        <v>January</v>
      </c>
      <c r="K6686">
        <f t="shared" si="209"/>
        <v>2024</v>
      </c>
    </row>
    <row r="6687" spans="1:11" ht="14.25" customHeight="1" x14ac:dyDescent="0.25">
      <c r="A6687" s="1">
        <v>45292</v>
      </c>
      <c r="B6687" s="2" t="s">
        <v>2472</v>
      </c>
      <c r="C6687" s="2" t="s">
        <v>10</v>
      </c>
      <c r="D6687" s="2" t="s">
        <v>34</v>
      </c>
      <c r="E6687" s="2" t="s">
        <v>35</v>
      </c>
      <c r="F6687" s="2" t="s">
        <v>2132</v>
      </c>
      <c r="G6687" s="2">
        <v>310.74</v>
      </c>
      <c r="H6687" s="2">
        <v>4</v>
      </c>
      <c r="I6687" s="2">
        <v>-26.64</v>
      </c>
      <c r="J6687" t="str">
        <f t="shared" si="208"/>
        <v>January</v>
      </c>
      <c r="K6687">
        <f t="shared" si="209"/>
        <v>2024</v>
      </c>
    </row>
    <row r="6688" spans="1:11" ht="14.25" customHeight="1" x14ac:dyDescent="0.25">
      <c r="A6688" s="1">
        <v>45292</v>
      </c>
      <c r="B6688" s="2" t="s">
        <v>2472</v>
      </c>
      <c r="C6688" s="2" t="s">
        <v>10</v>
      </c>
      <c r="D6688" s="2" t="s">
        <v>11</v>
      </c>
      <c r="E6688" s="2" t="s">
        <v>24</v>
      </c>
      <c r="F6688" s="2" t="s">
        <v>949</v>
      </c>
      <c r="G6688" s="2">
        <v>12.74</v>
      </c>
      <c r="H6688" s="2">
        <v>4</v>
      </c>
      <c r="I6688" s="2">
        <v>2.23</v>
      </c>
      <c r="J6688" t="str">
        <f t="shared" si="208"/>
        <v>January</v>
      </c>
      <c r="K6688">
        <f t="shared" si="209"/>
        <v>2024</v>
      </c>
    </row>
    <row r="6689" spans="1:11" ht="14.25" customHeight="1" x14ac:dyDescent="0.25">
      <c r="A6689" s="1">
        <v>45292</v>
      </c>
      <c r="B6689" s="2" t="s">
        <v>2472</v>
      </c>
      <c r="C6689" s="2" t="s">
        <v>10</v>
      </c>
      <c r="D6689" s="2" t="s">
        <v>11</v>
      </c>
      <c r="E6689" s="2" t="s">
        <v>20</v>
      </c>
      <c r="F6689" s="2" t="s">
        <v>1367</v>
      </c>
      <c r="G6689" s="2">
        <v>6.47</v>
      </c>
      <c r="H6689" s="2">
        <v>5</v>
      </c>
      <c r="I6689" s="2">
        <v>-9.7100000000000009</v>
      </c>
      <c r="J6689" t="str">
        <f t="shared" si="208"/>
        <v>January</v>
      </c>
      <c r="K6689">
        <f t="shared" si="209"/>
        <v>2024</v>
      </c>
    </row>
    <row r="6690" spans="1:11" ht="14.25" customHeight="1" x14ac:dyDescent="0.25">
      <c r="A6690" s="1">
        <v>45292</v>
      </c>
      <c r="B6690" s="2" t="s">
        <v>2472</v>
      </c>
      <c r="C6690" s="2" t="s">
        <v>10</v>
      </c>
      <c r="D6690" s="2" t="s">
        <v>11</v>
      </c>
      <c r="E6690" s="2" t="s">
        <v>20</v>
      </c>
      <c r="F6690" s="2" t="s">
        <v>150</v>
      </c>
      <c r="G6690" s="2">
        <v>13.75</v>
      </c>
      <c r="H6690" s="2">
        <v>14</v>
      </c>
      <c r="I6690" s="2">
        <v>-22.68</v>
      </c>
      <c r="J6690" t="str">
        <f t="shared" si="208"/>
        <v>January</v>
      </c>
      <c r="K6690">
        <f t="shared" si="209"/>
        <v>2024</v>
      </c>
    </row>
    <row r="6691" spans="1:11" ht="14.25" customHeight="1" x14ac:dyDescent="0.25">
      <c r="A6691" s="1">
        <v>45292</v>
      </c>
      <c r="B6691" s="2" t="s">
        <v>2472</v>
      </c>
      <c r="C6691" s="2" t="s">
        <v>10</v>
      </c>
      <c r="D6691" s="2" t="s">
        <v>11</v>
      </c>
      <c r="E6691" s="2" t="s">
        <v>92</v>
      </c>
      <c r="F6691" s="2" t="s">
        <v>1080</v>
      </c>
      <c r="G6691" s="2">
        <v>15.22</v>
      </c>
      <c r="H6691" s="2">
        <v>2</v>
      </c>
      <c r="I6691" s="2">
        <v>-38.82</v>
      </c>
      <c r="J6691" t="str">
        <f t="shared" si="208"/>
        <v>January</v>
      </c>
      <c r="K6691">
        <f t="shared" si="209"/>
        <v>2024</v>
      </c>
    </row>
    <row r="6692" spans="1:11" ht="14.25" customHeight="1" x14ac:dyDescent="0.25">
      <c r="A6692" s="1">
        <v>45293</v>
      </c>
      <c r="B6692" s="2" t="s">
        <v>1033</v>
      </c>
      <c r="C6692" s="2" t="s">
        <v>245</v>
      </c>
      <c r="D6692" s="2" t="s">
        <v>39</v>
      </c>
      <c r="E6692" s="2" t="s">
        <v>302</v>
      </c>
      <c r="F6692" s="2" t="s">
        <v>2542</v>
      </c>
      <c r="G6692" s="2">
        <v>695.7</v>
      </c>
      <c r="H6692" s="2">
        <v>2</v>
      </c>
      <c r="I6692" s="2">
        <v>-27.83</v>
      </c>
      <c r="J6692" t="str">
        <f t="shared" si="208"/>
        <v>January</v>
      </c>
      <c r="K6692">
        <f t="shared" si="209"/>
        <v>2024</v>
      </c>
    </row>
    <row r="6693" spans="1:11" ht="14.25" customHeight="1" x14ac:dyDescent="0.25">
      <c r="A6693" s="1">
        <v>45293</v>
      </c>
      <c r="B6693" s="2" t="s">
        <v>1033</v>
      </c>
      <c r="C6693" s="2" t="s">
        <v>245</v>
      </c>
      <c r="D6693" s="2" t="s">
        <v>11</v>
      </c>
      <c r="E6693" s="2" t="s">
        <v>20</v>
      </c>
      <c r="F6693" s="2" t="s">
        <v>969</v>
      </c>
      <c r="G6693" s="2">
        <v>15.66</v>
      </c>
      <c r="H6693" s="2">
        <v>5</v>
      </c>
      <c r="I6693" s="2">
        <v>-12.53</v>
      </c>
      <c r="J6693" t="str">
        <f t="shared" si="208"/>
        <v>January</v>
      </c>
      <c r="K6693">
        <f t="shared" si="209"/>
        <v>2024</v>
      </c>
    </row>
    <row r="6694" spans="1:11" ht="14.25" customHeight="1" x14ac:dyDescent="0.25">
      <c r="A6694" s="1">
        <v>45293</v>
      </c>
      <c r="B6694" s="2" t="s">
        <v>1033</v>
      </c>
      <c r="C6694" s="2" t="s">
        <v>245</v>
      </c>
      <c r="D6694" s="2" t="s">
        <v>11</v>
      </c>
      <c r="E6694" s="2" t="s">
        <v>20</v>
      </c>
      <c r="F6694" s="2" t="s">
        <v>1228</v>
      </c>
      <c r="G6694" s="2">
        <v>28.85</v>
      </c>
      <c r="H6694" s="2">
        <v>6</v>
      </c>
      <c r="I6694" s="2">
        <v>-21.16</v>
      </c>
      <c r="J6694" t="str">
        <f t="shared" si="208"/>
        <v>January</v>
      </c>
      <c r="K6694">
        <f t="shared" si="209"/>
        <v>2024</v>
      </c>
    </row>
    <row r="6695" spans="1:11" ht="14.25" customHeight="1" x14ac:dyDescent="0.25">
      <c r="A6695" s="1">
        <v>45293</v>
      </c>
      <c r="B6695" s="2" t="s">
        <v>1910</v>
      </c>
      <c r="C6695" s="2" t="s">
        <v>10</v>
      </c>
      <c r="D6695" s="2" t="s">
        <v>11</v>
      </c>
      <c r="E6695" s="2" t="s">
        <v>24</v>
      </c>
      <c r="F6695" s="2" t="s">
        <v>449</v>
      </c>
      <c r="G6695" s="2">
        <v>31.74</v>
      </c>
      <c r="H6695" s="2">
        <v>2</v>
      </c>
      <c r="I6695" s="2">
        <v>3.97</v>
      </c>
      <c r="J6695" t="str">
        <f t="shared" si="208"/>
        <v>January</v>
      </c>
      <c r="K6695">
        <f t="shared" si="209"/>
        <v>2024</v>
      </c>
    </row>
    <row r="6696" spans="1:11" ht="14.25" customHeight="1" x14ac:dyDescent="0.25">
      <c r="A6696" s="1">
        <v>45293</v>
      </c>
      <c r="B6696" s="2" t="s">
        <v>1910</v>
      </c>
      <c r="C6696" s="2" t="s">
        <v>10</v>
      </c>
      <c r="D6696" s="2" t="s">
        <v>11</v>
      </c>
      <c r="E6696" s="2" t="s">
        <v>92</v>
      </c>
      <c r="F6696" s="2" t="s">
        <v>2652</v>
      </c>
      <c r="G6696" s="2">
        <v>5.43</v>
      </c>
      <c r="H6696" s="2">
        <v>2</v>
      </c>
      <c r="I6696" s="2">
        <v>-13.58</v>
      </c>
      <c r="J6696" t="str">
        <f t="shared" si="208"/>
        <v>January</v>
      </c>
      <c r="K6696">
        <f t="shared" si="209"/>
        <v>2024</v>
      </c>
    </row>
    <row r="6697" spans="1:11" ht="14.25" customHeight="1" x14ac:dyDescent="0.25">
      <c r="A6697" s="1">
        <v>45293</v>
      </c>
      <c r="B6697" s="2" t="s">
        <v>1910</v>
      </c>
      <c r="C6697" s="2" t="s">
        <v>10</v>
      </c>
      <c r="D6697" s="2" t="s">
        <v>34</v>
      </c>
      <c r="E6697" s="2" t="s">
        <v>145</v>
      </c>
      <c r="F6697" s="2" t="s">
        <v>255</v>
      </c>
      <c r="G6697" s="2">
        <v>913.43</v>
      </c>
      <c r="H6697" s="2">
        <v>5</v>
      </c>
      <c r="I6697" s="2">
        <v>-169.64</v>
      </c>
      <c r="J6697" t="str">
        <f t="shared" si="208"/>
        <v>January</v>
      </c>
      <c r="K6697">
        <f t="shared" si="209"/>
        <v>2024</v>
      </c>
    </row>
    <row r="6698" spans="1:11" ht="14.25" customHeight="1" x14ac:dyDescent="0.25">
      <c r="A6698" s="1">
        <v>45293</v>
      </c>
      <c r="B6698" s="2" t="s">
        <v>1910</v>
      </c>
      <c r="C6698" s="2" t="s">
        <v>10</v>
      </c>
      <c r="D6698" s="2" t="s">
        <v>11</v>
      </c>
      <c r="E6698" s="2" t="s">
        <v>18</v>
      </c>
      <c r="F6698" s="2" t="s">
        <v>1384</v>
      </c>
      <c r="G6698" s="2">
        <v>372.14</v>
      </c>
      <c r="H6698" s="2">
        <v>3</v>
      </c>
      <c r="I6698" s="2">
        <v>27.91</v>
      </c>
      <c r="J6698" t="str">
        <f t="shared" si="208"/>
        <v>January</v>
      </c>
      <c r="K6698">
        <f t="shared" si="209"/>
        <v>2024</v>
      </c>
    </row>
    <row r="6699" spans="1:11" ht="14.25" customHeight="1" x14ac:dyDescent="0.25">
      <c r="A6699" s="1">
        <v>45293</v>
      </c>
      <c r="B6699" s="2" t="s">
        <v>1971</v>
      </c>
      <c r="C6699" s="2" t="s">
        <v>27</v>
      </c>
      <c r="D6699" s="2" t="s">
        <v>39</v>
      </c>
      <c r="E6699" s="2" t="s">
        <v>52</v>
      </c>
      <c r="F6699" s="2" t="s">
        <v>2255</v>
      </c>
      <c r="G6699" s="2">
        <v>16.59</v>
      </c>
      <c r="H6699" s="2">
        <v>1</v>
      </c>
      <c r="I6699" s="2">
        <v>5.81</v>
      </c>
      <c r="J6699" t="str">
        <f t="shared" si="208"/>
        <v>January</v>
      </c>
      <c r="K6699">
        <f t="shared" si="209"/>
        <v>2024</v>
      </c>
    </row>
    <row r="6700" spans="1:11" ht="14.25" customHeight="1" x14ac:dyDescent="0.25">
      <c r="A6700" s="1">
        <v>45294</v>
      </c>
      <c r="B6700" s="2" t="s">
        <v>85</v>
      </c>
      <c r="C6700" s="2" t="s">
        <v>27</v>
      </c>
      <c r="D6700" s="2" t="s">
        <v>11</v>
      </c>
      <c r="E6700" s="2" t="s">
        <v>12</v>
      </c>
      <c r="F6700" s="2" t="s">
        <v>2605</v>
      </c>
      <c r="G6700" s="2">
        <v>38.880000000000003</v>
      </c>
      <c r="H6700" s="2">
        <v>6</v>
      </c>
      <c r="I6700" s="2">
        <v>18.66</v>
      </c>
      <c r="J6700" t="str">
        <f t="shared" si="208"/>
        <v>January</v>
      </c>
      <c r="K6700">
        <f t="shared" si="209"/>
        <v>2024</v>
      </c>
    </row>
    <row r="6701" spans="1:11" ht="14.25" customHeight="1" x14ac:dyDescent="0.25">
      <c r="A6701" s="1">
        <v>45294</v>
      </c>
      <c r="B6701" s="2" t="s">
        <v>1948</v>
      </c>
      <c r="C6701" s="2" t="s">
        <v>27</v>
      </c>
      <c r="D6701" s="2" t="s">
        <v>11</v>
      </c>
      <c r="E6701" s="2" t="s">
        <v>20</v>
      </c>
      <c r="F6701" s="2" t="s">
        <v>2488</v>
      </c>
      <c r="G6701" s="2">
        <v>2022.27</v>
      </c>
      <c r="H6701" s="2">
        <v>8</v>
      </c>
      <c r="I6701" s="2">
        <v>682.52</v>
      </c>
      <c r="J6701" t="str">
        <f t="shared" si="208"/>
        <v>January</v>
      </c>
      <c r="K6701">
        <f t="shared" si="209"/>
        <v>2024</v>
      </c>
    </row>
    <row r="6702" spans="1:11" ht="14.25" customHeight="1" x14ac:dyDescent="0.25">
      <c r="A6702" s="1">
        <v>45294</v>
      </c>
      <c r="B6702" s="2" t="s">
        <v>1948</v>
      </c>
      <c r="C6702" s="2" t="s">
        <v>27</v>
      </c>
      <c r="D6702" s="2" t="s">
        <v>11</v>
      </c>
      <c r="E6702" s="2" t="s">
        <v>24</v>
      </c>
      <c r="F6702" s="2" t="s">
        <v>2233</v>
      </c>
      <c r="G6702" s="2">
        <v>9.1199999999999992</v>
      </c>
      <c r="H6702" s="2">
        <v>3</v>
      </c>
      <c r="I6702" s="2">
        <v>3.1</v>
      </c>
      <c r="J6702" t="str">
        <f t="shared" si="208"/>
        <v>January</v>
      </c>
      <c r="K6702">
        <f t="shared" si="209"/>
        <v>2024</v>
      </c>
    </row>
    <row r="6703" spans="1:11" ht="14.25" customHeight="1" x14ac:dyDescent="0.25">
      <c r="A6703" s="1">
        <v>45297</v>
      </c>
      <c r="B6703" s="2" t="s">
        <v>910</v>
      </c>
      <c r="C6703" s="2" t="s">
        <v>488</v>
      </c>
      <c r="D6703" s="2" t="s">
        <v>11</v>
      </c>
      <c r="E6703" s="2" t="s">
        <v>20</v>
      </c>
      <c r="F6703" s="2" t="s">
        <v>189</v>
      </c>
      <c r="G6703" s="2">
        <v>33.74</v>
      </c>
      <c r="H6703" s="2">
        <v>7</v>
      </c>
      <c r="I6703" s="2">
        <v>15.52</v>
      </c>
      <c r="J6703" t="str">
        <f t="shared" si="208"/>
        <v>January</v>
      </c>
      <c r="K6703">
        <f t="shared" si="209"/>
        <v>2024</v>
      </c>
    </row>
    <row r="6704" spans="1:11" ht="14.25" customHeight="1" x14ac:dyDescent="0.25">
      <c r="A6704" s="1">
        <v>45298</v>
      </c>
      <c r="B6704" s="2" t="s">
        <v>1963</v>
      </c>
      <c r="C6704" s="2" t="s">
        <v>110</v>
      </c>
      <c r="D6704" s="2" t="s">
        <v>39</v>
      </c>
      <c r="E6704" s="2" t="s">
        <v>302</v>
      </c>
      <c r="F6704" s="2" t="s">
        <v>1236</v>
      </c>
      <c r="G6704" s="2">
        <v>3059.98</v>
      </c>
      <c r="H6704" s="2">
        <v>2</v>
      </c>
      <c r="I6704" s="2">
        <v>680</v>
      </c>
      <c r="J6704" t="str">
        <f t="shared" si="208"/>
        <v>January</v>
      </c>
      <c r="K6704">
        <f t="shared" si="209"/>
        <v>2024</v>
      </c>
    </row>
    <row r="6705" spans="1:11" ht="14.25" customHeight="1" x14ac:dyDescent="0.25">
      <c r="A6705" s="1">
        <v>45298</v>
      </c>
      <c r="B6705" s="2" t="s">
        <v>2164</v>
      </c>
      <c r="C6705" s="2" t="s">
        <v>123</v>
      </c>
      <c r="D6705" s="2" t="s">
        <v>11</v>
      </c>
      <c r="E6705" s="2" t="s">
        <v>20</v>
      </c>
      <c r="F6705" s="2" t="s">
        <v>436</v>
      </c>
      <c r="G6705" s="2">
        <v>2.81</v>
      </c>
      <c r="H6705" s="2">
        <v>3</v>
      </c>
      <c r="I6705" s="2">
        <v>-1.97</v>
      </c>
      <c r="J6705" t="str">
        <f t="shared" si="208"/>
        <v>January</v>
      </c>
      <c r="K6705">
        <f t="shared" si="209"/>
        <v>2024</v>
      </c>
    </row>
    <row r="6706" spans="1:11" ht="14.25" customHeight="1" x14ac:dyDescent="0.25">
      <c r="A6706" s="1">
        <v>45298</v>
      </c>
      <c r="B6706" s="2" t="s">
        <v>1623</v>
      </c>
      <c r="C6706" s="2" t="s">
        <v>27</v>
      </c>
      <c r="D6706" s="2" t="s">
        <v>11</v>
      </c>
      <c r="E6706" s="2" t="s">
        <v>18</v>
      </c>
      <c r="F6706" s="2" t="s">
        <v>111</v>
      </c>
      <c r="G6706" s="2">
        <v>153.78</v>
      </c>
      <c r="H6706" s="2">
        <v>11</v>
      </c>
      <c r="I6706" s="2">
        <v>44.6</v>
      </c>
      <c r="J6706" t="str">
        <f t="shared" si="208"/>
        <v>January</v>
      </c>
      <c r="K6706">
        <f t="shared" si="209"/>
        <v>2024</v>
      </c>
    </row>
    <row r="6707" spans="1:11" ht="14.25" customHeight="1" x14ac:dyDescent="0.25">
      <c r="A6707" s="1">
        <v>45298</v>
      </c>
      <c r="B6707" s="2" t="s">
        <v>1623</v>
      </c>
      <c r="C6707" s="2" t="s">
        <v>27</v>
      </c>
      <c r="D6707" s="2" t="s">
        <v>11</v>
      </c>
      <c r="E6707" s="2" t="s">
        <v>18</v>
      </c>
      <c r="F6707" s="2" t="s">
        <v>356</v>
      </c>
      <c r="G6707" s="2">
        <v>61.02</v>
      </c>
      <c r="H6707" s="2">
        <v>3</v>
      </c>
      <c r="I6707" s="2">
        <v>0.61</v>
      </c>
      <c r="J6707" t="str">
        <f t="shared" si="208"/>
        <v>January</v>
      </c>
      <c r="K6707">
        <f t="shared" si="209"/>
        <v>2024</v>
      </c>
    </row>
    <row r="6708" spans="1:11" ht="14.25" customHeight="1" x14ac:dyDescent="0.25">
      <c r="A6708" s="1">
        <v>45298</v>
      </c>
      <c r="B6708" s="2" t="s">
        <v>1623</v>
      </c>
      <c r="C6708" s="2" t="s">
        <v>27</v>
      </c>
      <c r="D6708" s="2" t="s">
        <v>11</v>
      </c>
      <c r="E6708" s="2" t="s">
        <v>200</v>
      </c>
      <c r="F6708" s="2" t="s">
        <v>2274</v>
      </c>
      <c r="G6708" s="2">
        <v>110.11</v>
      </c>
      <c r="H6708" s="2">
        <v>7</v>
      </c>
      <c r="I6708" s="2">
        <v>31.93</v>
      </c>
      <c r="J6708" t="str">
        <f t="shared" si="208"/>
        <v>January</v>
      </c>
      <c r="K6708">
        <f t="shared" si="209"/>
        <v>2024</v>
      </c>
    </row>
    <row r="6709" spans="1:11" ht="14.25" customHeight="1" x14ac:dyDescent="0.25">
      <c r="A6709" s="1">
        <v>45298</v>
      </c>
      <c r="B6709" s="2" t="s">
        <v>1623</v>
      </c>
      <c r="C6709" s="2" t="s">
        <v>27</v>
      </c>
      <c r="D6709" s="2" t="s">
        <v>11</v>
      </c>
      <c r="E6709" s="2" t="s">
        <v>43</v>
      </c>
      <c r="F6709" s="2" t="s">
        <v>160</v>
      </c>
      <c r="G6709" s="2">
        <v>7.89</v>
      </c>
      <c r="H6709" s="2">
        <v>1</v>
      </c>
      <c r="I6709" s="2">
        <v>3.55</v>
      </c>
      <c r="J6709" t="str">
        <f t="shared" si="208"/>
        <v>January</v>
      </c>
      <c r="K6709">
        <f t="shared" si="209"/>
        <v>2024</v>
      </c>
    </row>
    <row r="6710" spans="1:11" ht="14.25" customHeight="1" x14ac:dyDescent="0.25">
      <c r="A6710" s="1">
        <v>45299</v>
      </c>
      <c r="B6710" s="2" t="s">
        <v>1070</v>
      </c>
      <c r="C6710" s="2" t="s">
        <v>164</v>
      </c>
      <c r="D6710" s="2" t="s">
        <v>34</v>
      </c>
      <c r="E6710" s="2" t="s">
        <v>145</v>
      </c>
      <c r="F6710" s="2" t="s">
        <v>321</v>
      </c>
      <c r="G6710" s="2">
        <v>892.98</v>
      </c>
      <c r="H6710" s="2">
        <v>2</v>
      </c>
      <c r="I6710" s="2">
        <v>80.37</v>
      </c>
      <c r="J6710" t="str">
        <f t="shared" si="208"/>
        <v>January</v>
      </c>
      <c r="K6710">
        <f t="shared" si="209"/>
        <v>2024</v>
      </c>
    </row>
    <row r="6711" spans="1:11" ht="14.25" customHeight="1" x14ac:dyDescent="0.25">
      <c r="A6711" s="1">
        <v>45300</v>
      </c>
      <c r="B6711" s="2" t="s">
        <v>1423</v>
      </c>
      <c r="C6711" s="2" t="s">
        <v>23</v>
      </c>
      <c r="D6711" s="2" t="s">
        <v>11</v>
      </c>
      <c r="E6711" s="2" t="s">
        <v>20</v>
      </c>
      <c r="F6711" s="2" t="s">
        <v>37</v>
      </c>
      <c r="G6711" s="2">
        <v>274.49</v>
      </c>
      <c r="H6711" s="2">
        <v>3</v>
      </c>
      <c r="I6711" s="2">
        <v>-228.74</v>
      </c>
      <c r="J6711" t="str">
        <f t="shared" si="208"/>
        <v>January</v>
      </c>
      <c r="K6711">
        <f t="shared" si="209"/>
        <v>2024</v>
      </c>
    </row>
    <row r="6712" spans="1:11" ht="14.25" customHeight="1" x14ac:dyDescent="0.25">
      <c r="A6712" s="1">
        <v>45303</v>
      </c>
      <c r="B6712" s="2" t="s">
        <v>564</v>
      </c>
      <c r="C6712" s="2" t="s">
        <v>2044</v>
      </c>
      <c r="D6712" s="2" t="s">
        <v>11</v>
      </c>
      <c r="E6712" s="2" t="s">
        <v>12</v>
      </c>
      <c r="F6712" s="2" t="s">
        <v>127</v>
      </c>
      <c r="G6712" s="2">
        <v>40.08</v>
      </c>
      <c r="H6712" s="2">
        <v>6</v>
      </c>
      <c r="I6712" s="2">
        <v>19.239999999999998</v>
      </c>
      <c r="J6712" t="str">
        <f t="shared" si="208"/>
        <v>January</v>
      </c>
      <c r="K6712">
        <f t="shared" si="209"/>
        <v>2024</v>
      </c>
    </row>
    <row r="6713" spans="1:11" ht="14.25" customHeight="1" x14ac:dyDescent="0.25">
      <c r="A6713" s="1">
        <v>45303</v>
      </c>
      <c r="B6713" s="2" t="s">
        <v>564</v>
      </c>
      <c r="C6713" s="2" t="s">
        <v>2044</v>
      </c>
      <c r="D6713" s="2" t="s">
        <v>34</v>
      </c>
      <c r="E6713" s="2" t="s">
        <v>47</v>
      </c>
      <c r="F6713" s="2" t="s">
        <v>2015</v>
      </c>
      <c r="G6713" s="2">
        <v>37.68</v>
      </c>
      <c r="H6713" s="2">
        <v>2</v>
      </c>
      <c r="I6713" s="2">
        <v>15.83</v>
      </c>
      <c r="J6713" t="str">
        <f t="shared" si="208"/>
        <v>January</v>
      </c>
      <c r="K6713">
        <f t="shared" si="209"/>
        <v>2024</v>
      </c>
    </row>
    <row r="6714" spans="1:11" ht="14.25" customHeight="1" x14ac:dyDescent="0.25">
      <c r="A6714" s="1">
        <v>45303</v>
      </c>
      <c r="B6714" s="2" t="s">
        <v>2042</v>
      </c>
      <c r="C6714" s="2" t="s">
        <v>27</v>
      </c>
      <c r="D6714" s="2" t="s">
        <v>11</v>
      </c>
      <c r="E6714" s="2" t="s">
        <v>63</v>
      </c>
      <c r="F6714" s="2" t="s">
        <v>64</v>
      </c>
      <c r="G6714" s="2">
        <v>9.7799999999999994</v>
      </c>
      <c r="H6714" s="2">
        <v>1</v>
      </c>
      <c r="I6714" s="2">
        <v>4.8899999999999997</v>
      </c>
      <c r="J6714" t="str">
        <f t="shared" si="208"/>
        <v>January</v>
      </c>
      <c r="K6714">
        <f t="shared" si="209"/>
        <v>2024</v>
      </c>
    </row>
    <row r="6715" spans="1:11" ht="14.25" customHeight="1" x14ac:dyDescent="0.25">
      <c r="A6715" s="1">
        <v>45303</v>
      </c>
      <c r="B6715" s="2" t="s">
        <v>2053</v>
      </c>
      <c r="C6715" s="2" t="s">
        <v>10</v>
      </c>
      <c r="D6715" s="2" t="s">
        <v>11</v>
      </c>
      <c r="E6715" s="2" t="s">
        <v>20</v>
      </c>
      <c r="F6715" s="2" t="s">
        <v>2127</v>
      </c>
      <c r="G6715" s="2">
        <v>760.98</v>
      </c>
      <c r="H6715" s="2">
        <v>5</v>
      </c>
      <c r="I6715" s="2">
        <v>-1141.47</v>
      </c>
      <c r="J6715" t="str">
        <f t="shared" si="208"/>
        <v>January</v>
      </c>
      <c r="K6715">
        <f t="shared" si="209"/>
        <v>2024</v>
      </c>
    </row>
    <row r="6716" spans="1:11" ht="14.25" customHeight="1" x14ac:dyDescent="0.25">
      <c r="A6716" s="1">
        <v>45304</v>
      </c>
      <c r="B6716" s="2" t="s">
        <v>1744</v>
      </c>
      <c r="C6716" s="2" t="s">
        <v>186</v>
      </c>
      <c r="D6716" s="2" t="s">
        <v>11</v>
      </c>
      <c r="E6716" s="2" t="s">
        <v>12</v>
      </c>
      <c r="F6716" s="2" t="s">
        <v>1170</v>
      </c>
      <c r="G6716" s="2">
        <v>32.4</v>
      </c>
      <c r="H6716" s="2">
        <v>5</v>
      </c>
      <c r="I6716" s="2">
        <v>15.55</v>
      </c>
      <c r="J6716" t="str">
        <f t="shared" si="208"/>
        <v>January</v>
      </c>
      <c r="K6716">
        <f t="shared" si="209"/>
        <v>2024</v>
      </c>
    </row>
    <row r="6717" spans="1:11" ht="14.25" customHeight="1" x14ac:dyDescent="0.25">
      <c r="A6717" s="1">
        <v>45304</v>
      </c>
      <c r="B6717" s="2" t="s">
        <v>1744</v>
      </c>
      <c r="C6717" s="2" t="s">
        <v>186</v>
      </c>
      <c r="D6717" s="2" t="s">
        <v>11</v>
      </c>
      <c r="E6717" s="2" t="s">
        <v>24</v>
      </c>
      <c r="F6717" s="2" t="s">
        <v>600</v>
      </c>
      <c r="G6717" s="2">
        <v>209.94</v>
      </c>
      <c r="H6717" s="2">
        <v>6</v>
      </c>
      <c r="I6717" s="2">
        <v>54.58</v>
      </c>
      <c r="J6717" t="str">
        <f t="shared" si="208"/>
        <v>January</v>
      </c>
      <c r="K6717">
        <f t="shared" si="209"/>
        <v>2024</v>
      </c>
    </row>
    <row r="6718" spans="1:11" ht="14.25" customHeight="1" x14ac:dyDescent="0.25">
      <c r="A6718" s="1">
        <v>45304</v>
      </c>
      <c r="B6718" s="2" t="s">
        <v>1744</v>
      </c>
      <c r="C6718" s="2" t="s">
        <v>186</v>
      </c>
      <c r="D6718" s="2" t="s">
        <v>11</v>
      </c>
      <c r="E6718" s="2" t="s">
        <v>200</v>
      </c>
      <c r="F6718" s="2" t="s">
        <v>461</v>
      </c>
      <c r="G6718" s="2">
        <v>4164.05</v>
      </c>
      <c r="H6718" s="2">
        <v>5</v>
      </c>
      <c r="I6718" s="2">
        <v>83.28</v>
      </c>
      <c r="J6718" t="str">
        <f t="shared" si="208"/>
        <v>January</v>
      </c>
      <c r="K6718">
        <f t="shared" si="209"/>
        <v>2024</v>
      </c>
    </row>
    <row r="6719" spans="1:11" ht="14.25" customHeight="1" x14ac:dyDescent="0.25">
      <c r="A6719" s="1">
        <v>45304</v>
      </c>
      <c r="B6719" s="2" t="s">
        <v>1744</v>
      </c>
      <c r="C6719" s="2" t="s">
        <v>186</v>
      </c>
      <c r="D6719" s="2" t="s">
        <v>34</v>
      </c>
      <c r="E6719" s="2" t="s">
        <v>74</v>
      </c>
      <c r="F6719" s="2" t="s">
        <v>835</v>
      </c>
      <c r="G6719" s="2">
        <v>212.94</v>
      </c>
      <c r="H6719" s="2">
        <v>3</v>
      </c>
      <c r="I6719" s="2">
        <v>53.24</v>
      </c>
      <c r="J6719" t="str">
        <f t="shared" si="208"/>
        <v>January</v>
      </c>
      <c r="K6719">
        <f t="shared" si="209"/>
        <v>2024</v>
      </c>
    </row>
    <row r="6720" spans="1:11" ht="14.25" customHeight="1" x14ac:dyDescent="0.25">
      <c r="A6720" s="1">
        <v>45305</v>
      </c>
      <c r="B6720" s="2" t="s">
        <v>2503</v>
      </c>
      <c r="C6720" s="2" t="s">
        <v>245</v>
      </c>
      <c r="D6720" s="2" t="s">
        <v>11</v>
      </c>
      <c r="E6720" s="2" t="s">
        <v>63</v>
      </c>
      <c r="F6720" s="2" t="s">
        <v>98</v>
      </c>
      <c r="G6720" s="2">
        <v>21.74</v>
      </c>
      <c r="H6720" s="2">
        <v>1</v>
      </c>
      <c r="I6720" s="2">
        <v>7.34</v>
      </c>
      <c r="J6720" t="str">
        <f t="shared" si="208"/>
        <v>January</v>
      </c>
      <c r="K6720">
        <f t="shared" si="209"/>
        <v>2024</v>
      </c>
    </row>
    <row r="6721" spans="1:11" ht="14.25" customHeight="1" x14ac:dyDescent="0.25">
      <c r="A6721" s="1">
        <v>45305</v>
      </c>
      <c r="B6721" s="2" t="s">
        <v>2503</v>
      </c>
      <c r="C6721" s="2" t="s">
        <v>245</v>
      </c>
      <c r="D6721" s="2" t="s">
        <v>39</v>
      </c>
      <c r="E6721" s="2" t="s">
        <v>40</v>
      </c>
      <c r="F6721" s="2" t="s">
        <v>229</v>
      </c>
      <c r="G6721" s="2">
        <v>7.92</v>
      </c>
      <c r="H6721" s="2">
        <v>5</v>
      </c>
      <c r="I6721" s="2">
        <v>0.69</v>
      </c>
      <c r="J6721" t="str">
        <f t="shared" si="208"/>
        <v>January</v>
      </c>
      <c r="K6721">
        <f t="shared" si="209"/>
        <v>2024</v>
      </c>
    </row>
    <row r="6722" spans="1:11" ht="14.25" customHeight="1" x14ac:dyDescent="0.25">
      <c r="A6722" s="1">
        <v>45305</v>
      </c>
      <c r="B6722" s="2" t="s">
        <v>1931</v>
      </c>
      <c r="C6722" s="2" t="s">
        <v>278</v>
      </c>
      <c r="D6722" s="2" t="s">
        <v>39</v>
      </c>
      <c r="E6722" s="2" t="s">
        <v>52</v>
      </c>
      <c r="F6722" s="2" t="s">
        <v>2433</v>
      </c>
      <c r="G6722" s="2">
        <v>169.06</v>
      </c>
      <c r="H6722" s="2">
        <v>7</v>
      </c>
      <c r="I6722" s="2">
        <v>-14.79</v>
      </c>
      <c r="J6722" t="str">
        <f t="shared" si="208"/>
        <v>January</v>
      </c>
      <c r="K6722">
        <f t="shared" si="209"/>
        <v>2024</v>
      </c>
    </row>
    <row r="6723" spans="1:11" ht="14.25" customHeight="1" x14ac:dyDescent="0.25">
      <c r="A6723" s="1">
        <v>45305</v>
      </c>
      <c r="B6723" s="2" t="s">
        <v>1931</v>
      </c>
      <c r="C6723" s="2" t="s">
        <v>278</v>
      </c>
      <c r="D6723" s="2" t="s">
        <v>11</v>
      </c>
      <c r="E6723" s="2" t="s">
        <v>18</v>
      </c>
      <c r="F6723" s="2" t="s">
        <v>2191</v>
      </c>
      <c r="G6723" s="2">
        <v>168.62</v>
      </c>
      <c r="H6723" s="2">
        <v>9</v>
      </c>
      <c r="I6723" s="2">
        <v>14.75</v>
      </c>
      <c r="J6723" t="str">
        <f t="shared" ref="J6723:J6786" si="210">TEXT(A6723,"mmmm")</f>
        <v>January</v>
      </c>
      <c r="K6723">
        <f t="shared" ref="K6723:K6786" si="211">YEAR(A6723)</f>
        <v>2024</v>
      </c>
    </row>
    <row r="6724" spans="1:11" ht="14.25" customHeight="1" x14ac:dyDescent="0.25">
      <c r="A6724" s="1">
        <v>45305</v>
      </c>
      <c r="B6724" s="2" t="s">
        <v>796</v>
      </c>
      <c r="C6724" s="2" t="s">
        <v>120</v>
      </c>
      <c r="D6724" s="2" t="s">
        <v>11</v>
      </c>
      <c r="E6724" s="2" t="s">
        <v>63</v>
      </c>
      <c r="F6724" s="2" t="s">
        <v>1444</v>
      </c>
      <c r="G6724" s="2">
        <v>18.34</v>
      </c>
      <c r="H6724" s="2">
        <v>3</v>
      </c>
      <c r="I6724" s="2">
        <v>6.65</v>
      </c>
      <c r="J6724" t="str">
        <f t="shared" si="210"/>
        <v>January</v>
      </c>
      <c r="K6724">
        <f t="shared" si="211"/>
        <v>2024</v>
      </c>
    </row>
    <row r="6725" spans="1:11" ht="14.25" customHeight="1" x14ac:dyDescent="0.25">
      <c r="A6725" s="1">
        <v>45305</v>
      </c>
      <c r="B6725" s="2" t="s">
        <v>796</v>
      </c>
      <c r="C6725" s="2" t="s">
        <v>120</v>
      </c>
      <c r="D6725" s="2" t="s">
        <v>11</v>
      </c>
      <c r="E6725" s="2" t="s">
        <v>12</v>
      </c>
      <c r="F6725" s="2" t="s">
        <v>1157</v>
      </c>
      <c r="G6725" s="2">
        <v>36.29</v>
      </c>
      <c r="H6725" s="2">
        <v>7</v>
      </c>
      <c r="I6725" s="2">
        <v>12.7</v>
      </c>
      <c r="J6725" t="str">
        <f t="shared" si="210"/>
        <v>January</v>
      </c>
      <c r="K6725">
        <f t="shared" si="211"/>
        <v>2024</v>
      </c>
    </row>
    <row r="6726" spans="1:11" ht="14.25" customHeight="1" x14ac:dyDescent="0.25">
      <c r="A6726" s="1">
        <v>45305</v>
      </c>
      <c r="B6726" s="2" t="s">
        <v>796</v>
      </c>
      <c r="C6726" s="2" t="s">
        <v>120</v>
      </c>
      <c r="D6726" s="2" t="s">
        <v>39</v>
      </c>
      <c r="E6726" s="2" t="s">
        <v>40</v>
      </c>
      <c r="F6726" s="2" t="s">
        <v>2570</v>
      </c>
      <c r="G6726" s="2">
        <v>111.98</v>
      </c>
      <c r="H6726" s="2">
        <v>2</v>
      </c>
      <c r="I6726" s="2">
        <v>7</v>
      </c>
      <c r="J6726" t="str">
        <f t="shared" si="210"/>
        <v>January</v>
      </c>
      <c r="K6726">
        <f t="shared" si="211"/>
        <v>2024</v>
      </c>
    </row>
    <row r="6727" spans="1:11" ht="14.25" customHeight="1" x14ac:dyDescent="0.25">
      <c r="A6727" s="1">
        <v>45305</v>
      </c>
      <c r="B6727" s="2" t="s">
        <v>796</v>
      </c>
      <c r="C6727" s="2" t="s">
        <v>120</v>
      </c>
      <c r="D6727" s="2" t="s">
        <v>11</v>
      </c>
      <c r="E6727" s="2" t="s">
        <v>20</v>
      </c>
      <c r="F6727" s="2" t="s">
        <v>2173</v>
      </c>
      <c r="G6727" s="2">
        <v>5.97</v>
      </c>
      <c r="H6727" s="2">
        <v>5</v>
      </c>
      <c r="I6727" s="2">
        <v>-4.58</v>
      </c>
      <c r="J6727" t="str">
        <f t="shared" si="210"/>
        <v>January</v>
      </c>
      <c r="K6727">
        <f t="shared" si="211"/>
        <v>2024</v>
      </c>
    </row>
    <row r="6728" spans="1:11" ht="14.25" customHeight="1" x14ac:dyDescent="0.25">
      <c r="A6728" s="1">
        <v>45305</v>
      </c>
      <c r="B6728" s="2" t="s">
        <v>796</v>
      </c>
      <c r="C6728" s="2" t="s">
        <v>120</v>
      </c>
      <c r="D6728" s="2" t="s">
        <v>11</v>
      </c>
      <c r="E6728" s="2" t="s">
        <v>20</v>
      </c>
      <c r="F6728" s="2" t="s">
        <v>1491</v>
      </c>
      <c r="G6728" s="2">
        <v>2.5099999999999998</v>
      </c>
      <c r="H6728" s="2">
        <v>2</v>
      </c>
      <c r="I6728" s="2">
        <v>-1.84</v>
      </c>
      <c r="J6728" t="str">
        <f t="shared" si="210"/>
        <v>January</v>
      </c>
      <c r="K6728">
        <f t="shared" si="211"/>
        <v>2024</v>
      </c>
    </row>
    <row r="6729" spans="1:11" ht="14.25" customHeight="1" x14ac:dyDescent="0.25">
      <c r="A6729" s="1">
        <v>45305</v>
      </c>
      <c r="B6729" s="2" t="s">
        <v>2284</v>
      </c>
      <c r="C6729" s="2" t="s">
        <v>27</v>
      </c>
      <c r="D6729" s="2" t="s">
        <v>11</v>
      </c>
      <c r="E6729" s="2" t="s">
        <v>12</v>
      </c>
      <c r="F6729" s="2" t="s">
        <v>2032</v>
      </c>
      <c r="G6729" s="2">
        <v>154.9</v>
      </c>
      <c r="H6729" s="2">
        <v>5</v>
      </c>
      <c r="I6729" s="2">
        <v>69.709999999999994</v>
      </c>
      <c r="J6729" t="str">
        <f t="shared" si="210"/>
        <v>January</v>
      </c>
      <c r="K6729">
        <f t="shared" si="211"/>
        <v>2024</v>
      </c>
    </row>
    <row r="6730" spans="1:11" ht="14.25" customHeight="1" x14ac:dyDescent="0.25">
      <c r="A6730" s="1">
        <v>45305</v>
      </c>
      <c r="B6730" s="2" t="s">
        <v>228</v>
      </c>
      <c r="C6730" s="2" t="s">
        <v>129</v>
      </c>
      <c r="D6730" s="2" t="s">
        <v>11</v>
      </c>
      <c r="E6730" s="2" t="s">
        <v>18</v>
      </c>
      <c r="F6730" s="2" t="s">
        <v>2092</v>
      </c>
      <c r="G6730" s="2">
        <v>67.400000000000006</v>
      </c>
      <c r="H6730" s="2">
        <v>5</v>
      </c>
      <c r="I6730" s="2">
        <v>17.52</v>
      </c>
      <c r="J6730" t="str">
        <f t="shared" si="210"/>
        <v>January</v>
      </c>
      <c r="K6730">
        <f t="shared" si="211"/>
        <v>2024</v>
      </c>
    </row>
    <row r="6731" spans="1:11" ht="14.25" customHeight="1" x14ac:dyDescent="0.25">
      <c r="A6731" s="1">
        <v>45305</v>
      </c>
      <c r="B6731" s="2" t="s">
        <v>228</v>
      </c>
      <c r="C6731" s="2" t="s">
        <v>129</v>
      </c>
      <c r="D6731" s="2" t="s">
        <v>11</v>
      </c>
      <c r="E6731" s="2" t="s">
        <v>43</v>
      </c>
      <c r="F6731" s="2" t="s">
        <v>2096</v>
      </c>
      <c r="G6731" s="2">
        <v>2.52</v>
      </c>
      <c r="H6731" s="2">
        <v>2</v>
      </c>
      <c r="I6731" s="2">
        <v>0.1</v>
      </c>
      <c r="J6731" t="str">
        <f t="shared" si="210"/>
        <v>January</v>
      </c>
      <c r="K6731">
        <f t="shared" si="211"/>
        <v>2024</v>
      </c>
    </row>
    <row r="6732" spans="1:11" ht="14.25" customHeight="1" x14ac:dyDescent="0.25">
      <c r="A6732" s="1">
        <v>45305</v>
      </c>
      <c r="B6732" s="2" t="s">
        <v>228</v>
      </c>
      <c r="C6732" s="2" t="s">
        <v>129</v>
      </c>
      <c r="D6732" s="2" t="s">
        <v>39</v>
      </c>
      <c r="E6732" s="2" t="s">
        <v>40</v>
      </c>
      <c r="F6732" s="2" t="s">
        <v>1789</v>
      </c>
      <c r="G6732" s="2">
        <v>67.8</v>
      </c>
      <c r="H6732" s="2">
        <v>4</v>
      </c>
      <c r="I6732" s="2">
        <v>1.36</v>
      </c>
      <c r="J6732" t="str">
        <f t="shared" si="210"/>
        <v>January</v>
      </c>
      <c r="K6732">
        <f t="shared" si="211"/>
        <v>2024</v>
      </c>
    </row>
    <row r="6733" spans="1:11" ht="14.25" customHeight="1" x14ac:dyDescent="0.25">
      <c r="A6733" s="1">
        <v>45305</v>
      </c>
      <c r="B6733" s="2" t="s">
        <v>228</v>
      </c>
      <c r="C6733" s="2" t="s">
        <v>129</v>
      </c>
      <c r="D6733" s="2" t="s">
        <v>11</v>
      </c>
      <c r="E6733" s="2" t="s">
        <v>18</v>
      </c>
      <c r="F6733" s="2" t="s">
        <v>299</v>
      </c>
      <c r="G6733" s="2">
        <v>18.760000000000002</v>
      </c>
      <c r="H6733" s="2">
        <v>2</v>
      </c>
      <c r="I6733" s="2">
        <v>5.25</v>
      </c>
      <c r="J6733" t="str">
        <f t="shared" si="210"/>
        <v>January</v>
      </c>
      <c r="K6733">
        <f t="shared" si="211"/>
        <v>2024</v>
      </c>
    </row>
    <row r="6734" spans="1:11" ht="14.25" customHeight="1" x14ac:dyDescent="0.25">
      <c r="A6734" s="1">
        <v>45305</v>
      </c>
      <c r="B6734" s="2" t="s">
        <v>228</v>
      </c>
      <c r="C6734" s="2" t="s">
        <v>129</v>
      </c>
      <c r="D6734" s="2" t="s">
        <v>39</v>
      </c>
      <c r="E6734" s="2" t="s">
        <v>52</v>
      </c>
      <c r="F6734" s="2" t="s">
        <v>1437</v>
      </c>
      <c r="G6734" s="2">
        <v>12.12</v>
      </c>
      <c r="H6734" s="2">
        <v>4</v>
      </c>
      <c r="I6734" s="2">
        <v>2.5499999999999998</v>
      </c>
      <c r="J6734" t="str">
        <f t="shared" si="210"/>
        <v>January</v>
      </c>
      <c r="K6734">
        <f t="shared" si="211"/>
        <v>2024</v>
      </c>
    </row>
    <row r="6735" spans="1:11" ht="14.25" customHeight="1" x14ac:dyDescent="0.25">
      <c r="A6735" s="1">
        <v>45305</v>
      </c>
      <c r="B6735" s="2" t="s">
        <v>228</v>
      </c>
      <c r="C6735" s="2" t="s">
        <v>129</v>
      </c>
      <c r="D6735" s="2" t="s">
        <v>11</v>
      </c>
      <c r="E6735" s="2" t="s">
        <v>12</v>
      </c>
      <c r="F6735" s="2" t="s">
        <v>2116</v>
      </c>
      <c r="G6735" s="2">
        <v>11.34</v>
      </c>
      <c r="H6735" s="2">
        <v>1</v>
      </c>
      <c r="I6735" s="2">
        <v>5.56</v>
      </c>
      <c r="J6735" t="str">
        <f t="shared" si="210"/>
        <v>January</v>
      </c>
      <c r="K6735">
        <f t="shared" si="211"/>
        <v>2024</v>
      </c>
    </row>
    <row r="6736" spans="1:11" ht="14.25" customHeight="1" x14ac:dyDescent="0.25">
      <c r="A6736" s="1">
        <v>45305</v>
      </c>
      <c r="B6736" s="2" t="s">
        <v>228</v>
      </c>
      <c r="C6736" s="2" t="s">
        <v>129</v>
      </c>
      <c r="D6736" s="2" t="s">
        <v>39</v>
      </c>
      <c r="E6736" s="2" t="s">
        <v>52</v>
      </c>
      <c r="F6736" s="2" t="s">
        <v>1939</v>
      </c>
      <c r="G6736" s="2">
        <v>159.80000000000001</v>
      </c>
      <c r="H6736" s="2">
        <v>4</v>
      </c>
      <c r="I6736" s="2">
        <v>70.31</v>
      </c>
      <c r="J6736" t="str">
        <f t="shared" si="210"/>
        <v>January</v>
      </c>
      <c r="K6736">
        <f t="shared" si="211"/>
        <v>2024</v>
      </c>
    </row>
    <row r="6737" spans="1:11" ht="14.25" customHeight="1" x14ac:dyDescent="0.25">
      <c r="A6737" s="1">
        <v>45305</v>
      </c>
      <c r="B6737" s="2" t="s">
        <v>228</v>
      </c>
      <c r="C6737" s="2" t="s">
        <v>129</v>
      </c>
      <c r="D6737" s="2" t="s">
        <v>34</v>
      </c>
      <c r="E6737" s="2" t="s">
        <v>47</v>
      </c>
      <c r="F6737" s="2" t="s">
        <v>2000</v>
      </c>
      <c r="G6737" s="2">
        <v>18.96</v>
      </c>
      <c r="H6737" s="2">
        <v>2</v>
      </c>
      <c r="I6737" s="2">
        <v>8.5299999999999994</v>
      </c>
      <c r="J6737" t="str">
        <f t="shared" si="210"/>
        <v>January</v>
      </c>
      <c r="K6737">
        <f t="shared" si="211"/>
        <v>2024</v>
      </c>
    </row>
    <row r="6738" spans="1:11" ht="14.25" customHeight="1" x14ac:dyDescent="0.25">
      <c r="A6738" s="1">
        <v>45306</v>
      </c>
      <c r="B6738" s="2" t="s">
        <v>2534</v>
      </c>
      <c r="C6738" s="2" t="s">
        <v>23</v>
      </c>
      <c r="D6738" s="2" t="s">
        <v>11</v>
      </c>
      <c r="E6738" s="2" t="s">
        <v>92</v>
      </c>
      <c r="F6738" s="2" t="s">
        <v>2591</v>
      </c>
      <c r="G6738" s="2">
        <v>34.380000000000003</v>
      </c>
      <c r="H6738" s="2">
        <v>1</v>
      </c>
      <c r="I6738" s="2">
        <v>3.87</v>
      </c>
      <c r="J6738" t="str">
        <f t="shared" si="210"/>
        <v>January</v>
      </c>
      <c r="K6738">
        <f t="shared" si="211"/>
        <v>2024</v>
      </c>
    </row>
    <row r="6739" spans="1:11" ht="14.25" customHeight="1" x14ac:dyDescent="0.25">
      <c r="A6739" s="1">
        <v>45306</v>
      </c>
      <c r="B6739" s="2" t="s">
        <v>2534</v>
      </c>
      <c r="C6739" s="2" t="s">
        <v>23</v>
      </c>
      <c r="D6739" s="2" t="s">
        <v>11</v>
      </c>
      <c r="E6739" s="2" t="s">
        <v>92</v>
      </c>
      <c r="F6739" s="2" t="s">
        <v>755</v>
      </c>
      <c r="G6739" s="2">
        <v>1924.16</v>
      </c>
      <c r="H6739" s="2">
        <v>8</v>
      </c>
      <c r="I6739" s="2">
        <v>312.68</v>
      </c>
      <c r="J6739" t="str">
        <f t="shared" si="210"/>
        <v>January</v>
      </c>
      <c r="K6739">
        <f t="shared" si="211"/>
        <v>2024</v>
      </c>
    </row>
    <row r="6740" spans="1:11" ht="14.25" customHeight="1" x14ac:dyDescent="0.25">
      <c r="A6740" s="1">
        <v>45306</v>
      </c>
      <c r="B6740" s="2" t="s">
        <v>193</v>
      </c>
      <c r="C6740" s="2" t="s">
        <v>434</v>
      </c>
      <c r="D6740" s="2" t="s">
        <v>11</v>
      </c>
      <c r="E6740" s="2" t="s">
        <v>12</v>
      </c>
      <c r="F6740" s="2" t="s">
        <v>2533</v>
      </c>
      <c r="G6740" s="2">
        <v>12.7</v>
      </c>
      <c r="H6740" s="2">
        <v>2</v>
      </c>
      <c r="I6740" s="2">
        <v>5.84</v>
      </c>
      <c r="J6740" t="str">
        <f t="shared" si="210"/>
        <v>January</v>
      </c>
      <c r="K6740">
        <f t="shared" si="211"/>
        <v>2024</v>
      </c>
    </row>
    <row r="6741" spans="1:11" ht="14.25" customHeight="1" x14ac:dyDescent="0.25">
      <c r="A6741" s="1">
        <v>45306</v>
      </c>
      <c r="B6741" s="2" t="s">
        <v>2385</v>
      </c>
      <c r="C6741" s="2" t="s">
        <v>27</v>
      </c>
      <c r="D6741" s="2" t="s">
        <v>11</v>
      </c>
      <c r="E6741" s="2" t="s">
        <v>24</v>
      </c>
      <c r="F6741" s="2" t="s">
        <v>577</v>
      </c>
      <c r="G6741" s="2">
        <v>21.4</v>
      </c>
      <c r="H6741" s="2">
        <v>5</v>
      </c>
      <c r="I6741" s="2">
        <v>6.21</v>
      </c>
      <c r="J6741" t="str">
        <f t="shared" si="210"/>
        <v>January</v>
      </c>
      <c r="K6741">
        <f t="shared" si="211"/>
        <v>2024</v>
      </c>
    </row>
    <row r="6742" spans="1:11" ht="14.25" customHeight="1" x14ac:dyDescent="0.25">
      <c r="A6742" s="1">
        <v>45306</v>
      </c>
      <c r="B6742" s="2" t="s">
        <v>1762</v>
      </c>
      <c r="C6742" s="2" t="s">
        <v>10</v>
      </c>
      <c r="D6742" s="2" t="s">
        <v>11</v>
      </c>
      <c r="E6742" s="2" t="s">
        <v>20</v>
      </c>
      <c r="F6742" s="2" t="s">
        <v>362</v>
      </c>
      <c r="G6742" s="2">
        <v>32.78</v>
      </c>
      <c r="H6742" s="2">
        <v>4</v>
      </c>
      <c r="I6742" s="2">
        <v>-52.45</v>
      </c>
      <c r="J6742" t="str">
        <f t="shared" si="210"/>
        <v>January</v>
      </c>
      <c r="K6742">
        <f t="shared" si="211"/>
        <v>2024</v>
      </c>
    </row>
    <row r="6743" spans="1:11" ht="14.25" customHeight="1" x14ac:dyDescent="0.25">
      <c r="A6743" s="1">
        <v>45306</v>
      </c>
      <c r="B6743" s="2" t="s">
        <v>1762</v>
      </c>
      <c r="C6743" s="2" t="s">
        <v>10</v>
      </c>
      <c r="D6743" s="2" t="s">
        <v>39</v>
      </c>
      <c r="E6743" s="2" t="s">
        <v>52</v>
      </c>
      <c r="F6743" s="2" t="s">
        <v>84</v>
      </c>
      <c r="G6743" s="2">
        <v>47.98</v>
      </c>
      <c r="H6743" s="2">
        <v>2</v>
      </c>
      <c r="I6743" s="2">
        <v>14.4</v>
      </c>
      <c r="J6743" t="str">
        <f t="shared" si="210"/>
        <v>January</v>
      </c>
      <c r="K6743">
        <f t="shared" si="211"/>
        <v>2024</v>
      </c>
    </row>
    <row r="6744" spans="1:11" ht="14.25" customHeight="1" x14ac:dyDescent="0.25">
      <c r="A6744" s="1">
        <v>45306</v>
      </c>
      <c r="B6744" s="2" t="s">
        <v>1762</v>
      </c>
      <c r="C6744" s="2" t="s">
        <v>10</v>
      </c>
      <c r="D6744" s="2" t="s">
        <v>39</v>
      </c>
      <c r="E6744" s="2" t="s">
        <v>52</v>
      </c>
      <c r="F6744" s="2" t="s">
        <v>1441</v>
      </c>
      <c r="G6744" s="2">
        <v>62.59</v>
      </c>
      <c r="H6744" s="2">
        <v>8</v>
      </c>
      <c r="I6744" s="2">
        <v>13.3</v>
      </c>
      <c r="J6744" t="str">
        <f t="shared" si="210"/>
        <v>January</v>
      </c>
      <c r="K6744">
        <f t="shared" si="211"/>
        <v>2024</v>
      </c>
    </row>
    <row r="6745" spans="1:11" ht="14.25" customHeight="1" x14ac:dyDescent="0.25">
      <c r="A6745" s="1">
        <v>45306</v>
      </c>
      <c r="B6745" s="2" t="s">
        <v>1762</v>
      </c>
      <c r="C6745" s="2" t="s">
        <v>10</v>
      </c>
      <c r="D6745" s="2" t="s">
        <v>11</v>
      </c>
      <c r="E6745" s="2" t="s">
        <v>20</v>
      </c>
      <c r="F6745" s="2" t="s">
        <v>952</v>
      </c>
      <c r="G6745" s="2">
        <v>4.28</v>
      </c>
      <c r="H6745" s="2">
        <v>1</v>
      </c>
      <c r="I6745" s="2">
        <v>-6.63</v>
      </c>
      <c r="J6745" t="str">
        <f t="shared" si="210"/>
        <v>January</v>
      </c>
      <c r="K6745">
        <f t="shared" si="211"/>
        <v>2024</v>
      </c>
    </row>
    <row r="6746" spans="1:11" ht="14.25" customHeight="1" x14ac:dyDescent="0.25">
      <c r="A6746" s="1">
        <v>45307</v>
      </c>
      <c r="B6746" s="2" t="s">
        <v>29</v>
      </c>
      <c r="C6746" s="2" t="s">
        <v>27</v>
      </c>
      <c r="D6746" s="2" t="s">
        <v>34</v>
      </c>
      <c r="E6746" s="2" t="s">
        <v>47</v>
      </c>
      <c r="F6746" s="2" t="s">
        <v>797</v>
      </c>
      <c r="G6746" s="2">
        <v>27.92</v>
      </c>
      <c r="H6746" s="2">
        <v>4</v>
      </c>
      <c r="I6746" s="2">
        <v>8.1</v>
      </c>
      <c r="J6746" t="str">
        <f t="shared" si="210"/>
        <v>January</v>
      </c>
      <c r="K6746">
        <f t="shared" si="211"/>
        <v>2024</v>
      </c>
    </row>
    <row r="6747" spans="1:11" ht="14.25" customHeight="1" x14ac:dyDescent="0.25">
      <c r="A6747" s="1">
        <v>45307</v>
      </c>
      <c r="B6747" s="2" t="s">
        <v>29</v>
      </c>
      <c r="C6747" s="2" t="s">
        <v>27</v>
      </c>
      <c r="D6747" s="2" t="s">
        <v>34</v>
      </c>
      <c r="E6747" s="2" t="s">
        <v>145</v>
      </c>
      <c r="F6747" s="2" t="s">
        <v>818</v>
      </c>
      <c r="G6747" s="2">
        <v>399.67</v>
      </c>
      <c r="H6747" s="2">
        <v>7</v>
      </c>
      <c r="I6747" s="2">
        <v>-14.99</v>
      </c>
      <c r="J6747" t="str">
        <f t="shared" si="210"/>
        <v>January</v>
      </c>
      <c r="K6747">
        <f t="shared" si="211"/>
        <v>2024</v>
      </c>
    </row>
    <row r="6748" spans="1:11" ht="14.25" customHeight="1" x14ac:dyDescent="0.25">
      <c r="A6748" s="1">
        <v>45307</v>
      </c>
      <c r="B6748" s="2" t="s">
        <v>1705</v>
      </c>
      <c r="C6748" s="2" t="s">
        <v>110</v>
      </c>
      <c r="D6748" s="2" t="s">
        <v>11</v>
      </c>
      <c r="E6748" s="2" t="s">
        <v>20</v>
      </c>
      <c r="F6748" s="2" t="s">
        <v>828</v>
      </c>
      <c r="G6748" s="2">
        <v>5443.96</v>
      </c>
      <c r="H6748" s="2">
        <v>4</v>
      </c>
      <c r="I6748" s="2">
        <v>2504.2199999999998</v>
      </c>
      <c r="J6748" t="str">
        <f t="shared" si="210"/>
        <v>January</v>
      </c>
      <c r="K6748">
        <f t="shared" si="211"/>
        <v>2024</v>
      </c>
    </row>
    <row r="6749" spans="1:11" ht="14.25" customHeight="1" x14ac:dyDescent="0.25">
      <c r="A6749" s="1">
        <v>45307</v>
      </c>
      <c r="B6749" s="2" t="s">
        <v>1705</v>
      </c>
      <c r="C6749" s="2" t="s">
        <v>110</v>
      </c>
      <c r="D6749" s="2" t="s">
        <v>34</v>
      </c>
      <c r="E6749" s="2" t="s">
        <v>35</v>
      </c>
      <c r="F6749" s="2" t="s">
        <v>1484</v>
      </c>
      <c r="G6749" s="2">
        <v>302.67</v>
      </c>
      <c r="H6749" s="2">
        <v>3</v>
      </c>
      <c r="I6749" s="2">
        <v>72.64</v>
      </c>
      <c r="J6749" t="str">
        <f t="shared" si="210"/>
        <v>January</v>
      </c>
      <c r="K6749">
        <f t="shared" si="211"/>
        <v>2024</v>
      </c>
    </row>
    <row r="6750" spans="1:11" ht="14.25" customHeight="1" x14ac:dyDescent="0.25">
      <c r="A6750" s="1">
        <v>45307</v>
      </c>
      <c r="B6750" s="2" t="s">
        <v>1705</v>
      </c>
      <c r="C6750" s="2" t="s">
        <v>110</v>
      </c>
      <c r="D6750" s="2" t="s">
        <v>11</v>
      </c>
      <c r="E6750" s="2" t="s">
        <v>12</v>
      </c>
      <c r="F6750" s="2" t="s">
        <v>2517</v>
      </c>
      <c r="G6750" s="2">
        <v>56.07</v>
      </c>
      <c r="H6750" s="2">
        <v>7</v>
      </c>
      <c r="I6750" s="2">
        <v>25.23</v>
      </c>
      <c r="J6750" t="str">
        <f t="shared" si="210"/>
        <v>January</v>
      </c>
      <c r="K6750">
        <f t="shared" si="211"/>
        <v>2024</v>
      </c>
    </row>
    <row r="6751" spans="1:11" ht="14.25" customHeight="1" x14ac:dyDescent="0.25">
      <c r="A6751" s="1">
        <v>45310</v>
      </c>
      <c r="B6751" s="2" t="s">
        <v>884</v>
      </c>
      <c r="C6751" s="2" t="s">
        <v>10</v>
      </c>
      <c r="D6751" s="2" t="s">
        <v>11</v>
      </c>
      <c r="E6751" s="2" t="s">
        <v>16</v>
      </c>
      <c r="F6751" s="2" t="s">
        <v>2260</v>
      </c>
      <c r="G6751" s="2">
        <v>6</v>
      </c>
      <c r="H6751" s="2">
        <v>2</v>
      </c>
      <c r="I6751" s="2">
        <v>2.1</v>
      </c>
      <c r="J6751" t="str">
        <f t="shared" si="210"/>
        <v>January</v>
      </c>
      <c r="K6751">
        <f t="shared" si="211"/>
        <v>2024</v>
      </c>
    </row>
    <row r="6752" spans="1:11" ht="14.25" customHeight="1" x14ac:dyDescent="0.25">
      <c r="A6752" s="1">
        <v>45310</v>
      </c>
      <c r="B6752" s="2" t="s">
        <v>2631</v>
      </c>
      <c r="C6752" s="2" t="s">
        <v>23</v>
      </c>
      <c r="D6752" s="2" t="s">
        <v>39</v>
      </c>
      <c r="E6752" s="2" t="s">
        <v>40</v>
      </c>
      <c r="F6752" s="2" t="s">
        <v>648</v>
      </c>
      <c r="G6752" s="2">
        <v>429.6</v>
      </c>
      <c r="H6752" s="2">
        <v>2</v>
      </c>
      <c r="I6752" s="2">
        <v>-93.08</v>
      </c>
      <c r="J6752" t="str">
        <f t="shared" si="210"/>
        <v>January</v>
      </c>
      <c r="K6752">
        <f t="shared" si="211"/>
        <v>2024</v>
      </c>
    </row>
    <row r="6753" spans="1:11" ht="14.25" customHeight="1" x14ac:dyDescent="0.25">
      <c r="A6753" s="1">
        <v>45310</v>
      </c>
      <c r="B6753" s="2" t="s">
        <v>2631</v>
      </c>
      <c r="C6753" s="2" t="s">
        <v>23</v>
      </c>
      <c r="D6753" s="2" t="s">
        <v>34</v>
      </c>
      <c r="E6753" s="2" t="s">
        <v>47</v>
      </c>
      <c r="F6753" s="2" t="s">
        <v>1735</v>
      </c>
      <c r="G6753" s="2">
        <v>31.97</v>
      </c>
      <c r="H6753" s="2">
        <v>2</v>
      </c>
      <c r="I6753" s="2">
        <v>6.39</v>
      </c>
      <c r="J6753" t="str">
        <f t="shared" si="210"/>
        <v>January</v>
      </c>
      <c r="K6753">
        <f t="shared" si="211"/>
        <v>2024</v>
      </c>
    </row>
    <row r="6754" spans="1:11" ht="14.25" customHeight="1" x14ac:dyDescent="0.25">
      <c r="A6754" s="1">
        <v>45310</v>
      </c>
      <c r="B6754" s="2" t="s">
        <v>2631</v>
      </c>
      <c r="C6754" s="2" t="s">
        <v>23</v>
      </c>
      <c r="D6754" s="2" t="s">
        <v>34</v>
      </c>
      <c r="E6754" s="2" t="s">
        <v>35</v>
      </c>
      <c r="F6754" s="2" t="s">
        <v>2045</v>
      </c>
      <c r="G6754" s="2">
        <v>887.27</v>
      </c>
      <c r="H6754" s="2">
        <v>3</v>
      </c>
      <c r="I6754" s="2">
        <v>-63.38</v>
      </c>
      <c r="J6754" t="str">
        <f t="shared" si="210"/>
        <v>January</v>
      </c>
      <c r="K6754">
        <f t="shared" si="211"/>
        <v>2024</v>
      </c>
    </row>
    <row r="6755" spans="1:11" ht="14.25" customHeight="1" x14ac:dyDescent="0.25">
      <c r="A6755" s="1">
        <v>45310</v>
      </c>
      <c r="B6755" s="2" t="s">
        <v>2631</v>
      </c>
      <c r="C6755" s="2" t="s">
        <v>23</v>
      </c>
      <c r="D6755" s="2" t="s">
        <v>11</v>
      </c>
      <c r="E6755" s="2" t="s">
        <v>12</v>
      </c>
      <c r="F6755" s="2" t="s">
        <v>2648</v>
      </c>
      <c r="G6755" s="2">
        <v>21.7</v>
      </c>
      <c r="H6755" s="2">
        <v>4</v>
      </c>
      <c r="I6755" s="2">
        <v>7.05</v>
      </c>
      <c r="J6755" t="str">
        <f t="shared" si="210"/>
        <v>January</v>
      </c>
      <c r="K6755">
        <f t="shared" si="211"/>
        <v>2024</v>
      </c>
    </row>
    <row r="6756" spans="1:11" ht="14.25" customHeight="1" x14ac:dyDescent="0.25">
      <c r="A6756" s="1">
        <v>45310</v>
      </c>
      <c r="B6756" s="2" t="s">
        <v>655</v>
      </c>
      <c r="C6756" s="2" t="s">
        <v>2322</v>
      </c>
      <c r="D6756" s="2" t="s">
        <v>11</v>
      </c>
      <c r="E6756" s="2" t="s">
        <v>12</v>
      </c>
      <c r="F6756" s="2" t="s">
        <v>2202</v>
      </c>
      <c r="G6756" s="2">
        <v>79.92</v>
      </c>
      <c r="H6756" s="2">
        <v>4</v>
      </c>
      <c r="I6756" s="2">
        <v>37.56</v>
      </c>
      <c r="J6756" t="str">
        <f t="shared" si="210"/>
        <v>January</v>
      </c>
      <c r="K6756">
        <f t="shared" si="211"/>
        <v>2024</v>
      </c>
    </row>
    <row r="6757" spans="1:11" ht="14.25" customHeight="1" x14ac:dyDescent="0.25">
      <c r="A6757" s="1">
        <v>45310</v>
      </c>
      <c r="B6757" s="2" t="s">
        <v>655</v>
      </c>
      <c r="C6757" s="2" t="s">
        <v>2322</v>
      </c>
      <c r="D6757" s="2" t="s">
        <v>11</v>
      </c>
      <c r="E6757" s="2" t="s">
        <v>12</v>
      </c>
      <c r="F6757" s="2" t="s">
        <v>936</v>
      </c>
      <c r="G6757" s="2">
        <v>12.28</v>
      </c>
      <c r="H6757" s="2">
        <v>1</v>
      </c>
      <c r="I6757" s="2">
        <v>5.77</v>
      </c>
      <c r="J6757" t="str">
        <f t="shared" si="210"/>
        <v>January</v>
      </c>
      <c r="K6757">
        <f t="shared" si="211"/>
        <v>2024</v>
      </c>
    </row>
    <row r="6758" spans="1:11" ht="14.25" customHeight="1" x14ac:dyDescent="0.25">
      <c r="A6758" s="1">
        <v>45310</v>
      </c>
      <c r="B6758" s="2" t="s">
        <v>655</v>
      </c>
      <c r="C6758" s="2" t="s">
        <v>2322</v>
      </c>
      <c r="D6758" s="2" t="s">
        <v>11</v>
      </c>
      <c r="E6758" s="2" t="s">
        <v>92</v>
      </c>
      <c r="F6758" s="2" t="s">
        <v>1835</v>
      </c>
      <c r="G6758" s="2">
        <v>542.94000000000005</v>
      </c>
      <c r="H6758" s="2">
        <v>3</v>
      </c>
      <c r="I6758" s="2">
        <v>152.02000000000001</v>
      </c>
      <c r="J6758" t="str">
        <f t="shared" si="210"/>
        <v>January</v>
      </c>
      <c r="K6758">
        <f t="shared" si="211"/>
        <v>2024</v>
      </c>
    </row>
    <row r="6759" spans="1:11" ht="14.25" customHeight="1" x14ac:dyDescent="0.25">
      <c r="A6759" s="1">
        <v>45310</v>
      </c>
      <c r="B6759" s="2" t="s">
        <v>655</v>
      </c>
      <c r="C6759" s="2" t="s">
        <v>2322</v>
      </c>
      <c r="D6759" s="2" t="s">
        <v>11</v>
      </c>
      <c r="E6759" s="2" t="s">
        <v>63</v>
      </c>
      <c r="F6759" s="2" t="s">
        <v>396</v>
      </c>
      <c r="G6759" s="2">
        <v>2.04</v>
      </c>
      <c r="H6759" s="2">
        <v>1</v>
      </c>
      <c r="I6759" s="2">
        <v>0.96</v>
      </c>
      <c r="J6759" t="str">
        <f t="shared" si="210"/>
        <v>January</v>
      </c>
      <c r="K6759">
        <f t="shared" si="211"/>
        <v>2024</v>
      </c>
    </row>
    <row r="6760" spans="1:11" ht="14.25" customHeight="1" x14ac:dyDescent="0.25">
      <c r="A6760" s="1">
        <v>45311</v>
      </c>
      <c r="B6760" s="2" t="s">
        <v>2518</v>
      </c>
      <c r="C6760" s="2" t="s">
        <v>149</v>
      </c>
      <c r="D6760" s="2" t="s">
        <v>34</v>
      </c>
      <c r="E6760" s="2" t="s">
        <v>35</v>
      </c>
      <c r="F6760" s="2" t="s">
        <v>699</v>
      </c>
      <c r="G6760" s="2">
        <v>207.85</v>
      </c>
      <c r="H6760" s="2">
        <v>3</v>
      </c>
      <c r="I6760" s="2">
        <v>2.31</v>
      </c>
      <c r="J6760" t="str">
        <f t="shared" si="210"/>
        <v>January</v>
      </c>
      <c r="K6760">
        <f t="shared" si="211"/>
        <v>2024</v>
      </c>
    </row>
    <row r="6761" spans="1:11" ht="14.25" customHeight="1" x14ac:dyDescent="0.25">
      <c r="A6761" s="1">
        <v>45311</v>
      </c>
      <c r="B6761" s="2" t="s">
        <v>1392</v>
      </c>
      <c r="C6761" s="2" t="s">
        <v>27</v>
      </c>
      <c r="D6761" s="2" t="s">
        <v>39</v>
      </c>
      <c r="E6761" s="2" t="s">
        <v>40</v>
      </c>
      <c r="F6761" s="2" t="s">
        <v>494</v>
      </c>
      <c r="G6761" s="2">
        <v>160.78</v>
      </c>
      <c r="H6761" s="2">
        <v>3</v>
      </c>
      <c r="I6761" s="2">
        <v>10.050000000000001</v>
      </c>
      <c r="J6761" t="str">
        <f t="shared" si="210"/>
        <v>January</v>
      </c>
      <c r="K6761">
        <f t="shared" si="211"/>
        <v>2024</v>
      </c>
    </row>
    <row r="6762" spans="1:11" ht="14.25" customHeight="1" x14ac:dyDescent="0.25">
      <c r="A6762" s="1">
        <v>45311</v>
      </c>
      <c r="B6762" s="2" t="s">
        <v>217</v>
      </c>
      <c r="C6762" s="2" t="s">
        <v>27</v>
      </c>
      <c r="D6762" s="2" t="s">
        <v>11</v>
      </c>
      <c r="E6762" s="2" t="s">
        <v>24</v>
      </c>
      <c r="F6762" s="2" t="s">
        <v>207</v>
      </c>
      <c r="G6762" s="2">
        <v>24.2</v>
      </c>
      <c r="H6762" s="2">
        <v>5</v>
      </c>
      <c r="I6762" s="2">
        <v>7.99</v>
      </c>
      <c r="J6762" t="str">
        <f t="shared" si="210"/>
        <v>January</v>
      </c>
      <c r="K6762">
        <f t="shared" si="211"/>
        <v>2024</v>
      </c>
    </row>
    <row r="6763" spans="1:11" ht="14.25" customHeight="1" x14ac:dyDescent="0.25">
      <c r="A6763" s="1">
        <v>45311</v>
      </c>
      <c r="B6763" s="2" t="s">
        <v>217</v>
      </c>
      <c r="C6763" s="2" t="s">
        <v>27</v>
      </c>
      <c r="D6763" s="2" t="s">
        <v>39</v>
      </c>
      <c r="E6763" s="2" t="s">
        <v>40</v>
      </c>
      <c r="F6763" s="2" t="s">
        <v>1345</v>
      </c>
      <c r="G6763" s="2">
        <v>359.98</v>
      </c>
      <c r="H6763" s="2">
        <v>3</v>
      </c>
      <c r="I6763" s="2">
        <v>130.49</v>
      </c>
      <c r="J6763" t="str">
        <f t="shared" si="210"/>
        <v>January</v>
      </c>
      <c r="K6763">
        <f t="shared" si="211"/>
        <v>2024</v>
      </c>
    </row>
    <row r="6764" spans="1:11" ht="14.25" customHeight="1" x14ac:dyDescent="0.25">
      <c r="A6764" s="1">
        <v>45311</v>
      </c>
      <c r="B6764" s="2" t="s">
        <v>1487</v>
      </c>
      <c r="C6764" s="2" t="s">
        <v>613</v>
      </c>
      <c r="D6764" s="2" t="s">
        <v>11</v>
      </c>
      <c r="E6764" s="2" t="s">
        <v>24</v>
      </c>
      <c r="F6764" s="2" t="s">
        <v>2390</v>
      </c>
      <c r="G6764" s="2">
        <v>3.52</v>
      </c>
      <c r="H6764" s="2">
        <v>2</v>
      </c>
      <c r="I6764" s="2">
        <v>1.02</v>
      </c>
      <c r="J6764" t="str">
        <f t="shared" si="210"/>
        <v>January</v>
      </c>
      <c r="K6764">
        <f t="shared" si="211"/>
        <v>2024</v>
      </c>
    </row>
    <row r="6765" spans="1:11" ht="14.25" customHeight="1" x14ac:dyDescent="0.25">
      <c r="A6765" s="1">
        <v>45311</v>
      </c>
      <c r="B6765" s="2" t="s">
        <v>1616</v>
      </c>
      <c r="C6765" s="2" t="s">
        <v>15</v>
      </c>
      <c r="D6765" s="2" t="s">
        <v>11</v>
      </c>
      <c r="E6765" s="2" t="s">
        <v>16</v>
      </c>
      <c r="F6765" s="2" t="s">
        <v>584</v>
      </c>
      <c r="G6765" s="2">
        <v>11.52</v>
      </c>
      <c r="H6765" s="2">
        <v>5</v>
      </c>
      <c r="I6765" s="2">
        <v>4.18</v>
      </c>
      <c r="J6765" t="str">
        <f t="shared" si="210"/>
        <v>January</v>
      </c>
      <c r="K6765">
        <f t="shared" si="211"/>
        <v>2024</v>
      </c>
    </row>
    <row r="6766" spans="1:11" ht="14.25" customHeight="1" x14ac:dyDescent="0.25">
      <c r="A6766" s="1">
        <v>45312</v>
      </c>
      <c r="B6766" s="2" t="s">
        <v>928</v>
      </c>
      <c r="C6766" s="2" t="s">
        <v>164</v>
      </c>
      <c r="D6766" s="2" t="s">
        <v>11</v>
      </c>
      <c r="E6766" s="2" t="s">
        <v>18</v>
      </c>
      <c r="F6766" s="2" t="s">
        <v>297</v>
      </c>
      <c r="G6766" s="2">
        <v>242.94</v>
      </c>
      <c r="H6766" s="2">
        <v>3</v>
      </c>
      <c r="I6766" s="2">
        <v>9.7200000000000006</v>
      </c>
      <c r="J6766" t="str">
        <f t="shared" si="210"/>
        <v>January</v>
      </c>
      <c r="K6766">
        <f t="shared" si="211"/>
        <v>2024</v>
      </c>
    </row>
    <row r="6767" spans="1:11" ht="14.25" customHeight="1" x14ac:dyDescent="0.25">
      <c r="A6767" s="1">
        <v>45312</v>
      </c>
      <c r="B6767" s="2" t="s">
        <v>928</v>
      </c>
      <c r="C6767" s="2" t="s">
        <v>164</v>
      </c>
      <c r="D6767" s="2" t="s">
        <v>39</v>
      </c>
      <c r="E6767" s="2" t="s">
        <v>52</v>
      </c>
      <c r="F6767" s="2" t="s">
        <v>1476</v>
      </c>
      <c r="G6767" s="2">
        <v>179.97</v>
      </c>
      <c r="H6767" s="2">
        <v>3</v>
      </c>
      <c r="I6767" s="2">
        <v>86.39</v>
      </c>
      <c r="J6767" t="str">
        <f t="shared" si="210"/>
        <v>January</v>
      </c>
      <c r="K6767">
        <f t="shared" si="211"/>
        <v>2024</v>
      </c>
    </row>
    <row r="6768" spans="1:11" ht="14.25" customHeight="1" x14ac:dyDescent="0.25">
      <c r="A6768" s="1">
        <v>45312</v>
      </c>
      <c r="B6768" s="2" t="s">
        <v>928</v>
      </c>
      <c r="C6768" s="2" t="s">
        <v>164</v>
      </c>
      <c r="D6768" s="2" t="s">
        <v>11</v>
      </c>
      <c r="E6768" s="2" t="s">
        <v>20</v>
      </c>
      <c r="F6768" s="2" t="s">
        <v>781</v>
      </c>
      <c r="G6768" s="2">
        <v>99.7</v>
      </c>
      <c r="H6768" s="2">
        <v>6</v>
      </c>
      <c r="I6768" s="2">
        <v>33.65</v>
      </c>
      <c r="J6768" t="str">
        <f t="shared" si="210"/>
        <v>January</v>
      </c>
      <c r="K6768">
        <f t="shared" si="211"/>
        <v>2024</v>
      </c>
    </row>
    <row r="6769" spans="1:11" ht="14.25" customHeight="1" x14ac:dyDescent="0.25">
      <c r="A6769" s="1">
        <v>45312</v>
      </c>
      <c r="B6769" s="2" t="s">
        <v>928</v>
      </c>
      <c r="C6769" s="2" t="s">
        <v>164</v>
      </c>
      <c r="D6769" s="2" t="s">
        <v>11</v>
      </c>
      <c r="E6769" s="2" t="s">
        <v>20</v>
      </c>
      <c r="F6769" s="2" t="s">
        <v>184</v>
      </c>
      <c r="G6769" s="2">
        <v>27.94</v>
      </c>
      <c r="H6769" s="2">
        <v>4</v>
      </c>
      <c r="I6769" s="2">
        <v>9.43</v>
      </c>
      <c r="J6769" t="str">
        <f t="shared" si="210"/>
        <v>January</v>
      </c>
      <c r="K6769">
        <f t="shared" si="211"/>
        <v>2024</v>
      </c>
    </row>
    <row r="6770" spans="1:11" ht="14.25" customHeight="1" x14ac:dyDescent="0.25">
      <c r="A6770" s="1">
        <v>45312</v>
      </c>
      <c r="B6770" s="2" t="s">
        <v>928</v>
      </c>
      <c r="C6770" s="2" t="s">
        <v>164</v>
      </c>
      <c r="D6770" s="2" t="s">
        <v>34</v>
      </c>
      <c r="E6770" s="2" t="s">
        <v>74</v>
      </c>
      <c r="F6770" s="2" t="s">
        <v>2633</v>
      </c>
      <c r="G6770" s="2">
        <v>84.98</v>
      </c>
      <c r="H6770" s="2">
        <v>1</v>
      </c>
      <c r="I6770" s="2">
        <v>18.7</v>
      </c>
      <c r="J6770" t="str">
        <f t="shared" si="210"/>
        <v>January</v>
      </c>
      <c r="K6770">
        <f t="shared" si="211"/>
        <v>2024</v>
      </c>
    </row>
    <row r="6771" spans="1:11" ht="14.25" customHeight="1" x14ac:dyDescent="0.25">
      <c r="A6771" s="1">
        <v>45312</v>
      </c>
      <c r="B6771" s="2" t="s">
        <v>928</v>
      </c>
      <c r="C6771" s="2" t="s">
        <v>164</v>
      </c>
      <c r="D6771" s="2" t="s">
        <v>11</v>
      </c>
      <c r="E6771" s="2" t="s">
        <v>20</v>
      </c>
      <c r="F6771" s="2" t="s">
        <v>1120</v>
      </c>
      <c r="G6771" s="2">
        <v>18.72</v>
      </c>
      <c r="H6771" s="2">
        <v>5</v>
      </c>
      <c r="I6771" s="2">
        <v>6.55</v>
      </c>
      <c r="J6771" t="str">
        <f t="shared" si="210"/>
        <v>January</v>
      </c>
      <c r="K6771">
        <f t="shared" si="211"/>
        <v>2024</v>
      </c>
    </row>
    <row r="6772" spans="1:11" ht="14.25" customHeight="1" x14ac:dyDescent="0.25">
      <c r="A6772" s="1">
        <v>45312</v>
      </c>
      <c r="B6772" s="2" t="s">
        <v>1811</v>
      </c>
      <c r="C6772" s="2" t="s">
        <v>245</v>
      </c>
      <c r="D6772" s="2" t="s">
        <v>11</v>
      </c>
      <c r="E6772" s="2" t="s">
        <v>18</v>
      </c>
      <c r="F6772" s="2" t="s">
        <v>1400</v>
      </c>
      <c r="G6772" s="2">
        <v>348.21</v>
      </c>
      <c r="H6772" s="2">
        <v>7</v>
      </c>
      <c r="I6772" s="2">
        <v>30.47</v>
      </c>
      <c r="J6772" t="str">
        <f t="shared" si="210"/>
        <v>January</v>
      </c>
      <c r="K6772">
        <f t="shared" si="211"/>
        <v>2024</v>
      </c>
    </row>
    <row r="6773" spans="1:11" ht="14.25" customHeight="1" x14ac:dyDescent="0.25">
      <c r="A6773" s="1">
        <v>45312</v>
      </c>
      <c r="B6773" s="2" t="s">
        <v>1811</v>
      </c>
      <c r="C6773" s="2" t="s">
        <v>245</v>
      </c>
      <c r="D6773" s="2" t="s">
        <v>11</v>
      </c>
      <c r="E6773" s="2" t="s">
        <v>20</v>
      </c>
      <c r="F6773" s="2" t="s">
        <v>1533</v>
      </c>
      <c r="G6773" s="2">
        <v>35.78</v>
      </c>
      <c r="H6773" s="2">
        <v>7</v>
      </c>
      <c r="I6773" s="2">
        <v>-28.63</v>
      </c>
      <c r="J6773" t="str">
        <f t="shared" si="210"/>
        <v>January</v>
      </c>
      <c r="K6773">
        <f t="shared" si="211"/>
        <v>2024</v>
      </c>
    </row>
    <row r="6774" spans="1:11" ht="14.25" customHeight="1" x14ac:dyDescent="0.25">
      <c r="A6774" s="1">
        <v>45312</v>
      </c>
      <c r="B6774" s="2" t="s">
        <v>2585</v>
      </c>
      <c r="C6774" s="2" t="s">
        <v>110</v>
      </c>
      <c r="D6774" s="2" t="s">
        <v>11</v>
      </c>
      <c r="E6774" s="2" t="s">
        <v>20</v>
      </c>
      <c r="F6774" s="2" t="s">
        <v>899</v>
      </c>
      <c r="G6774" s="2">
        <v>14.4</v>
      </c>
      <c r="H6774" s="2">
        <v>5</v>
      </c>
      <c r="I6774" s="2">
        <v>7.06</v>
      </c>
      <c r="J6774" t="str">
        <f t="shared" si="210"/>
        <v>January</v>
      </c>
      <c r="K6774">
        <f t="shared" si="211"/>
        <v>2024</v>
      </c>
    </row>
    <row r="6775" spans="1:11" ht="14.25" customHeight="1" x14ac:dyDescent="0.25">
      <c r="A6775" s="1">
        <v>45312</v>
      </c>
      <c r="B6775" s="2" t="s">
        <v>2585</v>
      </c>
      <c r="C6775" s="2" t="s">
        <v>110</v>
      </c>
      <c r="D6775" s="2" t="s">
        <v>39</v>
      </c>
      <c r="E6775" s="2" t="s">
        <v>52</v>
      </c>
      <c r="F6775" s="2" t="s">
        <v>2221</v>
      </c>
      <c r="G6775" s="2">
        <v>619.95000000000005</v>
      </c>
      <c r="H6775" s="2">
        <v>5</v>
      </c>
      <c r="I6775" s="2">
        <v>111.59</v>
      </c>
      <c r="J6775" t="str">
        <f t="shared" si="210"/>
        <v>January</v>
      </c>
      <c r="K6775">
        <f t="shared" si="211"/>
        <v>2024</v>
      </c>
    </row>
    <row r="6776" spans="1:11" ht="14.25" customHeight="1" x14ac:dyDescent="0.25">
      <c r="A6776" s="1">
        <v>45312</v>
      </c>
      <c r="B6776" s="2" t="s">
        <v>2585</v>
      </c>
      <c r="C6776" s="2" t="s">
        <v>110</v>
      </c>
      <c r="D6776" s="2" t="s">
        <v>11</v>
      </c>
      <c r="E6776" s="2" t="s">
        <v>20</v>
      </c>
      <c r="F6776" s="2" t="s">
        <v>175</v>
      </c>
      <c r="G6776" s="2">
        <v>89.52</v>
      </c>
      <c r="H6776" s="2">
        <v>4</v>
      </c>
      <c r="I6776" s="2">
        <v>42.07</v>
      </c>
      <c r="J6776" t="str">
        <f t="shared" si="210"/>
        <v>January</v>
      </c>
      <c r="K6776">
        <f t="shared" si="211"/>
        <v>2024</v>
      </c>
    </row>
    <row r="6777" spans="1:11" ht="14.25" customHeight="1" x14ac:dyDescent="0.25">
      <c r="A6777" s="1">
        <v>45312</v>
      </c>
      <c r="B6777" s="2" t="s">
        <v>2585</v>
      </c>
      <c r="C6777" s="2" t="s">
        <v>110</v>
      </c>
      <c r="D6777" s="2" t="s">
        <v>39</v>
      </c>
      <c r="E6777" s="2" t="s">
        <v>302</v>
      </c>
      <c r="F6777" s="2" t="s">
        <v>2653</v>
      </c>
      <c r="G6777" s="2">
        <v>350.97</v>
      </c>
      <c r="H6777" s="2">
        <v>3</v>
      </c>
      <c r="I6777" s="2">
        <v>152.09</v>
      </c>
      <c r="J6777" t="str">
        <f t="shared" si="210"/>
        <v>January</v>
      </c>
      <c r="K6777">
        <f t="shared" si="211"/>
        <v>2024</v>
      </c>
    </row>
    <row r="6778" spans="1:11" ht="14.25" customHeight="1" x14ac:dyDescent="0.25">
      <c r="A6778" s="1">
        <v>45312</v>
      </c>
      <c r="B6778" s="2" t="s">
        <v>2585</v>
      </c>
      <c r="C6778" s="2" t="s">
        <v>110</v>
      </c>
      <c r="D6778" s="2" t="s">
        <v>39</v>
      </c>
      <c r="E6778" s="2" t="s">
        <v>40</v>
      </c>
      <c r="F6778" s="2" t="s">
        <v>2180</v>
      </c>
      <c r="G6778" s="2">
        <v>164.99</v>
      </c>
      <c r="H6778" s="2">
        <v>1</v>
      </c>
      <c r="I6778" s="2">
        <v>49.5</v>
      </c>
      <c r="J6778" t="str">
        <f t="shared" si="210"/>
        <v>January</v>
      </c>
      <c r="K6778">
        <f t="shared" si="211"/>
        <v>2024</v>
      </c>
    </row>
    <row r="6779" spans="1:11" ht="14.25" customHeight="1" x14ac:dyDescent="0.25">
      <c r="A6779" s="1">
        <v>45312</v>
      </c>
      <c r="B6779" s="2" t="s">
        <v>2444</v>
      </c>
      <c r="C6779" s="2" t="s">
        <v>15</v>
      </c>
      <c r="D6779" s="2" t="s">
        <v>11</v>
      </c>
      <c r="E6779" s="2" t="s">
        <v>63</v>
      </c>
      <c r="F6779" s="2" t="s">
        <v>414</v>
      </c>
      <c r="G6779" s="2">
        <v>268.58</v>
      </c>
      <c r="H6779" s="2">
        <v>4</v>
      </c>
      <c r="I6779" s="2">
        <v>90.64</v>
      </c>
      <c r="J6779" t="str">
        <f t="shared" si="210"/>
        <v>January</v>
      </c>
      <c r="K6779">
        <f t="shared" si="211"/>
        <v>2024</v>
      </c>
    </row>
    <row r="6780" spans="1:11" ht="14.25" customHeight="1" x14ac:dyDescent="0.25">
      <c r="A6780" s="1">
        <v>45313</v>
      </c>
      <c r="B6780" s="2" t="s">
        <v>1665</v>
      </c>
      <c r="C6780" s="2" t="s">
        <v>515</v>
      </c>
      <c r="D6780" s="2" t="s">
        <v>39</v>
      </c>
      <c r="E6780" s="2" t="s">
        <v>603</v>
      </c>
      <c r="F6780" s="2" t="s">
        <v>2654</v>
      </c>
      <c r="G6780" s="2">
        <v>2999.95</v>
      </c>
      <c r="H6780" s="2">
        <v>5</v>
      </c>
      <c r="I6780" s="2">
        <v>1379.98</v>
      </c>
      <c r="J6780" t="str">
        <f t="shared" si="210"/>
        <v>January</v>
      </c>
      <c r="K6780">
        <f t="shared" si="211"/>
        <v>2024</v>
      </c>
    </row>
    <row r="6781" spans="1:11" ht="14.25" customHeight="1" x14ac:dyDescent="0.25">
      <c r="A6781" s="1">
        <v>45313</v>
      </c>
      <c r="B6781" s="2" t="s">
        <v>1665</v>
      </c>
      <c r="C6781" s="2" t="s">
        <v>515</v>
      </c>
      <c r="D6781" s="2" t="s">
        <v>11</v>
      </c>
      <c r="E6781" s="2" t="s">
        <v>18</v>
      </c>
      <c r="F6781" s="2" t="s">
        <v>1847</v>
      </c>
      <c r="G6781" s="2">
        <v>51.45</v>
      </c>
      <c r="H6781" s="2">
        <v>3</v>
      </c>
      <c r="I6781" s="2">
        <v>13.89</v>
      </c>
      <c r="J6781" t="str">
        <f t="shared" si="210"/>
        <v>January</v>
      </c>
      <c r="K6781">
        <f t="shared" si="211"/>
        <v>2024</v>
      </c>
    </row>
    <row r="6782" spans="1:11" ht="14.25" customHeight="1" x14ac:dyDescent="0.25">
      <c r="A6782" s="1">
        <v>45313</v>
      </c>
      <c r="B6782" s="2" t="s">
        <v>1665</v>
      </c>
      <c r="C6782" s="2" t="s">
        <v>515</v>
      </c>
      <c r="D6782" s="2" t="s">
        <v>11</v>
      </c>
      <c r="E6782" s="2" t="s">
        <v>12</v>
      </c>
      <c r="F6782" s="2" t="s">
        <v>1105</v>
      </c>
      <c r="G6782" s="2">
        <v>11.96</v>
      </c>
      <c r="H6782" s="2">
        <v>2</v>
      </c>
      <c r="I6782" s="2">
        <v>5.38</v>
      </c>
      <c r="J6782" t="str">
        <f t="shared" si="210"/>
        <v>January</v>
      </c>
      <c r="K6782">
        <f t="shared" si="211"/>
        <v>2024</v>
      </c>
    </row>
    <row r="6783" spans="1:11" ht="14.25" customHeight="1" x14ac:dyDescent="0.25">
      <c r="A6783" s="1">
        <v>45313</v>
      </c>
      <c r="B6783" s="2" t="s">
        <v>1665</v>
      </c>
      <c r="C6783" s="2" t="s">
        <v>515</v>
      </c>
      <c r="D6783" s="2" t="s">
        <v>11</v>
      </c>
      <c r="E6783" s="2" t="s">
        <v>18</v>
      </c>
      <c r="F6783" s="2" t="s">
        <v>1110</v>
      </c>
      <c r="G6783" s="2">
        <v>1126.02</v>
      </c>
      <c r="H6783" s="2">
        <v>3</v>
      </c>
      <c r="I6783" s="2">
        <v>56.3</v>
      </c>
      <c r="J6783" t="str">
        <f t="shared" si="210"/>
        <v>January</v>
      </c>
      <c r="K6783">
        <f t="shared" si="211"/>
        <v>2024</v>
      </c>
    </row>
    <row r="6784" spans="1:11" ht="14.25" customHeight="1" x14ac:dyDescent="0.25">
      <c r="A6784" s="1">
        <v>45313</v>
      </c>
      <c r="B6784" s="2" t="s">
        <v>525</v>
      </c>
      <c r="C6784" s="2" t="s">
        <v>15</v>
      </c>
      <c r="D6784" s="2" t="s">
        <v>11</v>
      </c>
      <c r="E6784" s="2" t="s">
        <v>43</v>
      </c>
      <c r="F6784" s="2" t="s">
        <v>160</v>
      </c>
      <c r="G6784" s="2">
        <v>15.12</v>
      </c>
      <c r="H6784" s="2">
        <v>5</v>
      </c>
      <c r="I6784" s="2">
        <v>4.91</v>
      </c>
      <c r="J6784" t="str">
        <f t="shared" si="210"/>
        <v>January</v>
      </c>
      <c r="K6784">
        <f t="shared" si="211"/>
        <v>2024</v>
      </c>
    </row>
    <row r="6785" spans="1:11" ht="14.25" customHeight="1" x14ac:dyDescent="0.25">
      <c r="A6785" s="1">
        <v>45313</v>
      </c>
      <c r="B6785" s="2" t="s">
        <v>525</v>
      </c>
      <c r="C6785" s="2" t="s">
        <v>15</v>
      </c>
      <c r="D6785" s="2" t="s">
        <v>11</v>
      </c>
      <c r="E6785" s="2" t="s">
        <v>24</v>
      </c>
      <c r="F6785" s="2" t="s">
        <v>988</v>
      </c>
      <c r="G6785" s="2">
        <v>7.87</v>
      </c>
      <c r="H6785" s="2">
        <v>3</v>
      </c>
      <c r="I6785" s="2">
        <v>0.89</v>
      </c>
      <c r="J6785" t="str">
        <f t="shared" si="210"/>
        <v>January</v>
      </c>
      <c r="K6785">
        <f t="shared" si="211"/>
        <v>2024</v>
      </c>
    </row>
    <row r="6786" spans="1:11" ht="14.25" customHeight="1" x14ac:dyDescent="0.25">
      <c r="A6786" s="1">
        <v>45314</v>
      </c>
      <c r="B6786" s="2" t="s">
        <v>346</v>
      </c>
      <c r="C6786" s="2" t="s">
        <v>110</v>
      </c>
      <c r="D6786" s="2" t="s">
        <v>34</v>
      </c>
      <c r="E6786" s="2" t="s">
        <v>145</v>
      </c>
      <c r="F6786" s="2" t="s">
        <v>1195</v>
      </c>
      <c r="G6786" s="2">
        <v>210.98</v>
      </c>
      <c r="H6786" s="2">
        <v>2</v>
      </c>
      <c r="I6786" s="2">
        <v>21.1</v>
      </c>
      <c r="J6786" t="str">
        <f t="shared" si="210"/>
        <v>January</v>
      </c>
      <c r="K6786">
        <f t="shared" si="211"/>
        <v>2024</v>
      </c>
    </row>
    <row r="6787" spans="1:11" ht="14.25" customHeight="1" x14ac:dyDescent="0.25">
      <c r="A6787" s="1">
        <v>45314</v>
      </c>
      <c r="B6787" s="2" t="s">
        <v>61</v>
      </c>
      <c r="C6787" s="2" t="s">
        <v>164</v>
      </c>
      <c r="D6787" s="2" t="s">
        <v>11</v>
      </c>
      <c r="E6787" s="2" t="s">
        <v>20</v>
      </c>
      <c r="F6787" s="2" t="s">
        <v>1650</v>
      </c>
      <c r="G6787" s="2">
        <v>19.68</v>
      </c>
      <c r="H6787" s="2">
        <v>5</v>
      </c>
      <c r="I6787" s="2">
        <v>6.89</v>
      </c>
      <c r="J6787" t="str">
        <f t="shared" ref="J6787:J6850" si="212">TEXT(A6787,"mmmm")</f>
        <v>January</v>
      </c>
      <c r="K6787">
        <f t="shared" ref="K6787:K6850" si="213">YEAR(A6787)</f>
        <v>2024</v>
      </c>
    </row>
    <row r="6788" spans="1:11" ht="14.25" customHeight="1" x14ac:dyDescent="0.25">
      <c r="A6788" s="1">
        <v>45314</v>
      </c>
      <c r="B6788" s="2" t="s">
        <v>61</v>
      </c>
      <c r="C6788" s="2" t="s">
        <v>164</v>
      </c>
      <c r="D6788" s="2" t="s">
        <v>11</v>
      </c>
      <c r="E6788" s="2" t="s">
        <v>12</v>
      </c>
      <c r="F6788" s="2" t="s">
        <v>2172</v>
      </c>
      <c r="G6788" s="2">
        <v>25.92</v>
      </c>
      <c r="H6788" s="2">
        <v>4</v>
      </c>
      <c r="I6788" s="2">
        <v>12.44</v>
      </c>
      <c r="J6788" t="str">
        <f t="shared" si="212"/>
        <v>January</v>
      </c>
      <c r="K6788">
        <f t="shared" si="213"/>
        <v>2024</v>
      </c>
    </row>
    <row r="6789" spans="1:11" ht="14.25" customHeight="1" x14ac:dyDescent="0.25">
      <c r="A6789" s="1">
        <v>45314</v>
      </c>
      <c r="B6789" s="2" t="s">
        <v>61</v>
      </c>
      <c r="C6789" s="2" t="s">
        <v>164</v>
      </c>
      <c r="D6789" s="2" t="s">
        <v>11</v>
      </c>
      <c r="E6789" s="2" t="s">
        <v>12</v>
      </c>
      <c r="F6789" s="2" t="s">
        <v>1622</v>
      </c>
      <c r="G6789" s="2">
        <v>6.48</v>
      </c>
      <c r="H6789" s="2">
        <v>1</v>
      </c>
      <c r="I6789" s="2">
        <v>3.11</v>
      </c>
      <c r="J6789" t="str">
        <f t="shared" si="212"/>
        <v>January</v>
      </c>
      <c r="K6789">
        <f t="shared" si="213"/>
        <v>2024</v>
      </c>
    </row>
    <row r="6790" spans="1:11" ht="14.25" customHeight="1" x14ac:dyDescent="0.25">
      <c r="A6790" s="1">
        <v>45314</v>
      </c>
      <c r="B6790" s="2" t="s">
        <v>61</v>
      </c>
      <c r="C6790" s="2" t="s">
        <v>164</v>
      </c>
      <c r="D6790" s="2" t="s">
        <v>39</v>
      </c>
      <c r="E6790" s="2" t="s">
        <v>40</v>
      </c>
      <c r="F6790" s="2" t="s">
        <v>391</v>
      </c>
      <c r="G6790" s="2">
        <v>86.35</v>
      </c>
      <c r="H6790" s="2">
        <v>6</v>
      </c>
      <c r="I6790" s="2">
        <v>8.64</v>
      </c>
      <c r="J6790" t="str">
        <f t="shared" si="212"/>
        <v>January</v>
      </c>
      <c r="K6790">
        <f t="shared" si="213"/>
        <v>2024</v>
      </c>
    </row>
    <row r="6791" spans="1:11" ht="14.25" customHeight="1" x14ac:dyDescent="0.25">
      <c r="A6791" s="1">
        <v>45314</v>
      </c>
      <c r="B6791" s="2" t="s">
        <v>626</v>
      </c>
      <c r="C6791" s="2" t="s">
        <v>95</v>
      </c>
      <c r="D6791" s="2" t="s">
        <v>39</v>
      </c>
      <c r="E6791" s="2" t="s">
        <v>52</v>
      </c>
      <c r="F6791" s="2" t="s">
        <v>508</v>
      </c>
      <c r="G6791" s="2">
        <v>95.98</v>
      </c>
      <c r="H6791" s="2">
        <v>2</v>
      </c>
      <c r="I6791" s="2">
        <v>12</v>
      </c>
      <c r="J6791" t="str">
        <f t="shared" si="212"/>
        <v>January</v>
      </c>
      <c r="K6791">
        <f t="shared" si="213"/>
        <v>2024</v>
      </c>
    </row>
    <row r="6792" spans="1:11" ht="14.25" customHeight="1" x14ac:dyDescent="0.25">
      <c r="A6792" s="1">
        <v>45314</v>
      </c>
      <c r="B6792" s="2" t="s">
        <v>626</v>
      </c>
      <c r="C6792" s="2" t="s">
        <v>95</v>
      </c>
      <c r="D6792" s="2" t="s">
        <v>11</v>
      </c>
      <c r="E6792" s="2" t="s">
        <v>20</v>
      </c>
      <c r="F6792" s="2" t="s">
        <v>1043</v>
      </c>
      <c r="G6792" s="2">
        <v>4.9400000000000004</v>
      </c>
      <c r="H6792" s="2">
        <v>2</v>
      </c>
      <c r="I6792" s="2">
        <v>-3.62</v>
      </c>
      <c r="J6792" t="str">
        <f t="shared" si="212"/>
        <v>January</v>
      </c>
      <c r="K6792">
        <f t="shared" si="213"/>
        <v>2024</v>
      </c>
    </row>
    <row r="6793" spans="1:11" ht="14.25" customHeight="1" x14ac:dyDescent="0.25">
      <c r="A6793" s="1">
        <v>45315</v>
      </c>
      <c r="B6793" s="2" t="s">
        <v>2021</v>
      </c>
      <c r="C6793" s="2" t="s">
        <v>30</v>
      </c>
      <c r="D6793" s="2" t="s">
        <v>11</v>
      </c>
      <c r="E6793" s="2" t="s">
        <v>43</v>
      </c>
      <c r="F6793" s="2" t="s">
        <v>1307</v>
      </c>
      <c r="G6793" s="2">
        <v>5.67</v>
      </c>
      <c r="H6793" s="2">
        <v>3</v>
      </c>
      <c r="I6793" s="2">
        <v>0.11</v>
      </c>
      <c r="J6793" t="str">
        <f t="shared" si="212"/>
        <v>January</v>
      </c>
      <c r="K6793">
        <f t="shared" si="213"/>
        <v>2024</v>
      </c>
    </row>
    <row r="6794" spans="1:11" ht="14.25" customHeight="1" x14ac:dyDescent="0.25">
      <c r="A6794" s="1">
        <v>45315</v>
      </c>
      <c r="B6794" s="2" t="s">
        <v>1394</v>
      </c>
      <c r="C6794" s="2" t="s">
        <v>27</v>
      </c>
      <c r="D6794" s="2" t="s">
        <v>11</v>
      </c>
      <c r="E6794" s="2" t="s">
        <v>92</v>
      </c>
      <c r="F6794" s="2" t="s">
        <v>1387</v>
      </c>
      <c r="G6794" s="2">
        <v>25.86</v>
      </c>
      <c r="H6794" s="2">
        <v>3</v>
      </c>
      <c r="I6794" s="2">
        <v>6.72</v>
      </c>
      <c r="J6794" t="str">
        <f t="shared" si="212"/>
        <v>January</v>
      </c>
      <c r="K6794">
        <f t="shared" si="213"/>
        <v>2024</v>
      </c>
    </row>
    <row r="6795" spans="1:11" ht="14.25" customHeight="1" x14ac:dyDescent="0.25">
      <c r="A6795" s="1">
        <v>45315</v>
      </c>
      <c r="B6795" s="2" t="s">
        <v>1394</v>
      </c>
      <c r="C6795" s="2" t="s">
        <v>27</v>
      </c>
      <c r="D6795" s="2" t="s">
        <v>11</v>
      </c>
      <c r="E6795" s="2" t="s">
        <v>20</v>
      </c>
      <c r="F6795" s="2" t="s">
        <v>2461</v>
      </c>
      <c r="G6795" s="2">
        <v>276.77999999999997</v>
      </c>
      <c r="H6795" s="2">
        <v>2</v>
      </c>
      <c r="I6795" s="2">
        <v>89.95</v>
      </c>
      <c r="J6795" t="str">
        <f t="shared" si="212"/>
        <v>January</v>
      </c>
      <c r="K6795">
        <f t="shared" si="213"/>
        <v>2024</v>
      </c>
    </row>
    <row r="6796" spans="1:11" ht="14.25" customHeight="1" x14ac:dyDescent="0.25">
      <c r="A6796" s="1">
        <v>45315</v>
      </c>
      <c r="B6796" s="2" t="s">
        <v>1394</v>
      </c>
      <c r="C6796" s="2" t="s">
        <v>27</v>
      </c>
      <c r="D6796" s="2" t="s">
        <v>39</v>
      </c>
      <c r="E6796" s="2" t="s">
        <v>40</v>
      </c>
      <c r="F6796" s="2" t="s">
        <v>2379</v>
      </c>
      <c r="G6796" s="2">
        <v>110.35</v>
      </c>
      <c r="H6796" s="2">
        <v>3</v>
      </c>
      <c r="I6796" s="2">
        <v>8.2799999999999994</v>
      </c>
      <c r="J6796" t="str">
        <f t="shared" si="212"/>
        <v>January</v>
      </c>
      <c r="K6796">
        <f t="shared" si="213"/>
        <v>2024</v>
      </c>
    </row>
    <row r="6797" spans="1:11" ht="14.25" customHeight="1" x14ac:dyDescent="0.25">
      <c r="A6797" s="1">
        <v>45317</v>
      </c>
      <c r="B6797" s="2" t="s">
        <v>139</v>
      </c>
      <c r="C6797" s="2" t="s">
        <v>488</v>
      </c>
      <c r="D6797" s="2" t="s">
        <v>11</v>
      </c>
      <c r="E6797" s="2" t="s">
        <v>24</v>
      </c>
      <c r="F6797" s="2" t="s">
        <v>2084</v>
      </c>
      <c r="G6797" s="2">
        <v>15.47</v>
      </c>
      <c r="H6797" s="2">
        <v>7</v>
      </c>
      <c r="I6797" s="2">
        <v>4.18</v>
      </c>
      <c r="J6797" t="str">
        <f t="shared" si="212"/>
        <v>January</v>
      </c>
      <c r="K6797">
        <f t="shared" si="213"/>
        <v>2024</v>
      </c>
    </row>
    <row r="6798" spans="1:11" ht="14.25" customHeight="1" x14ac:dyDescent="0.25">
      <c r="A6798" s="1">
        <v>45317</v>
      </c>
      <c r="B6798" s="2" t="s">
        <v>139</v>
      </c>
      <c r="C6798" s="2" t="s">
        <v>488</v>
      </c>
      <c r="D6798" s="2" t="s">
        <v>11</v>
      </c>
      <c r="E6798" s="2" t="s">
        <v>20</v>
      </c>
      <c r="F6798" s="2" t="s">
        <v>1302</v>
      </c>
      <c r="G6798" s="2">
        <v>7.16</v>
      </c>
      <c r="H6798" s="2">
        <v>2</v>
      </c>
      <c r="I6798" s="2">
        <v>3.44</v>
      </c>
      <c r="J6798" t="str">
        <f t="shared" si="212"/>
        <v>January</v>
      </c>
      <c r="K6798">
        <f t="shared" si="213"/>
        <v>2024</v>
      </c>
    </row>
    <row r="6799" spans="1:11" ht="14.25" customHeight="1" x14ac:dyDescent="0.25">
      <c r="A6799" s="1">
        <v>45317</v>
      </c>
      <c r="B6799" s="2" t="s">
        <v>2286</v>
      </c>
      <c r="C6799" s="2" t="s">
        <v>10</v>
      </c>
      <c r="D6799" s="2" t="s">
        <v>11</v>
      </c>
      <c r="E6799" s="2" t="s">
        <v>18</v>
      </c>
      <c r="F6799" s="2" t="s">
        <v>1472</v>
      </c>
      <c r="G6799" s="2">
        <v>18.16</v>
      </c>
      <c r="H6799" s="2">
        <v>2</v>
      </c>
      <c r="I6799" s="2">
        <v>1.82</v>
      </c>
      <c r="J6799" t="str">
        <f t="shared" si="212"/>
        <v>January</v>
      </c>
      <c r="K6799">
        <f t="shared" si="213"/>
        <v>2024</v>
      </c>
    </row>
    <row r="6800" spans="1:11" ht="14.25" customHeight="1" x14ac:dyDescent="0.25">
      <c r="A6800" s="1">
        <v>45317</v>
      </c>
      <c r="B6800" s="2" t="s">
        <v>2455</v>
      </c>
      <c r="C6800" s="2" t="s">
        <v>27</v>
      </c>
      <c r="D6800" s="2" t="s">
        <v>11</v>
      </c>
      <c r="E6800" s="2" t="s">
        <v>43</v>
      </c>
      <c r="F6800" s="2" t="s">
        <v>496</v>
      </c>
      <c r="G6800" s="2">
        <v>11.84</v>
      </c>
      <c r="H6800" s="2">
        <v>8</v>
      </c>
      <c r="I6800" s="2">
        <v>5.68</v>
      </c>
      <c r="J6800" t="str">
        <f t="shared" si="212"/>
        <v>January</v>
      </c>
      <c r="K6800">
        <f t="shared" si="213"/>
        <v>2024</v>
      </c>
    </row>
    <row r="6801" spans="1:11" ht="14.25" customHeight="1" x14ac:dyDescent="0.25">
      <c r="A6801" s="1">
        <v>45317</v>
      </c>
      <c r="B6801" s="2" t="s">
        <v>156</v>
      </c>
      <c r="C6801" s="2" t="s">
        <v>30</v>
      </c>
      <c r="D6801" s="2" t="s">
        <v>34</v>
      </c>
      <c r="E6801" s="2" t="s">
        <v>47</v>
      </c>
      <c r="F6801" s="2" t="s">
        <v>2185</v>
      </c>
      <c r="G6801" s="2">
        <v>62.72</v>
      </c>
      <c r="H6801" s="2">
        <v>4</v>
      </c>
      <c r="I6801" s="2">
        <v>24.46</v>
      </c>
      <c r="J6801" t="str">
        <f t="shared" si="212"/>
        <v>January</v>
      </c>
      <c r="K6801">
        <f t="shared" si="213"/>
        <v>2024</v>
      </c>
    </row>
    <row r="6802" spans="1:11" ht="14.25" customHeight="1" x14ac:dyDescent="0.25">
      <c r="A6802" s="1">
        <v>45317</v>
      </c>
      <c r="B6802" s="2" t="s">
        <v>156</v>
      </c>
      <c r="C6802" s="2" t="s">
        <v>30</v>
      </c>
      <c r="D6802" s="2" t="s">
        <v>39</v>
      </c>
      <c r="E6802" s="2" t="s">
        <v>40</v>
      </c>
      <c r="F6802" s="2" t="s">
        <v>588</v>
      </c>
      <c r="G6802" s="2">
        <v>2939.93</v>
      </c>
      <c r="H6802" s="2">
        <v>7</v>
      </c>
      <c r="I6802" s="2">
        <v>764.38</v>
      </c>
      <c r="J6802" t="str">
        <f t="shared" si="212"/>
        <v>January</v>
      </c>
      <c r="K6802">
        <f t="shared" si="213"/>
        <v>2024</v>
      </c>
    </row>
    <row r="6803" spans="1:11" ht="14.25" customHeight="1" x14ac:dyDescent="0.25">
      <c r="A6803" s="1">
        <v>45318</v>
      </c>
      <c r="B6803" s="2" t="s">
        <v>681</v>
      </c>
      <c r="C6803" s="2" t="s">
        <v>78</v>
      </c>
      <c r="D6803" s="2" t="s">
        <v>11</v>
      </c>
      <c r="E6803" s="2" t="s">
        <v>24</v>
      </c>
      <c r="F6803" s="2" t="s">
        <v>51</v>
      </c>
      <c r="G6803" s="2">
        <v>14.02</v>
      </c>
      <c r="H6803" s="2">
        <v>3</v>
      </c>
      <c r="I6803" s="2">
        <v>1.75</v>
      </c>
      <c r="J6803" t="str">
        <f t="shared" si="212"/>
        <v>January</v>
      </c>
      <c r="K6803">
        <f t="shared" si="213"/>
        <v>2024</v>
      </c>
    </row>
    <row r="6804" spans="1:11" ht="14.25" customHeight="1" x14ac:dyDescent="0.25">
      <c r="A6804" s="1">
        <v>45318</v>
      </c>
      <c r="B6804" s="2" t="s">
        <v>681</v>
      </c>
      <c r="C6804" s="2" t="s">
        <v>78</v>
      </c>
      <c r="D6804" s="2" t="s">
        <v>39</v>
      </c>
      <c r="E6804" s="2" t="s">
        <v>52</v>
      </c>
      <c r="F6804" s="2" t="s">
        <v>1921</v>
      </c>
      <c r="G6804" s="2">
        <v>71.98</v>
      </c>
      <c r="H6804" s="2">
        <v>3</v>
      </c>
      <c r="I6804" s="2">
        <v>-9</v>
      </c>
      <c r="J6804" t="str">
        <f t="shared" si="212"/>
        <v>January</v>
      </c>
      <c r="K6804">
        <f t="shared" si="213"/>
        <v>2024</v>
      </c>
    </row>
    <row r="6805" spans="1:11" ht="14.25" customHeight="1" x14ac:dyDescent="0.25">
      <c r="A6805" s="1">
        <v>45318</v>
      </c>
      <c r="B6805" s="2" t="s">
        <v>681</v>
      </c>
      <c r="C6805" s="2" t="s">
        <v>78</v>
      </c>
      <c r="D6805" s="2" t="s">
        <v>39</v>
      </c>
      <c r="E6805" s="2" t="s">
        <v>40</v>
      </c>
      <c r="F6805" s="2" t="s">
        <v>1239</v>
      </c>
      <c r="G6805" s="2">
        <v>107.98</v>
      </c>
      <c r="H6805" s="2">
        <v>3</v>
      </c>
      <c r="I6805" s="2">
        <v>-27</v>
      </c>
      <c r="J6805" t="str">
        <f t="shared" si="212"/>
        <v>January</v>
      </c>
      <c r="K6805">
        <f t="shared" si="213"/>
        <v>2024</v>
      </c>
    </row>
    <row r="6806" spans="1:11" ht="14.25" customHeight="1" x14ac:dyDescent="0.25">
      <c r="A6806" s="1">
        <v>45318</v>
      </c>
      <c r="B6806" s="2" t="s">
        <v>1945</v>
      </c>
      <c r="C6806" s="2" t="s">
        <v>149</v>
      </c>
      <c r="D6806" s="2" t="s">
        <v>39</v>
      </c>
      <c r="E6806" s="2" t="s">
        <v>40</v>
      </c>
      <c r="F6806" s="2" t="s">
        <v>2379</v>
      </c>
      <c r="G6806" s="2">
        <v>137.94</v>
      </c>
      <c r="H6806" s="2">
        <v>3</v>
      </c>
      <c r="I6806" s="2">
        <v>35.86</v>
      </c>
      <c r="J6806" t="str">
        <f t="shared" si="212"/>
        <v>January</v>
      </c>
      <c r="K6806">
        <f t="shared" si="213"/>
        <v>2024</v>
      </c>
    </row>
    <row r="6807" spans="1:11" ht="14.25" customHeight="1" x14ac:dyDescent="0.25">
      <c r="A6807" s="1">
        <v>45319</v>
      </c>
      <c r="B6807" s="2" t="s">
        <v>569</v>
      </c>
      <c r="C6807" s="2" t="s">
        <v>27</v>
      </c>
      <c r="D6807" s="2" t="s">
        <v>39</v>
      </c>
      <c r="E6807" s="2" t="s">
        <v>52</v>
      </c>
      <c r="F6807" s="2" t="s">
        <v>2532</v>
      </c>
      <c r="G6807" s="2">
        <v>239.97</v>
      </c>
      <c r="H6807" s="2">
        <v>3</v>
      </c>
      <c r="I6807" s="2">
        <v>26.4</v>
      </c>
      <c r="J6807" t="str">
        <f t="shared" si="212"/>
        <v>January</v>
      </c>
      <c r="K6807">
        <f t="shared" si="213"/>
        <v>2024</v>
      </c>
    </row>
    <row r="6808" spans="1:11" ht="14.25" customHeight="1" x14ac:dyDescent="0.25">
      <c r="A6808" s="1">
        <v>45319</v>
      </c>
      <c r="B6808" s="2" t="s">
        <v>569</v>
      </c>
      <c r="C6808" s="2" t="s">
        <v>27</v>
      </c>
      <c r="D6808" s="2" t="s">
        <v>34</v>
      </c>
      <c r="E6808" s="2" t="s">
        <v>47</v>
      </c>
      <c r="F6808" s="2" t="s">
        <v>2557</v>
      </c>
      <c r="G6808" s="2">
        <v>37.74</v>
      </c>
      <c r="H6808" s="2">
        <v>3</v>
      </c>
      <c r="I6808" s="2">
        <v>12.83</v>
      </c>
      <c r="J6808" t="str">
        <f t="shared" si="212"/>
        <v>January</v>
      </c>
      <c r="K6808">
        <f t="shared" si="213"/>
        <v>2024</v>
      </c>
    </row>
    <row r="6809" spans="1:11" ht="14.25" customHeight="1" x14ac:dyDescent="0.25">
      <c r="A6809" s="1">
        <v>45319</v>
      </c>
      <c r="B6809" s="2" t="s">
        <v>2111</v>
      </c>
      <c r="C6809" s="2" t="s">
        <v>1283</v>
      </c>
      <c r="D6809" s="2" t="s">
        <v>11</v>
      </c>
      <c r="E6809" s="2" t="s">
        <v>12</v>
      </c>
      <c r="F6809" s="2" t="s">
        <v>1057</v>
      </c>
      <c r="G6809" s="2">
        <v>279.89999999999998</v>
      </c>
      <c r="H6809" s="2">
        <v>5</v>
      </c>
      <c r="I6809" s="2">
        <v>137.15</v>
      </c>
      <c r="J6809" t="str">
        <f t="shared" si="212"/>
        <v>January</v>
      </c>
      <c r="K6809">
        <f t="shared" si="213"/>
        <v>2024</v>
      </c>
    </row>
    <row r="6810" spans="1:11" ht="14.25" customHeight="1" x14ac:dyDescent="0.25">
      <c r="A6810" s="1">
        <v>45319</v>
      </c>
      <c r="B6810" s="2" t="s">
        <v>2501</v>
      </c>
      <c r="C6810" s="2" t="s">
        <v>149</v>
      </c>
      <c r="D6810" s="2" t="s">
        <v>39</v>
      </c>
      <c r="E6810" s="2" t="s">
        <v>52</v>
      </c>
      <c r="F6810" s="2" t="s">
        <v>668</v>
      </c>
      <c r="G6810" s="2">
        <v>449.91</v>
      </c>
      <c r="H6810" s="2">
        <v>9</v>
      </c>
      <c r="I6810" s="2">
        <v>157.47</v>
      </c>
      <c r="J6810" t="str">
        <f t="shared" si="212"/>
        <v>January</v>
      </c>
      <c r="K6810">
        <f t="shared" si="213"/>
        <v>2024</v>
      </c>
    </row>
    <row r="6811" spans="1:11" ht="14.25" customHeight="1" x14ac:dyDescent="0.25">
      <c r="A6811" s="1">
        <v>45320</v>
      </c>
      <c r="B6811" s="2" t="s">
        <v>1840</v>
      </c>
      <c r="C6811" s="2" t="s">
        <v>15</v>
      </c>
      <c r="D6811" s="2" t="s">
        <v>11</v>
      </c>
      <c r="E6811" s="2" t="s">
        <v>20</v>
      </c>
      <c r="F6811" s="2" t="s">
        <v>758</v>
      </c>
      <c r="G6811" s="2">
        <v>12.13</v>
      </c>
      <c r="H6811" s="2">
        <v>4</v>
      </c>
      <c r="I6811" s="2">
        <v>-20.62</v>
      </c>
      <c r="J6811" t="str">
        <f t="shared" si="212"/>
        <v>January</v>
      </c>
      <c r="K6811">
        <f t="shared" si="213"/>
        <v>2024</v>
      </c>
    </row>
    <row r="6812" spans="1:11" ht="14.25" customHeight="1" x14ac:dyDescent="0.25">
      <c r="A6812" s="1">
        <v>45320</v>
      </c>
      <c r="B6812" s="2" t="s">
        <v>1093</v>
      </c>
      <c r="C6812" s="2" t="s">
        <v>27</v>
      </c>
      <c r="D6812" s="2" t="s">
        <v>11</v>
      </c>
      <c r="E6812" s="2" t="s">
        <v>24</v>
      </c>
      <c r="F6812" s="2" t="s">
        <v>2572</v>
      </c>
      <c r="G6812" s="2">
        <v>8.34</v>
      </c>
      <c r="H6812" s="2">
        <v>3</v>
      </c>
      <c r="I6812" s="2">
        <v>2.17</v>
      </c>
      <c r="J6812" t="str">
        <f t="shared" si="212"/>
        <v>January</v>
      </c>
      <c r="K6812">
        <f t="shared" si="213"/>
        <v>2024</v>
      </c>
    </row>
    <row r="6813" spans="1:11" ht="14.25" customHeight="1" x14ac:dyDescent="0.25">
      <c r="A6813" s="1">
        <v>45320</v>
      </c>
      <c r="B6813" s="2" t="s">
        <v>1093</v>
      </c>
      <c r="C6813" s="2" t="s">
        <v>27</v>
      </c>
      <c r="D6813" s="2" t="s">
        <v>11</v>
      </c>
      <c r="E6813" s="2" t="s">
        <v>200</v>
      </c>
      <c r="F6813" s="2" t="s">
        <v>782</v>
      </c>
      <c r="G6813" s="2">
        <v>8.57</v>
      </c>
      <c r="H6813" s="2">
        <v>1</v>
      </c>
      <c r="I6813" s="2">
        <v>2.23</v>
      </c>
      <c r="J6813" t="str">
        <f t="shared" si="212"/>
        <v>January</v>
      </c>
      <c r="K6813">
        <f t="shared" si="213"/>
        <v>2024</v>
      </c>
    </row>
    <row r="6814" spans="1:11" ht="14.25" customHeight="1" x14ac:dyDescent="0.25">
      <c r="A6814" s="1">
        <v>45320</v>
      </c>
      <c r="B6814" s="2" t="s">
        <v>1093</v>
      </c>
      <c r="C6814" s="2" t="s">
        <v>27</v>
      </c>
      <c r="D6814" s="2" t="s">
        <v>11</v>
      </c>
      <c r="E6814" s="2" t="s">
        <v>20</v>
      </c>
      <c r="F6814" s="2" t="s">
        <v>984</v>
      </c>
      <c r="G6814" s="2">
        <v>119.62</v>
      </c>
      <c r="H6814" s="2">
        <v>8</v>
      </c>
      <c r="I6814" s="2">
        <v>40.369999999999997</v>
      </c>
      <c r="J6814" t="str">
        <f t="shared" si="212"/>
        <v>January</v>
      </c>
      <c r="K6814">
        <f t="shared" si="213"/>
        <v>2024</v>
      </c>
    </row>
    <row r="6815" spans="1:11" ht="14.25" customHeight="1" x14ac:dyDescent="0.25">
      <c r="A6815" s="1">
        <v>45320</v>
      </c>
      <c r="B6815" s="2" t="s">
        <v>437</v>
      </c>
      <c r="C6815" s="2" t="s">
        <v>149</v>
      </c>
      <c r="D6815" s="2" t="s">
        <v>11</v>
      </c>
      <c r="E6815" s="2" t="s">
        <v>16</v>
      </c>
      <c r="F6815" s="2" t="s">
        <v>1632</v>
      </c>
      <c r="G6815" s="2">
        <v>5.22</v>
      </c>
      <c r="H6815" s="2">
        <v>2</v>
      </c>
      <c r="I6815" s="2">
        <v>2.4</v>
      </c>
      <c r="J6815" t="str">
        <f t="shared" si="212"/>
        <v>January</v>
      </c>
      <c r="K6815">
        <f t="shared" si="213"/>
        <v>2024</v>
      </c>
    </row>
    <row r="6816" spans="1:11" ht="14.25" customHeight="1" x14ac:dyDescent="0.25">
      <c r="A6816" s="1">
        <v>45320</v>
      </c>
      <c r="B6816" s="2" t="s">
        <v>2456</v>
      </c>
      <c r="C6816" s="2" t="s">
        <v>23</v>
      </c>
      <c r="D6816" s="2" t="s">
        <v>11</v>
      </c>
      <c r="E6816" s="2" t="s">
        <v>24</v>
      </c>
      <c r="F6816" s="2" t="s">
        <v>998</v>
      </c>
      <c r="G6816" s="2">
        <v>4.7699999999999996</v>
      </c>
      <c r="H6816" s="2">
        <v>2</v>
      </c>
      <c r="I6816" s="2">
        <v>0.48</v>
      </c>
      <c r="J6816" t="str">
        <f t="shared" si="212"/>
        <v>January</v>
      </c>
      <c r="K6816">
        <f t="shared" si="213"/>
        <v>2024</v>
      </c>
    </row>
    <row r="6817" spans="1:11" ht="14.25" customHeight="1" x14ac:dyDescent="0.25">
      <c r="A6817" s="1">
        <v>45320</v>
      </c>
      <c r="B6817" s="2" t="s">
        <v>217</v>
      </c>
      <c r="C6817" s="2" t="s">
        <v>395</v>
      </c>
      <c r="D6817" s="2" t="s">
        <v>11</v>
      </c>
      <c r="E6817" s="2" t="s">
        <v>12</v>
      </c>
      <c r="F6817" s="2" t="s">
        <v>1944</v>
      </c>
      <c r="G6817" s="2">
        <v>12.96</v>
      </c>
      <c r="H6817" s="2">
        <v>2</v>
      </c>
      <c r="I6817" s="2">
        <v>6.22</v>
      </c>
      <c r="J6817" t="str">
        <f t="shared" si="212"/>
        <v>January</v>
      </c>
      <c r="K6817">
        <f t="shared" si="213"/>
        <v>2024</v>
      </c>
    </row>
    <row r="6818" spans="1:11" ht="14.25" customHeight="1" x14ac:dyDescent="0.25">
      <c r="A6818" s="1">
        <v>45320</v>
      </c>
      <c r="B6818" s="2" t="s">
        <v>217</v>
      </c>
      <c r="C6818" s="2" t="s">
        <v>395</v>
      </c>
      <c r="D6818" s="2" t="s">
        <v>11</v>
      </c>
      <c r="E6818" s="2" t="s">
        <v>12</v>
      </c>
      <c r="F6818" s="2" t="s">
        <v>306</v>
      </c>
      <c r="G6818" s="2">
        <v>94.85</v>
      </c>
      <c r="H6818" s="2">
        <v>5</v>
      </c>
      <c r="I6818" s="2">
        <v>45.53</v>
      </c>
      <c r="J6818" t="str">
        <f t="shared" si="212"/>
        <v>January</v>
      </c>
      <c r="K6818">
        <f t="shared" si="213"/>
        <v>2024</v>
      </c>
    </row>
    <row r="6819" spans="1:11" ht="14.25" customHeight="1" x14ac:dyDescent="0.25">
      <c r="A6819" s="1">
        <v>45320</v>
      </c>
      <c r="B6819" s="2" t="s">
        <v>217</v>
      </c>
      <c r="C6819" s="2" t="s">
        <v>395</v>
      </c>
      <c r="D6819" s="2" t="s">
        <v>11</v>
      </c>
      <c r="E6819" s="2" t="s">
        <v>18</v>
      </c>
      <c r="F6819" s="2" t="s">
        <v>2092</v>
      </c>
      <c r="G6819" s="2">
        <v>13.48</v>
      </c>
      <c r="H6819" s="2">
        <v>1</v>
      </c>
      <c r="I6819" s="2">
        <v>3.5</v>
      </c>
      <c r="J6819" t="str">
        <f t="shared" si="212"/>
        <v>January</v>
      </c>
      <c r="K6819">
        <f t="shared" si="213"/>
        <v>2024</v>
      </c>
    </row>
    <row r="6820" spans="1:11" ht="14.25" customHeight="1" x14ac:dyDescent="0.25">
      <c r="A6820" s="1">
        <v>45320</v>
      </c>
      <c r="B6820" s="2" t="s">
        <v>217</v>
      </c>
      <c r="C6820" s="2" t="s">
        <v>395</v>
      </c>
      <c r="D6820" s="2" t="s">
        <v>34</v>
      </c>
      <c r="E6820" s="2" t="s">
        <v>47</v>
      </c>
      <c r="F6820" s="2" t="s">
        <v>60</v>
      </c>
      <c r="G6820" s="2">
        <v>14.91</v>
      </c>
      <c r="H6820" s="2">
        <v>3</v>
      </c>
      <c r="I6820" s="2">
        <v>4.62</v>
      </c>
      <c r="J6820" t="str">
        <f t="shared" si="212"/>
        <v>January</v>
      </c>
      <c r="K6820">
        <f t="shared" si="213"/>
        <v>2024</v>
      </c>
    </row>
    <row r="6821" spans="1:11" ht="14.25" customHeight="1" x14ac:dyDescent="0.25">
      <c r="A6821" s="1">
        <v>45321</v>
      </c>
      <c r="B6821" s="2" t="s">
        <v>1977</v>
      </c>
      <c r="C6821" s="2" t="s">
        <v>395</v>
      </c>
      <c r="D6821" s="2" t="s">
        <v>11</v>
      </c>
      <c r="E6821" s="2" t="s">
        <v>20</v>
      </c>
      <c r="F6821" s="2" t="s">
        <v>1565</v>
      </c>
      <c r="G6821" s="2">
        <v>18.28</v>
      </c>
      <c r="H6821" s="2">
        <v>2</v>
      </c>
      <c r="I6821" s="2">
        <v>9.14</v>
      </c>
      <c r="J6821" t="str">
        <f t="shared" si="212"/>
        <v>January</v>
      </c>
      <c r="K6821">
        <f t="shared" si="213"/>
        <v>2024</v>
      </c>
    </row>
    <row r="6822" spans="1:11" ht="14.25" customHeight="1" x14ac:dyDescent="0.25">
      <c r="A6822" s="1">
        <v>45321</v>
      </c>
      <c r="B6822" s="2" t="s">
        <v>1977</v>
      </c>
      <c r="C6822" s="2" t="s">
        <v>395</v>
      </c>
      <c r="D6822" s="2" t="s">
        <v>39</v>
      </c>
      <c r="E6822" s="2" t="s">
        <v>40</v>
      </c>
      <c r="F6822" s="2" t="s">
        <v>87</v>
      </c>
      <c r="G6822" s="2">
        <v>207</v>
      </c>
      <c r="H6822" s="2">
        <v>3</v>
      </c>
      <c r="I6822" s="2">
        <v>51.75</v>
      </c>
      <c r="J6822" t="str">
        <f t="shared" si="212"/>
        <v>January</v>
      </c>
      <c r="K6822">
        <f t="shared" si="213"/>
        <v>2024</v>
      </c>
    </row>
    <row r="6823" spans="1:11" ht="14.25" customHeight="1" x14ac:dyDescent="0.25">
      <c r="A6823" s="1">
        <v>45321</v>
      </c>
      <c r="B6823" s="2" t="s">
        <v>1977</v>
      </c>
      <c r="C6823" s="2" t="s">
        <v>395</v>
      </c>
      <c r="D6823" s="2" t="s">
        <v>11</v>
      </c>
      <c r="E6823" s="2" t="s">
        <v>20</v>
      </c>
      <c r="F6823" s="2" t="s">
        <v>1367</v>
      </c>
      <c r="G6823" s="2">
        <v>32.35</v>
      </c>
      <c r="H6823" s="2">
        <v>5</v>
      </c>
      <c r="I6823" s="2">
        <v>16.18</v>
      </c>
      <c r="J6823" t="str">
        <f t="shared" si="212"/>
        <v>January</v>
      </c>
      <c r="K6823">
        <f t="shared" si="213"/>
        <v>2024</v>
      </c>
    </row>
    <row r="6824" spans="1:11" ht="14.25" customHeight="1" x14ac:dyDescent="0.25">
      <c r="A6824" s="1">
        <v>45321</v>
      </c>
      <c r="B6824" s="2" t="s">
        <v>1977</v>
      </c>
      <c r="C6824" s="2" t="s">
        <v>395</v>
      </c>
      <c r="D6824" s="2" t="s">
        <v>11</v>
      </c>
      <c r="E6824" s="2" t="s">
        <v>20</v>
      </c>
      <c r="F6824" s="2" t="s">
        <v>800</v>
      </c>
      <c r="G6824" s="2">
        <v>7.71</v>
      </c>
      <c r="H6824" s="2">
        <v>1</v>
      </c>
      <c r="I6824" s="2">
        <v>3.47</v>
      </c>
      <c r="J6824" t="str">
        <f t="shared" si="212"/>
        <v>January</v>
      </c>
      <c r="K6824">
        <f t="shared" si="213"/>
        <v>2024</v>
      </c>
    </row>
    <row r="6825" spans="1:11" ht="14.25" customHeight="1" x14ac:dyDescent="0.25">
      <c r="A6825" s="1">
        <v>45321</v>
      </c>
      <c r="B6825" s="2" t="s">
        <v>1977</v>
      </c>
      <c r="C6825" s="2" t="s">
        <v>395</v>
      </c>
      <c r="D6825" s="2" t="s">
        <v>11</v>
      </c>
      <c r="E6825" s="2" t="s">
        <v>24</v>
      </c>
      <c r="F6825" s="2" t="s">
        <v>2234</v>
      </c>
      <c r="G6825" s="2">
        <v>40.299999999999997</v>
      </c>
      <c r="H6825" s="2">
        <v>2</v>
      </c>
      <c r="I6825" s="2">
        <v>10.88</v>
      </c>
      <c r="J6825" t="str">
        <f t="shared" si="212"/>
        <v>January</v>
      </c>
      <c r="K6825">
        <f t="shared" si="213"/>
        <v>2024</v>
      </c>
    </row>
    <row r="6826" spans="1:11" ht="14.25" customHeight="1" x14ac:dyDescent="0.25">
      <c r="A6826" s="1">
        <v>45321</v>
      </c>
      <c r="B6826" s="2" t="s">
        <v>1977</v>
      </c>
      <c r="C6826" s="2" t="s">
        <v>395</v>
      </c>
      <c r="D6826" s="2" t="s">
        <v>34</v>
      </c>
      <c r="E6826" s="2" t="s">
        <v>47</v>
      </c>
      <c r="F6826" s="2" t="s">
        <v>2480</v>
      </c>
      <c r="G6826" s="2">
        <v>34.58</v>
      </c>
      <c r="H6826" s="2">
        <v>7</v>
      </c>
      <c r="I6826" s="2">
        <v>14.52</v>
      </c>
      <c r="J6826" t="str">
        <f t="shared" si="212"/>
        <v>January</v>
      </c>
      <c r="K6826">
        <f t="shared" si="213"/>
        <v>2024</v>
      </c>
    </row>
    <row r="6827" spans="1:11" ht="14.25" customHeight="1" x14ac:dyDescent="0.25">
      <c r="A6827" s="1">
        <v>45321</v>
      </c>
      <c r="B6827" s="2" t="s">
        <v>77</v>
      </c>
      <c r="C6827" s="2" t="s">
        <v>27</v>
      </c>
      <c r="D6827" s="2" t="s">
        <v>11</v>
      </c>
      <c r="E6827" s="2" t="s">
        <v>18</v>
      </c>
      <c r="F6827" s="2" t="s">
        <v>418</v>
      </c>
      <c r="G6827" s="2">
        <v>129.30000000000001</v>
      </c>
      <c r="H6827" s="2">
        <v>2</v>
      </c>
      <c r="I6827" s="2">
        <v>6.47</v>
      </c>
      <c r="J6827" t="str">
        <f t="shared" si="212"/>
        <v>January</v>
      </c>
      <c r="K6827">
        <f t="shared" si="213"/>
        <v>2024</v>
      </c>
    </row>
    <row r="6828" spans="1:11" ht="14.25" customHeight="1" x14ac:dyDescent="0.25">
      <c r="A6828" s="1">
        <v>45321</v>
      </c>
      <c r="B6828" s="2" t="s">
        <v>1494</v>
      </c>
      <c r="C6828" s="2" t="s">
        <v>27</v>
      </c>
      <c r="D6828" s="2" t="s">
        <v>11</v>
      </c>
      <c r="E6828" s="2" t="s">
        <v>24</v>
      </c>
      <c r="F6828" s="2" t="s">
        <v>2351</v>
      </c>
      <c r="G6828" s="2">
        <v>12.74</v>
      </c>
      <c r="H6828" s="2">
        <v>7</v>
      </c>
      <c r="I6828" s="2">
        <v>5.73</v>
      </c>
      <c r="J6828" t="str">
        <f t="shared" si="212"/>
        <v>January</v>
      </c>
      <c r="K6828">
        <f t="shared" si="213"/>
        <v>2024</v>
      </c>
    </row>
    <row r="6829" spans="1:11" ht="14.25" customHeight="1" x14ac:dyDescent="0.25">
      <c r="A6829" s="1">
        <v>45321</v>
      </c>
      <c r="B6829" s="2" t="s">
        <v>1494</v>
      </c>
      <c r="C6829" s="2" t="s">
        <v>27</v>
      </c>
      <c r="D6829" s="2" t="s">
        <v>11</v>
      </c>
      <c r="E6829" s="2" t="s">
        <v>24</v>
      </c>
      <c r="F6829" s="2" t="s">
        <v>2622</v>
      </c>
      <c r="G6829" s="2">
        <v>8.82</v>
      </c>
      <c r="H6829" s="2">
        <v>3</v>
      </c>
      <c r="I6829" s="2">
        <v>2.38</v>
      </c>
      <c r="J6829" t="str">
        <f t="shared" si="212"/>
        <v>January</v>
      </c>
      <c r="K6829">
        <f t="shared" si="213"/>
        <v>2024</v>
      </c>
    </row>
    <row r="6830" spans="1:11" ht="14.25" customHeight="1" x14ac:dyDescent="0.25">
      <c r="A6830" s="1">
        <v>45321</v>
      </c>
      <c r="B6830" s="2" t="s">
        <v>1494</v>
      </c>
      <c r="C6830" s="2" t="s">
        <v>27</v>
      </c>
      <c r="D6830" s="2" t="s">
        <v>34</v>
      </c>
      <c r="E6830" s="2" t="s">
        <v>35</v>
      </c>
      <c r="F6830" s="2" t="s">
        <v>231</v>
      </c>
      <c r="G6830" s="2">
        <v>120.78</v>
      </c>
      <c r="H6830" s="2">
        <v>1</v>
      </c>
      <c r="I6830" s="2">
        <v>-13.59</v>
      </c>
      <c r="J6830" t="str">
        <f t="shared" si="212"/>
        <v>January</v>
      </c>
      <c r="K6830">
        <f t="shared" si="213"/>
        <v>2024</v>
      </c>
    </row>
    <row r="6831" spans="1:11" ht="14.25" customHeight="1" x14ac:dyDescent="0.25">
      <c r="A6831" s="1">
        <v>45321</v>
      </c>
      <c r="B6831" s="2" t="s">
        <v>622</v>
      </c>
      <c r="C6831" s="2" t="s">
        <v>123</v>
      </c>
      <c r="D6831" s="2" t="s">
        <v>34</v>
      </c>
      <c r="E6831" s="2" t="s">
        <v>35</v>
      </c>
      <c r="F6831" s="2" t="s">
        <v>2414</v>
      </c>
      <c r="G6831" s="2">
        <v>419.14</v>
      </c>
      <c r="H6831" s="2">
        <v>4</v>
      </c>
      <c r="I6831" s="2">
        <v>-68.11</v>
      </c>
      <c r="J6831" t="str">
        <f t="shared" si="212"/>
        <v>January</v>
      </c>
      <c r="K6831">
        <f t="shared" si="213"/>
        <v>2024</v>
      </c>
    </row>
    <row r="6832" spans="1:11" ht="14.25" customHeight="1" x14ac:dyDescent="0.25">
      <c r="A6832" s="1">
        <v>45321</v>
      </c>
      <c r="B6832" s="2" t="s">
        <v>2540</v>
      </c>
      <c r="C6832" s="2" t="s">
        <v>15</v>
      </c>
      <c r="D6832" s="2" t="s">
        <v>34</v>
      </c>
      <c r="E6832" s="2" t="s">
        <v>145</v>
      </c>
      <c r="F6832" s="2" t="s">
        <v>146</v>
      </c>
      <c r="G6832" s="2">
        <v>69.38</v>
      </c>
      <c r="H6832" s="2">
        <v>1</v>
      </c>
      <c r="I6832" s="2">
        <v>-47.18</v>
      </c>
      <c r="J6832" t="str">
        <f t="shared" si="212"/>
        <v>January</v>
      </c>
      <c r="K6832">
        <f t="shared" si="213"/>
        <v>2024</v>
      </c>
    </row>
    <row r="6833" spans="1:11" ht="14.25" customHeight="1" x14ac:dyDescent="0.25">
      <c r="A6833" s="1">
        <v>45321</v>
      </c>
      <c r="B6833" s="2" t="s">
        <v>2540</v>
      </c>
      <c r="C6833" s="2" t="s">
        <v>15</v>
      </c>
      <c r="D6833" s="2" t="s">
        <v>11</v>
      </c>
      <c r="E6833" s="2" t="s">
        <v>200</v>
      </c>
      <c r="F6833" s="2" t="s">
        <v>2207</v>
      </c>
      <c r="G6833" s="2">
        <v>31.68</v>
      </c>
      <c r="H6833" s="2">
        <v>4</v>
      </c>
      <c r="I6833" s="2">
        <v>2.77</v>
      </c>
      <c r="J6833" t="str">
        <f t="shared" si="212"/>
        <v>January</v>
      </c>
      <c r="K6833">
        <f t="shared" si="213"/>
        <v>2024</v>
      </c>
    </row>
    <row r="6834" spans="1:11" ht="14.25" customHeight="1" x14ac:dyDescent="0.25">
      <c r="A6834" s="1">
        <v>45321</v>
      </c>
      <c r="B6834" s="2" t="s">
        <v>2540</v>
      </c>
      <c r="C6834" s="2" t="s">
        <v>15</v>
      </c>
      <c r="D6834" s="2" t="s">
        <v>39</v>
      </c>
      <c r="E6834" s="2" t="s">
        <v>40</v>
      </c>
      <c r="F6834" s="2" t="s">
        <v>1695</v>
      </c>
      <c r="G6834" s="2">
        <v>2003.17</v>
      </c>
      <c r="H6834" s="2">
        <v>4</v>
      </c>
      <c r="I6834" s="2">
        <v>250.4</v>
      </c>
      <c r="J6834" t="str">
        <f t="shared" si="212"/>
        <v>January</v>
      </c>
      <c r="K6834">
        <f t="shared" si="213"/>
        <v>2024</v>
      </c>
    </row>
    <row r="6835" spans="1:11" ht="14.25" customHeight="1" x14ac:dyDescent="0.25">
      <c r="A6835" s="1">
        <v>45321</v>
      </c>
      <c r="B6835" s="2" t="s">
        <v>2540</v>
      </c>
      <c r="C6835" s="2" t="s">
        <v>15</v>
      </c>
      <c r="D6835" s="2" t="s">
        <v>11</v>
      </c>
      <c r="E6835" s="2" t="s">
        <v>24</v>
      </c>
      <c r="F6835" s="2" t="s">
        <v>2204</v>
      </c>
      <c r="G6835" s="2">
        <v>9.34</v>
      </c>
      <c r="H6835" s="2">
        <v>2</v>
      </c>
      <c r="I6835" s="2">
        <v>3.15</v>
      </c>
      <c r="J6835" t="str">
        <f t="shared" si="212"/>
        <v>January</v>
      </c>
      <c r="K6835">
        <f t="shared" si="213"/>
        <v>2024</v>
      </c>
    </row>
    <row r="6836" spans="1:11" ht="14.25" customHeight="1" x14ac:dyDescent="0.25">
      <c r="A6836" s="1">
        <v>45321</v>
      </c>
      <c r="B6836" s="2" t="s">
        <v>1223</v>
      </c>
      <c r="C6836" s="2" t="s">
        <v>164</v>
      </c>
      <c r="D6836" s="2" t="s">
        <v>39</v>
      </c>
      <c r="E6836" s="2" t="s">
        <v>40</v>
      </c>
      <c r="F6836" s="2" t="s">
        <v>799</v>
      </c>
      <c r="G6836" s="2">
        <v>604.77</v>
      </c>
      <c r="H6836" s="2">
        <v>4</v>
      </c>
      <c r="I6836" s="2">
        <v>60.48</v>
      </c>
      <c r="J6836" t="str">
        <f t="shared" si="212"/>
        <v>January</v>
      </c>
      <c r="K6836">
        <f t="shared" si="213"/>
        <v>2024</v>
      </c>
    </row>
    <row r="6837" spans="1:11" ht="14.25" customHeight="1" x14ac:dyDescent="0.25">
      <c r="A6837" s="1">
        <v>45324</v>
      </c>
      <c r="B6837" s="2" t="s">
        <v>1163</v>
      </c>
      <c r="C6837" s="2" t="s">
        <v>78</v>
      </c>
      <c r="D6837" s="2" t="s">
        <v>39</v>
      </c>
      <c r="E6837" s="2" t="s">
        <v>40</v>
      </c>
      <c r="F6837" s="2" t="s">
        <v>2408</v>
      </c>
      <c r="G6837" s="2">
        <v>59.97</v>
      </c>
      <c r="H6837" s="2">
        <v>5</v>
      </c>
      <c r="I6837" s="2">
        <v>-11.99</v>
      </c>
      <c r="J6837" t="str">
        <f t="shared" si="212"/>
        <v>February</v>
      </c>
      <c r="K6837">
        <f t="shared" si="213"/>
        <v>2024</v>
      </c>
    </row>
    <row r="6838" spans="1:11" ht="14.25" customHeight="1" x14ac:dyDescent="0.25">
      <c r="A6838" s="1">
        <v>45324</v>
      </c>
      <c r="B6838" s="2" t="s">
        <v>1163</v>
      </c>
      <c r="C6838" s="2" t="s">
        <v>78</v>
      </c>
      <c r="D6838" s="2" t="s">
        <v>11</v>
      </c>
      <c r="E6838" s="2" t="s">
        <v>12</v>
      </c>
      <c r="F6838" s="2" t="s">
        <v>1041</v>
      </c>
      <c r="G6838" s="2">
        <v>78.3</v>
      </c>
      <c r="H6838" s="2">
        <v>2</v>
      </c>
      <c r="I6838" s="2">
        <v>29.36</v>
      </c>
      <c r="J6838" t="str">
        <f t="shared" si="212"/>
        <v>February</v>
      </c>
      <c r="K6838">
        <f t="shared" si="213"/>
        <v>2024</v>
      </c>
    </row>
    <row r="6839" spans="1:11" ht="14.25" customHeight="1" x14ac:dyDescent="0.25">
      <c r="A6839" s="1">
        <v>45324</v>
      </c>
      <c r="B6839" s="2" t="s">
        <v>1163</v>
      </c>
      <c r="C6839" s="2" t="s">
        <v>78</v>
      </c>
      <c r="D6839" s="2" t="s">
        <v>11</v>
      </c>
      <c r="E6839" s="2" t="s">
        <v>43</v>
      </c>
      <c r="F6839" s="2" t="s">
        <v>160</v>
      </c>
      <c r="G6839" s="2">
        <v>21.46</v>
      </c>
      <c r="H6839" s="2">
        <v>9</v>
      </c>
      <c r="I6839" s="2">
        <v>6.97</v>
      </c>
      <c r="J6839" t="str">
        <f t="shared" si="212"/>
        <v>February</v>
      </c>
      <c r="K6839">
        <f t="shared" si="213"/>
        <v>2024</v>
      </c>
    </row>
    <row r="6840" spans="1:11" ht="14.25" customHeight="1" x14ac:dyDescent="0.25">
      <c r="A6840" s="1">
        <v>45324</v>
      </c>
      <c r="B6840" s="2" t="s">
        <v>537</v>
      </c>
      <c r="C6840" s="2" t="s">
        <v>27</v>
      </c>
      <c r="D6840" s="2" t="s">
        <v>34</v>
      </c>
      <c r="E6840" s="2" t="s">
        <v>47</v>
      </c>
      <c r="F6840" s="2" t="s">
        <v>920</v>
      </c>
      <c r="G6840" s="2">
        <v>86.26</v>
      </c>
      <c r="H6840" s="2">
        <v>2</v>
      </c>
      <c r="I6840" s="2">
        <v>29.33</v>
      </c>
      <c r="J6840" t="str">
        <f t="shared" si="212"/>
        <v>February</v>
      </c>
      <c r="K6840">
        <f t="shared" si="213"/>
        <v>2024</v>
      </c>
    </row>
    <row r="6841" spans="1:11" ht="14.25" customHeight="1" x14ac:dyDescent="0.25">
      <c r="A6841" s="1">
        <v>45324</v>
      </c>
      <c r="B6841" s="2" t="s">
        <v>537</v>
      </c>
      <c r="C6841" s="2" t="s">
        <v>27</v>
      </c>
      <c r="D6841" s="2" t="s">
        <v>11</v>
      </c>
      <c r="E6841" s="2" t="s">
        <v>18</v>
      </c>
      <c r="F6841" s="2" t="s">
        <v>1540</v>
      </c>
      <c r="G6841" s="2">
        <v>139.04</v>
      </c>
      <c r="H6841" s="2">
        <v>4</v>
      </c>
      <c r="I6841" s="2">
        <v>38.93</v>
      </c>
      <c r="J6841" t="str">
        <f t="shared" si="212"/>
        <v>February</v>
      </c>
      <c r="K6841">
        <f t="shared" si="213"/>
        <v>2024</v>
      </c>
    </row>
    <row r="6842" spans="1:11" ht="14.25" customHeight="1" x14ac:dyDescent="0.25">
      <c r="A6842" s="1">
        <v>45324</v>
      </c>
      <c r="B6842" s="2" t="s">
        <v>537</v>
      </c>
      <c r="C6842" s="2" t="s">
        <v>27</v>
      </c>
      <c r="D6842" s="2" t="s">
        <v>11</v>
      </c>
      <c r="E6842" s="2" t="s">
        <v>92</v>
      </c>
      <c r="F6842" s="2" t="s">
        <v>2644</v>
      </c>
      <c r="G6842" s="2">
        <v>46.8</v>
      </c>
      <c r="H6842" s="2">
        <v>4</v>
      </c>
      <c r="I6842" s="2">
        <v>16.38</v>
      </c>
      <c r="J6842" t="str">
        <f t="shared" si="212"/>
        <v>February</v>
      </c>
      <c r="K6842">
        <f t="shared" si="213"/>
        <v>2024</v>
      </c>
    </row>
    <row r="6843" spans="1:11" ht="14.25" customHeight="1" x14ac:dyDescent="0.25">
      <c r="A6843" s="1">
        <v>45324</v>
      </c>
      <c r="B6843" s="2" t="s">
        <v>2423</v>
      </c>
      <c r="C6843" s="2" t="s">
        <v>27</v>
      </c>
      <c r="D6843" s="2" t="s">
        <v>34</v>
      </c>
      <c r="E6843" s="2" t="s">
        <v>47</v>
      </c>
      <c r="F6843" s="2" t="s">
        <v>2140</v>
      </c>
      <c r="G6843" s="2">
        <v>210.58</v>
      </c>
      <c r="H6843" s="2">
        <v>2</v>
      </c>
      <c r="I6843" s="2">
        <v>12.63</v>
      </c>
      <c r="J6843" t="str">
        <f t="shared" si="212"/>
        <v>February</v>
      </c>
      <c r="K6843">
        <f t="shared" si="213"/>
        <v>2024</v>
      </c>
    </row>
    <row r="6844" spans="1:11" ht="14.25" customHeight="1" x14ac:dyDescent="0.25">
      <c r="A6844" s="1">
        <v>45324</v>
      </c>
      <c r="B6844" s="2" t="s">
        <v>2423</v>
      </c>
      <c r="C6844" s="2" t="s">
        <v>27</v>
      </c>
      <c r="D6844" s="2" t="s">
        <v>11</v>
      </c>
      <c r="E6844" s="2" t="s">
        <v>20</v>
      </c>
      <c r="F6844" s="2" t="s">
        <v>548</v>
      </c>
      <c r="G6844" s="2">
        <v>30.96</v>
      </c>
      <c r="H6844" s="2">
        <v>2</v>
      </c>
      <c r="I6844" s="2">
        <v>10.06</v>
      </c>
      <c r="J6844" t="str">
        <f t="shared" si="212"/>
        <v>February</v>
      </c>
      <c r="K6844">
        <f t="shared" si="213"/>
        <v>2024</v>
      </c>
    </row>
    <row r="6845" spans="1:11" ht="14.25" customHeight="1" x14ac:dyDescent="0.25">
      <c r="A6845" s="1">
        <v>45324</v>
      </c>
      <c r="B6845" s="2" t="s">
        <v>2423</v>
      </c>
      <c r="C6845" s="2" t="s">
        <v>27</v>
      </c>
      <c r="D6845" s="2" t="s">
        <v>39</v>
      </c>
      <c r="E6845" s="2" t="s">
        <v>302</v>
      </c>
      <c r="F6845" s="2" t="s">
        <v>2655</v>
      </c>
      <c r="G6845" s="2">
        <v>239.98</v>
      </c>
      <c r="H6845" s="2">
        <v>2</v>
      </c>
      <c r="I6845" s="2">
        <v>39</v>
      </c>
      <c r="J6845" t="str">
        <f t="shared" si="212"/>
        <v>February</v>
      </c>
      <c r="K6845">
        <f t="shared" si="213"/>
        <v>2024</v>
      </c>
    </row>
    <row r="6846" spans="1:11" ht="14.25" customHeight="1" x14ac:dyDescent="0.25">
      <c r="A6846" s="1">
        <v>45325</v>
      </c>
      <c r="B6846" s="2" t="s">
        <v>1738</v>
      </c>
      <c r="C6846" s="2" t="s">
        <v>78</v>
      </c>
      <c r="D6846" s="2" t="s">
        <v>11</v>
      </c>
      <c r="E6846" s="2" t="s">
        <v>20</v>
      </c>
      <c r="F6846" s="2" t="s">
        <v>425</v>
      </c>
      <c r="G6846" s="2">
        <v>5.23</v>
      </c>
      <c r="H6846" s="2">
        <v>3</v>
      </c>
      <c r="I6846" s="2">
        <v>-4.18</v>
      </c>
      <c r="J6846" t="str">
        <f t="shared" si="212"/>
        <v>February</v>
      </c>
      <c r="K6846">
        <f t="shared" si="213"/>
        <v>2024</v>
      </c>
    </row>
    <row r="6847" spans="1:11" ht="14.25" customHeight="1" x14ac:dyDescent="0.25">
      <c r="A6847" s="1">
        <v>45325</v>
      </c>
      <c r="B6847" s="2" t="s">
        <v>1738</v>
      </c>
      <c r="C6847" s="2" t="s">
        <v>78</v>
      </c>
      <c r="D6847" s="2" t="s">
        <v>11</v>
      </c>
      <c r="E6847" s="2" t="s">
        <v>18</v>
      </c>
      <c r="F6847" s="2" t="s">
        <v>308</v>
      </c>
      <c r="G6847" s="2">
        <v>285.55</v>
      </c>
      <c r="H6847" s="2">
        <v>2</v>
      </c>
      <c r="I6847" s="2">
        <v>35.69</v>
      </c>
      <c r="J6847" t="str">
        <f t="shared" si="212"/>
        <v>February</v>
      </c>
      <c r="K6847">
        <f t="shared" si="213"/>
        <v>2024</v>
      </c>
    </row>
    <row r="6848" spans="1:11" ht="14.25" customHeight="1" x14ac:dyDescent="0.25">
      <c r="A6848" s="1">
        <v>45325</v>
      </c>
      <c r="B6848" s="2" t="s">
        <v>233</v>
      </c>
      <c r="C6848" s="2" t="s">
        <v>123</v>
      </c>
      <c r="D6848" s="2" t="s">
        <v>11</v>
      </c>
      <c r="E6848" s="2" t="s">
        <v>20</v>
      </c>
      <c r="F6848" s="2" t="s">
        <v>1367</v>
      </c>
      <c r="G6848" s="2">
        <v>3.88</v>
      </c>
      <c r="H6848" s="2">
        <v>2</v>
      </c>
      <c r="I6848" s="2">
        <v>-2.59</v>
      </c>
      <c r="J6848" t="str">
        <f t="shared" si="212"/>
        <v>February</v>
      </c>
      <c r="K6848">
        <f t="shared" si="213"/>
        <v>2024</v>
      </c>
    </row>
    <row r="6849" spans="1:11" ht="14.25" customHeight="1" x14ac:dyDescent="0.25">
      <c r="A6849" s="1">
        <v>45325</v>
      </c>
      <c r="B6849" s="2" t="s">
        <v>233</v>
      </c>
      <c r="C6849" s="2" t="s">
        <v>123</v>
      </c>
      <c r="D6849" s="2" t="s">
        <v>11</v>
      </c>
      <c r="E6849" s="2" t="s">
        <v>12</v>
      </c>
      <c r="F6849" s="2" t="s">
        <v>2595</v>
      </c>
      <c r="G6849" s="2">
        <v>115.3</v>
      </c>
      <c r="H6849" s="2">
        <v>3</v>
      </c>
      <c r="I6849" s="2">
        <v>40.35</v>
      </c>
      <c r="J6849" t="str">
        <f t="shared" si="212"/>
        <v>February</v>
      </c>
      <c r="K6849">
        <f t="shared" si="213"/>
        <v>2024</v>
      </c>
    </row>
    <row r="6850" spans="1:11" ht="14.25" customHeight="1" x14ac:dyDescent="0.25">
      <c r="A6850" s="1">
        <v>45325</v>
      </c>
      <c r="B6850" s="2" t="s">
        <v>1513</v>
      </c>
      <c r="C6850" s="2" t="s">
        <v>15</v>
      </c>
      <c r="D6850" s="2" t="s">
        <v>11</v>
      </c>
      <c r="E6850" s="2" t="s">
        <v>12</v>
      </c>
      <c r="F6850" s="2" t="s">
        <v>836</v>
      </c>
      <c r="G6850" s="2">
        <v>5.18</v>
      </c>
      <c r="H6850" s="2">
        <v>1</v>
      </c>
      <c r="I6850" s="2">
        <v>1.81</v>
      </c>
      <c r="J6850" t="str">
        <f t="shared" si="212"/>
        <v>February</v>
      </c>
      <c r="K6850">
        <f t="shared" si="213"/>
        <v>2024</v>
      </c>
    </row>
    <row r="6851" spans="1:11" ht="14.25" customHeight="1" x14ac:dyDescent="0.25">
      <c r="A6851" s="1">
        <v>45325</v>
      </c>
      <c r="B6851" s="2" t="s">
        <v>1513</v>
      </c>
      <c r="C6851" s="2" t="s">
        <v>15</v>
      </c>
      <c r="D6851" s="2" t="s">
        <v>11</v>
      </c>
      <c r="E6851" s="2" t="s">
        <v>12</v>
      </c>
      <c r="F6851" s="2" t="s">
        <v>1601</v>
      </c>
      <c r="G6851" s="2">
        <v>65.58</v>
      </c>
      <c r="H6851" s="2">
        <v>2</v>
      </c>
      <c r="I6851" s="2">
        <v>23.77</v>
      </c>
      <c r="J6851" t="str">
        <f t="shared" ref="J6851:J6914" si="214">TEXT(A6851,"mmmm")</f>
        <v>February</v>
      </c>
      <c r="K6851">
        <f t="shared" ref="K6851:K6914" si="215">YEAR(A6851)</f>
        <v>2024</v>
      </c>
    </row>
    <row r="6852" spans="1:11" ht="14.25" customHeight="1" x14ac:dyDescent="0.25">
      <c r="A6852" s="1">
        <v>45325</v>
      </c>
      <c r="B6852" s="2" t="s">
        <v>1513</v>
      </c>
      <c r="C6852" s="2" t="s">
        <v>15</v>
      </c>
      <c r="D6852" s="2" t="s">
        <v>34</v>
      </c>
      <c r="E6852" s="2" t="s">
        <v>47</v>
      </c>
      <c r="F6852" s="2" t="s">
        <v>344</v>
      </c>
      <c r="G6852" s="2">
        <v>22.2</v>
      </c>
      <c r="H6852" s="2">
        <v>1</v>
      </c>
      <c r="I6852" s="2">
        <v>-26.09</v>
      </c>
      <c r="J6852" t="str">
        <f t="shared" si="214"/>
        <v>February</v>
      </c>
      <c r="K6852">
        <f t="shared" si="215"/>
        <v>2024</v>
      </c>
    </row>
    <row r="6853" spans="1:11" ht="14.25" customHeight="1" x14ac:dyDescent="0.25">
      <c r="A6853" s="1">
        <v>45325</v>
      </c>
      <c r="B6853" s="2" t="s">
        <v>1513</v>
      </c>
      <c r="C6853" s="2" t="s">
        <v>15</v>
      </c>
      <c r="D6853" s="2" t="s">
        <v>11</v>
      </c>
      <c r="E6853" s="2" t="s">
        <v>12</v>
      </c>
      <c r="F6853" s="2" t="s">
        <v>979</v>
      </c>
      <c r="G6853" s="2">
        <v>419.4</v>
      </c>
      <c r="H6853" s="2">
        <v>5</v>
      </c>
      <c r="I6853" s="2">
        <v>146.79</v>
      </c>
      <c r="J6853" t="str">
        <f t="shared" si="214"/>
        <v>February</v>
      </c>
      <c r="K6853">
        <f t="shared" si="215"/>
        <v>2024</v>
      </c>
    </row>
    <row r="6854" spans="1:11" ht="14.25" customHeight="1" x14ac:dyDescent="0.25">
      <c r="A6854" s="1">
        <v>45326</v>
      </c>
      <c r="B6854" s="2" t="s">
        <v>2294</v>
      </c>
      <c r="C6854" s="2" t="s">
        <v>149</v>
      </c>
      <c r="D6854" s="2" t="s">
        <v>11</v>
      </c>
      <c r="E6854" s="2" t="s">
        <v>92</v>
      </c>
      <c r="F6854" s="2" t="s">
        <v>333</v>
      </c>
      <c r="G6854" s="2">
        <v>32.67</v>
      </c>
      <c r="H6854" s="2">
        <v>3</v>
      </c>
      <c r="I6854" s="2">
        <v>8.49</v>
      </c>
      <c r="J6854" t="str">
        <f t="shared" si="214"/>
        <v>February</v>
      </c>
      <c r="K6854">
        <f t="shared" si="215"/>
        <v>2024</v>
      </c>
    </row>
    <row r="6855" spans="1:11" ht="14.25" customHeight="1" x14ac:dyDescent="0.25">
      <c r="A6855" s="1">
        <v>45327</v>
      </c>
      <c r="B6855" s="2" t="s">
        <v>352</v>
      </c>
      <c r="C6855" s="2" t="s">
        <v>10</v>
      </c>
      <c r="D6855" s="2" t="s">
        <v>11</v>
      </c>
      <c r="E6855" s="2" t="s">
        <v>20</v>
      </c>
      <c r="F6855" s="2" t="s">
        <v>37</v>
      </c>
      <c r="G6855" s="2">
        <v>243.99</v>
      </c>
      <c r="H6855" s="2">
        <v>4</v>
      </c>
      <c r="I6855" s="2">
        <v>-426.99</v>
      </c>
      <c r="J6855" t="str">
        <f t="shared" si="214"/>
        <v>February</v>
      </c>
      <c r="K6855">
        <f t="shared" si="215"/>
        <v>2024</v>
      </c>
    </row>
    <row r="6856" spans="1:11" ht="14.25" customHeight="1" x14ac:dyDescent="0.25">
      <c r="A6856" s="1">
        <v>45327</v>
      </c>
      <c r="B6856" s="2" t="s">
        <v>352</v>
      </c>
      <c r="C6856" s="2" t="s">
        <v>10</v>
      </c>
      <c r="D6856" s="2" t="s">
        <v>11</v>
      </c>
      <c r="E6856" s="2" t="s">
        <v>24</v>
      </c>
      <c r="F6856" s="2" t="s">
        <v>207</v>
      </c>
      <c r="G6856" s="2">
        <v>7.12</v>
      </c>
      <c r="H6856" s="2">
        <v>5</v>
      </c>
      <c r="I6856" s="2">
        <v>0.71</v>
      </c>
      <c r="J6856" t="str">
        <f t="shared" si="214"/>
        <v>February</v>
      </c>
      <c r="K6856">
        <f t="shared" si="215"/>
        <v>2024</v>
      </c>
    </row>
    <row r="6857" spans="1:11" ht="14.25" customHeight="1" x14ac:dyDescent="0.25">
      <c r="A6857" s="1">
        <v>45327</v>
      </c>
      <c r="B6857" s="2" t="s">
        <v>1446</v>
      </c>
      <c r="C6857" s="2" t="s">
        <v>27</v>
      </c>
      <c r="D6857" s="2" t="s">
        <v>11</v>
      </c>
      <c r="E6857" s="2" t="s">
        <v>92</v>
      </c>
      <c r="F6857" s="2" t="s">
        <v>2291</v>
      </c>
      <c r="G6857" s="2">
        <v>1640.7</v>
      </c>
      <c r="H6857" s="2">
        <v>5</v>
      </c>
      <c r="I6857" s="2">
        <v>459.4</v>
      </c>
      <c r="J6857" t="str">
        <f t="shared" si="214"/>
        <v>February</v>
      </c>
      <c r="K6857">
        <f t="shared" si="215"/>
        <v>2024</v>
      </c>
    </row>
    <row r="6858" spans="1:11" ht="14.25" customHeight="1" x14ac:dyDescent="0.25">
      <c r="A6858" s="1">
        <v>45327</v>
      </c>
      <c r="B6858" s="2" t="s">
        <v>1446</v>
      </c>
      <c r="C6858" s="2" t="s">
        <v>27</v>
      </c>
      <c r="D6858" s="2" t="s">
        <v>39</v>
      </c>
      <c r="E6858" s="2" t="s">
        <v>40</v>
      </c>
      <c r="F6858" s="2" t="s">
        <v>745</v>
      </c>
      <c r="G6858" s="2">
        <v>371.2</v>
      </c>
      <c r="H6858" s="2">
        <v>5</v>
      </c>
      <c r="I6858" s="2">
        <v>41.76</v>
      </c>
      <c r="J6858" t="str">
        <f t="shared" si="214"/>
        <v>February</v>
      </c>
      <c r="K6858">
        <f t="shared" si="215"/>
        <v>2024</v>
      </c>
    </row>
    <row r="6859" spans="1:11" ht="14.25" customHeight="1" x14ac:dyDescent="0.25">
      <c r="A6859" s="1">
        <v>45328</v>
      </c>
      <c r="B6859" s="2" t="s">
        <v>107</v>
      </c>
      <c r="C6859" s="2" t="s">
        <v>55</v>
      </c>
      <c r="D6859" s="2" t="s">
        <v>34</v>
      </c>
      <c r="E6859" s="2" t="s">
        <v>74</v>
      </c>
      <c r="F6859" s="2" t="s">
        <v>1637</v>
      </c>
      <c r="G6859" s="2">
        <v>359.97</v>
      </c>
      <c r="H6859" s="2">
        <v>3</v>
      </c>
      <c r="I6859" s="2">
        <v>79.19</v>
      </c>
      <c r="J6859" t="str">
        <f t="shared" si="214"/>
        <v>February</v>
      </c>
      <c r="K6859">
        <f t="shared" si="215"/>
        <v>2024</v>
      </c>
    </row>
    <row r="6860" spans="1:11" ht="14.25" customHeight="1" x14ac:dyDescent="0.25">
      <c r="A6860" s="1">
        <v>45328</v>
      </c>
      <c r="B6860" s="2" t="s">
        <v>2456</v>
      </c>
      <c r="C6860" s="2" t="s">
        <v>149</v>
      </c>
      <c r="D6860" s="2" t="s">
        <v>34</v>
      </c>
      <c r="E6860" s="2" t="s">
        <v>74</v>
      </c>
      <c r="F6860" s="2" t="s">
        <v>1930</v>
      </c>
      <c r="G6860" s="2">
        <v>240.78</v>
      </c>
      <c r="H6860" s="2">
        <v>1</v>
      </c>
      <c r="I6860" s="2">
        <v>30.1</v>
      </c>
      <c r="J6860" t="str">
        <f t="shared" si="214"/>
        <v>February</v>
      </c>
      <c r="K6860">
        <f t="shared" si="215"/>
        <v>2024</v>
      </c>
    </row>
    <row r="6861" spans="1:11" ht="14.25" customHeight="1" x14ac:dyDescent="0.25">
      <c r="A6861" s="1">
        <v>45328</v>
      </c>
      <c r="B6861" s="2" t="s">
        <v>1463</v>
      </c>
      <c r="C6861" s="2" t="s">
        <v>149</v>
      </c>
      <c r="D6861" s="2" t="s">
        <v>39</v>
      </c>
      <c r="E6861" s="2" t="s">
        <v>40</v>
      </c>
      <c r="F6861" s="2" t="s">
        <v>751</v>
      </c>
      <c r="G6861" s="2">
        <v>227.46</v>
      </c>
      <c r="H6861" s="2">
        <v>6</v>
      </c>
      <c r="I6861" s="2">
        <v>65.959999999999994</v>
      </c>
      <c r="J6861" t="str">
        <f t="shared" si="214"/>
        <v>February</v>
      </c>
      <c r="K6861">
        <f t="shared" si="215"/>
        <v>2024</v>
      </c>
    </row>
    <row r="6862" spans="1:11" ht="14.25" customHeight="1" x14ac:dyDescent="0.25">
      <c r="A6862" s="1">
        <v>45328</v>
      </c>
      <c r="B6862" s="2" t="s">
        <v>1463</v>
      </c>
      <c r="C6862" s="2" t="s">
        <v>149</v>
      </c>
      <c r="D6862" s="2" t="s">
        <v>11</v>
      </c>
      <c r="E6862" s="2" t="s">
        <v>20</v>
      </c>
      <c r="F6862" s="2" t="s">
        <v>2524</v>
      </c>
      <c r="G6862" s="2">
        <v>46.24</v>
      </c>
      <c r="H6862" s="2">
        <v>4</v>
      </c>
      <c r="I6862" s="2">
        <v>15.61</v>
      </c>
      <c r="J6862" t="str">
        <f t="shared" si="214"/>
        <v>February</v>
      </c>
      <c r="K6862">
        <f t="shared" si="215"/>
        <v>2024</v>
      </c>
    </row>
    <row r="6863" spans="1:11" ht="14.25" customHeight="1" x14ac:dyDescent="0.25">
      <c r="A6863" s="1">
        <v>45328</v>
      </c>
      <c r="B6863" s="2" t="s">
        <v>2117</v>
      </c>
      <c r="C6863" s="2" t="s">
        <v>27</v>
      </c>
      <c r="D6863" s="2" t="s">
        <v>11</v>
      </c>
      <c r="E6863" s="2" t="s">
        <v>12</v>
      </c>
      <c r="F6863" s="2" t="s">
        <v>442</v>
      </c>
      <c r="G6863" s="2">
        <v>29.9</v>
      </c>
      <c r="H6863" s="2">
        <v>5</v>
      </c>
      <c r="I6863" s="2">
        <v>13.46</v>
      </c>
      <c r="J6863" t="str">
        <f t="shared" si="214"/>
        <v>February</v>
      </c>
      <c r="K6863">
        <f t="shared" si="215"/>
        <v>2024</v>
      </c>
    </row>
    <row r="6864" spans="1:11" ht="14.25" customHeight="1" x14ac:dyDescent="0.25">
      <c r="A6864" s="1">
        <v>45331</v>
      </c>
      <c r="B6864" s="2" t="s">
        <v>2365</v>
      </c>
      <c r="C6864" s="2" t="s">
        <v>10</v>
      </c>
      <c r="D6864" s="2" t="s">
        <v>11</v>
      </c>
      <c r="E6864" s="2" t="s">
        <v>20</v>
      </c>
      <c r="F6864" s="2" t="s">
        <v>2488</v>
      </c>
      <c r="G6864" s="2">
        <v>252.78</v>
      </c>
      <c r="H6864" s="2">
        <v>4</v>
      </c>
      <c r="I6864" s="2">
        <v>-417.09</v>
      </c>
      <c r="J6864" t="str">
        <f t="shared" si="214"/>
        <v>February</v>
      </c>
      <c r="K6864">
        <f t="shared" si="215"/>
        <v>2024</v>
      </c>
    </row>
    <row r="6865" spans="1:11" ht="14.25" customHeight="1" x14ac:dyDescent="0.25">
      <c r="A6865" s="1">
        <v>45331</v>
      </c>
      <c r="B6865" s="2" t="s">
        <v>2365</v>
      </c>
      <c r="C6865" s="2" t="s">
        <v>10</v>
      </c>
      <c r="D6865" s="2" t="s">
        <v>39</v>
      </c>
      <c r="E6865" s="2" t="s">
        <v>52</v>
      </c>
      <c r="F6865" s="2" t="s">
        <v>2002</v>
      </c>
      <c r="G6865" s="2">
        <v>127.98</v>
      </c>
      <c r="H6865" s="2">
        <v>2</v>
      </c>
      <c r="I6865" s="2">
        <v>16</v>
      </c>
      <c r="J6865" t="str">
        <f t="shared" si="214"/>
        <v>February</v>
      </c>
      <c r="K6865">
        <f t="shared" si="215"/>
        <v>2024</v>
      </c>
    </row>
    <row r="6866" spans="1:11" ht="14.25" customHeight="1" x14ac:dyDescent="0.25">
      <c r="A6866" s="1">
        <v>45331</v>
      </c>
      <c r="B6866" s="2" t="s">
        <v>2365</v>
      </c>
      <c r="C6866" s="2" t="s">
        <v>10</v>
      </c>
      <c r="D6866" s="2" t="s">
        <v>34</v>
      </c>
      <c r="E6866" s="2" t="s">
        <v>47</v>
      </c>
      <c r="F6866" s="2" t="s">
        <v>849</v>
      </c>
      <c r="G6866" s="2">
        <v>3.98</v>
      </c>
      <c r="H6866" s="2">
        <v>2</v>
      </c>
      <c r="I6866" s="2">
        <v>-2.69</v>
      </c>
      <c r="J6866" t="str">
        <f t="shared" si="214"/>
        <v>February</v>
      </c>
      <c r="K6866">
        <f t="shared" si="215"/>
        <v>2024</v>
      </c>
    </row>
    <row r="6867" spans="1:11" ht="14.25" customHeight="1" x14ac:dyDescent="0.25">
      <c r="A6867" s="1">
        <v>45331</v>
      </c>
      <c r="B6867" s="2" t="s">
        <v>2365</v>
      </c>
      <c r="C6867" s="2" t="s">
        <v>10</v>
      </c>
      <c r="D6867" s="2" t="s">
        <v>11</v>
      </c>
      <c r="E6867" s="2" t="s">
        <v>92</v>
      </c>
      <c r="F6867" s="2" t="s">
        <v>2621</v>
      </c>
      <c r="G6867" s="2">
        <v>12.99</v>
      </c>
      <c r="H6867" s="2">
        <v>2</v>
      </c>
      <c r="I6867" s="2">
        <v>-32.479999999999997</v>
      </c>
      <c r="J6867" t="str">
        <f t="shared" si="214"/>
        <v>February</v>
      </c>
      <c r="K6867">
        <f t="shared" si="215"/>
        <v>2024</v>
      </c>
    </row>
    <row r="6868" spans="1:11" ht="14.25" customHeight="1" x14ac:dyDescent="0.25">
      <c r="A6868" s="1">
        <v>45331</v>
      </c>
      <c r="B6868" s="2" t="s">
        <v>197</v>
      </c>
      <c r="C6868" s="2" t="s">
        <v>27</v>
      </c>
      <c r="D6868" s="2" t="s">
        <v>34</v>
      </c>
      <c r="E6868" s="2" t="s">
        <v>47</v>
      </c>
      <c r="F6868" s="2" t="s">
        <v>1543</v>
      </c>
      <c r="G6868" s="2">
        <v>21.12</v>
      </c>
      <c r="H6868" s="2">
        <v>4</v>
      </c>
      <c r="I6868" s="2">
        <v>6.55</v>
      </c>
      <c r="J6868" t="str">
        <f t="shared" si="214"/>
        <v>February</v>
      </c>
      <c r="K6868">
        <f t="shared" si="215"/>
        <v>2024</v>
      </c>
    </row>
    <row r="6869" spans="1:11" ht="14.25" customHeight="1" x14ac:dyDescent="0.25">
      <c r="A6869" s="1">
        <v>45331</v>
      </c>
      <c r="B6869" s="2" t="s">
        <v>784</v>
      </c>
      <c r="C6869" s="2" t="s">
        <v>27</v>
      </c>
      <c r="D6869" s="2" t="s">
        <v>11</v>
      </c>
      <c r="E6869" s="2" t="s">
        <v>18</v>
      </c>
      <c r="F6869" s="2" t="s">
        <v>257</v>
      </c>
      <c r="G6869" s="2">
        <v>354.9</v>
      </c>
      <c r="H6869" s="2">
        <v>5</v>
      </c>
      <c r="I6869" s="2">
        <v>17.75</v>
      </c>
      <c r="J6869" t="str">
        <f t="shared" si="214"/>
        <v>February</v>
      </c>
      <c r="K6869">
        <f t="shared" si="215"/>
        <v>2024</v>
      </c>
    </row>
    <row r="6870" spans="1:11" ht="14.25" customHeight="1" x14ac:dyDescent="0.25">
      <c r="A6870" s="1">
        <v>45332</v>
      </c>
      <c r="B6870" s="2" t="s">
        <v>401</v>
      </c>
      <c r="C6870" s="2" t="s">
        <v>27</v>
      </c>
      <c r="D6870" s="2" t="s">
        <v>34</v>
      </c>
      <c r="E6870" s="2" t="s">
        <v>74</v>
      </c>
      <c r="F6870" s="2" t="s">
        <v>1637</v>
      </c>
      <c r="G6870" s="2">
        <v>203.98</v>
      </c>
      <c r="H6870" s="2">
        <v>2</v>
      </c>
      <c r="I6870" s="2">
        <v>16.8</v>
      </c>
      <c r="J6870" t="str">
        <f t="shared" si="214"/>
        <v>February</v>
      </c>
      <c r="K6870">
        <f t="shared" si="215"/>
        <v>2024</v>
      </c>
    </row>
    <row r="6871" spans="1:11" ht="14.25" customHeight="1" x14ac:dyDescent="0.25">
      <c r="A6871" s="1">
        <v>45332</v>
      </c>
      <c r="B6871" s="2" t="s">
        <v>204</v>
      </c>
      <c r="C6871" s="2" t="s">
        <v>531</v>
      </c>
      <c r="D6871" s="2" t="s">
        <v>11</v>
      </c>
      <c r="E6871" s="2" t="s">
        <v>12</v>
      </c>
      <c r="F6871" s="2" t="s">
        <v>2240</v>
      </c>
      <c r="G6871" s="2">
        <v>23.12</v>
      </c>
      <c r="H6871" s="2">
        <v>4</v>
      </c>
      <c r="I6871" s="2">
        <v>11.33</v>
      </c>
      <c r="J6871" t="str">
        <f t="shared" si="214"/>
        <v>February</v>
      </c>
      <c r="K6871">
        <f t="shared" si="215"/>
        <v>2024</v>
      </c>
    </row>
    <row r="6872" spans="1:11" ht="14.25" customHeight="1" x14ac:dyDescent="0.25">
      <c r="A6872" s="1">
        <v>45333</v>
      </c>
      <c r="B6872" s="2" t="s">
        <v>659</v>
      </c>
      <c r="C6872" s="2" t="s">
        <v>27</v>
      </c>
      <c r="D6872" s="2" t="s">
        <v>11</v>
      </c>
      <c r="E6872" s="2" t="s">
        <v>20</v>
      </c>
      <c r="F6872" s="2" t="s">
        <v>972</v>
      </c>
      <c r="G6872" s="2">
        <v>21.34</v>
      </c>
      <c r="H6872" s="2">
        <v>7</v>
      </c>
      <c r="I6872" s="2">
        <v>7.73</v>
      </c>
      <c r="J6872" t="str">
        <f t="shared" si="214"/>
        <v>February</v>
      </c>
      <c r="K6872">
        <f t="shared" si="215"/>
        <v>2024</v>
      </c>
    </row>
    <row r="6873" spans="1:11" ht="14.25" customHeight="1" x14ac:dyDescent="0.25">
      <c r="A6873" s="1">
        <v>45333</v>
      </c>
      <c r="B6873" s="2" t="s">
        <v>1788</v>
      </c>
      <c r="C6873" s="2" t="s">
        <v>164</v>
      </c>
      <c r="D6873" s="2" t="s">
        <v>34</v>
      </c>
      <c r="E6873" s="2" t="s">
        <v>35</v>
      </c>
      <c r="F6873" s="2" t="s">
        <v>274</v>
      </c>
      <c r="G6873" s="2">
        <v>963.14</v>
      </c>
      <c r="H6873" s="2">
        <v>4</v>
      </c>
      <c r="I6873" s="2">
        <v>108.35</v>
      </c>
      <c r="J6873" t="str">
        <f t="shared" si="214"/>
        <v>February</v>
      </c>
      <c r="K6873">
        <f t="shared" si="215"/>
        <v>2024</v>
      </c>
    </row>
    <row r="6874" spans="1:11" ht="14.25" customHeight="1" x14ac:dyDescent="0.25">
      <c r="A6874" s="1">
        <v>45333</v>
      </c>
      <c r="B6874" s="2" t="s">
        <v>1788</v>
      </c>
      <c r="C6874" s="2" t="s">
        <v>164</v>
      </c>
      <c r="D6874" s="2" t="s">
        <v>39</v>
      </c>
      <c r="E6874" s="2" t="s">
        <v>40</v>
      </c>
      <c r="F6874" s="2" t="s">
        <v>901</v>
      </c>
      <c r="G6874" s="2">
        <v>88.78</v>
      </c>
      <c r="H6874" s="2">
        <v>3</v>
      </c>
      <c r="I6874" s="2">
        <v>7.77</v>
      </c>
      <c r="J6874" t="str">
        <f t="shared" si="214"/>
        <v>February</v>
      </c>
      <c r="K6874">
        <f t="shared" si="215"/>
        <v>2024</v>
      </c>
    </row>
    <row r="6875" spans="1:11" ht="14.25" customHeight="1" x14ac:dyDescent="0.25">
      <c r="A6875" s="1">
        <v>45333</v>
      </c>
      <c r="B6875" s="2" t="s">
        <v>1131</v>
      </c>
      <c r="C6875" s="2" t="s">
        <v>149</v>
      </c>
      <c r="D6875" s="2" t="s">
        <v>11</v>
      </c>
      <c r="E6875" s="2" t="s">
        <v>16</v>
      </c>
      <c r="F6875" s="2" t="s">
        <v>2476</v>
      </c>
      <c r="G6875" s="2">
        <v>20.7</v>
      </c>
      <c r="H6875" s="2">
        <v>2</v>
      </c>
      <c r="I6875" s="2">
        <v>9.94</v>
      </c>
      <c r="J6875" t="str">
        <f t="shared" si="214"/>
        <v>February</v>
      </c>
      <c r="K6875">
        <f t="shared" si="215"/>
        <v>2024</v>
      </c>
    </row>
    <row r="6876" spans="1:11" ht="14.25" customHeight="1" x14ac:dyDescent="0.25">
      <c r="A6876" s="1">
        <v>45333</v>
      </c>
      <c r="B6876" s="2" t="s">
        <v>736</v>
      </c>
      <c r="C6876" s="2" t="s">
        <v>78</v>
      </c>
      <c r="D6876" s="2" t="s">
        <v>34</v>
      </c>
      <c r="E6876" s="2" t="s">
        <v>47</v>
      </c>
      <c r="F6876" s="2" t="s">
        <v>2442</v>
      </c>
      <c r="G6876" s="2">
        <v>147.57</v>
      </c>
      <c r="H6876" s="2">
        <v>2</v>
      </c>
      <c r="I6876" s="2">
        <v>-3.69</v>
      </c>
      <c r="J6876" t="str">
        <f t="shared" si="214"/>
        <v>February</v>
      </c>
      <c r="K6876">
        <f t="shared" si="215"/>
        <v>2024</v>
      </c>
    </row>
    <row r="6877" spans="1:11" ht="14.25" customHeight="1" x14ac:dyDescent="0.25">
      <c r="A6877" s="1">
        <v>45335</v>
      </c>
      <c r="B6877" s="2" t="s">
        <v>2209</v>
      </c>
      <c r="C6877" s="2" t="s">
        <v>164</v>
      </c>
      <c r="D6877" s="2" t="s">
        <v>11</v>
      </c>
      <c r="E6877" s="2" t="s">
        <v>24</v>
      </c>
      <c r="F6877" s="2" t="s">
        <v>2084</v>
      </c>
      <c r="G6877" s="2">
        <v>6.63</v>
      </c>
      <c r="H6877" s="2">
        <v>3</v>
      </c>
      <c r="I6877" s="2">
        <v>1.79</v>
      </c>
      <c r="J6877" t="str">
        <f t="shared" si="214"/>
        <v>February</v>
      </c>
      <c r="K6877">
        <f t="shared" si="215"/>
        <v>2024</v>
      </c>
    </row>
    <row r="6878" spans="1:11" ht="14.25" customHeight="1" x14ac:dyDescent="0.25">
      <c r="A6878" s="1">
        <v>45335</v>
      </c>
      <c r="B6878" s="2" t="s">
        <v>2209</v>
      </c>
      <c r="C6878" s="2" t="s">
        <v>164</v>
      </c>
      <c r="D6878" s="2" t="s">
        <v>39</v>
      </c>
      <c r="E6878" s="2" t="s">
        <v>52</v>
      </c>
      <c r="F6878" s="2" t="s">
        <v>2125</v>
      </c>
      <c r="G6878" s="2">
        <v>799.96</v>
      </c>
      <c r="H6878" s="2">
        <v>4</v>
      </c>
      <c r="I6878" s="2">
        <v>343.98</v>
      </c>
      <c r="J6878" t="str">
        <f t="shared" si="214"/>
        <v>February</v>
      </c>
      <c r="K6878">
        <f t="shared" si="215"/>
        <v>2024</v>
      </c>
    </row>
    <row r="6879" spans="1:11" ht="14.25" customHeight="1" x14ac:dyDescent="0.25">
      <c r="A6879" s="1">
        <v>45335</v>
      </c>
      <c r="B6879" s="2" t="s">
        <v>2209</v>
      </c>
      <c r="C6879" s="2" t="s">
        <v>164</v>
      </c>
      <c r="D6879" s="2" t="s">
        <v>34</v>
      </c>
      <c r="E6879" s="2" t="s">
        <v>47</v>
      </c>
      <c r="F6879" s="2" t="s">
        <v>2366</v>
      </c>
      <c r="G6879" s="2">
        <v>107.53</v>
      </c>
      <c r="H6879" s="2">
        <v>1</v>
      </c>
      <c r="I6879" s="2">
        <v>21.51</v>
      </c>
      <c r="J6879" t="str">
        <f t="shared" si="214"/>
        <v>February</v>
      </c>
      <c r="K6879">
        <f t="shared" si="215"/>
        <v>2024</v>
      </c>
    </row>
    <row r="6880" spans="1:11" ht="14.25" customHeight="1" x14ac:dyDescent="0.25">
      <c r="A6880" s="1">
        <v>45335</v>
      </c>
      <c r="B6880" s="2" t="s">
        <v>523</v>
      </c>
      <c r="C6880" s="2" t="s">
        <v>531</v>
      </c>
      <c r="D6880" s="2" t="s">
        <v>11</v>
      </c>
      <c r="E6880" s="2" t="s">
        <v>200</v>
      </c>
      <c r="F6880" s="2" t="s">
        <v>1960</v>
      </c>
      <c r="G6880" s="2">
        <v>25.02</v>
      </c>
      <c r="H6880" s="2">
        <v>3</v>
      </c>
      <c r="I6880" s="2">
        <v>6.51</v>
      </c>
      <c r="J6880" t="str">
        <f t="shared" si="214"/>
        <v>February</v>
      </c>
      <c r="K6880">
        <f t="shared" si="215"/>
        <v>2024</v>
      </c>
    </row>
    <row r="6881" spans="1:11" ht="14.25" customHeight="1" x14ac:dyDescent="0.25">
      <c r="A6881" s="1">
        <v>45335</v>
      </c>
      <c r="B6881" s="2" t="s">
        <v>523</v>
      </c>
      <c r="C6881" s="2" t="s">
        <v>531</v>
      </c>
      <c r="D6881" s="2" t="s">
        <v>11</v>
      </c>
      <c r="E6881" s="2" t="s">
        <v>24</v>
      </c>
      <c r="F6881" s="2" t="s">
        <v>2028</v>
      </c>
      <c r="G6881" s="2">
        <v>10.71</v>
      </c>
      <c r="H6881" s="2">
        <v>3</v>
      </c>
      <c r="I6881" s="2">
        <v>2.78</v>
      </c>
      <c r="J6881" t="str">
        <f t="shared" si="214"/>
        <v>February</v>
      </c>
      <c r="K6881">
        <f t="shared" si="215"/>
        <v>2024</v>
      </c>
    </row>
    <row r="6882" spans="1:11" ht="14.25" customHeight="1" x14ac:dyDescent="0.25">
      <c r="A6882" s="1">
        <v>45335</v>
      </c>
      <c r="B6882" s="2" t="s">
        <v>1161</v>
      </c>
      <c r="C6882" s="2" t="s">
        <v>149</v>
      </c>
      <c r="D6882" s="2" t="s">
        <v>11</v>
      </c>
      <c r="E6882" s="2" t="s">
        <v>12</v>
      </c>
      <c r="F6882" s="2" t="s">
        <v>1470</v>
      </c>
      <c r="G6882" s="2">
        <v>17.940000000000001</v>
      </c>
      <c r="H6882" s="2">
        <v>3</v>
      </c>
      <c r="I6882" s="2">
        <v>8.7899999999999991</v>
      </c>
      <c r="J6882" t="str">
        <f t="shared" si="214"/>
        <v>February</v>
      </c>
      <c r="K6882">
        <f t="shared" si="215"/>
        <v>2024</v>
      </c>
    </row>
    <row r="6883" spans="1:11" ht="14.25" customHeight="1" x14ac:dyDescent="0.25">
      <c r="A6883" s="1">
        <v>45335</v>
      </c>
      <c r="B6883" s="2" t="s">
        <v>935</v>
      </c>
      <c r="C6883" s="2" t="s">
        <v>315</v>
      </c>
      <c r="D6883" s="2" t="s">
        <v>11</v>
      </c>
      <c r="E6883" s="2" t="s">
        <v>92</v>
      </c>
      <c r="F6883" s="2" t="s">
        <v>1244</v>
      </c>
      <c r="G6883" s="2">
        <v>90.64</v>
      </c>
      <c r="H6883" s="2">
        <v>8</v>
      </c>
      <c r="I6883" s="2">
        <v>38.979999999999997</v>
      </c>
      <c r="J6883" t="str">
        <f t="shared" si="214"/>
        <v>February</v>
      </c>
      <c r="K6883">
        <f t="shared" si="215"/>
        <v>2024</v>
      </c>
    </row>
    <row r="6884" spans="1:11" ht="14.25" customHeight="1" x14ac:dyDescent="0.25">
      <c r="A6884" s="1">
        <v>45338</v>
      </c>
      <c r="B6884" s="2" t="s">
        <v>1027</v>
      </c>
      <c r="C6884" s="2" t="s">
        <v>149</v>
      </c>
      <c r="D6884" s="2" t="s">
        <v>11</v>
      </c>
      <c r="E6884" s="2" t="s">
        <v>12</v>
      </c>
      <c r="F6884" s="2" t="s">
        <v>1583</v>
      </c>
      <c r="G6884" s="2">
        <v>37.94</v>
      </c>
      <c r="H6884" s="2">
        <v>2</v>
      </c>
      <c r="I6884" s="2">
        <v>18.21</v>
      </c>
      <c r="J6884" t="str">
        <f t="shared" si="214"/>
        <v>February</v>
      </c>
      <c r="K6884">
        <f t="shared" si="215"/>
        <v>2024</v>
      </c>
    </row>
    <row r="6885" spans="1:11" ht="14.25" customHeight="1" x14ac:dyDescent="0.25">
      <c r="A6885" s="1">
        <v>45338</v>
      </c>
      <c r="B6885" s="2" t="s">
        <v>1696</v>
      </c>
      <c r="C6885" s="2" t="s">
        <v>613</v>
      </c>
      <c r="D6885" s="2" t="s">
        <v>11</v>
      </c>
      <c r="E6885" s="2" t="s">
        <v>18</v>
      </c>
      <c r="F6885" s="2" t="s">
        <v>1440</v>
      </c>
      <c r="G6885" s="2">
        <v>579.51</v>
      </c>
      <c r="H6885" s="2">
        <v>3</v>
      </c>
      <c r="I6885" s="2">
        <v>81.13</v>
      </c>
      <c r="J6885" t="str">
        <f t="shared" si="214"/>
        <v>February</v>
      </c>
      <c r="K6885">
        <f t="shared" si="215"/>
        <v>2024</v>
      </c>
    </row>
    <row r="6886" spans="1:11" ht="14.25" customHeight="1" x14ac:dyDescent="0.25">
      <c r="A6886" s="1">
        <v>45338</v>
      </c>
      <c r="B6886" s="2" t="s">
        <v>1696</v>
      </c>
      <c r="C6886" s="2" t="s">
        <v>613</v>
      </c>
      <c r="D6886" s="2" t="s">
        <v>39</v>
      </c>
      <c r="E6886" s="2" t="s">
        <v>40</v>
      </c>
      <c r="F6886" s="2" t="s">
        <v>2213</v>
      </c>
      <c r="G6886" s="2">
        <v>14.99</v>
      </c>
      <c r="H6886" s="2">
        <v>1</v>
      </c>
      <c r="I6886" s="2">
        <v>7.35</v>
      </c>
      <c r="J6886" t="str">
        <f t="shared" si="214"/>
        <v>February</v>
      </c>
      <c r="K6886">
        <f t="shared" si="215"/>
        <v>2024</v>
      </c>
    </row>
    <row r="6887" spans="1:11" ht="14.25" customHeight="1" x14ac:dyDescent="0.25">
      <c r="A6887" s="1">
        <v>45338</v>
      </c>
      <c r="B6887" s="2" t="s">
        <v>225</v>
      </c>
      <c r="C6887" s="2" t="s">
        <v>15</v>
      </c>
      <c r="D6887" s="2" t="s">
        <v>11</v>
      </c>
      <c r="E6887" s="2" t="s">
        <v>43</v>
      </c>
      <c r="F6887" s="2" t="s">
        <v>1109</v>
      </c>
      <c r="G6887" s="2">
        <v>18.37</v>
      </c>
      <c r="H6887" s="2">
        <v>2</v>
      </c>
      <c r="I6887" s="2">
        <v>6.2</v>
      </c>
      <c r="J6887" t="str">
        <f t="shared" si="214"/>
        <v>February</v>
      </c>
      <c r="K6887">
        <f t="shared" si="215"/>
        <v>2024</v>
      </c>
    </row>
    <row r="6888" spans="1:11" ht="14.25" customHeight="1" x14ac:dyDescent="0.25">
      <c r="A6888" s="1">
        <v>45338</v>
      </c>
      <c r="B6888" s="2" t="s">
        <v>225</v>
      </c>
      <c r="C6888" s="2" t="s">
        <v>15</v>
      </c>
      <c r="D6888" s="2" t="s">
        <v>34</v>
      </c>
      <c r="E6888" s="2" t="s">
        <v>35</v>
      </c>
      <c r="F6888" s="2" t="s">
        <v>36</v>
      </c>
      <c r="G6888" s="2">
        <v>600.55999999999995</v>
      </c>
      <c r="H6888" s="2">
        <v>3</v>
      </c>
      <c r="I6888" s="2">
        <v>-8.58</v>
      </c>
      <c r="J6888" t="str">
        <f t="shared" si="214"/>
        <v>February</v>
      </c>
      <c r="K6888">
        <f t="shared" si="215"/>
        <v>2024</v>
      </c>
    </row>
    <row r="6889" spans="1:11" ht="14.25" customHeight="1" x14ac:dyDescent="0.25">
      <c r="A6889" s="1">
        <v>45338</v>
      </c>
      <c r="B6889" s="2" t="s">
        <v>225</v>
      </c>
      <c r="C6889" s="2" t="s">
        <v>15</v>
      </c>
      <c r="D6889" s="2" t="s">
        <v>11</v>
      </c>
      <c r="E6889" s="2" t="s">
        <v>18</v>
      </c>
      <c r="F6889" s="2" t="s">
        <v>1439</v>
      </c>
      <c r="G6889" s="2">
        <v>50.35</v>
      </c>
      <c r="H6889" s="2">
        <v>3</v>
      </c>
      <c r="I6889" s="2">
        <v>-8.18</v>
      </c>
      <c r="J6889" t="str">
        <f t="shared" si="214"/>
        <v>February</v>
      </c>
      <c r="K6889">
        <f t="shared" si="215"/>
        <v>2024</v>
      </c>
    </row>
    <row r="6890" spans="1:11" ht="14.25" customHeight="1" x14ac:dyDescent="0.25">
      <c r="A6890" s="1">
        <v>45338</v>
      </c>
      <c r="B6890" s="2" t="s">
        <v>225</v>
      </c>
      <c r="C6890" s="2" t="s">
        <v>15</v>
      </c>
      <c r="D6890" s="2" t="s">
        <v>11</v>
      </c>
      <c r="E6890" s="2" t="s">
        <v>24</v>
      </c>
      <c r="F6890" s="2" t="s">
        <v>51</v>
      </c>
      <c r="G6890" s="2">
        <v>28.03</v>
      </c>
      <c r="H6890" s="2">
        <v>6</v>
      </c>
      <c r="I6890" s="2">
        <v>3.5</v>
      </c>
      <c r="J6890" t="str">
        <f t="shared" si="214"/>
        <v>February</v>
      </c>
      <c r="K6890">
        <f t="shared" si="215"/>
        <v>2024</v>
      </c>
    </row>
    <row r="6891" spans="1:11" ht="14.25" customHeight="1" x14ac:dyDescent="0.25">
      <c r="A6891" s="1">
        <v>45338</v>
      </c>
      <c r="B6891" s="2" t="s">
        <v>225</v>
      </c>
      <c r="C6891" s="2" t="s">
        <v>15</v>
      </c>
      <c r="D6891" s="2" t="s">
        <v>34</v>
      </c>
      <c r="E6891" s="2" t="s">
        <v>47</v>
      </c>
      <c r="F6891" s="2" t="s">
        <v>339</v>
      </c>
      <c r="G6891" s="2">
        <v>7.69</v>
      </c>
      <c r="H6891" s="2">
        <v>1</v>
      </c>
      <c r="I6891" s="2">
        <v>-3.65</v>
      </c>
      <c r="J6891" t="str">
        <f t="shared" si="214"/>
        <v>February</v>
      </c>
      <c r="K6891">
        <f t="shared" si="215"/>
        <v>2024</v>
      </c>
    </row>
    <row r="6892" spans="1:11" ht="14.25" customHeight="1" x14ac:dyDescent="0.25">
      <c r="A6892" s="1">
        <v>45339</v>
      </c>
      <c r="B6892" s="2" t="s">
        <v>1547</v>
      </c>
      <c r="C6892" s="2" t="s">
        <v>15</v>
      </c>
      <c r="D6892" s="2" t="s">
        <v>34</v>
      </c>
      <c r="E6892" s="2" t="s">
        <v>145</v>
      </c>
      <c r="F6892" s="2" t="s">
        <v>1812</v>
      </c>
      <c r="G6892" s="2">
        <v>480.96</v>
      </c>
      <c r="H6892" s="2">
        <v>3</v>
      </c>
      <c r="I6892" s="2">
        <v>-269.33999999999997</v>
      </c>
      <c r="J6892" t="str">
        <f t="shared" si="214"/>
        <v>February</v>
      </c>
      <c r="K6892">
        <f t="shared" si="215"/>
        <v>2024</v>
      </c>
    </row>
    <row r="6893" spans="1:11" ht="14.25" customHeight="1" x14ac:dyDescent="0.25">
      <c r="A6893" s="1">
        <v>45339</v>
      </c>
      <c r="B6893" s="2" t="s">
        <v>1547</v>
      </c>
      <c r="C6893" s="2" t="s">
        <v>15</v>
      </c>
      <c r="D6893" s="2" t="s">
        <v>39</v>
      </c>
      <c r="E6893" s="2" t="s">
        <v>40</v>
      </c>
      <c r="F6893" s="2" t="s">
        <v>2364</v>
      </c>
      <c r="G6893" s="2">
        <v>124.79</v>
      </c>
      <c r="H6893" s="2">
        <v>1</v>
      </c>
      <c r="I6893" s="2">
        <v>10.92</v>
      </c>
      <c r="J6893" t="str">
        <f t="shared" si="214"/>
        <v>February</v>
      </c>
      <c r="K6893">
        <f t="shared" si="215"/>
        <v>2024</v>
      </c>
    </row>
    <row r="6894" spans="1:11" ht="14.25" customHeight="1" x14ac:dyDescent="0.25">
      <c r="A6894" s="1">
        <v>45339</v>
      </c>
      <c r="B6894" s="2" t="s">
        <v>590</v>
      </c>
      <c r="C6894" s="2" t="s">
        <v>62</v>
      </c>
      <c r="D6894" s="2" t="s">
        <v>39</v>
      </c>
      <c r="E6894" s="2" t="s">
        <v>40</v>
      </c>
      <c r="F6894" s="2" t="s">
        <v>2283</v>
      </c>
      <c r="G6894" s="2">
        <v>29.16</v>
      </c>
      <c r="H6894" s="2">
        <v>3</v>
      </c>
      <c r="I6894" s="2">
        <v>8.4600000000000009</v>
      </c>
      <c r="J6894" t="str">
        <f t="shared" si="214"/>
        <v>February</v>
      </c>
      <c r="K6894">
        <f t="shared" si="215"/>
        <v>2024</v>
      </c>
    </row>
    <row r="6895" spans="1:11" ht="14.25" customHeight="1" x14ac:dyDescent="0.25">
      <c r="A6895" s="1">
        <v>45339</v>
      </c>
      <c r="B6895" s="2" t="s">
        <v>925</v>
      </c>
      <c r="C6895" s="2" t="s">
        <v>177</v>
      </c>
      <c r="D6895" s="2" t="s">
        <v>11</v>
      </c>
      <c r="E6895" s="2" t="s">
        <v>12</v>
      </c>
      <c r="F6895" s="2" t="s">
        <v>1418</v>
      </c>
      <c r="G6895" s="2">
        <v>11.76</v>
      </c>
      <c r="H6895" s="2">
        <v>2</v>
      </c>
      <c r="I6895" s="2">
        <v>5.76</v>
      </c>
      <c r="J6895" t="str">
        <f t="shared" si="214"/>
        <v>February</v>
      </c>
      <c r="K6895">
        <f t="shared" si="215"/>
        <v>2024</v>
      </c>
    </row>
    <row r="6896" spans="1:11" ht="14.25" customHeight="1" x14ac:dyDescent="0.25">
      <c r="A6896" s="1">
        <v>45339</v>
      </c>
      <c r="B6896" s="2" t="s">
        <v>925</v>
      </c>
      <c r="C6896" s="2" t="s">
        <v>177</v>
      </c>
      <c r="D6896" s="2" t="s">
        <v>11</v>
      </c>
      <c r="E6896" s="2" t="s">
        <v>18</v>
      </c>
      <c r="F6896" s="2" t="s">
        <v>115</v>
      </c>
      <c r="G6896" s="2">
        <v>166.45</v>
      </c>
      <c r="H6896" s="2">
        <v>5</v>
      </c>
      <c r="I6896" s="2">
        <v>39.950000000000003</v>
      </c>
      <c r="J6896" t="str">
        <f t="shared" si="214"/>
        <v>February</v>
      </c>
      <c r="K6896">
        <f t="shared" si="215"/>
        <v>2024</v>
      </c>
    </row>
    <row r="6897" spans="1:11" ht="14.25" customHeight="1" x14ac:dyDescent="0.25">
      <c r="A6897" s="1">
        <v>45339</v>
      </c>
      <c r="B6897" s="2" t="s">
        <v>1900</v>
      </c>
      <c r="C6897" s="2" t="s">
        <v>10</v>
      </c>
      <c r="D6897" s="2" t="s">
        <v>34</v>
      </c>
      <c r="E6897" s="2" t="s">
        <v>74</v>
      </c>
      <c r="F6897" s="2" t="s">
        <v>1581</v>
      </c>
      <c r="G6897" s="2">
        <v>89.07</v>
      </c>
      <c r="H6897" s="2">
        <v>1</v>
      </c>
      <c r="I6897" s="2">
        <v>-17.03</v>
      </c>
      <c r="J6897" t="str">
        <f t="shared" si="214"/>
        <v>February</v>
      </c>
      <c r="K6897">
        <f t="shared" si="215"/>
        <v>2024</v>
      </c>
    </row>
    <row r="6898" spans="1:11" ht="14.25" customHeight="1" x14ac:dyDescent="0.25">
      <c r="A6898" s="1">
        <v>45339</v>
      </c>
      <c r="B6898" s="2" t="s">
        <v>1900</v>
      </c>
      <c r="C6898" s="2" t="s">
        <v>10</v>
      </c>
      <c r="D6898" s="2" t="s">
        <v>11</v>
      </c>
      <c r="E6898" s="2" t="s">
        <v>24</v>
      </c>
      <c r="F6898" s="2" t="s">
        <v>1447</v>
      </c>
      <c r="G6898" s="2">
        <v>175.44</v>
      </c>
      <c r="H6898" s="2">
        <v>6</v>
      </c>
      <c r="I6898" s="2">
        <v>52.63</v>
      </c>
      <c r="J6898" t="str">
        <f t="shared" si="214"/>
        <v>February</v>
      </c>
      <c r="K6898">
        <f t="shared" si="215"/>
        <v>2024</v>
      </c>
    </row>
    <row r="6899" spans="1:11" ht="14.25" customHeight="1" x14ac:dyDescent="0.25">
      <c r="A6899" s="1">
        <v>45339</v>
      </c>
      <c r="B6899" s="2" t="s">
        <v>1900</v>
      </c>
      <c r="C6899" s="2" t="s">
        <v>10</v>
      </c>
      <c r="D6899" s="2" t="s">
        <v>39</v>
      </c>
      <c r="E6899" s="2" t="s">
        <v>40</v>
      </c>
      <c r="F6899" s="2" t="s">
        <v>1101</v>
      </c>
      <c r="G6899" s="2">
        <v>438.34</v>
      </c>
      <c r="H6899" s="2">
        <v>4</v>
      </c>
      <c r="I6899" s="2">
        <v>-87.67</v>
      </c>
      <c r="J6899" t="str">
        <f t="shared" si="214"/>
        <v>February</v>
      </c>
      <c r="K6899">
        <f t="shared" si="215"/>
        <v>2024</v>
      </c>
    </row>
    <row r="6900" spans="1:11" ht="14.25" customHeight="1" x14ac:dyDescent="0.25">
      <c r="A6900" s="1">
        <v>45339</v>
      </c>
      <c r="B6900" s="2" t="s">
        <v>293</v>
      </c>
      <c r="C6900" s="2" t="s">
        <v>78</v>
      </c>
      <c r="D6900" s="2" t="s">
        <v>34</v>
      </c>
      <c r="E6900" s="2" t="s">
        <v>145</v>
      </c>
      <c r="F6900" s="2" t="s">
        <v>499</v>
      </c>
      <c r="G6900" s="2">
        <v>455.97</v>
      </c>
      <c r="H6900" s="2">
        <v>5</v>
      </c>
      <c r="I6900" s="2">
        <v>-106.39</v>
      </c>
      <c r="J6900" t="str">
        <f t="shared" si="214"/>
        <v>February</v>
      </c>
      <c r="K6900">
        <f t="shared" si="215"/>
        <v>2024</v>
      </c>
    </row>
    <row r="6901" spans="1:11" ht="14.25" customHeight="1" x14ac:dyDescent="0.25">
      <c r="A6901" s="1">
        <v>45339</v>
      </c>
      <c r="B6901" s="2" t="s">
        <v>293</v>
      </c>
      <c r="C6901" s="2" t="s">
        <v>78</v>
      </c>
      <c r="D6901" s="2" t="s">
        <v>11</v>
      </c>
      <c r="E6901" s="2" t="s">
        <v>20</v>
      </c>
      <c r="F6901" s="2" t="s">
        <v>575</v>
      </c>
      <c r="G6901" s="2">
        <v>5.72</v>
      </c>
      <c r="H6901" s="2">
        <v>5</v>
      </c>
      <c r="I6901" s="2">
        <v>-4.76</v>
      </c>
      <c r="J6901" t="str">
        <f t="shared" si="214"/>
        <v>February</v>
      </c>
      <c r="K6901">
        <f t="shared" si="215"/>
        <v>2024</v>
      </c>
    </row>
    <row r="6902" spans="1:11" ht="14.25" customHeight="1" x14ac:dyDescent="0.25">
      <c r="A6902" s="1">
        <v>45339</v>
      </c>
      <c r="B6902" s="2" t="s">
        <v>293</v>
      </c>
      <c r="C6902" s="2" t="s">
        <v>78</v>
      </c>
      <c r="D6902" s="2" t="s">
        <v>39</v>
      </c>
      <c r="E6902" s="2" t="s">
        <v>40</v>
      </c>
      <c r="F6902" s="2" t="s">
        <v>1306</v>
      </c>
      <c r="G6902" s="2">
        <v>57.59</v>
      </c>
      <c r="H6902" s="2">
        <v>1</v>
      </c>
      <c r="I6902" s="2">
        <v>-11.52</v>
      </c>
      <c r="J6902" t="str">
        <f t="shared" si="214"/>
        <v>February</v>
      </c>
      <c r="K6902">
        <f t="shared" si="215"/>
        <v>2024</v>
      </c>
    </row>
    <row r="6903" spans="1:11" ht="14.25" customHeight="1" x14ac:dyDescent="0.25">
      <c r="A6903" s="1">
        <v>45339</v>
      </c>
      <c r="B6903" s="2" t="s">
        <v>293</v>
      </c>
      <c r="C6903" s="2" t="s">
        <v>78</v>
      </c>
      <c r="D6903" s="2" t="s">
        <v>34</v>
      </c>
      <c r="E6903" s="2" t="s">
        <v>47</v>
      </c>
      <c r="F6903" s="2" t="s">
        <v>2015</v>
      </c>
      <c r="G6903" s="2">
        <v>30.14</v>
      </c>
      <c r="H6903" s="2">
        <v>2</v>
      </c>
      <c r="I6903" s="2">
        <v>8.2899999999999991</v>
      </c>
      <c r="J6903" t="str">
        <f t="shared" si="214"/>
        <v>February</v>
      </c>
      <c r="K6903">
        <f t="shared" si="215"/>
        <v>2024</v>
      </c>
    </row>
    <row r="6904" spans="1:11" ht="14.25" customHeight="1" x14ac:dyDescent="0.25">
      <c r="A6904" s="1">
        <v>45339</v>
      </c>
      <c r="B6904" s="2" t="s">
        <v>293</v>
      </c>
      <c r="C6904" s="2" t="s">
        <v>78</v>
      </c>
      <c r="D6904" s="2" t="s">
        <v>34</v>
      </c>
      <c r="E6904" s="2" t="s">
        <v>35</v>
      </c>
      <c r="F6904" s="2" t="s">
        <v>726</v>
      </c>
      <c r="G6904" s="2">
        <v>899.43</v>
      </c>
      <c r="H6904" s="2">
        <v>5</v>
      </c>
      <c r="I6904" s="2">
        <v>-12.85</v>
      </c>
      <c r="J6904" t="str">
        <f t="shared" si="214"/>
        <v>February</v>
      </c>
      <c r="K6904">
        <f t="shared" si="215"/>
        <v>2024</v>
      </c>
    </row>
    <row r="6905" spans="1:11" ht="14.25" customHeight="1" x14ac:dyDescent="0.25">
      <c r="A6905" s="1">
        <v>45340</v>
      </c>
      <c r="B6905" s="2" t="s">
        <v>2518</v>
      </c>
      <c r="C6905" s="2" t="s">
        <v>27</v>
      </c>
      <c r="D6905" s="2" t="s">
        <v>39</v>
      </c>
      <c r="E6905" s="2" t="s">
        <v>40</v>
      </c>
      <c r="F6905" s="2" t="s">
        <v>2570</v>
      </c>
      <c r="G6905" s="2">
        <v>167.98</v>
      </c>
      <c r="H6905" s="2">
        <v>3</v>
      </c>
      <c r="I6905" s="2">
        <v>10.5</v>
      </c>
      <c r="J6905" t="str">
        <f t="shared" si="214"/>
        <v>February</v>
      </c>
      <c r="K6905">
        <f t="shared" si="215"/>
        <v>2024</v>
      </c>
    </row>
    <row r="6906" spans="1:11" ht="14.25" customHeight="1" x14ac:dyDescent="0.25">
      <c r="A6906" s="1">
        <v>45340</v>
      </c>
      <c r="B6906" s="2" t="s">
        <v>2518</v>
      </c>
      <c r="C6906" s="2" t="s">
        <v>27</v>
      </c>
      <c r="D6906" s="2" t="s">
        <v>39</v>
      </c>
      <c r="E6906" s="2" t="s">
        <v>52</v>
      </c>
      <c r="F6906" s="2" t="s">
        <v>1573</v>
      </c>
      <c r="G6906" s="2">
        <v>109.53</v>
      </c>
      <c r="H6906" s="2">
        <v>3</v>
      </c>
      <c r="I6906" s="2">
        <v>47.1</v>
      </c>
      <c r="J6906" t="str">
        <f t="shared" si="214"/>
        <v>February</v>
      </c>
      <c r="K6906">
        <f t="shared" si="215"/>
        <v>2024</v>
      </c>
    </row>
    <row r="6907" spans="1:11" ht="14.25" customHeight="1" x14ac:dyDescent="0.25">
      <c r="A6907" s="1">
        <v>45340</v>
      </c>
      <c r="B6907" s="2" t="s">
        <v>2518</v>
      </c>
      <c r="C6907" s="2" t="s">
        <v>27</v>
      </c>
      <c r="D6907" s="2" t="s">
        <v>11</v>
      </c>
      <c r="E6907" s="2" t="s">
        <v>16</v>
      </c>
      <c r="F6907" s="2" t="s">
        <v>2502</v>
      </c>
      <c r="G6907" s="2">
        <v>9.82</v>
      </c>
      <c r="H6907" s="2">
        <v>2</v>
      </c>
      <c r="I6907" s="2">
        <v>4.8099999999999996</v>
      </c>
      <c r="J6907" t="str">
        <f t="shared" si="214"/>
        <v>February</v>
      </c>
      <c r="K6907">
        <f t="shared" si="215"/>
        <v>2024</v>
      </c>
    </row>
    <row r="6908" spans="1:11" ht="14.25" customHeight="1" x14ac:dyDescent="0.25">
      <c r="A6908" s="1">
        <v>45341</v>
      </c>
      <c r="B6908" s="2" t="s">
        <v>241</v>
      </c>
      <c r="C6908" s="2" t="s">
        <v>30</v>
      </c>
      <c r="D6908" s="2" t="s">
        <v>11</v>
      </c>
      <c r="E6908" s="2" t="s">
        <v>92</v>
      </c>
      <c r="F6908" s="2" t="s">
        <v>1238</v>
      </c>
      <c r="G6908" s="2">
        <v>1245.8599999999999</v>
      </c>
      <c r="H6908" s="2">
        <v>7</v>
      </c>
      <c r="I6908" s="2">
        <v>361.3</v>
      </c>
      <c r="J6908" t="str">
        <f t="shared" si="214"/>
        <v>February</v>
      </c>
      <c r="K6908">
        <f t="shared" si="215"/>
        <v>2024</v>
      </c>
    </row>
    <row r="6909" spans="1:11" ht="14.25" customHeight="1" x14ac:dyDescent="0.25">
      <c r="A6909" s="1">
        <v>45341</v>
      </c>
      <c r="B6909" s="2" t="s">
        <v>945</v>
      </c>
      <c r="C6909" s="2" t="s">
        <v>164</v>
      </c>
      <c r="D6909" s="2" t="s">
        <v>11</v>
      </c>
      <c r="E6909" s="2" t="s">
        <v>43</v>
      </c>
      <c r="F6909" s="2" t="s">
        <v>2320</v>
      </c>
      <c r="G6909" s="2">
        <v>11.22</v>
      </c>
      <c r="H6909" s="2">
        <v>3</v>
      </c>
      <c r="I6909" s="2">
        <v>0.22</v>
      </c>
      <c r="J6909" t="str">
        <f t="shared" si="214"/>
        <v>February</v>
      </c>
      <c r="K6909">
        <f t="shared" si="215"/>
        <v>2024</v>
      </c>
    </row>
    <row r="6910" spans="1:11" ht="14.25" customHeight="1" x14ac:dyDescent="0.25">
      <c r="A6910" s="1">
        <v>45341</v>
      </c>
      <c r="B6910" s="2" t="s">
        <v>1097</v>
      </c>
      <c r="C6910" s="2" t="s">
        <v>27</v>
      </c>
      <c r="D6910" s="2" t="s">
        <v>11</v>
      </c>
      <c r="E6910" s="2" t="s">
        <v>24</v>
      </c>
      <c r="F6910" s="2" t="s">
        <v>1270</v>
      </c>
      <c r="G6910" s="2">
        <v>12.84</v>
      </c>
      <c r="H6910" s="2">
        <v>3</v>
      </c>
      <c r="I6910" s="2">
        <v>3.47</v>
      </c>
      <c r="J6910" t="str">
        <f t="shared" si="214"/>
        <v>February</v>
      </c>
      <c r="K6910">
        <f t="shared" si="215"/>
        <v>2024</v>
      </c>
    </row>
    <row r="6911" spans="1:11" ht="14.25" customHeight="1" x14ac:dyDescent="0.25">
      <c r="A6911" s="1">
        <v>45341</v>
      </c>
      <c r="B6911" s="2" t="s">
        <v>1097</v>
      </c>
      <c r="C6911" s="2" t="s">
        <v>27</v>
      </c>
      <c r="D6911" s="2" t="s">
        <v>34</v>
      </c>
      <c r="E6911" s="2" t="s">
        <v>47</v>
      </c>
      <c r="F6911" s="2" t="s">
        <v>1020</v>
      </c>
      <c r="G6911" s="2">
        <v>44.67</v>
      </c>
      <c r="H6911" s="2">
        <v>3</v>
      </c>
      <c r="I6911" s="2">
        <v>12.06</v>
      </c>
      <c r="J6911" t="str">
        <f t="shared" si="214"/>
        <v>February</v>
      </c>
      <c r="K6911">
        <f t="shared" si="215"/>
        <v>2024</v>
      </c>
    </row>
    <row r="6912" spans="1:11" ht="14.25" customHeight="1" x14ac:dyDescent="0.25">
      <c r="A6912" s="1">
        <v>45342</v>
      </c>
      <c r="B6912" s="2" t="s">
        <v>2271</v>
      </c>
      <c r="C6912" s="2" t="s">
        <v>27</v>
      </c>
      <c r="D6912" s="2" t="s">
        <v>34</v>
      </c>
      <c r="E6912" s="2" t="s">
        <v>47</v>
      </c>
      <c r="F6912" s="2" t="s">
        <v>1794</v>
      </c>
      <c r="G6912" s="2">
        <v>22.23</v>
      </c>
      <c r="H6912" s="2">
        <v>1</v>
      </c>
      <c r="I6912" s="2">
        <v>7.34</v>
      </c>
      <c r="J6912" t="str">
        <f t="shared" si="214"/>
        <v>February</v>
      </c>
      <c r="K6912">
        <f t="shared" si="215"/>
        <v>2024</v>
      </c>
    </row>
    <row r="6913" spans="1:11" ht="14.25" customHeight="1" x14ac:dyDescent="0.25">
      <c r="A6913" s="1">
        <v>45342</v>
      </c>
      <c r="B6913" s="2" t="s">
        <v>2271</v>
      </c>
      <c r="C6913" s="2" t="s">
        <v>27</v>
      </c>
      <c r="D6913" s="2" t="s">
        <v>39</v>
      </c>
      <c r="E6913" s="2" t="s">
        <v>40</v>
      </c>
      <c r="F6913" s="2" t="s">
        <v>1707</v>
      </c>
      <c r="G6913" s="2">
        <v>215.97</v>
      </c>
      <c r="H6913" s="2">
        <v>2</v>
      </c>
      <c r="I6913" s="2">
        <v>18.899999999999999</v>
      </c>
      <c r="J6913" t="str">
        <f t="shared" si="214"/>
        <v>February</v>
      </c>
      <c r="K6913">
        <f t="shared" si="215"/>
        <v>2024</v>
      </c>
    </row>
    <row r="6914" spans="1:11" ht="14.25" customHeight="1" x14ac:dyDescent="0.25">
      <c r="A6914" s="1">
        <v>45342</v>
      </c>
      <c r="B6914" s="2" t="s">
        <v>1369</v>
      </c>
      <c r="C6914" s="2" t="s">
        <v>840</v>
      </c>
      <c r="D6914" s="2" t="s">
        <v>11</v>
      </c>
      <c r="E6914" s="2" t="s">
        <v>24</v>
      </c>
      <c r="F6914" s="2" t="s">
        <v>103</v>
      </c>
      <c r="G6914" s="2">
        <v>6.56</v>
      </c>
      <c r="H6914" s="2">
        <v>2</v>
      </c>
      <c r="I6914" s="2">
        <v>1.9</v>
      </c>
      <c r="J6914" t="str">
        <f t="shared" si="214"/>
        <v>February</v>
      </c>
      <c r="K6914">
        <f t="shared" si="215"/>
        <v>2024</v>
      </c>
    </row>
    <row r="6915" spans="1:11" ht="14.25" customHeight="1" x14ac:dyDescent="0.25">
      <c r="A6915" s="1">
        <v>45342</v>
      </c>
      <c r="B6915" s="2" t="s">
        <v>1369</v>
      </c>
      <c r="C6915" s="2" t="s">
        <v>840</v>
      </c>
      <c r="D6915" s="2" t="s">
        <v>11</v>
      </c>
      <c r="E6915" s="2" t="s">
        <v>92</v>
      </c>
      <c r="F6915" s="2" t="s">
        <v>1979</v>
      </c>
      <c r="G6915" s="2">
        <v>13.11</v>
      </c>
      <c r="H6915" s="2">
        <v>3</v>
      </c>
      <c r="I6915" s="2">
        <v>3.41</v>
      </c>
      <c r="J6915" t="str">
        <f t="shared" ref="J6915:J6978" si="216">TEXT(A6915,"mmmm")</f>
        <v>February</v>
      </c>
      <c r="K6915">
        <f t="shared" ref="K6915:K6978" si="217">YEAR(A6915)</f>
        <v>2024</v>
      </c>
    </row>
    <row r="6916" spans="1:11" ht="14.25" customHeight="1" x14ac:dyDescent="0.25">
      <c r="A6916" s="1">
        <v>45342</v>
      </c>
      <c r="B6916" s="2" t="s">
        <v>788</v>
      </c>
      <c r="C6916" s="2" t="s">
        <v>278</v>
      </c>
      <c r="D6916" s="2" t="s">
        <v>11</v>
      </c>
      <c r="E6916" s="2" t="s">
        <v>43</v>
      </c>
      <c r="F6916" s="2" t="s">
        <v>160</v>
      </c>
      <c r="G6916" s="2">
        <v>9.43</v>
      </c>
      <c r="H6916" s="2">
        <v>3</v>
      </c>
      <c r="I6916" s="2">
        <v>3.07</v>
      </c>
      <c r="J6916" t="str">
        <f t="shared" si="216"/>
        <v>February</v>
      </c>
      <c r="K6916">
        <f t="shared" si="217"/>
        <v>2024</v>
      </c>
    </row>
    <row r="6917" spans="1:11" ht="14.25" customHeight="1" x14ac:dyDescent="0.25">
      <c r="A6917" s="1">
        <v>45342</v>
      </c>
      <c r="B6917" s="2" t="s">
        <v>973</v>
      </c>
      <c r="C6917" s="2" t="s">
        <v>95</v>
      </c>
      <c r="D6917" s="2" t="s">
        <v>39</v>
      </c>
      <c r="E6917" s="2" t="s">
        <v>40</v>
      </c>
      <c r="F6917" s="2" t="s">
        <v>1580</v>
      </c>
      <c r="G6917" s="2">
        <v>333.58</v>
      </c>
      <c r="H6917" s="2">
        <v>3</v>
      </c>
      <c r="I6917" s="2">
        <v>25.02</v>
      </c>
      <c r="J6917" t="str">
        <f t="shared" si="216"/>
        <v>February</v>
      </c>
      <c r="K6917">
        <f t="shared" si="217"/>
        <v>2024</v>
      </c>
    </row>
    <row r="6918" spans="1:11" ht="14.25" customHeight="1" x14ac:dyDescent="0.25">
      <c r="A6918" s="1">
        <v>45342</v>
      </c>
      <c r="B6918" s="2" t="s">
        <v>973</v>
      </c>
      <c r="C6918" s="2" t="s">
        <v>95</v>
      </c>
      <c r="D6918" s="2" t="s">
        <v>39</v>
      </c>
      <c r="E6918" s="2" t="s">
        <v>52</v>
      </c>
      <c r="F6918" s="2" t="s">
        <v>2656</v>
      </c>
      <c r="G6918" s="2">
        <v>31.99</v>
      </c>
      <c r="H6918" s="2">
        <v>1</v>
      </c>
      <c r="I6918" s="2">
        <v>4.8</v>
      </c>
      <c r="J6918" t="str">
        <f t="shared" si="216"/>
        <v>February</v>
      </c>
      <c r="K6918">
        <f t="shared" si="217"/>
        <v>2024</v>
      </c>
    </row>
    <row r="6919" spans="1:11" ht="14.25" customHeight="1" x14ac:dyDescent="0.25">
      <c r="A6919" s="1">
        <v>45342</v>
      </c>
      <c r="B6919" s="2" t="s">
        <v>973</v>
      </c>
      <c r="C6919" s="2" t="s">
        <v>95</v>
      </c>
      <c r="D6919" s="2" t="s">
        <v>11</v>
      </c>
      <c r="E6919" s="2" t="s">
        <v>18</v>
      </c>
      <c r="F6919" s="2" t="s">
        <v>909</v>
      </c>
      <c r="G6919" s="2">
        <v>51.17</v>
      </c>
      <c r="H6919" s="2">
        <v>2</v>
      </c>
      <c r="I6919" s="2">
        <v>-6.4</v>
      </c>
      <c r="J6919" t="str">
        <f t="shared" si="216"/>
        <v>February</v>
      </c>
      <c r="K6919">
        <f t="shared" si="217"/>
        <v>2024</v>
      </c>
    </row>
    <row r="6920" spans="1:11" ht="14.25" customHeight="1" x14ac:dyDescent="0.25">
      <c r="A6920" s="1">
        <v>45342</v>
      </c>
      <c r="B6920" s="2" t="s">
        <v>973</v>
      </c>
      <c r="C6920" s="2" t="s">
        <v>95</v>
      </c>
      <c r="D6920" s="2" t="s">
        <v>11</v>
      </c>
      <c r="E6920" s="2" t="s">
        <v>63</v>
      </c>
      <c r="F6920" s="2" t="s">
        <v>1420</v>
      </c>
      <c r="G6920" s="2">
        <v>10.64</v>
      </c>
      <c r="H6920" s="2">
        <v>5</v>
      </c>
      <c r="I6920" s="2">
        <v>3.86</v>
      </c>
      <c r="J6920" t="str">
        <f t="shared" si="216"/>
        <v>February</v>
      </c>
      <c r="K6920">
        <f t="shared" si="217"/>
        <v>2024</v>
      </c>
    </row>
    <row r="6921" spans="1:11" ht="14.25" customHeight="1" x14ac:dyDescent="0.25">
      <c r="A6921" s="1">
        <v>45342</v>
      </c>
      <c r="B6921" s="2" t="s">
        <v>973</v>
      </c>
      <c r="C6921" s="2" t="s">
        <v>95</v>
      </c>
      <c r="D6921" s="2" t="s">
        <v>34</v>
      </c>
      <c r="E6921" s="2" t="s">
        <v>47</v>
      </c>
      <c r="F6921" s="2" t="s">
        <v>1545</v>
      </c>
      <c r="G6921" s="2">
        <v>68.7</v>
      </c>
      <c r="H6921" s="2">
        <v>2</v>
      </c>
      <c r="I6921" s="2">
        <v>16.32</v>
      </c>
      <c r="J6921" t="str">
        <f t="shared" si="216"/>
        <v>February</v>
      </c>
      <c r="K6921">
        <f t="shared" si="217"/>
        <v>2024</v>
      </c>
    </row>
    <row r="6922" spans="1:11" ht="14.25" customHeight="1" x14ac:dyDescent="0.25">
      <c r="A6922" s="1">
        <v>45342</v>
      </c>
      <c r="B6922" s="2" t="s">
        <v>973</v>
      </c>
      <c r="C6922" s="2" t="s">
        <v>95</v>
      </c>
      <c r="D6922" s="2" t="s">
        <v>34</v>
      </c>
      <c r="E6922" s="2" t="s">
        <v>145</v>
      </c>
      <c r="F6922" s="2" t="s">
        <v>473</v>
      </c>
      <c r="G6922" s="2">
        <v>386.91</v>
      </c>
      <c r="H6922" s="2">
        <v>9</v>
      </c>
      <c r="I6922" s="2">
        <v>-185.72</v>
      </c>
      <c r="J6922" t="str">
        <f t="shared" si="216"/>
        <v>February</v>
      </c>
      <c r="K6922">
        <f t="shared" si="217"/>
        <v>2024</v>
      </c>
    </row>
    <row r="6923" spans="1:11" ht="14.25" customHeight="1" x14ac:dyDescent="0.25">
      <c r="A6923" s="1">
        <v>45343</v>
      </c>
      <c r="B6923" s="2" t="s">
        <v>1933</v>
      </c>
      <c r="C6923" s="2" t="s">
        <v>10</v>
      </c>
      <c r="D6923" s="2" t="s">
        <v>39</v>
      </c>
      <c r="E6923" s="2" t="s">
        <v>52</v>
      </c>
      <c r="F6923" s="2" t="s">
        <v>1007</v>
      </c>
      <c r="G6923" s="2">
        <v>47.9</v>
      </c>
      <c r="H6923" s="2">
        <v>1</v>
      </c>
      <c r="I6923" s="2">
        <v>-2.99</v>
      </c>
      <c r="J6923" t="str">
        <f t="shared" si="216"/>
        <v>February</v>
      </c>
      <c r="K6923">
        <f t="shared" si="217"/>
        <v>2024</v>
      </c>
    </row>
    <row r="6924" spans="1:11" ht="14.25" customHeight="1" x14ac:dyDescent="0.25">
      <c r="A6924" s="1">
        <v>45345</v>
      </c>
      <c r="B6924" s="2" t="s">
        <v>1840</v>
      </c>
      <c r="C6924" s="2" t="s">
        <v>27</v>
      </c>
      <c r="D6924" s="2" t="s">
        <v>11</v>
      </c>
      <c r="E6924" s="2" t="s">
        <v>12</v>
      </c>
      <c r="F6924" s="2" t="s">
        <v>2136</v>
      </c>
      <c r="G6924" s="2">
        <v>37.44</v>
      </c>
      <c r="H6924" s="2">
        <v>6</v>
      </c>
      <c r="I6924" s="2">
        <v>16.850000000000001</v>
      </c>
      <c r="J6924" t="str">
        <f t="shared" si="216"/>
        <v>February</v>
      </c>
      <c r="K6924">
        <f t="shared" si="217"/>
        <v>2024</v>
      </c>
    </row>
    <row r="6925" spans="1:11" ht="14.25" customHeight="1" x14ac:dyDescent="0.25">
      <c r="A6925" s="1">
        <v>45345</v>
      </c>
      <c r="B6925" s="2" t="s">
        <v>2246</v>
      </c>
      <c r="C6925" s="2" t="s">
        <v>164</v>
      </c>
      <c r="D6925" s="2" t="s">
        <v>11</v>
      </c>
      <c r="E6925" s="2" t="s">
        <v>43</v>
      </c>
      <c r="F6925" s="2" t="s">
        <v>2327</v>
      </c>
      <c r="G6925" s="2">
        <v>8.4</v>
      </c>
      <c r="H6925" s="2">
        <v>5</v>
      </c>
      <c r="I6925" s="2">
        <v>0.34</v>
      </c>
      <c r="J6925" t="str">
        <f t="shared" si="216"/>
        <v>February</v>
      </c>
      <c r="K6925">
        <f t="shared" si="217"/>
        <v>2024</v>
      </c>
    </row>
    <row r="6926" spans="1:11" ht="14.25" customHeight="1" x14ac:dyDescent="0.25">
      <c r="A6926" s="1">
        <v>45345</v>
      </c>
      <c r="B6926" s="2" t="s">
        <v>2246</v>
      </c>
      <c r="C6926" s="2" t="s">
        <v>164</v>
      </c>
      <c r="D6926" s="2" t="s">
        <v>39</v>
      </c>
      <c r="E6926" s="2" t="s">
        <v>40</v>
      </c>
      <c r="F6926" s="2" t="s">
        <v>1215</v>
      </c>
      <c r="G6926" s="2">
        <v>71.959999999999994</v>
      </c>
      <c r="H6926" s="2">
        <v>5</v>
      </c>
      <c r="I6926" s="2">
        <v>25.19</v>
      </c>
      <c r="J6926" t="str">
        <f t="shared" si="216"/>
        <v>February</v>
      </c>
      <c r="K6926">
        <f t="shared" si="217"/>
        <v>2024</v>
      </c>
    </row>
    <row r="6927" spans="1:11" ht="14.25" customHeight="1" x14ac:dyDescent="0.25">
      <c r="A6927" s="1">
        <v>45346</v>
      </c>
      <c r="B6927" s="2" t="s">
        <v>2318</v>
      </c>
      <c r="C6927" s="2" t="s">
        <v>23</v>
      </c>
      <c r="D6927" s="2" t="s">
        <v>11</v>
      </c>
      <c r="E6927" s="2" t="s">
        <v>20</v>
      </c>
      <c r="F6927" s="2" t="s">
        <v>559</v>
      </c>
      <c r="G6927" s="2">
        <v>4.96</v>
      </c>
      <c r="H6927" s="2">
        <v>4</v>
      </c>
      <c r="I6927" s="2">
        <v>-3.8</v>
      </c>
      <c r="J6927" t="str">
        <f t="shared" si="216"/>
        <v>February</v>
      </c>
      <c r="K6927">
        <f t="shared" si="217"/>
        <v>2024</v>
      </c>
    </row>
    <row r="6928" spans="1:11" ht="14.25" customHeight="1" x14ac:dyDescent="0.25">
      <c r="A6928" s="1">
        <v>45346</v>
      </c>
      <c r="B6928" s="2" t="s">
        <v>1417</v>
      </c>
      <c r="C6928" s="2" t="s">
        <v>23</v>
      </c>
      <c r="D6928" s="2" t="s">
        <v>11</v>
      </c>
      <c r="E6928" s="2" t="s">
        <v>12</v>
      </c>
      <c r="F6928" s="2" t="s">
        <v>1158</v>
      </c>
      <c r="G6928" s="2">
        <v>123.92</v>
      </c>
      <c r="H6928" s="2">
        <v>5</v>
      </c>
      <c r="I6928" s="2">
        <v>38.729999999999997</v>
      </c>
      <c r="J6928" t="str">
        <f t="shared" si="216"/>
        <v>February</v>
      </c>
      <c r="K6928">
        <f t="shared" si="217"/>
        <v>2024</v>
      </c>
    </row>
    <row r="6929" spans="1:11" ht="14.25" customHeight="1" x14ac:dyDescent="0.25">
      <c r="A6929" s="1">
        <v>45346</v>
      </c>
      <c r="B6929" s="2" t="s">
        <v>1417</v>
      </c>
      <c r="C6929" s="2" t="s">
        <v>23</v>
      </c>
      <c r="D6929" s="2" t="s">
        <v>39</v>
      </c>
      <c r="E6929" s="2" t="s">
        <v>52</v>
      </c>
      <c r="F6929" s="2" t="s">
        <v>1787</v>
      </c>
      <c r="G6929" s="2">
        <v>1319.8</v>
      </c>
      <c r="H6929" s="2">
        <v>5</v>
      </c>
      <c r="I6929" s="2">
        <v>214.47</v>
      </c>
      <c r="J6929" t="str">
        <f t="shared" si="216"/>
        <v>February</v>
      </c>
      <c r="K6929">
        <f t="shared" si="217"/>
        <v>2024</v>
      </c>
    </row>
    <row r="6930" spans="1:11" ht="14.25" customHeight="1" x14ac:dyDescent="0.25">
      <c r="A6930" s="1">
        <v>45347</v>
      </c>
      <c r="B6930" s="2" t="s">
        <v>921</v>
      </c>
      <c r="C6930" s="2" t="s">
        <v>15</v>
      </c>
      <c r="D6930" s="2" t="s">
        <v>11</v>
      </c>
      <c r="E6930" s="2" t="s">
        <v>20</v>
      </c>
      <c r="F6930" s="2" t="s">
        <v>929</v>
      </c>
      <c r="G6930" s="2">
        <v>1.79</v>
      </c>
      <c r="H6930" s="2">
        <v>3</v>
      </c>
      <c r="I6930" s="2">
        <v>-3.04</v>
      </c>
      <c r="J6930" t="str">
        <f t="shared" si="216"/>
        <v>February</v>
      </c>
      <c r="K6930">
        <f t="shared" si="217"/>
        <v>2024</v>
      </c>
    </row>
    <row r="6931" spans="1:11" ht="14.25" customHeight="1" x14ac:dyDescent="0.25">
      <c r="A6931" s="1">
        <v>45347</v>
      </c>
      <c r="B6931" s="2" t="s">
        <v>977</v>
      </c>
      <c r="C6931" s="2" t="s">
        <v>245</v>
      </c>
      <c r="D6931" s="2" t="s">
        <v>34</v>
      </c>
      <c r="E6931" s="2" t="s">
        <v>35</v>
      </c>
      <c r="F6931" s="2" t="s">
        <v>919</v>
      </c>
      <c r="G6931" s="2">
        <v>196.78</v>
      </c>
      <c r="H6931" s="2">
        <v>2</v>
      </c>
      <c r="I6931" s="2">
        <v>-22.14</v>
      </c>
      <c r="J6931" t="str">
        <f t="shared" si="216"/>
        <v>February</v>
      </c>
      <c r="K6931">
        <f t="shared" si="217"/>
        <v>2024</v>
      </c>
    </row>
    <row r="6932" spans="1:11" ht="14.25" customHeight="1" x14ac:dyDescent="0.25">
      <c r="A6932" s="1">
        <v>45347</v>
      </c>
      <c r="B6932" s="2" t="s">
        <v>977</v>
      </c>
      <c r="C6932" s="2" t="s">
        <v>245</v>
      </c>
      <c r="D6932" s="2" t="s">
        <v>34</v>
      </c>
      <c r="E6932" s="2" t="s">
        <v>74</v>
      </c>
      <c r="F6932" s="2" t="s">
        <v>2161</v>
      </c>
      <c r="G6932" s="2">
        <v>231.92</v>
      </c>
      <c r="H6932" s="2">
        <v>5</v>
      </c>
      <c r="I6932" s="2">
        <v>5.8</v>
      </c>
      <c r="J6932" t="str">
        <f t="shared" si="216"/>
        <v>February</v>
      </c>
      <c r="K6932">
        <f t="shared" si="217"/>
        <v>2024</v>
      </c>
    </row>
    <row r="6933" spans="1:11" ht="14.25" customHeight="1" x14ac:dyDescent="0.25">
      <c r="A6933" s="1">
        <v>45348</v>
      </c>
      <c r="B6933" s="2" t="s">
        <v>695</v>
      </c>
      <c r="C6933" s="2" t="s">
        <v>27</v>
      </c>
      <c r="D6933" s="2" t="s">
        <v>11</v>
      </c>
      <c r="E6933" s="2" t="s">
        <v>92</v>
      </c>
      <c r="F6933" s="2" t="s">
        <v>1274</v>
      </c>
      <c r="G6933" s="2">
        <v>81.92</v>
      </c>
      <c r="H6933" s="2">
        <v>4</v>
      </c>
      <c r="I6933" s="2">
        <v>22.12</v>
      </c>
      <c r="J6933" t="str">
        <f t="shared" si="216"/>
        <v>February</v>
      </c>
      <c r="K6933">
        <f t="shared" si="217"/>
        <v>2024</v>
      </c>
    </row>
    <row r="6934" spans="1:11" ht="14.25" customHeight="1" x14ac:dyDescent="0.25">
      <c r="A6934" s="1">
        <v>45348</v>
      </c>
      <c r="B6934" s="2" t="s">
        <v>695</v>
      </c>
      <c r="C6934" s="2" t="s">
        <v>27</v>
      </c>
      <c r="D6934" s="2" t="s">
        <v>39</v>
      </c>
      <c r="E6934" s="2" t="s">
        <v>40</v>
      </c>
      <c r="F6934" s="2" t="s">
        <v>1580</v>
      </c>
      <c r="G6934" s="2">
        <v>889.54</v>
      </c>
      <c r="H6934" s="2">
        <v>8</v>
      </c>
      <c r="I6934" s="2">
        <v>66.72</v>
      </c>
      <c r="J6934" t="str">
        <f t="shared" si="216"/>
        <v>February</v>
      </c>
      <c r="K6934">
        <f t="shared" si="217"/>
        <v>2024</v>
      </c>
    </row>
    <row r="6935" spans="1:11" ht="14.25" customHeight="1" x14ac:dyDescent="0.25">
      <c r="A6935" s="1">
        <v>45348</v>
      </c>
      <c r="B6935" s="2" t="s">
        <v>695</v>
      </c>
      <c r="C6935" s="2" t="s">
        <v>27</v>
      </c>
      <c r="D6935" s="2" t="s">
        <v>34</v>
      </c>
      <c r="E6935" s="2" t="s">
        <v>35</v>
      </c>
      <c r="F6935" s="2" t="s">
        <v>572</v>
      </c>
      <c r="G6935" s="2">
        <v>892.22</v>
      </c>
      <c r="H6935" s="2">
        <v>3</v>
      </c>
      <c r="I6935" s="2">
        <v>89.22</v>
      </c>
      <c r="J6935" t="str">
        <f t="shared" si="216"/>
        <v>February</v>
      </c>
      <c r="K6935">
        <f t="shared" si="217"/>
        <v>2024</v>
      </c>
    </row>
    <row r="6936" spans="1:11" ht="14.25" customHeight="1" x14ac:dyDescent="0.25">
      <c r="A6936" s="1">
        <v>45348</v>
      </c>
      <c r="B6936" s="2" t="s">
        <v>695</v>
      </c>
      <c r="C6936" s="2" t="s">
        <v>27</v>
      </c>
      <c r="D6936" s="2" t="s">
        <v>11</v>
      </c>
      <c r="E6936" s="2" t="s">
        <v>12</v>
      </c>
      <c r="F6936" s="2" t="s">
        <v>2220</v>
      </c>
      <c r="G6936" s="2">
        <v>223.92</v>
      </c>
      <c r="H6936" s="2">
        <v>4</v>
      </c>
      <c r="I6936" s="2">
        <v>109.72</v>
      </c>
      <c r="J6936" t="str">
        <f t="shared" si="216"/>
        <v>February</v>
      </c>
      <c r="K6936">
        <f t="shared" si="217"/>
        <v>2024</v>
      </c>
    </row>
    <row r="6937" spans="1:11" ht="14.25" customHeight="1" x14ac:dyDescent="0.25">
      <c r="A6937" s="1">
        <v>45348</v>
      </c>
      <c r="B6937" s="2" t="s">
        <v>695</v>
      </c>
      <c r="C6937" s="2" t="s">
        <v>27</v>
      </c>
      <c r="D6937" s="2" t="s">
        <v>11</v>
      </c>
      <c r="E6937" s="2" t="s">
        <v>12</v>
      </c>
      <c r="F6937" s="2" t="s">
        <v>1315</v>
      </c>
      <c r="G6937" s="2">
        <v>23.12</v>
      </c>
      <c r="H6937" s="2">
        <v>4</v>
      </c>
      <c r="I6937" s="2">
        <v>11.33</v>
      </c>
      <c r="J6937" t="str">
        <f t="shared" si="216"/>
        <v>February</v>
      </c>
      <c r="K6937">
        <f t="shared" si="217"/>
        <v>2024</v>
      </c>
    </row>
    <row r="6938" spans="1:11" ht="14.25" customHeight="1" x14ac:dyDescent="0.25">
      <c r="A6938" s="1">
        <v>45348</v>
      </c>
      <c r="B6938" s="2" t="s">
        <v>1234</v>
      </c>
      <c r="C6938" s="2" t="s">
        <v>27</v>
      </c>
      <c r="D6938" s="2" t="s">
        <v>11</v>
      </c>
      <c r="E6938" s="2" t="s">
        <v>92</v>
      </c>
      <c r="F6938" s="2" t="s">
        <v>1125</v>
      </c>
      <c r="G6938" s="2">
        <v>356.79</v>
      </c>
      <c r="H6938" s="2">
        <v>7</v>
      </c>
      <c r="I6938" s="2">
        <v>99.9</v>
      </c>
      <c r="J6938" t="str">
        <f t="shared" si="216"/>
        <v>February</v>
      </c>
      <c r="K6938">
        <f t="shared" si="217"/>
        <v>2024</v>
      </c>
    </row>
    <row r="6939" spans="1:11" ht="14.25" customHeight="1" x14ac:dyDescent="0.25">
      <c r="A6939" s="1">
        <v>45348</v>
      </c>
      <c r="B6939" s="2" t="s">
        <v>227</v>
      </c>
      <c r="C6939" s="2" t="s">
        <v>27</v>
      </c>
      <c r="D6939" s="2" t="s">
        <v>34</v>
      </c>
      <c r="E6939" s="2" t="s">
        <v>47</v>
      </c>
      <c r="F6939" s="2" t="s">
        <v>479</v>
      </c>
      <c r="G6939" s="2">
        <v>91.96</v>
      </c>
      <c r="H6939" s="2">
        <v>2</v>
      </c>
      <c r="I6939" s="2">
        <v>15.63</v>
      </c>
      <c r="J6939" t="str">
        <f t="shared" si="216"/>
        <v>February</v>
      </c>
      <c r="K6939">
        <f t="shared" si="217"/>
        <v>2024</v>
      </c>
    </row>
    <row r="6940" spans="1:11" ht="14.25" customHeight="1" x14ac:dyDescent="0.25">
      <c r="A6940" s="1">
        <v>45348</v>
      </c>
      <c r="B6940" s="2" t="s">
        <v>227</v>
      </c>
      <c r="C6940" s="2" t="s">
        <v>27</v>
      </c>
      <c r="D6940" s="2" t="s">
        <v>39</v>
      </c>
      <c r="E6940" s="2" t="s">
        <v>40</v>
      </c>
      <c r="F6940" s="2" t="s">
        <v>173</v>
      </c>
      <c r="G6940" s="2">
        <v>258.58</v>
      </c>
      <c r="H6940" s="2">
        <v>2</v>
      </c>
      <c r="I6940" s="2">
        <v>19.39</v>
      </c>
      <c r="J6940" t="str">
        <f t="shared" si="216"/>
        <v>February</v>
      </c>
      <c r="K6940">
        <f t="shared" si="217"/>
        <v>2024</v>
      </c>
    </row>
    <row r="6941" spans="1:11" ht="14.25" customHeight="1" x14ac:dyDescent="0.25">
      <c r="A6941" s="1">
        <v>45348</v>
      </c>
      <c r="B6941" s="2" t="s">
        <v>227</v>
      </c>
      <c r="C6941" s="2" t="s">
        <v>27</v>
      </c>
      <c r="D6941" s="2" t="s">
        <v>11</v>
      </c>
      <c r="E6941" s="2" t="s">
        <v>12</v>
      </c>
      <c r="F6941" s="2" t="s">
        <v>1887</v>
      </c>
      <c r="G6941" s="2">
        <v>29.6</v>
      </c>
      <c r="H6941" s="2">
        <v>4</v>
      </c>
      <c r="I6941" s="2">
        <v>13.32</v>
      </c>
      <c r="J6941" t="str">
        <f t="shared" si="216"/>
        <v>February</v>
      </c>
      <c r="K6941">
        <f t="shared" si="217"/>
        <v>2024</v>
      </c>
    </row>
    <row r="6942" spans="1:11" ht="14.25" customHeight="1" x14ac:dyDescent="0.25">
      <c r="A6942" s="1">
        <v>45350</v>
      </c>
      <c r="B6942" s="2" t="s">
        <v>824</v>
      </c>
      <c r="C6942" s="2" t="s">
        <v>613</v>
      </c>
      <c r="D6942" s="2" t="s">
        <v>11</v>
      </c>
      <c r="E6942" s="2" t="s">
        <v>20</v>
      </c>
      <c r="F6942" s="2" t="s">
        <v>1650</v>
      </c>
      <c r="G6942" s="2">
        <v>9.84</v>
      </c>
      <c r="H6942" s="2">
        <v>2</v>
      </c>
      <c r="I6942" s="2">
        <v>4.72</v>
      </c>
      <c r="J6942" t="str">
        <f t="shared" si="216"/>
        <v>February</v>
      </c>
      <c r="K6942">
        <f t="shared" si="217"/>
        <v>2024</v>
      </c>
    </row>
    <row r="6943" spans="1:11" ht="14.25" customHeight="1" x14ac:dyDescent="0.25">
      <c r="A6943" s="1">
        <v>45350</v>
      </c>
      <c r="B6943" s="2" t="s">
        <v>824</v>
      </c>
      <c r="C6943" s="2" t="s">
        <v>613</v>
      </c>
      <c r="D6943" s="2" t="s">
        <v>11</v>
      </c>
      <c r="E6943" s="2" t="s">
        <v>12</v>
      </c>
      <c r="F6943" s="2" t="s">
        <v>284</v>
      </c>
      <c r="G6943" s="2">
        <v>7.78</v>
      </c>
      <c r="H6943" s="2">
        <v>1</v>
      </c>
      <c r="I6943" s="2">
        <v>3.5</v>
      </c>
      <c r="J6943" t="str">
        <f t="shared" si="216"/>
        <v>February</v>
      </c>
      <c r="K6943">
        <f t="shared" si="217"/>
        <v>2024</v>
      </c>
    </row>
    <row r="6944" spans="1:11" ht="14.25" customHeight="1" x14ac:dyDescent="0.25">
      <c r="A6944" s="1">
        <v>45353</v>
      </c>
      <c r="B6944" s="2" t="s">
        <v>2124</v>
      </c>
      <c r="C6944" s="2" t="s">
        <v>10</v>
      </c>
      <c r="D6944" s="2" t="s">
        <v>11</v>
      </c>
      <c r="E6944" s="2" t="s">
        <v>200</v>
      </c>
      <c r="F6944" s="2" t="s">
        <v>807</v>
      </c>
      <c r="G6944" s="2">
        <v>6.98</v>
      </c>
      <c r="H6944" s="2">
        <v>4</v>
      </c>
      <c r="I6944" s="2">
        <v>-1.4</v>
      </c>
      <c r="J6944" t="str">
        <f t="shared" si="216"/>
        <v>March</v>
      </c>
      <c r="K6944">
        <f t="shared" si="217"/>
        <v>2024</v>
      </c>
    </row>
    <row r="6945" spans="1:11" ht="14.25" customHeight="1" x14ac:dyDescent="0.25">
      <c r="A6945" s="1">
        <v>45353</v>
      </c>
      <c r="B6945" s="2" t="s">
        <v>2124</v>
      </c>
      <c r="C6945" s="2" t="s">
        <v>10</v>
      </c>
      <c r="D6945" s="2" t="s">
        <v>11</v>
      </c>
      <c r="E6945" s="2" t="s">
        <v>20</v>
      </c>
      <c r="F6945" s="2" t="s">
        <v>184</v>
      </c>
      <c r="G6945" s="2">
        <v>12.22</v>
      </c>
      <c r="H6945" s="2">
        <v>7</v>
      </c>
      <c r="I6945" s="2">
        <v>-20.170000000000002</v>
      </c>
      <c r="J6945" t="str">
        <f t="shared" si="216"/>
        <v>March</v>
      </c>
      <c r="K6945">
        <f t="shared" si="217"/>
        <v>2024</v>
      </c>
    </row>
    <row r="6946" spans="1:11" ht="14.25" customHeight="1" x14ac:dyDescent="0.25">
      <c r="A6946" s="1">
        <v>45353</v>
      </c>
      <c r="B6946" s="2" t="s">
        <v>2298</v>
      </c>
      <c r="C6946" s="2" t="s">
        <v>27</v>
      </c>
      <c r="D6946" s="2" t="s">
        <v>39</v>
      </c>
      <c r="E6946" s="2" t="s">
        <v>40</v>
      </c>
      <c r="F6946" s="2" t="s">
        <v>1224</v>
      </c>
      <c r="G6946" s="2">
        <v>196.78</v>
      </c>
      <c r="H6946" s="2">
        <v>3</v>
      </c>
      <c r="I6946" s="2">
        <v>14.76</v>
      </c>
      <c r="J6946" t="str">
        <f t="shared" si="216"/>
        <v>March</v>
      </c>
      <c r="K6946">
        <f t="shared" si="217"/>
        <v>2024</v>
      </c>
    </row>
    <row r="6947" spans="1:11" ht="14.25" customHeight="1" x14ac:dyDescent="0.25">
      <c r="A6947" s="1">
        <v>45353</v>
      </c>
      <c r="B6947" s="2" t="s">
        <v>2298</v>
      </c>
      <c r="C6947" s="2" t="s">
        <v>27</v>
      </c>
      <c r="D6947" s="2" t="s">
        <v>39</v>
      </c>
      <c r="E6947" s="2" t="s">
        <v>52</v>
      </c>
      <c r="F6947" s="2" t="s">
        <v>2532</v>
      </c>
      <c r="G6947" s="2">
        <v>479.94</v>
      </c>
      <c r="H6947" s="2">
        <v>6</v>
      </c>
      <c r="I6947" s="2">
        <v>52.79</v>
      </c>
      <c r="J6947" t="str">
        <f t="shared" si="216"/>
        <v>March</v>
      </c>
      <c r="K6947">
        <f t="shared" si="217"/>
        <v>2024</v>
      </c>
    </row>
    <row r="6948" spans="1:11" ht="14.25" customHeight="1" x14ac:dyDescent="0.25">
      <c r="A6948" s="1">
        <v>45353</v>
      </c>
      <c r="B6948" s="2" t="s">
        <v>556</v>
      </c>
      <c r="C6948" s="2" t="s">
        <v>59</v>
      </c>
      <c r="D6948" s="2" t="s">
        <v>11</v>
      </c>
      <c r="E6948" s="2" t="s">
        <v>24</v>
      </c>
      <c r="F6948" s="2" t="s">
        <v>1351</v>
      </c>
      <c r="G6948" s="2">
        <v>59.52</v>
      </c>
      <c r="H6948" s="2">
        <v>3</v>
      </c>
      <c r="I6948" s="2">
        <v>15.48</v>
      </c>
      <c r="J6948" t="str">
        <f t="shared" si="216"/>
        <v>March</v>
      </c>
      <c r="K6948">
        <f t="shared" si="217"/>
        <v>2024</v>
      </c>
    </row>
    <row r="6949" spans="1:11" ht="14.25" customHeight="1" x14ac:dyDescent="0.25">
      <c r="A6949" s="1">
        <v>45353</v>
      </c>
      <c r="B6949" s="2" t="s">
        <v>556</v>
      </c>
      <c r="C6949" s="2" t="s">
        <v>59</v>
      </c>
      <c r="D6949" s="2" t="s">
        <v>11</v>
      </c>
      <c r="E6949" s="2" t="s">
        <v>63</v>
      </c>
      <c r="F6949" s="2" t="s">
        <v>64</v>
      </c>
      <c r="G6949" s="2">
        <v>57.96</v>
      </c>
      <c r="H6949" s="2">
        <v>7</v>
      </c>
      <c r="I6949" s="2">
        <v>27.24</v>
      </c>
      <c r="J6949" t="str">
        <f t="shared" si="216"/>
        <v>March</v>
      </c>
      <c r="K6949">
        <f t="shared" si="217"/>
        <v>2024</v>
      </c>
    </row>
    <row r="6950" spans="1:11" ht="14.25" customHeight="1" x14ac:dyDescent="0.25">
      <c r="A6950" s="1">
        <v>45353</v>
      </c>
      <c r="B6950" s="2" t="s">
        <v>556</v>
      </c>
      <c r="C6950" s="2" t="s">
        <v>59</v>
      </c>
      <c r="D6950" s="2" t="s">
        <v>34</v>
      </c>
      <c r="E6950" s="2" t="s">
        <v>74</v>
      </c>
      <c r="F6950" s="2" t="s">
        <v>2281</v>
      </c>
      <c r="G6950" s="2">
        <v>441.96</v>
      </c>
      <c r="H6950" s="2">
        <v>2</v>
      </c>
      <c r="I6950" s="2">
        <v>101.65</v>
      </c>
      <c r="J6950" t="str">
        <f t="shared" si="216"/>
        <v>March</v>
      </c>
      <c r="K6950">
        <f t="shared" si="217"/>
        <v>2024</v>
      </c>
    </row>
    <row r="6951" spans="1:11" ht="14.25" customHeight="1" x14ac:dyDescent="0.25">
      <c r="A6951" s="1">
        <v>45353</v>
      </c>
      <c r="B6951" s="2" t="s">
        <v>556</v>
      </c>
      <c r="C6951" s="2" t="s">
        <v>59</v>
      </c>
      <c r="D6951" s="2" t="s">
        <v>11</v>
      </c>
      <c r="E6951" s="2" t="s">
        <v>12</v>
      </c>
      <c r="F6951" s="2" t="s">
        <v>625</v>
      </c>
      <c r="G6951" s="2">
        <v>68.040000000000006</v>
      </c>
      <c r="H6951" s="2">
        <v>6</v>
      </c>
      <c r="I6951" s="2">
        <v>33.340000000000003</v>
      </c>
      <c r="J6951" t="str">
        <f t="shared" si="216"/>
        <v>March</v>
      </c>
      <c r="K6951">
        <f t="shared" si="217"/>
        <v>2024</v>
      </c>
    </row>
    <row r="6952" spans="1:11" ht="14.25" customHeight="1" x14ac:dyDescent="0.25">
      <c r="A6952" s="1">
        <v>45353</v>
      </c>
      <c r="B6952" s="2" t="s">
        <v>1320</v>
      </c>
      <c r="C6952" s="2" t="s">
        <v>78</v>
      </c>
      <c r="D6952" s="2" t="s">
        <v>11</v>
      </c>
      <c r="E6952" s="2" t="s">
        <v>20</v>
      </c>
      <c r="F6952" s="2" t="s">
        <v>1509</v>
      </c>
      <c r="G6952" s="2">
        <v>18.53</v>
      </c>
      <c r="H6952" s="2">
        <v>4</v>
      </c>
      <c r="I6952" s="2">
        <v>-12.35</v>
      </c>
      <c r="J6952" t="str">
        <f t="shared" si="216"/>
        <v>March</v>
      </c>
      <c r="K6952">
        <f t="shared" si="217"/>
        <v>2024</v>
      </c>
    </row>
    <row r="6953" spans="1:11" ht="14.25" customHeight="1" x14ac:dyDescent="0.25">
      <c r="A6953" s="1">
        <v>45353</v>
      </c>
      <c r="B6953" s="2" t="s">
        <v>2242</v>
      </c>
      <c r="C6953" s="2" t="s">
        <v>27</v>
      </c>
      <c r="D6953" s="2" t="s">
        <v>11</v>
      </c>
      <c r="E6953" s="2" t="s">
        <v>20</v>
      </c>
      <c r="F6953" s="2" t="s">
        <v>269</v>
      </c>
      <c r="G6953" s="2">
        <v>107.65</v>
      </c>
      <c r="H6953" s="2">
        <v>2</v>
      </c>
      <c r="I6953" s="2">
        <v>33.64</v>
      </c>
      <c r="J6953" t="str">
        <f t="shared" si="216"/>
        <v>March</v>
      </c>
      <c r="K6953">
        <f t="shared" si="217"/>
        <v>2024</v>
      </c>
    </row>
    <row r="6954" spans="1:11" ht="14.25" customHeight="1" x14ac:dyDescent="0.25">
      <c r="A6954" s="1">
        <v>45353</v>
      </c>
      <c r="B6954" s="2" t="s">
        <v>490</v>
      </c>
      <c r="C6954" s="2" t="s">
        <v>10</v>
      </c>
      <c r="D6954" s="2" t="s">
        <v>11</v>
      </c>
      <c r="E6954" s="2" t="s">
        <v>20</v>
      </c>
      <c r="F6954" s="2" t="s">
        <v>1291</v>
      </c>
      <c r="G6954" s="2">
        <v>0.56000000000000005</v>
      </c>
      <c r="H6954" s="2">
        <v>1</v>
      </c>
      <c r="I6954" s="2">
        <v>-0.95</v>
      </c>
      <c r="J6954" t="str">
        <f t="shared" si="216"/>
        <v>March</v>
      </c>
      <c r="K6954">
        <f t="shared" si="217"/>
        <v>2024</v>
      </c>
    </row>
    <row r="6955" spans="1:11" ht="14.25" customHeight="1" x14ac:dyDescent="0.25">
      <c r="A6955" s="1">
        <v>45354</v>
      </c>
      <c r="B6955" s="2" t="s">
        <v>2540</v>
      </c>
      <c r="C6955" s="2" t="s">
        <v>33</v>
      </c>
      <c r="D6955" s="2" t="s">
        <v>11</v>
      </c>
      <c r="E6955" s="2" t="s">
        <v>92</v>
      </c>
      <c r="F6955" s="2" t="s">
        <v>764</v>
      </c>
      <c r="G6955" s="2">
        <v>72.8</v>
      </c>
      <c r="H6955" s="2">
        <v>5</v>
      </c>
      <c r="I6955" s="2">
        <v>19.66</v>
      </c>
      <c r="J6955" t="str">
        <f t="shared" si="216"/>
        <v>March</v>
      </c>
      <c r="K6955">
        <f t="shared" si="217"/>
        <v>2024</v>
      </c>
    </row>
    <row r="6956" spans="1:11" ht="14.25" customHeight="1" x14ac:dyDescent="0.25">
      <c r="A6956" s="1">
        <v>45354</v>
      </c>
      <c r="B6956" s="2" t="s">
        <v>771</v>
      </c>
      <c r="C6956" s="2" t="s">
        <v>10</v>
      </c>
      <c r="D6956" s="2" t="s">
        <v>11</v>
      </c>
      <c r="E6956" s="2" t="s">
        <v>12</v>
      </c>
      <c r="F6956" s="2" t="s">
        <v>2141</v>
      </c>
      <c r="G6956" s="2">
        <v>26.88</v>
      </c>
      <c r="H6956" s="2">
        <v>8</v>
      </c>
      <c r="I6956" s="2">
        <v>9.74</v>
      </c>
      <c r="J6956" t="str">
        <f t="shared" si="216"/>
        <v>March</v>
      </c>
      <c r="K6956">
        <f t="shared" si="217"/>
        <v>2024</v>
      </c>
    </row>
    <row r="6957" spans="1:11" ht="14.25" customHeight="1" x14ac:dyDescent="0.25">
      <c r="A6957" s="1">
        <v>45354</v>
      </c>
      <c r="B6957" s="2" t="s">
        <v>915</v>
      </c>
      <c r="C6957" s="2" t="s">
        <v>110</v>
      </c>
      <c r="D6957" s="2" t="s">
        <v>34</v>
      </c>
      <c r="E6957" s="2" t="s">
        <v>35</v>
      </c>
      <c r="F6957" s="2" t="s">
        <v>2182</v>
      </c>
      <c r="G6957" s="2">
        <v>180.98</v>
      </c>
      <c r="H6957" s="2">
        <v>1</v>
      </c>
      <c r="I6957" s="2">
        <v>47.05</v>
      </c>
      <c r="J6957" t="str">
        <f t="shared" si="216"/>
        <v>March</v>
      </c>
      <c r="K6957">
        <f t="shared" si="217"/>
        <v>2024</v>
      </c>
    </row>
    <row r="6958" spans="1:11" ht="14.25" customHeight="1" x14ac:dyDescent="0.25">
      <c r="A6958" s="1">
        <v>45354</v>
      </c>
      <c r="B6958" s="2" t="s">
        <v>915</v>
      </c>
      <c r="C6958" s="2" t="s">
        <v>110</v>
      </c>
      <c r="D6958" s="2" t="s">
        <v>39</v>
      </c>
      <c r="E6958" s="2" t="s">
        <v>52</v>
      </c>
      <c r="F6958" s="2" t="s">
        <v>454</v>
      </c>
      <c r="G6958" s="2">
        <v>99.98</v>
      </c>
      <c r="H6958" s="2">
        <v>2</v>
      </c>
      <c r="I6958" s="2">
        <v>42.99</v>
      </c>
      <c r="J6958" t="str">
        <f t="shared" si="216"/>
        <v>March</v>
      </c>
      <c r="K6958">
        <f t="shared" si="217"/>
        <v>2024</v>
      </c>
    </row>
    <row r="6959" spans="1:11" ht="14.25" customHeight="1" x14ac:dyDescent="0.25">
      <c r="A6959" s="1">
        <v>45354</v>
      </c>
      <c r="B6959" s="2" t="s">
        <v>143</v>
      </c>
      <c r="C6959" s="2" t="s">
        <v>27</v>
      </c>
      <c r="D6959" s="2" t="s">
        <v>39</v>
      </c>
      <c r="E6959" s="2" t="s">
        <v>52</v>
      </c>
      <c r="F6959" s="2" t="s">
        <v>2353</v>
      </c>
      <c r="G6959" s="2">
        <v>1049.44</v>
      </c>
      <c r="H6959" s="2">
        <v>8</v>
      </c>
      <c r="I6959" s="2">
        <v>440.76</v>
      </c>
      <c r="J6959" t="str">
        <f t="shared" si="216"/>
        <v>March</v>
      </c>
      <c r="K6959">
        <f t="shared" si="217"/>
        <v>2024</v>
      </c>
    </row>
    <row r="6960" spans="1:11" ht="14.25" customHeight="1" x14ac:dyDescent="0.25">
      <c r="A6960" s="1">
        <v>45354</v>
      </c>
      <c r="B6960" s="2" t="s">
        <v>143</v>
      </c>
      <c r="C6960" s="2" t="s">
        <v>27</v>
      </c>
      <c r="D6960" s="2" t="s">
        <v>34</v>
      </c>
      <c r="E6960" s="2" t="s">
        <v>35</v>
      </c>
      <c r="F6960" s="2" t="s">
        <v>2025</v>
      </c>
      <c r="G6960" s="2">
        <v>170.35</v>
      </c>
      <c r="H6960" s="2">
        <v>3</v>
      </c>
      <c r="I6960" s="2">
        <v>-17.04</v>
      </c>
      <c r="J6960" t="str">
        <f t="shared" si="216"/>
        <v>March</v>
      </c>
      <c r="K6960">
        <f t="shared" si="217"/>
        <v>2024</v>
      </c>
    </row>
    <row r="6961" spans="1:11" ht="14.25" customHeight="1" x14ac:dyDescent="0.25">
      <c r="A6961" s="1">
        <v>45354</v>
      </c>
      <c r="B6961" s="2" t="s">
        <v>1517</v>
      </c>
      <c r="C6961" s="2" t="s">
        <v>27</v>
      </c>
      <c r="D6961" s="2" t="s">
        <v>34</v>
      </c>
      <c r="E6961" s="2" t="s">
        <v>145</v>
      </c>
      <c r="F6961" s="2" t="s">
        <v>818</v>
      </c>
      <c r="G6961" s="2">
        <v>399.67</v>
      </c>
      <c r="H6961" s="2">
        <v>7</v>
      </c>
      <c r="I6961" s="2">
        <v>-14.99</v>
      </c>
      <c r="J6961" t="str">
        <f t="shared" si="216"/>
        <v>March</v>
      </c>
      <c r="K6961">
        <f t="shared" si="217"/>
        <v>2024</v>
      </c>
    </row>
    <row r="6962" spans="1:11" ht="14.25" customHeight="1" x14ac:dyDescent="0.25">
      <c r="A6962" s="1">
        <v>45355</v>
      </c>
      <c r="B6962" s="2" t="s">
        <v>1791</v>
      </c>
      <c r="C6962" s="2" t="s">
        <v>27</v>
      </c>
      <c r="D6962" s="2" t="s">
        <v>11</v>
      </c>
      <c r="E6962" s="2" t="s">
        <v>24</v>
      </c>
      <c r="F6962" s="2" t="s">
        <v>361</v>
      </c>
      <c r="G6962" s="2">
        <v>9.32</v>
      </c>
      <c r="H6962" s="2">
        <v>4</v>
      </c>
      <c r="I6962" s="2">
        <v>2.7</v>
      </c>
      <c r="J6962" t="str">
        <f t="shared" si="216"/>
        <v>March</v>
      </c>
      <c r="K6962">
        <f t="shared" si="217"/>
        <v>2024</v>
      </c>
    </row>
    <row r="6963" spans="1:11" ht="14.25" customHeight="1" x14ac:dyDescent="0.25">
      <c r="A6963" s="1">
        <v>45355</v>
      </c>
      <c r="B6963" s="2" t="s">
        <v>1791</v>
      </c>
      <c r="C6963" s="2" t="s">
        <v>27</v>
      </c>
      <c r="D6963" s="2" t="s">
        <v>11</v>
      </c>
      <c r="E6963" s="2" t="s">
        <v>63</v>
      </c>
      <c r="F6963" s="2" t="s">
        <v>2160</v>
      </c>
      <c r="G6963" s="2">
        <v>15.25</v>
      </c>
      <c r="H6963" s="2">
        <v>1</v>
      </c>
      <c r="I6963" s="2">
        <v>7.02</v>
      </c>
      <c r="J6963" t="str">
        <f t="shared" si="216"/>
        <v>March</v>
      </c>
      <c r="K6963">
        <f t="shared" si="217"/>
        <v>2024</v>
      </c>
    </row>
    <row r="6964" spans="1:11" ht="14.25" customHeight="1" x14ac:dyDescent="0.25">
      <c r="A6964" s="1">
        <v>45355</v>
      </c>
      <c r="B6964" s="2" t="s">
        <v>9</v>
      </c>
      <c r="C6964" s="2" t="s">
        <v>10</v>
      </c>
      <c r="D6964" s="2" t="s">
        <v>11</v>
      </c>
      <c r="E6964" s="2" t="s">
        <v>12</v>
      </c>
      <c r="F6964" s="2" t="s">
        <v>1057</v>
      </c>
      <c r="G6964" s="2">
        <v>89.57</v>
      </c>
      <c r="H6964" s="2">
        <v>2</v>
      </c>
      <c r="I6964" s="2">
        <v>32.47</v>
      </c>
      <c r="J6964" t="str">
        <f t="shared" si="216"/>
        <v>March</v>
      </c>
      <c r="K6964">
        <f t="shared" si="217"/>
        <v>2024</v>
      </c>
    </row>
    <row r="6965" spans="1:11" ht="14.25" customHeight="1" x14ac:dyDescent="0.25">
      <c r="A6965" s="1">
        <v>45355</v>
      </c>
      <c r="B6965" s="2" t="s">
        <v>2385</v>
      </c>
      <c r="C6965" s="2" t="s">
        <v>10</v>
      </c>
      <c r="D6965" s="2" t="s">
        <v>34</v>
      </c>
      <c r="E6965" s="2" t="s">
        <v>47</v>
      </c>
      <c r="F6965" s="2" t="s">
        <v>2153</v>
      </c>
      <c r="G6965" s="2">
        <v>103.5</v>
      </c>
      <c r="H6965" s="2">
        <v>5</v>
      </c>
      <c r="I6965" s="2">
        <v>-77.63</v>
      </c>
      <c r="J6965" t="str">
        <f t="shared" si="216"/>
        <v>March</v>
      </c>
      <c r="K6965">
        <f t="shared" si="217"/>
        <v>2024</v>
      </c>
    </row>
    <row r="6966" spans="1:11" ht="14.25" customHeight="1" x14ac:dyDescent="0.25">
      <c r="A6966" s="1">
        <v>45355</v>
      </c>
      <c r="B6966" s="2" t="s">
        <v>2385</v>
      </c>
      <c r="C6966" s="2" t="s">
        <v>10</v>
      </c>
      <c r="D6966" s="2" t="s">
        <v>11</v>
      </c>
      <c r="E6966" s="2" t="s">
        <v>16</v>
      </c>
      <c r="F6966" s="2" t="s">
        <v>2418</v>
      </c>
      <c r="G6966" s="2">
        <v>2.46</v>
      </c>
      <c r="H6966" s="2">
        <v>1</v>
      </c>
      <c r="I6966" s="2">
        <v>0.86</v>
      </c>
      <c r="J6966" t="str">
        <f t="shared" si="216"/>
        <v>March</v>
      </c>
      <c r="K6966">
        <f t="shared" si="217"/>
        <v>2024</v>
      </c>
    </row>
    <row r="6967" spans="1:11" ht="14.25" customHeight="1" x14ac:dyDescent="0.25">
      <c r="A6967" s="1">
        <v>45355</v>
      </c>
      <c r="B6967" s="2" t="s">
        <v>2385</v>
      </c>
      <c r="C6967" s="2" t="s">
        <v>10</v>
      </c>
      <c r="D6967" s="2" t="s">
        <v>11</v>
      </c>
      <c r="E6967" s="2" t="s">
        <v>18</v>
      </c>
      <c r="F6967" s="2" t="s">
        <v>349</v>
      </c>
      <c r="G6967" s="2">
        <v>8.7200000000000006</v>
      </c>
      <c r="H6967" s="2">
        <v>1</v>
      </c>
      <c r="I6967" s="2">
        <v>0.65</v>
      </c>
      <c r="J6967" t="str">
        <f t="shared" si="216"/>
        <v>March</v>
      </c>
      <c r="K6967">
        <f t="shared" si="217"/>
        <v>2024</v>
      </c>
    </row>
    <row r="6968" spans="1:11" ht="14.25" customHeight="1" x14ac:dyDescent="0.25">
      <c r="A6968" s="1">
        <v>45356</v>
      </c>
      <c r="B6968" s="2" t="s">
        <v>1593</v>
      </c>
      <c r="C6968" s="2" t="s">
        <v>157</v>
      </c>
      <c r="D6968" s="2" t="s">
        <v>11</v>
      </c>
      <c r="E6968" s="2" t="s">
        <v>16</v>
      </c>
      <c r="F6968" s="2" t="s">
        <v>2586</v>
      </c>
      <c r="G6968" s="2">
        <v>25.06</v>
      </c>
      <c r="H6968" s="2">
        <v>2</v>
      </c>
      <c r="I6968" s="2">
        <v>11.78</v>
      </c>
      <c r="J6968" t="str">
        <f t="shared" si="216"/>
        <v>March</v>
      </c>
      <c r="K6968">
        <f t="shared" si="217"/>
        <v>2024</v>
      </c>
    </row>
    <row r="6969" spans="1:11" ht="14.25" customHeight="1" x14ac:dyDescent="0.25">
      <c r="A6969" s="1">
        <v>45356</v>
      </c>
      <c r="B6969" s="2" t="s">
        <v>1373</v>
      </c>
      <c r="C6969" s="2" t="s">
        <v>315</v>
      </c>
      <c r="D6969" s="2" t="s">
        <v>11</v>
      </c>
      <c r="E6969" s="2" t="s">
        <v>43</v>
      </c>
      <c r="F6969" s="2" t="s">
        <v>1508</v>
      </c>
      <c r="G6969" s="2">
        <v>7.9</v>
      </c>
      <c r="H6969" s="2">
        <v>2</v>
      </c>
      <c r="I6969" s="2">
        <v>2.5299999999999998</v>
      </c>
      <c r="J6969" t="str">
        <f t="shared" si="216"/>
        <v>March</v>
      </c>
      <c r="K6969">
        <f t="shared" si="217"/>
        <v>2024</v>
      </c>
    </row>
    <row r="6970" spans="1:11" ht="14.25" customHeight="1" x14ac:dyDescent="0.25">
      <c r="A6970" s="1">
        <v>45356</v>
      </c>
      <c r="B6970" s="2" t="s">
        <v>1373</v>
      </c>
      <c r="C6970" s="2" t="s">
        <v>315</v>
      </c>
      <c r="D6970" s="2" t="s">
        <v>11</v>
      </c>
      <c r="E6970" s="2" t="s">
        <v>18</v>
      </c>
      <c r="F6970" s="2" t="s">
        <v>580</v>
      </c>
      <c r="G6970" s="2">
        <v>221.16</v>
      </c>
      <c r="H6970" s="2">
        <v>4</v>
      </c>
      <c r="I6970" s="2">
        <v>57.5</v>
      </c>
      <c r="J6970" t="str">
        <f t="shared" si="216"/>
        <v>March</v>
      </c>
      <c r="K6970">
        <f t="shared" si="217"/>
        <v>2024</v>
      </c>
    </row>
    <row r="6971" spans="1:11" ht="14.25" customHeight="1" x14ac:dyDescent="0.25">
      <c r="A6971" s="1">
        <v>45356</v>
      </c>
      <c r="B6971" s="2" t="s">
        <v>1373</v>
      </c>
      <c r="C6971" s="2" t="s">
        <v>315</v>
      </c>
      <c r="D6971" s="2" t="s">
        <v>11</v>
      </c>
      <c r="E6971" s="2" t="s">
        <v>20</v>
      </c>
      <c r="F6971" s="2" t="s">
        <v>697</v>
      </c>
      <c r="G6971" s="2">
        <v>127.96</v>
      </c>
      <c r="H6971" s="2">
        <v>2</v>
      </c>
      <c r="I6971" s="2">
        <v>62.7</v>
      </c>
      <c r="J6971" t="str">
        <f t="shared" si="216"/>
        <v>March</v>
      </c>
      <c r="K6971">
        <f t="shared" si="217"/>
        <v>2024</v>
      </c>
    </row>
    <row r="6972" spans="1:11" ht="14.25" customHeight="1" x14ac:dyDescent="0.25">
      <c r="A6972" s="1">
        <v>45356</v>
      </c>
      <c r="B6972" s="2" t="s">
        <v>1373</v>
      </c>
      <c r="C6972" s="2" t="s">
        <v>315</v>
      </c>
      <c r="D6972" s="2" t="s">
        <v>11</v>
      </c>
      <c r="E6972" s="2" t="s">
        <v>20</v>
      </c>
      <c r="F6972" s="2" t="s">
        <v>428</v>
      </c>
      <c r="G6972" s="2">
        <v>18.690000000000001</v>
      </c>
      <c r="H6972" s="2">
        <v>3</v>
      </c>
      <c r="I6972" s="2">
        <v>9.16</v>
      </c>
      <c r="J6972" t="str">
        <f t="shared" si="216"/>
        <v>March</v>
      </c>
      <c r="K6972">
        <f t="shared" si="217"/>
        <v>2024</v>
      </c>
    </row>
    <row r="6973" spans="1:11" ht="14.25" customHeight="1" x14ac:dyDescent="0.25">
      <c r="A6973" s="1">
        <v>45356</v>
      </c>
      <c r="B6973" s="2" t="s">
        <v>1883</v>
      </c>
      <c r="C6973" s="2" t="s">
        <v>329</v>
      </c>
      <c r="D6973" s="2" t="s">
        <v>11</v>
      </c>
      <c r="E6973" s="2" t="s">
        <v>63</v>
      </c>
      <c r="F6973" s="2" t="s">
        <v>1721</v>
      </c>
      <c r="G6973" s="2">
        <v>42.68</v>
      </c>
      <c r="H6973" s="2">
        <v>4</v>
      </c>
      <c r="I6973" s="2">
        <v>19.63</v>
      </c>
      <c r="J6973" t="str">
        <f t="shared" si="216"/>
        <v>March</v>
      </c>
      <c r="K6973">
        <f t="shared" si="217"/>
        <v>2024</v>
      </c>
    </row>
    <row r="6974" spans="1:11" ht="14.25" customHeight="1" x14ac:dyDescent="0.25">
      <c r="A6974" s="1">
        <v>45356</v>
      </c>
      <c r="B6974" s="2" t="s">
        <v>1883</v>
      </c>
      <c r="C6974" s="2" t="s">
        <v>329</v>
      </c>
      <c r="D6974" s="2" t="s">
        <v>39</v>
      </c>
      <c r="E6974" s="2" t="s">
        <v>52</v>
      </c>
      <c r="F6974" s="2" t="s">
        <v>1078</v>
      </c>
      <c r="G6974" s="2">
        <v>299.97000000000003</v>
      </c>
      <c r="H6974" s="2">
        <v>3</v>
      </c>
      <c r="I6974" s="2">
        <v>125.99</v>
      </c>
      <c r="J6974" t="str">
        <f t="shared" si="216"/>
        <v>March</v>
      </c>
      <c r="K6974">
        <f t="shared" si="217"/>
        <v>2024</v>
      </c>
    </row>
    <row r="6975" spans="1:11" ht="14.25" customHeight="1" x14ac:dyDescent="0.25">
      <c r="A6975" s="1">
        <v>45356</v>
      </c>
      <c r="B6975" s="2" t="s">
        <v>1883</v>
      </c>
      <c r="C6975" s="2" t="s">
        <v>329</v>
      </c>
      <c r="D6975" s="2" t="s">
        <v>11</v>
      </c>
      <c r="E6975" s="2" t="s">
        <v>92</v>
      </c>
      <c r="F6975" s="2" t="s">
        <v>1296</v>
      </c>
      <c r="G6975" s="2">
        <v>262.24</v>
      </c>
      <c r="H6975" s="2">
        <v>2</v>
      </c>
      <c r="I6975" s="2">
        <v>78.67</v>
      </c>
      <c r="J6975" t="str">
        <f t="shared" si="216"/>
        <v>March</v>
      </c>
      <c r="K6975">
        <f t="shared" si="217"/>
        <v>2024</v>
      </c>
    </row>
    <row r="6976" spans="1:11" ht="14.25" customHeight="1" x14ac:dyDescent="0.25">
      <c r="A6976" s="1">
        <v>45356</v>
      </c>
      <c r="B6976" s="2" t="s">
        <v>1883</v>
      </c>
      <c r="C6976" s="2" t="s">
        <v>329</v>
      </c>
      <c r="D6976" s="2" t="s">
        <v>11</v>
      </c>
      <c r="E6976" s="2" t="s">
        <v>20</v>
      </c>
      <c r="F6976" s="2" t="s">
        <v>2061</v>
      </c>
      <c r="G6976" s="2">
        <v>234.36</v>
      </c>
      <c r="H6976" s="2">
        <v>6</v>
      </c>
      <c r="I6976" s="2">
        <v>112.49</v>
      </c>
      <c r="J6976" t="str">
        <f t="shared" si="216"/>
        <v>March</v>
      </c>
      <c r="K6976">
        <f t="shared" si="217"/>
        <v>2024</v>
      </c>
    </row>
    <row r="6977" spans="1:11" ht="14.25" customHeight="1" x14ac:dyDescent="0.25">
      <c r="A6977" s="1">
        <v>45357</v>
      </c>
      <c r="B6977" s="2" t="s">
        <v>2657</v>
      </c>
      <c r="C6977" s="2" t="s">
        <v>149</v>
      </c>
      <c r="D6977" s="2" t="s">
        <v>11</v>
      </c>
      <c r="E6977" s="2" t="s">
        <v>12</v>
      </c>
      <c r="F6977" s="2" t="s">
        <v>1967</v>
      </c>
      <c r="G6977" s="2">
        <v>26.38</v>
      </c>
      <c r="H6977" s="2">
        <v>1</v>
      </c>
      <c r="I6977" s="2">
        <v>12.13</v>
      </c>
      <c r="J6977" t="str">
        <f t="shared" si="216"/>
        <v>March</v>
      </c>
      <c r="K6977">
        <f t="shared" si="217"/>
        <v>2024</v>
      </c>
    </row>
    <row r="6978" spans="1:11" ht="14.25" customHeight="1" x14ac:dyDescent="0.25">
      <c r="A6978" s="1">
        <v>45357</v>
      </c>
      <c r="B6978" s="2" t="s">
        <v>2657</v>
      </c>
      <c r="C6978" s="2" t="s">
        <v>149</v>
      </c>
      <c r="D6978" s="2" t="s">
        <v>34</v>
      </c>
      <c r="E6978" s="2" t="s">
        <v>47</v>
      </c>
      <c r="F6978" s="2" t="s">
        <v>1837</v>
      </c>
      <c r="G6978" s="2">
        <v>71.97</v>
      </c>
      <c r="H6978" s="2">
        <v>3</v>
      </c>
      <c r="I6978" s="2">
        <v>16.55</v>
      </c>
      <c r="J6978" t="str">
        <f t="shared" si="216"/>
        <v>March</v>
      </c>
      <c r="K6978">
        <f t="shared" si="217"/>
        <v>2024</v>
      </c>
    </row>
    <row r="6979" spans="1:11" ht="14.25" customHeight="1" x14ac:dyDescent="0.25">
      <c r="A6979" s="1">
        <v>45357</v>
      </c>
      <c r="B6979" s="2" t="s">
        <v>530</v>
      </c>
      <c r="C6979" s="2" t="s">
        <v>27</v>
      </c>
      <c r="D6979" s="2" t="s">
        <v>11</v>
      </c>
      <c r="E6979" s="2" t="s">
        <v>20</v>
      </c>
      <c r="F6979" s="2" t="s">
        <v>2163</v>
      </c>
      <c r="G6979" s="2">
        <v>14.98</v>
      </c>
      <c r="H6979" s="2">
        <v>9</v>
      </c>
      <c r="I6979" s="2">
        <v>5.43</v>
      </c>
      <c r="J6979" t="str">
        <f t="shared" ref="J6979:J7042" si="218">TEXT(A6979,"mmmm")</f>
        <v>March</v>
      </c>
      <c r="K6979">
        <f t="shared" ref="K6979:K7042" si="219">YEAR(A6979)</f>
        <v>2024</v>
      </c>
    </row>
    <row r="6980" spans="1:11" ht="14.25" customHeight="1" x14ac:dyDescent="0.25">
      <c r="A6980" s="1">
        <v>45357</v>
      </c>
      <c r="B6980" s="2" t="s">
        <v>1771</v>
      </c>
      <c r="C6980" s="2" t="s">
        <v>27</v>
      </c>
      <c r="D6980" s="2" t="s">
        <v>11</v>
      </c>
      <c r="E6980" s="2" t="s">
        <v>18</v>
      </c>
      <c r="F6980" s="2" t="s">
        <v>1360</v>
      </c>
      <c r="G6980" s="2">
        <v>67.78</v>
      </c>
      <c r="H6980" s="2">
        <v>2</v>
      </c>
      <c r="I6980" s="2">
        <v>16.95</v>
      </c>
      <c r="J6980" t="str">
        <f t="shared" si="218"/>
        <v>March</v>
      </c>
      <c r="K6980">
        <f t="shared" si="219"/>
        <v>2024</v>
      </c>
    </row>
    <row r="6981" spans="1:11" ht="14.25" customHeight="1" x14ac:dyDescent="0.25">
      <c r="A6981" s="1">
        <v>45357</v>
      </c>
      <c r="B6981" s="2" t="s">
        <v>2115</v>
      </c>
      <c r="C6981" s="2" t="s">
        <v>27</v>
      </c>
      <c r="D6981" s="2" t="s">
        <v>11</v>
      </c>
      <c r="E6981" s="2" t="s">
        <v>24</v>
      </c>
      <c r="F6981" s="2" t="s">
        <v>949</v>
      </c>
      <c r="G6981" s="2">
        <v>23.88</v>
      </c>
      <c r="H6981" s="2">
        <v>6</v>
      </c>
      <c r="I6981" s="2">
        <v>8.1199999999999992</v>
      </c>
      <c r="J6981" t="str">
        <f t="shared" si="218"/>
        <v>March</v>
      </c>
      <c r="K6981">
        <f t="shared" si="219"/>
        <v>2024</v>
      </c>
    </row>
    <row r="6982" spans="1:11" ht="14.25" customHeight="1" x14ac:dyDescent="0.25">
      <c r="A6982" s="1">
        <v>45357</v>
      </c>
      <c r="B6982" s="2" t="s">
        <v>2115</v>
      </c>
      <c r="C6982" s="2" t="s">
        <v>27</v>
      </c>
      <c r="D6982" s="2" t="s">
        <v>11</v>
      </c>
      <c r="E6982" s="2" t="s">
        <v>16</v>
      </c>
      <c r="F6982" s="2" t="s">
        <v>926</v>
      </c>
      <c r="G6982" s="2">
        <v>11.52</v>
      </c>
      <c r="H6982" s="2">
        <v>4</v>
      </c>
      <c r="I6982" s="2">
        <v>5.64</v>
      </c>
      <c r="J6982" t="str">
        <f t="shared" si="218"/>
        <v>March</v>
      </c>
      <c r="K6982">
        <f t="shared" si="219"/>
        <v>2024</v>
      </c>
    </row>
    <row r="6983" spans="1:11" ht="14.25" customHeight="1" x14ac:dyDescent="0.25">
      <c r="A6983" s="1">
        <v>45357</v>
      </c>
      <c r="B6983" s="2" t="s">
        <v>2115</v>
      </c>
      <c r="C6983" s="2" t="s">
        <v>27</v>
      </c>
      <c r="D6983" s="2" t="s">
        <v>11</v>
      </c>
      <c r="E6983" s="2" t="s">
        <v>12</v>
      </c>
      <c r="F6983" s="2" t="s">
        <v>1601</v>
      </c>
      <c r="G6983" s="2">
        <v>286.93</v>
      </c>
      <c r="H6983" s="2">
        <v>7</v>
      </c>
      <c r="I6983" s="2">
        <v>140.6</v>
      </c>
      <c r="J6983" t="str">
        <f t="shared" si="218"/>
        <v>March</v>
      </c>
      <c r="K6983">
        <f t="shared" si="219"/>
        <v>2024</v>
      </c>
    </row>
    <row r="6984" spans="1:11" ht="14.25" customHeight="1" x14ac:dyDescent="0.25">
      <c r="A6984" s="1">
        <v>45357</v>
      </c>
      <c r="B6984" s="2" t="s">
        <v>2115</v>
      </c>
      <c r="C6984" s="2" t="s">
        <v>27</v>
      </c>
      <c r="D6984" s="2" t="s">
        <v>39</v>
      </c>
      <c r="E6984" s="2" t="s">
        <v>40</v>
      </c>
      <c r="F6984" s="2" t="s">
        <v>1518</v>
      </c>
      <c r="G6984" s="2">
        <v>206.38</v>
      </c>
      <c r="H6984" s="2">
        <v>2</v>
      </c>
      <c r="I6984" s="2">
        <v>23.22</v>
      </c>
      <c r="J6984" t="str">
        <f t="shared" si="218"/>
        <v>March</v>
      </c>
      <c r="K6984">
        <f t="shared" si="219"/>
        <v>2024</v>
      </c>
    </row>
    <row r="6985" spans="1:11" ht="14.25" customHeight="1" x14ac:dyDescent="0.25">
      <c r="A6985" s="1">
        <v>45357</v>
      </c>
      <c r="B6985" s="2" t="s">
        <v>2447</v>
      </c>
      <c r="C6985" s="2" t="s">
        <v>10</v>
      </c>
      <c r="D6985" s="2" t="s">
        <v>11</v>
      </c>
      <c r="E6985" s="2" t="s">
        <v>16</v>
      </c>
      <c r="F6985" s="2" t="s">
        <v>2216</v>
      </c>
      <c r="G6985" s="2">
        <v>4.93</v>
      </c>
      <c r="H6985" s="2">
        <v>2</v>
      </c>
      <c r="I6985" s="2">
        <v>1.72</v>
      </c>
      <c r="J6985" t="str">
        <f t="shared" si="218"/>
        <v>March</v>
      </c>
      <c r="K6985">
        <f t="shared" si="219"/>
        <v>2024</v>
      </c>
    </row>
    <row r="6986" spans="1:11" ht="14.25" customHeight="1" x14ac:dyDescent="0.25">
      <c r="A6986" s="1">
        <v>45357</v>
      </c>
      <c r="B6986" s="2" t="s">
        <v>2447</v>
      </c>
      <c r="C6986" s="2" t="s">
        <v>10</v>
      </c>
      <c r="D6986" s="2" t="s">
        <v>11</v>
      </c>
      <c r="E6986" s="2" t="s">
        <v>24</v>
      </c>
      <c r="F6986" s="2" t="s">
        <v>260</v>
      </c>
      <c r="G6986" s="2">
        <v>63.49</v>
      </c>
      <c r="H6986" s="2">
        <v>4</v>
      </c>
      <c r="I6986" s="2">
        <v>4.76</v>
      </c>
      <c r="J6986" t="str">
        <f t="shared" si="218"/>
        <v>March</v>
      </c>
      <c r="K6986">
        <f t="shared" si="219"/>
        <v>2024</v>
      </c>
    </row>
    <row r="6987" spans="1:11" ht="14.25" customHeight="1" x14ac:dyDescent="0.25">
      <c r="A6987" s="1">
        <v>45358</v>
      </c>
      <c r="B6987" s="2" t="s">
        <v>1863</v>
      </c>
      <c r="C6987" s="2" t="s">
        <v>531</v>
      </c>
      <c r="D6987" s="2" t="s">
        <v>39</v>
      </c>
      <c r="E6987" s="2" t="s">
        <v>52</v>
      </c>
      <c r="F6987" s="2" t="s">
        <v>1068</v>
      </c>
      <c r="G6987" s="2">
        <v>49.08</v>
      </c>
      <c r="H6987" s="2">
        <v>3</v>
      </c>
      <c r="I6987" s="2">
        <v>4.91</v>
      </c>
      <c r="J6987" t="str">
        <f t="shared" si="218"/>
        <v>March</v>
      </c>
      <c r="K6987">
        <f t="shared" si="219"/>
        <v>2024</v>
      </c>
    </row>
    <row r="6988" spans="1:11" ht="14.25" customHeight="1" x14ac:dyDescent="0.25">
      <c r="A6988" s="1">
        <v>45358</v>
      </c>
      <c r="B6988" s="2" t="s">
        <v>1548</v>
      </c>
      <c r="C6988" s="2" t="s">
        <v>149</v>
      </c>
      <c r="D6988" s="2" t="s">
        <v>11</v>
      </c>
      <c r="E6988" s="2" t="s">
        <v>20</v>
      </c>
      <c r="F6988" s="2" t="s">
        <v>1668</v>
      </c>
      <c r="G6988" s="2">
        <v>25.92</v>
      </c>
      <c r="H6988" s="2">
        <v>6</v>
      </c>
      <c r="I6988" s="2">
        <v>9.07</v>
      </c>
      <c r="J6988" t="str">
        <f t="shared" si="218"/>
        <v>March</v>
      </c>
      <c r="K6988">
        <f t="shared" si="219"/>
        <v>2024</v>
      </c>
    </row>
    <row r="6989" spans="1:11" ht="14.25" customHeight="1" x14ac:dyDescent="0.25">
      <c r="A6989" s="1">
        <v>45358</v>
      </c>
      <c r="B6989" s="2" t="s">
        <v>1548</v>
      </c>
      <c r="C6989" s="2" t="s">
        <v>149</v>
      </c>
      <c r="D6989" s="2" t="s">
        <v>11</v>
      </c>
      <c r="E6989" s="2" t="s">
        <v>16</v>
      </c>
      <c r="F6989" s="2" t="s">
        <v>1500</v>
      </c>
      <c r="G6989" s="2">
        <v>91.59</v>
      </c>
      <c r="H6989" s="2">
        <v>3</v>
      </c>
      <c r="I6989" s="2">
        <v>42.13</v>
      </c>
      <c r="J6989" t="str">
        <f t="shared" si="218"/>
        <v>March</v>
      </c>
      <c r="K6989">
        <f t="shared" si="219"/>
        <v>2024</v>
      </c>
    </row>
    <row r="6990" spans="1:11" ht="14.25" customHeight="1" x14ac:dyDescent="0.25">
      <c r="A6990" s="1">
        <v>45359</v>
      </c>
      <c r="B6990" s="2" t="s">
        <v>2162</v>
      </c>
      <c r="C6990" s="2" t="s">
        <v>30</v>
      </c>
      <c r="D6990" s="2" t="s">
        <v>11</v>
      </c>
      <c r="E6990" s="2" t="s">
        <v>92</v>
      </c>
      <c r="F6990" s="2" t="s">
        <v>2658</v>
      </c>
      <c r="G6990" s="2">
        <v>647.84</v>
      </c>
      <c r="H6990" s="2">
        <v>8</v>
      </c>
      <c r="I6990" s="2">
        <v>168.44</v>
      </c>
      <c r="J6990" t="str">
        <f t="shared" si="218"/>
        <v>March</v>
      </c>
      <c r="K6990">
        <f t="shared" si="219"/>
        <v>2024</v>
      </c>
    </row>
    <row r="6991" spans="1:11" ht="14.25" customHeight="1" x14ac:dyDescent="0.25">
      <c r="A6991" s="1">
        <v>45359</v>
      </c>
      <c r="B6991" s="2" t="s">
        <v>2162</v>
      </c>
      <c r="C6991" s="2" t="s">
        <v>30</v>
      </c>
      <c r="D6991" s="2" t="s">
        <v>11</v>
      </c>
      <c r="E6991" s="2" t="s">
        <v>16</v>
      </c>
      <c r="F6991" s="2" t="s">
        <v>1709</v>
      </c>
      <c r="G6991" s="2">
        <v>20.7</v>
      </c>
      <c r="H6991" s="2">
        <v>2</v>
      </c>
      <c r="I6991" s="2">
        <v>9.94</v>
      </c>
      <c r="J6991" t="str">
        <f t="shared" si="218"/>
        <v>March</v>
      </c>
      <c r="K6991">
        <f t="shared" si="219"/>
        <v>2024</v>
      </c>
    </row>
    <row r="6992" spans="1:11" ht="14.25" customHeight="1" x14ac:dyDescent="0.25">
      <c r="A6992" s="1">
        <v>45359</v>
      </c>
      <c r="B6992" s="2" t="s">
        <v>1723</v>
      </c>
      <c r="C6992" s="2" t="s">
        <v>27</v>
      </c>
      <c r="D6992" s="2" t="s">
        <v>11</v>
      </c>
      <c r="E6992" s="2" t="s">
        <v>20</v>
      </c>
      <c r="F6992" s="2" t="s">
        <v>737</v>
      </c>
      <c r="G6992" s="2">
        <v>171.2</v>
      </c>
      <c r="H6992" s="2">
        <v>5</v>
      </c>
      <c r="I6992" s="2">
        <v>64.2</v>
      </c>
      <c r="J6992" t="str">
        <f t="shared" si="218"/>
        <v>March</v>
      </c>
      <c r="K6992">
        <f t="shared" si="219"/>
        <v>2024</v>
      </c>
    </row>
    <row r="6993" spans="1:11" ht="14.25" customHeight="1" x14ac:dyDescent="0.25">
      <c r="A6993" s="1">
        <v>45359</v>
      </c>
      <c r="B6993" s="2" t="s">
        <v>1723</v>
      </c>
      <c r="C6993" s="2" t="s">
        <v>27</v>
      </c>
      <c r="D6993" s="2" t="s">
        <v>11</v>
      </c>
      <c r="E6993" s="2" t="s">
        <v>24</v>
      </c>
      <c r="F6993" s="2" t="s">
        <v>2256</v>
      </c>
      <c r="G6993" s="2">
        <v>3.36</v>
      </c>
      <c r="H6993" s="2">
        <v>2</v>
      </c>
      <c r="I6993" s="2">
        <v>0.87</v>
      </c>
      <c r="J6993" t="str">
        <f t="shared" si="218"/>
        <v>March</v>
      </c>
      <c r="K6993">
        <f t="shared" si="219"/>
        <v>2024</v>
      </c>
    </row>
    <row r="6994" spans="1:11" ht="14.25" customHeight="1" x14ac:dyDescent="0.25">
      <c r="A6994" s="1">
        <v>45360</v>
      </c>
      <c r="B6994" s="2" t="s">
        <v>2510</v>
      </c>
      <c r="C6994" s="2" t="s">
        <v>27</v>
      </c>
      <c r="D6994" s="2" t="s">
        <v>39</v>
      </c>
      <c r="E6994" s="2" t="s">
        <v>52</v>
      </c>
      <c r="F6994" s="2" t="s">
        <v>502</v>
      </c>
      <c r="G6994" s="2">
        <v>199.98</v>
      </c>
      <c r="H6994" s="2">
        <v>2</v>
      </c>
      <c r="I6994" s="2">
        <v>69.989999999999995</v>
      </c>
      <c r="J6994" t="str">
        <f t="shared" si="218"/>
        <v>March</v>
      </c>
      <c r="K6994">
        <f t="shared" si="219"/>
        <v>2024</v>
      </c>
    </row>
    <row r="6995" spans="1:11" ht="14.25" customHeight="1" x14ac:dyDescent="0.25">
      <c r="A6995" s="1">
        <v>45360</v>
      </c>
      <c r="B6995" s="2" t="s">
        <v>1178</v>
      </c>
      <c r="C6995" s="2" t="s">
        <v>27</v>
      </c>
      <c r="D6995" s="2" t="s">
        <v>39</v>
      </c>
      <c r="E6995" s="2" t="s">
        <v>603</v>
      </c>
      <c r="F6995" s="2" t="s">
        <v>2239</v>
      </c>
      <c r="G6995" s="2">
        <v>479.98</v>
      </c>
      <c r="H6995" s="2">
        <v>2</v>
      </c>
      <c r="I6995" s="2">
        <v>60</v>
      </c>
      <c r="J6995" t="str">
        <f t="shared" si="218"/>
        <v>March</v>
      </c>
      <c r="K6995">
        <f t="shared" si="219"/>
        <v>2024</v>
      </c>
    </row>
    <row r="6996" spans="1:11" ht="14.25" customHeight="1" x14ac:dyDescent="0.25">
      <c r="A6996" s="1">
        <v>45360</v>
      </c>
      <c r="B6996" s="2" t="s">
        <v>1178</v>
      </c>
      <c r="C6996" s="2" t="s">
        <v>27</v>
      </c>
      <c r="D6996" s="2" t="s">
        <v>11</v>
      </c>
      <c r="E6996" s="2" t="s">
        <v>20</v>
      </c>
      <c r="F6996" s="2" t="s">
        <v>800</v>
      </c>
      <c r="G6996" s="2">
        <v>30.84</v>
      </c>
      <c r="H6996" s="2">
        <v>5</v>
      </c>
      <c r="I6996" s="2">
        <v>9.64</v>
      </c>
      <c r="J6996" t="str">
        <f t="shared" si="218"/>
        <v>March</v>
      </c>
      <c r="K6996">
        <f t="shared" si="219"/>
        <v>2024</v>
      </c>
    </row>
    <row r="6997" spans="1:11" ht="14.25" customHeight="1" x14ac:dyDescent="0.25">
      <c r="A6997" s="1">
        <v>45361</v>
      </c>
      <c r="B6997" s="2" t="s">
        <v>2585</v>
      </c>
      <c r="C6997" s="2" t="s">
        <v>23</v>
      </c>
      <c r="D6997" s="2" t="s">
        <v>11</v>
      </c>
      <c r="E6997" s="2" t="s">
        <v>24</v>
      </c>
      <c r="F6997" s="2" t="s">
        <v>2426</v>
      </c>
      <c r="G6997" s="2">
        <v>5.25</v>
      </c>
      <c r="H6997" s="2">
        <v>2</v>
      </c>
      <c r="I6997" s="2">
        <v>0.59</v>
      </c>
      <c r="J6997" t="str">
        <f t="shared" si="218"/>
        <v>March</v>
      </c>
      <c r="K6997">
        <f t="shared" si="219"/>
        <v>2024</v>
      </c>
    </row>
    <row r="6998" spans="1:11" ht="14.25" customHeight="1" x14ac:dyDescent="0.25">
      <c r="A6998" s="1">
        <v>45361</v>
      </c>
      <c r="B6998" s="2" t="s">
        <v>2585</v>
      </c>
      <c r="C6998" s="2" t="s">
        <v>23</v>
      </c>
      <c r="D6998" s="2" t="s">
        <v>39</v>
      </c>
      <c r="E6998" s="2" t="s">
        <v>40</v>
      </c>
      <c r="F6998" s="2" t="s">
        <v>1156</v>
      </c>
      <c r="G6998" s="2">
        <v>35.909999999999997</v>
      </c>
      <c r="H6998" s="2">
        <v>3</v>
      </c>
      <c r="I6998" s="2">
        <v>-8.3800000000000008</v>
      </c>
      <c r="J6998" t="str">
        <f t="shared" si="218"/>
        <v>March</v>
      </c>
      <c r="K6998">
        <f t="shared" si="219"/>
        <v>2024</v>
      </c>
    </row>
    <row r="6999" spans="1:11" ht="14.25" customHeight="1" x14ac:dyDescent="0.25">
      <c r="A6999" s="1">
        <v>45361</v>
      </c>
      <c r="B6999" s="2" t="s">
        <v>2585</v>
      </c>
      <c r="C6999" s="2" t="s">
        <v>23</v>
      </c>
      <c r="D6999" s="2" t="s">
        <v>34</v>
      </c>
      <c r="E6999" s="2" t="s">
        <v>47</v>
      </c>
      <c r="F6999" s="2" t="s">
        <v>975</v>
      </c>
      <c r="G6999" s="2">
        <v>6.7</v>
      </c>
      <c r="H6999" s="2">
        <v>1</v>
      </c>
      <c r="I6999" s="2">
        <v>0.5</v>
      </c>
      <c r="J6999" t="str">
        <f t="shared" si="218"/>
        <v>March</v>
      </c>
      <c r="K6999">
        <f t="shared" si="219"/>
        <v>2024</v>
      </c>
    </row>
    <row r="7000" spans="1:11" ht="14.25" customHeight="1" x14ac:dyDescent="0.25">
      <c r="A7000" s="1">
        <v>45361</v>
      </c>
      <c r="B7000" s="2" t="s">
        <v>2585</v>
      </c>
      <c r="C7000" s="2" t="s">
        <v>23</v>
      </c>
      <c r="D7000" s="2" t="s">
        <v>34</v>
      </c>
      <c r="E7000" s="2" t="s">
        <v>47</v>
      </c>
      <c r="F7000" s="2" t="s">
        <v>2249</v>
      </c>
      <c r="G7000" s="2">
        <v>43.87</v>
      </c>
      <c r="H7000" s="2">
        <v>2</v>
      </c>
      <c r="I7000" s="2">
        <v>11.52</v>
      </c>
      <c r="J7000" t="str">
        <f t="shared" si="218"/>
        <v>March</v>
      </c>
      <c r="K7000">
        <f t="shared" si="219"/>
        <v>2024</v>
      </c>
    </row>
    <row r="7001" spans="1:11" ht="14.25" customHeight="1" x14ac:dyDescent="0.25">
      <c r="A7001" s="1">
        <v>45361</v>
      </c>
      <c r="B7001" s="2" t="s">
        <v>622</v>
      </c>
      <c r="C7001" s="2" t="s">
        <v>23</v>
      </c>
      <c r="D7001" s="2" t="s">
        <v>39</v>
      </c>
      <c r="E7001" s="2" t="s">
        <v>40</v>
      </c>
      <c r="F7001" s="2" t="s">
        <v>1659</v>
      </c>
      <c r="G7001" s="2">
        <v>53.98</v>
      </c>
      <c r="H7001" s="2">
        <v>3</v>
      </c>
      <c r="I7001" s="2">
        <v>-10.8</v>
      </c>
      <c r="J7001" t="str">
        <f t="shared" si="218"/>
        <v>March</v>
      </c>
      <c r="K7001">
        <f t="shared" si="219"/>
        <v>2024</v>
      </c>
    </row>
    <row r="7002" spans="1:11" ht="14.25" customHeight="1" x14ac:dyDescent="0.25">
      <c r="A7002" s="1">
        <v>45361</v>
      </c>
      <c r="B7002" s="2" t="s">
        <v>1898</v>
      </c>
      <c r="C7002" s="2" t="s">
        <v>245</v>
      </c>
      <c r="D7002" s="2" t="s">
        <v>11</v>
      </c>
      <c r="E7002" s="2" t="s">
        <v>92</v>
      </c>
      <c r="F7002" s="2" t="s">
        <v>2519</v>
      </c>
      <c r="G7002" s="2">
        <v>48.78</v>
      </c>
      <c r="H7002" s="2">
        <v>1</v>
      </c>
      <c r="I7002" s="2">
        <v>3.66</v>
      </c>
      <c r="J7002" t="str">
        <f t="shared" si="218"/>
        <v>March</v>
      </c>
      <c r="K7002">
        <f t="shared" si="219"/>
        <v>2024</v>
      </c>
    </row>
    <row r="7003" spans="1:11" ht="14.25" customHeight="1" x14ac:dyDescent="0.25">
      <c r="A7003" s="1">
        <v>45361</v>
      </c>
      <c r="B7003" s="2" t="s">
        <v>1898</v>
      </c>
      <c r="C7003" s="2" t="s">
        <v>245</v>
      </c>
      <c r="D7003" s="2" t="s">
        <v>11</v>
      </c>
      <c r="E7003" s="2" t="s">
        <v>20</v>
      </c>
      <c r="F7003" s="2" t="s">
        <v>2241</v>
      </c>
      <c r="G7003" s="2">
        <v>13.09</v>
      </c>
      <c r="H7003" s="2">
        <v>4</v>
      </c>
      <c r="I7003" s="2">
        <v>-10.039999999999999</v>
      </c>
      <c r="J7003" t="str">
        <f t="shared" si="218"/>
        <v>March</v>
      </c>
      <c r="K7003">
        <f t="shared" si="219"/>
        <v>2024</v>
      </c>
    </row>
    <row r="7004" spans="1:11" ht="14.25" customHeight="1" x14ac:dyDescent="0.25">
      <c r="A7004" s="1">
        <v>45361</v>
      </c>
      <c r="B7004" s="2" t="s">
        <v>1618</v>
      </c>
      <c r="C7004" s="2" t="s">
        <v>27</v>
      </c>
      <c r="D7004" s="2" t="s">
        <v>39</v>
      </c>
      <c r="E7004" s="2" t="s">
        <v>52</v>
      </c>
      <c r="F7004" s="2" t="s">
        <v>1526</v>
      </c>
      <c r="G7004" s="2">
        <v>111.96</v>
      </c>
      <c r="H7004" s="2">
        <v>4</v>
      </c>
      <c r="I7004" s="2">
        <v>21.27</v>
      </c>
      <c r="J7004" t="str">
        <f t="shared" si="218"/>
        <v>March</v>
      </c>
      <c r="K7004">
        <f t="shared" si="219"/>
        <v>2024</v>
      </c>
    </row>
    <row r="7005" spans="1:11" ht="14.25" customHeight="1" x14ac:dyDescent="0.25">
      <c r="A7005" s="1">
        <v>45361</v>
      </c>
      <c r="B7005" s="2" t="s">
        <v>1571</v>
      </c>
      <c r="C7005" s="2" t="s">
        <v>10</v>
      </c>
      <c r="D7005" s="2" t="s">
        <v>34</v>
      </c>
      <c r="E7005" s="2" t="s">
        <v>145</v>
      </c>
      <c r="F7005" s="2" t="s">
        <v>663</v>
      </c>
      <c r="G7005" s="2">
        <v>933.41</v>
      </c>
      <c r="H7005" s="2">
        <v>4</v>
      </c>
      <c r="I7005" s="2">
        <v>-173.35</v>
      </c>
      <c r="J7005" t="str">
        <f t="shared" si="218"/>
        <v>March</v>
      </c>
      <c r="K7005">
        <f t="shared" si="219"/>
        <v>2024</v>
      </c>
    </row>
    <row r="7006" spans="1:11" ht="14.25" customHeight="1" x14ac:dyDescent="0.25">
      <c r="A7006" s="1">
        <v>45362</v>
      </c>
      <c r="B7006" s="2" t="s">
        <v>2107</v>
      </c>
      <c r="C7006" s="2" t="s">
        <v>110</v>
      </c>
      <c r="D7006" s="2" t="s">
        <v>11</v>
      </c>
      <c r="E7006" s="2" t="s">
        <v>20</v>
      </c>
      <c r="F7006" s="2" t="s">
        <v>121</v>
      </c>
      <c r="G7006" s="2">
        <v>895.92</v>
      </c>
      <c r="H7006" s="2">
        <v>4</v>
      </c>
      <c r="I7006" s="2">
        <v>421.08</v>
      </c>
      <c r="J7006" t="str">
        <f t="shared" si="218"/>
        <v>March</v>
      </c>
      <c r="K7006">
        <f t="shared" si="219"/>
        <v>2024</v>
      </c>
    </row>
    <row r="7007" spans="1:11" ht="14.25" customHeight="1" x14ac:dyDescent="0.25">
      <c r="A7007" s="1">
        <v>45362</v>
      </c>
      <c r="B7007" s="2" t="s">
        <v>576</v>
      </c>
      <c r="C7007" s="2" t="s">
        <v>23</v>
      </c>
      <c r="D7007" s="2" t="s">
        <v>39</v>
      </c>
      <c r="E7007" s="2" t="s">
        <v>40</v>
      </c>
      <c r="F7007" s="2" t="s">
        <v>1902</v>
      </c>
      <c r="G7007" s="2">
        <v>776.85</v>
      </c>
      <c r="H7007" s="2">
        <v>5</v>
      </c>
      <c r="I7007" s="2">
        <v>-181.27</v>
      </c>
      <c r="J7007" t="str">
        <f t="shared" si="218"/>
        <v>March</v>
      </c>
      <c r="K7007">
        <f t="shared" si="219"/>
        <v>2024</v>
      </c>
    </row>
    <row r="7008" spans="1:11" ht="14.25" customHeight="1" x14ac:dyDescent="0.25">
      <c r="A7008" s="1">
        <v>45362</v>
      </c>
      <c r="B7008" s="2" t="s">
        <v>576</v>
      </c>
      <c r="C7008" s="2" t="s">
        <v>23</v>
      </c>
      <c r="D7008" s="2" t="s">
        <v>11</v>
      </c>
      <c r="E7008" s="2" t="s">
        <v>20</v>
      </c>
      <c r="F7008" s="2" t="s">
        <v>485</v>
      </c>
      <c r="G7008" s="2">
        <v>12.29</v>
      </c>
      <c r="H7008" s="2">
        <v>1</v>
      </c>
      <c r="I7008" s="2">
        <v>-8.61</v>
      </c>
      <c r="J7008" t="str">
        <f t="shared" si="218"/>
        <v>March</v>
      </c>
      <c r="K7008">
        <f t="shared" si="219"/>
        <v>2024</v>
      </c>
    </row>
    <row r="7009" spans="1:11" ht="14.25" customHeight="1" x14ac:dyDescent="0.25">
      <c r="A7009" s="1">
        <v>45362</v>
      </c>
      <c r="B7009" s="2" t="s">
        <v>576</v>
      </c>
      <c r="C7009" s="2" t="s">
        <v>23</v>
      </c>
      <c r="D7009" s="2" t="s">
        <v>34</v>
      </c>
      <c r="E7009" s="2" t="s">
        <v>145</v>
      </c>
      <c r="F7009" s="2" t="s">
        <v>473</v>
      </c>
      <c r="G7009" s="2">
        <v>154.76</v>
      </c>
      <c r="H7009" s="2">
        <v>3</v>
      </c>
      <c r="I7009" s="2">
        <v>-46.43</v>
      </c>
      <c r="J7009" t="str">
        <f t="shared" si="218"/>
        <v>March</v>
      </c>
      <c r="K7009">
        <f t="shared" si="219"/>
        <v>2024</v>
      </c>
    </row>
    <row r="7010" spans="1:11" ht="14.25" customHeight="1" x14ac:dyDescent="0.25">
      <c r="A7010" s="1">
        <v>45362</v>
      </c>
      <c r="B7010" s="2" t="s">
        <v>576</v>
      </c>
      <c r="C7010" s="2" t="s">
        <v>23</v>
      </c>
      <c r="D7010" s="2" t="s">
        <v>11</v>
      </c>
      <c r="E7010" s="2" t="s">
        <v>18</v>
      </c>
      <c r="F7010" s="2" t="s">
        <v>1824</v>
      </c>
      <c r="G7010" s="2">
        <v>43.28</v>
      </c>
      <c r="H7010" s="2">
        <v>1</v>
      </c>
      <c r="I7010" s="2">
        <v>3.25</v>
      </c>
      <c r="J7010" t="str">
        <f t="shared" si="218"/>
        <v>March</v>
      </c>
      <c r="K7010">
        <f t="shared" si="219"/>
        <v>2024</v>
      </c>
    </row>
    <row r="7011" spans="1:11" ht="14.25" customHeight="1" x14ac:dyDescent="0.25">
      <c r="A7011" s="1">
        <v>45362</v>
      </c>
      <c r="B7011" s="2" t="s">
        <v>947</v>
      </c>
      <c r="C7011" s="2" t="s">
        <v>434</v>
      </c>
      <c r="D7011" s="2" t="s">
        <v>39</v>
      </c>
      <c r="E7011" s="2" t="s">
        <v>52</v>
      </c>
      <c r="F7011" s="2" t="s">
        <v>1690</v>
      </c>
      <c r="G7011" s="2">
        <v>63.88</v>
      </c>
      <c r="H7011" s="2">
        <v>4</v>
      </c>
      <c r="I7011" s="2">
        <v>24.91</v>
      </c>
      <c r="J7011" t="str">
        <f t="shared" si="218"/>
        <v>March</v>
      </c>
      <c r="K7011">
        <f t="shared" si="219"/>
        <v>2024</v>
      </c>
    </row>
    <row r="7012" spans="1:11" ht="14.25" customHeight="1" x14ac:dyDescent="0.25">
      <c r="A7012" s="1">
        <v>45362</v>
      </c>
      <c r="B7012" s="2" t="s">
        <v>947</v>
      </c>
      <c r="C7012" s="2" t="s">
        <v>434</v>
      </c>
      <c r="D7012" s="2" t="s">
        <v>34</v>
      </c>
      <c r="E7012" s="2" t="s">
        <v>47</v>
      </c>
      <c r="F7012" s="2" t="s">
        <v>2535</v>
      </c>
      <c r="G7012" s="2">
        <v>26.72</v>
      </c>
      <c r="H7012" s="2">
        <v>1</v>
      </c>
      <c r="I7012" s="2">
        <v>11.76</v>
      </c>
      <c r="J7012" t="str">
        <f t="shared" si="218"/>
        <v>March</v>
      </c>
      <c r="K7012">
        <f t="shared" si="219"/>
        <v>2024</v>
      </c>
    </row>
    <row r="7013" spans="1:11" ht="14.25" customHeight="1" x14ac:dyDescent="0.25">
      <c r="A7013" s="1">
        <v>45363</v>
      </c>
      <c r="B7013" s="2" t="s">
        <v>452</v>
      </c>
      <c r="C7013" s="2" t="s">
        <v>434</v>
      </c>
      <c r="D7013" s="2" t="s">
        <v>39</v>
      </c>
      <c r="E7013" s="2" t="s">
        <v>40</v>
      </c>
      <c r="F7013" s="2" t="s">
        <v>247</v>
      </c>
      <c r="G7013" s="2">
        <v>69.930000000000007</v>
      </c>
      <c r="H7013" s="2">
        <v>7</v>
      </c>
      <c r="I7013" s="2">
        <v>32.17</v>
      </c>
      <c r="J7013" t="str">
        <f t="shared" si="218"/>
        <v>March</v>
      </c>
      <c r="K7013">
        <f t="shared" si="219"/>
        <v>2024</v>
      </c>
    </row>
    <row r="7014" spans="1:11" ht="14.25" customHeight="1" x14ac:dyDescent="0.25">
      <c r="A7014" s="1">
        <v>45363</v>
      </c>
      <c r="B7014" s="2" t="s">
        <v>1722</v>
      </c>
      <c r="C7014" s="2" t="s">
        <v>27</v>
      </c>
      <c r="D7014" s="2" t="s">
        <v>11</v>
      </c>
      <c r="E7014" s="2" t="s">
        <v>18</v>
      </c>
      <c r="F7014" s="2" t="s">
        <v>297</v>
      </c>
      <c r="G7014" s="2">
        <v>242.94</v>
      </c>
      <c r="H7014" s="2">
        <v>3</v>
      </c>
      <c r="I7014" s="2">
        <v>9.7200000000000006</v>
      </c>
      <c r="J7014" t="str">
        <f t="shared" si="218"/>
        <v>March</v>
      </c>
      <c r="K7014">
        <f t="shared" si="219"/>
        <v>2024</v>
      </c>
    </row>
    <row r="7015" spans="1:11" ht="14.25" customHeight="1" x14ac:dyDescent="0.25">
      <c r="A7015" s="1">
        <v>45363</v>
      </c>
      <c r="B7015" s="2" t="s">
        <v>185</v>
      </c>
      <c r="C7015" s="2" t="s">
        <v>101</v>
      </c>
      <c r="D7015" s="2" t="s">
        <v>11</v>
      </c>
      <c r="E7015" s="2" t="s">
        <v>20</v>
      </c>
      <c r="F7015" s="2" t="s">
        <v>451</v>
      </c>
      <c r="G7015" s="2">
        <v>40.409999999999997</v>
      </c>
      <c r="H7015" s="2">
        <v>9</v>
      </c>
      <c r="I7015" s="2">
        <v>18.59</v>
      </c>
      <c r="J7015" t="str">
        <f t="shared" si="218"/>
        <v>March</v>
      </c>
      <c r="K7015">
        <f t="shared" si="219"/>
        <v>2024</v>
      </c>
    </row>
    <row r="7016" spans="1:11" ht="14.25" customHeight="1" x14ac:dyDescent="0.25">
      <c r="A7016" s="1">
        <v>45364</v>
      </c>
      <c r="B7016" s="2" t="s">
        <v>1385</v>
      </c>
      <c r="C7016" s="2" t="s">
        <v>27</v>
      </c>
      <c r="D7016" s="2" t="s">
        <v>11</v>
      </c>
      <c r="E7016" s="2" t="s">
        <v>12</v>
      </c>
      <c r="F7016" s="2" t="s">
        <v>1670</v>
      </c>
      <c r="G7016" s="2">
        <v>314.55</v>
      </c>
      <c r="H7016" s="2">
        <v>3</v>
      </c>
      <c r="I7016" s="2">
        <v>150.97999999999999</v>
      </c>
      <c r="J7016" t="str">
        <f t="shared" si="218"/>
        <v>March</v>
      </c>
      <c r="K7016">
        <f t="shared" si="219"/>
        <v>2024</v>
      </c>
    </row>
    <row r="7017" spans="1:11" ht="14.25" customHeight="1" x14ac:dyDescent="0.25">
      <c r="A7017" s="1">
        <v>45364</v>
      </c>
      <c r="B7017" s="2" t="s">
        <v>1584</v>
      </c>
      <c r="C7017" s="2" t="s">
        <v>399</v>
      </c>
      <c r="D7017" s="2" t="s">
        <v>11</v>
      </c>
      <c r="E7017" s="2" t="s">
        <v>18</v>
      </c>
      <c r="F7017" s="2" t="s">
        <v>1472</v>
      </c>
      <c r="G7017" s="2">
        <v>90.8</v>
      </c>
      <c r="H7017" s="2">
        <v>8</v>
      </c>
      <c r="I7017" s="2">
        <v>25.42</v>
      </c>
      <c r="J7017" t="str">
        <f t="shared" si="218"/>
        <v>March</v>
      </c>
      <c r="K7017">
        <f t="shared" si="219"/>
        <v>2024</v>
      </c>
    </row>
    <row r="7018" spans="1:11" ht="14.25" customHeight="1" x14ac:dyDescent="0.25">
      <c r="A7018" s="1">
        <v>45364</v>
      </c>
      <c r="B7018" s="2" t="s">
        <v>1584</v>
      </c>
      <c r="C7018" s="2" t="s">
        <v>399</v>
      </c>
      <c r="D7018" s="2" t="s">
        <v>39</v>
      </c>
      <c r="E7018" s="2" t="s">
        <v>40</v>
      </c>
      <c r="F7018" s="2" t="s">
        <v>2006</v>
      </c>
      <c r="G7018" s="2">
        <v>140.74</v>
      </c>
      <c r="H7018" s="2">
        <v>8</v>
      </c>
      <c r="I7018" s="2">
        <v>49.26</v>
      </c>
      <c r="J7018" t="str">
        <f t="shared" si="218"/>
        <v>March</v>
      </c>
      <c r="K7018">
        <f t="shared" si="219"/>
        <v>2024</v>
      </c>
    </row>
    <row r="7019" spans="1:11" ht="14.25" customHeight="1" x14ac:dyDescent="0.25">
      <c r="A7019" s="1">
        <v>45364</v>
      </c>
      <c r="B7019" s="2" t="s">
        <v>1584</v>
      </c>
      <c r="C7019" s="2" t="s">
        <v>399</v>
      </c>
      <c r="D7019" s="2" t="s">
        <v>39</v>
      </c>
      <c r="E7019" s="2" t="s">
        <v>52</v>
      </c>
      <c r="F7019" s="2" t="s">
        <v>2618</v>
      </c>
      <c r="G7019" s="2">
        <v>214.95</v>
      </c>
      <c r="H7019" s="2">
        <v>5</v>
      </c>
      <c r="I7019" s="2">
        <v>88.13</v>
      </c>
      <c r="J7019" t="str">
        <f t="shared" si="218"/>
        <v>March</v>
      </c>
      <c r="K7019">
        <f t="shared" si="219"/>
        <v>2024</v>
      </c>
    </row>
    <row r="7020" spans="1:11" ht="14.25" customHeight="1" x14ac:dyDescent="0.25">
      <c r="A7020" s="1">
        <v>45364</v>
      </c>
      <c r="B7020" s="2" t="s">
        <v>1584</v>
      </c>
      <c r="C7020" s="2" t="s">
        <v>399</v>
      </c>
      <c r="D7020" s="2" t="s">
        <v>11</v>
      </c>
      <c r="E7020" s="2" t="s">
        <v>12</v>
      </c>
      <c r="F7020" s="2" t="s">
        <v>2538</v>
      </c>
      <c r="G7020" s="2">
        <v>45.36</v>
      </c>
      <c r="H7020" s="2">
        <v>7</v>
      </c>
      <c r="I7020" s="2">
        <v>21.77</v>
      </c>
      <c r="J7020" t="str">
        <f t="shared" si="218"/>
        <v>March</v>
      </c>
      <c r="K7020">
        <f t="shared" si="219"/>
        <v>2024</v>
      </c>
    </row>
    <row r="7021" spans="1:11" ht="14.25" customHeight="1" x14ac:dyDescent="0.25">
      <c r="A7021" s="1">
        <v>45364</v>
      </c>
      <c r="B7021" s="2" t="s">
        <v>1584</v>
      </c>
      <c r="C7021" s="2" t="s">
        <v>399</v>
      </c>
      <c r="D7021" s="2" t="s">
        <v>11</v>
      </c>
      <c r="E7021" s="2" t="s">
        <v>12</v>
      </c>
      <c r="F7021" s="2" t="s">
        <v>1697</v>
      </c>
      <c r="G7021" s="2">
        <v>288.24</v>
      </c>
      <c r="H7021" s="2">
        <v>6</v>
      </c>
      <c r="I7021" s="2">
        <v>138.36000000000001</v>
      </c>
      <c r="J7021" t="str">
        <f t="shared" si="218"/>
        <v>March</v>
      </c>
      <c r="K7021">
        <f t="shared" si="219"/>
        <v>2024</v>
      </c>
    </row>
    <row r="7022" spans="1:11" ht="14.25" customHeight="1" x14ac:dyDescent="0.25">
      <c r="A7022" s="1">
        <v>45364</v>
      </c>
      <c r="B7022" s="2" t="s">
        <v>509</v>
      </c>
      <c r="C7022" s="2" t="s">
        <v>278</v>
      </c>
      <c r="D7022" s="2" t="s">
        <v>11</v>
      </c>
      <c r="E7022" s="2" t="s">
        <v>200</v>
      </c>
      <c r="F7022" s="2" t="s">
        <v>461</v>
      </c>
      <c r="G7022" s="2">
        <v>1332.5</v>
      </c>
      <c r="H7022" s="2">
        <v>2</v>
      </c>
      <c r="I7022" s="2">
        <v>-299.81</v>
      </c>
      <c r="J7022" t="str">
        <f t="shared" si="218"/>
        <v>March</v>
      </c>
      <c r="K7022">
        <f t="shared" si="219"/>
        <v>2024</v>
      </c>
    </row>
    <row r="7023" spans="1:11" ht="14.25" customHeight="1" x14ac:dyDescent="0.25">
      <c r="A7023" s="1">
        <v>45364</v>
      </c>
      <c r="B7023" s="2" t="s">
        <v>2381</v>
      </c>
      <c r="C7023" s="2" t="s">
        <v>15</v>
      </c>
      <c r="D7023" s="2" t="s">
        <v>11</v>
      </c>
      <c r="E7023" s="2" t="s">
        <v>24</v>
      </c>
      <c r="F7023" s="2" t="s">
        <v>2659</v>
      </c>
      <c r="G7023" s="2">
        <v>19.46</v>
      </c>
      <c r="H7023" s="2">
        <v>4</v>
      </c>
      <c r="I7023" s="2">
        <v>2.19</v>
      </c>
      <c r="J7023" t="str">
        <f t="shared" si="218"/>
        <v>March</v>
      </c>
      <c r="K7023">
        <f t="shared" si="219"/>
        <v>2024</v>
      </c>
    </row>
    <row r="7024" spans="1:11" ht="14.25" customHeight="1" x14ac:dyDescent="0.25">
      <c r="A7024" s="1">
        <v>45364</v>
      </c>
      <c r="B7024" s="2" t="s">
        <v>2381</v>
      </c>
      <c r="C7024" s="2" t="s">
        <v>15</v>
      </c>
      <c r="D7024" s="2" t="s">
        <v>39</v>
      </c>
      <c r="E7024" s="2" t="s">
        <v>302</v>
      </c>
      <c r="F7024" s="2" t="s">
        <v>2655</v>
      </c>
      <c r="G7024" s="2">
        <v>209.99</v>
      </c>
      <c r="H7024" s="2">
        <v>2</v>
      </c>
      <c r="I7024" s="2">
        <v>9</v>
      </c>
      <c r="J7024" t="str">
        <f t="shared" si="218"/>
        <v>March</v>
      </c>
      <c r="K7024">
        <f t="shared" si="219"/>
        <v>2024</v>
      </c>
    </row>
    <row r="7025" spans="1:11" ht="14.25" customHeight="1" x14ac:dyDescent="0.25">
      <c r="A7025" s="1">
        <v>45364</v>
      </c>
      <c r="B7025" s="2" t="s">
        <v>2381</v>
      </c>
      <c r="C7025" s="2" t="s">
        <v>15</v>
      </c>
      <c r="D7025" s="2" t="s">
        <v>11</v>
      </c>
      <c r="E7025" s="2" t="s">
        <v>24</v>
      </c>
      <c r="F7025" s="2" t="s">
        <v>384</v>
      </c>
      <c r="G7025" s="2">
        <v>29.76</v>
      </c>
      <c r="H7025" s="2">
        <v>5</v>
      </c>
      <c r="I7025" s="2">
        <v>1.86</v>
      </c>
      <c r="J7025" t="str">
        <f t="shared" si="218"/>
        <v>March</v>
      </c>
      <c r="K7025">
        <f t="shared" si="219"/>
        <v>2024</v>
      </c>
    </row>
    <row r="7026" spans="1:11" ht="14.25" customHeight="1" x14ac:dyDescent="0.25">
      <c r="A7026" s="1">
        <v>45364</v>
      </c>
      <c r="B7026" s="2" t="s">
        <v>2381</v>
      </c>
      <c r="C7026" s="2" t="s">
        <v>15</v>
      </c>
      <c r="D7026" s="2" t="s">
        <v>34</v>
      </c>
      <c r="E7026" s="2" t="s">
        <v>35</v>
      </c>
      <c r="F7026" s="2" t="s">
        <v>2612</v>
      </c>
      <c r="G7026" s="2">
        <v>89.77</v>
      </c>
      <c r="H7026" s="2">
        <v>1</v>
      </c>
      <c r="I7026" s="2">
        <v>-2.56</v>
      </c>
      <c r="J7026" t="str">
        <f t="shared" si="218"/>
        <v>March</v>
      </c>
      <c r="K7026">
        <f t="shared" si="219"/>
        <v>2024</v>
      </c>
    </row>
    <row r="7027" spans="1:11" ht="14.25" customHeight="1" x14ac:dyDescent="0.25">
      <c r="A7027" s="1">
        <v>45364</v>
      </c>
      <c r="B7027" s="2" t="s">
        <v>2381</v>
      </c>
      <c r="C7027" s="2" t="s">
        <v>15</v>
      </c>
      <c r="D7027" s="2" t="s">
        <v>39</v>
      </c>
      <c r="E7027" s="2" t="s">
        <v>603</v>
      </c>
      <c r="F7027" s="2" t="s">
        <v>634</v>
      </c>
      <c r="G7027" s="2">
        <v>959.98</v>
      </c>
      <c r="H7027" s="2">
        <v>2</v>
      </c>
      <c r="I7027" s="2">
        <v>335.99</v>
      </c>
      <c r="J7027" t="str">
        <f t="shared" si="218"/>
        <v>March</v>
      </c>
      <c r="K7027">
        <f t="shared" si="219"/>
        <v>2024</v>
      </c>
    </row>
    <row r="7028" spans="1:11" ht="14.25" customHeight="1" x14ac:dyDescent="0.25">
      <c r="A7028" s="1">
        <v>45364</v>
      </c>
      <c r="B7028" s="2" t="s">
        <v>2381</v>
      </c>
      <c r="C7028" s="2" t="s">
        <v>15</v>
      </c>
      <c r="D7028" s="2" t="s">
        <v>11</v>
      </c>
      <c r="E7028" s="2" t="s">
        <v>12</v>
      </c>
      <c r="F7028" s="2" t="s">
        <v>1159</v>
      </c>
      <c r="G7028" s="2">
        <v>15.55</v>
      </c>
      <c r="H7028" s="2">
        <v>3</v>
      </c>
      <c r="I7028" s="2">
        <v>5.64</v>
      </c>
      <c r="J7028" t="str">
        <f t="shared" si="218"/>
        <v>March</v>
      </c>
      <c r="K7028">
        <f t="shared" si="219"/>
        <v>2024</v>
      </c>
    </row>
    <row r="7029" spans="1:11" ht="14.25" customHeight="1" x14ac:dyDescent="0.25">
      <c r="A7029" s="1">
        <v>45364</v>
      </c>
      <c r="B7029" s="2" t="s">
        <v>2381</v>
      </c>
      <c r="C7029" s="2" t="s">
        <v>15</v>
      </c>
      <c r="D7029" s="2" t="s">
        <v>39</v>
      </c>
      <c r="E7029" s="2" t="s">
        <v>40</v>
      </c>
      <c r="F7029" s="2" t="s">
        <v>1953</v>
      </c>
      <c r="G7029" s="2">
        <v>34.36</v>
      </c>
      <c r="H7029" s="2">
        <v>1</v>
      </c>
      <c r="I7029" s="2">
        <v>-7.3</v>
      </c>
      <c r="J7029" t="str">
        <f t="shared" si="218"/>
        <v>March</v>
      </c>
      <c r="K7029">
        <f t="shared" si="219"/>
        <v>2024</v>
      </c>
    </row>
    <row r="7030" spans="1:11" ht="14.25" customHeight="1" x14ac:dyDescent="0.25">
      <c r="A7030" s="1">
        <v>45364</v>
      </c>
      <c r="B7030" s="2" t="s">
        <v>233</v>
      </c>
      <c r="C7030" s="2" t="s">
        <v>613</v>
      </c>
      <c r="D7030" s="2" t="s">
        <v>11</v>
      </c>
      <c r="E7030" s="2" t="s">
        <v>20</v>
      </c>
      <c r="F7030" s="2" t="s">
        <v>1509</v>
      </c>
      <c r="G7030" s="2">
        <v>30.88</v>
      </c>
      <c r="H7030" s="2">
        <v>2</v>
      </c>
      <c r="I7030" s="2">
        <v>15.44</v>
      </c>
      <c r="J7030" t="str">
        <f t="shared" si="218"/>
        <v>March</v>
      </c>
      <c r="K7030">
        <f t="shared" si="219"/>
        <v>2024</v>
      </c>
    </row>
    <row r="7031" spans="1:11" ht="14.25" customHeight="1" x14ac:dyDescent="0.25">
      <c r="A7031" s="1">
        <v>45364</v>
      </c>
      <c r="B7031" s="2" t="s">
        <v>233</v>
      </c>
      <c r="C7031" s="2" t="s">
        <v>613</v>
      </c>
      <c r="D7031" s="2" t="s">
        <v>11</v>
      </c>
      <c r="E7031" s="2" t="s">
        <v>92</v>
      </c>
      <c r="F7031" s="2" t="s">
        <v>2606</v>
      </c>
      <c r="G7031" s="2">
        <v>465.16</v>
      </c>
      <c r="H7031" s="2">
        <v>2</v>
      </c>
      <c r="I7031" s="2">
        <v>120.94</v>
      </c>
      <c r="J7031" t="str">
        <f t="shared" si="218"/>
        <v>March</v>
      </c>
      <c r="K7031">
        <f t="shared" si="219"/>
        <v>2024</v>
      </c>
    </row>
    <row r="7032" spans="1:11" ht="14.25" customHeight="1" x14ac:dyDescent="0.25">
      <c r="A7032" s="1">
        <v>45364</v>
      </c>
      <c r="B7032" s="2" t="s">
        <v>233</v>
      </c>
      <c r="C7032" s="2" t="s">
        <v>613</v>
      </c>
      <c r="D7032" s="2" t="s">
        <v>11</v>
      </c>
      <c r="E7032" s="2" t="s">
        <v>12</v>
      </c>
      <c r="F7032" s="2" t="s">
        <v>2648</v>
      </c>
      <c r="G7032" s="2">
        <v>27.12</v>
      </c>
      <c r="H7032" s="2">
        <v>4</v>
      </c>
      <c r="I7032" s="2">
        <v>12.48</v>
      </c>
      <c r="J7032" t="str">
        <f t="shared" si="218"/>
        <v>March</v>
      </c>
      <c r="K7032">
        <f t="shared" si="219"/>
        <v>2024</v>
      </c>
    </row>
    <row r="7033" spans="1:11" ht="14.25" customHeight="1" x14ac:dyDescent="0.25">
      <c r="A7033" s="1">
        <v>45364</v>
      </c>
      <c r="B7033" s="2" t="s">
        <v>2429</v>
      </c>
      <c r="C7033" s="2" t="s">
        <v>531</v>
      </c>
      <c r="D7033" s="2" t="s">
        <v>11</v>
      </c>
      <c r="E7033" s="2" t="s">
        <v>20</v>
      </c>
      <c r="F7033" s="2" t="s">
        <v>662</v>
      </c>
      <c r="G7033" s="2">
        <v>174.3</v>
      </c>
      <c r="H7033" s="2">
        <v>3</v>
      </c>
      <c r="I7033" s="2">
        <v>81.92</v>
      </c>
      <c r="J7033" t="str">
        <f t="shared" si="218"/>
        <v>March</v>
      </c>
      <c r="K7033">
        <f t="shared" si="219"/>
        <v>2024</v>
      </c>
    </row>
    <row r="7034" spans="1:11" ht="14.25" customHeight="1" x14ac:dyDescent="0.25">
      <c r="A7034" s="1">
        <v>45364</v>
      </c>
      <c r="B7034" s="2" t="s">
        <v>2319</v>
      </c>
      <c r="C7034" s="2" t="s">
        <v>149</v>
      </c>
      <c r="D7034" s="2" t="s">
        <v>39</v>
      </c>
      <c r="E7034" s="2" t="s">
        <v>40</v>
      </c>
      <c r="F7034" s="2" t="s">
        <v>1750</v>
      </c>
      <c r="G7034" s="2">
        <v>299.89999999999998</v>
      </c>
      <c r="H7034" s="2">
        <v>2</v>
      </c>
      <c r="I7034" s="2">
        <v>74.98</v>
      </c>
      <c r="J7034" t="str">
        <f t="shared" si="218"/>
        <v>March</v>
      </c>
      <c r="K7034">
        <f t="shared" si="219"/>
        <v>2024</v>
      </c>
    </row>
    <row r="7035" spans="1:11" ht="14.25" customHeight="1" x14ac:dyDescent="0.25">
      <c r="A7035" s="1">
        <v>45364</v>
      </c>
      <c r="B7035" s="2" t="s">
        <v>483</v>
      </c>
      <c r="C7035" s="2" t="s">
        <v>15</v>
      </c>
      <c r="D7035" s="2" t="s">
        <v>39</v>
      </c>
      <c r="E7035" s="2" t="s">
        <v>40</v>
      </c>
      <c r="F7035" s="2" t="s">
        <v>247</v>
      </c>
      <c r="G7035" s="2">
        <v>7.99</v>
      </c>
      <c r="H7035" s="2">
        <v>1</v>
      </c>
      <c r="I7035" s="2">
        <v>2.6</v>
      </c>
      <c r="J7035" t="str">
        <f t="shared" si="218"/>
        <v>March</v>
      </c>
      <c r="K7035">
        <f t="shared" si="219"/>
        <v>2024</v>
      </c>
    </row>
    <row r="7036" spans="1:11" ht="14.25" customHeight="1" x14ac:dyDescent="0.25">
      <c r="A7036" s="1">
        <v>45365</v>
      </c>
      <c r="B7036" s="2" t="s">
        <v>1277</v>
      </c>
      <c r="C7036" s="2" t="s">
        <v>15</v>
      </c>
      <c r="D7036" s="2" t="s">
        <v>39</v>
      </c>
      <c r="E7036" s="2" t="s">
        <v>40</v>
      </c>
      <c r="F7036" s="2" t="s">
        <v>1834</v>
      </c>
      <c r="G7036" s="2">
        <v>49.62</v>
      </c>
      <c r="H7036" s="2">
        <v>2</v>
      </c>
      <c r="I7036" s="2">
        <v>4.96</v>
      </c>
      <c r="J7036" t="str">
        <f t="shared" si="218"/>
        <v>March</v>
      </c>
      <c r="K7036">
        <f t="shared" si="219"/>
        <v>2024</v>
      </c>
    </row>
    <row r="7037" spans="1:11" ht="14.25" customHeight="1" x14ac:dyDescent="0.25">
      <c r="A7037" s="1">
        <v>45367</v>
      </c>
      <c r="B7037" s="2" t="s">
        <v>492</v>
      </c>
      <c r="C7037" s="2" t="s">
        <v>164</v>
      </c>
      <c r="D7037" s="2" t="s">
        <v>11</v>
      </c>
      <c r="E7037" s="2" t="s">
        <v>12</v>
      </c>
      <c r="F7037" s="2" t="s">
        <v>1730</v>
      </c>
      <c r="G7037" s="2">
        <v>6.48</v>
      </c>
      <c r="H7037" s="2">
        <v>1</v>
      </c>
      <c r="I7037" s="2">
        <v>3.11</v>
      </c>
      <c r="J7037" t="str">
        <f t="shared" si="218"/>
        <v>March</v>
      </c>
      <c r="K7037">
        <f t="shared" si="219"/>
        <v>2024</v>
      </c>
    </row>
    <row r="7038" spans="1:11" ht="14.25" customHeight="1" x14ac:dyDescent="0.25">
      <c r="A7038" s="1">
        <v>45367</v>
      </c>
      <c r="B7038" s="2" t="s">
        <v>492</v>
      </c>
      <c r="C7038" s="2" t="s">
        <v>164</v>
      </c>
      <c r="D7038" s="2" t="s">
        <v>11</v>
      </c>
      <c r="E7038" s="2" t="s">
        <v>18</v>
      </c>
      <c r="F7038" s="2" t="s">
        <v>453</v>
      </c>
      <c r="G7038" s="2">
        <v>46.51</v>
      </c>
      <c r="H7038" s="2">
        <v>1</v>
      </c>
      <c r="I7038" s="2">
        <v>1.86</v>
      </c>
      <c r="J7038" t="str">
        <f t="shared" si="218"/>
        <v>March</v>
      </c>
      <c r="K7038">
        <f t="shared" si="219"/>
        <v>2024</v>
      </c>
    </row>
    <row r="7039" spans="1:11" ht="14.25" customHeight="1" x14ac:dyDescent="0.25">
      <c r="A7039" s="1">
        <v>45367</v>
      </c>
      <c r="B7039" s="2" t="s">
        <v>492</v>
      </c>
      <c r="C7039" s="2" t="s">
        <v>164</v>
      </c>
      <c r="D7039" s="2" t="s">
        <v>39</v>
      </c>
      <c r="E7039" s="2" t="s">
        <v>40</v>
      </c>
      <c r="F7039" s="2" t="s">
        <v>2143</v>
      </c>
      <c r="G7039" s="2">
        <v>659.98</v>
      </c>
      <c r="H7039" s="2">
        <v>3</v>
      </c>
      <c r="I7039" s="2">
        <v>49.5</v>
      </c>
      <c r="J7039" t="str">
        <f t="shared" si="218"/>
        <v>March</v>
      </c>
      <c r="K7039">
        <f t="shared" si="219"/>
        <v>2024</v>
      </c>
    </row>
    <row r="7040" spans="1:11" ht="14.25" customHeight="1" x14ac:dyDescent="0.25">
      <c r="A7040" s="1">
        <v>45367</v>
      </c>
      <c r="B7040" s="2" t="s">
        <v>1099</v>
      </c>
      <c r="C7040" s="2" t="s">
        <v>78</v>
      </c>
      <c r="D7040" s="2" t="s">
        <v>39</v>
      </c>
      <c r="E7040" s="2" t="s">
        <v>40</v>
      </c>
      <c r="F7040" s="2" t="s">
        <v>745</v>
      </c>
      <c r="G7040" s="2">
        <v>445.44</v>
      </c>
      <c r="H7040" s="2">
        <v>8</v>
      </c>
      <c r="I7040" s="2">
        <v>-81.66</v>
      </c>
      <c r="J7040" t="str">
        <f t="shared" si="218"/>
        <v>March</v>
      </c>
      <c r="K7040">
        <f t="shared" si="219"/>
        <v>2024</v>
      </c>
    </row>
    <row r="7041" spans="1:11" ht="14.25" customHeight="1" x14ac:dyDescent="0.25">
      <c r="A7041" s="1">
        <v>45367</v>
      </c>
      <c r="B7041" s="2" t="s">
        <v>1677</v>
      </c>
      <c r="C7041" s="2" t="s">
        <v>78</v>
      </c>
      <c r="D7041" s="2" t="s">
        <v>39</v>
      </c>
      <c r="E7041" s="2" t="s">
        <v>40</v>
      </c>
      <c r="F7041" s="2" t="s">
        <v>2052</v>
      </c>
      <c r="G7041" s="2">
        <v>44.38</v>
      </c>
      <c r="H7041" s="2">
        <v>2</v>
      </c>
      <c r="I7041" s="2">
        <v>-7.4</v>
      </c>
      <c r="J7041" t="str">
        <f t="shared" si="218"/>
        <v>March</v>
      </c>
      <c r="K7041">
        <f t="shared" si="219"/>
        <v>2024</v>
      </c>
    </row>
    <row r="7042" spans="1:11" ht="14.25" customHeight="1" x14ac:dyDescent="0.25">
      <c r="A7042" s="1">
        <v>45367</v>
      </c>
      <c r="B7042" s="2" t="s">
        <v>1677</v>
      </c>
      <c r="C7042" s="2" t="s">
        <v>78</v>
      </c>
      <c r="D7042" s="2" t="s">
        <v>34</v>
      </c>
      <c r="E7042" s="2" t="s">
        <v>47</v>
      </c>
      <c r="F7042" s="2" t="s">
        <v>2293</v>
      </c>
      <c r="G7042" s="2">
        <v>51.26</v>
      </c>
      <c r="H7042" s="2">
        <v>6</v>
      </c>
      <c r="I7042" s="2">
        <v>7.69</v>
      </c>
      <c r="J7042" t="str">
        <f t="shared" si="218"/>
        <v>March</v>
      </c>
      <c r="K7042">
        <f t="shared" si="219"/>
        <v>2024</v>
      </c>
    </row>
    <row r="7043" spans="1:11" ht="14.25" customHeight="1" x14ac:dyDescent="0.25">
      <c r="A7043" s="1">
        <v>45367</v>
      </c>
      <c r="B7043" s="2" t="s">
        <v>1677</v>
      </c>
      <c r="C7043" s="2" t="s">
        <v>78</v>
      </c>
      <c r="D7043" s="2" t="s">
        <v>11</v>
      </c>
      <c r="E7043" s="2" t="s">
        <v>20</v>
      </c>
      <c r="F7043" s="2" t="s">
        <v>1370</v>
      </c>
      <c r="G7043" s="2">
        <v>5.19</v>
      </c>
      <c r="H7043" s="2">
        <v>3</v>
      </c>
      <c r="I7043" s="2">
        <v>-3.46</v>
      </c>
      <c r="J7043" t="str">
        <f t="shared" ref="J7043:J7106" si="220">TEXT(A7043,"mmmm")</f>
        <v>March</v>
      </c>
      <c r="K7043">
        <f t="shared" ref="K7043:K7106" si="221">YEAR(A7043)</f>
        <v>2024</v>
      </c>
    </row>
    <row r="7044" spans="1:11" ht="14.25" customHeight="1" x14ac:dyDescent="0.25">
      <c r="A7044" s="1">
        <v>45367</v>
      </c>
      <c r="B7044" s="2" t="s">
        <v>1677</v>
      </c>
      <c r="C7044" s="2" t="s">
        <v>78</v>
      </c>
      <c r="D7044" s="2" t="s">
        <v>39</v>
      </c>
      <c r="E7044" s="2" t="s">
        <v>52</v>
      </c>
      <c r="F7044" s="2" t="s">
        <v>1078</v>
      </c>
      <c r="G7044" s="2">
        <v>159.97999999999999</v>
      </c>
      <c r="H7044" s="2">
        <v>2</v>
      </c>
      <c r="I7044" s="2">
        <v>44</v>
      </c>
      <c r="J7044" t="str">
        <f t="shared" si="220"/>
        <v>March</v>
      </c>
      <c r="K7044">
        <f t="shared" si="221"/>
        <v>2024</v>
      </c>
    </row>
    <row r="7045" spans="1:11" ht="14.25" customHeight="1" x14ac:dyDescent="0.25">
      <c r="A7045" s="1">
        <v>45367</v>
      </c>
      <c r="B7045" s="2" t="s">
        <v>1677</v>
      </c>
      <c r="C7045" s="2" t="s">
        <v>78</v>
      </c>
      <c r="D7045" s="2" t="s">
        <v>11</v>
      </c>
      <c r="E7045" s="2" t="s">
        <v>18</v>
      </c>
      <c r="F7045" s="2" t="s">
        <v>1360</v>
      </c>
      <c r="G7045" s="2">
        <v>54.22</v>
      </c>
      <c r="H7045" s="2">
        <v>2</v>
      </c>
      <c r="I7045" s="2">
        <v>3.39</v>
      </c>
      <c r="J7045" t="str">
        <f t="shared" si="220"/>
        <v>March</v>
      </c>
      <c r="K7045">
        <f t="shared" si="221"/>
        <v>2024</v>
      </c>
    </row>
    <row r="7046" spans="1:11" ht="14.25" customHeight="1" x14ac:dyDescent="0.25">
      <c r="A7046" s="1">
        <v>45367</v>
      </c>
      <c r="B7046" s="2" t="s">
        <v>2242</v>
      </c>
      <c r="C7046" s="2" t="s">
        <v>27</v>
      </c>
      <c r="D7046" s="2" t="s">
        <v>11</v>
      </c>
      <c r="E7046" s="2" t="s">
        <v>18</v>
      </c>
      <c r="F7046" s="2" t="s">
        <v>1384</v>
      </c>
      <c r="G7046" s="2">
        <v>310.12</v>
      </c>
      <c r="H7046" s="2">
        <v>2</v>
      </c>
      <c r="I7046" s="2">
        <v>80.63</v>
      </c>
      <c r="J7046" t="str">
        <f t="shared" si="220"/>
        <v>March</v>
      </c>
      <c r="K7046">
        <f t="shared" si="221"/>
        <v>2024</v>
      </c>
    </row>
    <row r="7047" spans="1:11" ht="14.25" customHeight="1" x14ac:dyDescent="0.25">
      <c r="A7047" s="1">
        <v>45367</v>
      </c>
      <c r="B7047" s="2" t="s">
        <v>2242</v>
      </c>
      <c r="C7047" s="2" t="s">
        <v>27</v>
      </c>
      <c r="D7047" s="2" t="s">
        <v>11</v>
      </c>
      <c r="E7047" s="2" t="s">
        <v>20</v>
      </c>
      <c r="F7047" s="2" t="s">
        <v>1927</v>
      </c>
      <c r="G7047" s="2">
        <v>70.459999999999994</v>
      </c>
      <c r="H7047" s="2">
        <v>6</v>
      </c>
      <c r="I7047" s="2">
        <v>22.9</v>
      </c>
      <c r="J7047" t="str">
        <f t="shared" si="220"/>
        <v>March</v>
      </c>
      <c r="K7047">
        <f t="shared" si="221"/>
        <v>2024</v>
      </c>
    </row>
    <row r="7048" spans="1:11" ht="14.25" customHeight="1" x14ac:dyDescent="0.25">
      <c r="A7048" s="1">
        <v>45367</v>
      </c>
      <c r="B7048" s="2" t="s">
        <v>2242</v>
      </c>
      <c r="C7048" s="2" t="s">
        <v>27</v>
      </c>
      <c r="D7048" s="2" t="s">
        <v>11</v>
      </c>
      <c r="E7048" s="2" t="s">
        <v>20</v>
      </c>
      <c r="F7048" s="2" t="s">
        <v>1650</v>
      </c>
      <c r="G7048" s="2">
        <v>19.68</v>
      </c>
      <c r="H7048" s="2">
        <v>5</v>
      </c>
      <c r="I7048" s="2">
        <v>6.89</v>
      </c>
      <c r="J7048" t="str">
        <f t="shared" si="220"/>
        <v>March</v>
      </c>
      <c r="K7048">
        <f t="shared" si="221"/>
        <v>2024</v>
      </c>
    </row>
    <row r="7049" spans="1:11" ht="14.25" customHeight="1" x14ac:dyDescent="0.25">
      <c r="A7049" s="1">
        <v>45367</v>
      </c>
      <c r="B7049" s="2" t="s">
        <v>2242</v>
      </c>
      <c r="C7049" s="2" t="s">
        <v>27</v>
      </c>
      <c r="D7049" s="2" t="s">
        <v>11</v>
      </c>
      <c r="E7049" s="2" t="s">
        <v>92</v>
      </c>
      <c r="F7049" s="2" t="s">
        <v>316</v>
      </c>
      <c r="G7049" s="2">
        <v>140.66999999999999</v>
      </c>
      <c r="H7049" s="2">
        <v>3</v>
      </c>
      <c r="I7049" s="2">
        <v>54.86</v>
      </c>
      <c r="J7049" t="str">
        <f t="shared" si="220"/>
        <v>March</v>
      </c>
      <c r="K7049">
        <f t="shared" si="221"/>
        <v>2024</v>
      </c>
    </row>
    <row r="7050" spans="1:11" ht="14.25" customHeight="1" x14ac:dyDescent="0.25">
      <c r="A7050" s="1">
        <v>45368</v>
      </c>
      <c r="B7050" s="2" t="s">
        <v>256</v>
      </c>
      <c r="C7050" s="2" t="s">
        <v>27</v>
      </c>
      <c r="D7050" s="2" t="s">
        <v>11</v>
      </c>
      <c r="E7050" s="2" t="s">
        <v>20</v>
      </c>
      <c r="F7050" s="2" t="s">
        <v>2241</v>
      </c>
      <c r="G7050" s="2">
        <v>17.46</v>
      </c>
      <c r="H7050" s="2">
        <v>2</v>
      </c>
      <c r="I7050" s="2">
        <v>5.89</v>
      </c>
      <c r="J7050" t="str">
        <f t="shared" si="220"/>
        <v>March</v>
      </c>
      <c r="K7050">
        <f t="shared" si="221"/>
        <v>2024</v>
      </c>
    </row>
    <row r="7051" spans="1:11" ht="14.25" customHeight="1" x14ac:dyDescent="0.25">
      <c r="A7051" s="1">
        <v>45368</v>
      </c>
      <c r="B7051" s="2" t="s">
        <v>2183</v>
      </c>
      <c r="C7051" s="2" t="s">
        <v>149</v>
      </c>
      <c r="D7051" s="2" t="s">
        <v>11</v>
      </c>
      <c r="E7051" s="2" t="s">
        <v>16</v>
      </c>
      <c r="F7051" s="2" t="s">
        <v>2509</v>
      </c>
      <c r="G7051" s="2">
        <v>18.75</v>
      </c>
      <c r="H7051" s="2">
        <v>5</v>
      </c>
      <c r="I7051" s="2">
        <v>9</v>
      </c>
      <c r="J7051" t="str">
        <f t="shared" si="220"/>
        <v>March</v>
      </c>
      <c r="K7051">
        <f t="shared" si="221"/>
        <v>2024</v>
      </c>
    </row>
    <row r="7052" spans="1:11" ht="14.25" customHeight="1" x14ac:dyDescent="0.25">
      <c r="A7052" s="1">
        <v>45368</v>
      </c>
      <c r="B7052" s="2" t="s">
        <v>2183</v>
      </c>
      <c r="C7052" s="2" t="s">
        <v>149</v>
      </c>
      <c r="D7052" s="2" t="s">
        <v>39</v>
      </c>
      <c r="E7052" s="2" t="s">
        <v>40</v>
      </c>
      <c r="F7052" s="2" t="s">
        <v>1156</v>
      </c>
      <c r="G7052" s="2">
        <v>119.7</v>
      </c>
      <c r="H7052" s="2">
        <v>6</v>
      </c>
      <c r="I7052" s="2">
        <v>31.12</v>
      </c>
      <c r="J7052" t="str">
        <f t="shared" si="220"/>
        <v>March</v>
      </c>
      <c r="K7052">
        <f t="shared" si="221"/>
        <v>2024</v>
      </c>
    </row>
    <row r="7053" spans="1:11" ht="14.25" customHeight="1" x14ac:dyDescent="0.25">
      <c r="A7053" s="1">
        <v>45368</v>
      </c>
      <c r="B7053" s="2" t="s">
        <v>2183</v>
      </c>
      <c r="C7053" s="2" t="s">
        <v>149</v>
      </c>
      <c r="D7053" s="2" t="s">
        <v>11</v>
      </c>
      <c r="E7053" s="2" t="s">
        <v>20</v>
      </c>
      <c r="F7053" s="2" t="s">
        <v>113</v>
      </c>
      <c r="G7053" s="2">
        <v>9.14</v>
      </c>
      <c r="H7053" s="2">
        <v>3</v>
      </c>
      <c r="I7053" s="2">
        <v>3.09</v>
      </c>
      <c r="J7053" t="str">
        <f t="shared" si="220"/>
        <v>March</v>
      </c>
      <c r="K7053">
        <f t="shared" si="221"/>
        <v>2024</v>
      </c>
    </row>
    <row r="7054" spans="1:11" ht="14.25" customHeight="1" x14ac:dyDescent="0.25">
      <c r="A7054" s="1">
        <v>45368</v>
      </c>
      <c r="B7054" s="2" t="s">
        <v>2183</v>
      </c>
      <c r="C7054" s="2" t="s">
        <v>149</v>
      </c>
      <c r="D7054" s="2" t="s">
        <v>39</v>
      </c>
      <c r="E7054" s="2" t="s">
        <v>52</v>
      </c>
      <c r="F7054" s="2" t="s">
        <v>1169</v>
      </c>
      <c r="G7054" s="2">
        <v>57.06</v>
      </c>
      <c r="H7054" s="2">
        <v>3</v>
      </c>
      <c r="I7054" s="2">
        <v>18.260000000000002</v>
      </c>
      <c r="J7054" t="str">
        <f t="shared" si="220"/>
        <v>March</v>
      </c>
      <c r="K7054">
        <f t="shared" si="221"/>
        <v>2024</v>
      </c>
    </row>
    <row r="7055" spans="1:11" ht="14.25" customHeight="1" x14ac:dyDescent="0.25">
      <c r="A7055" s="1">
        <v>45368</v>
      </c>
      <c r="B7055" s="2" t="s">
        <v>2183</v>
      </c>
      <c r="C7055" s="2" t="s">
        <v>149</v>
      </c>
      <c r="D7055" s="2" t="s">
        <v>39</v>
      </c>
      <c r="E7055" s="2" t="s">
        <v>52</v>
      </c>
      <c r="F7055" s="2" t="s">
        <v>1422</v>
      </c>
      <c r="G7055" s="2">
        <v>71.599999999999994</v>
      </c>
      <c r="H7055" s="2">
        <v>8</v>
      </c>
      <c r="I7055" s="2">
        <v>13.6</v>
      </c>
      <c r="J7055" t="str">
        <f t="shared" si="220"/>
        <v>March</v>
      </c>
      <c r="K7055">
        <f t="shared" si="221"/>
        <v>2024</v>
      </c>
    </row>
    <row r="7056" spans="1:11" ht="14.25" customHeight="1" x14ac:dyDescent="0.25">
      <c r="A7056" s="1">
        <v>45368</v>
      </c>
      <c r="B7056" s="2" t="s">
        <v>2183</v>
      </c>
      <c r="C7056" s="2" t="s">
        <v>149</v>
      </c>
      <c r="D7056" s="2" t="s">
        <v>11</v>
      </c>
      <c r="E7056" s="2" t="s">
        <v>18</v>
      </c>
      <c r="F7056" s="2" t="s">
        <v>2020</v>
      </c>
      <c r="G7056" s="2">
        <v>107.44</v>
      </c>
      <c r="H7056" s="2">
        <v>8</v>
      </c>
      <c r="I7056" s="2">
        <v>27.93</v>
      </c>
      <c r="J7056" t="str">
        <f t="shared" si="220"/>
        <v>March</v>
      </c>
      <c r="K7056">
        <f t="shared" si="221"/>
        <v>2024</v>
      </c>
    </row>
    <row r="7057" spans="1:11" ht="14.25" customHeight="1" x14ac:dyDescent="0.25">
      <c r="A7057" s="1">
        <v>45368</v>
      </c>
      <c r="B7057" s="2" t="s">
        <v>2183</v>
      </c>
      <c r="C7057" s="2" t="s">
        <v>149</v>
      </c>
      <c r="D7057" s="2" t="s">
        <v>11</v>
      </c>
      <c r="E7057" s="2" t="s">
        <v>16</v>
      </c>
      <c r="F7057" s="2" t="s">
        <v>2030</v>
      </c>
      <c r="G7057" s="2">
        <v>7.31</v>
      </c>
      <c r="H7057" s="2">
        <v>1</v>
      </c>
      <c r="I7057" s="2">
        <v>3.44</v>
      </c>
      <c r="J7057" t="str">
        <f t="shared" si="220"/>
        <v>March</v>
      </c>
      <c r="K7057">
        <f t="shared" si="221"/>
        <v>2024</v>
      </c>
    </row>
    <row r="7058" spans="1:11" ht="14.25" customHeight="1" x14ac:dyDescent="0.25">
      <c r="A7058" s="1">
        <v>45368</v>
      </c>
      <c r="B7058" s="2" t="s">
        <v>2183</v>
      </c>
      <c r="C7058" s="2" t="s">
        <v>149</v>
      </c>
      <c r="D7058" s="2" t="s">
        <v>11</v>
      </c>
      <c r="E7058" s="2" t="s">
        <v>24</v>
      </c>
      <c r="F7058" s="2" t="s">
        <v>1530</v>
      </c>
      <c r="G7058" s="2">
        <v>59.1</v>
      </c>
      <c r="H7058" s="2">
        <v>6</v>
      </c>
      <c r="I7058" s="2">
        <v>22.46</v>
      </c>
      <c r="J7058" t="str">
        <f t="shared" si="220"/>
        <v>March</v>
      </c>
      <c r="K7058">
        <f t="shared" si="221"/>
        <v>2024</v>
      </c>
    </row>
    <row r="7059" spans="1:11" ht="14.25" customHeight="1" x14ac:dyDescent="0.25">
      <c r="A7059" s="1">
        <v>45368</v>
      </c>
      <c r="B7059" s="2" t="s">
        <v>2183</v>
      </c>
      <c r="C7059" s="2" t="s">
        <v>149</v>
      </c>
      <c r="D7059" s="2" t="s">
        <v>11</v>
      </c>
      <c r="E7059" s="2" t="s">
        <v>18</v>
      </c>
      <c r="F7059" s="2" t="s">
        <v>463</v>
      </c>
      <c r="G7059" s="2">
        <v>46.53</v>
      </c>
      <c r="H7059" s="2">
        <v>3</v>
      </c>
      <c r="I7059" s="2">
        <v>12.1</v>
      </c>
      <c r="J7059" t="str">
        <f t="shared" si="220"/>
        <v>March</v>
      </c>
      <c r="K7059">
        <f t="shared" si="221"/>
        <v>2024</v>
      </c>
    </row>
    <row r="7060" spans="1:11" ht="14.25" customHeight="1" x14ac:dyDescent="0.25">
      <c r="A7060" s="1">
        <v>45368</v>
      </c>
      <c r="B7060" s="2" t="s">
        <v>2188</v>
      </c>
      <c r="C7060" s="2" t="s">
        <v>10</v>
      </c>
      <c r="D7060" s="2" t="s">
        <v>11</v>
      </c>
      <c r="E7060" s="2" t="s">
        <v>20</v>
      </c>
      <c r="F7060" s="2" t="s">
        <v>2226</v>
      </c>
      <c r="G7060" s="2">
        <v>13.78</v>
      </c>
      <c r="H7060" s="2">
        <v>6</v>
      </c>
      <c r="I7060" s="2">
        <v>-22.04</v>
      </c>
      <c r="J7060" t="str">
        <f t="shared" si="220"/>
        <v>March</v>
      </c>
      <c r="K7060">
        <f t="shared" si="221"/>
        <v>2024</v>
      </c>
    </row>
    <row r="7061" spans="1:11" ht="14.25" customHeight="1" x14ac:dyDescent="0.25">
      <c r="A7061" s="1">
        <v>45368</v>
      </c>
      <c r="B7061" s="2" t="s">
        <v>2188</v>
      </c>
      <c r="C7061" s="2" t="s">
        <v>10</v>
      </c>
      <c r="D7061" s="2" t="s">
        <v>11</v>
      </c>
      <c r="E7061" s="2" t="s">
        <v>12</v>
      </c>
      <c r="F7061" s="2" t="s">
        <v>1308</v>
      </c>
      <c r="G7061" s="2">
        <v>10.27</v>
      </c>
      <c r="H7061" s="2">
        <v>3</v>
      </c>
      <c r="I7061" s="2">
        <v>3.21</v>
      </c>
      <c r="J7061" t="str">
        <f t="shared" si="220"/>
        <v>March</v>
      </c>
      <c r="K7061">
        <f t="shared" si="221"/>
        <v>2024</v>
      </c>
    </row>
    <row r="7062" spans="1:11" ht="14.25" customHeight="1" x14ac:dyDescent="0.25">
      <c r="A7062" s="1">
        <v>45368</v>
      </c>
      <c r="B7062" s="2" t="s">
        <v>1044</v>
      </c>
      <c r="C7062" s="2" t="s">
        <v>120</v>
      </c>
      <c r="D7062" s="2" t="s">
        <v>11</v>
      </c>
      <c r="E7062" s="2" t="s">
        <v>16</v>
      </c>
      <c r="F7062" s="2" t="s">
        <v>2210</v>
      </c>
      <c r="G7062" s="2">
        <v>4.6100000000000003</v>
      </c>
      <c r="H7062" s="2">
        <v>2</v>
      </c>
      <c r="I7062" s="2">
        <v>1.67</v>
      </c>
      <c r="J7062" t="str">
        <f t="shared" si="220"/>
        <v>March</v>
      </c>
      <c r="K7062">
        <f t="shared" si="221"/>
        <v>2024</v>
      </c>
    </row>
    <row r="7063" spans="1:11" ht="14.25" customHeight="1" x14ac:dyDescent="0.25">
      <c r="A7063" s="1">
        <v>45369</v>
      </c>
      <c r="B7063" s="2" t="s">
        <v>2632</v>
      </c>
      <c r="C7063" s="2" t="s">
        <v>10</v>
      </c>
      <c r="D7063" s="2" t="s">
        <v>11</v>
      </c>
      <c r="E7063" s="2" t="s">
        <v>92</v>
      </c>
      <c r="F7063" s="2" t="s">
        <v>1923</v>
      </c>
      <c r="G7063" s="2">
        <v>2.69</v>
      </c>
      <c r="H7063" s="2">
        <v>3</v>
      </c>
      <c r="I7063" s="2">
        <v>-7.39</v>
      </c>
      <c r="J7063" t="str">
        <f t="shared" si="220"/>
        <v>March</v>
      </c>
      <c r="K7063">
        <f t="shared" si="221"/>
        <v>2024</v>
      </c>
    </row>
    <row r="7064" spans="1:11" ht="14.25" customHeight="1" x14ac:dyDescent="0.25">
      <c r="A7064" s="1">
        <v>45369</v>
      </c>
      <c r="B7064" s="2" t="s">
        <v>2632</v>
      </c>
      <c r="C7064" s="2" t="s">
        <v>10</v>
      </c>
      <c r="D7064" s="2" t="s">
        <v>39</v>
      </c>
      <c r="E7064" s="2" t="s">
        <v>52</v>
      </c>
      <c r="F7064" s="2" t="s">
        <v>1879</v>
      </c>
      <c r="G7064" s="2">
        <v>27.82</v>
      </c>
      <c r="H7064" s="2">
        <v>3</v>
      </c>
      <c r="I7064" s="2">
        <v>4.5199999999999996</v>
      </c>
      <c r="J7064" t="str">
        <f t="shared" si="220"/>
        <v>March</v>
      </c>
      <c r="K7064">
        <f t="shared" si="221"/>
        <v>2024</v>
      </c>
    </row>
    <row r="7065" spans="1:11" ht="14.25" customHeight="1" x14ac:dyDescent="0.25">
      <c r="A7065" s="1">
        <v>45369</v>
      </c>
      <c r="B7065" s="2" t="s">
        <v>2632</v>
      </c>
      <c r="C7065" s="2" t="s">
        <v>10</v>
      </c>
      <c r="D7065" s="2" t="s">
        <v>34</v>
      </c>
      <c r="E7065" s="2" t="s">
        <v>47</v>
      </c>
      <c r="F7065" s="2" t="s">
        <v>1658</v>
      </c>
      <c r="G7065" s="2">
        <v>82.52</v>
      </c>
      <c r="H7065" s="2">
        <v>3</v>
      </c>
      <c r="I7065" s="2">
        <v>-41.26</v>
      </c>
      <c r="J7065" t="str">
        <f t="shared" si="220"/>
        <v>March</v>
      </c>
      <c r="K7065">
        <f t="shared" si="221"/>
        <v>2024</v>
      </c>
    </row>
    <row r="7066" spans="1:11" ht="14.25" customHeight="1" x14ac:dyDescent="0.25">
      <c r="A7066" s="1">
        <v>45369</v>
      </c>
      <c r="B7066" s="2" t="s">
        <v>2632</v>
      </c>
      <c r="C7066" s="2" t="s">
        <v>10</v>
      </c>
      <c r="D7066" s="2" t="s">
        <v>11</v>
      </c>
      <c r="E7066" s="2" t="s">
        <v>20</v>
      </c>
      <c r="F7066" s="2" t="s">
        <v>37</v>
      </c>
      <c r="G7066" s="2">
        <v>182.99</v>
      </c>
      <c r="H7066" s="2">
        <v>3</v>
      </c>
      <c r="I7066" s="2">
        <v>-320.24</v>
      </c>
      <c r="J7066" t="str">
        <f t="shared" si="220"/>
        <v>March</v>
      </c>
      <c r="K7066">
        <f t="shared" si="221"/>
        <v>2024</v>
      </c>
    </row>
    <row r="7067" spans="1:11" ht="14.25" customHeight="1" x14ac:dyDescent="0.25">
      <c r="A7067" s="1">
        <v>45369</v>
      </c>
      <c r="B7067" s="2" t="s">
        <v>2088</v>
      </c>
      <c r="C7067" s="2" t="s">
        <v>10</v>
      </c>
      <c r="D7067" s="2" t="s">
        <v>11</v>
      </c>
      <c r="E7067" s="2" t="s">
        <v>24</v>
      </c>
      <c r="F7067" s="2" t="s">
        <v>406</v>
      </c>
      <c r="G7067" s="2">
        <v>23.83</v>
      </c>
      <c r="H7067" s="2">
        <v>3</v>
      </c>
      <c r="I7067" s="2">
        <v>6.55</v>
      </c>
      <c r="J7067" t="str">
        <f t="shared" si="220"/>
        <v>March</v>
      </c>
      <c r="K7067">
        <f t="shared" si="221"/>
        <v>2024</v>
      </c>
    </row>
    <row r="7068" spans="1:11" ht="14.25" customHeight="1" x14ac:dyDescent="0.25">
      <c r="A7068" s="1">
        <v>45369</v>
      </c>
      <c r="B7068" s="2" t="s">
        <v>275</v>
      </c>
      <c r="C7068" s="2" t="s">
        <v>164</v>
      </c>
      <c r="D7068" s="2" t="s">
        <v>11</v>
      </c>
      <c r="E7068" s="2" t="s">
        <v>24</v>
      </c>
      <c r="F7068" s="2" t="s">
        <v>808</v>
      </c>
      <c r="G7068" s="2">
        <v>46.2</v>
      </c>
      <c r="H7068" s="2">
        <v>4</v>
      </c>
      <c r="I7068" s="2">
        <v>21.25</v>
      </c>
      <c r="J7068" t="str">
        <f t="shared" si="220"/>
        <v>March</v>
      </c>
      <c r="K7068">
        <f t="shared" si="221"/>
        <v>2024</v>
      </c>
    </row>
    <row r="7069" spans="1:11" ht="14.25" customHeight="1" x14ac:dyDescent="0.25">
      <c r="A7069" s="1">
        <v>45369</v>
      </c>
      <c r="B7069" s="2" t="s">
        <v>1371</v>
      </c>
      <c r="C7069" s="2" t="s">
        <v>10</v>
      </c>
      <c r="D7069" s="2" t="s">
        <v>39</v>
      </c>
      <c r="E7069" s="2" t="s">
        <v>40</v>
      </c>
      <c r="F7069" s="2" t="s">
        <v>520</v>
      </c>
      <c r="G7069" s="2">
        <v>537.54</v>
      </c>
      <c r="H7069" s="2">
        <v>7</v>
      </c>
      <c r="I7069" s="2">
        <v>47.04</v>
      </c>
      <c r="J7069" t="str">
        <f t="shared" si="220"/>
        <v>March</v>
      </c>
      <c r="K7069">
        <f t="shared" si="221"/>
        <v>2024</v>
      </c>
    </row>
    <row r="7070" spans="1:11" ht="14.25" customHeight="1" x14ac:dyDescent="0.25">
      <c r="A7070" s="1">
        <v>45369</v>
      </c>
      <c r="B7070" s="2" t="s">
        <v>1457</v>
      </c>
      <c r="C7070" s="2" t="s">
        <v>27</v>
      </c>
      <c r="D7070" s="2" t="s">
        <v>11</v>
      </c>
      <c r="E7070" s="2" t="s">
        <v>24</v>
      </c>
      <c r="F7070" s="2" t="s">
        <v>869</v>
      </c>
      <c r="G7070" s="2">
        <v>13.9</v>
      </c>
      <c r="H7070" s="2">
        <v>5</v>
      </c>
      <c r="I7070" s="2">
        <v>3.75</v>
      </c>
      <c r="J7070" t="str">
        <f t="shared" si="220"/>
        <v>March</v>
      </c>
      <c r="K7070">
        <f t="shared" si="221"/>
        <v>2024</v>
      </c>
    </row>
    <row r="7071" spans="1:11" ht="14.25" customHeight="1" x14ac:dyDescent="0.25">
      <c r="A7071" s="1">
        <v>45369</v>
      </c>
      <c r="B7071" s="2" t="s">
        <v>1457</v>
      </c>
      <c r="C7071" s="2" t="s">
        <v>27</v>
      </c>
      <c r="D7071" s="2" t="s">
        <v>11</v>
      </c>
      <c r="E7071" s="2" t="s">
        <v>63</v>
      </c>
      <c r="F7071" s="2" t="s">
        <v>1272</v>
      </c>
      <c r="G7071" s="2">
        <v>19.399999999999999</v>
      </c>
      <c r="H7071" s="2">
        <v>5</v>
      </c>
      <c r="I7071" s="2">
        <v>9.31</v>
      </c>
      <c r="J7071" t="str">
        <f t="shared" si="220"/>
        <v>March</v>
      </c>
      <c r="K7071">
        <f t="shared" si="221"/>
        <v>2024</v>
      </c>
    </row>
    <row r="7072" spans="1:11" ht="14.25" customHeight="1" x14ac:dyDescent="0.25">
      <c r="A7072" s="1">
        <v>45369</v>
      </c>
      <c r="B7072" s="2" t="s">
        <v>1671</v>
      </c>
      <c r="C7072" s="2" t="s">
        <v>27</v>
      </c>
      <c r="D7072" s="2" t="s">
        <v>11</v>
      </c>
      <c r="E7072" s="2" t="s">
        <v>92</v>
      </c>
      <c r="F7072" s="2" t="s">
        <v>1349</v>
      </c>
      <c r="G7072" s="2">
        <v>90.86</v>
      </c>
      <c r="H7072" s="2">
        <v>7</v>
      </c>
      <c r="I7072" s="2">
        <v>26.35</v>
      </c>
      <c r="J7072" t="str">
        <f t="shared" si="220"/>
        <v>March</v>
      </c>
      <c r="K7072">
        <f t="shared" si="221"/>
        <v>2024</v>
      </c>
    </row>
    <row r="7073" spans="1:11" ht="14.25" customHeight="1" x14ac:dyDescent="0.25">
      <c r="A7073" s="1">
        <v>45370</v>
      </c>
      <c r="B7073" s="2" t="s">
        <v>2100</v>
      </c>
      <c r="C7073" s="2" t="s">
        <v>149</v>
      </c>
      <c r="D7073" s="2" t="s">
        <v>11</v>
      </c>
      <c r="E7073" s="2" t="s">
        <v>16</v>
      </c>
      <c r="F7073" s="2" t="s">
        <v>639</v>
      </c>
      <c r="G7073" s="2">
        <v>28.91</v>
      </c>
      <c r="H7073" s="2">
        <v>7</v>
      </c>
      <c r="I7073" s="2">
        <v>13.3</v>
      </c>
      <c r="J7073" t="str">
        <f t="shared" si="220"/>
        <v>March</v>
      </c>
      <c r="K7073">
        <f t="shared" si="221"/>
        <v>2024</v>
      </c>
    </row>
    <row r="7074" spans="1:11" ht="14.25" customHeight="1" x14ac:dyDescent="0.25">
      <c r="A7074" s="1">
        <v>45370</v>
      </c>
      <c r="B7074" s="2" t="s">
        <v>69</v>
      </c>
      <c r="C7074" s="2" t="s">
        <v>27</v>
      </c>
      <c r="D7074" s="2" t="s">
        <v>11</v>
      </c>
      <c r="E7074" s="2" t="s">
        <v>20</v>
      </c>
      <c r="F7074" s="2" t="s">
        <v>559</v>
      </c>
      <c r="G7074" s="2">
        <v>19.82</v>
      </c>
      <c r="H7074" s="2">
        <v>6</v>
      </c>
      <c r="I7074" s="2">
        <v>6.69</v>
      </c>
      <c r="J7074" t="str">
        <f t="shared" si="220"/>
        <v>March</v>
      </c>
      <c r="K7074">
        <f t="shared" si="221"/>
        <v>2024</v>
      </c>
    </row>
    <row r="7075" spans="1:11" ht="14.25" customHeight="1" x14ac:dyDescent="0.25">
      <c r="A7075" s="1">
        <v>45370</v>
      </c>
      <c r="B7075" s="2" t="s">
        <v>69</v>
      </c>
      <c r="C7075" s="2" t="s">
        <v>27</v>
      </c>
      <c r="D7075" s="2" t="s">
        <v>39</v>
      </c>
      <c r="E7075" s="2" t="s">
        <v>40</v>
      </c>
      <c r="F7075" s="2" t="s">
        <v>1101</v>
      </c>
      <c r="G7075" s="2">
        <v>657.5</v>
      </c>
      <c r="H7075" s="2">
        <v>6</v>
      </c>
      <c r="I7075" s="2">
        <v>-131.5</v>
      </c>
      <c r="J7075" t="str">
        <f t="shared" si="220"/>
        <v>March</v>
      </c>
      <c r="K7075">
        <f t="shared" si="221"/>
        <v>2024</v>
      </c>
    </row>
    <row r="7076" spans="1:11" ht="14.25" customHeight="1" x14ac:dyDescent="0.25">
      <c r="A7076" s="1">
        <v>45370</v>
      </c>
      <c r="B7076" s="2" t="s">
        <v>69</v>
      </c>
      <c r="C7076" s="2" t="s">
        <v>27</v>
      </c>
      <c r="D7076" s="2" t="s">
        <v>39</v>
      </c>
      <c r="E7076" s="2" t="s">
        <v>52</v>
      </c>
      <c r="F7076" s="2" t="s">
        <v>2309</v>
      </c>
      <c r="G7076" s="2">
        <v>99.54</v>
      </c>
      <c r="H7076" s="2">
        <v>2</v>
      </c>
      <c r="I7076" s="2">
        <v>10.95</v>
      </c>
      <c r="J7076" t="str">
        <f t="shared" si="220"/>
        <v>March</v>
      </c>
      <c r="K7076">
        <f t="shared" si="221"/>
        <v>2024</v>
      </c>
    </row>
    <row r="7077" spans="1:11" ht="14.25" customHeight="1" x14ac:dyDescent="0.25">
      <c r="A7077" s="1">
        <v>45370</v>
      </c>
      <c r="B7077" s="2" t="s">
        <v>69</v>
      </c>
      <c r="C7077" s="2" t="s">
        <v>27</v>
      </c>
      <c r="D7077" s="2" t="s">
        <v>39</v>
      </c>
      <c r="E7077" s="2" t="s">
        <v>52</v>
      </c>
      <c r="F7077" s="2" t="s">
        <v>454</v>
      </c>
      <c r="G7077" s="2">
        <v>199.96</v>
      </c>
      <c r="H7077" s="2">
        <v>4</v>
      </c>
      <c r="I7077" s="2">
        <v>85.98</v>
      </c>
      <c r="J7077" t="str">
        <f t="shared" si="220"/>
        <v>March</v>
      </c>
      <c r="K7077">
        <f t="shared" si="221"/>
        <v>2024</v>
      </c>
    </row>
    <row r="7078" spans="1:11" ht="14.25" customHeight="1" x14ac:dyDescent="0.25">
      <c r="A7078" s="1">
        <v>45370</v>
      </c>
      <c r="B7078" s="2" t="s">
        <v>218</v>
      </c>
      <c r="C7078" s="2" t="s">
        <v>27</v>
      </c>
      <c r="D7078" s="2" t="s">
        <v>11</v>
      </c>
      <c r="E7078" s="2" t="s">
        <v>20</v>
      </c>
      <c r="F7078" s="2" t="s">
        <v>865</v>
      </c>
      <c r="G7078" s="2">
        <v>14.62</v>
      </c>
      <c r="H7078" s="2">
        <v>2</v>
      </c>
      <c r="I7078" s="2">
        <v>5.12</v>
      </c>
      <c r="J7078" t="str">
        <f t="shared" si="220"/>
        <v>March</v>
      </c>
      <c r="K7078">
        <f t="shared" si="221"/>
        <v>2024</v>
      </c>
    </row>
    <row r="7079" spans="1:11" ht="14.25" customHeight="1" x14ac:dyDescent="0.25">
      <c r="A7079" s="1">
        <v>45370</v>
      </c>
      <c r="B7079" s="2" t="s">
        <v>218</v>
      </c>
      <c r="C7079" s="2" t="s">
        <v>27</v>
      </c>
      <c r="D7079" s="2" t="s">
        <v>34</v>
      </c>
      <c r="E7079" s="2" t="s">
        <v>145</v>
      </c>
      <c r="F7079" s="2" t="s">
        <v>2066</v>
      </c>
      <c r="G7079" s="2">
        <v>697.16</v>
      </c>
      <c r="H7079" s="2">
        <v>5</v>
      </c>
      <c r="I7079" s="2">
        <v>8.7100000000000009</v>
      </c>
      <c r="J7079" t="str">
        <f t="shared" si="220"/>
        <v>March</v>
      </c>
      <c r="K7079">
        <f t="shared" si="221"/>
        <v>2024</v>
      </c>
    </row>
    <row r="7080" spans="1:11" ht="14.25" customHeight="1" x14ac:dyDescent="0.25">
      <c r="A7080" s="1">
        <v>45370</v>
      </c>
      <c r="B7080" s="2" t="s">
        <v>218</v>
      </c>
      <c r="C7080" s="2" t="s">
        <v>27</v>
      </c>
      <c r="D7080" s="2" t="s">
        <v>34</v>
      </c>
      <c r="E7080" s="2" t="s">
        <v>47</v>
      </c>
      <c r="F7080" s="2" t="s">
        <v>2105</v>
      </c>
      <c r="G7080" s="2">
        <v>30.93</v>
      </c>
      <c r="H7080" s="2">
        <v>1</v>
      </c>
      <c r="I7080" s="2">
        <v>12.68</v>
      </c>
      <c r="J7080" t="str">
        <f t="shared" si="220"/>
        <v>March</v>
      </c>
      <c r="K7080">
        <f t="shared" si="221"/>
        <v>2024</v>
      </c>
    </row>
    <row r="7081" spans="1:11" ht="14.25" customHeight="1" x14ac:dyDescent="0.25">
      <c r="A7081" s="1">
        <v>45370</v>
      </c>
      <c r="B7081" s="2" t="s">
        <v>218</v>
      </c>
      <c r="C7081" s="2" t="s">
        <v>27</v>
      </c>
      <c r="D7081" s="2" t="s">
        <v>11</v>
      </c>
      <c r="E7081" s="2" t="s">
        <v>20</v>
      </c>
      <c r="F7081" s="2" t="s">
        <v>150</v>
      </c>
      <c r="G7081" s="2">
        <v>27.5</v>
      </c>
      <c r="H7081" s="2">
        <v>7</v>
      </c>
      <c r="I7081" s="2">
        <v>9.2799999999999994</v>
      </c>
      <c r="J7081" t="str">
        <f t="shared" si="220"/>
        <v>March</v>
      </c>
      <c r="K7081">
        <f t="shared" si="221"/>
        <v>2024</v>
      </c>
    </row>
    <row r="7082" spans="1:11" ht="14.25" customHeight="1" x14ac:dyDescent="0.25">
      <c r="A7082" s="1">
        <v>45370</v>
      </c>
      <c r="B7082" s="2" t="s">
        <v>1393</v>
      </c>
      <c r="C7082" s="2" t="s">
        <v>27</v>
      </c>
      <c r="D7082" s="2" t="s">
        <v>11</v>
      </c>
      <c r="E7082" s="2" t="s">
        <v>92</v>
      </c>
      <c r="F7082" s="2" t="s">
        <v>1888</v>
      </c>
      <c r="G7082" s="2">
        <v>381.36</v>
      </c>
      <c r="H7082" s="2">
        <v>7</v>
      </c>
      <c r="I7082" s="2">
        <v>106.78</v>
      </c>
      <c r="J7082" t="str">
        <f t="shared" si="220"/>
        <v>March</v>
      </c>
      <c r="K7082">
        <f t="shared" si="221"/>
        <v>2024</v>
      </c>
    </row>
    <row r="7083" spans="1:11" ht="14.25" customHeight="1" x14ac:dyDescent="0.25">
      <c r="A7083" s="1">
        <v>45370</v>
      </c>
      <c r="B7083" s="2" t="s">
        <v>1359</v>
      </c>
      <c r="C7083" s="2" t="s">
        <v>177</v>
      </c>
      <c r="D7083" s="2" t="s">
        <v>11</v>
      </c>
      <c r="E7083" s="2" t="s">
        <v>24</v>
      </c>
      <c r="F7083" s="2" t="s">
        <v>2001</v>
      </c>
      <c r="G7083" s="2">
        <v>8.94</v>
      </c>
      <c r="H7083" s="2">
        <v>3</v>
      </c>
      <c r="I7083" s="2">
        <v>2.41</v>
      </c>
      <c r="J7083" t="str">
        <f t="shared" si="220"/>
        <v>March</v>
      </c>
      <c r="K7083">
        <f t="shared" si="221"/>
        <v>2024</v>
      </c>
    </row>
    <row r="7084" spans="1:11" ht="14.25" customHeight="1" x14ac:dyDescent="0.25">
      <c r="A7084" s="1">
        <v>45371</v>
      </c>
      <c r="B7084" s="2" t="s">
        <v>208</v>
      </c>
      <c r="C7084" s="2" t="s">
        <v>129</v>
      </c>
      <c r="D7084" s="2" t="s">
        <v>34</v>
      </c>
      <c r="E7084" s="2" t="s">
        <v>47</v>
      </c>
      <c r="F7084" s="2" t="s">
        <v>2493</v>
      </c>
      <c r="G7084" s="2">
        <v>2.91</v>
      </c>
      <c r="H7084" s="2">
        <v>1</v>
      </c>
      <c r="I7084" s="2">
        <v>1.37</v>
      </c>
      <c r="J7084" t="str">
        <f t="shared" si="220"/>
        <v>March</v>
      </c>
      <c r="K7084">
        <f t="shared" si="221"/>
        <v>2024</v>
      </c>
    </row>
    <row r="7085" spans="1:11" ht="14.25" customHeight="1" x14ac:dyDescent="0.25">
      <c r="A7085" s="1">
        <v>45371</v>
      </c>
      <c r="B7085" s="2" t="s">
        <v>2271</v>
      </c>
      <c r="C7085" s="2" t="s">
        <v>164</v>
      </c>
      <c r="D7085" s="2" t="s">
        <v>39</v>
      </c>
      <c r="E7085" s="2" t="s">
        <v>52</v>
      </c>
      <c r="F7085" s="2" t="s">
        <v>1874</v>
      </c>
      <c r="G7085" s="2">
        <v>265.93</v>
      </c>
      <c r="H7085" s="2">
        <v>7</v>
      </c>
      <c r="I7085" s="2">
        <v>63.82</v>
      </c>
      <c r="J7085" t="str">
        <f t="shared" si="220"/>
        <v>March</v>
      </c>
      <c r="K7085">
        <f t="shared" si="221"/>
        <v>2024</v>
      </c>
    </row>
    <row r="7086" spans="1:11" ht="14.25" customHeight="1" x14ac:dyDescent="0.25">
      <c r="A7086" s="1">
        <v>45371</v>
      </c>
      <c r="B7086" s="2" t="s">
        <v>983</v>
      </c>
      <c r="C7086" s="2" t="s">
        <v>613</v>
      </c>
      <c r="D7086" s="2" t="s">
        <v>39</v>
      </c>
      <c r="E7086" s="2" t="s">
        <v>52</v>
      </c>
      <c r="F7086" s="2" t="s">
        <v>1032</v>
      </c>
      <c r="G7086" s="2">
        <v>238</v>
      </c>
      <c r="H7086" s="2">
        <v>2</v>
      </c>
      <c r="I7086" s="2">
        <v>38.08</v>
      </c>
      <c r="J7086" t="str">
        <f t="shared" si="220"/>
        <v>March</v>
      </c>
      <c r="K7086">
        <f t="shared" si="221"/>
        <v>2024</v>
      </c>
    </row>
    <row r="7087" spans="1:11" ht="14.25" customHeight="1" x14ac:dyDescent="0.25">
      <c r="A7087" s="1">
        <v>45371</v>
      </c>
      <c r="B7087" s="2" t="s">
        <v>983</v>
      </c>
      <c r="C7087" s="2" t="s">
        <v>613</v>
      </c>
      <c r="D7087" s="2" t="s">
        <v>11</v>
      </c>
      <c r="E7087" s="2" t="s">
        <v>12</v>
      </c>
      <c r="F7087" s="2" t="s">
        <v>1158</v>
      </c>
      <c r="G7087" s="2">
        <v>61.96</v>
      </c>
      <c r="H7087" s="2">
        <v>2</v>
      </c>
      <c r="I7087" s="2">
        <v>27.88</v>
      </c>
      <c r="J7087" t="str">
        <f t="shared" si="220"/>
        <v>March</v>
      </c>
      <c r="K7087">
        <f t="shared" si="221"/>
        <v>2024</v>
      </c>
    </row>
    <row r="7088" spans="1:11" ht="14.25" customHeight="1" x14ac:dyDescent="0.25">
      <c r="A7088" s="1">
        <v>45371</v>
      </c>
      <c r="B7088" s="2" t="s">
        <v>592</v>
      </c>
      <c r="C7088" s="2" t="s">
        <v>10</v>
      </c>
      <c r="D7088" s="2" t="s">
        <v>11</v>
      </c>
      <c r="E7088" s="2" t="s">
        <v>12</v>
      </c>
      <c r="F7088" s="2" t="s">
        <v>625</v>
      </c>
      <c r="G7088" s="2">
        <v>56.7</v>
      </c>
      <c r="H7088" s="2">
        <v>2</v>
      </c>
      <c r="I7088" s="2">
        <v>19.14</v>
      </c>
      <c r="J7088" t="str">
        <f t="shared" si="220"/>
        <v>March</v>
      </c>
      <c r="K7088">
        <f t="shared" si="221"/>
        <v>2024</v>
      </c>
    </row>
    <row r="7089" spans="1:11" ht="14.25" customHeight="1" x14ac:dyDescent="0.25">
      <c r="A7089" s="1">
        <v>45371</v>
      </c>
      <c r="B7089" s="2" t="s">
        <v>592</v>
      </c>
      <c r="C7089" s="2" t="s">
        <v>10</v>
      </c>
      <c r="D7089" s="2" t="s">
        <v>11</v>
      </c>
      <c r="E7089" s="2" t="s">
        <v>12</v>
      </c>
      <c r="F7089" s="2" t="s">
        <v>1041</v>
      </c>
      <c r="G7089" s="2">
        <v>274.06</v>
      </c>
      <c r="H7089" s="2">
        <v>7</v>
      </c>
      <c r="I7089" s="2">
        <v>102.77</v>
      </c>
      <c r="J7089" t="str">
        <f t="shared" si="220"/>
        <v>March</v>
      </c>
      <c r="K7089">
        <f t="shared" si="221"/>
        <v>2024</v>
      </c>
    </row>
    <row r="7090" spans="1:11" ht="14.25" customHeight="1" x14ac:dyDescent="0.25">
      <c r="A7090" s="1">
        <v>45372</v>
      </c>
      <c r="B7090" s="2" t="s">
        <v>2534</v>
      </c>
      <c r="C7090" s="2" t="s">
        <v>129</v>
      </c>
      <c r="D7090" s="2" t="s">
        <v>11</v>
      </c>
      <c r="E7090" s="2" t="s">
        <v>12</v>
      </c>
      <c r="F7090" s="2" t="s">
        <v>457</v>
      </c>
      <c r="G7090" s="2">
        <v>277.39999999999998</v>
      </c>
      <c r="H7090" s="2">
        <v>5</v>
      </c>
      <c r="I7090" s="2">
        <v>133.15</v>
      </c>
      <c r="J7090" t="str">
        <f t="shared" si="220"/>
        <v>March</v>
      </c>
      <c r="K7090">
        <f t="shared" si="221"/>
        <v>2024</v>
      </c>
    </row>
    <row r="7091" spans="1:11" ht="14.25" customHeight="1" x14ac:dyDescent="0.25">
      <c r="A7091" s="1">
        <v>45372</v>
      </c>
      <c r="B7091" s="2" t="s">
        <v>2534</v>
      </c>
      <c r="C7091" s="2" t="s">
        <v>129</v>
      </c>
      <c r="D7091" s="2" t="s">
        <v>11</v>
      </c>
      <c r="E7091" s="2" t="s">
        <v>12</v>
      </c>
      <c r="F7091" s="2" t="s">
        <v>2295</v>
      </c>
      <c r="G7091" s="2">
        <v>5.78</v>
      </c>
      <c r="H7091" s="2">
        <v>1</v>
      </c>
      <c r="I7091" s="2">
        <v>2.83</v>
      </c>
      <c r="J7091" t="str">
        <f t="shared" si="220"/>
        <v>March</v>
      </c>
      <c r="K7091">
        <f t="shared" si="221"/>
        <v>2024</v>
      </c>
    </row>
    <row r="7092" spans="1:11" ht="14.25" customHeight="1" x14ac:dyDescent="0.25">
      <c r="A7092" s="1">
        <v>45372</v>
      </c>
      <c r="B7092" s="2" t="s">
        <v>256</v>
      </c>
      <c r="C7092" s="2" t="s">
        <v>840</v>
      </c>
      <c r="D7092" s="2" t="s">
        <v>34</v>
      </c>
      <c r="E7092" s="2" t="s">
        <v>35</v>
      </c>
      <c r="F7092" s="2" t="s">
        <v>274</v>
      </c>
      <c r="G7092" s="2">
        <v>1805.88</v>
      </c>
      <c r="H7092" s="2">
        <v>6</v>
      </c>
      <c r="I7092" s="2">
        <v>523.71</v>
      </c>
      <c r="J7092" t="str">
        <f t="shared" si="220"/>
        <v>March</v>
      </c>
      <c r="K7092">
        <f t="shared" si="221"/>
        <v>2024</v>
      </c>
    </row>
    <row r="7093" spans="1:11" ht="14.25" customHeight="1" x14ac:dyDescent="0.25">
      <c r="A7093" s="1">
        <v>45372</v>
      </c>
      <c r="B7093" s="2" t="s">
        <v>768</v>
      </c>
      <c r="C7093" s="2" t="s">
        <v>27</v>
      </c>
      <c r="D7093" s="2" t="s">
        <v>11</v>
      </c>
      <c r="E7093" s="2" t="s">
        <v>18</v>
      </c>
      <c r="F7093" s="2" t="s">
        <v>1549</v>
      </c>
      <c r="G7093" s="2">
        <v>725.84</v>
      </c>
      <c r="H7093" s="2">
        <v>4</v>
      </c>
      <c r="I7093" s="2">
        <v>210.49</v>
      </c>
      <c r="J7093" t="str">
        <f t="shared" si="220"/>
        <v>March</v>
      </c>
      <c r="K7093">
        <f t="shared" si="221"/>
        <v>2024</v>
      </c>
    </row>
    <row r="7094" spans="1:11" ht="14.25" customHeight="1" x14ac:dyDescent="0.25">
      <c r="A7094" s="1">
        <v>45372</v>
      </c>
      <c r="B7094" s="2" t="s">
        <v>768</v>
      </c>
      <c r="C7094" s="2" t="s">
        <v>27</v>
      </c>
      <c r="D7094" s="2" t="s">
        <v>11</v>
      </c>
      <c r="E7094" s="2" t="s">
        <v>20</v>
      </c>
      <c r="F7094" s="2" t="s">
        <v>609</v>
      </c>
      <c r="G7094" s="2">
        <v>10.9</v>
      </c>
      <c r="H7094" s="2">
        <v>3</v>
      </c>
      <c r="I7094" s="2">
        <v>3.95</v>
      </c>
      <c r="J7094" t="str">
        <f t="shared" si="220"/>
        <v>March</v>
      </c>
      <c r="K7094">
        <f t="shared" si="221"/>
        <v>2024</v>
      </c>
    </row>
    <row r="7095" spans="1:11" ht="14.25" customHeight="1" x14ac:dyDescent="0.25">
      <c r="A7095" s="1">
        <v>45372</v>
      </c>
      <c r="B7095" s="2" t="s">
        <v>768</v>
      </c>
      <c r="C7095" s="2" t="s">
        <v>27</v>
      </c>
      <c r="D7095" s="2" t="s">
        <v>11</v>
      </c>
      <c r="E7095" s="2" t="s">
        <v>20</v>
      </c>
      <c r="F7095" s="2" t="s">
        <v>203</v>
      </c>
      <c r="G7095" s="2">
        <v>8.5399999999999991</v>
      </c>
      <c r="H7095" s="2">
        <v>2</v>
      </c>
      <c r="I7095" s="2">
        <v>2.88</v>
      </c>
      <c r="J7095" t="str">
        <f t="shared" si="220"/>
        <v>March</v>
      </c>
      <c r="K7095">
        <f t="shared" si="221"/>
        <v>2024</v>
      </c>
    </row>
    <row r="7096" spans="1:11" ht="14.25" customHeight="1" x14ac:dyDescent="0.25">
      <c r="A7096" s="1">
        <v>45372</v>
      </c>
      <c r="B7096" s="2" t="s">
        <v>671</v>
      </c>
      <c r="C7096" s="2" t="s">
        <v>123</v>
      </c>
      <c r="D7096" s="2" t="s">
        <v>11</v>
      </c>
      <c r="E7096" s="2" t="s">
        <v>92</v>
      </c>
      <c r="F7096" s="2" t="s">
        <v>1640</v>
      </c>
      <c r="G7096" s="2">
        <v>64.38</v>
      </c>
      <c r="H7096" s="2">
        <v>1</v>
      </c>
      <c r="I7096" s="2">
        <v>8.0500000000000007</v>
      </c>
      <c r="J7096" t="str">
        <f t="shared" si="220"/>
        <v>March</v>
      </c>
      <c r="K7096">
        <f t="shared" si="221"/>
        <v>2024</v>
      </c>
    </row>
    <row r="7097" spans="1:11" ht="14.25" customHeight="1" x14ac:dyDescent="0.25">
      <c r="A7097" s="1">
        <v>45372</v>
      </c>
      <c r="B7097" s="2" t="s">
        <v>2550</v>
      </c>
      <c r="C7097" s="2" t="s">
        <v>23</v>
      </c>
      <c r="D7097" s="2" t="s">
        <v>11</v>
      </c>
      <c r="E7097" s="2" t="s">
        <v>63</v>
      </c>
      <c r="F7097" s="2" t="s">
        <v>1299</v>
      </c>
      <c r="G7097" s="2">
        <v>8.86</v>
      </c>
      <c r="H7097" s="2">
        <v>3</v>
      </c>
      <c r="I7097" s="2">
        <v>2.88</v>
      </c>
      <c r="J7097" t="str">
        <f t="shared" si="220"/>
        <v>March</v>
      </c>
      <c r="K7097">
        <f t="shared" si="221"/>
        <v>2024</v>
      </c>
    </row>
    <row r="7098" spans="1:11" ht="14.25" customHeight="1" x14ac:dyDescent="0.25">
      <c r="A7098" s="1">
        <v>45372</v>
      </c>
      <c r="B7098" s="2" t="s">
        <v>533</v>
      </c>
      <c r="C7098" s="2" t="s">
        <v>164</v>
      </c>
      <c r="D7098" s="2" t="s">
        <v>11</v>
      </c>
      <c r="E7098" s="2" t="s">
        <v>20</v>
      </c>
      <c r="F7098" s="2" t="s">
        <v>367</v>
      </c>
      <c r="G7098" s="2">
        <v>30.58</v>
      </c>
      <c r="H7098" s="2">
        <v>6</v>
      </c>
      <c r="I7098" s="2">
        <v>10.32</v>
      </c>
      <c r="J7098" t="str">
        <f t="shared" si="220"/>
        <v>March</v>
      </c>
      <c r="K7098">
        <f t="shared" si="221"/>
        <v>2024</v>
      </c>
    </row>
    <row r="7099" spans="1:11" ht="14.25" customHeight="1" x14ac:dyDescent="0.25">
      <c r="A7099" s="1">
        <v>45372</v>
      </c>
      <c r="B7099" s="2" t="s">
        <v>533</v>
      </c>
      <c r="C7099" s="2" t="s">
        <v>164</v>
      </c>
      <c r="D7099" s="2" t="s">
        <v>11</v>
      </c>
      <c r="E7099" s="2" t="s">
        <v>43</v>
      </c>
      <c r="F7099" s="2" t="s">
        <v>1106</v>
      </c>
      <c r="G7099" s="2">
        <v>13.02</v>
      </c>
      <c r="H7099" s="2">
        <v>7</v>
      </c>
      <c r="I7099" s="2">
        <v>0.39</v>
      </c>
      <c r="J7099" t="str">
        <f t="shared" si="220"/>
        <v>March</v>
      </c>
      <c r="K7099">
        <f t="shared" si="221"/>
        <v>2024</v>
      </c>
    </row>
    <row r="7100" spans="1:11" ht="14.25" customHeight="1" x14ac:dyDescent="0.25">
      <c r="A7100" s="1">
        <v>45372</v>
      </c>
      <c r="B7100" s="2" t="s">
        <v>533</v>
      </c>
      <c r="C7100" s="2" t="s">
        <v>164</v>
      </c>
      <c r="D7100" s="2" t="s">
        <v>34</v>
      </c>
      <c r="E7100" s="2" t="s">
        <v>47</v>
      </c>
      <c r="F7100" s="2" t="s">
        <v>1532</v>
      </c>
      <c r="G7100" s="2">
        <v>22.14</v>
      </c>
      <c r="H7100" s="2">
        <v>3</v>
      </c>
      <c r="I7100" s="2">
        <v>6.42</v>
      </c>
      <c r="J7100" t="str">
        <f t="shared" si="220"/>
        <v>March</v>
      </c>
      <c r="K7100">
        <f t="shared" si="221"/>
        <v>2024</v>
      </c>
    </row>
    <row r="7101" spans="1:11" ht="14.25" customHeight="1" x14ac:dyDescent="0.25">
      <c r="A7101" s="1">
        <v>45372</v>
      </c>
      <c r="B7101" s="2" t="s">
        <v>533</v>
      </c>
      <c r="C7101" s="2" t="s">
        <v>164</v>
      </c>
      <c r="D7101" s="2" t="s">
        <v>11</v>
      </c>
      <c r="E7101" s="2" t="s">
        <v>18</v>
      </c>
      <c r="F7101" s="2" t="s">
        <v>729</v>
      </c>
      <c r="G7101" s="2">
        <v>359.32</v>
      </c>
      <c r="H7101" s="2">
        <v>4</v>
      </c>
      <c r="I7101" s="2">
        <v>7.19</v>
      </c>
      <c r="J7101" t="str">
        <f t="shared" si="220"/>
        <v>March</v>
      </c>
      <c r="K7101">
        <f t="shared" si="221"/>
        <v>2024</v>
      </c>
    </row>
    <row r="7102" spans="1:11" ht="14.25" customHeight="1" x14ac:dyDescent="0.25">
      <c r="A7102" s="1">
        <v>45374</v>
      </c>
      <c r="B7102" s="2" t="s">
        <v>2432</v>
      </c>
      <c r="C7102" s="2" t="s">
        <v>27</v>
      </c>
      <c r="D7102" s="2" t="s">
        <v>34</v>
      </c>
      <c r="E7102" s="2" t="s">
        <v>47</v>
      </c>
      <c r="F7102" s="2" t="s">
        <v>1216</v>
      </c>
      <c r="G7102" s="2">
        <v>211.84</v>
      </c>
      <c r="H7102" s="2">
        <v>8</v>
      </c>
      <c r="I7102" s="2">
        <v>76.260000000000005</v>
      </c>
      <c r="J7102" t="str">
        <f t="shared" si="220"/>
        <v>March</v>
      </c>
      <c r="K7102">
        <f t="shared" si="221"/>
        <v>2024</v>
      </c>
    </row>
    <row r="7103" spans="1:11" ht="14.25" customHeight="1" x14ac:dyDescent="0.25">
      <c r="A7103" s="1">
        <v>45374</v>
      </c>
      <c r="B7103" s="2" t="s">
        <v>1474</v>
      </c>
      <c r="C7103" s="2" t="s">
        <v>10</v>
      </c>
      <c r="D7103" s="2" t="s">
        <v>11</v>
      </c>
      <c r="E7103" s="2" t="s">
        <v>18</v>
      </c>
      <c r="F7103" s="2" t="s">
        <v>729</v>
      </c>
      <c r="G7103" s="2">
        <v>143.72999999999999</v>
      </c>
      <c r="H7103" s="2">
        <v>2</v>
      </c>
      <c r="I7103" s="2">
        <v>-32.340000000000003</v>
      </c>
      <c r="J7103" t="str">
        <f t="shared" si="220"/>
        <v>March</v>
      </c>
      <c r="K7103">
        <f t="shared" si="221"/>
        <v>2024</v>
      </c>
    </row>
    <row r="7104" spans="1:11" ht="14.25" customHeight="1" x14ac:dyDescent="0.25">
      <c r="A7104" s="1">
        <v>45374</v>
      </c>
      <c r="B7104" s="2" t="s">
        <v>1800</v>
      </c>
      <c r="C7104" s="2" t="s">
        <v>149</v>
      </c>
      <c r="D7104" s="2" t="s">
        <v>11</v>
      </c>
      <c r="E7104" s="2" t="s">
        <v>12</v>
      </c>
      <c r="F7104" s="2" t="s">
        <v>2660</v>
      </c>
      <c r="G7104" s="2">
        <v>25.68</v>
      </c>
      <c r="H7104" s="2">
        <v>6</v>
      </c>
      <c r="I7104" s="2">
        <v>11.56</v>
      </c>
      <c r="J7104" t="str">
        <f t="shared" si="220"/>
        <v>March</v>
      </c>
      <c r="K7104">
        <f t="shared" si="221"/>
        <v>2024</v>
      </c>
    </row>
    <row r="7105" spans="1:11" ht="14.25" customHeight="1" x14ac:dyDescent="0.25">
      <c r="A7105" s="1">
        <v>45374</v>
      </c>
      <c r="B7105" s="2" t="s">
        <v>450</v>
      </c>
      <c r="C7105" s="2" t="s">
        <v>149</v>
      </c>
      <c r="D7105" s="2" t="s">
        <v>11</v>
      </c>
      <c r="E7105" s="2" t="s">
        <v>200</v>
      </c>
      <c r="F7105" s="2" t="s">
        <v>2497</v>
      </c>
      <c r="G7105" s="2">
        <v>347.58</v>
      </c>
      <c r="H7105" s="2">
        <v>3</v>
      </c>
      <c r="I7105" s="2">
        <v>17.38</v>
      </c>
      <c r="J7105" t="str">
        <f t="shared" si="220"/>
        <v>March</v>
      </c>
      <c r="K7105">
        <f t="shared" si="221"/>
        <v>2024</v>
      </c>
    </row>
    <row r="7106" spans="1:11" ht="14.25" customHeight="1" x14ac:dyDescent="0.25">
      <c r="A7106" s="1">
        <v>45374</v>
      </c>
      <c r="B7106" s="2" t="s">
        <v>2259</v>
      </c>
      <c r="C7106" s="2" t="s">
        <v>164</v>
      </c>
      <c r="D7106" s="2" t="s">
        <v>11</v>
      </c>
      <c r="E7106" s="2" t="s">
        <v>20</v>
      </c>
      <c r="F7106" s="2" t="s">
        <v>966</v>
      </c>
      <c r="G7106" s="2">
        <v>34.76</v>
      </c>
      <c r="H7106" s="2">
        <v>5</v>
      </c>
      <c r="I7106" s="2">
        <v>11.3</v>
      </c>
      <c r="J7106" t="str">
        <f t="shared" si="220"/>
        <v>March</v>
      </c>
      <c r="K7106">
        <f t="shared" si="221"/>
        <v>2024</v>
      </c>
    </row>
    <row r="7107" spans="1:11" ht="14.25" customHeight="1" x14ac:dyDescent="0.25">
      <c r="A7107" s="1">
        <v>45374</v>
      </c>
      <c r="B7107" s="2" t="s">
        <v>2474</v>
      </c>
      <c r="C7107" s="2" t="s">
        <v>164</v>
      </c>
      <c r="D7107" s="2" t="s">
        <v>11</v>
      </c>
      <c r="E7107" s="2" t="s">
        <v>18</v>
      </c>
      <c r="F7107" s="2" t="s">
        <v>179</v>
      </c>
      <c r="G7107" s="2">
        <v>32.479999999999997</v>
      </c>
      <c r="H7107" s="2">
        <v>2</v>
      </c>
      <c r="I7107" s="2">
        <v>4.87</v>
      </c>
      <c r="J7107" t="str">
        <f t="shared" ref="J7107:J7170" si="222">TEXT(A7107,"mmmm")</f>
        <v>March</v>
      </c>
      <c r="K7107">
        <f t="shared" ref="K7107:K7170" si="223">YEAR(A7107)</f>
        <v>2024</v>
      </c>
    </row>
    <row r="7108" spans="1:11" ht="14.25" customHeight="1" x14ac:dyDescent="0.25">
      <c r="A7108" s="1">
        <v>45374</v>
      </c>
      <c r="B7108" s="2" t="s">
        <v>2474</v>
      </c>
      <c r="C7108" s="2" t="s">
        <v>164</v>
      </c>
      <c r="D7108" s="2" t="s">
        <v>11</v>
      </c>
      <c r="E7108" s="2" t="s">
        <v>12</v>
      </c>
      <c r="F7108" s="2" t="s">
        <v>441</v>
      </c>
      <c r="G7108" s="2">
        <v>20.04</v>
      </c>
      <c r="H7108" s="2">
        <v>3</v>
      </c>
      <c r="I7108" s="2">
        <v>9.6199999999999992</v>
      </c>
      <c r="J7108" t="str">
        <f t="shared" si="222"/>
        <v>March</v>
      </c>
      <c r="K7108">
        <f t="shared" si="223"/>
        <v>2024</v>
      </c>
    </row>
    <row r="7109" spans="1:11" ht="14.25" customHeight="1" x14ac:dyDescent="0.25">
      <c r="A7109" s="1">
        <v>45374</v>
      </c>
      <c r="B7109" s="2" t="s">
        <v>2474</v>
      </c>
      <c r="C7109" s="2" t="s">
        <v>164</v>
      </c>
      <c r="D7109" s="2" t="s">
        <v>39</v>
      </c>
      <c r="E7109" s="2" t="s">
        <v>603</v>
      </c>
      <c r="F7109" s="2" t="s">
        <v>2529</v>
      </c>
      <c r="G7109" s="2">
        <v>13999.96</v>
      </c>
      <c r="H7109" s="2">
        <v>4</v>
      </c>
      <c r="I7109" s="2">
        <v>6719.98</v>
      </c>
      <c r="J7109" t="str">
        <f t="shared" si="222"/>
        <v>March</v>
      </c>
      <c r="K7109">
        <f t="shared" si="223"/>
        <v>2024</v>
      </c>
    </row>
    <row r="7110" spans="1:11" ht="14.25" customHeight="1" x14ac:dyDescent="0.25">
      <c r="A7110" s="1">
        <v>45375</v>
      </c>
      <c r="B7110" s="2" t="s">
        <v>923</v>
      </c>
      <c r="C7110" s="2" t="s">
        <v>149</v>
      </c>
      <c r="D7110" s="2" t="s">
        <v>11</v>
      </c>
      <c r="E7110" s="2" t="s">
        <v>12</v>
      </c>
      <c r="F7110" s="2" t="s">
        <v>1664</v>
      </c>
      <c r="G7110" s="2">
        <v>221.92</v>
      </c>
      <c r="H7110" s="2">
        <v>4</v>
      </c>
      <c r="I7110" s="2">
        <v>106.52</v>
      </c>
      <c r="J7110" t="str">
        <f t="shared" si="222"/>
        <v>March</v>
      </c>
      <c r="K7110">
        <f t="shared" si="223"/>
        <v>2024</v>
      </c>
    </row>
    <row r="7111" spans="1:11" ht="14.25" customHeight="1" x14ac:dyDescent="0.25">
      <c r="A7111" s="1">
        <v>45375</v>
      </c>
      <c r="B7111" s="2" t="s">
        <v>923</v>
      </c>
      <c r="C7111" s="2" t="s">
        <v>149</v>
      </c>
      <c r="D7111" s="2" t="s">
        <v>39</v>
      </c>
      <c r="E7111" s="2" t="s">
        <v>52</v>
      </c>
      <c r="F7111" s="2" t="s">
        <v>53</v>
      </c>
      <c r="G7111" s="2">
        <v>26</v>
      </c>
      <c r="H7111" s="2">
        <v>2</v>
      </c>
      <c r="I7111" s="2">
        <v>11.7</v>
      </c>
      <c r="J7111" t="str">
        <f t="shared" si="222"/>
        <v>March</v>
      </c>
      <c r="K7111">
        <f t="shared" si="223"/>
        <v>2024</v>
      </c>
    </row>
    <row r="7112" spans="1:11" ht="14.25" customHeight="1" x14ac:dyDescent="0.25">
      <c r="A7112" s="1">
        <v>45375</v>
      </c>
      <c r="B7112" s="2" t="s">
        <v>1688</v>
      </c>
      <c r="C7112" s="2" t="s">
        <v>149</v>
      </c>
      <c r="D7112" s="2" t="s">
        <v>11</v>
      </c>
      <c r="E7112" s="2" t="s">
        <v>63</v>
      </c>
      <c r="F7112" s="2" t="s">
        <v>1350</v>
      </c>
      <c r="G7112" s="2">
        <v>47.01</v>
      </c>
      <c r="H7112" s="2">
        <v>3</v>
      </c>
      <c r="I7112" s="2">
        <v>22.09</v>
      </c>
      <c r="J7112" t="str">
        <f t="shared" si="222"/>
        <v>March</v>
      </c>
      <c r="K7112">
        <f t="shared" si="223"/>
        <v>2024</v>
      </c>
    </row>
    <row r="7113" spans="1:11" ht="14.25" customHeight="1" x14ac:dyDescent="0.25">
      <c r="A7113" s="1">
        <v>45375</v>
      </c>
      <c r="B7113" s="2" t="s">
        <v>1688</v>
      </c>
      <c r="C7113" s="2" t="s">
        <v>149</v>
      </c>
      <c r="D7113" s="2" t="s">
        <v>39</v>
      </c>
      <c r="E7113" s="2" t="s">
        <v>40</v>
      </c>
      <c r="F7113" s="2" t="s">
        <v>2193</v>
      </c>
      <c r="G7113" s="2">
        <v>469.99</v>
      </c>
      <c r="H7113" s="2">
        <v>1</v>
      </c>
      <c r="I7113" s="2">
        <v>136.30000000000001</v>
      </c>
      <c r="J7113" t="str">
        <f t="shared" si="222"/>
        <v>March</v>
      </c>
      <c r="K7113">
        <f t="shared" si="223"/>
        <v>2024</v>
      </c>
    </row>
    <row r="7114" spans="1:11" ht="14.25" customHeight="1" x14ac:dyDescent="0.25">
      <c r="A7114" s="1">
        <v>45375</v>
      </c>
      <c r="B7114" s="2" t="s">
        <v>1688</v>
      </c>
      <c r="C7114" s="2" t="s">
        <v>149</v>
      </c>
      <c r="D7114" s="2" t="s">
        <v>34</v>
      </c>
      <c r="E7114" s="2" t="s">
        <v>35</v>
      </c>
      <c r="F7114" s="2" t="s">
        <v>699</v>
      </c>
      <c r="G7114" s="2">
        <v>207.85</v>
      </c>
      <c r="H7114" s="2">
        <v>3</v>
      </c>
      <c r="I7114" s="2">
        <v>2.31</v>
      </c>
      <c r="J7114" t="str">
        <f t="shared" si="222"/>
        <v>March</v>
      </c>
      <c r="K7114">
        <f t="shared" si="223"/>
        <v>2024</v>
      </c>
    </row>
    <row r="7115" spans="1:11" ht="14.25" customHeight="1" x14ac:dyDescent="0.25">
      <c r="A7115" s="1">
        <v>45375</v>
      </c>
      <c r="B7115" s="2" t="s">
        <v>107</v>
      </c>
      <c r="C7115" s="2" t="s">
        <v>149</v>
      </c>
      <c r="D7115" s="2" t="s">
        <v>34</v>
      </c>
      <c r="E7115" s="2" t="s">
        <v>35</v>
      </c>
      <c r="F7115" s="2" t="s">
        <v>1597</v>
      </c>
      <c r="G7115" s="2">
        <v>271.76</v>
      </c>
      <c r="H7115" s="2">
        <v>2</v>
      </c>
      <c r="I7115" s="2">
        <v>60.39</v>
      </c>
      <c r="J7115" t="str">
        <f t="shared" si="222"/>
        <v>March</v>
      </c>
      <c r="K7115">
        <f t="shared" si="223"/>
        <v>2024</v>
      </c>
    </row>
    <row r="7116" spans="1:11" ht="14.25" customHeight="1" x14ac:dyDescent="0.25">
      <c r="A7116" s="1">
        <v>45375</v>
      </c>
      <c r="B7116" s="2" t="s">
        <v>2246</v>
      </c>
      <c r="C7116" s="2" t="s">
        <v>10</v>
      </c>
      <c r="D7116" s="2" t="s">
        <v>11</v>
      </c>
      <c r="E7116" s="2" t="s">
        <v>18</v>
      </c>
      <c r="F7116" s="2" t="s">
        <v>1453</v>
      </c>
      <c r="G7116" s="2">
        <v>12.77</v>
      </c>
      <c r="H7116" s="2">
        <v>2</v>
      </c>
      <c r="I7116" s="2">
        <v>0.96</v>
      </c>
      <c r="J7116" t="str">
        <f t="shared" si="222"/>
        <v>March</v>
      </c>
      <c r="K7116">
        <f t="shared" si="223"/>
        <v>2024</v>
      </c>
    </row>
    <row r="7117" spans="1:11" ht="14.25" customHeight="1" x14ac:dyDescent="0.25">
      <c r="A7117" s="1">
        <v>45376</v>
      </c>
      <c r="B7117" s="2" t="s">
        <v>1301</v>
      </c>
      <c r="C7117" s="2" t="s">
        <v>10</v>
      </c>
      <c r="D7117" s="2" t="s">
        <v>39</v>
      </c>
      <c r="E7117" s="2" t="s">
        <v>40</v>
      </c>
      <c r="F7117" s="2" t="s">
        <v>287</v>
      </c>
      <c r="G7117" s="2">
        <v>470.38</v>
      </c>
      <c r="H7117" s="2">
        <v>3</v>
      </c>
      <c r="I7117" s="2">
        <v>47.04</v>
      </c>
      <c r="J7117" t="str">
        <f t="shared" si="222"/>
        <v>March</v>
      </c>
      <c r="K7117">
        <f t="shared" si="223"/>
        <v>2024</v>
      </c>
    </row>
    <row r="7118" spans="1:11" ht="14.25" customHeight="1" x14ac:dyDescent="0.25">
      <c r="A7118" s="1">
        <v>45376</v>
      </c>
      <c r="B7118" s="2" t="s">
        <v>394</v>
      </c>
      <c r="C7118" s="2" t="s">
        <v>27</v>
      </c>
      <c r="D7118" s="2" t="s">
        <v>11</v>
      </c>
      <c r="E7118" s="2" t="s">
        <v>92</v>
      </c>
      <c r="F7118" s="2" t="s">
        <v>1118</v>
      </c>
      <c r="G7118" s="2">
        <v>176.04</v>
      </c>
      <c r="H7118" s="2">
        <v>4</v>
      </c>
      <c r="I7118" s="2">
        <v>45.77</v>
      </c>
      <c r="J7118" t="str">
        <f t="shared" si="222"/>
        <v>March</v>
      </c>
      <c r="K7118">
        <f t="shared" si="223"/>
        <v>2024</v>
      </c>
    </row>
    <row r="7119" spans="1:11" ht="14.25" customHeight="1" x14ac:dyDescent="0.25">
      <c r="A7119" s="1">
        <v>45376</v>
      </c>
      <c r="B7119" s="2" t="s">
        <v>394</v>
      </c>
      <c r="C7119" s="2" t="s">
        <v>27</v>
      </c>
      <c r="D7119" s="2" t="s">
        <v>11</v>
      </c>
      <c r="E7119" s="2" t="s">
        <v>24</v>
      </c>
      <c r="F7119" s="2" t="s">
        <v>207</v>
      </c>
      <c r="G7119" s="2">
        <v>16.02</v>
      </c>
      <c r="H7119" s="2">
        <v>9</v>
      </c>
      <c r="I7119" s="2">
        <v>4.49</v>
      </c>
      <c r="J7119" t="str">
        <f t="shared" si="222"/>
        <v>March</v>
      </c>
      <c r="K7119">
        <f t="shared" si="223"/>
        <v>2024</v>
      </c>
    </row>
    <row r="7120" spans="1:11" ht="14.25" customHeight="1" x14ac:dyDescent="0.25">
      <c r="A7120" s="1">
        <v>45376</v>
      </c>
      <c r="B7120" s="2" t="s">
        <v>394</v>
      </c>
      <c r="C7120" s="2" t="s">
        <v>27</v>
      </c>
      <c r="D7120" s="2" t="s">
        <v>11</v>
      </c>
      <c r="E7120" s="2" t="s">
        <v>20</v>
      </c>
      <c r="F7120" s="2" t="s">
        <v>662</v>
      </c>
      <c r="G7120" s="2">
        <v>185.92</v>
      </c>
      <c r="H7120" s="2">
        <v>4</v>
      </c>
      <c r="I7120" s="2">
        <v>62.75</v>
      </c>
      <c r="J7120" t="str">
        <f t="shared" si="222"/>
        <v>March</v>
      </c>
      <c r="K7120">
        <f t="shared" si="223"/>
        <v>2024</v>
      </c>
    </row>
    <row r="7121" spans="1:11" ht="14.25" customHeight="1" x14ac:dyDescent="0.25">
      <c r="A7121" s="1">
        <v>45376</v>
      </c>
      <c r="B7121" s="2" t="s">
        <v>394</v>
      </c>
      <c r="C7121" s="2" t="s">
        <v>27</v>
      </c>
      <c r="D7121" s="2" t="s">
        <v>39</v>
      </c>
      <c r="E7121" s="2" t="s">
        <v>40</v>
      </c>
      <c r="F7121" s="2" t="s">
        <v>2473</v>
      </c>
      <c r="G7121" s="2">
        <v>211.17</v>
      </c>
      <c r="H7121" s="2">
        <v>4</v>
      </c>
      <c r="I7121" s="2">
        <v>15.84</v>
      </c>
      <c r="J7121" t="str">
        <f t="shared" si="222"/>
        <v>March</v>
      </c>
      <c r="K7121">
        <f t="shared" si="223"/>
        <v>2024</v>
      </c>
    </row>
    <row r="7122" spans="1:11" ht="14.25" customHeight="1" x14ac:dyDescent="0.25">
      <c r="A7122" s="1">
        <v>45376</v>
      </c>
      <c r="B7122" s="2" t="s">
        <v>394</v>
      </c>
      <c r="C7122" s="2" t="s">
        <v>27</v>
      </c>
      <c r="D7122" s="2" t="s">
        <v>39</v>
      </c>
      <c r="E7122" s="2" t="s">
        <v>603</v>
      </c>
      <c r="F7122" s="2" t="s">
        <v>2239</v>
      </c>
      <c r="G7122" s="2">
        <v>479.98</v>
      </c>
      <c r="H7122" s="2">
        <v>2</v>
      </c>
      <c r="I7122" s="2">
        <v>60</v>
      </c>
      <c r="J7122" t="str">
        <f t="shared" si="222"/>
        <v>March</v>
      </c>
      <c r="K7122">
        <f t="shared" si="223"/>
        <v>2024</v>
      </c>
    </row>
    <row r="7123" spans="1:11" ht="14.25" customHeight="1" x14ac:dyDescent="0.25">
      <c r="A7123" s="1">
        <v>45376</v>
      </c>
      <c r="B7123" s="2" t="s">
        <v>1635</v>
      </c>
      <c r="C7123" s="2" t="s">
        <v>157</v>
      </c>
      <c r="D7123" s="2" t="s">
        <v>34</v>
      </c>
      <c r="E7123" s="2" t="s">
        <v>35</v>
      </c>
      <c r="F7123" s="2" t="s">
        <v>71</v>
      </c>
      <c r="G7123" s="2">
        <v>90.99</v>
      </c>
      <c r="H7123" s="2">
        <v>1</v>
      </c>
      <c r="I7123" s="2">
        <v>14.56</v>
      </c>
      <c r="J7123" t="str">
        <f t="shared" si="222"/>
        <v>March</v>
      </c>
      <c r="K7123">
        <f t="shared" si="223"/>
        <v>2024</v>
      </c>
    </row>
    <row r="7124" spans="1:11" ht="14.25" customHeight="1" x14ac:dyDescent="0.25">
      <c r="A7124" s="1">
        <v>45376</v>
      </c>
      <c r="B7124" s="2" t="s">
        <v>1635</v>
      </c>
      <c r="C7124" s="2" t="s">
        <v>157</v>
      </c>
      <c r="D7124" s="2" t="s">
        <v>34</v>
      </c>
      <c r="E7124" s="2" t="s">
        <v>35</v>
      </c>
      <c r="F7124" s="2" t="s">
        <v>633</v>
      </c>
      <c r="G7124" s="2">
        <v>1526.56</v>
      </c>
      <c r="H7124" s="2">
        <v>7</v>
      </c>
      <c r="I7124" s="2">
        <v>427.44</v>
      </c>
      <c r="J7124" t="str">
        <f t="shared" si="222"/>
        <v>March</v>
      </c>
      <c r="K7124">
        <f t="shared" si="223"/>
        <v>2024</v>
      </c>
    </row>
    <row r="7125" spans="1:11" ht="14.25" customHeight="1" x14ac:dyDescent="0.25">
      <c r="A7125" s="1">
        <v>45376</v>
      </c>
      <c r="B7125" s="2" t="s">
        <v>1635</v>
      </c>
      <c r="C7125" s="2" t="s">
        <v>157</v>
      </c>
      <c r="D7125" s="2" t="s">
        <v>34</v>
      </c>
      <c r="E7125" s="2" t="s">
        <v>35</v>
      </c>
      <c r="F7125" s="2" t="s">
        <v>919</v>
      </c>
      <c r="G7125" s="2">
        <v>368.97</v>
      </c>
      <c r="H7125" s="2">
        <v>3</v>
      </c>
      <c r="I7125" s="2">
        <v>40.590000000000003</v>
      </c>
      <c r="J7125" t="str">
        <f t="shared" si="222"/>
        <v>March</v>
      </c>
      <c r="K7125">
        <f t="shared" si="223"/>
        <v>2024</v>
      </c>
    </row>
    <row r="7126" spans="1:11" ht="14.25" customHeight="1" x14ac:dyDescent="0.25">
      <c r="A7126" s="1">
        <v>45376</v>
      </c>
      <c r="B7126" s="2" t="s">
        <v>824</v>
      </c>
      <c r="C7126" s="2" t="s">
        <v>10</v>
      </c>
      <c r="D7126" s="2" t="s">
        <v>11</v>
      </c>
      <c r="E7126" s="2" t="s">
        <v>12</v>
      </c>
      <c r="F7126" s="2" t="s">
        <v>2070</v>
      </c>
      <c r="G7126" s="2">
        <v>6.85</v>
      </c>
      <c r="H7126" s="2">
        <v>2</v>
      </c>
      <c r="I7126" s="2">
        <v>2.14</v>
      </c>
      <c r="J7126" t="str">
        <f t="shared" si="222"/>
        <v>March</v>
      </c>
      <c r="K7126">
        <f t="shared" si="223"/>
        <v>2024</v>
      </c>
    </row>
    <row r="7127" spans="1:11" ht="14.25" customHeight="1" x14ac:dyDescent="0.25">
      <c r="A7127" s="1">
        <v>45376</v>
      </c>
      <c r="B7127" s="2" t="s">
        <v>285</v>
      </c>
      <c r="C7127" s="2" t="s">
        <v>164</v>
      </c>
      <c r="D7127" s="2" t="s">
        <v>11</v>
      </c>
      <c r="E7127" s="2" t="s">
        <v>24</v>
      </c>
      <c r="F7127" s="2" t="s">
        <v>2189</v>
      </c>
      <c r="G7127" s="2">
        <v>23.1</v>
      </c>
      <c r="H7127" s="2">
        <v>2</v>
      </c>
      <c r="I7127" s="2">
        <v>6.93</v>
      </c>
      <c r="J7127" t="str">
        <f t="shared" si="222"/>
        <v>March</v>
      </c>
      <c r="K7127">
        <f t="shared" si="223"/>
        <v>2024</v>
      </c>
    </row>
    <row r="7128" spans="1:11" ht="14.25" customHeight="1" x14ac:dyDescent="0.25">
      <c r="A7128" s="1">
        <v>45376</v>
      </c>
      <c r="B7128" s="2" t="s">
        <v>537</v>
      </c>
      <c r="C7128" s="2" t="s">
        <v>149</v>
      </c>
      <c r="D7128" s="2" t="s">
        <v>11</v>
      </c>
      <c r="E7128" s="2" t="s">
        <v>24</v>
      </c>
      <c r="F7128" s="2" t="s">
        <v>2084</v>
      </c>
      <c r="G7128" s="2">
        <v>11.05</v>
      </c>
      <c r="H7128" s="2">
        <v>5</v>
      </c>
      <c r="I7128" s="2">
        <v>2.98</v>
      </c>
      <c r="J7128" t="str">
        <f t="shared" si="222"/>
        <v>March</v>
      </c>
      <c r="K7128">
        <f t="shared" si="223"/>
        <v>2024</v>
      </c>
    </row>
    <row r="7129" spans="1:11" ht="14.25" customHeight="1" x14ac:dyDescent="0.25">
      <c r="A7129" s="1">
        <v>45377</v>
      </c>
      <c r="B7129" s="2" t="s">
        <v>363</v>
      </c>
      <c r="C7129" s="2" t="s">
        <v>149</v>
      </c>
      <c r="D7129" s="2" t="s">
        <v>34</v>
      </c>
      <c r="E7129" s="2" t="s">
        <v>74</v>
      </c>
      <c r="F7129" s="2" t="s">
        <v>2134</v>
      </c>
      <c r="G7129" s="2">
        <v>257.57</v>
      </c>
      <c r="H7129" s="2">
        <v>2</v>
      </c>
      <c r="I7129" s="2">
        <v>-28.98</v>
      </c>
      <c r="J7129" t="str">
        <f t="shared" si="222"/>
        <v>March</v>
      </c>
      <c r="K7129">
        <f t="shared" si="223"/>
        <v>2024</v>
      </c>
    </row>
    <row r="7130" spans="1:11" ht="14.25" customHeight="1" x14ac:dyDescent="0.25">
      <c r="A7130" s="1">
        <v>45377</v>
      </c>
      <c r="B7130" s="2" t="s">
        <v>363</v>
      </c>
      <c r="C7130" s="2" t="s">
        <v>149</v>
      </c>
      <c r="D7130" s="2" t="s">
        <v>39</v>
      </c>
      <c r="E7130" s="2" t="s">
        <v>40</v>
      </c>
      <c r="F7130" s="2" t="s">
        <v>1659</v>
      </c>
      <c r="G7130" s="2">
        <v>119.96</v>
      </c>
      <c r="H7130" s="2">
        <v>4</v>
      </c>
      <c r="I7130" s="2">
        <v>33.590000000000003</v>
      </c>
      <c r="J7130" t="str">
        <f t="shared" si="222"/>
        <v>March</v>
      </c>
      <c r="K7130">
        <f t="shared" si="223"/>
        <v>2024</v>
      </c>
    </row>
    <row r="7131" spans="1:11" ht="14.25" customHeight="1" x14ac:dyDescent="0.25">
      <c r="A7131" s="1">
        <v>45377</v>
      </c>
      <c r="B7131" s="2" t="s">
        <v>2326</v>
      </c>
      <c r="C7131" s="2" t="s">
        <v>164</v>
      </c>
      <c r="D7131" s="2" t="s">
        <v>11</v>
      </c>
      <c r="E7131" s="2" t="s">
        <v>24</v>
      </c>
      <c r="F7131" s="2" t="s">
        <v>2184</v>
      </c>
      <c r="G7131" s="2">
        <v>19.829999999999998</v>
      </c>
      <c r="H7131" s="2">
        <v>1</v>
      </c>
      <c r="I7131" s="2">
        <v>5.95</v>
      </c>
      <c r="J7131" t="str">
        <f t="shared" si="222"/>
        <v>March</v>
      </c>
      <c r="K7131">
        <f t="shared" si="223"/>
        <v>2024</v>
      </c>
    </row>
    <row r="7132" spans="1:11" ht="14.25" customHeight="1" x14ac:dyDescent="0.25">
      <c r="A7132" s="1">
        <v>45377</v>
      </c>
      <c r="B7132" s="2" t="s">
        <v>2661</v>
      </c>
      <c r="C7132" s="2" t="s">
        <v>110</v>
      </c>
      <c r="D7132" s="2" t="s">
        <v>34</v>
      </c>
      <c r="E7132" s="2" t="s">
        <v>47</v>
      </c>
      <c r="F7132" s="2" t="s">
        <v>2662</v>
      </c>
      <c r="G7132" s="2">
        <v>60.84</v>
      </c>
      <c r="H7132" s="2">
        <v>3</v>
      </c>
      <c r="I7132" s="2">
        <v>23.12</v>
      </c>
      <c r="J7132" t="str">
        <f t="shared" si="222"/>
        <v>March</v>
      </c>
      <c r="K7132">
        <f t="shared" si="223"/>
        <v>2024</v>
      </c>
    </row>
    <row r="7133" spans="1:11" ht="14.25" customHeight="1" x14ac:dyDescent="0.25">
      <c r="A7133" s="1">
        <v>45377</v>
      </c>
      <c r="B7133" s="2" t="s">
        <v>2406</v>
      </c>
      <c r="C7133" s="2" t="s">
        <v>55</v>
      </c>
      <c r="D7133" s="2" t="s">
        <v>39</v>
      </c>
      <c r="E7133" s="2" t="s">
        <v>52</v>
      </c>
      <c r="F7133" s="2" t="s">
        <v>1985</v>
      </c>
      <c r="G7133" s="2">
        <v>53.25</v>
      </c>
      <c r="H7133" s="2">
        <v>3</v>
      </c>
      <c r="I7133" s="2">
        <v>20.77</v>
      </c>
      <c r="J7133" t="str">
        <f t="shared" si="222"/>
        <v>March</v>
      </c>
      <c r="K7133">
        <f t="shared" si="223"/>
        <v>2024</v>
      </c>
    </row>
    <row r="7134" spans="1:11" ht="14.25" customHeight="1" x14ac:dyDescent="0.25">
      <c r="A7134" s="1">
        <v>45377</v>
      </c>
      <c r="B7134" s="2" t="s">
        <v>2406</v>
      </c>
      <c r="C7134" s="2" t="s">
        <v>55</v>
      </c>
      <c r="D7134" s="2" t="s">
        <v>11</v>
      </c>
      <c r="E7134" s="2" t="s">
        <v>43</v>
      </c>
      <c r="F7134" s="2" t="s">
        <v>160</v>
      </c>
      <c r="G7134" s="2">
        <v>3.76</v>
      </c>
      <c r="H7134" s="2">
        <v>2</v>
      </c>
      <c r="I7134" s="2">
        <v>1.32</v>
      </c>
      <c r="J7134" t="str">
        <f t="shared" si="222"/>
        <v>March</v>
      </c>
      <c r="K7134">
        <f t="shared" si="223"/>
        <v>2024</v>
      </c>
    </row>
    <row r="7135" spans="1:11" ht="14.25" customHeight="1" x14ac:dyDescent="0.25">
      <c r="A7135" s="1">
        <v>45377</v>
      </c>
      <c r="B7135" s="2" t="s">
        <v>813</v>
      </c>
      <c r="C7135" s="2" t="s">
        <v>10</v>
      </c>
      <c r="D7135" s="2" t="s">
        <v>39</v>
      </c>
      <c r="E7135" s="2" t="s">
        <v>52</v>
      </c>
      <c r="F7135" s="2" t="s">
        <v>867</v>
      </c>
      <c r="G7135" s="2">
        <v>143.96</v>
      </c>
      <c r="H7135" s="2">
        <v>5</v>
      </c>
      <c r="I7135" s="2">
        <v>1.8</v>
      </c>
      <c r="J7135" t="str">
        <f t="shared" si="222"/>
        <v>March</v>
      </c>
      <c r="K7135">
        <f t="shared" si="223"/>
        <v>2024</v>
      </c>
    </row>
    <row r="7136" spans="1:11" ht="14.25" customHeight="1" x14ac:dyDescent="0.25">
      <c r="A7136" s="1">
        <v>45377</v>
      </c>
      <c r="B7136" s="2" t="s">
        <v>813</v>
      </c>
      <c r="C7136" s="2" t="s">
        <v>10</v>
      </c>
      <c r="D7136" s="2" t="s">
        <v>39</v>
      </c>
      <c r="E7136" s="2" t="s">
        <v>603</v>
      </c>
      <c r="F7136" s="2" t="s">
        <v>1348</v>
      </c>
      <c r="G7136" s="2">
        <v>2399.96</v>
      </c>
      <c r="H7136" s="2">
        <v>5</v>
      </c>
      <c r="I7136" s="2">
        <v>569.99</v>
      </c>
      <c r="J7136" t="str">
        <f t="shared" si="222"/>
        <v>March</v>
      </c>
      <c r="K7136">
        <f t="shared" si="223"/>
        <v>2024</v>
      </c>
    </row>
    <row r="7137" spans="1:11" ht="14.25" customHeight="1" x14ac:dyDescent="0.25">
      <c r="A7137" s="1">
        <v>45377</v>
      </c>
      <c r="B7137" s="2" t="s">
        <v>813</v>
      </c>
      <c r="C7137" s="2" t="s">
        <v>10</v>
      </c>
      <c r="D7137" s="2" t="s">
        <v>11</v>
      </c>
      <c r="E7137" s="2" t="s">
        <v>12</v>
      </c>
      <c r="F7137" s="2" t="s">
        <v>370</v>
      </c>
      <c r="G7137" s="2">
        <v>74.349999999999994</v>
      </c>
      <c r="H7137" s="2">
        <v>3</v>
      </c>
      <c r="I7137" s="2">
        <v>23.24</v>
      </c>
      <c r="J7137" t="str">
        <f t="shared" si="222"/>
        <v>March</v>
      </c>
      <c r="K7137">
        <f t="shared" si="223"/>
        <v>2024</v>
      </c>
    </row>
    <row r="7138" spans="1:11" ht="14.25" customHeight="1" x14ac:dyDescent="0.25">
      <c r="A7138" s="1">
        <v>45377</v>
      </c>
      <c r="B7138" s="2" t="s">
        <v>813</v>
      </c>
      <c r="C7138" s="2" t="s">
        <v>10</v>
      </c>
      <c r="D7138" s="2" t="s">
        <v>11</v>
      </c>
      <c r="E7138" s="2" t="s">
        <v>92</v>
      </c>
      <c r="F7138" s="2" t="s">
        <v>1888</v>
      </c>
      <c r="G7138" s="2">
        <v>87.17</v>
      </c>
      <c r="H7138" s="2">
        <v>8</v>
      </c>
      <c r="I7138" s="2">
        <v>-226.64</v>
      </c>
      <c r="J7138" t="str">
        <f t="shared" si="222"/>
        <v>March</v>
      </c>
      <c r="K7138">
        <f t="shared" si="223"/>
        <v>2024</v>
      </c>
    </row>
    <row r="7139" spans="1:11" ht="14.25" customHeight="1" x14ac:dyDescent="0.25">
      <c r="A7139" s="1">
        <v>45377</v>
      </c>
      <c r="B7139" s="2" t="s">
        <v>813</v>
      </c>
      <c r="C7139" s="2" t="s">
        <v>10</v>
      </c>
      <c r="D7139" s="2" t="s">
        <v>11</v>
      </c>
      <c r="E7139" s="2" t="s">
        <v>18</v>
      </c>
      <c r="F7139" s="2" t="s">
        <v>2020</v>
      </c>
      <c r="G7139" s="2">
        <v>32.229999999999997</v>
      </c>
      <c r="H7139" s="2">
        <v>3</v>
      </c>
      <c r="I7139" s="2">
        <v>2.42</v>
      </c>
      <c r="J7139" t="str">
        <f t="shared" si="222"/>
        <v>March</v>
      </c>
      <c r="K7139">
        <f t="shared" si="223"/>
        <v>2024</v>
      </c>
    </row>
    <row r="7140" spans="1:11" ht="14.25" customHeight="1" x14ac:dyDescent="0.25">
      <c r="A7140" s="1">
        <v>45378</v>
      </c>
      <c r="B7140" s="2" t="s">
        <v>664</v>
      </c>
      <c r="C7140" s="2" t="s">
        <v>23</v>
      </c>
      <c r="D7140" s="2" t="s">
        <v>34</v>
      </c>
      <c r="E7140" s="2" t="s">
        <v>47</v>
      </c>
      <c r="F7140" s="2" t="s">
        <v>1976</v>
      </c>
      <c r="G7140" s="2">
        <v>15.01</v>
      </c>
      <c r="H7140" s="2">
        <v>2</v>
      </c>
      <c r="I7140" s="2">
        <v>1.5</v>
      </c>
      <c r="J7140" t="str">
        <f t="shared" si="222"/>
        <v>March</v>
      </c>
      <c r="K7140">
        <f t="shared" si="223"/>
        <v>2024</v>
      </c>
    </row>
    <row r="7141" spans="1:11" ht="14.25" customHeight="1" x14ac:dyDescent="0.25">
      <c r="A7141" s="1">
        <v>45378</v>
      </c>
      <c r="B7141" s="2" t="s">
        <v>2091</v>
      </c>
      <c r="C7141" s="2" t="s">
        <v>27</v>
      </c>
      <c r="D7141" s="2" t="s">
        <v>11</v>
      </c>
      <c r="E7141" s="2" t="s">
        <v>12</v>
      </c>
      <c r="F7141" s="2" t="s">
        <v>2613</v>
      </c>
      <c r="G7141" s="2">
        <v>45.68</v>
      </c>
      <c r="H7141" s="2">
        <v>2</v>
      </c>
      <c r="I7141" s="2">
        <v>21.01</v>
      </c>
      <c r="J7141" t="str">
        <f t="shared" si="222"/>
        <v>March</v>
      </c>
      <c r="K7141">
        <f t="shared" si="223"/>
        <v>2024</v>
      </c>
    </row>
    <row r="7142" spans="1:11" ht="14.25" customHeight="1" x14ac:dyDescent="0.25">
      <c r="A7142" s="1">
        <v>45378</v>
      </c>
      <c r="B7142" s="2" t="s">
        <v>2091</v>
      </c>
      <c r="C7142" s="2" t="s">
        <v>27</v>
      </c>
      <c r="D7142" s="2" t="s">
        <v>11</v>
      </c>
      <c r="E7142" s="2" t="s">
        <v>12</v>
      </c>
      <c r="F7142" s="2" t="s">
        <v>896</v>
      </c>
      <c r="G7142" s="2">
        <v>110.96</v>
      </c>
      <c r="H7142" s="2">
        <v>2</v>
      </c>
      <c r="I7142" s="2">
        <v>53.26</v>
      </c>
      <c r="J7142" t="str">
        <f t="shared" si="222"/>
        <v>March</v>
      </c>
      <c r="K7142">
        <f t="shared" si="223"/>
        <v>2024</v>
      </c>
    </row>
    <row r="7143" spans="1:11" ht="14.25" customHeight="1" x14ac:dyDescent="0.25">
      <c r="A7143" s="1">
        <v>45378</v>
      </c>
      <c r="B7143" s="2" t="s">
        <v>2091</v>
      </c>
      <c r="C7143" s="2" t="s">
        <v>27</v>
      </c>
      <c r="D7143" s="2" t="s">
        <v>11</v>
      </c>
      <c r="E7143" s="2" t="s">
        <v>12</v>
      </c>
      <c r="F7143" s="2" t="s">
        <v>2663</v>
      </c>
      <c r="G7143" s="2">
        <v>11.94</v>
      </c>
      <c r="H7143" s="2">
        <v>3</v>
      </c>
      <c r="I7143" s="2">
        <v>5.97</v>
      </c>
      <c r="J7143" t="str">
        <f t="shared" si="222"/>
        <v>March</v>
      </c>
      <c r="K7143">
        <f t="shared" si="223"/>
        <v>2024</v>
      </c>
    </row>
    <row r="7144" spans="1:11" ht="14.25" customHeight="1" x14ac:dyDescent="0.25">
      <c r="A7144" s="1">
        <v>45378</v>
      </c>
      <c r="B7144" s="2" t="s">
        <v>2060</v>
      </c>
      <c r="C7144" s="2" t="s">
        <v>55</v>
      </c>
      <c r="D7144" s="2" t="s">
        <v>11</v>
      </c>
      <c r="E7144" s="2" t="s">
        <v>16</v>
      </c>
      <c r="F7144" s="2" t="s">
        <v>2151</v>
      </c>
      <c r="G7144" s="2">
        <v>8.26</v>
      </c>
      <c r="H7144" s="2">
        <v>2</v>
      </c>
      <c r="I7144" s="2">
        <v>3.8</v>
      </c>
      <c r="J7144" t="str">
        <f t="shared" si="222"/>
        <v>March</v>
      </c>
      <c r="K7144">
        <f t="shared" si="223"/>
        <v>2024</v>
      </c>
    </row>
    <row r="7145" spans="1:11" ht="14.25" customHeight="1" x14ac:dyDescent="0.25">
      <c r="A7145" s="1">
        <v>45378</v>
      </c>
      <c r="B7145" s="2" t="s">
        <v>2060</v>
      </c>
      <c r="C7145" s="2" t="s">
        <v>55</v>
      </c>
      <c r="D7145" s="2" t="s">
        <v>11</v>
      </c>
      <c r="E7145" s="2" t="s">
        <v>20</v>
      </c>
      <c r="F7145" s="2" t="s">
        <v>1030</v>
      </c>
      <c r="G7145" s="2">
        <v>17.760000000000002</v>
      </c>
      <c r="H7145" s="2">
        <v>2</v>
      </c>
      <c r="I7145" s="2">
        <v>8.8800000000000008</v>
      </c>
      <c r="J7145" t="str">
        <f t="shared" si="222"/>
        <v>March</v>
      </c>
      <c r="K7145">
        <f t="shared" si="223"/>
        <v>2024</v>
      </c>
    </row>
    <row r="7146" spans="1:11" ht="14.25" customHeight="1" x14ac:dyDescent="0.25">
      <c r="A7146" s="1">
        <v>45378</v>
      </c>
      <c r="B7146" s="2" t="s">
        <v>2060</v>
      </c>
      <c r="C7146" s="2" t="s">
        <v>55</v>
      </c>
      <c r="D7146" s="2" t="s">
        <v>11</v>
      </c>
      <c r="E7146" s="2" t="s">
        <v>18</v>
      </c>
      <c r="F7146" s="2" t="s">
        <v>586</v>
      </c>
      <c r="G7146" s="2">
        <v>332.94</v>
      </c>
      <c r="H7146" s="2">
        <v>3</v>
      </c>
      <c r="I7146" s="2">
        <v>9.99</v>
      </c>
      <c r="J7146" t="str">
        <f t="shared" si="222"/>
        <v>March</v>
      </c>
      <c r="K7146">
        <f t="shared" si="223"/>
        <v>2024</v>
      </c>
    </row>
    <row r="7147" spans="1:11" ht="14.25" customHeight="1" x14ac:dyDescent="0.25">
      <c r="A7147" s="1">
        <v>45378</v>
      </c>
      <c r="B7147" s="2" t="s">
        <v>2060</v>
      </c>
      <c r="C7147" s="2" t="s">
        <v>55</v>
      </c>
      <c r="D7147" s="2" t="s">
        <v>34</v>
      </c>
      <c r="E7147" s="2" t="s">
        <v>145</v>
      </c>
      <c r="F7147" s="2" t="s">
        <v>1653</v>
      </c>
      <c r="G7147" s="2">
        <v>292.10000000000002</v>
      </c>
      <c r="H7147" s="2">
        <v>2</v>
      </c>
      <c r="I7147" s="2">
        <v>58.42</v>
      </c>
      <c r="J7147" t="str">
        <f t="shared" si="222"/>
        <v>March</v>
      </c>
      <c r="K7147">
        <f t="shared" si="223"/>
        <v>2024</v>
      </c>
    </row>
    <row r="7148" spans="1:11" ht="14.25" customHeight="1" x14ac:dyDescent="0.25">
      <c r="A7148" s="1">
        <v>45378</v>
      </c>
      <c r="B7148" s="2" t="s">
        <v>2060</v>
      </c>
      <c r="C7148" s="2" t="s">
        <v>55</v>
      </c>
      <c r="D7148" s="2" t="s">
        <v>39</v>
      </c>
      <c r="E7148" s="2" t="s">
        <v>40</v>
      </c>
      <c r="F7148" s="2" t="s">
        <v>2664</v>
      </c>
      <c r="G7148" s="2">
        <v>206.1</v>
      </c>
      <c r="H7148" s="2">
        <v>5</v>
      </c>
      <c r="I7148" s="2">
        <v>55.65</v>
      </c>
      <c r="J7148" t="str">
        <f t="shared" si="222"/>
        <v>March</v>
      </c>
      <c r="K7148">
        <f t="shared" si="223"/>
        <v>2024</v>
      </c>
    </row>
    <row r="7149" spans="1:11" ht="14.25" customHeight="1" x14ac:dyDescent="0.25">
      <c r="A7149" s="1">
        <v>45378</v>
      </c>
      <c r="B7149" s="2" t="s">
        <v>2060</v>
      </c>
      <c r="C7149" s="2" t="s">
        <v>55</v>
      </c>
      <c r="D7149" s="2" t="s">
        <v>11</v>
      </c>
      <c r="E7149" s="2" t="s">
        <v>12</v>
      </c>
      <c r="F7149" s="2" t="s">
        <v>1987</v>
      </c>
      <c r="G7149" s="2">
        <v>17.64</v>
      </c>
      <c r="H7149" s="2">
        <v>4</v>
      </c>
      <c r="I7149" s="2">
        <v>8.11</v>
      </c>
      <c r="J7149" t="str">
        <f t="shared" si="222"/>
        <v>March</v>
      </c>
      <c r="K7149">
        <f t="shared" si="223"/>
        <v>2024</v>
      </c>
    </row>
    <row r="7150" spans="1:11" ht="14.25" customHeight="1" x14ac:dyDescent="0.25">
      <c r="A7150" s="1">
        <v>45378</v>
      </c>
      <c r="B7150" s="2" t="s">
        <v>2455</v>
      </c>
      <c r="C7150" s="2" t="s">
        <v>10</v>
      </c>
      <c r="D7150" s="2" t="s">
        <v>34</v>
      </c>
      <c r="E7150" s="2" t="s">
        <v>74</v>
      </c>
      <c r="F7150" s="2" t="s">
        <v>1930</v>
      </c>
      <c r="G7150" s="2">
        <v>1023.33</v>
      </c>
      <c r="H7150" s="2">
        <v>5</v>
      </c>
      <c r="I7150" s="2">
        <v>-30.1</v>
      </c>
      <c r="J7150" t="str">
        <f t="shared" si="222"/>
        <v>March</v>
      </c>
      <c r="K7150">
        <f t="shared" si="223"/>
        <v>2024</v>
      </c>
    </row>
    <row r="7151" spans="1:11" ht="14.25" customHeight="1" x14ac:dyDescent="0.25">
      <c r="A7151" s="1">
        <v>45378</v>
      </c>
      <c r="B7151" s="2" t="s">
        <v>2455</v>
      </c>
      <c r="C7151" s="2" t="s">
        <v>10</v>
      </c>
      <c r="D7151" s="2" t="s">
        <v>34</v>
      </c>
      <c r="E7151" s="2" t="s">
        <v>35</v>
      </c>
      <c r="F7151" s="2" t="s">
        <v>36</v>
      </c>
      <c r="G7151" s="2">
        <v>600.55999999999995</v>
      </c>
      <c r="H7151" s="2">
        <v>3</v>
      </c>
      <c r="I7151" s="2">
        <v>-8.58</v>
      </c>
      <c r="J7151" t="str">
        <f t="shared" si="222"/>
        <v>March</v>
      </c>
      <c r="K7151">
        <f t="shared" si="223"/>
        <v>2024</v>
      </c>
    </row>
    <row r="7152" spans="1:11" ht="14.25" customHeight="1" x14ac:dyDescent="0.25">
      <c r="A7152" s="1">
        <v>45378</v>
      </c>
      <c r="B7152" s="2" t="s">
        <v>2455</v>
      </c>
      <c r="C7152" s="2" t="s">
        <v>10</v>
      </c>
      <c r="D7152" s="2" t="s">
        <v>39</v>
      </c>
      <c r="E7152" s="2" t="s">
        <v>52</v>
      </c>
      <c r="F7152" s="2" t="s">
        <v>426</v>
      </c>
      <c r="G7152" s="2">
        <v>39.99</v>
      </c>
      <c r="H7152" s="2">
        <v>1</v>
      </c>
      <c r="I7152" s="2">
        <v>7</v>
      </c>
      <c r="J7152" t="str">
        <f t="shared" si="222"/>
        <v>March</v>
      </c>
      <c r="K7152">
        <f t="shared" si="223"/>
        <v>2024</v>
      </c>
    </row>
    <row r="7153" spans="1:11" ht="14.25" customHeight="1" x14ac:dyDescent="0.25">
      <c r="A7153" s="1">
        <v>45378</v>
      </c>
      <c r="B7153" s="2" t="s">
        <v>2455</v>
      </c>
      <c r="C7153" s="2" t="s">
        <v>10</v>
      </c>
      <c r="D7153" s="2" t="s">
        <v>34</v>
      </c>
      <c r="E7153" s="2" t="s">
        <v>35</v>
      </c>
      <c r="F7153" s="2" t="s">
        <v>1691</v>
      </c>
      <c r="G7153" s="2">
        <v>211.25</v>
      </c>
      <c r="H7153" s="2">
        <v>2</v>
      </c>
      <c r="I7153" s="2">
        <v>-66.39</v>
      </c>
      <c r="J7153" t="str">
        <f t="shared" si="222"/>
        <v>March</v>
      </c>
      <c r="K7153">
        <f t="shared" si="223"/>
        <v>2024</v>
      </c>
    </row>
    <row r="7154" spans="1:11" ht="14.25" customHeight="1" x14ac:dyDescent="0.25">
      <c r="A7154" s="1">
        <v>45379</v>
      </c>
      <c r="B7154" s="2" t="s">
        <v>176</v>
      </c>
      <c r="C7154" s="2" t="s">
        <v>123</v>
      </c>
      <c r="D7154" s="2" t="s">
        <v>11</v>
      </c>
      <c r="E7154" s="2" t="s">
        <v>20</v>
      </c>
      <c r="F7154" s="2" t="s">
        <v>1804</v>
      </c>
      <c r="G7154" s="2">
        <v>68.739999999999995</v>
      </c>
      <c r="H7154" s="2">
        <v>9</v>
      </c>
      <c r="I7154" s="2">
        <v>-48.12</v>
      </c>
      <c r="J7154" t="str">
        <f t="shared" si="222"/>
        <v>March</v>
      </c>
      <c r="K7154">
        <f t="shared" si="223"/>
        <v>2024</v>
      </c>
    </row>
    <row r="7155" spans="1:11" ht="14.25" customHeight="1" x14ac:dyDescent="0.25">
      <c r="A7155" s="1">
        <v>45379</v>
      </c>
      <c r="B7155" s="2" t="s">
        <v>1669</v>
      </c>
      <c r="C7155" s="2" t="s">
        <v>27</v>
      </c>
      <c r="D7155" s="2" t="s">
        <v>11</v>
      </c>
      <c r="E7155" s="2" t="s">
        <v>12</v>
      </c>
      <c r="F7155" s="2" t="s">
        <v>2547</v>
      </c>
      <c r="G7155" s="2">
        <v>12.96</v>
      </c>
      <c r="H7155" s="2">
        <v>2</v>
      </c>
      <c r="I7155" s="2">
        <v>6.35</v>
      </c>
      <c r="J7155" t="str">
        <f t="shared" si="222"/>
        <v>March</v>
      </c>
      <c r="K7155">
        <f t="shared" si="223"/>
        <v>2024</v>
      </c>
    </row>
    <row r="7156" spans="1:11" ht="14.25" customHeight="1" x14ac:dyDescent="0.25">
      <c r="A7156" s="1">
        <v>45379</v>
      </c>
      <c r="B7156" s="2" t="s">
        <v>1669</v>
      </c>
      <c r="C7156" s="2" t="s">
        <v>27</v>
      </c>
      <c r="D7156" s="2" t="s">
        <v>34</v>
      </c>
      <c r="E7156" s="2" t="s">
        <v>47</v>
      </c>
      <c r="F7156" s="2" t="s">
        <v>86</v>
      </c>
      <c r="G7156" s="2">
        <v>26.48</v>
      </c>
      <c r="H7156" s="2">
        <v>1</v>
      </c>
      <c r="I7156" s="2">
        <v>10.06</v>
      </c>
      <c r="J7156" t="str">
        <f t="shared" si="222"/>
        <v>March</v>
      </c>
      <c r="K7156">
        <f t="shared" si="223"/>
        <v>2024</v>
      </c>
    </row>
    <row r="7157" spans="1:11" ht="14.25" customHeight="1" x14ac:dyDescent="0.25">
      <c r="A7157" s="1">
        <v>45379</v>
      </c>
      <c r="B7157" s="2" t="s">
        <v>1669</v>
      </c>
      <c r="C7157" s="2" t="s">
        <v>27</v>
      </c>
      <c r="D7157" s="2" t="s">
        <v>39</v>
      </c>
      <c r="E7157" s="2" t="s">
        <v>302</v>
      </c>
      <c r="F7157" s="2" t="s">
        <v>1217</v>
      </c>
      <c r="G7157" s="2">
        <v>532.72</v>
      </c>
      <c r="H7157" s="2">
        <v>2</v>
      </c>
      <c r="I7157" s="2">
        <v>53.27</v>
      </c>
      <c r="J7157" t="str">
        <f t="shared" si="222"/>
        <v>March</v>
      </c>
      <c r="K7157">
        <f t="shared" si="223"/>
        <v>2024</v>
      </c>
    </row>
    <row r="7158" spans="1:11" ht="14.25" customHeight="1" x14ac:dyDescent="0.25">
      <c r="A7158" s="1">
        <v>45379</v>
      </c>
      <c r="B7158" s="2" t="s">
        <v>1669</v>
      </c>
      <c r="C7158" s="2" t="s">
        <v>27</v>
      </c>
      <c r="D7158" s="2" t="s">
        <v>11</v>
      </c>
      <c r="E7158" s="2" t="s">
        <v>12</v>
      </c>
      <c r="F7158" s="2" t="s">
        <v>2600</v>
      </c>
      <c r="G7158" s="2">
        <v>26.72</v>
      </c>
      <c r="H7158" s="2">
        <v>4</v>
      </c>
      <c r="I7158" s="2">
        <v>12.83</v>
      </c>
      <c r="J7158" t="str">
        <f t="shared" si="222"/>
        <v>March</v>
      </c>
      <c r="K7158">
        <f t="shared" si="223"/>
        <v>2024</v>
      </c>
    </row>
    <row r="7159" spans="1:11" ht="14.25" customHeight="1" x14ac:dyDescent="0.25">
      <c r="A7159" s="1">
        <v>45379</v>
      </c>
      <c r="B7159" s="2" t="s">
        <v>1669</v>
      </c>
      <c r="C7159" s="2" t="s">
        <v>27</v>
      </c>
      <c r="D7159" s="2" t="s">
        <v>11</v>
      </c>
      <c r="E7159" s="2" t="s">
        <v>12</v>
      </c>
      <c r="F7159" s="2" t="s">
        <v>1981</v>
      </c>
      <c r="G7159" s="2">
        <v>20.04</v>
      </c>
      <c r="H7159" s="2">
        <v>3</v>
      </c>
      <c r="I7159" s="2">
        <v>9.6199999999999992</v>
      </c>
      <c r="J7159" t="str">
        <f t="shared" si="222"/>
        <v>March</v>
      </c>
      <c r="K7159">
        <f t="shared" si="223"/>
        <v>2024</v>
      </c>
    </row>
    <row r="7160" spans="1:11" ht="14.25" customHeight="1" x14ac:dyDescent="0.25">
      <c r="A7160" s="1">
        <v>45379</v>
      </c>
      <c r="B7160" s="2" t="s">
        <v>1669</v>
      </c>
      <c r="C7160" s="2" t="s">
        <v>27</v>
      </c>
      <c r="D7160" s="2" t="s">
        <v>11</v>
      </c>
      <c r="E7160" s="2" t="s">
        <v>18</v>
      </c>
      <c r="F7160" s="2" t="s">
        <v>19</v>
      </c>
      <c r="G7160" s="2">
        <v>795.48</v>
      </c>
      <c r="H7160" s="2">
        <v>7</v>
      </c>
      <c r="I7160" s="2">
        <v>7.95</v>
      </c>
      <c r="J7160" t="str">
        <f t="shared" si="222"/>
        <v>March</v>
      </c>
      <c r="K7160">
        <f t="shared" si="223"/>
        <v>2024</v>
      </c>
    </row>
    <row r="7161" spans="1:11" ht="14.25" customHeight="1" x14ac:dyDescent="0.25">
      <c r="A7161" s="1">
        <v>45379</v>
      </c>
      <c r="B7161" s="2" t="s">
        <v>1669</v>
      </c>
      <c r="C7161" s="2" t="s">
        <v>27</v>
      </c>
      <c r="D7161" s="2" t="s">
        <v>34</v>
      </c>
      <c r="E7161" s="2" t="s">
        <v>47</v>
      </c>
      <c r="F7161" s="2" t="s">
        <v>1790</v>
      </c>
      <c r="G7161" s="2">
        <v>21.56</v>
      </c>
      <c r="H7161" s="2">
        <v>7</v>
      </c>
      <c r="I7161" s="2">
        <v>6.9</v>
      </c>
      <c r="J7161" t="str">
        <f t="shared" si="222"/>
        <v>March</v>
      </c>
      <c r="K7161">
        <f t="shared" si="223"/>
        <v>2024</v>
      </c>
    </row>
    <row r="7162" spans="1:11" ht="14.25" customHeight="1" x14ac:dyDescent="0.25">
      <c r="A7162" s="1">
        <v>45380</v>
      </c>
      <c r="B7162" s="2" t="s">
        <v>983</v>
      </c>
      <c r="C7162" s="2" t="s">
        <v>129</v>
      </c>
      <c r="D7162" s="2" t="s">
        <v>11</v>
      </c>
      <c r="E7162" s="2" t="s">
        <v>18</v>
      </c>
      <c r="F7162" s="2" t="s">
        <v>464</v>
      </c>
      <c r="G7162" s="2">
        <v>81.400000000000006</v>
      </c>
      <c r="H7162" s="2">
        <v>5</v>
      </c>
      <c r="I7162" s="2">
        <v>21.16</v>
      </c>
      <c r="J7162" t="str">
        <f t="shared" si="222"/>
        <v>March</v>
      </c>
      <c r="K7162">
        <f t="shared" si="223"/>
        <v>2024</v>
      </c>
    </row>
    <row r="7163" spans="1:11" ht="14.25" customHeight="1" x14ac:dyDescent="0.25">
      <c r="A7163" s="1">
        <v>45381</v>
      </c>
      <c r="B7163" s="2" t="s">
        <v>2665</v>
      </c>
      <c r="C7163" s="2" t="s">
        <v>840</v>
      </c>
      <c r="D7163" s="2" t="s">
        <v>11</v>
      </c>
      <c r="E7163" s="2" t="s">
        <v>63</v>
      </c>
      <c r="F7163" s="2" t="s">
        <v>2666</v>
      </c>
      <c r="G7163" s="2">
        <v>325.86</v>
      </c>
      <c r="H7163" s="2">
        <v>2</v>
      </c>
      <c r="I7163" s="2">
        <v>149.9</v>
      </c>
      <c r="J7163" t="str">
        <f t="shared" si="222"/>
        <v>March</v>
      </c>
      <c r="K7163">
        <f t="shared" si="223"/>
        <v>2024</v>
      </c>
    </row>
    <row r="7164" spans="1:11" ht="14.25" customHeight="1" x14ac:dyDescent="0.25">
      <c r="A7164" s="1">
        <v>45381</v>
      </c>
      <c r="B7164" s="2" t="s">
        <v>2101</v>
      </c>
      <c r="C7164" s="2" t="s">
        <v>23</v>
      </c>
      <c r="D7164" s="2" t="s">
        <v>11</v>
      </c>
      <c r="E7164" s="2" t="s">
        <v>20</v>
      </c>
      <c r="F7164" s="2" t="s">
        <v>575</v>
      </c>
      <c r="G7164" s="2">
        <v>5.72</v>
      </c>
      <c r="H7164" s="2">
        <v>5</v>
      </c>
      <c r="I7164" s="2">
        <v>-4.76</v>
      </c>
      <c r="J7164" t="str">
        <f t="shared" si="222"/>
        <v>March</v>
      </c>
      <c r="K7164">
        <f t="shared" si="223"/>
        <v>2024</v>
      </c>
    </row>
    <row r="7165" spans="1:11" ht="14.25" customHeight="1" x14ac:dyDescent="0.25">
      <c r="A7165" s="1">
        <v>45381</v>
      </c>
      <c r="B7165" s="2" t="s">
        <v>32</v>
      </c>
      <c r="C7165" s="2" t="s">
        <v>30</v>
      </c>
      <c r="D7165" s="2" t="s">
        <v>11</v>
      </c>
      <c r="E7165" s="2" t="s">
        <v>18</v>
      </c>
      <c r="F7165" s="2" t="s">
        <v>2332</v>
      </c>
      <c r="G7165" s="2">
        <v>59.76</v>
      </c>
      <c r="H7165" s="2">
        <v>1</v>
      </c>
      <c r="I7165" s="2">
        <v>16.73</v>
      </c>
      <c r="J7165" t="str">
        <f t="shared" si="222"/>
        <v>March</v>
      </c>
      <c r="K7165">
        <f t="shared" si="223"/>
        <v>2024</v>
      </c>
    </row>
    <row r="7166" spans="1:11" ht="14.25" customHeight="1" x14ac:dyDescent="0.25">
      <c r="A7166" s="1">
        <v>45381</v>
      </c>
      <c r="B7166" s="2" t="s">
        <v>122</v>
      </c>
      <c r="C7166" s="2" t="s">
        <v>27</v>
      </c>
      <c r="D7166" s="2" t="s">
        <v>11</v>
      </c>
      <c r="E7166" s="2" t="s">
        <v>24</v>
      </c>
      <c r="F7166" s="2" t="s">
        <v>2233</v>
      </c>
      <c r="G7166" s="2">
        <v>6.08</v>
      </c>
      <c r="H7166" s="2">
        <v>2</v>
      </c>
      <c r="I7166" s="2">
        <v>2.0699999999999998</v>
      </c>
      <c r="J7166" t="str">
        <f t="shared" si="222"/>
        <v>March</v>
      </c>
      <c r="K7166">
        <f t="shared" si="223"/>
        <v>2024</v>
      </c>
    </row>
    <row r="7167" spans="1:11" ht="14.25" customHeight="1" x14ac:dyDescent="0.25">
      <c r="A7167" s="1">
        <v>45381</v>
      </c>
      <c r="B7167" s="2" t="s">
        <v>122</v>
      </c>
      <c r="C7167" s="2" t="s">
        <v>27</v>
      </c>
      <c r="D7167" s="2" t="s">
        <v>39</v>
      </c>
      <c r="E7167" s="2" t="s">
        <v>40</v>
      </c>
      <c r="F7167" s="2" t="s">
        <v>2597</v>
      </c>
      <c r="G7167" s="2">
        <v>164.79</v>
      </c>
      <c r="H7167" s="2">
        <v>1</v>
      </c>
      <c r="I7167" s="2">
        <v>18.54</v>
      </c>
      <c r="J7167" t="str">
        <f t="shared" si="222"/>
        <v>March</v>
      </c>
      <c r="K7167">
        <f t="shared" si="223"/>
        <v>2024</v>
      </c>
    </row>
    <row r="7168" spans="1:11" ht="14.25" customHeight="1" x14ac:dyDescent="0.25">
      <c r="A7168" s="1">
        <v>45381</v>
      </c>
      <c r="B7168" s="2" t="s">
        <v>1633</v>
      </c>
      <c r="C7168" s="2" t="s">
        <v>27</v>
      </c>
      <c r="D7168" s="2" t="s">
        <v>34</v>
      </c>
      <c r="E7168" s="2" t="s">
        <v>47</v>
      </c>
      <c r="F7168" s="2" t="s">
        <v>2015</v>
      </c>
      <c r="G7168" s="2">
        <v>94.2</v>
      </c>
      <c r="H7168" s="2">
        <v>5</v>
      </c>
      <c r="I7168" s="2">
        <v>39.56</v>
      </c>
      <c r="J7168" t="str">
        <f t="shared" si="222"/>
        <v>March</v>
      </c>
      <c r="K7168">
        <f t="shared" si="223"/>
        <v>2024</v>
      </c>
    </row>
    <row r="7169" spans="1:11" ht="14.25" customHeight="1" x14ac:dyDescent="0.25">
      <c r="A7169" s="1">
        <v>45382</v>
      </c>
      <c r="B7169" s="2" t="s">
        <v>589</v>
      </c>
      <c r="C7169" s="2" t="s">
        <v>10</v>
      </c>
      <c r="D7169" s="2" t="s">
        <v>34</v>
      </c>
      <c r="E7169" s="2" t="s">
        <v>74</v>
      </c>
      <c r="F7169" s="2" t="s">
        <v>2149</v>
      </c>
      <c r="G7169" s="2">
        <v>205.33</v>
      </c>
      <c r="H7169" s="2">
        <v>2</v>
      </c>
      <c r="I7169" s="2">
        <v>-36.24</v>
      </c>
      <c r="J7169" t="str">
        <f t="shared" si="222"/>
        <v>March</v>
      </c>
      <c r="K7169">
        <f t="shared" si="223"/>
        <v>2024</v>
      </c>
    </row>
    <row r="7170" spans="1:11" ht="14.25" customHeight="1" x14ac:dyDescent="0.25">
      <c r="A7170" s="1">
        <v>45382</v>
      </c>
      <c r="B7170" s="2" t="s">
        <v>1986</v>
      </c>
      <c r="C7170" s="2" t="s">
        <v>149</v>
      </c>
      <c r="D7170" s="2" t="s">
        <v>34</v>
      </c>
      <c r="E7170" s="2" t="s">
        <v>47</v>
      </c>
      <c r="F7170" s="2" t="s">
        <v>1020</v>
      </c>
      <c r="G7170" s="2">
        <v>29.78</v>
      </c>
      <c r="H7170" s="2">
        <v>2</v>
      </c>
      <c r="I7170" s="2">
        <v>8.0399999999999991</v>
      </c>
      <c r="J7170" t="str">
        <f t="shared" si="222"/>
        <v>March</v>
      </c>
      <c r="K7170">
        <f t="shared" si="223"/>
        <v>2024</v>
      </c>
    </row>
    <row r="7171" spans="1:11" ht="14.25" customHeight="1" x14ac:dyDescent="0.25">
      <c r="A7171" s="1">
        <v>45382</v>
      </c>
      <c r="B7171" s="2" t="s">
        <v>1986</v>
      </c>
      <c r="C7171" s="2" t="s">
        <v>149</v>
      </c>
      <c r="D7171" s="2" t="s">
        <v>39</v>
      </c>
      <c r="E7171" s="2" t="s">
        <v>40</v>
      </c>
      <c r="F7171" s="2" t="s">
        <v>1266</v>
      </c>
      <c r="G7171" s="2">
        <v>677.58</v>
      </c>
      <c r="H7171" s="2">
        <v>3</v>
      </c>
      <c r="I7171" s="2">
        <v>176.17</v>
      </c>
      <c r="J7171" t="str">
        <f t="shared" ref="J7171:J7234" si="224">TEXT(A7171,"mmmm")</f>
        <v>March</v>
      </c>
      <c r="K7171">
        <f t="shared" ref="K7171:K7234" si="225">YEAR(A7171)</f>
        <v>2024</v>
      </c>
    </row>
    <row r="7172" spans="1:11" ht="14.25" customHeight="1" x14ac:dyDescent="0.25">
      <c r="A7172" s="1">
        <v>45382</v>
      </c>
      <c r="B7172" s="2" t="s">
        <v>1986</v>
      </c>
      <c r="C7172" s="2" t="s">
        <v>149</v>
      </c>
      <c r="D7172" s="2" t="s">
        <v>11</v>
      </c>
      <c r="E7172" s="2" t="s">
        <v>12</v>
      </c>
      <c r="F7172" s="2" t="s">
        <v>2583</v>
      </c>
      <c r="G7172" s="2">
        <v>75.040000000000006</v>
      </c>
      <c r="H7172" s="2">
        <v>8</v>
      </c>
      <c r="I7172" s="2">
        <v>36.020000000000003</v>
      </c>
      <c r="J7172" t="str">
        <f t="shared" si="224"/>
        <v>March</v>
      </c>
      <c r="K7172">
        <f t="shared" si="225"/>
        <v>2024</v>
      </c>
    </row>
    <row r="7173" spans="1:11" ht="14.25" customHeight="1" x14ac:dyDescent="0.25">
      <c r="A7173" s="1">
        <v>45382</v>
      </c>
      <c r="B7173" s="2" t="s">
        <v>1426</v>
      </c>
      <c r="C7173" s="2" t="s">
        <v>149</v>
      </c>
      <c r="D7173" s="2" t="s">
        <v>39</v>
      </c>
      <c r="E7173" s="2" t="s">
        <v>40</v>
      </c>
      <c r="F7173" s="2" t="s">
        <v>1305</v>
      </c>
      <c r="G7173" s="2">
        <v>84.95</v>
      </c>
      <c r="H7173" s="2">
        <v>5</v>
      </c>
      <c r="I7173" s="2">
        <v>22.09</v>
      </c>
      <c r="J7173" t="str">
        <f t="shared" si="224"/>
        <v>March</v>
      </c>
      <c r="K7173">
        <f t="shared" si="225"/>
        <v>2024</v>
      </c>
    </row>
    <row r="7174" spans="1:11" ht="14.25" customHeight="1" x14ac:dyDescent="0.25">
      <c r="A7174" s="1">
        <v>45382</v>
      </c>
      <c r="B7174" s="2" t="s">
        <v>1507</v>
      </c>
      <c r="C7174" s="2" t="s">
        <v>33</v>
      </c>
      <c r="D7174" s="2" t="s">
        <v>34</v>
      </c>
      <c r="E7174" s="2" t="s">
        <v>47</v>
      </c>
      <c r="F7174" s="2" t="s">
        <v>913</v>
      </c>
      <c r="G7174" s="2">
        <v>61</v>
      </c>
      <c r="H7174" s="2">
        <v>5</v>
      </c>
      <c r="I7174" s="2">
        <v>25.62</v>
      </c>
      <c r="J7174" t="str">
        <f t="shared" si="224"/>
        <v>March</v>
      </c>
      <c r="K7174">
        <f t="shared" si="225"/>
        <v>2024</v>
      </c>
    </row>
    <row r="7175" spans="1:11" ht="14.25" customHeight="1" x14ac:dyDescent="0.25">
      <c r="A7175" s="1">
        <v>45382</v>
      </c>
      <c r="B7175" s="2" t="s">
        <v>1507</v>
      </c>
      <c r="C7175" s="2" t="s">
        <v>33</v>
      </c>
      <c r="D7175" s="2" t="s">
        <v>39</v>
      </c>
      <c r="E7175" s="2" t="s">
        <v>40</v>
      </c>
      <c r="F7175" s="2" t="s">
        <v>1306</v>
      </c>
      <c r="G7175" s="2">
        <v>671.93</v>
      </c>
      <c r="H7175" s="2">
        <v>7</v>
      </c>
      <c r="I7175" s="2">
        <v>188.14</v>
      </c>
      <c r="J7175" t="str">
        <f t="shared" si="224"/>
        <v>March</v>
      </c>
      <c r="K7175">
        <f t="shared" si="225"/>
        <v>2024</v>
      </c>
    </row>
    <row r="7176" spans="1:11" ht="14.25" customHeight="1" x14ac:dyDescent="0.25">
      <c r="A7176" s="1">
        <v>45382</v>
      </c>
      <c r="B7176" s="2" t="s">
        <v>2313</v>
      </c>
      <c r="C7176" s="2" t="s">
        <v>15</v>
      </c>
      <c r="D7176" s="2" t="s">
        <v>11</v>
      </c>
      <c r="E7176" s="2" t="s">
        <v>20</v>
      </c>
      <c r="F7176" s="2" t="s">
        <v>1160</v>
      </c>
      <c r="G7176" s="2">
        <v>13.47</v>
      </c>
      <c r="H7176" s="2">
        <v>13</v>
      </c>
      <c r="I7176" s="2">
        <v>-22.9</v>
      </c>
      <c r="J7176" t="str">
        <f t="shared" si="224"/>
        <v>March</v>
      </c>
      <c r="K7176">
        <f t="shared" si="225"/>
        <v>2024</v>
      </c>
    </row>
    <row r="7177" spans="1:11" ht="14.25" customHeight="1" x14ac:dyDescent="0.25">
      <c r="A7177" s="1">
        <v>45382</v>
      </c>
      <c r="B7177" s="2" t="s">
        <v>1466</v>
      </c>
      <c r="C7177" s="2" t="s">
        <v>30</v>
      </c>
      <c r="D7177" s="2" t="s">
        <v>11</v>
      </c>
      <c r="E7177" s="2" t="s">
        <v>20</v>
      </c>
      <c r="F7177" s="2" t="s">
        <v>2399</v>
      </c>
      <c r="G7177" s="2">
        <v>34.54</v>
      </c>
      <c r="H7177" s="2">
        <v>1</v>
      </c>
      <c r="I7177" s="2">
        <v>17.27</v>
      </c>
      <c r="J7177" t="str">
        <f t="shared" si="224"/>
        <v>March</v>
      </c>
      <c r="K7177">
        <f t="shared" si="225"/>
        <v>2024</v>
      </c>
    </row>
    <row r="7178" spans="1:11" ht="14.25" customHeight="1" x14ac:dyDescent="0.25">
      <c r="A7178" s="1">
        <v>45382</v>
      </c>
      <c r="B7178" s="2" t="s">
        <v>1466</v>
      </c>
      <c r="C7178" s="2" t="s">
        <v>30</v>
      </c>
      <c r="D7178" s="2" t="s">
        <v>39</v>
      </c>
      <c r="E7178" s="2" t="s">
        <v>603</v>
      </c>
      <c r="F7178" s="2" t="s">
        <v>634</v>
      </c>
      <c r="G7178" s="2">
        <v>2999.95</v>
      </c>
      <c r="H7178" s="2">
        <v>5</v>
      </c>
      <c r="I7178" s="2">
        <v>1439.98</v>
      </c>
      <c r="J7178" t="str">
        <f t="shared" si="224"/>
        <v>March</v>
      </c>
      <c r="K7178">
        <f t="shared" si="225"/>
        <v>2024</v>
      </c>
    </row>
    <row r="7179" spans="1:11" ht="14.25" customHeight="1" x14ac:dyDescent="0.25">
      <c r="A7179" s="1">
        <v>45382</v>
      </c>
      <c r="B7179" s="2" t="s">
        <v>1466</v>
      </c>
      <c r="C7179" s="2" t="s">
        <v>30</v>
      </c>
      <c r="D7179" s="2" t="s">
        <v>11</v>
      </c>
      <c r="E7179" s="2" t="s">
        <v>20</v>
      </c>
      <c r="F7179" s="2" t="s">
        <v>1228</v>
      </c>
      <c r="G7179" s="2">
        <v>64.12</v>
      </c>
      <c r="H7179" s="2">
        <v>4</v>
      </c>
      <c r="I7179" s="2">
        <v>30.78</v>
      </c>
      <c r="J7179" t="str">
        <f t="shared" si="224"/>
        <v>March</v>
      </c>
      <c r="K7179">
        <f t="shared" si="225"/>
        <v>2024</v>
      </c>
    </row>
    <row r="7180" spans="1:11" ht="14.25" customHeight="1" x14ac:dyDescent="0.25">
      <c r="A7180" s="1">
        <v>45382</v>
      </c>
      <c r="B7180" s="2" t="s">
        <v>475</v>
      </c>
      <c r="C7180" s="2" t="s">
        <v>10</v>
      </c>
      <c r="D7180" s="2" t="s">
        <v>11</v>
      </c>
      <c r="E7180" s="2" t="s">
        <v>92</v>
      </c>
      <c r="F7180" s="2" t="s">
        <v>2395</v>
      </c>
      <c r="G7180" s="2">
        <v>33.619999999999997</v>
      </c>
      <c r="H7180" s="2">
        <v>5</v>
      </c>
      <c r="I7180" s="2">
        <v>-90.77</v>
      </c>
      <c r="J7180" t="str">
        <f t="shared" si="224"/>
        <v>March</v>
      </c>
      <c r="K7180">
        <f t="shared" si="225"/>
        <v>2024</v>
      </c>
    </row>
    <row r="7181" spans="1:11" ht="14.25" customHeight="1" x14ac:dyDescent="0.25">
      <c r="A7181" s="1">
        <v>45382</v>
      </c>
      <c r="B7181" s="2" t="s">
        <v>1343</v>
      </c>
      <c r="C7181" s="2" t="s">
        <v>27</v>
      </c>
      <c r="D7181" s="2" t="s">
        <v>11</v>
      </c>
      <c r="E7181" s="2" t="s">
        <v>200</v>
      </c>
      <c r="F7181" s="2" t="s">
        <v>2207</v>
      </c>
      <c r="G7181" s="2">
        <v>29.7</v>
      </c>
      <c r="H7181" s="2">
        <v>3</v>
      </c>
      <c r="I7181" s="2">
        <v>8.02</v>
      </c>
      <c r="J7181" t="str">
        <f t="shared" si="224"/>
        <v>March</v>
      </c>
      <c r="K7181">
        <f t="shared" si="225"/>
        <v>2024</v>
      </c>
    </row>
    <row r="7182" spans="1:11" ht="14.25" customHeight="1" x14ac:dyDescent="0.25">
      <c r="A7182" s="1">
        <v>45383</v>
      </c>
      <c r="B7182" s="2" t="s">
        <v>1361</v>
      </c>
      <c r="C7182" s="2" t="s">
        <v>186</v>
      </c>
      <c r="D7182" s="2" t="s">
        <v>11</v>
      </c>
      <c r="E7182" s="2" t="s">
        <v>18</v>
      </c>
      <c r="F7182" s="2" t="s">
        <v>2317</v>
      </c>
      <c r="G7182" s="2">
        <v>94.2</v>
      </c>
      <c r="H7182" s="2">
        <v>6</v>
      </c>
      <c r="I7182" s="2">
        <v>23.55</v>
      </c>
      <c r="J7182" t="str">
        <f t="shared" si="224"/>
        <v>April</v>
      </c>
      <c r="K7182">
        <f t="shared" si="225"/>
        <v>2024</v>
      </c>
    </row>
    <row r="7183" spans="1:11" ht="14.25" customHeight="1" x14ac:dyDescent="0.25">
      <c r="A7183" s="1">
        <v>45383</v>
      </c>
      <c r="B7183" s="2" t="s">
        <v>1361</v>
      </c>
      <c r="C7183" s="2" t="s">
        <v>186</v>
      </c>
      <c r="D7183" s="2" t="s">
        <v>11</v>
      </c>
      <c r="E7183" s="2" t="s">
        <v>63</v>
      </c>
      <c r="F7183" s="2" t="s">
        <v>64</v>
      </c>
      <c r="G7183" s="2">
        <v>28.4</v>
      </c>
      <c r="H7183" s="2">
        <v>5</v>
      </c>
      <c r="I7183" s="2">
        <v>13.35</v>
      </c>
      <c r="J7183" t="str">
        <f t="shared" si="224"/>
        <v>April</v>
      </c>
      <c r="K7183">
        <f t="shared" si="225"/>
        <v>2024</v>
      </c>
    </row>
    <row r="7184" spans="1:11" ht="14.25" customHeight="1" x14ac:dyDescent="0.25">
      <c r="A7184" s="1">
        <v>45383</v>
      </c>
      <c r="B7184" s="2" t="s">
        <v>1258</v>
      </c>
      <c r="C7184" s="2" t="s">
        <v>27</v>
      </c>
      <c r="D7184" s="2" t="s">
        <v>11</v>
      </c>
      <c r="E7184" s="2" t="s">
        <v>16</v>
      </c>
      <c r="F7184" s="2" t="s">
        <v>2575</v>
      </c>
      <c r="G7184" s="2">
        <v>5.78</v>
      </c>
      <c r="H7184" s="2">
        <v>2</v>
      </c>
      <c r="I7184" s="2">
        <v>2.72</v>
      </c>
      <c r="J7184" t="str">
        <f t="shared" si="224"/>
        <v>April</v>
      </c>
      <c r="K7184">
        <f t="shared" si="225"/>
        <v>2024</v>
      </c>
    </row>
    <row r="7185" spans="1:11" ht="14.25" customHeight="1" x14ac:dyDescent="0.25">
      <c r="A7185" s="1">
        <v>45383</v>
      </c>
      <c r="B7185" s="2" t="s">
        <v>1258</v>
      </c>
      <c r="C7185" s="2" t="s">
        <v>27</v>
      </c>
      <c r="D7185" s="2" t="s">
        <v>11</v>
      </c>
      <c r="E7185" s="2" t="s">
        <v>20</v>
      </c>
      <c r="F7185" s="2" t="s">
        <v>611</v>
      </c>
      <c r="G7185" s="2">
        <v>121.68</v>
      </c>
      <c r="H7185" s="2">
        <v>13</v>
      </c>
      <c r="I7185" s="2">
        <v>38.03</v>
      </c>
      <c r="J7185" t="str">
        <f t="shared" si="224"/>
        <v>April</v>
      </c>
      <c r="K7185">
        <f t="shared" si="225"/>
        <v>2024</v>
      </c>
    </row>
    <row r="7186" spans="1:11" ht="14.25" customHeight="1" x14ac:dyDescent="0.25">
      <c r="A7186" s="1">
        <v>45383</v>
      </c>
      <c r="B7186" s="2" t="s">
        <v>1009</v>
      </c>
      <c r="C7186" s="2" t="s">
        <v>27</v>
      </c>
      <c r="D7186" s="2" t="s">
        <v>34</v>
      </c>
      <c r="E7186" s="2" t="s">
        <v>74</v>
      </c>
      <c r="F7186" s="2" t="s">
        <v>2592</v>
      </c>
      <c r="G7186" s="2">
        <v>482.66</v>
      </c>
      <c r="H7186" s="2">
        <v>8</v>
      </c>
      <c r="I7186" s="2">
        <v>85.18</v>
      </c>
      <c r="J7186" t="str">
        <f t="shared" si="224"/>
        <v>April</v>
      </c>
      <c r="K7186">
        <f t="shared" si="225"/>
        <v>2024</v>
      </c>
    </row>
    <row r="7187" spans="1:11" ht="14.25" customHeight="1" x14ac:dyDescent="0.25">
      <c r="A7187" s="1">
        <v>45383</v>
      </c>
      <c r="B7187" s="2" t="s">
        <v>1009</v>
      </c>
      <c r="C7187" s="2" t="s">
        <v>27</v>
      </c>
      <c r="D7187" s="2" t="s">
        <v>39</v>
      </c>
      <c r="E7187" s="2" t="s">
        <v>302</v>
      </c>
      <c r="F7187" s="2" t="s">
        <v>2402</v>
      </c>
      <c r="G7187" s="2">
        <v>4799.9799999999996</v>
      </c>
      <c r="H7187" s="2">
        <v>2</v>
      </c>
      <c r="I7187" s="2">
        <v>360</v>
      </c>
      <c r="J7187" t="str">
        <f t="shared" si="224"/>
        <v>April</v>
      </c>
      <c r="K7187">
        <f t="shared" si="225"/>
        <v>2024</v>
      </c>
    </row>
    <row r="7188" spans="1:11" ht="14.25" customHeight="1" x14ac:dyDescent="0.25">
      <c r="A7188" s="1">
        <v>45383</v>
      </c>
      <c r="B7188" s="2" t="s">
        <v>1301</v>
      </c>
      <c r="C7188" s="2" t="s">
        <v>149</v>
      </c>
      <c r="D7188" s="2" t="s">
        <v>11</v>
      </c>
      <c r="E7188" s="2" t="s">
        <v>12</v>
      </c>
      <c r="F7188" s="2" t="s">
        <v>1914</v>
      </c>
      <c r="G7188" s="2">
        <v>42.93</v>
      </c>
      <c r="H7188" s="2">
        <v>9</v>
      </c>
      <c r="I7188" s="2">
        <v>19.32</v>
      </c>
      <c r="J7188" t="str">
        <f t="shared" si="224"/>
        <v>April</v>
      </c>
      <c r="K7188">
        <f t="shared" si="225"/>
        <v>2024</v>
      </c>
    </row>
    <row r="7189" spans="1:11" ht="14.25" customHeight="1" x14ac:dyDescent="0.25">
      <c r="A7189" s="1">
        <v>45383</v>
      </c>
      <c r="B7189" s="2" t="s">
        <v>202</v>
      </c>
      <c r="C7189" s="2" t="s">
        <v>123</v>
      </c>
      <c r="D7189" s="2" t="s">
        <v>39</v>
      </c>
      <c r="E7189" s="2" t="s">
        <v>40</v>
      </c>
      <c r="F7189" s="2" t="s">
        <v>1862</v>
      </c>
      <c r="G7189" s="2">
        <v>23.98</v>
      </c>
      <c r="H7189" s="2">
        <v>3</v>
      </c>
      <c r="I7189" s="2">
        <v>-5.69</v>
      </c>
      <c r="J7189" t="str">
        <f t="shared" si="224"/>
        <v>April</v>
      </c>
      <c r="K7189">
        <f t="shared" si="225"/>
        <v>2024</v>
      </c>
    </row>
    <row r="7190" spans="1:11" ht="14.25" customHeight="1" x14ac:dyDescent="0.25">
      <c r="A7190" s="1">
        <v>45383</v>
      </c>
      <c r="B7190" s="2" t="s">
        <v>202</v>
      </c>
      <c r="C7190" s="2" t="s">
        <v>123</v>
      </c>
      <c r="D7190" s="2" t="s">
        <v>11</v>
      </c>
      <c r="E7190" s="2" t="s">
        <v>16</v>
      </c>
      <c r="F7190" s="2" t="s">
        <v>1098</v>
      </c>
      <c r="G7190" s="2">
        <v>6.26</v>
      </c>
      <c r="H7190" s="2">
        <v>3</v>
      </c>
      <c r="I7190" s="2">
        <v>2.04</v>
      </c>
      <c r="J7190" t="str">
        <f t="shared" si="224"/>
        <v>April</v>
      </c>
      <c r="K7190">
        <f t="shared" si="225"/>
        <v>2024</v>
      </c>
    </row>
    <row r="7191" spans="1:11" ht="14.25" customHeight="1" x14ac:dyDescent="0.25">
      <c r="A7191" s="1">
        <v>45383</v>
      </c>
      <c r="B7191" s="2" t="s">
        <v>202</v>
      </c>
      <c r="C7191" s="2" t="s">
        <v>123</v>
      </c>
      <c r="D7191" s="2" t="s">
        <v>11</v>
      </c>
      <c r="E7191" s="2" t="s">
        <v>92</v>
      </c>
      <c r="F7191" s="2" t="s">
        <v>658</v>
      </c>
      <c r="G7191" s="2">
        <v>20.81</v>
      </c>
      <c r="H7191" s="2">
        <v>3</v>
      </c>
      <c r="I7191" s="2">
        <v>1.82</v>
      </c>
      <c r="J7191" t="str">
        <f t="shared" si="224"/>
        <v>April</v>
      </c>
      <c r="K7191">
        <f t="shared" si="225"/>
        <v>2024</v>
      </c>
    </row>
    <row r="7192" spans="1:11" ht="14.25" customHeight="1" x14ac:dyDescent="0.25">
      <c r="A7192" s="1">
        <v>45383</v>
      </c>
      <c r="B7192" s="2" t="s">
        <v>202</v>
      </c>
      <c r="C7192" s="2" t="s">
        <v>123</v>
      </c>
      <c r="D7192" s="2" t="s">
        <v>34</v>
      </c>
      <c r="E7192" s="2" t="s">
        <v>35</v>
      </c>
      <c r="F7192" s="2" t="s">
        <v>1480</v>
      </c>
      <c r="G7192" s="2">
        <v>218.35</v>
      </c>
      <c r="H7192" s="2">
        <v>3</v>
      </c>
      <c r="I7192" s="2">
        <v>-19.11</v>
      </c>
      <c r="J7192" t="str">
        <f t="shared" si="224"/>
        <v>April</v>
      </c>
      <c r="K7192">
        <f t="shared" si="225"/>
        <v>2024</v>
      </c>
    </row>
    <row r="7193" spans="1:11" ht="14.25" customHeight="1" x14ac:dyDescent="0.25">
      <c r="A7193" s="1">
        <v>45383</v>
      </c>
      <c r="B7193" s="2" t="s">
        <v>583</v>
      </c>
      <c r="C7193" s="2" t="s">
        <v>70</v>
      </c>
      <c r="D7193" s="2" t="s">
        <v>34</v>
      </c>
      <c r="E7193" s="2" t="s">
        <v>47</v>
      </c>
      <c r="F7193" s="2" t="s">
        <v>1276</v>
      </c>
      <c r="G7193" s="2">
        <v>127.95</v>
      </c>
      <c r="H7193" s="2">
        <v>3</v>
      </c>
      <c r="I7193" s="2">
        <v>21.75</v>
      </c>
      <c r="J7193" t="str">
        <f t="shared" si="224"/>
        <v>April</v>
      </c>
      <c r="K7193">
        <f t="shared" si="225"/>
        <v>2024</v>
      </c>
    </row>
    <row r="7194" spans="1:11" ht="14.25" customHeight="1" x14ac:dyDescent="0.25">
      <c r="A7194" s="1">
        <v>45384</v>
      </c>
      <c r="B7194" s="2" t="s">
        <v>1623</v>
      </c>
      <c r="C7194" s="2" t="s">
        <v>27</v>
      </c>
      <c r="D7194" s="2" t="s">
        <v>34</v>
      </c>
      <c r="E7194" s="2" t="s">
        <v>47</v>
      </c>
      <c r="F7194" s="2" t="s">
        <v>975</v>
      </c>
      <c r="G7194" s="2">
        <v>25.11</v>
      </c>
      <c r="H7194" s="2">
        <v>3</v>
      </c>
      <c r="I7194" s="2">
        <v>6.53</v>
      </c>
      <c r="J7194" t="str">
        <f t="shared" si="224"/>
        <v>April</v>
      </c>
      <c r="K7194">
        <f t="shared" si="225"/>
        <v>2024</v>
      </c>
    </row>
    <row r="7195" spans="1:11" ht="14.25" customHeight="1" x14ac:dyDescent="0.25">
      <c r="A7195" s="1">
        <v>45384</v>
      </c>
      <c r="B7195" s="2" t="s">
        <v>1676</v>
      </c>
      <c r="C7195" s="2" t="s">
        <v>30</v>
      </c>
      <c r="D7195" s="2" t="s">
        <v>34</v>
      </c>
      <c r="E7195" s="2" t="s">
        <v>145</v>
      </c>
      <c r="F7195" s="2" t="s">
        <v>810</v>
      </c>
      <c r="G7195" s="2">
        <v>411.8</v>
      </c>
      <c r="H7195" s="2">
        <v>2</v>
      </c>
      <c r="I7195" s="2">
        <v>70.010000000000005</v>
      </c>
      <c r="J7195" t="str">
        <f t="shared" si="224"/>
        <v>April</v>
      </c>
      <c r="K7195">
        <f t="shared" si="225"/>
        <v>2024</v>
      </c>
    </row>
    <row r="7196" spans="1:11" ht="14.25" customHeight="1" x14ac:dyDescent="0.25">
      <c r="A7196" s="1">
        <v>45384</v>
      </c>
      <c r="B7196" s="2" t="s">
        <v>1676</v>
      </c>
      <c r="C7196" s="2" t="s">
        <v>30</v>
      </c>
      <c r="D7196" s="2" t="s">
        <v>39</v>
      </c>
      <c r="E7196" s="2" t="s">
        <v>52</v>
      </c>
      <c r="F7196" s="2" t="s">
        <v>1559</v>
      </c>
      <c r="G7196" s="2">
        <v>360</v>
      </c>
      <c r="H7196" s="2">
        <v>4</v>
      </c>
      <c r="I7196" s="2">
        <v>129.6</v>
      </c>
      <c r="J7196" t="str">
        <f t="shared" si="224"/>
        <v>April</v>
      </c>
      <c r="K7196">
        <f t="shared" si="225"/>
        <v>2024</v>
      </c>
    </row>
    <row r="7197" spans="1:11" ht="14.25" customHeight="1" x14ac:dyDescent="0.25">
      <c r="A7197" s="1">
        <v>45384</v>
      </c>
      <c r="B7197" s="2" t="s">
        <v>1699</v>
      </c>
      <c r="C7197" s="2" t="s">
        <v>613</v>
      </c>
      <c r="D7197" s="2" t="s">
        <v>11</v>
      </c>
      <c r="E7197" s="2" t="s">
        <v>24</v>
      </c>
      <c r="F7197" s="2" t="s">
        <v>2642</v>
      </c>
      <c r="G7197" s="2">
        <v>11.12</v>
      </c>
      <c r="H7197" s="2">
        <v>4</v>
      </c>
      <c r="I7197" s="2">
        <v>2.89</v>
      </c>
      <c r="J7197" t="str">
        <f t="shared" si="224"/>
        <v>April</v>
      </c>
      <c r="K7197">
        <f t="shared" si="225"/>
        <v>2024</v>
      </c>
    </row>
    <row r="7198" spans="1:11" ht="14.25" customHeight="1" x14ac:dyDescent="0.25">
      <c r="A7198" s="1">
        <v>45384</v>
      </c>
      <c r="B7198" s="2" t="s">
        <v>1885</v>
      </c>
      <c r="C7198" s="2" t="s">
        <v>488</v>
      </c>
      <c r="D7198" s="2" t="s">
        <v>11</v>
      </c>
      <c r="E7198" s="2" t="s">
        <v>16</v>
      </c>
      <c r="F7198" s="2" t="s">
        <v>1336</v>
      </c>
      <c r="G7198" s="2">
        <v>14.94</v>
      </c>
      <c r="H7198" s="2">
        <v>3</v>
      </c>
      <c r="I7198" s="2">
        <v>6.87</v>
      </c>
      <c r="J7198" t="str">
        <f t="shared" si="224"/>
        <v>April</v>
      </c>
      <c r="K7198">
        <f t="shared" si="225"/>
        <v>2024</v>
      </c>
    </row>
    <row r="7199" spans="1:11" ht="14.25" customHeight="1" x14ac:dyDescent="0.25">
      <c r="A7199" s="1">
        <v>45385</v>
      </c>
      <c r="B7199" s="2" t="s">
        <v>596</v>
      </c>
      <c r="C7199" s="2" t="s">
        <v>23</v>
      </c>
      <c r="D7199" s="2" t="s">
        <v>34</v>
      </c>
      <c r="E7199" s="2" t="s">
        <v>47</v>
      </c>
      <c r="F7199" s="2" t="s">
        <v>1015</v>
      </c>
      <c r="G7199" s="2">
        <v>25.47</v>
      </c>
      <c r="H7199" s="2">
        <v>4</v>
      </c>
      <c r="I7199" s="2">
        <v>7.64</v>
      </c>
      <c r="J7199" t="str">
        <f t="shared" si="224"/>
        <v>April</v>
      </c>
      <c r="K7199">
        <f t="shared" si="225"/>
        <v>2024</v>
      </c>
    </row>
    <row r="7200" spans="1:11" ht="14.25" customHeight="1" x14ac:dyDescent="0.25">
      <c r="A7200" s="1">
        <v>45385</v>
      </c>
      <c r="B7200" s="2" t="s">
        <v>218</v>
      </c>
      <c r="C7200" s="2" t="s">
        <v>15</v>
      </c>
      <c r="D7200" s="2" t="s">
        <v>11</v>
      </c>
      <c r="E7200" s="2" t="s">
        <v>24</v>
      </c>
      <c r="F7200" s="2" t="s">
        <v>1252</v>
      </c>
      <c r="G7200" s="2">
        <v>7.06</v>
      </c>
      <c r="H7200" s="2">
        <v>3</v>
      </c>
      <c r="I7200" s="2">
        <v>2.21</v>
      </c>
      <c r="J7200" t="str">
        <f t="shared" si="224"/>
        <v>April</v>
      </c>
      <c r="K7200">
        <f t="shared" si="225"/>
        <v>2024</v>
      </c>
    </row>
    <row r="7201" spans="1:11" ht="14.25" customHeight="1" x14ac:dyDescent="0.25">
      <c r="A7201" s="1">
        <v>45386</v>
      </c>
      <c r="B7201" s="2" t="s">
        <v>1528</v>
      </c>
      <c r="C7201" s="2" t="s">
        <v>15</v>
      </c>
      <c r="D7201" s="2" t="s">
        <v>39</v>
      </c>
      <c r="E7201" s="2" t="s">
        <v>40</v>
      </c>
      <c r="F7201" s="2" t="s">
        <v>2419</v>
      </c>
      <c r="G7201" s="2">
        <v>383.84</v>
      </c>
      <c r="H7201" s="2">
        <v>4</v>
      </c>
      <c r="I7201" s="2">
        <v>47.98</v>
      </c>
      <c r="J7201" t="str">
        <f t="shared" si="224"/>
        <v>April</v>
      </c>
      <c r="K7201">
        <f t="shared" si="225"/>
        <v>2024</v>
      </c>
    </row>
    <row r="7202" spans="1:11" ht="14.25" customHeight="1" x14ac:dyDescent="0.25">
      <c r="A7202" s="1">
        <v>45386</v>
      </c>
      <c r="B7202" s="2" t="s">
        <v>928</v>
      </c>
      <c r="C7202" s="2" t="s">
        <v>149</v>
      </c>
      <c r="D7202" s="2" t="s">
        <v>39</v>
      </c>
      <c r="E7202" s="2" t="s">
        <v>40</v>
      </c>
      <c r="F7202" s="2" t="s">
        <v>2664</v>
      </c>
      <c r="G7202" s="2">
        <v>41.22</v>
      </c>
      <c r="H7202" s="2">
        <v>1</v>
      </c>
      <c r="I7202" s="2">
        <v>11.13</v>
      </c>
      <c r="J7202" t="str">
        <f t="shared" si="224"/>
        <v>April</v>
      </c>
      <c r="K7202">
        <f t="shared" si="225"/>
        <v>2024</v>
      </c>
    </row>
    <row r="7203" spans="1:11" ht="14.25" customHeight="1" x14ac:dyDescent="0.25">
      <c r="A7203" s="1">
        <v>45386</v>
      </c>
      <c r="B7203" s="2" t="s">
        <v>928</v>
      </c>
      <c r="C7203" s="2" t="s">
        <v>149</v>
      </c>
      <c r="D7203" s="2" t="s">
        <v>11</v>
      </c>
      <c r="E7203" s="2" t="s">
        <v>200</v>
      </c>
      <c r="F7203" s="2" t="s">
        <v>1516</v>
      </c>
      <c r="G7203" s="2">
        <v>240.37</v>
      </c>
      <c r="H7203" s="2">
        <v>1</v>
      </c>
      <c r="I7203" s="2">
        <v>7.21</v>
      </c>
      <c r="J7203" t="str">
        <f t="shared" si="224"/>
        <v>April</v>
      </c>
      <c r="K7203">
        <f t="shared" si="225"/>
        <v>2024</v>
      </c>
    </row>
    <row r="7204" spans="1:11" ht="14.25" customHeight="1" x14ac:dyDescent="0.25">
      <c r="A7204" s="1">
        <v>45386</v>
      </c>
      <c r="B7204" s="2" t="s">
        <v>928</v>
      </c>
      <c r="C7204" s="2" t="s">
        <v>149</v>
      </c>
      <c r="D7204" s="2" t="s">
        <v>39</v>
      </c>
      <c r="E7204" s="2" t="s">
        <v>40</v>
      </c>
      <c r="F7204" s="2" t="s">
        <v>1895</v>
      </c>
      <c r="G7204" s="2">
        <v>119.02</v>
      </c>
      <c r="H7204" s="2">
        <v>2</v>
      </c>
      <c r="I7204" s="2">
        <v>33.33</v>
      </c>
      <c r="J7204" t="str">
        <f t="shared" si="224"/>
        <v>April</v>
      </c>
      <c r="K7204">
        <f t="shared" si="225"/>
        <v>2024</v>
      </c>
    </row>
    <row r="7205" spans="1:11" ht="14.25" customHeight="1" x14ac:dyDescent="0.25">
      <c r="A7205" s="1">
        <v>45386</v>
      </c>
      <c r="B7205" s="2" t="s">
        <v>1811</v>
      </c>
      <c r="C7205" s="2" t="s">
        <v>149</v>
      </c>
      <c r="D7205" s="2" t="s">
        <v>11</v>
      </c>
      <c r="E7205" s="2" t="s">
        <v>63</v>
      </c>
      <c r="F7205" s="2" t="s">
        <v>65</v>
      </c>
      <c r="G7205" s="2">
        <v>16.98</v>
      </c>
      <c r="H7205" s="2">
        <v>1</v>
      </c>
      <c r="I7205" s="2">
        <v>8.49</v>
      </c>
      <c r="J7205" t="str">
        <f t="shared" si="224"/>
        <v>April</v>
      </c>
      <c r="K7205">
        <f t="shared" si="225"/>
        <v>2024</v>
      </c>
    </row>
    <row r="7206" spans="1:11" ht="14.25" customHeight="1" x14ac:dyDescent="0.25">
      <c r="A7206" s="1">
        <v>45386</v>
      </c>
      <c r="B7206" s="2" t="s">
        <v>1282</v>
      </c>
      <c r="C7206" s="2" t="s">
        <v>149</v>
      </c>
      <c r="D7206" s="2" t="s">
        <v>11</v>
      </c>
      <c r="E7206" s="2" t="s">
        <v>24</v>
      </c>
      <c r="F7206" s="2" t="s">
        <v>2390</v>
      </c>
      <c r="G7206" s="2">
        <v>7.04</v>
      </c>
      <c r="H7206" s="2">
        <v>4</v>
      </c>
      <c r="I7206" s="2">
        <v>2.04</v>
      </c>
      <c r="J7206" t="str">
        <f t="shared" si="224"/>
        <v>April</v>
      </c>
      <c r="K7206">
        <f t="shared" si="225"/>
        <v>2024</v>
      </c>
    </row>
    <row r="7207" spans="1:11" ht="14.25" customHeight="1" x14ac:dyDescent="0.25">
      <c r="A7207" s="1">
        <v>45388</v>
      </c>
      <c r="B7207" s="2" t="s">
        <v>2580</v>
      </c>
      <c r="C7207" s="2" t="s">
        <v>395</v>
      </c>
      <c r="D7207" s="2" t="s">
        <v>11</v>
      </c>
      <c r="E7207" s="2" t="s">
        <v>12</v>
      </c>
      <c r="F7207" s="2" t="s">
        <v>625</v>
      </c>
      <c r="G7207" s="2">
        <v>106.32</v>
      </c>
      <c r="H7207" s="2">
        <v>3</v>
      </c>
      <c r="I7207" s="2">
        <v>49.97</v>
      </c>
      <c r="J7207" t="str">
        <f t="shared" si="224"/>
        <v>April</v>
      </c>
      <c r="K7207">
        <f t="shared" si="225"/>
        <v>2024</v>
      </c>
    </row>
    <row r="7208" spans="1:11" ht="14.25" customHeight="1" x14ac:dyDescent="0.25">
      <c r="A7208" s="1">
        <v>45388</v>
      </c>
      <c r="B7208" s="2" t="s">
        <v>1111</v>
      </c>
      <c r="C7208" s="2" t="s">
        <v>120</v>
      </c>
      <c r="D7208" s="2" t="s">
        <v>11</v>
      </c>
      <c r="E7208" s="2" t="s">
        <v>20</v>
      </c>
      <c r="F7208" s="2" t="s">
        <v>1668</v>
      </c>
      <c r="G7208" s="2">
        <v>8.1</v>
      </c>
      <c r="H7208" s="2">
        <v>5</v>
      </c>
      <c r="I7208" s="2">
        <v>-5.94</v>
      </c>
      <c r="J7208" t="str">
        <f t="shared" si="224"/>
        <v>April</v>
      </c>
      <c r="K7208">
        <f t="shared" si="225"/>
        <v>2024</v>
      </c>
    </row>
    <row r="7209" spans="1:11" ht="14.25" customHeight="1" x14ac:dyDescent="0.25">
      <c r="A7209" s="1">
        <v>45389</v>
      </c>
      <c r="B7209" s="2" t="s">
        <v>1383</v>
      </c>
      <c r="C7209" s="2" t="s">
        <v>123</v>
      </c>
      <c r="D7209" s="2" t="s">
        <v>34</v>
      </c>
      <c r="E7209" s="2" t="s">
        <v>145</v>
      </c>
      <c r="F7209" s="2" t="s">
        <v>550</v>
      </c>
      <c r="G7209" s="2">
        <v>233.86</v>
      </c>
      <c r="H7209" s="2">
        <v>2</v>
      </c>
      <c r="I7209" s="2">
        <v>-102.05</v>
      </c>
      <c r="J7209" t="str">
        <f t="shared" si="224"/>
        <v>April</v>
      </c>
      <c r="K7209">
        <f t="shared" si="225"/>
        <v>2024</v>
      </c>
    </row>
    <row r="7210" spans="1:11" ht="14.25" customHeight="1" x14ac:dyDescent="0.25">
      <c r="A7210" s="1">
        <v>45389</v>
      </c>
      <c r="B7210" s="2" t="s">
        <v>1383</v>
      </c>
      <c r="C7210" s="2" t="s">
        <v>123</v>
      </c>
      <c r="D7210" s="2" t="s">
        <v>34</v>
      </c>
      <c r="E7210" s="2" t="s">
        <v>145</v>
      </c>
      <c r="F7210" s="2" t="s">
        <v>320</v>
      </c>
      <c r="G7210" s="2">
        <v>620.61</v>
      </c>
      <c r="H7210" s="2">
        <v>3</v>
      </c>
      <c r="I7210" s="2">
        <v>-248.25</v>
      </c>
      <c r="J7210" t="str">
        <f t="shared" si="224"/>
        <v>April</v>
      </c>
      <c r="K7210">
        <f t="shared" si="225"/>
        <v>2024</v>
      </c>
    </row>
    <row r="7211" spans="1:11" ht="14.25" customHeight="1" x14ac:dyDescent="0.25">
      <c r="A7211" s="1">
        <v>45389</v>
      </c>
      <c r="B7211" s="2" t="s">
        <v>1383</v>
      </c>
      <c r="C7211" s="2" t="s">
        <v>123</v>
      </c>
      <c r="D7211" s="2" t="s">
        <v>11</v>
      </c>
      <c r="E7211" s="2" t="s">
        <v>20</v>
      </c>
      <c r="F7211" s="2" t="s">
        <v>1030</v>
      </c>
      <c r="G7211" s="2">
        <v>5.33</v>
      </c>
      <c r="H7211" s="2">
        <v>2</v>
      </c>
      <c r="I7211" s="2">
        <v>-3.55</v>
      </c>
      <c r="J7211" t="str">
        <f t="shared" si="224"/>
        <v>April</v>
      </c>
      <c r="K7211">
        <f t="shared" si="225"/>
        <v>2024</v>
      </c>
    </row>
    <row r="7212" spans="1:11" ht="14.25" customHeight="1" x14ac:dyDescent="0.25">
      <c r="A7212" s="1">
        <v>45389</v>
      </c>
      <c r="B7212" s="2" t="s">
        <v>1383</v>
      </c>
      <c r="C7212" s="2" t="s">
        <v>123</v>
      </c>
      <c r="D7212" s="2" t="s">
        <v>34</v>
      </c>
      <c r="E7212" s="2" t="s">
        <v>47</v>
      </c>
      <c r="F7212" s="2" t="s">
        <v>2366</v>
      </c>
      <c r="G7212" s="2">
        <v>258.07</v>
      </c>
      <c r="H7212" s="2">
        <v>3</v>
      </c>
      <c r="I7212" s="2">
        <v>0</v>
      </c>
      <c r="J7212" t="str">
        <f t="shared" si="224"/>
        <v>April</v>
      </c>
      <c r="K7212">
        <f t="shared" si="225"/>
        <v>2024</v>
      </c>
    </row>
    <row r="7213" spans="1:11" ht="14.25" customHeight="1" x14ac:dyDescent="0.25">
      <c r="A7213" s="1">
        <v>45389</v>
      </c>
      <c r="B7213" s="2" t="s">
        <v>1383</v>
      </c>
      <c r="C7213" s="2" t="s">
        <v>123</v>
      </c>
      <c r="D7213" s="2" t="s">
        <v>39</v>
      </c>
      <c r="E7213" s="2" t="s">
        <v>52</v>
      </c>
      <c r="F7213" s="2" t="s">
        <v>1628</v>
      </c>
      <c r="G7213" s="2">
        <v>617.98</v>
      </c>
      <c r="H7213" s="2">
        <v>3</v>
      </c>
      <c r="I7213" s="2">
        <v>-7.72</v>
      </c>
      <c r="J7213" t="str">
        <f t="shared" si="224"/>
        <v>April</v>
      </c>
      <c r="K7213">
        <f t="shared" si="225"/>
        <v>2024</v>
      </c>
    </row>
    <row r="7214" spans="1:11" ht="14.25" customHeight="1" x14ac:dyDescent="0.25">
      <c r="A7214" s="1">
        <v>45389</v>
      </c>
      <c r="B7214" s="2" t="s">
        <v>228</v>
      </c>
      <c r="C7214" s="2" t="s">
        <v>123</v>
      </c>
      <c r="D7214" s="2" t="s">
        <v>11</v>
      </c>
      <c r="E7214" s="2" t="s">
        <v>24</v>
      </c>
      <c r="F7214" s="2" t="s">
        <v>1603</v>
      </c>
      <c r="G7214" s="2">
        <v>16.260000000000002</v>
      </c>
      <c r="H7214" s="2">
        <v>2</v>
      </c>
      <c r="I7214" s="2">
        <v>1.22</v>
      </c>
      <c r="J7214" t="str">
        <f t="shared" si="224"/>
        <v>April</v>
      </c>
      <c r="K7214">
        <f t="shared" si="225"/>
        <v>2024</v>
      </c>
    </row>
    <row r="7215" spans="1:11" ht="14.25" customHeight="1" x14ac:dyDescent="0.25">
      <c r="A7215" s="1">
        <v>45389</v>
      </c>
      <c r="B7215" s="2" t="s">
        <v>228</v>
      </c>
      <c r="C7215" s="2" t="s">
        <v>123</v>
      </c>
      <c r="D7215" s="2" t="s">
        <v>39</v>
      </c>
      <c r="E7215" s="2" t="s">
        <v>40</v>
      </c>
      <c r="F7215" s="2" t="s">
        <v>521</v>
      </c>
      <c r="G7215" s="2">
        <v>219.18</v>
      </c>
      <c r="H7215" s="2">
        <v>2</v>
      </c>
      <c r="I7215" s="2">
        <v>19.18</v>
      </c>
      <c r="J7215" t="str">
        <f t="shared" si="224"/>
        <v>April</v>
      </c>
      <c r="K7215">
        <f t="shared" si="225"/>
        <v>2024</v>
      </c>
    </row>
    <row r="7216" spans="1:11" ht="14.25" customHeight="1" x14ac:dyDescent="0.25">
      <c r="A7216" s="1">
        <v>45390</v>
      </c>
      <c r="B7216" s="2" t="s">
        <v>1555</v>
      </c>
      <c r="C7216" s="2" t="s">
        <v>30</v>
      </c>
      <c r="D7216" s="2" t="s">
        <v>34</v>
      </c>
      <c r="E7216" s="2" t="s">
        <v>47</v>
      </c>
      <c r="F7216" s="2" t="s">
        <v>1976</v>
      </c>
      <c r="G7216" s="2">
        <v>56.28</v>
      </c>
      <c r="H7216" s="2">
        <v>6</v>
      </c>
      <c r="I7216" s="2">
        <v>15.76</v>
      </c>
      <c r="J7216" t="str">
        <f t="shared" si="224"/>
        <v>April</v>
      </c>
      <c r="K7216">
        <f t="shared" si="225"/>
        <v>2024</v>
      </c>
    </row>
    <row r="7217" spans="1:11" ht="14.25" customHeight="1" x14ac:dyDescent="0.25">
      <c r="A7217" s="1">
        <v>45390</v>
      </c>
      <c r="B7217" s="2" t="s">
        <v>1555</v>
      </c>
      <c r="C7217" s="2" t="s">
        <v>30</v>
      </c>
      <c r="D7217" s="2" t="s">
        <v>11</v>
      </c>
      <c r="E7217" s="2" t="s">
        <v>20</v>
      </c>
      <c r="F7217" s="2" t="s">
        <v>1142</v>
      </c>
      <c r="G7217" s="2">
        <v>2690.97</v>
      </c>
      <c r="H7217" s="2">
        <v>3</v>
      </c>
      <c r="I7217" s="2">
        <v>1264.76</v>
      </c>
      <c r="J7217" t="str">
        <f t="shared" si="224"/>
        <v>April</v>
      </c>
      <c r="K7217">
        <f t="shared" si="225"/>
        <v>2024</v>
      </c>
    </row>
    <row r="7218" spans="1:11" ht="14.25" customHeight="1" x14ac:dyDescent="0.25">
      <c r="A7218" s="1">
        <v>45390</v>
      </c>
      <c r="B7218" s="2" t="s">
        <v>1385</v>
      </c>
      <c r="C7218" s="2" t="s">
        <v>177</v>
      </c>
      <c r="D7218" s="2" t="s">
        <v>11</v>
      </c>
      <c r="E7218" s="2" t="s">
        <v>18</v>
      </c>
      <c r="F7218" s="2" t="s">
        <v>2110</v>
      </c>
      <c r="G7218" s="2">
        <v>2591.56</v>
      </c>
      <c r="H7218" s="2">
        <v>4</v>
      </c>
      <c r="I7218" s="2">
        <v>621.97</v>
      </c>
      <c r="J7218" t="str">
        <f t="shared" si="224"/>
        <v>April</v>
      </c>
      <c r="K7218">
        <f t="shared" si="225"/>
        <v>2024</v>
      </c>
    </row>
    <row r="7219" spans="1:11" ht="14.25" customHeight="1" x14ac:dyDescent="0.25">
      <c r="A7219" s="1">
        <v>45390</v>
      </c>
      <c r="B7219" s="2" t="s">
        <v>1385</v>
      </c>
      <c r="C7219" s="2" t="s">
        <v>177</v>
      </c>
      <c r="D7219" s="2" t="s">
        <v>11</v>
      </c>
      <c r="E7219" s="2" t="s">
        <v>92</v>
      </c>
      <c r="F7219" s="2" t="s">
        <v>1250</v>
      </c>
      <c r="G7219" s="2">
        <v>41.95</v>
      </c>
      <c r="H7219" s="2">
        <v>5</v>
      </c>
      <c r="I7219" s="2">
        <v>10.49</v>
      </c>
      <c r="J7219" t="str">
        <f t="shared" si="224"/>
        <v>April</v>
      </c>
      <c r="K7219">
        <f t="shared" si="225"/>
        <v>2024</v>
      </c>
    </row>
    <row r="7220" spans="1:11" ht="14.25" customHeight="1" x14ac:dyDescent="0.25">
      <c r="A7220" s="1">
        <v>45390</v>
      </c>
      <c r="B7220" s="2" t="s">
        <v>963</v>
      </c>
      <c r="C7220" s="2" t="s">
        <v>27</v>
      </c>
      <c r="D7220" s="2" t="s">
        <v>11</v>
      </c>
      <c r="E7220" s="2" t="s">
        <v>12</v>
      </c>
      <c r="F7220" s="2" t="s">
        <v>264</v>
      </c>
      <c r="G7220" s="2">
        <v>244.55</v>
      </c>
      <c r="H7220" s="2">
        <v>5</v>
      </c>
      <c r="I7220" s="2">
        <v>114.94</v>
      </c>
      <c r="J7220" t="str">
        <f t="shared" si="224"/>
        <v>April</v>
      </c>
      <c r="K7220">
        <f t="shared" si="225"/>
        <v>2024</v>
      </c>
    </row>
    <row r="7221" spans="1:11" ht="14.25" customHeight="1" x14ac:dyDescent="0.25">
      <c r="A7221" s="1">
        <v>45390</v>
      </c>
      <c r="B7221" s="2" t="s">
        <v>963</v>
      </c>
      <c r="C7221" s="2" t="s">
        <v>27</v>
      </c>
      <c r="D7221" s="2" t="s">
        <v>11</v>
      </c>
      <c r="E7221" s="2" t="s">
        <v>12</v>
      </c>
      <c r="F7221" s="2" t="s">
        <v>1294</v>
      </c>
      <c r="G7221" s="2">
        <v>195.76</v>
      </c>
      <c r="H7221" s="2">
        <v>4</v>
      </c>
      <c r="I7221" s="2">
        <v>97.88</v>
      </c>
      <c r="J7221" t="str">
        <f t="shared" si="224"/>
        <v>April</v>
      </c>
      <c r="K7221">
        <f t="shared" si="225"/>
        <v>2024</v>
      </c>
    </row>
    <row r="7222" spans="1:11" ht="14.25" customHeight="1" x14ac:dyDescent="0.25">
      <c r="A7222" s="1">
        <v>45390</v>
      </c>
      <c r="B7222" s="2" t="s">
        <v>241</v>
      </c>
      <c r="C7222" s="2" t="s">
        <v>110</v>
      </c>
      <c r="D7222" s="2" t="s">
        <v>34</v>
      </c>
      <c r="E7222" s="2" t="s">
        <v>47</v>
      </c>
      <c r="F7222" s="2" t="s">
        <v>1220</v>
      </c>
      <c r="G7222" s="2">
        <v>273.95999999999998</v>
      </c>
      <c r="H7222" s="2">
        <v>2</v>
      </c>
      <c r="I7222" s="2">
        <v>71.23</v>
      </c>
      <c r="J7222" t="str">
        <f t="shared" si="224"/>
        <v>April</v>
      </c>
      <c r="K7222">
        <f t="shared" si="225"/>
        <v>2024</v>
      </c>
    </row>
    <row r="7223" spans="1:11" ht="14.25" customHeight="1" x14ac:dyDescent="0.25">
      <c r="A7223" s="1">
        <v>45390</v>
      </c>
      <c r="B7223" s="2" t="s">
        <v>241</v>
      </c>
      <c r="C7223" s="2" t="s">
        <v>110</v>
      </c>
      <c r="D7223" s="2" t="s">
        <v>34</v>
      </c>
      <c r="E7223" s="2" t="s">
        <v>47</v>
      </c>
      <c r="F7223" s="2" t="s">
        <v>1397</v>
      </c>
      <c r="G7223" s="2">
        <v>306.89999999999998</v>
      </c>
      <c r="H7223" s="2">
        <v>3</v>
      </c>
      <c r="I7223" s="2">
        <v>79.790000000000006</v>
      </c>
      <c r="J7223" t="str">
        <f t="shared" si="224"/>
        <v>April</v>
      </c>
      <c r="K7223">
        <f t="shared" si="225"/>
        <v>2024</v>
      </c>
    </row>
    <row r="7224" spans="1:11" ht="14.25" customHeight="1" x14ac:dyDescent="0.25">
      <c r="A7224" s="1">
        <v>45391</v>
      </c>
      <c r="B7224" s="2" t="s">
        <v>2270</v>
      </c>
      <c r="C7224" s="2" t="s">
        <v>149</v>
      </c>
      <c r="D7224" s="2" t="s">
        <v>11</v>
      </c>
      <c r="E7224" s="2" t="s">
        <v>16</v>
      </c>
      <c r="F7224" s="2" t="s">
        <v>2667</v>
      </c>
      <c r="G7224" s="2">
        <v>9.82</v>
      </c>
      <c r="H7224" s="2">
        <v>2</v>
      </c>
      <c r="I7224" s="2">
        <v>4.8099999999999996</v>
      </c>
      <c r="J7224" t="str">
        <f t="shared" si="224"/>
        <v>April</v>
      </c>
      <c r="K7224">
        <f t="shared" si="225"/>
        <v>2024</v>
      </c>
    </row>
    <row r="7225" spans="1:11" ht="14.25" customHeight="1" x14ac:dyDescent="0.25">
      <c r="A7225" s="1">
        <v>45391</v>
      </c>
      <c r="B7225" s="2" t="s">
        <v>2270</v>
      </c>
      <c r="C7225" s="2" t="s">
        <v>149</v>
      </c>
      <c r="D7225" s="2" t="s">
        <v>11</v>
      </c>
      <c r="E7225" s="2" t="s">
        <v>24</v>
      </c>
      <c r="F7225" s="2" t="s">
        <v>1117</v>
      </c>
      <c r="G7225" s="2">
        <v>35.97</v>
      </c>
      <c r="H7225" s="2">
        <v>3</v>
      </c>
      <c r="I7225" s="2">
        <v>9.7100000000000009</v>
      </c>
      <c r="J7225" t="str">
        <f t="shared" si="224"/>
        <v>April</v>
      </c>
      <c r="K7225">
        <f t="shared" si="225"/>
        <v>2024</v>
      </c>
    </row>
    <row r="7226" spans="1:11" ht="14.25" customHeight="1" x14ac:dyDescent="0.25">
      <c r="A7226" s="1">
        <v>45391</v>
      </c>
      <c r="B7226" s="2" t="s">
        <v>2270</v>
      </c>
      <c r="C7226" s="2" t="s">
        <v>149</v>
      </c>
      <c r="D7226" s="2" t="s">
        <v>11</v>
      </c>
      <c r="E7226" s="2" t="s">
        <v>12</v>
      </c>
      <c r="F7226" s="2" t="s">
        <v>2172</v>
      </c>
      <c r="G7226" s="2">
        <v>12.96</v>
      </c>
      <c r="H7226" s="2">
        <v>2</v>
      </c>
      <c r="I7226" s="2">
        <v>6.22</v>
      </c>
      <c r="J7226" t="str">
        <f t="shared" si="224"/>
        <v>April</v>
      </c>
      <c r="K7226">
        <f t="shared" si="225"/>
        <v>2024</v>
      </c>
    </row>
    <row r="7227" spans="1:11" ht="14.25" customHeight="1" x14ac:dyDescent="0.25">
      <c r="A7227" s="1">
        <v>45391</v>
      </c>
      <c r="B7227" s="2" t="s">
        <v>2270</v>
      </c>
      <c r="C7227" s="2" t="s">
        <v>149</v>
      </c>
      <c r="D7227" s="2" t="s">
        <v>11</v>
      </c>
      <c r="E7227" s="2" t="s">
        <v>12</v>
      </c>
      <c r="F7227" s="2" t="s">
        <v>2668</v>
      </c>
      <c r="G7227" s="2">
        <v>191.6</v>
      </c>
      <c r="H7227" s="2">
        <v>4</v>
      </c>
      <c r="I7227" s="2">
        <v>91.97</v>
      </c>
      <c r="J7227" t="str">
        <f t="shared" si="224"/>
        <v>April</v>
      </c>
      <c r="K7227">
        <f t="shared" si="225"/>
        <v>2024</v>
      </c>
    </row>
    <row r="7228" spans="1:11" ht="14.25" customHeight="1" x14ac:dyDescent="0.25">
      <c r="A7228" s="1">
        <v>45391</v>
      </c>
      <c r="B7228" s="2" t="s">
        <v>2270</v>
      </c>
      <c r="C7228" s="2" t="s">
        <v>149</v>
      </c>
      <c r="D7228" s="2" t="s">
        <v>11</v>
      </c>
      <c r="E7228" s="2" t="s">
        <v>16</v>
      </c>
      <c r="F7228" s="2" t="s">
        <v>584</v>
      </c>
      <c r="G7228" s="2">
        <v>8.64</v>
      </c>
      <c r="H7228" s="2">
        <v>3</v>
      </c>
      <c r="I7228" s="2">
        <v>4.2300000000000004</v>
      </c>
      <c r="J7228" t="str">
        <f t="shared" si="224"/>
        <v>April</v>
      </c>
      <c r="K7228">
        <f t="shared" si="225"/>
        <v>2024</v>
      </c>
    </row>
    <row r="7229" spans="1:11" ht="14.25" customHeight="1" x14ac:dyDescent="0.25">
      <c r="A7229" s="1">
        <v>45391</v>
      </c>
      <c r="B7229" s="2" t="s">
        <v>2270</v>
      </c>
      <c r="C7229" s="2" t="s">
        <v>149</v>
      </c>
      <c r="D7229" s="2" t="s">
        <v>11</v>
      </c>
      <c r="E7229" s="2" t="s">
        <v>18</v>
      </c>
      <c r="F7229" s="2" t="s">
        <v>860</v>
      </c>
      <c r="G7229" s="2">
        <v>501.81</v>
      </c>
      <c r="H7229" s="2">
        <v>3</v>
      </c>
      <c r="I7229" s="2">
        <v>0</v>
      </c>
      <c r="J7229" t="str">
        <f t="shared" si="224"/>
        <v>April</v>
      </c>
      <c r="K7229">
        <f t="shared" si="225"/>
        <v>2024</v>
      </c>
    </row>
    <row r="7230" spans="1:11" ht="14.25" customHeight="1" x14ac:dyDescent="0.25">
      <c r="A7230" s="1">
        <v>45391</v>
      </c>
      <c r="B7230" s="2" t="s">
        <v>218</v>
      </c>
      <c r="C7230" s="2" t="s">
        <v>123</v>
      </c>
      <c r="D7230" s="2" t="s">
        <v>11</v>
      </c>
      <c r="E7230" s="2" t="s">
        <v>16</v>
      </c>
      <c r="F7230" s="2" t="s">
        <v>1407</v>
      </c>
      <c r="G7230" s="2">
        <v>15.12</v>
      </c>
      <c r="H7230" s="2">
        <v>3</v>
      </c>
      <c r="I7230" s="2">
        <v>4.91</v>
      </c>
      <c r="J7230" t="str">
        <f t="shared" si="224"/>
        <v>April</v>
      </c>
      <c r="K7230">
        <f t="shared" si="225"/>
        <v>2024</v>
      </c>
    </row>
    <row r="7231" spans="1:11" ht="14.25" customHeight="1" x14ac:dyDescent="0.25">
      <c r="A7231" s="1">
        <v>45391</v>
      </c>
      <c r="B7231" s="2" t="s">
        <v>218</v>
      </c>
      <c r="C7231" s="2" t="s">
        <v>123</v>
      </c>
      <c r="D7231" s="2" t="s">
        <v>11</v>
      </c>
      <c r="E7231" s="2" t="s">
        <v>20</v>
      </c>
      <c r="F7231" s="2" t="s">
        <v>662</v>
      </c>
      <c r="G7231" s="2">
        <v>17.43</v>
      </c>
      <c r="H7231" s="2">
        <v>1</v>
      </c>
      <c r="I7231" s="2">
        <v>-13.36</v>
      </c>
      <c r="J7231" t="str">
        <f t="shared" si="224"/>
        <v>April</v>
      </c>
      <c r="K7231">
        <f t="shared" si="225"/>
        <v>2024</v>
      </c>
    </row>
    <row r="7232" spans="1:11" ht="14.25" customHeight="1" x14ac:dyDescent="0.25">
      <c r="A7232" s="1">
        <v>45391</v>
      </c>
      <c r="B7232" s="2" t="s">
        <v>218</v>
      </c>
      <c r="C7232" s="2" t="s">
        <v>123</v>
      </c>
      <c r="D7232" s="2" t="s">
        <v>11</v>
      </c>
      <c r="E7232" s="2" t="s">
        <v>12</v>
      </c>
      <c r="F7232" s="2" t="s">
        <v>2243</v>
      </c>
      <c r="G7232" s="2">
        <v>251.64</v>
      </c>
      <c r="H7232" s="2">
        <v>3</v>
      </c>
      <c r="I7232" s="2">
        <v>88.07</v>
      </c>
      <c r="J7232" t="str">
        <f t="shared" si="224"/>
        <v>April</v>
      </c>
      <c r="K7232">
        <f t="shared" si="225"/>
        <v>2024</v>
      </c>
    </row>
    <row r="7233" spans="1:11" ht="14.25" customHeight="1" x14ac:dyDescent="0.25">
      <c r="A7233" s="1">
        <v>45391</v>
      </c>
      <c r="B7233" s="2" t="s">
        <v>1012</v>
      </c>
      <c r="C7233" s="2" t="s">
        <v>110</v>
      </c>
      <c r="D7233" s="2" t="s">
        <v>11</v>
      </c>
      <c r="E7233" s="2" t="s">
        <v>20</v>
      </c>
      <c r="F7233" s="2" t="s">
        <v>888</v>
      </c>
      <c r="G7233" s="2">
        <v>478.24</v>
      </c>
      <c r="H7233" s="2">
        <v>8</v>
      </c>
      <c r="I7233" s="2">
        <v>219.99</v>
      </c>
      <c r="J7233" t="str">
        <f t="shared" si="224"/>
        <v>April</v>
      </c>
      <c r="K7233">
        <f t="shared" si="225"/>
        <v>2024</v>
      </c>
    </row>
    <row r="7234" spans="1:11" ht="14.25" customHeight="1" x14ac:dyDescent="0.25">
      <c r="A7234" s="1">
        <v>45391</v>
      </c>
      <c r="B7234" s="2" t="s">
        <v>1519</v>
      </c>
      <c r="C7234" s="2" t="s">
        <v>23</v>
      </c>
      <c r="D7234" s="2" t="s">
        <v>11</v>
      </c>
      <c r="E7234" s="2" t="s">
        <v>20</v>
      </c>
      <c r="F7234" s="2" t="s">
        <v>2155</v>
      </c>
      <c r="G7234" s="2">
        <v>37.9</v>
      </c>
      <c r="H7234" s="2">
        <v>4</v>
      </c>
      <c r="I7234" s="2">
        <v>-29.05</v>
      </c>
      <c r="J7234" t="str">
        <f t="shared" si="224"/>
        <v>April</v>
      </c>
      <c r="K7234">
        <f t="shared" si="225"/>
        <v>2024</v>
      </c>
    </row>
    <row r="7235" spans="1:11" ht="14.25" customHeight="1" x14ac:dyDescent="0.25">
      <c r="A7235" s="1">
        <v>45391</v>
      </c>
      <c r="B7235" s="2" t="s">
        <v>1519</v>
      </c>
      <c r="C7235" s="2" t="s">
        <v>23</v>
      </c>
      <c r="D7235" s="2" t="s">
        <v>11</v>
      </c>
      <c r="E7235" s="2" t="s">
        <v>12</v>
      </c>
      <c r="F7235" s="2" t="s">
        <v>1601</v>
      </c>
      <c r="G7235" s="2">
        <v>65.58</v>
      </c>
      <c r="H7235" s="2">
        <v>2</v>
      </c>
      <c r="I7235" s="2">
        <v>23.77</v>
      </c>
      <c r="J7235" t="str">
        <f t="shared" ref="J7235:J7298" si="226">TEXT(A7235,"mmmm")</f>
        <v>April</v>
      </c>
      <c r="K7235">
        <f t="shared" ref="K7235:K7298" si="227">YEAR(A7235)</f>
        <v>2024</v>
      </c>
    </row>
    <row r="7236" spans="1:11" ht="14.25" customHeight="1" x14ac:dyDescent="0.25">
      <c r="A7236" s="1">
        <v>45392</v>
      </c>
      <c r="B7236" s="2" t="s">
        <v>2259</v>
      </c>
      <c r="C7236" s="2" t="s">
        <v>177</v>
      </c>
      <c r="D7236" s="2" t="s">
        <v>11</v>
      </c>
      <c r="E7236" s="2" t="s">
        <v>12</v>
      </c>
      <c r="F7236" s="2" t="s">
        <v>985</v>
      </c>
      <c r="G7236" s="2">
        <v>7.61</v>
      </c>
      <c r="H7236" s="2">
        <v>1</v>
      </c>
      <c r="I7236" s="2">
        <v>3.58</v>
      </c>
      <c r="J7236" t="str">
        <f t="shared" si="226"/>
        <v>April</v>
      </c>
      <c r="K7236">
        <f t="shared" si="227"/>
        <v>2024</v>
      </c>
    </row>
    <row r="7237" spans="1:11" ht="14.25" customHeight="1" x14ac:dyDescent="0.25">
      <c r="A7237" s="1">
        <v>45392</v>
      </c>
      <c r="B7237" s="2" t="s">
        <v>2259</v>
      </c>
      <c r="C7237" s="2" t="s">
        <v>177</v>
      </c>
      <c r="D7237" s="2" t="s">
        <v>11</v>
      </c>
      <c r="E7237" s="2" t="s">
        <v>43</v>
      </c>
      <c r="F7237" s="2" t="s">
        <v>827</v>
      </c>
      <c r="G7237" s="2">
        <v>7.16</v>
      </c>
      <c r="H7237" s="2">
        <v>2</v>
      </c>
      <c r="I7237" s="2">
        <v>3.58</v>
      </c>
      <c r="J7237" t="str">
        <f t="shared" si="226"/>
        <v>April</v>
      </c>
      <c r="K7237">
        <f t="shared" si="227"/>
        <v>2024</v>
      </c>
    </row>
    <row r="7238" spans="1:11" ht="14.25" customHeight="1" x14ac:dyDescent="0.25">
      <c r="A7238" s="1">
        <v>45392</v>
      </c>
      <c r="B7238" s="2" t="s">
        <v>1429</v>
      </c>
      <c r="C7238" s="2" t="s">
        <v>10</v>
      </c>
      <c r="D7238" s="2" t="s">
        <v>11</v>
      </c>
      <c r="E7238" s="2" t="s">
        <v>12</v>
      </c>
      <c r="F7238" s="2" t="s">
        <v>2086</v>
      </c>
      <c r="G7238" s="2">
        <v>10.37</v>
      </c>
      <c r="H7238" s="2">
        <v>2</v>
      </c>
      <c r="I7238" s="2">
        <v>3.63</v>
      </c>
      <c r="J7238" t="str">
        <f t="shared" si="226"/>
        <v>April</v>
      </c>
      <c r="K7238">
        <f t="shared" si="227"/>
        <v>2024</v>
      </c>
    </row>
    <row r="7239" spans="1:11" ht="14.25" customHeight="1" x14ac:dyDescent="0.25">
      <c r="A7239" s="1">
        <v>45392</v>
      </c>
      <c r="B7239" s="2" t="s">
        <v>1429</v>
      </c>
      <c r="C7239" s="2" t="s">
        <v>10</v>
      </c>
      <c r="D7239" s="2" t="s">
        <v>39</v>
      </c>
      <c r="E7239" s="2" t="s">
        <v>52</v>
      </c>
      <c r="F7239" s="2" t="s">
        <v>2425</v>
      </c>
      <c r="G7239" s="2">
        <v>95.74</v>
      </c>
      <c r="H7239" s="2">
        <v>3</v>
      </c>
      <c r="I7239" s="2">
        <v>20.34</v>
      </c>
      <c r="J7239" t="str">
        <f t="shared" si="226"/>
        <v>April</v>
      </c>
      <c r="K7239">
        <f t="shared" si="227"/>
        <v>2024</v>
      </c>
    </row>
    <row r="7240" spans="1:11" ht="14.25" customHeight="1" x14ac:dyDescent="0.25">
      <c r="A7240" s="1">
        <v>45392</v>
      </c>
      <c r="B7240" s="2" t="s">
        <v>2669</v>
      </c>
      <c r="C7240" s="2" t="s">
        <v>123</v>
      </c>
      <c r="D7240" s="2" t="s">
        <v>34</v>
      </c>
      <c r="E7240" s="2" t="s">
        <v>47</v>
      </c>
      <c r="F7240" s="2" t="s">
        <v>1790</v>
      </c>
      <c r="G7240" s="2">
        <v>12.32</v>
      </c>
      <c r="H7240" s="2">
        <v>5</v>
      </c>
      <c r="I7240" s="2">
        <v>1.85</v>
      </c>
      <c r="J7240" t="str">
        <f t="shared" si="226"/>
        <v>April</v>
      </c>
      <c r="K7240">
        <f t="shared" si="227"/>
        <v>2024</v>
      </c>
    </row>
    <row r="7241" spans="1:11" ht="14.25" customHeight="1" x14ac:dyDescent="0.25">
      <c r="A7241" s="1">
        <v>45392</v>
      </c>
      <c r="B7241" s="2" t="s">
        <v>2669</v>
      </c>
      <c r="C7241" s="2" t="s">
        <v>123</v>
      </c>
      <c r="D7241" s="2" t="s">
        <v>11</v>
      </c>
      <c r="E7241" s="2" t="s">
        <v>20</v>
      </c>
      <c r="F7241" s="2" t="s">
        <v>1313</v>
      </c>
      <c r="G7241" s="2">
        <v>4.42</v>
      </c>
      <c r="H7241" s="2">
        <v>3</v>
      </c>
      <c r="I7241" s="2">
        <v>-3.09</v>
      </c>
      <c r="J7241" t="str">
        <f t="shared" si="226"/>
        <v>April</v>
      </c>
      <c r="K7241">
        <f t="shared" si="227"/>
        <v>2024</v>
      </c>
    </row>
    <row r="7242" spans="1:11" ht="14.25" customHeight="1" x14ac:dyDescent="0.25">
      <c r="A7242" s="1">
        <v>45392</v>
      </c>
      <c r="B7242" s="2" t="s">
        <v>1663</v>
      </c>
      <c r="C7242" s="2" t="s">
        <v>613</v>
      </c>
      <c r="D7242" s="2" t="s">
        <v>39</v>
      </c>
      <c r="E7242" s="2" t="s">
        <v>52</v>
      </c>
      <c r="F7242" s="2" t="s">
        <v>1078</v>
      </c>
      <c r="G7242" s="2">
        <v>99.99</v>
      </c>
      <c r="H7242" s="2">
        <v>1</v>
      </c>
      <c r="I7242" s="2">
        <v>42</v>
      </c>
      <c r="J7242" t="str">
        <f t="shared" si="226"/>
        <v>April</v>
      </c>
      <c r="K7242">
        <f t="shared" si="227"/>
        <v>2024</v>
      </c>
    </row>
    <row r="7243" spans="1:11" ht="14.25" customHeight="1" x14ac:dyDescent="0.25">
      <c r="A7243" s="1">
        <v>45392</v>
      </c>
      <c r="B7243" s="2" t="s">
        <v>1663</v>
      </c>
      <c r="C7243" s="2" t="s">
        <v>613</v>
      </c>
      <c r="D7243" s="2" t="s">
        <v>11</v>
      </c>
      <c r="E7243" s="2" t="s">
        <v>18</v>
      </c>
      <c r="F7243" s="2" t="s">
        <v>144</v>
      </c>
      <c r="G7243" s="2">
        <v>286.14999999999998</v>
      </c>
      <c r="H7243" s="2">
        <v>5</v>
      </c>
      <c r="I7243" s="2">
        <v>71.540000000000006</v>
      </c>
      <c r="J7243" t="str">
        <f t="shared" si="226"/>
        <v>April</v>
      </c>
      <c r="K7243">
        <f t="shared" si="227"/>
        <v>2024</v>
      </c>
    </row>
    <row r="7244" spans="1:11" ht="14.25" customHeight="1" x14ac:dyDescent="0.25">
      <c r="A7244" s="1">
        <v>45392</v>
      </c>
      <c r="B7244" s="2" t="s">
        <v>675</v>
      </c>
      <c r="C7244" s="2" t="s">
        <v>23</v>
      </c>
      <c r="D7244" s="2" t="s">
        <v>11</v>
      </c>
      <c r="E7244" s="2" t="s">
        <v>92</v>
      </c>
      <c r="F7244" s="2" t="s">
        <v>2289</v>
      </c>
      <c r="G7244" s="2">
        <v>195.1</v>
      </c>
      <c r="H7244" s="2">
        <v>4</v>
      </c>
      <c r="I7244" s="2">
        <v>21.95</v>
      </c>
      <c r="J7244" t="str">
        <f t="shared" si="226"/>
        <v>April</v>
      </c>
      <c r="K7244">
        <f t="shared" si="227"/>
        <v>2024</v>
      </c>
    </row>
    <row r="7245" spans="1:11" ht="14.25" customHeight="1" x14ac:dyDescent="0.25">
      <c r="A7245" s="1">
        <v>45392</v>
      </c>
      <c r="B7245" s="2" t="s">
        <v>675</v>
      </c>
      <c r="C7245" s="2" t="s">
        <v>23</v>
      </c>
      <c r="D7245" s="2" t="s">
        <v>34</v>
      </c>
      <c r="E7245" s="2" t="s">
        <v>47</v>
      </c>
      <c r="F7245" s="2" t="s">
        <v>1732</v>
      </c>
      <c r="G7245" s="2">
        <v>36.67</v>
      </c>
      <c r="H7245" s="2">
        <v>3</v>
      </c>
      <c r="I7245" s="2">
        <v>6.42</v>
      </c>
      <c r="J7245" t="str">
        <f t="shared" si="226"/>
        <v>April</v>
      </c>
      <c r="K7245">
        <f t="shared" si="227"/>
        <v>2024</v>
      </c>
    </row>
    <row r="7246" spans="1:11" ht="14.25" customHeight="1" x14ac:dyDescent="0.25">
      <c r="A7246" s="1">
        <v>45393</v>
      </c>
      <c r="B7246" s="2" t="s">
        <v>1286</v>
      </c>
      <c r="C7246" s="2" t="s">
        <v>27</v>
      </c>
      <c r="D7246" s="2" t="s">
        <v>39</v>
      </c>
      <c r="E7246" s="2" t="s">
        <v>52</v>
      </c>
      <c r="F7246" s="2" t="s">
        <v>1086</v>
      </c>
      <c r="G7246" s="2">
        <v>199.95</v>
      </c>
      <c r="H7246" s="2">
        <v>5</v>
      </c>
      <c r="I7246" s="2">
        <v>21.99</v>
      </c>
      <c r="J7246" t="str">
        <f t="shared" si="226"/>
        <v>April</v>
      </c>
      <c r="K7246">
        <f t="shared" si="227"/>
        <v>2024</v>
      </c>
    </row>
    <row r="7247" spans="1:11" ht="14.25" customHeight="1" x14ac:dyDescent="0.25">
      <c r="A7247" s="1">
        <v>45393</v>
      </c>
      <c r="B7247" s="2" t="s">
        <v>1286</v>
      </c>
      <c r="C7247" s="2" t="s">
        <v>27</v>
      </c>
      <c r="D7247" s="2" t="s">
        <v>11</v>
      </c>
      <c r="E7247" s="2" t="s">
        <v>24</v>
      </c>
      <c r="F7247" s="2" t="s">
        <v>2489</v>
      </c>
      <c r="G7247" s="2">
        <v>41.86</v>
      </c>
      <c r="H7247" s="2">
        <v>7</v>
      </c>
      <c r="I7247" s="2">
        <v>14.23</v>
      </c>
      <c r="J7247" t="str">
        <f t="shared" si="226"/>
        <v>April</v>
      </c>
      <c r="K7247">
        <f t="shared" si="227"/>
        <v>2024</v>
      </c>
    </row>
    <row r="7248" spans="1:11" ht="14.25" customHeight="1" x14ac:dyDescent="0.25">
      <c r="A7248" s="1">
        <v>45393</v>
      </c>
      <c r="B7248" s="2" t="s">
        <v>343</v>
      </c>
      <c r="C7248" s="2" t="s">
        <v>10</v>
      </c>
      <c r="D7248" s="2" t="s">
        <v>11</v>
      </c>
      <c r="E7248" s="2" t="s">
        <v>20</v>
      </c>
      <c r="F7248" s="2" t="s">
        <v>1462</v>
      </c>
      <c r="G7248" s="2">
        <v>11.36</v>
      </c>
      <c r="H7248" s="2">
        <v>3</v>
      </c>
      <c r="I7248" s="2">
        <v>-17.05</v>
      </c>
      <c r="J7248" t="str">
        <f t="shared" si="226"/>
        <v>April</v>
      </c>
      <c r="K7248">
        <f t="shared" si="227"/>
        <v>2024</v>
      </c>
    </row>
    <row r="7249" spans="1:11" ht="14.25" customHeight="1" x14ac:dyDescent="0.25">
      <c r="A7249" s="1">
        <v>45393</v>
      </c>
      <c r="B7249" s="2" t="s">
        <v>965</v>
      </c>
      <c r="C7249" s="2" t="s">
        <v>78</v>
      </c>
      <c r="D7249" s="2" t="s">
        <v>11</v>
      </c>
      <c r="E7249" s="2" t="s">
        <v>18</v>
      </c>
      <c r="F7249" s="2" t="s">
        <v>2219</v>
      </c>
      <c r="G7249" s="2">
        <v>16.77</v>
      </c>
      <c r="H7249" s="2">
        <v>2</v>
      </c>
      <c r="I7249" s="2">
        <v>1.47</v>
      </c>
      <c r="J7249" t="str">
        <f t="shared" si="226"/>
        <v>April</v>
      </c>
      <c r="K7249">
        <f t="shared" si="227"/>
        <v>2024</v>
      </c>
    </row>
    <row r="7250" spans="1:11" ht="14.25" customHeight="1" x14ac:dyDescent="0.25">
      <c r="A7250" s="1">
        <v>45393</v>
      </c>
      <c r="B7250" s="2" t="s">
        <v>965</v>
      </c>
      <c r="C7250" s="2" t="s">
        <v>78</v>
      </c>
      <c r="D7250" s="2" t="s">
        <v>39</v>
      </c>
      <c r="E7250" s="2" t="s">
        <v>52</v>
      </c>
      <c r="F7250" s="2" t="s">
        <v>477</v>
      </c>
      <c r="G7250" s="2">
        <v>27.12</v>
      </c>
      <c r="H7250" s="2">
        <v>2</v>
      </c>
      <c r="I7250" s="2">
        <v>-4.75</v>
      </c>
      <c r="J7250" t="str">
        <f t="shared" si="226"/>
        <v>April</v>
      </c>
      <c r="K7250">
        <f t="shared" si="227"/>
        <v>2024</v>
      </c>
    </row>
    <row r="7251" spans="1:11" ht="14.25" customHeight="1" x14ac:dyDescent="0.25">
      <c r="A7251" s="1">
        <v>45393</v>
      </c>
      <c r="B7251" s="2" t="s">
        <v>2277</v>
      </c>
      <c r="C7251" s="2" t="s">
        <v>245</v>
      </c>
      <c r="D7251" s="2" t="s">
        <v>11</v>
      </c>
      <c r="E7251" s="2" t="s">
        <v>24</v>
      </c>
      <c r="F7251" s="2" t="s">
        <v>2670</v>
      </c>
      <c r="G7251" s="2">
        <v>1.75</v>
      </c>
      <c r="H7251" s="2">
        <v>1</v>
      </c>
      <c r="I7251" s="2">
        <v>0.15</v>
      </c>
      <c r="J7251" t="str">
        <f t="shared" si="226"/>
        <v>April</v>
      </c>
      <c r="K7251">
        <f t="shared" si="227"/>
        <v>2024</v>
      </c>
    </row>
    <row r="7252" spans="1:11" ht="14.25" customHeight="1" x14ac:dyDescent="0.25">
      <c r="A7252" s="1">
        <v>45393</v>
      </c>
      <c r="B7252" s="2" t="s">
        <v>2277</v>
      </c>
      <c r="C7252" s="2" t="s">
        <v>245</v>
      </c>
      <c r="D7252" s="2" t="s">
        <v>11</v>
      </c>
      <c r="E7252" s="2" t="s">
        <v>24</v>
      </c>
      <c r="F7252" s="2" t="s">
        <v>460</v>
      </c>
      <c r="G7252" s="2">
        <v>20.99</v>
      </c>
      <c r="H7252" s="2">
        <v>8</v>
      </c>
      <c r="I7252" s="2">
        <v>2.36</v>
      </c>
      <c r="J7252" t="str">
        <f t="shared" si="226"/>
        <v>April</v>
      </c>
      <c r="K7252">
        <f t="shared" si="227"/>
        <v>2024</v>
      </c>
    </row>
    <row r="7253" spans="1:11" ht="14.25" customHeight="1" x14ac:dyDescent="0.25">
      <c r="A7253" s="1">
        <v>45394</v>
      </c>
      <c r="B7253" s="2" t="s">
        <v>2094</v>
      </c>
      <c r="C7253" s="2" t="s">
        <v>1529</v>
      </c>
      <c r="D7253" s="2" t="s">
        <v>11</v>
      </c>
      <c r="E7253" s="2" t="s">
        <v>20</v>
      </c>
      <c r="F7253" s="2" t="s">
        <v>118</v>
      </c>
      <c r="G7253" s="2">
        <v>29.7</v>
      </c>
      <c r="H7253" s="2">
        <v>5</v>
      </c>
      <c r="I7253" s="2">
        <v>13.37</v>
      </c>
      <c r="J7253" t="str">
        <f t="shared" si="226"/>
        <v>April</v>
      </c>
      <c r="K7253">
        <f t="shared" si="227"/>
        <v>2024</v>
      </c>
    </row>
    <row r="7254" spans="1:11" ht="14.25" customHeight="1" x14ac:dyDescent="0.25">
      <c r="A7254" s="1">
        <v>45394</v>
      </c>
      <c r="B7254" s="2" t="s">
        <v>2094</v>
      </c>
      <c r="C7254" s="2" t="s">
        <v>1529</v>
      </c>
      <c r="D7254" s="2" t="s">
        <v>11</v>
      </c>
      <c r="E7254" s="2" t="s">
        <v>12</v>
      </c>
      <c r="F7254" s="2" t="s">
        <v>747</v>
      </c>
      <c r="G7254" s="2">
        <v>39.96</v>
      </c>
      <c r="H7254" s="2">
        <v>4</v>
      </c>
      <c r="I7254" s="2">
        <v>17.98</v>
      </c>
      <c r="J7254" t="str">
        <f t="shared" si="226"/>
        <v>April</v>
      </c>
      <c r="K7254">
        <f t="shared" si="227"/>
        <v>2024</v>
      </c>
    </row>
    <row r="7255" spans="1:11" ht="14.25" customHeight="1" x14ac:dyDescent="0.25">
      <c r="A7255" s="1">
        <v>45395</v>
      </c>
      <c r="B7255" s="2" t="s">
        <v>883</v>
      </c>
      <c r="C7255" s="2" t="s">
        <v>164</v>
      </c>
      <c r="D7255" s="2" t="s">
        <v>11</v>
      </c>
      <c r="E7255" s="2" t="s">
        <v>12</v>
      </c>
      <c r="F7255" s="2" t="s">
        <v>1591</v>
      </c>
      <c r="G7255" s="2">
        <v>5.28</v>
      </c>
      <c r="H7255" s="2">
        <v>1</v>
      </c>
      <c r="I7255" s="2">
        <v>2.38</v>
      </c>
      <c r="J7255" t="str">
        <f t="shared" si="226"/>
        <v>April</v>
      </c>
      <c r="K7255">
        <f t="shared" si="227"/>
        <v>2024</v>
      </c>
    </row>
    <row r="7256" spans="1:11" ht="14.25" customHeight="1" x14ac:dyDescent="0.25">
      <c r="A7256" s="1">
        <v>45395</v>
      </c>
      <c r="B7256" s="2" t="s">
        <v>883</v>
      </c>
      <c r="C7256" s="2" t="s">
        <v>164</v>
      </c>
      <c r="D7256" s="2" t="s">
        <v>11</v>
      </c>
      <c r="E7256" s="2" t="s">
        <v>20</v>
      </c>
      <c r="F7256" s="2" t="s">
        <v>121</v>
      </c>
      <c r="G7256" s="2">
        <v>895.92</v>
      </c>
      <c r="H7256" s="2">
        <v>5</v>
      </c>
      <c r="I7256" s="2">
        <v>302.37</v>
      </c>
      <c r="J7256" t="str">
        <f t="shared" si="226"/>
        <v>April</v>
      </c>
      <c r="K7256">
        <f t="shared" si="227"/>
        <v>2024</v>
      </c>
    </row>
    <row r="7257" spans="1:11" ht="14.25" customHeight="1" x14ac:dyDescent="0.25">
      <c r="A7257" s="1">
        <v>45395</v>
      </c>
      <c r="B7257" s="2" t="s">
        <v>1891</v>
      </c>
      <c r="C7257" s="2" t="s">
        <v>27</v>
      </c>
      <c r="D7257" s="2" t="s">
        <v>34</v>
      </c>
      <c r="E7257" s="2" t="s">
        <v>35</v>
      </c>
      <c r="F7257" s="2" t="s">
        <v>1480</v>
      </c>
      <c r="G7257" s="2">
        <v>436.7</v>
      </c>
      <c r="H7257" s="2">
        <v>6</v>
      </c>
      <c r="I7257" s="2">
        <v>-38.21</v>
      </c>
      <c r="J7257" t="str">
        <f t="shared" si="226"/>
        <v>April</v>
      </c>
      <c r="K7257">
        <f t="shared" si="227"/>
        <v>2024</v>
      </c>
    </row>
    <row r="7258" spans="1:11" ht="14.25" customHeight="1" x14ac:dyDescent="0.25">
      <c r="A7258" s="1">
        <v>45395</v>
      </c>
      <c r="B7258" s="2" t="s">
        <v>2205</v>
      </c>
      <c r="C7258" s="2" t="s">
        <v>23</v>
      </c>
      <c r="D7258" s="2" t="s">
        <v>11</v>
      </c>
      <c r="E7258" s="2" t="s">
        <v>43</v>
      </c>
      <c r="F7258" s="2" t="s">
        <v>2553</v>
      </c>
      <c r="G7258" s="2">
        <v>7.92</v>
      </c>
      <c r="H7258" s="2">
        <v>5</v>
      </c>
      <c r="I7258" s="2">
        <v>1.68</v>
      </c>
      <c r="J7258" t="str">
        <f t="shared" si="226"/>
        <v>April</v>
      </c>
      <c r="K7258">
        <f t="shared" si="227"/>
        <v>2024</v>
      </c>
    </row>
    <row r="7259" spans="1:11" ht="14.25" customHeight="1" x14ac:dyDescent="0.25">
      <c r="A7259" s="1">
        <v>45396</v>
      </c>
      <c r="B7259" s="2" t="s">
        <v>1633</v>
      </c>
      <c r="C7259" s="2" t="s">
        <v>78</v>
      </c>
      <c r="D7259" s="2" t="s">
        <v>11</v>
      </c>
      <c r="E7259" s="2" t="s">
        <v>24</v>
      </c>
      <c r="F7259" s="2" t="s">
        <v>226</v>
      </c>
      <c r="G7259" s="2">
        <v>14.59</v>
      </c>
      <c r="H7259" s="2">
        <v>3</v>
      </c>
      <c r="I7259" s="2">
        <v>2.5499999999999998</v>
      </c>
      <c r="J7259" t="str">
        <f t="shared" si="226"/>
        <v>April</v>
      </c>
      <c r="K7259">
        <f t="shared" si="227"/>
        <v>2024</v>
      </c>
    </row>
    <row r="7260" spans="1:11" ht="14.25" customHeight="1" x14ac:dyDescent="0.25">
      <c r="A7260" s="1">
        <v>45396</v>
      </c>
      <c r="B7260" s="2" t="s">
        <v>1633</v>
      </c>
      <c r="C7260" s="2" t="s">
        <v>78</v>
      </c>
      <c r="D7260" s="2" t="s">
        <v>11</v>
      </c>
      <c r="E7260" s="2" t="s">
        <v>24</v>
      </c>
      <c r="F7260" s="2" t="s">
        <v>2058</v>
      </c>
      <c r="G7260" s="2">
        <v>89.86</v>
      </c>
      <c r="H7260" s="2">
        <v>3</v>
      </c>
      <c r="I7260" s="2">
        <v>21.34</v>
      </c>
      <c r="J7260" t="str">
        <f t="shared" si="226"/>
        <v>April</v>
      </c>
      <c r="K7260">
        <f t="shared" si="227"/>
        <v>2024</v>
      </c>
    </row>
    <row r="7261" spans="1:11" ht="14.25" customHeight="1" x14ac:dyDescent="0.25">
      <c r="A7261" s="1">
        <v>45396</v>
      </c>
      <c r="B7261" s="2" t="s">
        <v>1633</v>
      </c>
      <c r="C7261" s="2" t="s">
        <v>78</v>
      </c>
      <c r="D7261" s="2" t="s">
        <v>11</v>
      </c>
      <c r="E7261" s="2" t="s">
        <v>12</v>
      </c>
      <c r="F7261" s="2" t="s">
        <v>2295</v>
      </c>
      <c r="G7261" s="2">
        <v>13.87</v>
      </c>
      <c r="H7261" s="2">
        <v>3</v>
      </c>
      <c r="I7261" s="2">
        <v>5.03</v>
      </c>
      <c r="J7261" t="str">
        <f t="shared" si="226"/>
        <v>April</v>
      </c>
      <c r="K7261">
        <f t="shared" si="227"/>
        <v>2024</v>
      </c>
    </row>
    <row r="7262" spans="1:11" ht="14.25" customHeight="1" x14ac:dyDescent="0.25">
      <c r="A7262" s="1">
        <v>45396</v>
      </c>
      <c r="B7262" s="2" t="s">
        <v>2501</v>
      </c>
      <c r="C7262" s="2" t="s">
        <v>186</v>
      </c>
      <c r="D7262" s="2" t="s">
        <v>11</v>
      </c>
      <c r="E7262" s="2" t="s">
        <v>20</v>
      </c>
      <c r="F7262" s="2" t="s">
        <v>1380</v>
      </c>
      <c r="G7262" s="2">
        <v>8.76</v>
      </c>
      <c r="H7262" s="2">
        <v>2</v>
      </c>
      <c r="I7262" s="2">
        <v>4.2</v>
      </c>
      <c r="J7262" t="str">
        <f t="shared" si="226"/>
        <v>April</v>
      </c>
      <c r="K7262">
        <f t="shared" si="227"/>
        <v>2024</v>
      </c>
    </row>
    <row r="7263" spans="1:11" ht="14.25" customHeight="1" x14ac:dyDescent="0.25">
      <c r="A7263" s="1">
        <v>45396</v>
      </c>
      <c r="B7263" s="2" t="s">
        <v>1122</v>
      </c>
      <c r="C7263" s="2" t="s">
        <v>149</v>
      </c>
      <c r="D7263" s="2" t="s">
        <v>11</v>
      </c>
      <c r="E7263" s="2" t="s">
        <v>20</v>
      </c>
      <c r="F7263" s="2" t="s">
        <v>451</v>
      </c>
      <c r="G7263" s="2">
        <v>10.78</v>
      </c>
      <c r="H7263" s="2">
        <v>3</v>
      </c>
      <c r="I7263" s="2">
        <v>3.5</v>
      </c>
      <c r="J7263" t="str">
        <f t="shared" si="226"/>
        <v>April</v>
      </c>
      <c r="K7263">
        <f t="shared" si="227"/>
        <v>2024</v>
      </c>
    </row>
    <row r="7264" spans="1:11" ht="14.25" customHeight="1" x14ac:dyDescent="0.25">
      <c r="A7264" s="1">
        <v>45396</v>
      </c>
      <c r="B7264" s="2" t="s">
        <v>1122</v>
      </c>
      <c r="C7264" s="2" t="s">
        <v>149</v>
      </c>
      <c r="D7264" s="2" t="s">
        <v>34</v>
      </c>
      <c r="E7264" s="2" t="s">
        <v>74</v>
      </c>
      <c r="F7264" s="2" t="s">
        <v>2494</v>
      </c>
      <c r="G7264" s="2">
        <v>242.35</v>
      </c>
      <c r="H7264" s="2">
        <v>3</v>
      </c>
      <c r="I7264" s="2">
        <v>9.09</v>
      </c>
      <c r="J7264" t="str">
        <f t="shared" si="226"/>
        <v>April</v>
      </c>
      <c r="K7264">
        <f t="shared" si="227"/>
        <v>2024</v>
      </c>
    </row>
    <row r="7265" spans="1:11" ht="14.25" customHeight="1" x14ac:dyDescent="0.25">
      <c r="A7265" s="1">
        <v>45396</v>
      </c>
      <c r="B7265" s="2" t="s">
        <v>1163</v>
      </c>
      <c r="C7265" s="2" t="s">
        <v>245</v>
      </c>
      <c r="D7265" s="2" t="s">
        <v>34</v>
      </c>
      <c r="E7265" s="2" t="s">
        <v>74</v>
      </c>
      <c r="F7265" s="2" t="s">
        <v>82</v>
      </c>
      <c r="G7265" s="2">
        <v>198.27</v>
      </c>
      <c r="H7265" s="2">
        <v>8</v>
      </c>
      <c r="I7265" s="2">
        <v>-32.22</v>
      </c>
      <c r="J7265" t="str">
        <f t="shared" si="226"/>
        <v>April</v>
      </c>
      <c r="K7265">
        <f t="shared" si="227"/>
        <v>2024</v>
      </c>
    </row>
    <row r="7266" spans="1:11" ht="14.25" customHeight="1" x14ac:dyDescent="0.25">
      <c r="A7266" s="1">
        <v>45396</v>
      </c>
      <c r="B7266" s="2" t="s">
        <v>992</v>
      </c>
      <c r="C7266" s="2" t="s">
        <v>177</v>
      </c>
      <c r="D7266" s="2" t="s">
        <v>34</v>
      </c>
      <c r="E7266" s="2" t="s">
        <v>47</v>
      </c>
      <c r="F7266" s="2" t="s">
        <v>1020</v>
      </c>
      <c r="G7266" s="2">
        <v>74.45</v>
      </c>
      <c r="H7266" s="2">
        <v>5</v>
      </c>
      <c r="I7266" s="2">
        <v>20.100000000000001</v>
      </c>
      <c r="J7266" t="str">
        <f t="shared" si="226"/>
        <v>April</v>
      </c>
      <c r="K7266">
        <f t="shared" si="227"/>
        <v>2024</v>
      </c>
    </row>
    <row r="7267" spans="1:11" ht="14.25" customHeight="1" x14ac:dyDescent="0.25">
      <c r="A7267" s="1">
        <v>45397</v>
      </c>
      <c r="B7267" s="2" t="s">
        <v>612</v>
      </c>
      <c r="C7267" s="2" t="s">
        <v>245</v>
      </c>
      <c r="D7267" s="2" t="s">
        <v>11</v>
      </c>
      <c r="E7267" s="2" t="s">
        <v>12</v>
      </c>
      <c r="F7267" s="2" t="s">
        <v>328</v>
      </c>
      <c r="G7267" s="2">
        <v>15.55</v>
      </c>
      <c r="H7267" s="2">
        <v>3</v>
      </c>
      <c r="I7267" s="2">
        <v>5.44</v>
      </c>
      <c r="J7267" t="str">
        <f t="shared" si="226"/>
        <v>April</v>
      </c>
      <c r="K7267">
        <f t="shared" si="227"/>
        <v>2024</v>
      </c>
    </row>
    <row r="7268" spans="1:11" ht="14.25" customHeight="1" x14ac:dyDescent="0.25">
      <c r="A7268" s="1">
        <v>45397</v>
      </c>
      <c r="B7268" s="2" t="s">
        <v>1548</v>
      </c>
      <c r="C7268" s="2" t="s">
        <v>55</v>
      </c>
      <c r="D7268" s="2" t="s">
        <v>11</v>
      </c>
      <c r="E7268" s="2" t="s">
        <v>24</v>
      </c>
      <c r="F7268" s="2" t="s">
        <v>1144</v>
      </c>
      <c r="G7268" s="2">
        <v>4.8899999999999997</v>
      </c>
      <c r="H7268" s="2">
        <v>1</v>
      </c>
      <c r="I7268" s="2">
        <v>2</v>
      </c>
      <c r="J7268" t="str">
        <f t="shared" si="226"/>
        <v>April</v>
      </c>
      <c r="K7268">
        <f t="shared" si="227"/>
        <v>2024</v>
      </c>
    </row>
    <row r="7269" spans="1:11" ht="14.25" customHeight="1" x14ac:dyDescent="0.25">
      <c r="A7269" s="1">
        <v>45397</v>
      </c>
      <c r="B7269" s="2" t="s">
        <v>1631</v>
      </c>
      <c r="C7269" s="2" t="s">
        <v>126</v>
      </c>
      <c r="D7269" s="2" t="s">
        <v>34</v>
      </c>
      <c r="E7269" s="2" t="s">
        <v>47</v>
      </c>
      <c r="F7269" s="2" t="s">
        <v>2142</v>
      </c>
      <c r="G7269" s="2">
        <v>196.45</v>
      </c>
      <c r="H7269" s="2">
        <v>5</v>
      </c>
      <c r="I7269" s="2">
        <v>70.72</v>
      </c>
      <c r="J7269" t="str">
        <f t="shared" si="226"/>
        <v>April</v>
      </c>
      <c r="K7269">
        <f t="shared" si="227"/>
        <v>2024</v>
      </c>
    </row>
    <row r="7270" spans="1:11" ht="14.25" customHeight="1" x14ac:dyDescent="0.25">
      <c r="A7270" s="1">
        <v>45397</v>
      </c>
      <c r="B7270" s="2" t="s">
        <v>873</v>
      </c>
      <c r="C7270" s="2" t="s">
        <v>27</v>
      </c>
      <c r="D7270" s="2" t="s">
        <v>11</v>
      </c>
      <c r="E7270" s="2" t="s">
        <v>12</v>
      </c>
      <c r="F7270" s="2" t="s">
        <v>1967</v>
      </c>
      <c r="G7270" s="2">
        <v>79.14</v>
      </c>
      <c r="H7270" s="2">
        <v>3</v>
      </c>
      <c r="I7270" s="2">
        <v>36.4</v>
      </c>
      <c r="J7270" t="str">
        <f t="shared" si="226"/>
        <v>April</v>
      </c>
      <c r="K7270">
        <f t="shared" si="227"/>
        <v>2024</v>
      </c>
    </row>
    <row r="7271" spans="1:11" ht="14.25" customHeight="1" x14ac:dyDescent="0.25">
      <c r="A7271" s="1">
        <v>45397</v>
      </c>
      <c r="B7271" s="2" t="s">
        <v>131</v>
      </c>
      <c r="C7271" s="2" t="s">
        <v>10</v>
      </c>
      <c r="D7271" s="2" t="s">
        <v>11</v>
      </c>
      <c r="E7271" s="2" t="s">
        <v>12</v>
      </c>
      <c r="F7271" s="2" t="s">
        <v>2373</v>
      </c>
      <c r="G7271" s="2">
        <v>20.74</v>
      </c>
      <c r="H7271" s="2">
        <v>4</v>
      </c>
      <c r="I7271" s="2">
        <v>7.26</v>
      </c>
      <c r="J7271" t="str">
        <f t="shared" si="226"/>
        <v>April</v>
      </c>
      <c r="K7271">
        <f t="shared" si="227"/>
        <v>2024</v>
      </c>
    </row>
    <row r="7272" spans="1:11" ht="14.25" customHeight="1" x14ac:dyDescent="0.25">
      <c r="A7272" s="1">
        <v>45397</v>
      </c>
      <c r="B7272" s="2" t="s">
        <v>788</v>
      </c>
      <c r="C7272" s="2" t="s">
        <v>123</v>
      </c>
      <c r="D7272" s="2" t="s">
        <v>11</v>
      </c>
      <c r="E7272" s="2" t="s">
        <v>20</v>
      </c>
      <c r="F7272" s="2" t="s">
        <v>191</v>
      </c>
      <c r="G7272" s="2">
        <v>15.57</v>
      </c>
      <c r="H7272" s="2">
        <v>3</v>
      </c>
      <c r="I7272" s="2">
        <v>-11.94</v>
      </c>
      <c r="J7272" t="str">
        <f t="shared" si="226"/>
        <v>April</v>
      </c>
      <c r="K7272">
        <f t="shared" si="227"/>
        <v>2024</v>
      </c>
    </row>
    <row r="7273" spans="1:11" ht="14.25" customHeight="1" x14ac:dyDescent="0.25">
      <c r="A7273" s="1">
        <v>45398</v>
      </c>
      <c r="B7273" s="2" t="s">
        <v>1541</v>
      </c>
      <c r="C7273" s="2" t="s">
        <v>15</v>
      </c>
      <c r="D7273" s="2" t="s">
        <v>11</v>
      </c>
      <c r="E7273" s="2" t="s">
        <v>24</v>
      </c>
      <c r="F7273" s="2" t="s">
        <v>1527</v>
      </c>
      <c r="G7273" s="2">
        <v>16.52</v>
      </c>
      <c r="H7273" s="2">
        <v>5</v>
      </c>
      <c r="I7273" s="2">
        <v>2.0699999999999998</v>
      </c>
      <c r="J7273" t="str">
        <f t="shared" si="226"/>
        <v>April</v>
      </c>
      <c r="K7273">
        <f t="shared" si="227"/>
        <v>2024</v>
      </c>
    </row>
    <row r="7274" spans="1:11" ht="14.25" customHeight="1" x14ac:dyDescent="0.25">
      <c r="A7274" s="1">
        <v>45398</v>
      </c>
      <c r="B7274" s="2" t="s">
        <v>1610</v>
      </c>
      <c r="C7274" s="2" t="s">
        <v>78</v>
      </c>
      <c r="D7274" s="2" t="s">
        <v>11</v>
      </c>
      <c r="E7274" s="2" t="s">
        <v>20</v>
      </c>
      <c r="F7274" s="2" t="s">
        <v>865</v>
      </c>
      <c r="G7274" s="2">
        <v>13.71</v>
      </c>
      <c r="H7274" s="2">
        <v>5</v>
      </c>
      <c r="I7274" s="2">
        <v>-10.050000000000001</v>
      </c>
      <c r="J7274" t="str">
        <f t="shared" si="226"/>
        <v>April</v>
      </c>
      <c r="K7274">
        <f t="shared" si="227"/>
        <v>2024</v>
      </c>
    </row>
    <row r="7275" spans="1:11" ht="14.25" customHeight="1" x14ac:dyDescent="0.25">
      <c r="A7275" s="1">
        <v>45398</v>
      </c>
      <c r="B7275" s="2" t="s">
        <v>857</v>
      </c>
      <c r="C7275" s="2" t="s">
        <v>27</v>
      </c>
      <c r="D7275" s="2" t="s">
        <v>11</v>
      </c>
      <c r="E7275" s="2" t="s">
        <v>18</v>
      </c>
      <c r="F7275" s="2" t="s">
        <v>1017</v>
      </c>
      <c r="G7275" s="2">
        <v>205.92</v>
      </c>
      <c r="H7275" s="2">
        <v>4</v>
      </c>
      <c r="I7275" s="2">
        <v>2.06</v>
      </c>
      <c r="J7275" t="str">
        <f t="shared" si="226"/>
        <v>April</v>
      </c>
      <c r="K7275">
        <f t="shared" si="227"/>
        <v>2024</v>
      </c>
    </row>
    <row r="7276" spans="1:11" ht="14.25" customHeight="1" x14ac:dyDescent="0.25">
      <c r="A7276" s="1">
        <v>45398</v>
      </c>
      <c r="B7276" s="2" t="s">
        <v>857</v>
      </c>
      <c r="C7276" s="2" t="s">
        <v>27</v>
      </c>
      <c r="D7276" s="2" t="s">
        <v>34</v>
      </c>
      <c r="E7276" s="2" t="s">
        <v>74</v>
      </c>
      <c r="F7276" s="2" t="s">
        <v>412</v>
      </c>
      <c r="G7276" s="2">
        <v>102.83</v>
      </c>
      <c r="H7276" s="2">
        <v>1</v>
      </c>
      <c r="I7276" s="2">
        <v>-6.05</v>
      </c>
      <c r="J7276" t="str">
        <f t="shared" si="226"/>
        <v>April</v>
      </c>
      <c r="K7276">
        <f t="shared" si="227"/>
        <v>2024</v>
      </c>
    </row>
    <row r="7277" spans="1:11" ht="14.25" customHeight="1" x14ac:dyDescent="0.25">
      <c r="A7277" s="1">
        <v>45398</v>
      </c>
      <c r="B7277" s="2" t="s">
        <v>1946</v>
      </c>
      <c r="C7277" s="2" t="s">
        <v>488</v>
      </c>
      <c r="D7277" s="2" t="s">
        <v>11</v>
      </c>
      <c r="E7277" s="2" t="s">
        <v>200</v>
      </c>
      <c r="F7277" s="2" t="s">
        <v>201</v>
      </c>
      <c r="G7277" s="2">
        <v>477.24</v>
      </c>
      <c r="H7277" s="2">
        <v>4</v>
      </c>
      <c r="I7277" s="2">
        <v>9.5399999999999991</v>
      </c>
      <c r="J7277" t="str">
        <f t="shared" si="226"/>
        <v>April</v>
      </c>
      <c r="K7277">
        <f t="shared" si="227"/>
        <v>2024</v>
      </c>
    </row>
    <row r="7278" spans="1:11" ht="14.25" customHeight="1" x14ac:dyDescent="0.25">
      <c r="A7278" s="1">
        <v>45398</v>
      </c>
      <c r="B7278" s="2" t="s">
        <v>1946</v>
      </c>
      <c r="C7278" s="2" t="s">
        <v>488</v>
      </c>
      <c r="D7278" s="2" t="s">
        <v>39</v>
      </c>
      <c r="E7278" s="2" t="s">
        <v>52</v>
      </c>
      <c r="F7278" s="2" t="s">
        <v>691</v>
      </c>
      <c r="G7278" s="2">
        <v>25.98</v>
      </c>
      <c r="H7278" s="2">
        <v>2</v>
      </c>
      <c r="I7278" s="2">
        <v>1.56</v>
      </c>
      <c r="J7278" t="str">
        <f t="shared" si="226"/>
        <v>April</v>
      </c>
      <c r="K7278">
        <f t="shared" si="227"/>
        <v>2024</v>
      </c>
    </row>
    <row r="7279" spans="1:11" ht="14.25" customHeight="1" x14ac:dyDescent="0.25">
      <c r="A7279" s="1">
        <v>45398</v>
      </c>
      <c r="B7279" s="2" t="s">
        <v>69</v>
      </c>
      <c r="C7279" s="2" t="s">
        <v>10</v>
      </c>
      <c r="D7279" s="2" t="s">
        <v>11</v>
      </c>
      <c r="E7279" s="2" t="s">
        <v>20</v>
      </c>
      <c r="F7279" s="2" t="s">
        <v>1139</v>
      </c>
      <c r="G7279" s="2">
        <v>26.05</v>
      </c>
      <c r="H7279" s="2">
        <v>3</v>
      </c>
      <c r="I7279" s="2">
        <v>-44.28</v>
      </c>
      <c r="J7279" t="str">
        <f t="shared" si="226"/>
        <v>April</v>
      </c>
      <c r="K7279">
        <f t="shared" si="227"/>
        <v>2024</v>
      </c>
    </row>
    <row r="7280" spans="1:11" ht="14.25" customHeight="1" x14ac:dyDescent="0.25">
      <c r="A7280" s="1">
        <v>45398</v>
      </c>
      <c r="B7280" s="2" t="s">
        <v>69</v>
      </c>
      <c r="C7280" s="2" t="s">
        <v>10</v>
      </c>
      <c r="D7280" s="2" t="s">
        <v>11</v>
      </c>
      <c r="E7280" s="2" t="s">
        <v>20</v>
      </c>
      <c r="F7280" s="2" t="s">
        <v>1649</v>
      </c>
      <c r="G7280" s="2">
        <v>2.9</v>
      </c>
      <c r="H7280" s="2">
        <v>1</v>
      </c>
      <c r="I7280" s="2">
        <v>-4.78</v>
      </c>
      <c r="J7280" t="str">
        <f t="shared" si="226"/>
        <v>April</v>
      </c>
      <c r="K7280">
        <f t="shared" si="227"/>
        <v>2024</v>
      </c>
    </row>
    <row r="7281" spans="1:11" ht="14.25" customHeight="1" x14ac:dyDescent="0.25">
      <c r="A7281" s="1">
        <v>45398</v>
      </c>
      <c r="B7281" s="2" t="s">
        <v>69</v>
      </c>
      <c r="C7281" s="2" t="s">
        <v>10</v>
      </c>
      <c r="D7281" s="2" t="s">
        <v>11</v>
      </c>
      <c r="E7281" s="2" t="s">
        <v>18</v>
      </c>
      <c r="F7281" s="2" t="s">
        <v>356</v>
      </c>
      <c r="G7281" s="2">
        <v>32.54</v>
      </c>
      <c r="H7281" s="2">
        <v>2</v>
      </c>
      <c r="I7281" s="2">
        <v>-7.73</v>
      </c>
      <c r="J7281" t="str">
        <f t="shared" si="226"/>
        <v>April</v>
      </c>
      <c r="K7281">
        <f t="shared" si="227"/>
        <v>2024</v>
      </c>
    </row>
    <row r="7282" spans="1:11" ht="14.25" customHeight="1" x14ac:dyDescent="0.25">
      <c r="A7282" s="1">
        <v>45398</v>
      </c>
      <c r="B7282" s="2" t="s">
        <v>1957</v>
      </c>
      <c r="C7282" s="2" t="s">
        <v>27</v>
      </c>
      <c r="D7282" s="2" t="s">
        <v>11</v>
      </c>
      <c r="E7282" s="2" t="s">
        <v>92</v>
      </c>
      <c r="F7282" s="2" t="s">
        <v>2652</v>
      </c>
      <c r="G7282" s="2">
        <v>40.74</v>
      </c>
      <c r="H7282" s="2">
        <v>3</v>
      </c>
      <c r="I7282" s="2">
        <v>12.22</v>
      </c>
      <c r="J7282" t="str">
        <f t="shared" si="226"/>
        <v>April</v>
      </c>
      <c r="K7282">
        <f t="shared" si="227"/>
        <v>2024</v>
      </c>
    </row>
    <row r="7283" spans="1:11" ht="14.25" customHeight="1" x14ac:dyDescent="0.25">
      <c r="A7283" s="1">
        <v>45399</v>
      </c>
      <c r="B7283" s="2" t="s">
        <v>815</v>
      </c>
      <c r="C7283" s="2" t="s">
        <v>278</v>
      </c>
      <c r="D7283" s="2" t="s">
        <v>11</v>
      </c>
      <c r="E7283" s="2" t="s">
        <v>20</v>
      </c>
      <c r="F7283" s="2" t="s">
        <v>310</v>
      </c>
      <c r="G7283" s="2">
        <v>12.03</v>
      </c>
      <c r="H7283" s="2">
        <v>5</v>
      </c>
      <c r="I7283" s="2">
        <v>-9.2200000000000006</v>
      </c>
      <c r="J7283" t="str">
        <f t="shared" si="226"/>
        <v>April</v>
      </c>
      <c r="K7283">
        <f t="shared" si="227"/>
        <v>2024</v>
      </c>
    </row>
    <row r="7284" spans="1:11" ht="14.25" customHeight="1" x14ac:dyDescent="0.25">
      <c r="A7284" s="1">
        <v>45399</v>
      </c>
      <c r="B7284" s="2" t="s">
        <v>815</v>
      </c>
      <c r="C7284" s="2" t="s">
        <v>278</v>
      </c>
      <c r="D7284" s="2" t="s">
        <v>39</v>
      </c>
      <c r="E7284" s="2" t="s">
        <v>302</v>
      </c>
      <c r="F7284" s="2" t="s">
        <v>1236</v>
      </c>
      <c r="G7284" s="2">
        <v>2549.9899999999998</v>
      </c>
      <c r="H7284" s="2">
        <v>5</v>
      </c>
      <c r="I7284" s="2">
        <v>-3399.98</v>
      </c>
      <c r="J7284" t="str">
        <f t="shared" si="226"/>
        <v>April</v>
      </c>
      <c r="K7284">
        <f t="shared" si="227"/>
        <v>2024</v>
      </c>
    </row>
    <row r="7285" spans="1:11" ht="14.25" customHeight="1" x14ac:dyDescent="0.25">
      <c r="A7285" s="1">
        <v>45399</v>
      </c>
      <c r="B7285" s="2" t="s">
        <v>815</v>
      </c>
      <c r="C7285" s="2" t="s">
        <v>278</v>
      </c>
      <c r="D7285" s="2" t="s">
        <v>11</v>
      </c>
      <c r="E7285" s="2" t="s">
        <v>20</v>
      </c>
      <c r="F7285" s="2" t="s">
        <v>311</v>
      </c>
      <c r="G7285" s="2">
        <v>21.59</v>
      </c>
      <c r="H7285" s="2">
        <v>2</v>
      </c>
      <c r="I7285" s="2">
        <v>-15.84</v>
      </c>
      <c r="J7285" t="str">
        <f t="shared" si="226"/>
        <v>April</v>
      </c>
      <c r="K7285">
        <f t="shared" si="227"/>
        <v>2024</v>
      </c>
    </row>
    <row r="7286" spans="1:11" ht="14.25" customHeight="1" x14ac:dyDescent="0.25">
      <c r="A7286" s="1">
        <v>45399</v>
      </c>
      <c r="B7286" s="2" t="s">
        <v>815</v>
      </c>
      <c r="C7286" s="2" t="s">
        <v>278</v>
      </c>
      <c r="D7286" s="2" t="s">
        <v>11</v>
      </c>
      <c r="E7286" s="2" t="s">
        <v>20</v>
      </c>
      <c r="F7286" s="2" t="s">
        <v>897</v>
      </c>
      <c r="G7286" s="2">
        <v>8.9600000000000009</v>
      </c>
      <c r="H7286" s="2">
        <v>6</v>
      </c>
      <c r="I7286" s="2">
        <v>-6.57</v>
      </c>
      <c r="J7286" t="str">
        <f t="shared" si="226"/>
        <v>April</v>
      </c>
      <c r="K7286">
        <f t="shared" si="227"/>
        <v>2024</v>
      </c>
    </row>
    <row r="7287" spans="1:11" ht="14.25" customHeight="1" x14ac:dyDescent="0.25">
      <c r="A7287" s="1">
        <v>45399</v>
      </c>
      <c r="B7287" s="2" t="s">
        <v>815</v>
      </c>
      <c r="C7287" s="2" t="s">
        <v>278</v>
      </c>
      <c r="D7287" s="2" t="s">
        <v>11</v>
      </c>
      <c r="E7287" s="2" t="s">
        <v>12</v>
      </c>
      <c r="F7287" s="2" t="s">
        <v>28</v>
      </c>
      <c r="G7287" s="2">
        <v>20.74</v>
      </c>
      <c r="H7287" s="2">
        <v>4</v>
      </c>
      <c r="I7287" s="2">
        <v>7.26</v>
      </c>
      <c r="J7287" t="str">
        <f t="shared" si="226"/>
        <v>April</v>
      </c>
      <c r="K7287">
        <f t="shared" si="227"/>
        <v>2024</v>
      </c>
    </row>
    <row r="7288" spans="1:11" ht="14.25" customHeight="1" x14ac:dyDescent="0.25">
      <c r="A7288" s="1">
        <v>45399</v>
      </c>
      <c r="B7288" s="2" t="s">
        <v>376</v>
      </c>
      <c r="C7288" s="2" t="s">
        <v>23</v>
      </c>
      <c r="D7288" s="2" t="s">
        <v>34</v>
      </c>
      <c r="E7288" s="2" t="s">
        <v>47</v>
      </c>
      <c r="F7288" s="2" t="s">
        <v>1646</v>
      </c>
      <c r="G7288" s="2">
        <v>60.31</v>
      </c>
      <c r="H7288" s="2">
        <v>3</v>
      </c>
      <c r="I7288" s="2">
        <v>5.28</v>
      </c>
      <c r="J7288" t="str">
        <f t="shared" si="226"/>
        <v>April</v>
      </c>
      <c r="K7288">
        <f t="shared" si="227"/>
        <v>2024</v>
      </c>
    </row>
    <row r="7289" spans="1:11" ht="14.25" customHeight="1" x14ac:dyDescent="0.25">
      <c r="A7289" s="1">
        <v>45399</v>
      </c>
      <c r="B7289" s="2" t="s">
        <v>820</v>
      </c>
      <c r="C7289" s="2" t="s">
        <v>27</v>
      </c>
      <c r="D7289" s="2" t="s">
        <v>11</v>
      </c>
      <c r="E7289" s="2" t="s">
        <v>12</v>
      </c>
      <c r="F7289" s="2" t="s">
        <v>2583</v>
      </c>
      <c r="G7289" s="2">
        <v>28.14</v>
      </c>
      <c r="H7289" s="2">
        <v>3</v>
      </c>
      <c r="I7289" s="2">
        <v>13.51</v>
      </c>
      <c r="J7289" t="str">
        <f t="shared" si="226"/>
        <v>April</v>
      </c>
      <c r="K7289">
        <f t="shared" si="227"/>
        <v>2024</v>
      </c>
    </row>
    <row r="7290" spans="1:11" ht="14.25" customHeight="1" x14ac:dyDescent="0.25">
      <c r="A7290" s="1">
        <v>45399</v>
      </c>
      <c r="B7290" s="2" t="s">
        <v>820</v>
      </c>
      <c r="C7290" s="2" t="s">
        <v>27</v>
      </c>
      <c r="D7290" s="2" t="s">
        <v>11</v>
      </c>
      <c r="E7290" s="2" t="s">
        <v>16</v>
      </c>
      <c r="F7290" s="2" t="s">
        <v>2643</v>
      </c>
      <c r="G7290" s="2">
        <v>7.38</v>
      </c>
      <c r="H7290" s="2">
        <v>2</v>
      </c>
      <c r="I7290" s="2">
        <v>3.47</v>
      </c>
      <c r="J7290" t="str">
        <f t="shared" si="226"/>
        <v>April</v>
      </c>
      <c r="K7290">
        <f t="shared" si="227"/>
        <v>2024</v>
      </c>
    </row>
    <row r="7291" spans="1:11" ht="14.25" customHeight="1" x14ac:dyDescent="0.25">
      <c r="A7291" s="1">
        <v>45399</v>
      </c>
      <c r="B7291" s="2" t="s">
        <v>820</v>
      </c>
      <c r="C7291" s="2" t="s">
        <v>27</v>
      </c>
      <c r="D7291" s="2" t="s">
        <v>11</v>
      </c>
      <c r="E7291" s="2" t="s">
        <v>43</v>
      </c>
      <c r="F7291" s="2" t="s">
        <v>282</v>
      </c>
      <c r="G7291" s="2">
        <v>10.9</v>
      </c>
      <c r="H7291" s="2">
        <v>5</v>
      </c>
      <c r="I7291" s="2">
        <v>3.6</v>
      </c>
      <c r="J7291" t="str">
        <f t="shared" si="226"/>
        <v>April</v>
      </c>
      <c r="K7291">
        <f t="shared" si="227"/>
        <v>2024</v>
      </c>
    </row>
    <row r="7292" spans="1:11" ht="14.25" customHeight="1" x14ac:dyDescent="0.25">
      <c r="A7292" s="1">
        <v>45399</v>
      </c>
      <c r="B7292" s="2" t="s">
        <v>820</v>
      </c>
      <c r="C7292" s="2" t="s">
        <v>27</v>
      </c>
      <c r="D7292" s="2" t="s">
        <v>39</v>
      </c>
      <c r="E7292" s="2" t="s">
        <v>52</v>
      </c>
      <c r="F7292" s="2" t="s">
        <v>1240</v>
      </c>
      <c r="G7292" s="2">
        <v>274.89</v>
      </c>
      <c r="H7292" s="2">
        <v>11</v>
      </c>
      <c r="I7292" s="2">
        <v>46.73</v>
      </c>
      <c r="J7292" t="str">
        <f t="shared" si="226"/>
        <v>April</v>
      </c>
      <c r="K7292">
        <f t="shared" si="227"/>
        <v>2024</v>
      </c>
    </row>
    <row r="7293" spans="1:11" ht="14.25" customHeight="1" x14ac:dyDescent="0.25">
      <c r="A7293" s="1">
        <v>45399</v>
      </c>
      <c r="B7293" s="2" t="s">
        <v>820</v>
      </c>
      <c r="C7293" s="2" t="s">
        <v>27</v>
      </c>
      <c r="D7293" s="2" t="s">
        <v>11</v>
      </c>
      <c r="E7293" s="2" t="s">
        <v>16</v>
      </c>
      <c r="F7293" s="2" t="s">
        <v>2210</v>
      </c>
      <c r="G7293" s="2">
        <v>23.04</v>
      </c>
      <c r="H7293" s="2">
        <v>8</v>
      </c>
      <c r="I7293" s="2">
        <v>11.29</v>
      </c>
      <c r="J7293" t="str">
        <f t="shared" si="226"/>
        <v>April</v>
      </c>
      <c r="K7293">
        <f t="shared" si="227"/>
        <v>2024</v>
      </c>
    </row>
    <row r="7294" spans="1:11" ht="14.25" customHeight="1" x14ac:dyDescent="0.25">
      <c r="A7294" s="1">
        <v>45399</v>
      </c>
      <c r="B7294" s="2" t="s">
        <v>820</v>
      </c>
      <c r="C7294" s="2" t="s">
        <v>27</v>
      </c>
      <c r="D7294" s="2" t="s">
        <v>34</v>
      </c>
      <c r="E7294" s="2" t="s">
        <v>35</v>
      </c>
      <c r="F7294" s="2" t="s">
        <v>1480</v>
      </c>
      <c r="G7294" s="2">
        <v>218.35</v>
      </c>
      <c r="H7294" s="2">
        <v>3</v>
      </c>
      <c r="I7294" s="2">
        <v>-19.11</v>
      </c>
      <c r="J7294" t="str">
        <f t="shared" si="226"/>
        <v>April</v>
      </c>
      <c r="K7294">
        <f t="shared" si="227"/>
        <v>2024</v>
      </c>
    </row>
    <row r="7295" spans="1:11" ht="14.25" customHeight="1" x14ac:dyDescent="0.25">
      <c r="A7295" s="1">
        <v>45399</v>
      </c>
      <c r="B7295" s="2" t="s">
        <v>2244</v>
      </c>
      <c r="C7295" s="2" t="s">
        <v>15</v>
      </c>
      <c r="D7295" s="2" t="s">
        <v>11</v>
      </c>
      <c r="E7295" s="2" t="s">
        <v>18</v>
      </c>
      <c r="F7295" s="2" t="s">
        <v>2344</v>
      </c>
      <c r="G7295" s="2">
        <v>195.14</v>
      </c>
      <c r="H7295" s="2">
        <v>4</v>
      </c>
      <c r="I7295" s="2">
        <v>-43.91</v>
      </c>
      <c r="J7295" t="str">
        <f t="shared" si="226"/>
        <v>April</v>
      </c>
      <c r="K7295">
        <f t="shared" si="227"/>
        <v>2024</v>
      </c>
    </row>
    <row r="7296" spans="1:11" ht="14.25" customHeight="1" x14ac:dyDescent="0.25">
      <c r="A7296" s="1">
        <v>45402</v>
      </c>
      <c r="B7296" s="2" t="s">
        <v>2259</v>
      </c>
      <c r="C7296" s="2" t="s">
        <v>15</v>
      </c>
      <c r="D7296" s="2" t="s">
        <v>34</v>
      </c>
      <c r="E7296" s="2" t="s">
        <v>47</v>
      </c>
      <c r="F7296" s="2" t="s">
        <v>344</v>
      </c>
      <c r="G7296" s="2">
        <v>44.4</v>
      </c>
      <c r="H7296" s="2">
        <v>2</v>
      </c>
      <c r="I7296" s="2">
        <v>-52.17</v>
      </c>
      <c r="J7296" t="str">
        <f t="shared" si="226"/>
        <v>April</v>
      </c>
      <c r="K7296">
        <f t="shared" si="227"/>
        <v>2024</v>
      </c>
    </row>
    <row r="7297" spans="1:11" ht="14.25" customHeight="1" x14ac:dyDescent="0.25">
      <c r="A7297" s="1">
        <v>45402</v>
      </c>
      <c r="B7297" s="2" t="s">
        <v>2518</v>
      </c>
      <c r="C7297" s="2" t="s">
        <v>23</v>
      </c>
      <c r="D7297" s="2" t="s">
        <v>34</v>
      </c>
      <c r="E7297" s="2" t="s">
        <v>47</v>
      </c>
      <c r="F7297" s="2" t="s">
        <v>1362</v>
      </c>
      <c r="G7297" s="2">
        <v>51.97</v>
      </c>
      <c r="H7297" s="2">
        <v>2</v>
      </c>
      <c r="I7297" s="2">
        <v>10.39</v>
      </c>
      <c r="J7297" t="str">
        <f t="shared" si="226"/>
        <v>April</v>
      </c>
      <c r="K7297">
        <f t="shared" si="227"/>
        <v>2024</v>
      </c>
    </row>
    <row r="7298" spans="1:11" ht="14.25" customHeight="1" x14ac:dyDescent="0.25">
      <c r="A7298" s="1">
        <v>45402</v>
      </c>
      <c r="B7298" s="2" t="s">
        <v>2518</v>
      </c>
      <c r="C7298" s="2" t="s">
        <v>23</v>
      </c>
      <c r="D7298" s="2" t="s">
        <v>11</v>
      </c>
      <c r="E7298" s="2" t="s">
        <v>18</v>
      </c>
      <c r="F7298" s="2" t="s">
        <v>1456</v>
      </c>
      <c r="G7298" s="2">
        <v>51.34</v>
      </c>
      <c r="H7298" s="2">
        <v>3</v>
      </c>
      <c r="I7298" s="2">
        <v>5.78</v>
      </c>
      <c r="J7298" t="str">
        <f t="shared" si="226"/>
        <v>April</v>
      </c>
      <c r="K7298">
        <f t="shared" si="227"/>
        <v>2024</v>
      </c>
    </row>
    <row r="7299" spans="1:11" ht="14.25" customHeight="1" x14ac:dyDescent="0.25">
      <c r="A7299" s="1">
        <v>45402</v>
      </c>
      <c r="B7299" s="2" t="s">
        <v>2518</v>
      </c>
      <c r="C7299" s="2" t="s">
        <v>23</v>
      </c>
      <c r="D7299" s="2" t="s">
        <v>11</v>
      </c>
      <c r="E7299" s="2" t="s">
        <v>18</v>
      </c>
      <c r="F7299" s="2" t="s">
        <v>1958</v>
      </c>
      <c r="G7299" s="2">
        <v>332.7</v>
      </c>
      <c r="H7299" s="2">
        <v>1</v>
      </c>
      <c r="I7299" s="2">
        <v>33.270000000000003</v>
      </c>
      <c r="J7299" t="str">
        <f t="shared" ref="J7299:J7362" si="228">TEXT(A7299,"mmmm")</f>
        <v>April</v>
      </c>
      <c r="K7299">
        <f t="shared" ref="K7299:K7362" si="229">YEAR(A7299)</f>
        <v>2024</v>
      </c>
    </row>
    <row r="7300" spans="1:11" ht="14.25" customHeight="1" x14ac:dyDescent="0.25">
      <c r="A7300" s="1">
        <v>45402</v>
      </c>
      <c r="B7300" s="2" t="s">
        <v>2518</v>
      </c>
      <c r="C7300" s="2" t="s">
        <v>23</v>
      </c>
      <c r="D7300" s="2" t="s">
        <v>34</v>
      </c>
      <c r="E7300" s="2" t="s">
        <v>47</v>
      </c>
      <c r="F7300" s="2" t="s">
        <v>1318</v>
      </c>
      <c r="G7300" s="2">
        <v>42.41</v>
      </c>
      <c r="H7300" s="2">
        <v>3</v>
      </c>
      <c r="I7300" s="2">
        <v>9.5399999999999991</v>
      </c>
      <c r="J7300" t="str">
        <f t="shared" si="228"/>
        <v>April</v>
      </c>
      <c r="K7300">
        <f t="shared" si="229"/>
        <v>2024</v>
      </c>
    </row>
    <row r="7301" spans="1:11" ht="14.25" customHeight="1" x14ac:dyDescent="0.25">
      <c r="A7301" s="1">
        <v>45402</v>
      </c>
      <c r="B7301" s="2" t="s">
        <v>1916</v>
      </c>
      <c r="C7301" s="2" t="s">
        <v>15</v>
      </c>
      <c r="D7301" s="2" t="s">
        <v>34</v>
      </c>
      <c r="E7301" s="2" t="s">
        <v>35</v>
      </c>
      <c r="F7301" s="2" t="s">
        <v>542</v>
      </c>
      <c r="G7301" s="2">
        <v>317.06</v>
      </c>
      <c r="H7301" s="2">
        <v>3</v>
      </c>
      <c r="I7301" s="2">
        <v>-18.12</v>
      </c>
      <c r="J7301" t="str">
        <f t="shared" si="228"/>
        <v>April</v>
      </c>
      <c r="K7301">
        <f t="shared" si="229"/>
        <v>2024</v>
      </c>
    </row>
    <row r="7302" spans="1:11" ht="14.25" customHeight="1" x14ac:dyDescent="0.25">
      <c r="A7302" s="1">
        <v>45402</v>
      </c>
      <c r="B7302" s="2" t="s">
        <v>1916</v>
      </c>
      <c r="C7302" s="2" t="s">
        <v>15</v>
      </c>
      <c r="D7302" s="2" t="s">
        <v>11</v>
      </c>
      <c r="E7302" s="2" t="s">
        <v>24</v>
      </c>
      <c r="F7302" s="2" t="s">
        <v>1530</v>
      </c>
      <c r="G7302" s="2">
        <v>15.76</v>
      </c>
      <c r="H7302" s="2">
        <v>2</v>
      </c>
      <c r="I7302" s="2">
        <v>3.55</v>
      </c>
      <c r="J7302" t="str">
        <f t="shared" si="228"/>
        <v>April</v>
      </c>
      <c r="K7302">
        <f t="shared" si="229"/>
        <v>2024</v>
      </c>
    </row>
    <row r="7303" spans="1:11" ht="14.25" customHeight="1" x14ac:dyDescent="0.25">
      <c r="A7303" s="1">
        <v>45402</v>
      </c>
      <c r="B7303" s="2" t="s">
        <v>1916</v>
      </c>
      <c r="C7303" s="2" t="s">
        <v>15</v>
      </c>
      <c r="D7303" s="2" t="s">
        <v>34</v>
      </c>
      <c r="E7303" s="2" t="s">
        <v>47</v>
      </c>
      <c r="F7303" s="2" t="s">
        <v>1188</v>
      </c>
      <c r="G7303" s="2">
        <v>14.56</v>
      </c>
      <c r="H7303" s="2">
        <v>5</v>
      </c>
      <c r="I7303" s="2">
        <v>-6.19</v>
      </c>
      <c r="J7303" t="str">
        <f t="shared" si="228"/>
        <v>April</v>
      </c>
      <c r="K7303">
        <f t="shared" si="229"/>
        <v>2024</v>
      </c>
    </row>
    <row r="7304" spans="1:11" ht="14.25" customHeight="1" x14ac:dyDescent="0.25">
      <c r="A7304" s="1">
        <v>45402</v>
      </c>
      <c r="B7304" s="2" t="s">
        <v>394</v>
      </c>
      <c r="C7304" s="2" t="s">
        <v>110</v>
      </c>
      <c r="D7304" s="2" t="s">
        <v>11</v>
      </c>
      <c r="E7304" s="2" t="s">
        <v>20</v>
      </c>
      <c r="F7304" s="2" t="s">
        <v>1123</v>
      </c>
      <c r="G7304" s="2">
        <v>146.86000000000001</v>
      </c>
      <c r="H7304" s="2">
        <v>7</v>
      </c>
      <c r="I7304" s="2">
        <v>70.489999999999995</v>
      </c>
      <c r="J7304" t="str">
        <f t="shared" si="228"/>
        <v>April</v>
      </c>
      <c r="K7304">
        <f t="shared" si="229"/>
        <v>2024</v>
      </c>
    </row>
    <row r="7305" spans="1:11" ht="14.25" customHeight="1" x14ac:dyDescent="0.25">
      <c r="A7305" s="1">
        <v>45402</v>
      </c>
      <c r="B7305" s="2" t="s">
        <v>394</v>
      </c>
      <c r="C7305" s="2" t="s">
        <v>110</v>
      </c>
      <c r="D7305" s="2" t="s">
        <v>11</v>
      </c>
      <c r="E7305" s="2" t="s">
        <v>20</v>
      </c>
      <c r="F7305" s="2" t="s">
        <v>1565</v>
      </c>
      <c r="G7305" s="2">
        <v>36.56</v>
      </c>
      <c r="H7305" s="2">
        <v>4</v>
      </c>
      <c r="I7305" s="2">
        <v>18.28</v>
      </c>
      <c r="J7305" t="str">
        <f t="shared" si="228"/>
        <v>April</v>
      </c>
      <c r="K7305">
        <f t="shared" si="229"/>
        <v>2024</v>
      </c>
    </row>
    <row r="7306" spans="1:11" ht="14.25" customHeight="1" x14ac:dyDescent="0.25">
      <c r="A7306" s="1">
        <v>45402</v>
      </c>
      <c r="B7306" s="2" t="s">
        <v>2174</v>
      </c>
      <c r="C7306" s="2" t="s">
        <v>78</v>
      </c>
      <c r="D7306" s="2" t="s">
        <v>11</v>
      </c>
      <c r="E7306" s="2" t="s">
        <v>18</v>
      </c>
      <c r="F7306" s="2" t="s">
        <v>73</v>
      </c>
      <c r="G7306" s="2">
        <v>848.54</v>
      </c>
      <c r="H7306" s="2">
        <v>4</v>
      </c>
      <c r="I7306" s="2">
        <v>-21.21</v>
      </c>
      <c r="J7306" t="str">
        <f t="shared" si="228"/>
        <v>April</v>
      </c>
      <c r="K7306">
        <f t="shared" si="229"/>
        <v>2024</v>
      </c>
    </row>
    <row r="7307" spans="1:11" ht="14.25" customHeight="1" x14ac:dyDescent="0.25">
      <c r="A7307" s="1">
        <v>45402</v>
      </c>
      <c r="B7307" s="2" t="s">
        <v>2174</v>
      </c>
      <c r="C7307" s="2" t="s">
        <v>78</v>
      </c>
      <c r="D7307" s="2" t="s">
        <v>11</v>
      </c>
      <c r="E7307" s="2" t="s">
        <v>20</v>
      </c>
      <c r="F7307" s="2" t="s">
        <v>886</v>
      </c>
      <c r="G7307" s="2">
        <v>8.6999999999999993</v>
      </c>
      <c r="H7307" s="2">
        <v>5</v>
      </c>
      <c r="I7307" s="2">
        <v>-6.38</v>
      </c>
      <c r="J7307" t="str">
        <f t="shared" si="228"/>
        <v>April</v>
      </c>
      <c r="K7307">
        <f t="shared" si="229"/>
        <v>2024</v>
      </c>
    </row>
    <row r="7308" spans="1:11" ht="14.25" customHeight="1" x14ac:dyDescent="0.25">
      <c r="A7308" s="1">
        <v>45402</v>
      </c>
      <c r="B7308" s="2" t="s">
        <v>2174</v>
      </c>
      <c r="C7308" s="2" t="s">
        <v>78</v>
      </c>
      <c r="D7308" s="2" t="s">
        <v>39</v>
      </c>
      <c r="E7308" s="2" t="s">
        <v>40</v>
      </c>
      <c r="F7308" s="2" t="s">
        <v>2427</v>
      </c>
      <c r="G7308" s="2">
        <v>122.38</v>
      </c>
      <c r="H7308" s="2">
        <v>3</v>
      </c>
      <c r="I7308" s="2">
        <v>-24.48</v>
      </c>
      <c r="J7308" t="str">
        <f t="shared" si="228"/>
        <v>April</v>
      </c>
      <c r="K7308">
        <f t="shared" si="229"/>
        <v>2024</v>
      </c>
    </row>
    <row r="7309" spans="1:11" ht="14.25" customHeight="1" x14ac:dyDescent="0.25">
      <c r="A7309" s="1">
        <v>45403</v>
      </c>
      <c r="B7309" s="2" t="s">
        <v>1198</v>
      </c>
      <c r="C7309" s="2" t="s">
        <v>10</v>
      </c>
      <c r="D7309" s="2" t="s">
        <v>11</v>
      </c>
      <c r="E7309" s="2" t="s">
        <v>92</v>
      </c>
      <c r="F7309" s="2" t="s">
        <v>2152</v>
      </c>
      <c r="G7309" s="2">
        <v>97.26</v>
      </c>
      <c r="H7309" s="2">
        <v>4</v>
      </c>
      <c r="I7309" s="2">
        <v>-243.16</v>
      </c>
      <c r="J7309" t="str">
        <f t="shared" si="228"/>
        <v>April</v>
      </c>
      <c r="K7309">
        <f t="shared" si="229"/>
        <v>2024</v>
      </c>
    </row>
    <row r="7310" spans="1:11" ht="14.25" customHeight="1" x14ac:dyDescent="0.25">
      <c r="A7310" s="1">
        <v>45403</v>
      </c>
      <c r="B7310" s="2" t="s">
        <v>712</v>
      </c>
      <c r="C7310" s="2" t="s">
        <v>10</v>
      </c>
      <c r="D7310" s="2" t="s">
        <v>11</v>
      </c>
      <c r="E7310" s="2" t="s">
        <v>20</v>
      </c>
      <c r="F7310" s="2" t="s">
        <v>451</v>
      </c>
      <c r="G7310" s="2">
        <v>2.69</v>
      </c>
      <c r="H7310" s="2">
        <v>3</v>
      </c>
      <c r="I7310" s="2">
        <v>-4.71</v>
      </c>
      <c r="J7310" t="str">
        <f t="shared" si="228"/>
        <v>April</v>
      </c>
      <c r="K7310">
        <f t="shared" si="229"/>
        <v>2024</v>
      </c>
    </row>
    <row r="7311" spans="1:11" ht="14.25" customHeight="1" x14ac:dyDescent="0.25">
      <c r="A7311" s="1">
        <v>45403</v>
      </c>
      <c r="B7311" s="2" t="s">
        <v>712</v>
      </c>
      <c r="C7311" s="2" t="s">
        <v>10</v>
      </c>
      <c r="D7311" s="2" t="s">
        <v>11</v>
      </c>
      <c r="E7311" s="2" t="s">
        <v>20</v>
      </c>
      <c r="F7311" s="2" t="s">
        <v>1686</v>
      </c>
      <c r="G7311" s="2">
        <v>2.93</v>
      </c>
      <c r="H7311" s="2">
        <v>3</v>
      </c>
      <c r="I7311" s="2">
        <v>-4.99</v>
      </c>
      <c r="J7311" t="str">
        <f t="shared" si="228"/>
        <v>April</v>
      </c>
      <c r="K7311">
        <f t="shared" si="229"/>
        <v>2024</v>
      </c>
    </row>
    <row r="7312" spans="1:11" ht="14.25" customHeight="1" x14ac:dyDescent="0.25">
      <c r="A7312" s="1">
        <v>45403</v>
      </c>
      <c r="B7312" s="2" t="s">
        <v>2197</v>
      </c>
      <c r="C7312" s="2" t="s">
        <v>164</v>
      </c>
      <c r="D7312" s="2" t="s">
        <v>39</v>
      </c>
      <c r="E7312" s="2" t="s">
        <v>52</v>
      </c>
      <c r="F7312" s="2" t="s">
        <v>2288</v>
      </c>
      <c r="G7312" s="2">
        <v>11.54</v>
      </c>
      <c r="H7312" s="2">
        <v>1</v>
      </c>
      <c r="I7312" s="2">
        <v>3.46</v>
      </c>
      <c r="J7312" t="str">
        <f t="shared" si="228"/>
        <v>April</v>
      </c>
      <c r="K7312">
        <f t="shared" si="229"/>
        <v>2024</v>
      </c>
    </row>
    <row r="7313" spans="1:11" ht="14.25" customHeight="1" x14ac:dyDescent="0.25">
      <c r="A7313" s="1">
        <v>45403</v>
      </c>
      <c r="B7313" s="2" t="s">
        <v>2197</v>
      </c>
      <c r="C7313" s="2" t="s">
        <v>164</v>
      </c>
      <c r="D7313" s="2" t="s">
        <v>34</v>
      </c>
      <c r="E7313" s="2" t="s">
        <v>47</v>
      </c>
      <c r="F7313" s="2" t="s">
        <v>1996</v>
      </c>
      <c r="G7313" s="2">
        <v>162.6</v>
      </c>
      <c r="H7313" s="2">
        <v>3</v>
      </c>
      <c r="I7313" s="2">
        <v>34.15</v>
      </c>
      <c r="J7313" t="str">
        <f t="shared" si="228"/>
        <v>April</v>
      </c>
      <c r="K7313">
        <f t="shared" si="229"/>
        <v>2024</v>
      </c>
    </row>
    <row r="7314" spans="1:11" ht="14.25" customHeight="1" x14ac:dyDescent="0.25">
      <c r="A7314" s="1">
        <v>45403</v>
      </c>
      <c r="B7314" s="2" t="s">
        <v>2472</v>
      </c>
      <c r="C7314" s="2" t="s">
        <v>531</v>
      </c>
      <c r="D7314" s="2" t="s">
        <v>34</v>
      </c>
      <c r="E7314" s="2" t="s">
        <v>35</v>
      </c>
      <c r="F7314" s="2" t="s">
        <v>1876</v>
      </c>
      <c r="G7314" s="2">
        <v>908.82</v>
      </c>
      <c r="H7314" s="2">
        <v>9</v>
      </c>
      <c r="I7314" s="2">
        <v>227.21</v>
      </c>
      <c r="J7314" t="str">
        <f t="shared" si="228"/>
        <v>April</v>
      </c>
      <c r="K7314">
        <f t="shared" si="229"/>
        <v>2024</v>
      </c>
    </row>
    <row r="7315" spans="1:11" ht="14.25" customHeight="1" x14ac:dyDescent="0.25">
      <c r="A7315" s="1">
        <v>45403</v>
      </c>
      <c r="B7315" s="2" t="s">
        <v>1736</v>
      </c>
      <c r="C7315" s="2" t="s">
        <v>10</v>
      </c>
      <c r="D7315" s="2" t="s">
        <v>39</v>
      </c>
      <c r="E7315" s="2" t="s">
        <v>52</v>
      </c>
      <c r="F7315" s="2" t="s">
        <v>2235</v>
      </c>
      <c r="G7315" s="2">
        <v>47.98</v>
      </c>
      <c r="H7315" s="2">
        <v>3</v>
      </c>
      <c r="I7315" s="2">
        <v>8.4</v>
      </c>
      <c r="J7315" t="str">
        <f t="shared" si="228"/>
        <v>April</v>
      </c>
      <c r="K7315">
        <f t="shared" si="229"/>
        <v>2024</v>
      </c>
    </row>
    <row r="7316" spans="1:11" ht="14.25" customHeight="1" x14ac:dyDescent="0.25">
      <c r="A7316" s="1">
        <v>45403</v>
      </c>
      <c r="B7316" s="2" t="s">
        <v>1736</v>
      </c>
      <c r="C7316" s="2" t="s">
        <v>10</v>
      </c>
      <c r="D7316" s="2" t="s">
        <v>11</v>
      </c>
      <c r="E7316" s="2" t="s">
        <v>12</v>
      </c>
      <c r="F7316" s="2" t="s">
        <v>2538</v>
      </c>
      <c r="G7316" s="2">
        <v>20.74</v>
      </c>
      <c r="H7316" s="2">
        <v>4</v>
      </c>
      <c r="I7316" s="2">
        <v>7.26</v>
      </c>
      <c r="J7316" t="str">
        <f t="shared" si="228"/>
        <v>April</v>
      </c>
      <c r="K7316">
        <f t="shared" si="229"/>
        <v>2024</v>
      </c>
    </row>
    <row r="7317" spans="1:11" ht="14.25" customHeight="1" x14ac:dyDescent="0.25">
      <c r="A7317" s="1">
        <v>45404</v>
      </c>
      <c r="B7317" s="2" t="s">
        <v>363</v>
      </c>
      <c r="C7317" s="2" t="s">
        <v>27</v>
      </c>
      <c r="D7317" s="2" t="s">
        <v>34</v>
      </c>
      <c r="E7317" s="2" t="s">
        <v>47</v>
      </c>
      <c r="F7317" s="2" t="s">
        <v>2129</v>
      </c>
      <c r="G7317" s="2">
        <v>18.28</v>
      </c>
      <c r="H7317" s="2">
        <v>2</v>
      </c>
      <c r="I7317" s="2">
        <v>6.22</v>
      </c>
      <c r="J7317" t="str">
        <f t="shared" si="228"/>
        <v>April</v>
      </c>
      <c r="K7317">
        <f t="shared" si="229"/>
        <v>2024</v>
      </c>
    </row>
    <row r="7318" spans="1:11" ht="14.25" customHeight="1" x14ac:dyDescent="0.25">
      <c r="A7318" s="1">
        <v>45404</v>
      </c>
      <c r="B7318" s="2" t="s">
        <v>2248</v>
      </c>
      <c r="C7318" s="2" t="s">
        <v>23</v>
      </c>
      <c r="D7318" s="2" t="s">
        <v>34</v>
      </c>
      <c r="E7318" s="2" t="s">
        <v>47</v>
      </c>
      <c r="F7318" s="2" t="s">
        <v>2196</v>
      </c>
      <c r="G7318" s="2">
        <v>254.35</v>
      </c>
      <c r="H7318" s="2">
        <v>3</v>
      </c>
      <c r="I7318" s="2">
        <v>0</v>
      </c>
      <c r="J7318" t="str">
        <f t="shared" si="228"/>
        <v>April</v>
      </c>
      <c r="K7318">
        <f t="shared" si="229"/>
        <v>2024</v>
      </c>
    </row>
    <row r="7319" spans="1:11" ht="14.25" customHeight="1" x14ac:dyDescent="0.25">
      <c r="A7319" s="1">
        <v>45404</v>
      </c>
      <c r="B7319" s="2" t="s">
        <v>2138</v>
      </c>
      <c r="C7319" s="2" t="s">
        <v>30</v>
      </c>
      <c r="D7319" s="2" t="s">
        <v>11</v>
      </c>
      <c r="E7319" s="2" t="s">
        <v>18</v>
      </c>
      <c r="F7319" s="2" t="s">
        <v>1572</v>
      </c>
      <c r="G7319" s="2">
        <v>675.06</v>
      </c>
      <c r="H7319" s="2">
        <v>3</v>
      </c>
      <c r="I7319" s="2">
        <v>87.76</v>
      </c>
      <c r="J7319" t="str">
        <f t="shared" si="228"/>
        <v>April</v>
      </c>
      <c r="K7319">
        <f t="shared" si="229"/>
        <v>2024</v>
      </c>
    </row>
    <row r="7320" spans="1:11" ht="14.25" customHeight="1" x14ac:dyDescent="0.25">
      <c r="A7320" s="1">
        <v>45405</v>
      </c>
      <c r="B7320" s="2" t="s">
        <v>2639</v>
      </c>
      <c r="C7320" s="2" t="s">
        <v>149</v>
      </c>
      <c r="D7320" s="2" t="s">
        <v>11</v>
      </c>
      <c r="E7320" s="2" t="s">
        <v>92</v>
      </c>
      <c r="F7320" s="2" t="s">
        <v>2289</v>
      </c>
      <c r="G7320" s="2">
        <v>121.94</v>
      </c>
      <c r="H7320" s="2">
        <v>2</v>
      </c>
      <c r="I7320" s="2">
        <v>35.36</v>
      </c>
      <c r="J7320" t="str">
        <f t="shared" si="228"/>
        <v>April</v>
      </c>
      <c r="K7320">
        <f t="shared" si="229"/>
        <v>2024</v>
      </c>
    </row>
    <row r="7321" spans="1:11" ht="14.25" customHeight="1" x14ac:dyDescent="0.25">
      <c r="A7321" s="1">
        <v>45405</v>
      </c>
      <c r="B7321" s="2" t="s">
        <v>2639</v>
      </c>
      <c r="C7321" s="2" t="s">
        <v>149</v>
      </c>
      <c r="D7321" s="2" t="s">
        <v>11</v>
      </c>
      <c r="E7321" s="2" t="s">
        <v>200</v>
      </c>
      <c r="F7321" s="2" t="s">
        <v>2056</v>
      </c>
      <c r="G7321" s="2">
        <v>122.71</v>
      </c>
      <c r="H7321" s="2">
        <v>7</v>
      </c>
      <c r="I7321" s="2">
        <v>36.81</v>
      </c>
      <c r="J7321" t="str">
        <f t="shared" si="228"/>
        <v>April</v>
      </c>
      <c r="K7321">
        <f t="shared" si="229"/>
        <v>2024</v>
      </c>
    </row>
    <row r="7322" spans="1:11" ht="14.25" customHeight="1" x14ac:dyDescent="0.25">
      <c r="A7322" s="1">
        <v>45405</v>
      </c>
      <c r="B7322" s="2" t="s">
        <v>1799</v>
      </c>
      <c r="C7322" s="2" t="s">
        <v>129</v>
      </c>
      <c r="D7322" s="2" t="s">
        <v>39</v>
      </c>
      <c r="E7322" s="2" t="s">
        <v>52</v>
      </c>
      <c r="F7322" s="2" t="s">
        <v>2034</v>
      </c>
      <c r="G7322" s="2">
        <v>155.34</v>
      </c>
      <c r="H7322" s="2">
        <v>6</v>
      </c>
      <c r="I7322" s="2">
        <v>55.92</v>
      </c>
      <c r="J7322" t="str">
        <f t="shared" si="228"/>
        <v>April</v>
      </c>
      <c r="K7322">
        <f t="shared" si="229"/>
        <v>2024</v>
      </c>
    </row>
    <row r="7323" spans="1:11" ht="14.25" customHeight="1" x14ac:dyDescent="0.25">
      <c r="A7323" s="1">
        <v>45405</v>
      </c>
      <c r="B7323" s="2" t="s">
        <v>683</v>
      </c>
      <c r="C7323" s="2" t="s">
        <v>149</v>
      </c>
      <c r="D7323" s="2" t="s">
        <v>11</v>
      </c>
      <c r="E7323" s="2" t="s">
        <v>200</v>
      </c>
      <c r="F7323" s="2" t="s">
        <v>2215</v>
      </c>
      <c r="G7323" s="2">
        <v>54.9</v>
      </c>
      <c r="H7323" s="2">
        <v>5</v>
      </c>
      <c r="I7323" s="2">
        <v>15.37</v>
      </c>
      <c r="J7323" t="str">
        <f t="shared" si="228"/>
        <v>April</v>
      </c>
      <c r="K7323">
        <f t="shared" si="229"/>
        <v>2024</v>
      </c>
    </row>
    <row r="7324" spans="1:11" ht="14.25" customHeight="1" x14ac:dyDescent="0.25">
      <c r="A7324" s="1">
        <v>45405</v>
      </c>
      <c r="B7324" s="2" t="s">
        <v>1521</v>
      </c>
      <c r="C7324" s="2" t="s">
        <v>78</v>
      </c>
      <c r="D7324" s="2" t="s">
        <v>11</v>
      </c>
      <c r="E7324" s="2" t="s">
        <v>20</v>
      </c>
      <c r="F7324" s="2" t="s">
        <v>1970</v>
      </c>
      <c r="G7324" s="2">
        <v>11.76</v>
      </c>
      <c r="H7324" s="2">
        <v>5</v>
      </c>
      <c r="I7324" s="2">
        <v>-7.84</v>
      </c>
      <c r="J7324" t="str">
        <f t="shared" si="228"/>
        <v>April</v>
      </c>
      <c r="K7324">
        <f t="shared" si="229"/>
        <v>2024</v>
      </c>
    </row>
    <row r="7325" spans="1:11" ht="14.25" customHeight="1" x14ac:dyDescent="0.25">
      <c r="A7325" s="1">
        <v>45405</v>
      </c>
      <c r="B7325" s="2" t="s">
        <v>1521</v>
      </c>
      <c r="C7325" s="2" t="s">
        <v>78</v>
      </c>
      <c r="D7325" s="2" t="s">
        <v>11</v>
      </c>
      <c r="E7325" s="2" t="s">
        <v>12</v>
      </c>
      <c r="F7325" s="2" t="s">
        <v>127</v>
      </c>
      <c r="G7325" s="2">
        <v>5.34</v>
      </c>
      <c r="H7325" s="2">
        <v>1</v>
      </c>
      <c r="I7325" s="2">
        <v>1.87</v>
      </c>
      <c r="J7325" t="str">
        <f t="shared" si="228"/>
        <v>April</v>
      </c>
      <c r="K7325">
        <f t="shared" si="229"/>
        <v>2024</v>
      </c>
    </row>
    <row r="7326" spans="1:11" ht="14.25" customHeight="1" x14ac:dyDescent="0.25">
      <c r="A7326" s="1">
        <v>45405</v>
      </c>
      <c r="B7326" s="2" t="s">
        <v>2294</v>
      </c>
      <c r="C7326" s="2" t="s">
        <v>27</v>
      </c>
      <c r="D7326" s="2" t="s">
        <v>34</v>
      </c>
      <c r="E7326" s="2" t="s">
        <v>47</v>
      </c>
      <c r="F7326" s="2" t="s">
        <v>2049</v>
      </c>
      <c r="G7326" s="2">
        <v>66.36</v>
      </c>
      <c r="H7326" s="2">
        <v>7</v>
      </c>
      <c r="I7326" s="2">
        <v>26.54</v>
      </c>
      <c r="J7326" t="str">
        <f t="shared" si="228"/>
        <v>April</v>
      </c>
      <c r="K7326">
        <f t="shared" si="229"/>
        <v>2024</v>
      </c>
    </row>
    <row r="7327" spans="1:11" ht="14.25" customHeight="1" x14ac:dyDescent="0.25">
      <c r="A7327" s="1">
        <v>45405</v>
      </c>
      <c r="B7327" s="2" t="s">
        <v>2294</v>
      </c>
      <c r="C7327" s="2" t="s">
        <v>27</v>
      </c>
      <c r="D7327" s="2" t="s">
        <v>11</v>
      </c>
      <c r="E7327" s="2" t="s">
        <v>20</v>
      </c>
      <c r="F7327" s="2" t="s">
        <v>548</v>
      </c>
      <c r="G7327" s="2">
        <v>92.88</v>
      </c>
      <c r="H7327" s="2">
        <v>6</v>
      </c>
      <c r="I7327" s="2">
        <v>30.19</v>
      </c>
      <c r="J7327" t="str">
        <f t="shared" si="228"/>
        <v>April</v>
      </c>
      <c r="K7327">
        <f t="shared" si="229"/>
        <v>2024</v>
      </c>
    </row>
    <row r="7328" spans="1:11" ht="14.25" customHeight="1" x14ac:dyDescent="0.25">
      <c r="A7328" s="1">
        <v>45405</v>
      </c>
      <c r="B7328" s="2" t="s">
        <v>2294</v>
      </c>
      <c r="C7328" s="2" t="s">
        <v>27</v>
      </c>
      <c r="D7328" s="2" t="s">
        <v>34</v>
      </c>
      <c r="E7328" s="2" t="s">
        <v>47</v>
      </c>
      <c r="F7328" s="2" t="s">
        <v>2576</v>
      </c>
      <c r="G7328" s="2">
        <v>24.14</v>
      </c>
      <c r="H7328" s="2">
        <v>2</v>
      </c>
      <c r="I7328" s="2">
        <v>7.97</v>
      </c>
      <c r="J7328" t="str">
        <f t="shared" si="228"/>
        <v>April</v>
      </c>
      <c r="K7328">
        <f t="shared" si="229"/>
        <v>2024</v>
      </c>
    </row>
    <row r="7329" spans="1:11" ht="14.25" customHeight="1" x14ac:dyDescent="0.25">
      <c r="A7329" s="1">
        <v>45405</v>
      </c>
      <c r="B7329" s="2" t="s">
        <v>2176</v>
      </c>
      <c r="C7329" s="2" t="s">
        <v>120</v>
      </c>
      <c r="D7329" s="2" t="s">
        <v>34</v>
      </c>
      <c r="E7329" s="2" t="s">
        <v>74</v>
      </c>
      <c r="F7329" s="2" t="s">
        <v>99</v>
      </c>
      <c r="G7329" s="2">
        <v>387.14</v>
      </c>
      <c r="H7329" s="2">
        <v>4</v>
      </c>
      <c r="I7329" s="2">
        <v>-14.52</v>
      </c>
      <c r="J7329" t="str">
        <f t="shared" si="228"/>
        <v>April</v>
      </c>
      <c r="K7329">
        <f t="shared" si="229"/>
        <v>2024</v>
      </c>
    </row>
    <row r="7330" spans="1:11" ht="14.25" customHeight="1" x14ac:dyDescent="0.25">
      <c r="A7330" s="1">
        <v>45405</v>
      </c>
      <c r="B7330" s="2" t="s">
        <v>2176</v>
      </c>
      <c r="C7330" s="2" t="s">
        <v>120</v>
      </c>
      <c r="D7330" s="2" t="s">
        <v>39</v>
      </c>
      <c r="E7330" s="2" t="s">
        <v>52</v>
      </c>
      <c r="F7330" s="2" t="s">
        <v>1063</v>
      </c>
      <c r="G7330" s="2">
        <v>45.41</v>
      </c>
      <c r="H7330" s="2">
        <v>2</v>
      </c>
      <c r="I7330" s="2">
        <v>11.92</v>
      </c>
      <c r="J7330" t="str">
        <f t="shared" si="228"/>
        <v>April</v>
      </c>
      <c r="K7330">
        <f t="shared" si="229"/>
        <v>2024</v>
      </c>
    </row>
    <row r="7331" spans="1:11" ht="14.25" customHeight="1" x14ac:dyDescent="0.25">
      <c r="A7331" s="1">
        <v>45405</v>
      </c>
      <c r="B7331" s="2" t="s">
        <v>2176</v>
      </c>
      <c r="C7331" s="2" t="s">
        <v>120</v>
      </c>
      <c r="D7331" s="2" t="s">
        <v>34</v>
      </c>
      <c r="E7331" s="2" t="s">
        <v>47</v>
      </c>
      <c r="F7331" s="2" t="s">
        <v>1506</v>
      </c>
      <c r="G7331" s="2">
        <v>77.95</v>
      </c>
      <c r="H7331" s="2">
        <v>3</v>
      </c>
      <c r="I7331" s="2">
        <v>-11.69</v>
      </c>
      <c r="J7331" t="str">
        <f t="shared" si="228"/>
        <v>April</v>
      </c>
      <c r="K7331">
        <f t="shared" si="229"/>
        <v>2024</v>
      </c>
    </row>
    <row r="7332" spans="1:11" ht="14.25" customHeight="1" x14ac:dyDescent="0.25">
      <c r="A7332" s="1">
        <v>45405</v>
      </c>
      <c r="B7332" s="2" t="s">
        <v>2176</v>
      </c>
      <c r="C7332" s="2" t="s">
        <v>120</v>
      </c>
      <c r="D7332" s="2" t="s">
        <v>11</v>
      </c>
      <c r="E7332" s="2" t="s">
        <v>16</v>
      </c>
      <c r="F7332" s="2" t="s">
        <v>2509</v>
      </c>
      <c r="G7332" s="2">
        <v>3</v>
      </c>
      <c r="H7332" s="2">
        <v>1</v>
      </c>
      <c r="I7332" s="2">
        <v>1.05</v>
      </c>
      <c r="J7332" t="str">
        <f t="shared" si="228"/>
        <v>April</v>
      </c>
      <c r="K7332">
        <f t="shared" si="229"/>
        <v>2024</v>
      </c>
    </row>
    <row r="7333" spans="1:11" ht="14.25" customHeight="1" x14ac:dyDescent="0.25">
      <c r="A7333" s="1">
        <v>45405</v>
      </c>
      <c r="B7333" s="2" t="s">
        <v>2284</v>
      </c>
      <c r="C7333" s="2" t="s">
        <v>278</v>
      </c>
      <c r="D7333" s="2" t="s">
        <v>11</v>
      </c>
      <c r="E7333" s="2" t="s">
        <v>63</v>
      </c>
      <c r="F7333" s="2" t="s">
        <v>64</v>
      </c>
      <c r="G7333" s="2">
        <v>18.690000000000001</v>
      </c>
      <c r="H7333" s="2">
        <v>2</v>
      </c>
      <c r="I7333" s="2">
        <v>7.01</v>
      </c>
      <c r="J7333" t="str">
        <f t="shared" si="228"/>
        <v>April</v>
      </c>
      <c r="K7333">
        <f t="shared" si="229"/>
        <v>2024</v>
      </c>
    </row>
    <row r="7334" spans="1:11" ht="14.25" customHeight="1" x14ac:dyDescent="0.25">
      <c r="A7334" s="1">
        <v>45405</v>
      </c>
      <c r="B7334" s="2" t="s">
        <v>2284</v>
      </c>
      <c r="C7334" s="2" t="s">
        <v>278</v>
      </c>
      <c r="D7334" s="2" t="s">
        <v>34</v>
      </c>
      <c r="E7334" s="2" t="s">
        <v>47</v>
      </c>
      <c r="F7334" s="2" t="s">
        <v>2051</v>
      </c>
      <c r="G7334" s="2">
        <v>11.66</v>
      </c>
      <c r="H7334" s="2">
        <v>3</v>
      </c>
      <c r="I7334" s="2">
        <v>3.35</v>
      </c>
      <c r="J7334" t="str">
        <f t="shared" si="228"/>
        <v>April</v>
      </c>
      <c r="K7334">
        <f t="shared" si="229"/>
        <v>2024</v>
      </c>
    </row>
    <row r="7335" spans="1:11" ht="14.25" customHeight="1" x14ac:dyDescent="0.25">
      <c r="A7335" s="1">
        <v>45406</v>
      </c>
      <c r="B7335" s="2" t="s">
        <v>389</v>
      </c>
      <c r="C7335" s="2" t="s">
        <v>23</v>
      </c>
      <c r="D7335" s="2" t="s">
        <v>11</v>
      </c>
      <c r="E7335" s="2" t="s">
        <v>92</v>
      </c>
      <c r="F7335" s="2" t="s">
        <v>1090</v>
      </c>
      <c r="G7335" s="2">
        <v>99.28</v>
      </c>
      <c r="H7335" s="2">
        <v>2</v>
      </c>
      <c r="I7335" s="2">
        <v>12.41</v>
      </c>
      <c r="J7335" t="str">
        <f t="shared" si="228"/>
        <v>April</v>
      </c>
      <c r="K7335">
        <f t="shared" si="229"/>
        <v>2024</v>
      </c>
    </row>
    <row r="7336" spans="1:11" ht="14.25" customHeight="1" x14ac:dyDescent="0.25">
      <c r="A7336" s="1">
        <v>45406</v>
      </c>
      <c r="B7336" s="2" t="s">
        <v>389</v>
      </c>
      <c r="C7336" s="2" t="s">
        <v>23</v>
      </c>
      <c r="D7336" s="2" t="s">
        <v>11</v>
      </c>
      <c r="E7336" s="2" t="s">
        <v>20</v>
      </c>
      <c r="F7336" s="2" t="s">
        <v>2287</v>
      </c>
      <c r="G7336" s="2">
        <v>1.19</v>
      </c>
      <c r="H7336" s="2">
        <v>2</v>
      </c>
      <c r="I7336" s="2">
        <v>-0.99</v>
      </c>
      <c r="J7336" t="str">
        <f t="shared" si="228"/>
        <v>April</v>
      </c>
      <c r="K7336">
        <f t="shared" si="229"/>
        <v>2024</v>
      </c>
    </row>
    <row r="7337" spans="1:11" ht="14.25" customHeight="1" x14ac:dyDescent="0.25">
      <c r="A7337" s="1">
        <v>45406</v>
      </c>
      <c r="B7337" s="2" t="s">
        <v>389</v>
      </c>
      <c r="C7337" s="2" t="s">
        <v>23</v>
      </c>
      <c r="D7337" s="2" t="s">
        <v>11</v>
      </c>
      <c r="E7337" s="2" t="s">
        <v>20</v>
      </c>
      <c r="F7337" s="2" t="s">
        <v>2487</v>
      </c>
      <c r="G7337" s="2">
        <v>7.52</v>
      </c>
      <c r="H7337" s="2">
        <v>2</v>
      </c>
      <c r="I7337" s="2">
        <v>-5.76</v>
      </c>
      <c r="J7337" t="str">
        <f t="shared" si="228"/>
        <v>April</v>
      </c>
      <c r="K7337">
        <f t="shared" si="229"/>
        <v>2024</v>
      </c>
    </row>
    <row r="7338" spans="1:11" ht="14.25" customHeight="1" x14ac:dyDescent="0.25">
      <c r="A7338" s="1">
        <v>45406</v>
      </c>
      <c r="B7338" s="2" t="s">
        <v>319</v>
      </c>
      <c r="C7338" s="2" t="s">
        <v>123</v>
      </c>
      <c r="D7338" s="2" t="s">
        <v>11</v>
      </c>
      <c r="E7338" s="2" t="s">
        <v>18</v>
      </c>
      <c r="F7338" s="2" t="s">
        <v>257</v>
      </c>
      <c r="G7338" s="2">
        <v>113.57</v>
      </c>
      <c r="H7338" s="2">
        <v>2</v>
      </c>
      <c r="I7338" s="2">
        <v>-21.29</v>
      </c>
      <c r="J7338" t="str">
        <f t="shared" si="228"/>
        <v>April</v>
      </c>
      <c r="K7338">
        <f t="shared" si="229"/>
        <v>2024</v>
      </c>
    </row>
    <row r="7339" spans="1:11" ht="14.25" customHeight="1" x14ac:dyDescent="0.25">
      <c r="A7339" s="1">
        <v>45406</v>
      </c>
      <c r="B7339" s="2" t="s">
        <v>1863</v>
      </c>
      <c r="C7339" s="2" t="s">
        <v>27</v>
      </c>
      <c r="D7339" s="2" t="s">
        <v>11</v>
      </c>
      <c r="E7339" s="2" t="s">
        <v>43</v>
      </c>
      <c r="F7339" s="2" t="s">
        <v>1133</v>
      </c>
      <c r="G7339" s="2">
        <v>1.81</v>
      </c>
      <c r="H7339" s="2">
        <v>1</v>
      </c>
      <c r="I7339" s="2">
        <v>0.65</v>
      </c>
      <c r="J7339" t="str">
        <f t="shared" si="228"/>
        <v>April</v>
      </c>
      <c r="K7339">
        <f t="shared" si="229"/>
        <v>2024</v>
      </c>
    </row>
    <row r="7340" spans="1:11" ht="14.25" customHeight="1" x14ac:dyDescent="0.25">
      <c r="A7340" s="1">
        <v>45406</v>
      </c>
      <c r="B7340" s="2" t="s">
        <v>2466</v>
      </c>
      <c r="C7340" s="2" t="s">
        <v>95</v>
      </c>
      <c r="D7340" s="2" t="s">
        <v>39</v>
      </c>
      <c r="E7340" s="2" t="s">
        <v>40</v>
      </c>
      <c r="F7340" s="2" t="s">
        <v>87</v>
      </c>
      <c r="G7340" s="2">
        <v>552</v>
      </c>
      <c r="H7340" s="2">
        <v>10</v>
      </c>
      <c r="I7340" s="2">
        <v>34.5</v>
      </c>
      <c r="J7340" t="str">
        <f t="shared" si="228"/>
        <v>April</v>
      </c>
      <c r="K7340">
        <f t="shared" si="229"/>
        <v>2024</v>
      </c>
    </row>
    <row r="7341" spans="1:11" ht="14.25" customHeight="1" x14ac:dyDescent="0.25">
      <c r="A7341" s="1">
        <v>45406</v>
      </c>
      <c r="B7341" s="2" t="s">
        <v>2042</v>
      </c>
      <c r="C7341" s="2" t="s">
        <v>1529</v>
      </c>
      <c r="D7341" s="2" t="s">
        <v>39</v>
      </c>
      <c r="E7341" s="2" t="s">
        <v>52</v>
      </c>
      <c r="F7341" s="2" t="s">
        <v>2464</v>
      </c>
      <c r="G7341" s="2">
        <v>69.98</v>
      </c>
      <c r="H7341" s="2">
        <v>2</v>
      </c>
      <c r="I7341" s="2">
        <v>4.9000000000000004</v>
      </c>
      <c r="J7341" t="str">
        <f t="shared" si="228"/>
        <v>April</v>
      </c>
      <c r="K7341">
        <f t="shared" si="229"/>
        <v>2024</v>
      </c>
    </row>
    <row r="7342" spans="1:11" ht="14.25" customHeight="1" x14ac:dyDescent="0.25">
      <c r="A7342" s="1">
        <v>45406</v>
      </c>
      <c r="B7342" s="2" t="s">
        <v>2383</v>
      </c>
      <c r="C7342" s="2" t="s">
        <v>15</v>
      </c>
      <c r="D7342" s="2" t="s">
        <v>11</v>
      </c>
      <c r="E7342" s="2" t="s">
        <v>20</v>
      </c>
      <c r="F7342" s="2" t="s">
        <v>579</v>
      </c>
      <c r="G7342" s="2">
        <v>10.43</v>
      </c>
      <c r="H7342" s="2">
        <v>5</v>
      </c>
      <c r="I7342" s="2">
        <v>-18.25</v>
      </c>
      <c r="J7342" t="str">
        <f t="shared" si="228"/>
        <v>April</v>
      </c>
      <c r="K7342">
        <f t="shared" si="229"/>
        <v>2024</v>
      </c>
    </row>
    <row r="7343" spans="1:11" ht="14.25" customHeight="1" x14ac:dyDescent="0.25">
      <c r="A7343" s="1">
        <v>45406</v>
      </c>
      <c r="B7343" s="2" t="s">
        <v>2383</v>
      </c>
      <c r="C7343" s="2" t="s">
        <v>15</v>
      </c>
      <c r="D7343" s="2" t="s">
        <v>11</v>
      </c>
      <c r="E7343" s="2" t="s">
        <v>18</v>
      </c>
      <c r="F7343" s="2" t="s">
        <v>838</v>
      </c>
      <c r="G7343" s="2">
        <v>72.78</v>
      </c>
      <c r="H7343" s="2">
        <v>1</v>
      </c>
      <c r="I7343" s="2">
        <v>-18.2</v>
      </c>
      <c r="J7343" t="str">
        <f t="shared" si="228"/>
        <v>April</v>
      </c>
      <c r="K7343">
        <f t="shared" si="229"/>
        <v>2024</v>
      </c>
    </row>
    <row r="7344" spans="1:11" ht="14.25" customHeight="1" x14ac:dyDescent="0.25">
      <c r="A7344" s="1">
        <v>45407</v>
      </c>
      <c r="B7344" s="2" t="s">
        <v>22</v>
      </c>
      <c r="C7344" s="2" t="s">
        <v>27</v>
      </c>
      <c r="D7344" s="2" t="s">
        <v>11</v>
      </c>
      <c r="E7344" s="2" t="s">
        <v>20</v>
      </c>
      <c r="F7344" s="2" t="s">
        <v>966</v>
      </c>
      <c r="G7344" s="2">
        <v>13.9</v>
      </c>
      <c r="H7344" s="2">
        <v>2</v>
      </c>
      <c r="I7344" s="2">
        <v>4.5199999999999996</v>
      </c>
      <c r="J7344" t="str">
        <f t="shared" si="228"/>
        <v>April</v>
      </c>
      <c r="K7344">
        <f t="shared" si="229"/>
        <v>2024</v>
      </c>
    </row>
    <row r="7345" spans="1:11" ht="14.25" customHeight="1" x14ac:dyDescent="0.25">
      <c r="A7345" s="1">
        <v>45407</v>
      </c>
      <c r="B7345" s="2" t="s">
        <v>2176</v>
      </c>
      <c r="C7345" s="2" t="s">
        <v>120</v>
      </c>
      <c r="D7345" s="2" t="s">
        <v>11</v>
      </c>
      <c r="E7345" s="2" t="s">
        <v>24</v>
      </c>
      <c r="F7345" s="2" t="s">
        <v>51</v>
      </c>
      <c r="G7345" s="2">
        <v>42.05</v>
      </c>
      <c r="H7345" s="2">
        <v>9</v>
      </c>
      <c r="I7345" s="2">
        <v>5.26</v>
      </c>
      <c r="J7345" t="str">
        <f t="shared" si="228"/>
        <v>April</v>
      </c>
      <c r="K7345">
        <f t="shared" si="229"/>
        <v>2024</v>
      </c>
    </row>
    <row r="7346" spans="1:11" ht="14.25" customHeight="1" x14ac:dyDescent="0.25">
      <c r="A7346" s="1">
        <v>45407</v>
      </c>
      <c r="B7346" s="2" t="s">
        <v>2176</v>
      </c>
      <c r="C7346" s="2" t="s">
        <v>120</v>
      </c>
      <c r="D7346" s="2" t="s">
        <v>11</v>
      </c>
      <c r="E7346" s="2" t="s">
        <v>24</v>
      </c>
      <c r="F7346" s="2" t="s">
        <v>2410</v>
      </c>
      <c r="G7346" s="2">
        <v>67.92</v>
      </c>
      <c r="H7346" s="2">
        <v>5</v>
      </c>
      <c r="I7346" s="2">
        <v>6.79</v>
      </c>
      <c r="J7346" t="str">
        <f t="shared" si="228"/>
        <v>April</v>
      </c>
      <c r="K7346">
        <f t="shared" si="229"/>
        <v>2024</v>
      </c>
    </row>
    <row r="7347" spans="1:11" ht="14.25" customHeight="1" x14ac:dyDescent="0.25">
      <c r="A7347" s="1">
        <v>45407</v>
      </c>
      <c r="B7347" s="2" t="s">
        <v>1356</v>
      </c>
      <c r="C7347" s="2" t="s">
        <v>95</v>
      </c>
      <c r="D7347" s="2" t="s">
        <v>11</v>
      </c>
      <c r="E7347" s="2" t="s">
        <v>24</v>
      </c>
      <c r="F7347" s="2" t="s">
        <v>2642</v>
      </c>
      <c r="G7347" s="2">
        <v>8.9</v>
      </c>
      <c r="H7347" s="2">
        <v>4</v>
      </c>
      <c r="I7347" s="2">
        <v>0.67</v>
      </c>
      <c r="J7347" t="str">
        <f t="shared" si="228"/>
        <v>April</v>
      </c>
      <c r="K7347">
        <f t="shared" si="229"/>
        <v>2024</v>
      </c>
    </row>
    <row r="7348" spans="1:11" ht="14.25" customHeight="1" x14ac:dyDescent="0.25">
      <c r="A7348" s="1">
        <v>45407</v>
      </c>
      <c r="B7348" s="2" t="s">
        <v>590</v>
      </c>
      <c r="C7348" s="2" t="s">
        <v>27</v>
      </c>
      <c r="D7348" s="2" t="s">
        <v>11</v>
      </c>
      <c r="E7348" s="2" t="s">
        <v>12</v>
      </c>
      <c r="F7348" s="2" t="s">
        <v>2533</v>
      </c>
      <c r="G7348" s="2">
        <v>19.05</v>
      </c>
      <c r="H7348" s="2">
        <v>3</v>
      </c>
      <c r="I7348" s="2">
        <v>8.76</v>
      </c>
      <c r="J7348" t="str">
        <f t="shared" si="228"/>
        <v>April</v>
      </c>
      <c r="K7348">
        <f t="shared" si="229"/>
        <v>2024</v>
      </c>
    </row>
    <row r="7349" spans="1:11" ht="14.25" customHeight="1" x14ac:dyDescent="0.25">
      <c r="A7349" s="1">
        <v>45407</v>
      </c>
      <c r="B7349" s="2" t="s">
        <v>590</v>
      </c>
      <c r="C7349" s="2" t="s">
        <v>27</v>
      </c>
      <c r="D7349" s="2" t="s">
        <v>11</v>
      </c>
      <c r="E7349" s="2" t="s">
        <v>20</v>
      </c>
      <c r="F7349" s="2" t="s">
        <v>162</v>
      </c>
      <c r="G7349" s="2">
        <v>73.34</v>
      </c>
      <c r="H7349" s="2">
        <v>3</v>
      </c>
      <c r="I7349" s="2">
        <v>27.5</v>
      </c>
      <c r="J7349" t="str">
        <f t="shared" si="228"/>
        <v>April</v>
      </c>
      <c r="K7349">
        <f t="shared" si="229"/>
        <v>2024</v>
      </c>
    </row>
    <row r="7350" spans="1:11" ht="14.25" customHeight="1" x14ac:dyDescent="0.25">
      <c r="A7350" s="1">
        <v>45407</v>
      </c>
      <c r="B7350" s="2" t="s">
        <v>128</v>
      </c>
      <c r="C7350" s="2" t="s">
        <v>27</v>
      </c>
      <c r="D7350" s="2" t="s">
        <v>39</v>
      </c>
      <c r="E7350" s="2" t="s">
        <v>52</v>
      </c>
      <c r="F7350" s="2" t="s">
        <v>867</v>
      </c>
      <c r="G7350" s="2">
        <v>107.97</v>
      </c>
      <c r="H7350" s="2">
        <v>3</v>
      </c>
      <c r="I7350" s="2">
        <v>22.67</v>
      </c>
      <c r="J7350" t="str">
        <f t="shared" si="228"/>
        <v>April</v>
      </c>
      <c r="K7350">
        <f t="shared" si="229"/>
        <v>2024</v>
      </c>
    </row>
    <row r="7351" spans="1:11" ht="14.25" customHeight="1" x14ac:dyDescent="0.25">
      <c r="A7351" s="1">
        <v>45407</v>
      </c>
      <c r="B7351" s="2" t="s">
        <v>1751</v>
      </c>
      <c r="C7351" s="2" t="s">
        <v>27</v>
      </c>
      <c r="D7351" s="2" t="s">
        <v>34</v>
      </c>
      <c r="E7351" s="2" t="s">
        <v>74</v>
      </c>
      <c r="F7351" s="2" t="s">
        <v>2161</v>
      </c>
      <c r="G7351" s="2">
        <v>344.98</v>
      </c>
      <c r="H7351" s="2">
        <v>7</v>
      </c>
      <c r="I7351" s="2">
        <v>28.41</v>
      </c>
      <c r="J7351" t="str">
        <f t="shared" si="228"/>
        <v>April</v>
      </c>
      <c r="K7351">
        <f t="shared" si="229"/>
        <v>2024</v>
      </c>
    </row>
    <row r="7352" spans="1:11" ht="14.25" customHeight="1" x14ac:dyDescent="0.25">
      <c r="A7352" s="1">
        <v>45408</v>
      </c>
      <c r="B7352" s="2" t="s">
        <v>2573</v>
      </c>
      <c r="C7352" s="2" t="s">
        <v>10</v>
      </c>
      <c r="D7352" s="2" t="s">
        <v>34</v>
      </c>
      <c r="E7352" s="2" t="s">
        <v>47</v>
      </c>
      <c r="F7352" s="2" t="s">
        <v>60</v>
      </c>
      <c r="G7352" s="2">
        <v>1.99</v>
      </c>
      <c r="H7352" s="2">
        <v>1</v>
      </c>
      <c r="I7352" s="2">
        <v>-1.44</v>
      </c>
      <c r="J7352" t="str">
        <f t="shared" si="228"/>
        <v>April</v>
      </c>
      <c r="K7352">
        <f t="shared" si="229"/>
        <v>2024</v>
      </c>
    </row>
    <row r="7353" spans="1:11" ht="14.25" customHeight="1" x14ac:dyDescent="0.25">
      <c r="A7353" s="1">
        <v>45408</v>
      </c>
      <c r="B7353" s="2" t="s">
        <v>2188</v>
      </c>
      <c r="C7353" s="2" t="s">
        <v>164</v>
      </c>
      <c r="D7353" s="2" t="s">
        <v>11</v>
      </c>
      <c r="E7353" s="2" t="s">
        <v>12</v>
      </c>
      <c r="F7353" s="2" t="s">
        <v>2648</v>
      </c>
      <c r="G7353" s="2">
        <v>20.34</v>
      </c>
      <c r="H7353" s="2">
        <v>3</v>
      </c>
      <c r="I7353" s="2">
        <v>9.36</v>
      </c>
      <c r="J7353" t="str">
        <f t="shared" si="228"/>
        <v>April</v>
      </c>
      <c r="K7353">
        <f t="shared" si="229"/>
        <v>2024</v>
      </c>
    </row>
    <row r="7354" spans="1:11" ht="14.25" customHeight="1" x14ac:dyDescent="0.25">
      <c r="A7354" s="1">
        <v>45408</v>
      </c>
      <c r="B7354" s="2" t="s">
        <v>2188</v>
      </c>
      <c r="C7354" s="2" t="s">
        <v>164</v>
      </c>
      <c r="D7354" s="2" t="s">
        <v>11</v>
      </c>
      <c r="E7354" s="2" t="s">
        <v>16</v>
      </c>
      <c r="F7354" s="2" t="s">
        <v>2581</v>
      </c>
      <c r="G7354" s="2">
        <v>39.28</v>
      </c>
      <c r="H7354" s="2">
        <v>8</v>
      </c>
      <c r="I7354" s="2">
        <v>19.25</v>
      </c>
      <c r="J7354" t="str">
        <f t="shared" si="228"/>
        <v>April</v>
      </c>
      <c r="K7354">
        <f t="shared" si="229"/>
        <v>2024</v>
      </c>
    </row>
    <row r="7355" spans="1:11" ht="14.25" customHeight="1" x14ac:dyDescent="0.25">
      <c r="A7355" s="1">
        <v>45409</v>
      </c>
      <c r="B7355" s="2" t="s">
        <v>2518</v>
      </c>
      <c r="C7355" s="2" t="s">
        <v>10</v>
      </c>
      <c r="D7355" s="2" t="s">
        <v>11</v>
      </c>
      <c r="E7355" s="2" t="s">
        <v>16</v>
      </c>
      <c r="F7355" s="2" t="s">
        <v>1709</v>
      </c>
      <c r="G7355" s="2">
        <v>33.119999999999997</v>
      </c>
      <c r="H7355" s="2">
        <v>4</v>
      </c>
      <c r="I7355" s="2">
        <v>11.59</v>
      </c>
      <c r="J7355" t="str">
        <f t="shared" si="228"/>
        <v>April</v>
      </c>
      <c r="K7355">
        <f t="shared" si="229"/>
        <v>2024</v>
      </c>
    </row>
    <row r="7356" spans="1:11" ht="14.25" customHeight="1" x14ac:dyDescent="0.25">
      <c r="A7356" s="1">
        <v>45409</v>
      </c>
      <c r="B7356" s="2" t="s">
        <v>2518</v>
      </c>
      <c r="C7356" s="2" t="s">
        <v>10</v>
      </c>
      <c r="D7356" s="2" t="s">
        <v>34</v>
      </c>
      <c r="E7356" s="2" t="s">
        <v>74</v>
      </c>
      <c r="F7356" s="2" t="s">
        <v>2350</v>
      </c>
      <c r="G7356" s="2">
        <v>220.27</v>
      </c>
      <c r="H7356" s="2">
        <v>4</v>
      </c>
      <c r="I7356" s="2">
        <v>-42.11</v>
      </c>
      <c r="J7356" t="str">
        <f t="shared" si="228"/>
        <v>April</v>
      </c>
      <c r="K7356">
        <f t="shared" si="229"/>
        <v>2024</v>
      </c>
    </row>
    <row r="7357" spans="1:11" ht="14.25" customHeight="1" x14ac:dyDescent="0.25">
      <c r="A7357" s="1">
        <v>45409</v>
      </c>
      <c r="B7357" s="2" t="s">
        <v>1152</v>
      </c>
      <c r="C7357" s="2" t="s">
        <v>27</v>
      </c>
      <c r="D7357" s="2" t="s">
        <v>11</v>
      </c>
      <c r="E7357" s="2" t="s">
        <v>24</v>
      </c>
      <c r="F7357" s="2" t="s">
        <v>1852</v>
      </c>
      <c r="G7357" s="2">
        <v>123.92</v>
      </c>
      <c r="H7357" s="2">
        <v>4</v>
      </c>
      <c r="I7357" s="2">
        <v>33.46</v>
      </c>
      <c r="J7357" t="str">
        <f t="shared" si="228"/>
        <v>April</v>
      </c>
      <c r="K7357">
        <f t="shared" si="229"/>
        <v>2024</v>
      </c>
    </row>
    <row r="7358" spans="1:11" ht="14.25" customHeight="1" x14ac:dyDescent="0.25">
      <c r="A7358" s="1">
        <v>45409</v>
      </c>
      <c r="B7358" s="2" t="s">
        <v>1152</v>
      </c>
      <c r="C7358" s="2" t="s">
        <v>27</v>
      </c>
      <c r="D7358" s="2" t="s">
        <v>11</v>
      </c>
      <c r="E7358" s="2" t="s">
        <v>24</v>
      </c>
      <c r="F7358" s="2" t="s">
        <v>271</v>
      </c>
      <c r="G7358" s="2">
        <v>12.39</v>
      </c>
      <c r="H7358" s="2">
        <v>3</v>
      </c>
      <c r="I7358" s="2">
        <v>5.7</v>
      </c>
      <c r="J7358" t="str">
        <f t="shared" si="228"/>
        <v>April</v>
      </c>
      <c r="K7358">
        <f t="shared" si="229"/>
        <v>2024</v>
      </c>
    </row>
    <row r="7359" spans="1:11" ht="14.25" customHeight="1" x14ac:dyDescent="0.25">
      <c r="A7359" s="1">
        <v>45409</v>
      </c>
      <c r="B7359" s="2" t="s">
        <v>1152</v>
      </c>
      <c r="C7359" s="2" t="s">
        <v>27</v>
      </c>
      <c r="D7359" s="2" t="s">
        <v>11</v>
      </c>
      <c r="E7359" s="2" t="s">
        <v>24</v>
      </c>
      <c r="F7359" s="2" t="s">
        <v>484</v>
      </c>
      <c r="G7359" s="2">
        <v>47.3</v>
      </c>
      <c r="H7359" s="2">
        <v>2</v>
      </c>
      <c r="I7359" s="2">
        <v>12.3</v>
      </c>
      <c r="J7359" t="str">
        <f t="shared" si="228"/>
        <v>April</v>
      </c>
      <c r="K7359">
        <f t="shared" si="229"/>
        <v>2024</v>
      </c>
    </row>
    <row r="7360" spans="1:11" ht="14.25" customHeight="1" x14ac:dyDescent="0.25">
      <c r="A7360" s="1">
        <v>45409</v>
      </c>
      <c r="B7360" s="2" t="s">
        <v>2277</v>
      </c>
      <c r="C7360" s="2" t="s">
        <v>164</v>
      </c>
      <c r="D7360" s="2" t="s">
        <v>34</v>
      </c>
      <c r="E7360" s="2" t="s">
        <v>47</v>
      </c>
      <c r="F7360" s="2" t="s">
        <v>1586</v>
      </c>
      <c r="G7360" s="2">
        <v>139.58000000000001</v>
      </c>
      <c r="H7360" s="2">
        <v>7</v>
      </c>
      <c r="I7360" s="2">
        <v>39.08</v>
      </c>
      <c r="J7360" t="str">
        <f t="shared" si="228"/>
        <v>April</v>
      </c>
      <c r="K7360">
        <f t="shared" si="229"/>
        <v>2024</v>
      </c>
    </row>
    <row r="7361" spans="1:11" ht="14.25" customHeight="1" x14ac:dyDescent="0.25">
      <c r="A7361" s="1">
        <v>45410</v>
      </c>
      <c r="B7361" s="2" t="s">
        <v>346</v>
      </c>
      <c r="C7361" s="2" t="s">
        <v>23</v>
      </c>
      <c r="D7361" s="2" t="s">
        <v>11</v>
      </c>
      <c r="E7361" s="2" t="s">
        <v>18</v>
      </c>
      <c r="F7361" s="2" t="s">
        <v>2219</v>
      </c>
      <c r="G7361" s="2">
        <v>8.3800000000000008</v>
      </c>
      <c r="H7361" s="2">
        <v>1</v>
      </c>
      <c r="I7361" s="2">
        <v>0.73</v>
      </c>
      <c r="J7361" t="str">
        <f t="shared" si="228"/>
        <v>April</v>
      </c>
      <c r="K7361">
        <f t="shared" si="229"/>
        <v>2024</v>
      </c>
    </row>
    <row r="7362" spans="1:11" ht="14.25" customHeight="1" x14ac:dyDescent="0.25">
      <c r="A7362" s="1">
        <v>45410</v>
      </c>
      <c r="B7362" s="2" t="s">
        <v>346</v>
      </c>
      <c r="C7362" s="2" t="s">
        <v>23</v>
      </c>
      <c r="D7362" s="2" t="s">
        <v>11</v>
      </c>
      <c r="E7362" s="2" t="s">
        <v>24</v>
      </c>
      <c r="F7362" s="2" t="s">
        <v>845</v>
      </c>
      <c r="G7362" s="2">
        <v>6.85</v>
      </c>
      <c r="H7362" s="2">
        <v>2</v>
      </c>
      <c r="I7362" s="2">
        <v>0.77</v>
      </c>
      <c r="J7362" t="str">
        <f t="shared" si="228"/>
        <v>April</v>
      </c>
      <c r="K7362">
        <f t="shared" si="229"/>
        <v>2024</v>
      </c>
    </row>
    <row r="7363" spans="1:11" ht="14.25" customHeight="1" x14ac:dyDescent="0.25">
      <c r="A7363" s="1">
        <v>45410</v>
      </c>
      <c r="B7363" s="2" t="s">
        <v>965</v>
      </c>
      <c r="C7363" s="2" t="s">
        <v>245</v>
      </c>
      <c r="D7363" s="2" t="s">
        <v>11</v>
      </c>
      <c r="E7363" s="2" t="s">
        <v>92</v>
      </c>
      <c r="F7363" s="2" t="s">
        <v>2644</v>
      </c>
      <c r="G7363" s="2">
        <v>28.08</v>
      </c>
      <c r="H7363" s="2">
        <v>3</v>
      </c>
      <c r="I7363" s="2">
        <v>5.27</v>
      </c>
      <c r="J7363" t="str">
        <f t="shared" ref="J7363:J7426" si="230">TEXT(A7363,"mmmm")</f>
        <v>April</v>
      </c>
      <c r="K7363">
        <f t="shared" ref="K7363:K7426" si="231">YEAR(A7363)</f>
        <v>2024</v>
      </c>
    </row>
    <row r="7364" spans="1:11" ht="14.25" customHeight="1" x14ac:dyDescent="0.25">
      <c r="A7364" s="1">
        <v>45410</v>
      </c>
      <c r="B7364" s="2" t="s">
        <v>714</v>
      </c>
      <c r="C7364" s="2" t="s">
        <v>123</v>
      </c>
      <c r="D7364" s="2" t="s">
        <v>39</v>
      </c>
      <c r="E7364" s="2" t="s">
        <v>40</v>
      </c>
      <c r="F7364" s="2" t="s">
        <v>2193</v>
      </c>
      <c r="G7364" s="2">
        <v>751.98</v>
      </c>
      <c r="H7364" s="2">
        <v>2</v>
      </c>
      <c r="I7364" s="2">
        <v>84.6</v>
      </c>
      <c r="J7364" t="str">
        <f t="shared" si="230"/>
        <v>April</v>
      </c>
      <c r="K7364">
        <f t="shared" si="231"/>
        <v>2024</v>
      </c>
    </row>
    <row r="7365" spans="1:11" ht="14.25" customHeight="1" x14ac:dyDescent="0.25">
      <c r="A7365" s="1">
        <v>45411</v>
      </c>
      <c r="B7365" s="2" t="s">
        <v>285</v>
      </c>
      <c r="C7365" s="2" t="s">
        <v>78</v>
      </c>
      <c r="D7365" s="2" t="s">
        <v>34</v>
      </c>
      <c r="E7365" s="2" t="s">
        <v>145</v>
      </c>
      <c r="F7365" s="2" t="s">
        <v>1075</v>
      </c>
      <c r="G7365" s="2">
        <v>1048.3499999999999</v>
      </c>
      <c r="H7365" s="2">
        <v>5</v>
      </c>
      <c r="I7365" s="2">
        <v>-69.89</v>
      </c>
      <c r="J7365" t="str">
        <f t="shared" si="230"/>
        <v>April</v>
      </c>
      <c r="K7365">
        <f t="shared" si="231"/>
        <v>2024</v>
      </c>
    </row>
    <row r="7366" spans="1:11" ht="14.25" customHeight="1" x14ac:dyDescent="0.25">
      <c r="A7366" s="1">
        <v>45411</v>
      </c>
      <c r="B7366" s="2" t="s">
        <v>277</v>
      </c>
      <c r="C7366" s="2" t="s">
        <v>177</v>
      </c>
      <c r="D7366" s="2" t="s">
        <v>11</v>
      </c>
      <c r="E7366" s="2" t="s">
        <v>16</v>
      </c>
      <c r="F7366" s="2" t="s">
        <v>2667</v>
      </c>
      <c r="G7366" s="2">
        <v>4.91</v>
      </c>
      <c r="H7366" s="2">
        <v>1</v>
      </c>
      <c r="I7366" s="2">
        <v>2.41</v>
      </c>
      <c r="J7366" t="str">
        <f t="shared" si="230"/>
        <v>April</v>
      </c>
      <c r="K7366">
        <f t="shared" si="231"/>
        <v>2024</v>
      </c>
    </row>
    <row r="7367" spans="1:11" ht="14.25" customHeight="1" x14ac:dyDescent="0.25">
      <c r="A7367" s="1">
        <v>45412</v>
      </c>
      <c r="B7367" s="2" t="s">
        <v>2412</v>
      </c>
      <c r="C7367" s="2" t="s">
        <v>149</v>
      </c>
      <c r="D7367" s="2" t="s">
        <v>11</v>
      </c>
      <c r="E7367" s="2" t="s">
        <v>63</v>
      </c>
      <c r="F7367" s="2" t="s">
        <v>2415</v>
      </c>
      <c r="G7367" s="2">
        <v>62.96</v>
      </c>
      <c r="H7367" s="2">
        <v>4</v>
      </c>
      <c r="I7367" s="2">
        <v>28.33</v>
      </c>
      <c r="J7367" t="str">
        <f t="shared" si="230"/>
        <v>April</v>
      </c>
      <c r="K7367">
        <f t="shared" si="231"/>
        <v>2024</v>
      </c>
    </row>
    <row r="7368" spans="1:11" ht="14.25" customHeight="1" x14ac:dyDescent="0.25">
      <c r="A7368" s="1">
        <v>45412</v>
      </c>
      <c r="B7368" s="2" t="s">
        <v>334</v>
      </c>
      <c r="C7368" s="2" t="s">
        <v>23</v>
      </c>
      <c r="D7368" s="2" t="s">
        <v>39</v>
      </c>
      <c r="E7368" s="2" t="s">
        <v>40</v>
      </c>
      <c r="F7368" s="2" t="s">
        <v>1266</v>
      </c>
      <c r="G7368" s="2">
        <v>677.58</v>
      </c>
      <c r="H7368" s="2">
        <v>5</v>
      </c>
      <c r="I7368" s="2">
        <v>-158.1</v>
      </c>
      <c r="J7368" t="str">
        <f t="shared" si="230"/>
        <v>April</v>
      </c>
      <c r="K7368">
        <f t="shared" si="231"/>
        <v>2024</v>
      </c>
    </row>
    <row r="7369" spans="1:11" ht="14.25" customHeight="1" x14ac:dyDescent="0.25">
      <c r="A7369" s="1">
        <v>45412</v>
      </c>
      <c r="B7369" s="2" t="s">
        <v>334</v>
      </c>
      <c r="C7369" s="2" t="s">
        <v>23</v>
      </c>
      <c r="D7369" s="2" t="s">
        <v>11</v>
      </c>
      <c r="E7369" s="2" t="s">
        <v>20</v>
      </c>
      <c r="F7369" s="2" t="s">
        <v>1509</v>
      </c>
      <c r="G7369" s="2">
        <v>13.9</v>
      </c>
      <c r="H7369" s="2">
        <v>3</v>
      </c>
      <c r="I7369" s="2">
        <v>-9.26</v>
      </c>
      <c r="J7369" t="str">
        <f t="shared" si="230"/>
        <v>April</v>
      </c>
      <c r="K7369">
        <f t="shared" si="231"/>
        <v>2024</v>
      </c>
    </row>
    <row r="7370" spans="1:11" ht="14.25" customHeight="1" x14ac:dyDescent="0.25">
      <c r="A7370" s="1">
        <v>45412</v>
      </c>
      <c r="B7370" s="2" t="s">
        <v>1044</v>
      </c>
      <c r="C7370" s="2" t="s">
        <v>123</v>
      </c>
      <c r="D7370" s="2" t="s">
        <v>11</v>
      </c>
      <c r="E7370" s="2" t="s">
        <v>16</v>
      </c>
      <c r="F7370" s="2" t="s">
        <v>2210</v>
      </c>
      <c r="G7370" s="2">
        <v>4.6100000000000003</v>
      </c>
      <c r="H7370" s="2">
        <v>2</v>
      </c>
      <c r="I7370" s="2">
        <v>1.67</v>
      </c>
      <c r="J7370" t="str">
        <f t="shared" si="230"/>
        <v>April</v>
      </c>
      <c r="K7370">
        <f t="shared" si="231"/>
        <v>2024</v>
      </c>
    </row>
    <row r="7371" spans="1:11" ht="14.25" customHeight="1" x14ac:dyDescent="0.25">
      <c r="A7371" s="1">
        <v>45412</v>
      </c>
      <c r="B7371" s="2" t="s">
        <v>1044</v>
      </c>
      <c r="C7371" s="2" t="s">
        <v>123</v>
      </c>
      <c r="D7371" s="2" t="s">
        <v>11</v>
      </c>
      <c r="E7371" s="2" t="s">
        <v>24</v>
      </c>
      <c r="F7371" s="2" t="s">
        <v>207</v>
      </c>
      <c r="G7371" s="2">
        <v>15.53</v>
      </c>
      <c r="H7371" s="2">
        <v>3</v>
      </c>
      <c r="I7371" s="2">
        <v>4.8499999999999996</v>
      </c>
      <c r="J7371" t="str">
        <f t="shared" si="230"/>
        <v>April</v>
      </c>
      <c r="K7371">
        <f t="shared" si="231"/>
        <v>2024</v>
      </c>
    </row>
    <row r="7372" spans="1:11" ht="14.25" customHeight="1" x14ac:dyDescent="0.25">
      <c r="A7372" s="1">
        <v>45412</v>
      </c>
      <c r="B7372" s="2" t="s">
        <v>1044</v>
      </c>
      <c r="C7372" s="2" t="s">
        <v>123</v>
      </c>
      <c r="D7372" s="2" t="s">
        <v>11</v>
      </c>
      <c r="E7372" s="2" t="s">
        <v>16</v>
      </c>
      <c r="F7372" s="2" t="s">
        <v>1336</v>
      </c>
      <c r="G7372" s="2">
        <v>11.95</v>
      </c>
      <c r="H7372" s="2">
        <v>3</v>
      </c>
      <c r="I7372" s="2">
        <v>3.88</v>
      </c>
      <c r="J7372" t="str">
        <f t="shared" si="230"/>
        <v>April</v>
      </c>
      <c r="K7372">
        <f t="shared" si="231"/>
        <v>2024</v>
      </c>
    </row>
    <row r="7373" spans="1:11" ht="14.25" customHeight="1" x14ac:dyDescent="0.25">
      <c r="A7373" s="1">
        <v>45412</v>
      </c>
      <c r="B7373" s="2" t="s">
        <v>1680</v>
      </c>
      <c r="C7373" s="2" t="s">
        <v>123</v>
      </c>
      <c r="D7373" s="2" t="s">
        <v>34</v>
      </c>
      <c r="E7373" s="2" t="s">
        <v>47</v>
      </c>
      <c r="F7373" s="2" t="s">
        <v>761</v>
      </c>
      <c r="G7373" s="2">
        <v>23.68</v>
      </c>
      <c r="H7373" s="2">
        <v>8</v>
      </c>
      <c r="I7373" s="2">
        <v>6.22</v>
      </c>
      <c r="J7373" t="str">
        <f t="shared" si="230"/>
        <v>April</v>
      </c>
      <c r="K7373">
        <f t="shared" si="231"/>
        <v>2024</v>
      </c>
    </row>
    <row r="7374" spans="1:11" ht="14.25" customHeight="1" x14ac:dyDescent="0.25">
      <c r="A7374" s="1">
        <v>45412</v>
      </c>
      <c r="B7374" s="2" t="s">
        <v>1680</v>
      </c>
      <c r="C7374" s="2" t="s">
        <v>123</v>
      </c>
      <c r="D7374" s="2" t="s">
        <v>39</v>
      </c>
      <c r="E7374" s="2" t="s">
        <v>52</v>
      </c>
      <c r="F7374" s="2" t="s">
        <v>1520</v>
      </c>
      <c r="G7374" s="2">
        <v>2.38</v>
      </c>
      <c r="H7374" s="2">
        <v>3</v>
      </c>
      <c r="I7374" s="2">
        <v>0.74</v>
      </c>
      <c r="J7374" t="str">
        <f t="shared" si="230"/>
        <v>April</v>
      </c>
      <c r="K7374">
        <f t="shared" si="231"/>
        <v>2024</v>
      </c>
    </row>
    <row r="7375" spans="1:11" ht="14.25" customHeight="1" x14ac:dyDescent="0.25">
      <c r="A7375" s="1">
        <v>45412</v>
      </c>
      <c r="B7375" s="2" t="s">
        <v>1487</v>
      </c>
      <c r="C7375" s="2" t="s">
        <v>78</v>
      </c>
      <c r="D7375" s="2" t="s">
        <v>11</v>
      </c>
      <c r="E7375" s="2" t="s">
        <v>12</v>
      </c>
      <c r="F7375" s="2" t="s">
        <v>2108</v>
      </c>
      <c r="G7375" s="2">
        <v>10.37</v>
      </c>
      <c r="H7375" s="2">
        <v>2</v>
      </c>
      <c r="I7375" s="2">
        <v>3.63</v>
      </c>
      <c r="J7375" t="str">
        <f t="shared" si="230"/>
        <v>April</v>
      </c>
      <c r="K7375">
        <f t="shared" si="231"/>
        <v>2024</v>
      </c>
    </row>
    <row r="7376" spans="1:11" ht="14.25" customHeight="1" x14ac:dyDescent="0.25">
      <c r="A7376" s="1">
        <v>45412</v>
      </c>
      <c r="B7376" s="2" t="s">
        <v>2230</v>
      </c>
      <c r="C7376" s="2" t="s">
        <v>613</v>
      </c>
      <c r="D7376" s="2" t="s">
        <v>11</v>
      </c>
      <c r="E7376" s="2" t="s">
        <v>16</v>
      </c>
      <c r="F7376" s="2" t="s">
        <v>2671</v>
      </c>
      <c r="G7376" s="2">
        <v>5.76</v>
      </c>
      <c r="H7376" s="2">
        <v>2</v>
      </c>
      <c r="I7376" s="2">
        <v>2.82</v>
      </c>
      <c r="J7376" t="str">
        <f t="shared" si="230"/>
        <v>April</v>
      </c>
      <c r="K7376">
        <f t="shared" si="231"/>
        <v>2024</v>
      </c>
    </row>
    <row r="7377" spans="1:11" ht="14.25" customHeight="1" x14ac:dyDescent="0.25">
      <c r="A7377" s="1">
        <v>45412</v>
      </c>
      <c r="B7377" s="2" t="s">
        <v>1676</v>
      </c>
      <c r="C7377" s="2" t="s">
        <v>15</v>
      </c>
      <c r="D7377" s="2" t="s">
        <v>11</v>
      </c>
      <c r="E7377" s="2" t="s">
        <v>20</v>
      </c>
      <c r="F7377" s="2" t="s">
        <v>88</v>
      </c>
      <c r="G7377" s="2">
        <v>43.37</v>
      </c>
      <c r="H7377" s="2">
        <v>7</v>
      </c>
      <c r="I7377" s="2">
        <v>-69.400000000000006</v>
      </c>
      <c r="J7377" t="str">
        <f t="shared" si="230"/>
        <v>April</v>
      </c>
      <c r="K7377">
        <f t="shared" si="231"/>
        <v>2024</v>
      </c>
    </row>
    <row r="7378" spans="1:11" ht="14.25" customHeight="1" x14ac:dyDescent="0.25">
      <c r="A7378" s="1">
        <v>45412</v>
      </c>
      <c r="B7378" s="2" t="s">
        <v>1665</v>
      </c>
      <c r="C7378" s="2" t="s">
        <v>27</v>
      </c>
      <c r="D7378" s="2" t="s">
        <v>11</v>
      </c>
      <c r="E7378" s="2" t="s">
        <v>12</v>
      </c>
      <c r="F7378" s="2" t="s">
        <v>360</v>
      </c>
      <c r="G7378" s="2">
        <v>163.96</v>
      </c>
      <c r="H7378" s="2">
        <v>4</v>
      </c>
      <c r="I7378" s="2">
        <v>80.34</v>
      </c>
      <c r="J7378" t="str">
        <f t="shared" si="230"/>
        <v>April</v>
      </c>
      <c r="K7378">
        <f t="shared" si="231"/>
        <v>2024</v>
      </c>
    </row>
    <row r="7379" spans="1:11" ht="14.25" customHeight="1" x14ac:dyDescent="0.25">
      <c r="A7379" s="1">
        <v>45412</v>
      </c>
      <c r="B7379" s="2" t="s">
        <v>1131</v>
      </c>
      <c r="C7379" s="2" t="s">
        <v>27</v>
      </c>
      <c r="D7379" s="2" t="s">
        <v>34</v>
      </c>
      <c r="E7379" s="2" t="s">
        <v>47</v>
      </c>
      <c r="F7379" s="2" t="s">
        <v>1311</v>
      </c>
      <c r="G7379" s="2">
        <v>64.959999999999994</v>
      </c>
      <c r="H7379" s="2">
        <v>2</v>
      </c>
      <c r="I7379" s="2">
        <v>21.44</v>
      </c>
      <c r="J7379" t="str">
        <f t="shared" si="230"/>
        <v>April</v>
      </c>
      <c r="K7379">
        <f t="shared" si="231"/>
        <v>2024</v>
      </c>
    </row>
    <row r="7380" spans="1:11" ht="14.25" customHeight="1" x14ac:dyDescent="0.25">
      <c r="A7380" s="1">
        <v>45412</v>
      </c>
      <c r="B7380" s="2" t="s">
        <v>1131</v>
      </c>
      <c r="C7380" s="2" t="s">
        <v>27</v>
      </c>
      <c r="D7380" s="2" t="s">
        <v>11</v>
      </c>
      <c r="E7380" s="2" t="s">
        <v>63</v>
      </c>
      <c r="F7380" s="2" t="s">
        <v>1444</v>
      </c>
      <c r="G7380" s="2">
        <v>30.56</v>
      </c>
      <c r="H7380" s="2">
        <v>4</v>
      </c>
      <c r="I7380" s="2">
        <v>14.97</v>
      </c>
      <c r="J7380" t="str">
        <f t="shared" si="230"/>
        <v>April</v>
      </c>
      <c r="K7380">
        <f t="shared" si="231"/>
        <v>2024</v>
      </c>
    </row>
    <row r="7381" spans="1:11" ht="14.25" customHeight="1" x14ac:dyDescent="0.25">
      <c r="A7381" s="1">
        <v>45412</v>
      </c>
      <c r="B7381" s="2" t="s">
        <v>1287</v>
      </c>
      <c r="C7381" s="2" t="s">
        <v>27</v>
      </c>
      <c r="D7381" s="2" t="s">
        <v>11</v>
      </c>
      <c r="E7381" s="2" t="s">
        <v>24</v>
      </c>
      <c r="F7381" s="2" t="s">
        <v>1144</v>
      </c>
      <c r="G7381" s="2">
        <v>9.7799999999999994</v>
      </c>
      <c r="H7381" s="2">
        <v>2</v>
      </c>
      <c r="I7381" s="2">
        <v>4.01</v>
      </c>
      <c r="J7381" t="str">
        <f t="shared" si="230"/>
        <v>April</v>
      </c>
      <c r="K7381">
        <f t="shared" si="231"/>
        <v>2024</v>
      </c>
    </row>
    <row r="7382" spans="1:11" ht="14.25" customHeight="1" x14ac:dyDescent="0.25">
      <c r="A7382" s="1">
        <v>45412</v>
      </c>
      <c r="B7382" s="2" t="s">
        <v>1046</v>
      </c>
      <c r="C7382" s="2" t="s">
        <v>27</v>
      </c>
      <c r="D7382" s="2" t="s">
        <v>11</v>
      </c>
      <c r="E7382" s="2" t="s">
        <v>20</v>
      </c>
      <c r="F7382" s="2" t="s">
        <v>425</v>
      </c>
      <c r="G7382" s="2">
        <v>23.24</v>
      </c>
      <c r="H7382" s="2">
        <v>5</v>
      </c>
      <c r="I7382" s="2">
        <v>7.55</v>
      </c>
      <c r="J7382" t="str">
        <f t="shared" si="230"/>
        <v>April</v>
      </c>
      <c r="K7382">
        <f t="shared" si="231"/>
        <v>2024</v>
      </c>
    </row>
    <row r="7383" spans="1:11" ht="14.25" customHeight="1" x14ac:dyDescent="0.25">
      <c r="A7383" s="1">
        <v>45412</v>
      </c>
      <c r="B7383" s="2" t="s">
        <v>2585</v>
      </c>
      <c r="C7383" s="2" t="s">
        <v>123</v>
      </c>
      <c r="D7383" s="2" t="s">
        <v>11</v>
      </c>
      <c r="E7383" s="2" t="s">
        <v>20</v>
      </c>
      <c r="F7383" s="2" t="s">
        <v>1257</v>
      </c>
      <c r="G7383" s="2">
        <v>4.84</v>
      </c>
      <c r="H7383" s="2">
        <v>3</v>
      </c>
      <c r="I7383" s="2">
        <v>-3.55</v>
      </c>
      <c r="J7383" t="str">
        <f t="shared" si="230"/>
        <v>April</v>
      </c>
      <c r="K7383">
        <f t="shared" si="231"/>
        <v>2024</v>
      </c>
    </row>
    <row r="7384" spans="1:11" ht="14.25" customHeight="1" x14ac:dyDescent="0.25">
      <c r="A7384" s="1">
        <v>45412</v>
      </c>
      <c r="B7384" s="2" t="s">
        <v>2585</v>
      </c>
      <c r="C7384" s="2" t="s">
        <v>123</v>
      </c>
      <c r="D7384" s="2" t="s">
        <v>34</v>
      </c>
      <c r="E7384" s="2" t="s">
        <v>47</v>
      </c>
      <c r="F7384" s="2" t="s">
        <v>479</v>
      </c>
      <c r="G7384" s="2">
        <v>220.7</v>
      </c>
      <c r="H7384" s="2">
        <v>6</v>
      </c>
      <c r="I7384" s="2">
        <v>-8.2799999999999994</v>
      </c>
      <c r="J7384" t="str">
        <f t="shared" si="230"/>
        <v>April</v>
      </c>
      <c r="K7384">
        <f t="shared" si="231"/>
        <v>2024</v>
      </c>
    </row>
    <row r="7385" spans="1:11" ht="14.25" customHeight="1" x14ac:dyDescent="0.25">
      <c r="A7385" s="1">
        <v>45413</v>
      </c>
      <c r="B7385" s="2" t="s">
        <v>2259</v>
      </c>
      <c r="C7385" s="2" t="s">
        <v>101</v>
      </c>
      <c r="D7385" s="2" t="s">
        <v>39</v>
      </c>
      <c r="E7385" s="2" t="s">
        <v>52</v>
      </c>
      <c r="F7385" s="2" t="s">
        <v>1441</v>
      </c>
      <c r="G7385" s="2">
        <v>48.9</v>
      </c>
      <c r="H7385" s="2">
        <v>5</v>
      </c>
      <c r="I7385" s="2">
        <v>18.09</v>
      </c>
      <c r="J7385" t="str">
        <f t="shared" si="230"/>
        <v>May</v>
      </c>
      <c r="K7385">
        <f t="shared" si="231"/>
        <v>2024</v>
      </c>
    </row>
    <row r="7386" spans="1:11" ht="14.25" customHeight="1" x14ac:dyDescent="0.25">
      <c r="A7386" s="1">
        <v>45413</v>
      </c>
      <c r="B7386" s="2" t="s">
        <v>2455</v>
      </c>
      <c r="C7386" s="2" t="s">
        <v>123</v>
      </c>
      <c r="D7386" s="2" t="s">
        <v>11</v>
      </c>
      <c r="E7386" s="2" t="s">
        <v>200</v>
      </c>
      <c r="F7386" s="2" t="s">
        <v>2602</v>
      </c>
      <c r="G7386" s="2">
        <v>3.33</v>
      </c>
      <c r="H7386" s="2">
        <v>2</v>
      </c>
      <c r="I7386" s="2">
        <v>0.42</v>
      </c>
      <c r="J7386" t="str">
        <f t="shared" si="230"/>
        <v>May</v>
      </c>
      <c r="K7386">
        <f t="shared" si="231"/>
        <v>2024</v>
      </c>
    </row>
    <row r="7387" spans="1:11" ht="14.25" customHeight="1" x14ac:dyDescent="0.25">
      <c r="A7387" s="1">
        <v>45413</v>
      </c>
      <c r="B7387" s="2" t="s">
        <v>2455</v>
      </c>
      <c r="C7387" s="2" t="s">
        <v>123</v>
      </c>
      <c r="D7387" s="2" t="s">
        <v>34</v>
      </c>
      <c r="E7387" s="2" t="s">
        <v>145</v>
      </c>
      <c r="F7387" s="2" t="s">
        <v>404</v>
      </c>
      <c r="G7387" s="2">
        <v>933.26</v>
      </c>
      <c r="H7387" s="2">
        <v>4</v>
      </c>
      <c r="I7387" s="2">
        <v>-458.15</v>
      </c>
      <c r="J7387" t="str">
        <f t="shared" si="230"/>
        <v>May</v>
      </c>
      <c r="K7387">
        <f t="shared" si="231"/>
        <v>2024</v>
      </c>
    </row>
    <row r="7388" spans="1:11" ht="14.25" customHeight="1" x14ac:dyDescent="0.25">
      <c r="A7388" s="1">
        <v>45413</v>
      </c>
      <c r="B7388" s="2" t="s">
        <v>2455</v>
      </c>
      <c r="C7388" s="2" t="s">
        <v>123</v>
      </c>
      <c r="D7388" s="2" t="s">
        <v>34</v>
      </c>
      <c r="E7388" s="2" t="s">
        <v>35</v>
      </c>
      <c r="F7388" s="2" t="s">
        <v>976</v>
      </c>
      <c r="G7388" s="2">
        <v>2803.92</v>
      </c>
      <c r="H7388" s="2">
        <v>5</v>
      </c>
      <c r="I7388" s="2">
        <v>0</v>
      </c>
      <c r="J7388" t="str">
        <f t="shared" si="230"/>
        <v>May</v>
      </c>
      <c r="K7388">
        <f t="shared" si="231"/>
        <v>2024</v>
      </c>
    </row>
    <row r="7389" spans="1:11" ht="14.25" customHeight="1" x14ac:dyDescent="0.25">
      <c r="A7389" s="1">
        <v>45413</v>
      </c>
      <c r="B7389" s="2" t="s">
        <v>1005</v>
      </c>
      <c r="C7389" s="2" t="s">
        <v>123</v>
      </c>
      <c r="D7389" s="2" t="s">
        <v>34</v>
      </c>
      <c r="E7389" s="2" t="s">
        <v>74</v>
      </c>
      <c r="F7389" s="2" t="s">
        <v>2484</v>
      </c>
      <c r="G7389" s="2">
        <v>314.35000000000002</v>
      </c>
      <c r="H7389" s="2">
        <v>3</v>
      </c>
      <c r="I7389" s="2">
        <v>-15.72</v>
      </c>
      <c r="J7389" t="str">
        <f t="shared" si="230"/>
        <v>May</v>
      </c>
      <c r="K7389">
        <f t="shared" si="231"/>
        <v>2024</v>
      </c>
    </row>
    <row r="7390" spans="1:11" ht="14.25" customHeight="1" x14ac:dyDescent="0.25">
      <c r="A7390" s="1">
        <v>45413</v>
      </c>
      <c r="B7390" s="2" t="s">
        <v>1005</v>
      </c>
      <c r="C7390" s="2" t="s">
        <v>123</v>
      </c>
      <c r="D7390" s="2" t="s">
        <v>11</v>
      </c>
      <c r="E7390" s="2" t="s">
        <v>16</v>
      </c>
      <c r="F7390" s="2" t="s">
        <v>359</v>
      </c>
      <c r="G7390" s="2">
        <v>4.6100000000000003</v>
      </c>
      <c r="H7390" s="2">
        <v>2</v>
      </c>
      <c r="I7390" s="2">
        <v>1.5</v>
      </c>
      <c r="J7390" t="str">
        <f t="shared" si="230"/>
        <v>May</v>
      </c>
      <c r="K7390">
        <f t="shared" si="231"/>
        <v>2024</v>
      </c>
    </row>
    <row r="7391" spans="1:11" ht="14.25" customHeight="1" x14ac:dyDescent="0.25">
      <c r="A7391" s="1">
        <v>45414</v>
      </c>
      <c r="B7391" s="2" t="s">
        <v>1163</v>
      </c>
      <c r="C7391" s="2" t="s">
        <v>177</v>
      </c>
      <c r="D7391" s="2" t="s">
        <v>34</v>
      </c>
      <c r="E7391" s="2" t="s">
        <v>47</v>
      </c>
      <c r="F7391" s="2" t="s">
        <v>1775</v>
      </c>
      <c r="G7391" s="2">
        <v>129.93</v>
      </c>
      <c r="H7391" s="2">
        <v>3</v>
      </c>
      <c r="I7391" s="2">
        <v>12.99</v>
      </c>
      <c r="J7391" t="str">
        <f t="shared" si="230"/>
        <v>May</v>
      </c>
      <c r="K7391">
        <f t="shared" si="231"/>
        <v>2024</v>
      </c>
    </row>
    <row r="7392" spans="1:11" ht="14.25" customHeight="1" x14ac:dyDescent="0.25">
      <c r="A7392" s="1">
        <v>45414</v>
      </c>
      <c r="B7392" s="2" t="s">
        <v>1741</v>
      </c>
      <c r="C7392" s="2" t="s">
        <v>27</v>
      </c>
      <c r="D7392" s="2" t="s">
        <v>39</v>
      </c>
      <c r="E7392" s="2" t="s">
        <v>52</v>
      </c>
      <c r="F7392" s="2" t="s">
        <v>2425</v>
      </c>
      <c r="G7392" s="2">
        <v>159.56</v>
      </c>
      <c r="H7392" s="2">
        <v>4</v>
      </c>
      <c r="I7392" s="2">
        <v>59.04</v>
      </c>
      <c r="J7392" t="str">
        <f t="shared" si="230"/>
        <v>May</v>
      </c>
      <c r="K7392">
        <f t="shared" si="231"/>
        <v>2024</v>
      </c>
    </row>
    <row r="7393" spans="1:11" ht="14.25" customHeight="1" x14ac:dyDescent="0.25">
      <c r="A7393" s="1">
        <v>45414</v>
      </c>
      <c r="B7393" s="2" t="s">
        <v>424</v>
      </c>
      <c r="C7393" s="2" t="s">
        <v>27</v>
      </c>
      <c r="D7393" s="2" t="s">
        <v>11</v>
      </c>
      <c r="E7393" s="2" t="s">
        <v>12</v>
      </c>
      <c r="F7393" s="2" t="s">
        <v>619</v>
      </c>
      <c r="G7393" s="2">
        <v>15.7</v>
      </c>
      <c r="H7393" s="2">
        <v>5</v>
      </c>
      <c r="I7393" s="2">
        <v>7.07</v>
      </c>
      <c r="J7393" t="str">
        <f t="shared" si="230"/>
        <v>May</v>
      </c>
      <c r="K7393">
        <f t="shared" si="231"/>
        <v>2024</v>
      </c>
    </row>
    <row r="7394" spans="1:11" ht="14.25" customHeight="1" x14ac:dyDescent="0.25">
      <c r="A7394" s="1">
        <v>45414</v>
      </c>
      <c r="B7394" s="2" t="s">
        <v>424</v>
      </c>
      <c r="C7394" s="2" t="s">
        <v>27</v>
      </c>
      <c r="D7394" s="2" t="s">
        <v>11</v>
      </c>
      <c r="E7394" s="2" t="s">
        <v>24</v>
      </c>
      <c r="F7394" s="2" t="s">
        <v>1351</v>
      </c>
      <c r="G7394" s="2">
        <v>59.52</v>
      </c>
      <c r="H7394" s="2">
        <v>3</v>
      </c>
      <c r="I7394" s="2">
        <v>15.48</v>
      </c>
      <c r="J7394" t="str">
        <f t="shared" si="230"/>
        <v>May</v>
      </c>
      <c r="K7394">
        <f t="shared" si="231"/>
        <v>2024</v>
      </c>
    </row>
    <row r="7395" spans="1:11" ht="14.25" customHeight="1" x14ac:dyDescent="0.25">
      <c r="A7395" s="1">
        <v>45414</v>
      </c>
      <c r="B7395" s="2" t="s">
        <v>424</v>
      </c>
      <c r="C7395" s="2" t="s">
        <v>27</v>
      </c>
      <c r="D7395" s="2" t="s">
        <v>11</v>
      </c>
      <c r="E7395" s="2" t="s">
        <v>12</v>
      </c>
      <c r="F7395" s="2" t="s">
        <v>2387</v>
      </c>
      <c r="G7395" s="2">
        <v>34.4</v>
      </c>
      <c r="H7395" s="2">
        <v>5</v>
      </c>
      <c r="I7395" s="2">
        <v>15.82</v>
      </c>
      <c r="J7395" t="str">
        <f t="shared" si="230"/>
        <v>May</v>
      </c>
      <c r="K7395">
        <f t="shared" si="231"/>
        <v>2024</v>
      </c>
    </row>
    <row r="7396" spans="1:11" ht="14.25" customHeight="1" x14ac:dyDescent="0.25">
      <c r="A7396" s="1">
        <v>45415</v>
      </c>
      <c r="B7396" s="2" t="s">
        <v>1614</v>
      </c>
      <c r="C7396" s="2" t="s">
        <v>27</v>
      </c>
      <c r="D7396" s="2" t="s">
        <v>11</v>
      </c>
      <c r="E7396" s="2" t="s">
        <v>18</v>
      </c>
      <c r="F7396" s="2" t="s">
        <v>1540</v>
      </c>
      <c r="G7396" s="2">
        <v>69.52</v>
      </c>
      <c r="H7396" s="2">
        <v>2</v>
      </c>
      <c r="I7396" s="2">
        <v>19.47</v>
      </c>
      <c r="J7396" t="str">
        <f t="shared" si="230"/>
        <v>May</v>
      </c>
      <c r="K7396">
        <f t="shared" si="231"/>
        <v>2024</v>
      </c>
    </row>
    <row r="7397" spans="1:11" ht="14.25" customHeight="1" x14ac:dyDescent="0.25">
      <c r="A7397" s="1">
        <v>45415</v>
      </c>
      <c r="B7397" s="2" t="s">
        <v>1614</v>
      </c>
      <c r="C7397" s="2" t="s">
        <v>27</v>
      </c>
      <c r="D7397" s="2" t="s">
        <v>11</v>
      </c>
      <c r="E7397" s="2" t="s">
        <v>18</v>
      </c>
      <c r="F7397" s="2" t="s">
        <v>68</v>
      </c>
      <c r="G7397" s="2">
        <v>763.44</v>
      </c>
      <c r="H7397" s="2">
        <v>8</v>
      </c>
      <c r="I7397" s="2">
        <v>45.81</v>
      </c>
      <c r="J7397" t="str">
        <f t="shared" si="230"/>
        <v>May</v>
      </c>
      <c r="K7397">
        <f t="shared" si="231"/>
        <v>2024</v>
      </c>
    </row>
    <row r="7398" spans="1:11" ht="14.25" customHeight="1" x14ac:dyDescent="0.25">
      <c r="A7398" s="1">
        <v>45415</v>
      </c>
      <c r="B7398" s="2" t="s">
        <v>1801</v>
      </c>
      <c r="C7398" s="2" t="s">
        <v>27</v>
      </c>
      <c r="D7398" s="2" t="s">
        <v>11</v>
      </c>
      <c r="E7398" s="2" t="s">
        <v>12</v>
      </c>
      <c r="F7398" s="2" t="s">
        <v>836</v>
      </c>
      <c r="G7398" s="2">
        <v>25.92</v>
      </c>
      <c r="H7398" s="2">
        <v>4</v>
      </c>
      <c r="I7398" s="2">
        <v>12.44</v>
      </c>
      <c r="J7398" t="str">
        <f t="shared" si="230"/>
        <v>May</v>
      </c>
      <c r="K7398">
        <f t="shared" si="231"/>
        <v>2024</v>
      </c>
    </row>
    <row r="7399" spans="1:11" ht="14.25" customHeight="1" x14ac:dyDescent="0.25">
      <c r="A7399" s="1">
        <v>45415</v>
      </c>
      <c r="B7399" s="2" t="s">
        <v>1801</v>
      </c>
      <c r="C7399" s="2" t="s">
        <v>27</v>
      </c>
      <c r="D7399" s="2" t="s">
        <v>11</v>
      </c>
      <c r="E7399" s="2" t="s">
        <v>24</v>
      </c>
      <c r="F7399" s="2" t="s">
        <v>620</v>
      </c>
      <c r="G7399" s="2">
        <v>22.96</v>
      </c>
      <c r="H7399" s="2">
        <v>7</v>
      </c>
      <c r="I7399" s="2">
        <v>6.66</v>
      </c>
      <c r="J7399" t="str">
        <f t="shared" si="230"/>
        <v>May</v>
      </c>
      <c r="K7399">
        <f t="shared" si="231"/>
        <v>2024</v>
      </c>
    </row>
    <row r="7400" spans="1:11" ht="14.25" customHeight="1" x14ac:dyDescent="0.25">
      <c r="A7400" s="1">
        <v>45415</v>
      </c>
      <c r="B7400" s="2" t="s">
        <v>2423</v>
      </c>
      <c r="C7400" s="2" t="s">
        <v>23</v>
      </c>
      <c r="D7400" s="2" t="s">
        <v>34</v>
      </c>
      <c r="E7400" s="2" t="s">
        <v>47</v>
      </c>
      <c r="F7400" s="2" t="s">
        <v>2662</v>
      </c>
      <c r="G7400" s="2">
        <v>32.450000000000003</v>
      </c>
      <c r="H7400" s="2">
        <v>2</v>
      </c>
      <c r="I7400" s="2">
        <v>7.3</v>
      </c>
      <c r="J7400" t="str">
        <f t="shared" si="230"/>
        <v>May</v>
      </c>
      <c r="K7400">
        <f t="shared" si="231"/>
        <v>2024</v>
      </c>
    </row>
    <row r="7401" spans="1:11" ht="14.25" customHeight="1" x14ac:dyDescent="0.25">
      <c r="A7401" s="1">
        <v>45415</v>
      </c>
      <c r="B7401" s="2" t="s">
        <v>2423</v>
      </c>
      <c r="C7401" s="2" t="s">
        <v>23</v>
      </c>
      <c r="D7401" s="2" t="s">
        <v>11</v>
      </c>
      <c r="E7401" s="2" t="s">
        <v>20</v>
      </c>
      <c r="F7401" s="2" t="s">
        <v>627</v>
      </c>
      <c r="G7401" s="2">
        <v>26.39</v>
      </c>
      <c r="H7401" s="2">
        <v>4</v>
      </c>
      <c r="I7401" s="2">
        <v>-17.59</v>
      </c>
      <c r="J7401" t="str">
        <f t="shared" si="230"/>
        <v>May</v>
      </c>
      <c r="K7401">
        <f t="shared" si="231"/>
        <v>2024</v>
      </c>
    </row>
    <row r="7402" spans="1:11" ht="14.25" customHeight="1" x14ac:dyDescent="0.25">
      <c r="A7402" s="1">
        <v>45415</v>
      </c>
      <c r="B7402" s="2" t="s">
        <v>2423</v>
      </c>
      <c r="C7402" s="2" t="s">
        <v>23</v>
      </c>
      <c r="D7402" s="2" t="s">
        <v>34</v>
      </c>
      <c r="E7402" s="2" t="s">
        <v>145</v>
      </c>
      <c r="F7402" s="2" t="s">
        <v>501</v>
      </c>
      <c r="G7402" s="2">
        <v>373.47</v>
      </c>
      <c r="H7402" s="2">
        <v>5</v>
      </c>
      <c r="I7402" s="2">
        <v>-112.04</v>
      </c>
      <c r="J7402" t="str">
        <f t="shared" si="230"/>
        <v>May</v>
      </c>
      <c r="K7402">
        <f t="shared" si="231"/>
        <v>2024</v>
      </c>
    </row>
    <row r="7403" spans="1:11" ht="14.25" customHeight="1" x14ac:dyDescent="0.25">
      <c r="A7403" s="1">
        <v>45415</v>
      </c>
      <c r="B7403" s="2" t="s">
        <v>2423</v>
      </c>
      <c r="C7403" s="2" t="s">
        <v>23</v>
      </c>
      <c r="D7403" s="2" t="s">
        <v>11</v>
      </c>
      <c r="E7403" s="2" t="s">
        <v>20</v>
      </c>
      <c r="F7403" s="2" t="s">
        <v>1174</v>
      </c>
      <c r="G7403" s="2">
        <v>64.2</v>
      </c>
      <c r="H7403" s="2">
        <v>5</v>
      </c>
      <c r="I7403" s="2">
        <v>-44.94</v>
      </c>
      <c r="J7403" t="str">
        <f t="shared" si="230"/>
        <v>May</v>
      </c>
      <c r="K7403">
        <f t="shared" si="231"/>
        <v>2024</v>
      </c>
    </row>
    <row r="7404" spans="1:11" ht="14.25" customHeight="1" x14ac:dyDescent="0.25">
      <c r="A7404" s="1">
        <v>45415</v>
      </c>
      <c r="B7404" s="2" t="s">
        <v>2423</v>
      </c>
      <c r="C7404" s="2" t="s">
        <v>23</v>
      </c>
      <c r="D7404" s="2" t="s">
        <v>11</v>
      </c>
      <c r="E7404" s="2" t="s">
        <v>43</v>
      </c>
      <c r="F7404" s="2" t="s">
        <v>1247</v>
      </c>
      <c r="G7404" s="2">
        <v>8</v>
      </c>
      <c r="H7404" s="2">
        <v>2</v>
      </c>
      <c r="I7404" s="2">
        <v>2.8</v>
      </c>
      <c r="J7404" t="str">
        <f t="shared" si="230"/>
        <v>May</v>
      </c>
      <c r="K7404">
        <f t="shared" si="231"/>
        <v>2024</v>
      </c>
    </row>
    <row r="7405" spans="1:11" ht="14.25" customHeight="1" x14ac:dyDescent="0.25">
      <c r="A7405" s="1">
        <v>45416</v>
      </c>
      <c r="B7405" s="2" t="s">
        <v>2510</v>
      </c>
      <c r="C7405" s="2" t="s">
        <v>27</v>
      </c>
      <c r="D7405" s="2" t="s">
        <v>39</v>
      </c>
      <c r="E7405" s="2" t="s">
        <v>40</v>
      </c>
      <c r="F7405" s="2" t="s">
        <v>707</v>
      </c>
      <c r="G7405" s="2">
        <v>183.96</v>
      </c>
      <c r="H7405" s="2">
        <v>5</v>
      </c>
      <c r="I7405" s="2">
        <v>20.7</v>
      </c>
      <c r="J7405" t="str">
        <f t="shared" si="230"/>
        <v>May</v>
      </c>
      <c r="K7405">
        <f t="shared" si="231"/>
        <v>2024</v>
      </c>
    </row>
    <row r="7406" spans="1:11" ht="14.25" customHeight="1" x14ac:dyDescent="0.25">
      <c r="A7406" s="1">
        <v>45416</v>
      </c>
      <c r="B7406" s="2" t="s">
        <v>2510</v>
      </c>
      <c r="C7406" s="2" t="s">
        <v>27</v>
      </c>
      <c r="D7406" s="2" t="s">
        <v>11</v>
      </c>
      <c r="E7406" s="2" t="s">
        <v>12</v>
      </c>
      <c r="F7406" s="2" t="s">
        <v>2076</v>
      </c>
      <c r="G7406" s="2">
        <v>17.61</v>
      </c>
      <c r="H7406" s="2">
        <v>3</v>
      </c>
      <c r="I7406" s="2">
        <v>8.4499999999999993</v>
      </c>
      <c r="J7406" t="str">
        <f t="shared" si="230"/>
        <v>May</v>
      </c>
      <c r="K7406">
        <f t="shared" si="231"/>
        <v>2024</v>
      </c>
    </row>
    <row r="7407" spans="1:11" ht="14.25" customHeight="1" x14ac:dyDescent="0.25">
      <c r="A7407" s="1">
        <v>45416</v>
      </c>
      <c r="B7407" s="2" t="s">
        <v>2510</v>
      </c>
      <c r="C7407" s="2" t="s">
        <v>27</v>
      </c>
      <c r="D7407" s="2" t="s">
        <v>34</v>
      </c>
      <c r="E7407" s="2" t="s">
        <v>145</v>
      </c>
      <c r="F7407" s="2" t="s">
        <v>320</v>
      </c>
      <c r="G7407" s="2">
        <v>300.89999999999998</v>
      </c>
      <c r="H7407" s="2">
        <v>1</v>
      </c>
      <c r="I7407" s="2">
        <v>11.28</v>
      </c>
      <c r="J7407" t="str">
        <f t="shared" si="230"/>
        <v>May</v>
      </c>
      <c r="K7407">
        <f t="shared" si="231"/>
        <v>2024</v>
      </c>
    </row>
    <row r="7408" spans="1:11" ht="14.25" customHeight="1" x14ac:dyDescent="0.25">
      <c r="A7408" s="1">
        <v>45416</v>
      </c>
      <c r="B7408" s="2" t="s">
        <v>1801</v>
      </c>
      <c r="C7408" s="2" t="s">
        <v>55</v>
      </c>
      <c r="D7408" s="2" t="s">
        <v>11</v>
      </c>
      <c r="E7408" s="2" t="s">
        <v>12</v>
      </c>
      <c r="F7408" s="2" t="s">
        <v>2334</v>
      </c>
      <c r="G7408" s="2">
        <v>9.11</v>
      </c>
      <c r="H7408" s="2">
        <v>1</v>
      </c>
      <c r="I7408" s="2">
        <v>4.0999999999999996</v>
      </c>
      <c r="J7408" t="str">
        <f t="shared" si="230"/>
        <v>May</v>
      </c>
      <c r="K7408">
        <f t="shared" si="231"/>
        <v>2024</v>
      </c>
    </row>
    <row r="7409" spans="1:11" ht="14.25" customHeight="1" x14ac:dyDescent="0.25">
      <c r="A7409" s="1">
        <v>45416</v>
      </c>
      <c r="B7409" s="2" t="s">
        <v>1801</v>
      </c>
      <c r="C7409" s="2" t="s">
        <v>55</v>
      </c>
      <c r="D7409" s="2" t="s">
        <v>11</v>
      </c>
      <c r="E7409" s="2" t="s">
        <v>18</v>
      </c>
      <c r="F7409" s="2" t="s">
        <v>974</v>
      </c>
      <c r="G7409" s="2">
        <v>571.44000000000005</v>
      </c>
      <c r="H7409" s="2">
        <v>4</v>
      </c>
      <c r="I7409" s="2">
        <v>165.72</v>
      </c>
      <c r="J7409" t="str">
        <f t="shared" si="230"/>
        <v>May</v>
      </c>
      <c r="K7409">
        <f t="shared" si="231"/>
        <v>2024</v>
      </c>
    </row>
    <row r="7410" spans="1:11" ht="14.25" customHeight="1" x14ac:dyDescent="0.25">
      <c r="A7410" s="1">
        <v>45416</v>
      </c>
      <c r="B7410" s="2" t="s">
        <v>1801</v>
      </c>
      <c r="C7410" s="2" t="s">
        <v>55</v>
      </c>
      <c r="D7410" s="2" t="s">
        <v>11</v>
      </c>
      <c r="E7410" s="2" t="s">
        <v>12</v>
      </c>
      <c r="F7410" s="2" t="s">
        <v>1170</v>
      </c>
      <c r="G7410" s="2">
        <v>32.4</v>
      </c>
      <c r="H7410" s="2">
        <v>5</v>
      </c>
      <c r="I7410" s="2">
        <v>15.55</v>
      </c>
      <c r="J7410" t="str">
        <f t="shared" si="230"/>
        <v>May</v>
      </c>
      <c r="K7410">
        <f t="shared" si="231"/>
        <v>2024</v>
      </c>
    </row>
    <row r="7411" spans="1:11" ht="14.25" customHeight="1" x14ac:dyDescent="0.25">
      <c r="A7411" s="1">
        <v>45416</v>
      </c>
      <c r="B7411" s="2" t="s">
        <v>1801</v>
      </c>
      <c r="C7411" s="2" t="s">
        <v>55</v>
      </c>
      <c r="D7411" s="2" t="s">
        <v>11</v>
      </c>
      <c r="E7411" s="2" t="s">
        <v>18</v>
      </c>
      <c r="F7411" s="2" t="s">
        <v>1956</v>
      </c>
      <c r="G7411" s="2">
        <v>16.91</v>
      </c>
      <c r="H7411" s="2">
        <v>1</v>
      </c>
      <c r="I7411" s="2">
        <v>4.57</v>
      </c>
      <c r="J7411" t="str">
        <f t="shared" si="230"/>
        <v>May</v>
      </c>
      <c r="K7411">
        <f t="shared" si="231"/>
        <v>2024</v>
      </c>
    </row>
    <row r="7412" spans="1:11" ht="14.25" customHeight="1" x14ac:dyDescent="0.25">
      <c r="A7412" s="1">
        <v>45416</v>
      </c>
      <c r="B7412" s="2" t="s">
        <v>1548</v>
      </c>
      <c r="C7412" s="2" t="s">
        <v>78</v>
      </c>
      <c r="D7412" s="2" t="s">
        <v>11</v>
      </c>
      <c r="E7412" s="2" t="s">
        <v>20</v>
      </c>
      <c r="F7412" s="2" t="s">
        <v>800</v>
      </c>
      <c r="G7412" s="2">
        <v>2.31</v>
      </c>
      <c r="H7412" s="2">
        <v>1</v>
      </c>
      <c r="I7412" s="2">
        <v>-1.93</v>
      </c>
      <c r="J7412" t="str">
        <f t="shared" si="230"/>
        <v>May</v>
      </c>
      <c r="K7412">
        <f t="shared" si="231"/>
        <v>2024</v>
      </c>
    </row>
    <row r="7413" spans="1:11" ht="14.25" customHeight="1" x14ac:dyDescent="0.25">
      <c r="A7413" s="1">
        <v>45416</v>
      </c>
      <c r="B7413" s="2" t="s">
        <v>578</v>
      </c>
      <c r="C7413" s="2" t="s">
        <v>23</v>
      </c>
      <c r="D7413" s="2" t="s">
        <v>11</v>
      </c>
      <c r="E7413" s="2" t="s">
        <v>20</v>
      </c>
      <c r="F7413" s="2" t="s">
        <v>1918</v>
      </c>
      <c r="G7413" s="2">
        <v>2.2000000000000002</v>
      </c>
      <c r="H7413" s="2">
        <v>2</v>
      </c>
      <c r="I7413" s="2">
        <v>-1.54</v>
      </c>
      <c r="J7413" t="str">
        <f t="shared" si="230"/>
        <v>May</v>
      </c>
      <c r="K7413">
        <f t="shared" si="231"/>
        <v>2024</v>
      </c>
    </row>
    <row r="7414" spans="1:11" ht="14.25" customHeight="1" x14ac:dyDescent="0.25">
      <c r="A7414" s="1">
        <v>45416</v>
      </c>
      <c r="B7414" s="2" t="s">
        <v>578</v>
      </c>
      <c r="C7414" s="2" t="s">
        <v>23</v>
      </c>
      <c r="D7414" s="2" t="s">
        <v>11</v>
      </c>
      <c r="E7414" s="2" t="s">
        <v>20</v>
      </c>
      <c r="F7414" s="2" t="s">
        <v>969</v>
      </c>
      <c r="G7414" s="2">
        <v>9.4</v>
      </c>
      <c r="H7414" s="2">
        <v>3</v>
      </c>
      <c r="I7414" s="2">
        <v>-7.52</v>
      </c>
      <c r="J7414" t="str">
        <f t="shared" si="230"/>
        <v>May</v>
      </c>
      <c r="K7414">
        <f t="shared" si="231"/>
        <v>2024</v>
      </c>
    </row>
    <row r="7415" spans="1:11" ht="14.25" customHeight="1" x14ac:dyDescent="0.25">
      <c r="A7415" s="1">
        <v>45416</v>
      </c>
      <c r="B7415" s="2" t="s">
        <v>1271</v>
      </c>
      <c r="C7415" s="2" t="s">
        <v>27</v>
      </c>
      <c r="D7415" s="2" t="s">
        <v>11</v>
      </c>
      <c r="E7415" s="2" t="s">
        <v>92</v>
      </c>
      <c r="F7415" s="2" t="s">
        <v>2152</v>
      </c>
      <c r="G7415" s="2">
        <v>243.16</v>
      </c>
      <c r="H7415" s="2">
        <v>2</v>
      </c>
      <c r="I7415" s="2">
        <v>72.95</v>
      </c>
      <c r="J7415" t="str">
        <f t="shared" si="230"/>
        <v>May</v>
      </c>
      <c r="K7415">
        <f t="shared" si="231"/>
        <v>2024</v>
      </c>
    </row>
    <row r="7416" spans="1:11" ht="14.25" customHeight="1" x14ac:dyDescent="0.25">
      <c r="A7416" s="1">
        <v>45417</v>
      </c>
      <c r="B7416" s="2" t="s">
        <v>1693</v>
      </c>
      <c r="C7416" s="2" t="s">
        <v>27</v>
      </c>
      <c r="D7416" s="2" t="s">
        <v>11</v>
      </c>
      <c r="E7416" s="2" t="s">
        <v>63</v>
      </c>
      <c r="F7416" s="2" t="s">
        <v>1667</v>
      </c>
      <c r="G7416" s="2">
        <v>23.16</v>
      </c>
      <c r="H7416" s="2">
        <v>2</v>
      </c>
      <c r="I7416" s="2">
        <v>11.58</v>
      </c>
      <c r="J7416" t="str">
        <f t="shared" si="230"/>
        <v>May</v>
      </c>
      <c r="K7416">
        <f t="shared" si="231"/>
        <v>2024</v>
      </c>
    </row>
    <row r="7417" spans="1:11" ht="14.25" customHeight="1" x14ac:dyDescent="0.25">
      <c r="A7417" s="1">
        <v>45417</v>
      </c>
      <c r="B7417" s="2" t="s">
        <v>1241</v>
      </c>
      <c r="C7417" s="2" t="s">
        <v>278</v>
      </c>
      <c r="D7417" s="2" t="s">
        <v>11</v>
      </c>
      <c r="E7417" s="2" t="s">
        <v>63</v>
      </c>
      <c r="F7417" s="2" t="s">
        <v>1165</v>
      </c>
      <c r="G7417" s="2">
        <v>21.24</v>
      </c>
      <c r="H7417" s="2">
        <v>9</v>
      </c>
      <c r="I7417" s="2">
        <v>7.43</v>
      </c>
      <c r="J7417" t="str">
        <f t="shared" si="230"/>
        <v>May</v>
      </c>
      <c r="K7417">
        <f t="shared" si="231"/>
        <v>2024</v>
      </c>
    </row>
    <row r="7418" spans="1:11" ht="14.25" customHeight="1" x14ac:dyDescent="0.25">
      <c r="A7418" s="1">
        <v>45417</v>
      </c>
      <c r="B7418" s="2" t="s">
        <v>1241</v>
      </c>
      <c r="C7418" s="2" t="s">
        <v>278</v>
      </c>
      <c r="D7418" s="2" t="s">
        <v>11</v>
      </c>
      <c r="E7418" s="2" t="s">
        <v>20</v>
      </c>
      <c r="F7418" s="2" t="s">
        <v>1386</v>
      </c>
      <c r="G7418" s="2">
        <v>9.5500000000000007</v>
      </c>
      <c r="H7418" s="2">
        <v>8</v>
      </c>
      <c r="I7418" s="2">
        <v>-7.32</v>
      </c>
      <c r="J7418" t="str">
        <f t="shared" si="230"/>
        <v>May</v>
      </c>
      <c r="K7418">
        <f t="shared" si="231"/>
        <v>2024</v>
      </c>
    </row>
    <row r="7419" spans="1:11" ht="14.25" customHeight="1" x14ac:dyDescent="0.25">
      <c r="A7419" s="1">
        <v>45417</v>
      </c>
      <c r="B7419" s="2" t="s">
        <v>1241</v>
      </c>
      <c r="C7419" s="2" t="s">
        <v>278</v>
      </c>
      <c r="D7419" s="2" t="s">
        <v>34</v>
      </c>
      <c r="E7419" s="2" t="s">
        <v>74</v>
      </c>
      <c r="F7419" s="2" t="s">
        <v>644</v>
      </c>
      <c r="G7419" s="2">
        <v>89.99</v>
      </c>
      <c r="H7419" s="2">
        <v>3</v>
      </c>
      <c r="I7419" s="2">
        <v>-152.97999999999999</v>
      </c>
      <c r="J7419" t="str">
        <f t="shared" si="230"/>
        <v>May</v>
      </c>
      <c r="K7419">
        <f t="shared" si="231"/>
        <v>2024</v>
      </c>
    </row>
    <row r="7420" spans="1:11" ht="14.25" customHeight="1" x14ac:dyDescent="0.25">
      <c r="A7420" s="1">
        <v>45417</v>
      </c>
      <c r="B7420" s="2" t="s">
        <v>1891</v>
      </c>
      <c r="C7420" s="2" t="s">
        <v>30</v>
      </c>
      <c r="D7420" s="2" t="s">
        <v>11</v>
      </c>
      <c r="E7420" s="2" t="s">
        <v>20</v>
      </c>
      <c r="F7420" s="2" t="s">
        <v>1372</v>
      </c>
      <c r="G7420" s="2">
        <v>34.5</v>
      </c>
      <c r="H7420" s="2">
        <v>3</v>
      </c>
      <c r="I7420" s="2">
        <v>15.53</v>
      </c>
      <c r="J7420" t="str">
        <f t="shared" si="230"/>
        <v>May</v>
      </c>
      <c r="K7420">
        <f t="shared" si="231"/>
        <v>2024</v>
      </c>
    </row>
    <row r="7421" spans="1:11" ht="14.25" customHeight="1" x14ac:dyDescent="0.25">
      <c r="A7421" s="1">
        <v>45417</v>
      </c>
      <c r="B7421" s="2" t="s">
        <v>587</v>
      </c>
      <c r="C7421" s="2" t="s">
        <v>149</v>
      </c>
      <c r="D7421" s="2" t="s">
        <v>11</v>
      </c>
      <c r="E7421" s="2" t="s">
        <v>12</v>
      </c>
      <c r="F7421" s="2" t="s">
        <v>79</v>
      </c>
      <c r="G7421" s="2">
        <v>6.68</v>
      </c>
      <c r="H7421" s="2">
        <v>1</v>
      </c>
      <c r="I7421" s="2">
        <v>3.21</v>
      </c>
      <c r="J7421" t="str">
        <f t="shared" si="230"/>
        <v>May</v>
      </c>
      <c r="K7421">
        <f t="shared" si="231"/>
        <v>2024</v>
      </c>
    </row>
    <row r="7422" spans="1:11" ht="14.25" customHeight="1" x14ac:dyDescent="0.25">
      <c r="A7422" s="1">
        <v>45418</v>
      </c>
      <c r="B7422" s="2" t="s">
        <v>2580</v>
      </c>
      <c r="C7422" s="2" t="s">
        <v>15</v>
      </c>
      <c r="D7422" s="2" t="s">
        <v>11</v>
      </c>
      <c r="E7422" s="2" t="s">
        <v>24</v>
      </c>
      <c r="F7422" s="2" t="s">
        <v>581</v>
      </c>
      <c r="G7422" s="2">
        <v>6.41</v>
      </c>
      <c r="H7422" s="2">
        <v>3</v>
      </c>
      <c r="I7422" s="2">
        <v>0.64</v>
      </c>
      <c r="J7422" t="str">
        <f t="shared" si="230"/>
        <v>May</v>
      </c>
      <c r="K7422">
        <f t="shared" si="231"/>
        <v>2024</v>
      </c>
    </row>
    <row r="7423" spans="1:11" ht="14.25" customHeight="1" x14ac:dyDescent="0.25">
      <c r="A7423" s="1">
        <v>45418</v>
      </c>
      <c r="B7423" s="2" t="s">
        <v>2580</v>
      </c>
      <c r="C7423" s="2" t="s">
        <v>15</v>
      </c>
      <c r="D7423" s="2" t="s">
        <v>39</v>
      </c>
      <c r="E7423" s="2" t="s">
        <v>52</v>
      </c>
      <c r="F7423" s="2" t="s">
        <v>474</v>
      </c>
      <c r="G7423" s="2">
        <v>408.74</v>
      </c>
      <c r="H7423" s="2">
        <v>7</v>
      </c>
      <c r="I7423" s="2">
        <v>76.64</v>
      </c>
      <c r="J7423" t="str">
        <f t="shared" si="230"/>
        <v>May</v>
      </c>
      <c r="K7423">
        <f t="shared" si="231"/>
        <v>2024</v>
      </c>
    </row>
    <row r="7424" spans="1:11" ht="14.25" customHeight="1" x14ac:dyDescent="0.25">
      <c r="A7424" s="1">
        <v>45418</v>
      </c>
      <c r="B7424" s="2" t="s">
        <v>1471</v>
      </c>
      <c r="C7424" s="2" t="s">
        <v>149</v>
      </c>
      <c r="D7424" s="2" t="s">
        <v>11</v>
      </c>
      <c r="E7424" s="2" t="s">
        <v>16</v>
      </c>
      <c r="F7424" s="2" t="s">
        <v>364</v>
      </c>
      <c r="G7424" s="2">
        <v>59.2</v>
      </c>
      <c r="H7424" s="2">
        <v>4</v>
      </c>
      <c r="I7424" s="2">
        <v>29.6</v>
      </c>
      <c r="J7424" t="str">
        <f t="shared" si="230"/>
        <v>May</v>
      </c>
      <c r="K7424">
        <f t="shared" si="231"/>
        <v>2024</v>
      </c>
    </row>
    <row r="7425" spans="1:11" ht="14.25" customHeight="1" x14ac:dyDescent="0.25">
      <c r="A7425" s="1">
        <v>45418</v>
      </c>
      <c r="B7425" s="2" t="s">
        <v>1074</v>
      </c>
      <c r="C7425" s="2" t="s">
        <v>55</v>
      </c>
      <c r="D7425" s="2" t="s">
        <v>11</v>
      </c>
      <c r="E7425" s="2" t="s">
        <v>24</v>
      </c>
      <c r="F7425" s="2" t="s">
        <v>147</v>
      </c>
      <c r="G7425" s="2">
        <v>54.66</v>
      </c>
      <c r="H7425" s="2">
        <v>6</v>
      </c>
      <c r="I7425" s="2">
        <v>18.04</v>
      </c>
      <c r="J7425" t="str">
        <f t="shared" si="230"/>
        <v>May</v>
      </c>
      <c r="K7425">
        <f t="shared" si="231"/>
        <v>2024</v>
      </c>
    </row>
    <row r="7426" spans="1:11" ht="14.25" customHeight="1" x14ac:dyDescent="0.25">
      <c r="A7426" s="1">
        <v>45418</v>
      </c>
      <c r="B7426" s="2" t="s">
        <v>556</v>
      </c>
      <c r="C7426" s="2" t="s">
        <v>10</v>
      </c>
      <c r="D7426" s="2" t="s">
        <v>11</v>
      </c>
      <c r="E7426" s="2" t="s">
        <v>20</v>
      </c>
      <c r="F7426" s="2" t="s">
        <v>166</v>
      </c>
      <c r="G7426" s="2">
        <v>11.06</v>
      </c>
      <c r="H7426" s="2">
        <v>10</v>
      </c>
      <c r="I7426" s="2">
        <v>-18.8</v>
      </c>
      <c r="J7426" t="str">
        <f t="shared" si="230"/>
        <v>May</v>
      </c>
      <c r="K7426">
        <f t="shared" si="231"/>
        <v>2024</v>
      </c>
    </row>
    <row r="7427" spans="1:11" ht="14.25" customHeight="1" x14ac:dyDescent="0.25">
      <c r="A7427" s="1">
        <v>45418</v>
      </c>
      <c r="B7427" s="2" t="s">
        <v>556</v>
      </c>
      <c r="C7427" s="2" t="s">
        <v>10</v>
      </c>
      <c r="D7427" s="2" t="s">
        <v>34</v>
      </c>
      <c r="E7427" s="2" t="s">
        <v>74</v>
      </c>
      <c r="F7427" s="2" t="s">
        <v>1581</v>
      </c>
      <c r="G7427" s="2">
        <v>623.46</v>
      </c>
      <c r="H7427" s="2">
        <v>7</v>
      </c>
      <c r="I7427" s="2">
        <v>-119.19</v>
      </c>
      <c r="J7427" t="str">
        <f t="shared" ref="J7427:J7490" si="232">TEXT(A7427,"mmmm")</f>
        <v>May</v>
      </c>
      <c r="K7427">
        <f t="shared" ref="K7427:K7490" si="233">YEAR(A7427)</f>
        <v>2024</v>
      </c>
    </row>
    <row r="7428" spans="1:11" ht="14.25" customHeight="1" x14ac:dyDescent="0.25">
      <c r="A7428" s="1">
        <v>45418</v>
      </c>
      <c r="B7428" s="2" t="s">
        <v>556</v>
      </c>
      <c r="C7428" s="2" t="s">
        <v>10</v>
      </c>
      <c r="D7428" s="2" t="s">
        <v>11</v>
      </c>
      <c r="E7428" s="2" t="s">
        <v>18</v>
      </c>
      <c r="F7428" s="2" t="s">
        <v>1440</v>
      </c>
      <c r="G7428" s="2">
        <v>772.68</v>
      </c>
      <c r="H7428" s="2">
        <v>5</v>
      </c>
      <c r="I7428" s="2">
        <v>-57.95</v>
      </c>
      <c r="J7428" t="str">
        <f t="shared" si="232"/>
        <v>May</v>
      </c>
      <c r="K7428">
        <f t="shared" si="233"/>
        <v>2024</v>
      </c>
    </row>
    <row r="7429" spans="1:11" ht="14.25" customHeight="1" x14ac:dyDescent="0.25">
      <c r="A7429" s="1">
        <v>45418</v>
      </c>
      <c r="B7429" s="2" t="s">
        <v>22</v>
      </c>
      <c r="C7429" s="2" t="s">
        <v>245</v>
      </c>
      <c r="D7429" s="2" t="s">
        <v>11</v>
      </c>
      <c r="E7429" s="2" t="s">
        <v>20</v>
      </c>
      <c r="F7429" s="2" t="s">
        <v>781</v>
      </c>
      <c r="G7429" s="2">
        <v>68.540000000000006</v>
      </c>
      <c r="H7429" s="2">
        <v>11</v>
      </c>
      <c r="I7429" s="2">
        <v>-52.55</v>
      </c>
      <c r="J7429" t="str">
        <f t="shared" si="232"/>
        <v>May</v>
      </c>
      <c r="K7429">
        <f t="shared" si="233"/>
        <v>2024</v>
      </c>
    </row>
    <row r="7430" spans="1:11" ht="14.25" customHeight="1" x14ac:dyDescent="0.25">
      <c r="A7430" s="1">
        <v>45418</v>
      </c>
      <c r="B7430" s="2" t="s">
        <v>22</v>
      </c>
      <c r="C7430" s="2" t="s">
        <v>245</v>
      </c>
      <c r="D7430" s="2" t="s">
        <v>39</v>
      </c>
      <c r="E7430" s="2" t="s">
        <v>40</v>
      </c>
      <c r="F7430" s="2" t="s">
        <v>41</v>
      </c>
      <c r="G7430" s="2">
        <v>627.16999999999996</v>
      </c>
      <c r="H7430" s="2">
        <v>4</v>
      </c>
      <c r="I7430" s="2">
        <v>70.56</v>
      </c>
      <c r="J7430" t="str">
        <f t="shared" si="232"/>
        <v>May</v>
      </c>
      <c r="K7430">
        <f t="shared" si="233"/>
        <v>2024</v>
      </c>
    </row>
    <row r="7431" spans="1:11" ht="14.25" customHeight="1" x14ac:dyDescent="0.25">
      <c r="A7431" s="1">
        <v>45418</v>
      </c>
      <c r="B7431" s="2" t="s">
        <v>22</v>
      </c>
      <c r="C7431" s="2" t="s">
        <v>245</v>
      </c>
      <c r="D7431" s="2" t="s">
        <v>11</v>
      </c>
      <c r="E7431" s="2" t="s">
        <v>16</v>
      </c>
      <c r="F7431" s="2" t="s">
        <v>1500</v>
      </c>
      <c r="G7431" s="2">
        <v>122.12</v>
      </c>
      <c r="H7431" s="2">
        <v>5</v>
      </c>
      <c r="I7431" s="2">
        <v>39.69</v>
      </c>
      <c r="J7431" t="str">
        <f t="shared" si="232"/>
        <v>May</v>
      </c>
      <c r="K7431">
        <f t="shared" si="233"/>
        <v>2024</v>
      </c>
    </row>
    <row r="7432" spans="1:11" ht="14.25" customHeight="1" x14ac:dyDescent="0.25">
      <c r="A7432" s="1">
        <v>45418</v>
      </c>
      <c r="B7432" s="2" t="s">
        <v>1910</v>
      </c>
      <c r="C7432" s="2" t="s">
        <v>27</v>
      </c>
      <c r="D7432" s="2" t="s">
        <v>11</v>
      </c>
      <c r="E7432" s="2" t="s">
        <v>92</v>
      </c>
      <c r="F7432" s="2" t="s">
        <v>1062</v>
      </c>
      <c r="G7432" s="2">
        <v>152.94</v>
      </c>
      <c r="H7432" s="2">
        <v>3</v>
      </c>
      <c r="I7432" s="2">
        <v>41.29</v>
      </c>
      <c r="J7432" t="str">
        <f t="shared" si="232"/>
        <v>May</v>
      </c>
      <c r="K7432">
        <f t="shared" si="233"/>
        <v>2024</v>
      </c>
    </row>
    <row r="7433" spans="1:11" ht="14.25" customHeight="1" x14ac:dyDescent="0.25">
      <c r="A7433" s="1">
        <v>45418</v>
      </c>
      <c r="B7433" s="2" t="s">
        <v>1413</v>
      </c>
      <c r="C7433" s="2" t="s">
        <v>95</v>
      </c>
      <c r="D7433" s="2" t="s">
        <v>11</v>
      </c>
      <c r="E7433" s="2" t="s">
        <v>12</v>
      </c>
      <c r="F7433" s="2" t="s">
        <v>1967</v>
      </c>
      <c r="G7433" s="2">
        <v>84.42</v>
      </c>
      <c r="H7433" s="2">
        <v>4</v>
      </c>
      <c r="I7433" s="2">
        <v>27.44</v>
      </c>
      <c r="J7433" t="str">
        <f t="shared" si="232"/>
        <v>May</v>
      </c>
      <c r="K7433">
        <f t="shared" si="233"/>
        <v>2024</v>
      </c>
    </row>
    <row r="7434" spans="1:11" ht="14.25" customHeight="1" x14ac:dyDescent="0.25">
      <c r="A7434" s="1">
        <v>45418</v>
      </c>
      <c r="B7434" s="2" t="s">
        <v>1487</v>
      </c>
      <c r="C7434" s="2" t="s">
        <v>15</v>
      </c>
      <c r="D7434" s="2" t="s">
        <v>39</v>
      </c>
      <c r="E7434" s="2" t="s">
        <v>52</v>
      </c>
      <c r="F7434" s="2" t="s">
        <v>2158</v>
      </c>
      <c r="G7434" s="2">
        <v>191.97</v>
      </c>
      <c r="H7434" s="2">
        <v>4</v>
      </c>
      <c r="I7434" s="2">
        <v>28.8</v>
      </c>
      <c r="J7434" t="str">
        <f t="shared" si="232"/>
        <v>May</v>
      </c>
      <c r="K7434">
        <f t="shared" si="233"/>
        <v>2024</v>
      </c>
    </row>
    <row r="7435" spans="1:11" ht="14.25" customHeight="1" x14ac:dyDescent="0.25">
      <c r="A7435" s="1">
        <v>45419</v>
      </c>
      <c r="B7435" s="2" t="s">
        <v>1907</v>
      </c>
      <c r="C7435" s="2" t="s">
        <v>110</v>
      </c>
      <c r="D7435" s="2" t="s">
        <v>34</v>
      </c>
      <c r="E7435" s="2" t="s">
        <v>35</v>
      </c>
      <c r="F7435" s="2" t="s">
        <v>1982</v>
      </c>
      <c r="G7435" s="2">
        <v>1458.65</v>
      </c>
      <c r="H7435" s="2">
        <v>5</v>
      </c>
      <c r="I7435" s="2">
        <v>423.01</v>
      </c>
      <c r="J7435" t="str">
        <f t="shared" si="232"/>
        <v>May</v>
      </c>
      <c r="K7435">
        <f t="shared" si="233"/>
        <v>2024</v>
      </c>
    </row>
    <row r="7436" spans="1:11" ht="14.25" customHeight="1" x14ac:dyDescent="0.25">
      <c r="A7436" s="1">
        <v>45419</v>
      </c>
      <c r="B7436" s="2" t="s">
        <v>1907</v>
      </c>
      <c r="C7436" s="2" t="s">
        <v>110</v>
      </c>
      <c r="D7436" s="2" t="s">
        <v>34</v>
      </c>
      <c r="E7436" s="2" t="s">
        <v>35</v>
      </c>
      <c r="F7436" s="2" t="s">
        <v>1634</v>
      </c>
      <c r="G7436" s="2">
        <v>26.64</v>
      </c>
      <c r="H7436" s="2">
        <v>1</v>
      </c>
      <c r="I7436" s="2">
        <v>7.46</v>
      </c>
      <c r="J7436" t="str">
        <f t="shared" si="232"/>
        <v>May</v>
      </c>
      <c r="K7436">
        <f t="shared" si="233"/>
        <v>2024</v>
      </c>
    </row>
    <row r="7437" spans="1:11" ht="14.25" customHeight="1" x14ac:dyDescent="0.25">
      <c r="A7437" s="1">
        <v>45419</v>
      </c>
      <c r="B7437" s="2" t="s">
        <v>1907</v>
      </c>
      <c r="C7437" s="2" t="s">
        <v>110</v>
      </c>
      <c r="D7437" s="2" t="s">
        <v>34</v>
      </c>
      <c r="E7437" s="2" t="s">
        <v>35</v>
      </c>
      <c r="F7437" s="2" t="s">
        <v>1679</v>
      </c>
      <c r="G7437" s="2">
        <v>476.8</v>
      </c>
      <c r="H7437" s="2">
        <v>2</v>
      </c>
      <c r="I7437" s="2">
        <v>119.2</v>
      </c>
      <c r="J7437" t="str">
        <f t="shared" si="232"/>
        <v>May</v>
      </c>
      <c r="K7437">
        <f t="shared" si="233"/>
        <v>2024</v>
      </c>
    </row>
    <row r="7438" spans="1:11" ht="14.25" customHeight="1" x14ac:dyDescent="0.25">
      <c r="A7438" s="1">
        <v>45419</v>
      </c>
      <c r="B7438" s="2" t="s">
        <v>1907</v>
      </c>
      <c r="C7438" s="2" t="s">
        <v>110</v>
      </c>
      <c r="D7438" s="2" t="s">
        <v>11</v>
      </c>
      <c r="E7438" s="2" t="s">
        <v>92</v>
      </c>
      <c r="F7438" s="2" t="s">
        <v>1820</v>
      </c>
      <c r="G7438" s="2">
        <v>87.44</v>
      </c>
      <c r="H7438" s="2">
        <v>2</v>
      </c>
      <c r="I7438" s="2">
        <v>18.46</v>
      </c>
      <c r="J7438" t="str">
        <f t="shared" si="232"/>
        <v>May</v>
      </c>
      <c r="K7438">
        <f t="shared" si="233"/>
        <v>2024</v>
      </c>
    </row>
    <row r="7439" spans="1:11" ht="14.25" customHeight="1" x14ac:dyDescent="0.25">
      <c r="A7439" s="1">
        <v>45419</v>
      </c>
      <c r="B7439" s="2" t="s">
        <v>2253</v>
      </c>
      <c r="C7439" s="2" t="s">
        <v>27</v>
      </c>
      <c r="D7439" s="2" t="s">
        <v>39</v>
      </c>
      <c r="E7439" s="2" t="s">
        <v>52</v>
      </c>
      <c r="F7439" s="2" t="s">
        <v>198</v>
      </c>
      <c r="G7439" s="2">
        <v>79.989999999999995</v>
      </c>
      <c r="H7439" s="2">
        <v>1</v>
      </c>
      <c r="I7439" s="2">
        <v>28.8</v>
      </c>
      <c r="J7439" t="str">
        <f t="shared" si="232"/>
        <v>May</v>
      </c>
      <c r="K7439">
        <f t="shared" si="233"/>
        <v>2024</v>
      </c>
    </row>
    <row r="7440" spans="1:11" ht="14.25" customHeight="1" x14ac:dyDescent="0.25">
      <c r="A7440" s="1">
        <v>45419</v>
      </c>
      <c r="B7440" s="2" t="s">
        <v>791</v>
      </c>
      <c r="C7440" s="2" t="s">
        <v>27</v>
      </c>
      <c r="D7440" s="2" t="s">
        <v>39</v>
      </c>
      <c r="E7440" s="2" t="s">
        <v>40</v>
      </c>
      <c r="F7440" s="2" t="s">
        <v>2563</v>
      </c>
      <c r="G7440" s="2">
        <v>419.94</v>
      </c>
      <c r="H7440" s="2">
        <v>7</v>
      </c>
      <c r="I7440" s="2">
        <v>52.49</v>
      </c>
      <c r="J7440" t="str">
        <f t="shared" si="232"/>
        <v>May</v>
      </c>
      <c r="K7440">
        <f t="shared" si="233"/>
        <v>2024</v>
      </c>
    </row>
    <row r="7441" spans="1:11" ht="14.25" customHeight="1" x14ac:dyDescent="0.25">
      <c r="A7441" s="1">
        <v>45420</v>
      </c>
      <c r="B7441" s="2" t="s">
        <v>1571</v>
      </c>
      <c r="C7441" s="2" t="s">
        <v>78</v>
      </c>
      <c r="D7441" s="2" t="s">
        <v>34</v>
      </c>
      <c r="E7441" s="2" t="s">
        <v>35</v>
      </c>
      <c r="F7441" s="2" t="s">
        <v>2068</v>
      </c>
      <c r="G7441" s="2">
        <v>47.99</v>
      </c>
      <c r="H7441" s="2">
        <v>2</v>
      </c>
      <c r="I7441" s="2">
        <v>-2.06</v>
      </c>
      <c r="J7441" t="str">
        <f t="shared" si="232"/>
        <v>May</v>
      </c>
      <c r="K7441">
        <f t="shared" si="233"/>
        <v>2024</v>
      </c>
    </row>
    <row r="7442" spans="1:11" ht="14.25" customHeight="1" x14ac:dyDescent="0.25">
      <c r="A7442" s="1">
        <v>45420</v>
      </c>
      <c r="B7442" s="2" t="s">
        <v>1811</v>
      </c>
      <c r="C7442" s="2" t="s">
        <v>27</v>
      </c>
      <c r="D7442" s="2" t="s">
        <v>39</v>
      </c>
      <c r="E7442" s="2" t="s">
        <v>603</v>
      </c>
      <c r="F7442" s="2" t="s">
        <v>916</v>
      </c>
      <c r="G7442" s="2">
        <v>3359.95</v>
      </c>
      <c r="H7442" s="2">
        <v>6</v>
      </c>
      <c r="I7442" s="2">
        <v>1049.99</v>
      </c>
      <c r="J7442" t="str">
        <f t="shared" si="232"/>
        <v>May</v>
      </c>
      <c r="K7442">
        <f t="shared" si="233"/>
        <v>2024</v>
      </c>
    </row>
    <row r="7443" spans="1:11" ht="14.25" customHeight="1" x14ac:dyDescent="0.25">
      <c r="A7443" s="1">
        <v>45420</v>
      </c>
      <c r="B7443" s="2" t="s">
        <v>1131</v>
      </c>
      <c r="C7443" s="2" t="s">
        <v>23</v>
      </c>
      <c r="D7443" s="2" t="s">
        <v>34</v>
      </c>
      <c r="E7443" s="2" t="s">
        <v>35</v>
      </c>
      <c r="F7443" s="2" t="s">
        <v>2041</v>
      </c>
      <c r="G7443" s="2">
        <v>128.06</v>
      </c>
      <c r="H7443" s="2">
        <v>3</v>
      </c>
      <c r="I7443" s="2">
        <v>-23.78</v>
      </c>
      <c r="J7443" t="str">
        <f t="shared" si="232"/>
        <v>May</v>
      </c>
      <c r="K7443">
        <f t="shared" si="233"/>
        <v>2024</v>
      </c>
    </row>
    <row r="7444" spans="1:11" ht="14.25" customHeight="1" x14ac:dyDescent="0.25">
      <c r="A7444" s="1">
        <v>45420</v>
      </c>
      <c r="B7444" s="2" t="s">
        <v>514</v>
      </c>
      <c r="C7444" s="2" t="s">
        <v>27</v>
      </c>
      <c r="D7444" s="2" t="s">
        <v>11</v>
      </c>
      <c r="E7444" s="2" t="s">
        <v>92</v>
      </c>
      <c r="F7444" s="2" t="s">
        <v>93</v>
      </c>
      <c r="G7444" s="2">
        <v>81.08</v>
      </c>
      <c r="H7444" s="2">
        <v>4</v>
      </c>
      <c r="I7444" s="2">
        <v>22.7</v>
      </c>
      <c r="J7444" t="str">
        <f t="shared" si="232"/>
        <v>May</v>
      </c>
      <c r="K7444">
        <f t="shared" si="233"/>
        <v>2024</v>
      </c>
    </row>
    <row r="7445" spans="1:11" ht="14.25" customHeight="1" x14ac:dyDescent="0.25">
      <c r="A7445" s="1">
        <v>45420</v>
      </c>
      <c r="B7445" s="2" t="s">
        <v>922</v>
      </c>
      <c r="C7445" s="2" t="s">
        <v>10</v>
      </c>
      <c r="D7445" s="2" t="s">
        <v>11</v>
      </c>
      <c r="E7445" s="2" t="s">
        <v>12</v>
      </c>
      <c r="F7445" s="2" t="s">
        <v>1944</v>
      </c>
      <c r="G7445" s="2">
        <v>41.47</v>
      </c>
      <c r="H7445" s="2">
        <v>8</v>
      </c>
      <c r="I7445" s="2">
        <v>14.52</v>
      </c>
      <c r="J7445" t="str">
        <f t="shared" si="232"/>
        <v>May</v>
      </c>
      <c r="K7445">
        <f t="shared" si="233"/>
        <v>2024</v>
      </c>
    </row>
    <row r="7446" spans="1:11" ht="14.25" customHeight="1" x14ac:dyDescent="0.25">
      <c r="A7446" s="1">
        <v>45421</v>
      </c>
      <c r="B7446" s="2" t="s">
        <v>346</v>
      </c>
      <c r="C7446" s="2" t="s">
        <v>245</v>
      </c>
      <c r="D7446" s="2" t="s">
        <v>11</v>
      </c>
      <c r="E7446" s="2" t="s">
        <v>63</v>
      </c>
      <c r="F7446" s="2" t="s">
        <v>98</v>
      </c>
      <c r="G7446" s="2">
        <v>65.23</v>
      </c>
      <c r="H7446" s="2">
        <v>3</v>
      </c>
      <c r="I7446" s="2">
        <v>22.02</v>
      </c>
      <c r="J7446" t="str">
        <f t="shared" si="232"/>
        <v>May</v>
      </c>
      <c r="K7446">
        <f t="shared" si="233"/>
        <v>2024</v>
      </c>
    </row>
    <row r="7447" spans="1:11" ht="14.25" customHeight="1" x14ac:dyDescent="0.25">
      <c r="A7447" s="1">
        <v>45421</v>
      </c>
      <c r="B7447" s="2" t="s">
        <v>346</v>
      </c>
      <c r="C7447" s="2" t="s">
        <v>245</v>
      </c>
      <c r="D7447" s="2" t="s">
        <v>34</v>
      </c>
      <c r="E7447" s="2" t="s">
        <v>35</v>
      </c>
      <c r="F7447" s="2" t="s">
        <v>235</v>
      </c>
      <c r="G7447" s="2">
        <v>207</v>
      </c>
      <c r="H7447" s="2">
        <v>3</v>
      </c>
      <c r="I7447" s="2">
        <v>25.88</v>
      </c>
      <c r="J7447" t="str">
        <f t="shared" si="232"/>
        <v>May</v>
      </c>
      <c r="K7447">
        <f t="shared" si="233"/>
        <v>2024</v>
      </c>
    </row>
    <row r="7448" spans="1:11" ht="14.25" customHeight="1" x14ac:dyDescent="0.25">
      <c r="A7448" s="1">
        <v>45421</v>
      </c>
      <c r="B7448" s="2" t="s">
        <v>562</v>
      </c>
      <c r="C7448" s="2" t="s">
        <v>164</v>
      </c>
      <c r="D7448" s="2" t="s">
        <v>11</v>
      </c>
      <c r="E7448" s="2" t="s">
        <v>20</v>
      </c>
      <c r="F7448" s="2" t="s">
        <v>2022</v>
      </c>
      <c r="G7448" s="2">
        <v>147.91999999999999</v>
      </c>
      <c r="H7448" s="2">
        <v>5</v>
      </c>
      <c r="I7448" s="2">
        <v>46.23</v>
      </c>
      <c r="J7448" t="str">
        <f t="shared" si="232"/>
        <v>May</v>
      </c>
      <c r="K7448">
        <f t="shared" si="233"/>
        <v>2024</v>
      </c>
    </row>
    <row r="7449" spans="1:11" ht="14.25" customHeight="1" x14ac:dyDescent="0.25">
      <c r="A7449" s="1">
        <v>45421</v>
      </c>
      <c r="B7449" s="2" t="s">
        <v>562</v>
      </c>
      <c r="C7449" s="2" t="s">
        <v>164</v>
      </c>
      <c r="D7449" s="2" t="s">
        <v>11</v>
      </c>
      <c r="E7449" s="2" t="s">
        <v>18</v>
      </c>
      <c r="F7449" s="2" t="s">
        <v>2338</v>
      </c>
      <c r="G7449" s="2">
        <v>104.28</v>
      </c>
      <c r="H7449" s="2">
        <v>3</v>
      </c>
      <c r="I7449" s="2">
        <v>26.07</v>
      </c>
      <c r="J7449" t="str">
        <f t="shared" si="232"/>
        <v>May</v>
      </c>
      <c r="K7449">
        <f t="shared" si="233"/>
        <v>2024</v>
      </c>
    </row>
    <row r="7450" spans="1:11" ht="14.25" customHeight="1" x14ac:dyDescent="0.25">
      <c r="A7450" s="1">
        <v>45421</v>
      </c>
      <c r="B7450" s="2" t="s">
        <v>562</v>
      </c>
      <c r="C7450" s="2" t="s">
        <v>164</v>
      </c>
      <c r="D7450" s="2" t="s">
        <v>34</v>
      </c>
      <c r="E7450" s="2" t="s">
        <v>145</v>
      </c>
      <c r="F7450" s="2" t="s">
        <v>1226</v>
      </c>
      <c r="G7450" s="2">
        <v>286.85000000000002</v>
      </c>
      <c r="H7450" s="2">
        <v>1</v>
      </c>
      <c r="I7450" s="2">
        <v>63.11</v>
      </c>
      <c r="J7450" t="str">
        <f t="shared" si="232"/>
        <v>May</v>
      </c>
      <c r="K7450">
        <f t="shared" si="233"/>
        <v>2024</v>
      </c>
    </row>
    <row r="7451" spans="1:11" ht="14.25" customHeight="1" x14ac:dyDescent="0.25">
      <c r="A7451" s="1">
        <v>45421</v>
      </c>
      <c r="B7451" s="2" t="s">
        <v>562</v>
      </c>
      <c r="C7451" s="2" t="s">
        <v>164</v>
      </c>
      <c r="D7451" s="2" t="s">
        <v>11</v>
      </c>
      <c r="E7451" s="2" t="s">
        <v>18</v>
      </c>
      <c r="F7451" s="2" t="s">
        <v>435</v>
      </c>
      <c r="G7451" s="2">
        <v>66.959999999999994</v>
      </c>
      <c r="H7451" s="2">
        <v>4</v>
      </c>
      <c r="I7451" s="2">
        <v>2.68</v>
      </c>
      <c r="J7451" t="str">
        <f t="shared" si="232"/>
        <v>May</v>
      </c>
      <c r="K7451">
        <f t="shared" si="233"/>
        <v>2024</v>
      </c>
    </row>
    <row r="7452" spans="1:11" ht="14.25" customHeight="1" x14ac:dyDescent="0.25">
      <c r="A7452" s="1">
        <v>45421</v>
      </c>
      <c r="B7452" s="2" t="s">
        <v>562</v>
      </c>
      <c r="C7452" s="2" t="s">
        <v>164</v>
      </c>
      <c r="D7452" s="2" t="s">
        <v>39</v>
      </c>
      <c r="E7452" s="2" t="s">
        <v>52</v>
      </c>
      <c r="F7452" s="2" t="s">
        <v>486</v>
      </c>
      <c r="G7452" s="2">
        <v>199.98</v>
      </c>
      <c r="H7452" s="2">
        <v>2</v>
      </c>
      <c r="I7452" s="2">
        <v>87.99</v>
      </c>
      <c r="J7452" t="str">
        <f t="shared" si="232"/>
        <v>May</v>
      </c>
      <c r="K7452">
        <f t="shared" si="233"/>
        <v>2024</v>
      </c>
    </row>
    <row r="7453" spans="1:11" ht="14.25" customHeight="1" x14ac:dyDescent="0.25">
      <c r="A7453" s="1">
        <v>45423</v>
      </c>
      <c r="B7453" s="2" t="s">
        <v>871</v>
      </c>
      <c r="C7453" s="2" t="s">
        <v>164</v>
      </c>
      <c r="D7453" s="2" t="s">
        <v>11</v>
      </c>
      <c r="E7453" s="2" t="s">
        <v>12</v>
      </c>
      <c r="F7453" s="2" t="s">
        <v>2136</v>
      </c>
      <c r="G7453" s="2">
        <v>37.44</v>
      </c>
      <c r="H7453" s="2">
        <v>6</v>
      </c>
      <c r="I7453" s="2">
        <v>16.850000000000001</v>
      </c>
      <c r="J7453" t="str">
        <f t="shared" si="232"/>
        <v>May</v>
      </c>
      <c r="K7453">
        <f t="shared" si="233"/>
        <v>2024</v>
      </c>
    </row>
    <row r="7454" spans="1:11" ht="14.25" customHeight="1" x14ac:dyDescent="0.25">
      <c r="A7454" s="1">
        <v>45423</v>
      </c>
      <c r="B7454" s="2" t="s">
        <v>871</v>
      </c>
      <c r="C7454" s="2" t="s">
        <v>164</v>
      </c>
      <c r="D7454" s="2" t="s">
        <v>11</v>
      </c>
      <c r="E7454" s="2" t="s">
        <v>16</v>
      </c>
      <c r="F7454" s="2" t="s">
        <v>2181</v>
      </c>
      <c r="G7454" s="2">
        <v>37.590000000000003</v>
      </c>
      <c r="H7454" s="2">
        <v>3</v>
      </c>
      <c r="I7454" s="2">
        <v>17.670000000000002</v>
      </c>
      <c r="J7454" t="str">
        <f t="shared" si="232"/>
        <v>May</v>
      </c>
      <c r="K7454">
        <f t="shared" si="233"/>
        <v>2024</v>
      </c>
    </row>
    <row r="7455" spans="1:11" ht="14.25" customHeight="1" x14ac:dyDescent="0.25">
      <c r="A7455" s="1">
        <v>45423</v>
      </c>
      <c r="B7455" s="2" t="s">
        <v>871</v>
      </c>
      <c r="C7455" s="2" t="s">
        <v>164</v>
      </c>
      <c r="D7455" s="2" t="s">
        <v>11</v>
      </c>
      <c r="E7455" s="2" t="s">
        <v>20</v>
      </c>
      <c r="F7455" s="2" t="s">
        <v>1567</v>
      </c>
      <c r="G7455" s="2">
        <v>26.03</v>
      </c>
      <c r="H7455" s="2">
        <v>2</v>
      </c>
      <c r="I7455" s="2">
        <v>9.44</v>
      </c>
      <c r="J7455" t="str">
        <f t="shared" si="232"/>
        <v>May</v>
      </c>
      <c r="K7455">
        <f t="shared" si="233"/>
        <v>2024</v>
      </c>
    </row>
    <row r="7456" spans="1:11" ht="14.25" customHeight="1" x14ac:dyDescent="0.25">
      <c r="A7456" s="1">
        <v>45423</v>
      </c>
      <c r="B7456" s="2" t="s">
        <v>1547</v>
      </c>
      <c r="C7456" s="2" t="s">
        <v>10</v>
      </c>
      <c r="D7456" s="2" t="s">
        <v>11</v>
      </c>
      <c r="E7456" s="2" t="s">
        <v>24</v>
      </c>
      <c r="F7456" s="2" t="s">
        <v>988</v>
      </c>
      <c r="G7456" s="2">
        <v>5.25</v>
      </c>
      <c r="H7456" s="2">
        <v>2</v>
      </c>
      <c r="I7456" s="2">
        <v>0.59</v>
      </c>
      <c r="J7456" t="str">
        <f t="shared" si="232"/>
        <v>May</v>
      </c>
      <c r="K7456">
        <f t="shared" si="233"/>
        <v>2024</v>
      </c>
    </row>
    <row r="7457" spans="1:11" ht="14.25" customHeight="1" x14ac:dyDescent="0.25">
      <c r="A7457" s="1">
        <v>45423</v>
      </c>
      <c r="B7457" s="2" t="s">
        <v>1547</v>
      </c>
      <c r="C7457" s="2" t="s">
        <v>10</v>
      </c>
      <c r="D7457" s="2" t="s">
        <v>11</v>
      </c>
      <c r="E7457" s="2" t="s">
        <v>18</v>
      </c>
      <c r="F7457" s="2" t="s">
        <v>453</v>
      </c>
      <c r="G7457" s="2">
        <v>74.42</v>
      </c>
      <c r="H7457" s="2">
        <v>2</v>
      </c>
      <c r="I7457" s="2">
        <v>-14.88</v>
      </c>
      <c r="J7457" t="str">
        <f t="shared" si="232"/>
        <v>May</v>
      </c>
      <c r="K7457">
        <f t="shared" si="233"/>
        <v>2024</v>
      </c>
    </row>
    <row r="7458" spans="1:11" ht="14.25" customHeight="1" x14ac:dyDescent="0.25">
      <c r="A7458" s="1">
        <v>45423</v>
      </c>
      <c r="B7458" s="2" t="s">
        <v>1547</v>
      </c>
      <c r="C7458" s="2" t="s">
        <v>10</v>
      </c>
      <c r="D7458" s="2" t="s">
        <v>11</v>
      </c>
      <c r="E7458" s="2" t="s">
        <v>12</v>
      </c>
      <c r="F7458" s="2" t="s">
        <v>1845</v>
      </c>
      <c r="G7458" s="2">
        <v>6.85</v>
      </c>
      <c r="H7458" s="2">
        <v>2</v>
      </c>
      <c r="I7458" s="2">
        <v>2.14</v>
      </c>
      <c r="J7458" t="str">
        <f t="shared" si="232"/>
        <v>May</v>
      </c>
      <c r="K7458">
        <f t="shared" si="233"/>
        <v>2024</v>
      </c>
    </row>
    <row r="7459" spans="1:11" ht="14.25" customHeight="1" x14ac:dyDescent="0.25">
      <c r="A7459" s="1">
        <v>45423</v>
      </c>
      <c r="B7459" s="2" t="s">
        <v>1547</v>
      </c>
      <c r="C7459" s="2" t="s">
        <v>10</v>
      </c>
      <c r="D7459" s="2" t="s">
        <v>34</v>
      </c>
      <c r="E7459" s="2" t="s">
        <v>47</v>
      </c>
      <c r="F7459" s="2" t="s">
        <v>1213</v>
      </c>
      <c r="G7459" s="2">
        <v>8</v>
      </c>
      <c r="H7459" s="2">
        <v>1</v>
      </c>
      <c r="I7459" s="2">
        <v>-7</v>
      </c>
      <c r="J7459" t="str">
        <f t="shared" si="232"/>
        <v>May</v>
      </c>
      <c r="K7459">
        <f t="shared" si="233"/>
        <v>2024</v>
      </c>
    </row>
    <row r="7460" spans="1:11" ht="14.25" customHeight="1" x14ac:dyDescent="0.25">
      <c r="A7460" s="1">
        <v>45423</v>
      </c>
      <c r="B7460" s="2" t="s">
        <v>1514</v>
      </c>
      <c r="C7460" s="2" t="s">
        <v>95</v>
      </c>
      <c r="D7460" s="2" t="s">
        <v>34</v>
      </c>
      <c r="E7460" s="2" t="s">
        <v>74</v>
      </c>
      <c r="F7460" s="2" t="s">
        <v>644</v>
      </c>
      <c r="G7460" s="2">
        <v>209.98</v>
      </c>
      <c r="H7460" s="2">
        <v>7</v>
      </c>
      <c r="I7460" s="2">
        <v>-356.96</v>
      </c>
      <c r="J7460" t="str">
        <f t="shared" si="232"/>
        <v>May</v>
      </c>
      <c r="K7460">
        <f t="shared" si="233"/>
        <v>2024</v>
      </c>
    </row>
    <row r="7461" spans="1:11" ht="14.25" customHeight="1" x14ac:dyDescent="0.25">
      <c r="A7461" s="1">
        <v>45423</v>
      </c>
      <c r="B7461" s="2" t="s">
        <v>1459</v>
      </c>
      <c r="C7461" s="2" t="s">
        <v>149</v>
      </c>
      <c r="D7461" s="2" t="s">
        <v>11</v>
      </c>
      <c r="E7461" s="2" t="s">
        <v>24</v>
      </c>
      <c r="F7461" s="2" t="s">
        <v>116</v>
      </c>
      <c r="G7461" s="2">
        <v>43.92</v>
      </c>
      <c r="H7461" s="2">
        <v>3</v>
      </c>
      <c r="I7461" s="2">
        <v>12.74</v>
      </c>
      <c r="J7461" t="str">
        <f t="shared" si="232"/>
        <v>May</v>
      </c>
      <c r="K7461">
        <f t="shared" si="233"/>
        <v>2024</v>
      </c>
    </row>
    <row r="7462" spans="1:11" ht="14.25" customHeight="1" x14ac:dyDescent="0.25">
      <c r="A7462" s="1">
        <v>45424</v>
      </c>
      <c r="B7462" s="2" t="s">
        <v>940</v>
      </c>
      <c r="C7462" s="2" t="s">
        <v>10</v>
      </c>
      <c r="D7462" s="2" t="s">
        <v>11</v>
      </c>
      <c r="E7462" s="2" t="s">
        <v>18</v>
      </c>
      <c r="F7462" s="2" t="s">
        <v>909</v>
      </c>
      <c r="G7462" s="2">
        <v>127.92</v>
      </c>
      <c r="H7462" s="2">
        <v>5</v>
      </c>
      <c r="I7462" s="2">
        <v>-15.99</v>
      </c>
      <c r="J7462" t="str">
        <f t="shared" si="232"/>
        <v>May</v>
      </c>
      <c r="K7462">
        <f t="shared" si="233"/>
        <v>2024</v>
      </c>
    </row>
    <row r="7463" spans="1:11" ht="14.25" customHeight="1" x14ac:dyDescent="0.25">
      <c r="A7463" s="1">
        <v>45424</v>
      </c>
      <c r="B7463" s="2" t="s">
        <v>940</v>
      </c>
      <c r="C7463" s="2" t="s">
        <v>10</v>
      </c>
      <c r="D7463" s="2" t="s">
        <v>11</v>
      </c>
      <c r="E7463" s="2" t="s">
        <v>20</v>
      </c>
      <c r="F7463" s="2" t="s">
        <v>1174</v>
      </c>
      <c r="G7463" s="2">
        <v>34.24</v>
      </c>
      <c r="H7463" s="2">
        <v>4</v>
      </c>
      <c r="I7463" s="2">
        <v>-53.07</v>
      </c>
      <c r="J7463" t="str">
        <f t="shared" si="232"/>
        <v>May</v>
      </c>
      <c r="K7463">
        <f t="shared" si="233"/>
        <v>2024</v>
      </c>
    </row>
    <row r="7464" spans="1:11" ht="14.25" customHeight="1" x14ac:dyDescent="0.25">
      <c r="A7464" s="1">
        <v>45424</v>
      </c>
      <c r="B7464" s="2" t="s">
        <v>280</v>
      </c>
      <c r="C7464" s="2" t="s">
        <v>434</v>
      </c>
      <c r="D7464" s="2" t="s">
        <v>11</v>
      </c>
      <c r="E7464" s="2" t="s">
        <v>12</v>
      </c>
      <c r="F7464" s="2" t="s">
        <v>97</v>
      </c>
      <c r="G7464" s="2">
        <v>87.6</v>
      </c>
      <c r="H7464" s="2">
        <v>5</v>
      </c>
      <c r="I7464" s="2">
        <v>42.05</v>
      </c>
      <c r="J7464" t="str">
        <f t="shared" si="232"/>
        <v>May</v>
      </c>
      <c r="K7464">
        <f t="shared" si="233"/>
        <v>2024</v>
      </c>
    </row>
    <row r="7465" spans="1:11" ht="14.25" customHeight="1" x14ac:dyDescent="0.25">
      <c r="A7465" s="1">
        <v>45424</v>
      </c>
      <c r="B7465" s="2" t="s">
        <v>1369</v>
      </c>
      <c r="C7465" s="2" t="s">
        <v>78</v>
      </c>
      <c r="D7465" s="2" t="s">
        <v>11</v>
      </c>
      <c r="E7465" s="2" t="s">
        <v>24</v>
      </c>
      <c r="F7465" s="2" t="s">
        <v>577</v>
      </c>
      <c r="G7465" s="2">
        <v>10.27</v>
      </c>
      <c r="H7465" s="2">
        <v>3</v>
      </c>
      <c r="I7465" s="2">
        <v>1.1599999999999999</v>
      </c>
      <c r="J7465" t="str">
        <f t="shared" si="232"/>
        <v>May</v>
      </c>
      <c r="K7465">
        <f t="shared" si="233"/>
        <v>2024</v>
      </c>
    </row>
    <row r="7466" spans="1:11" ht="14.25" customHeight="1" x14ac:dyDescent="0.25">
      <c r="A7466" s="1">
        <v>45424</v>
      </c>
      <c r="B7466" s="2" t="s">
        <v>1111</v>
      </c>
      <c r="C7466" s="2" t="s">
        <v>27</v>
      </c>
      <c r="D7466" s="2" t="s">
        <v>11</v>
      </c>
      <c r="E7466" s="2" t="s">
        <v>200</v>
      </c>
      <c r="F7466" s="2" t="s">
        <v>201</v>
      </c>
      <c r="G7466" s="2">
        <v>238.62</v>
      </c>
      <c r="H7466" s="2">
        <v>2</v>
      </c>
      <c r="I7466" s="2">
        <v>4.7699999999999996</v>
      </c>
      <c r="J7466" t="str">
        <f t="shared" si="232"/>
        <v>May</v>
      </c>
      <c r="K7466">
        <f t="shared" si="233"/>
        <v>2024</v>
      </c>
    </row>
    <row r="7467" spans="1:11" ht="14.25" customHeight="1" x14ac:dyDescent="0.25">
      <c r="A7467" s="1">
        <v>45424</v>
      </c>
      <c r="B7467" s="2" t="s">
        <v>1111</v>
      </c>
      <c r="C7467" s="2" t="s">
        <v>27</v>
      </c>
      <c r="D7467" s="2" t="s">
        <v>11</v>
      </c>
      <c r="E7467" s="2" t="s">
        <v>92</v>
      </c>
      <c r="F7467" s="2" t="s">
        <v>1814</v>
      </c>
      <c r="G7467" s="2">
        <v>7.77</v>
      </c>
      <c r="H7467" s="2">
        <v>1</v>
      </c>
      <c r="I7467" s="2">
        <v>2.1</v>
      </c>
      <c r="J7467" t="str">
        <f t="shared" si="232"/>
        <v>May</v>
      </c>
      <c r="K7467">
        <f t="shared" si="233"/>
        <v>2024</v>
      </c>
    </row>
    <row r="7468" spans="1:11" ht="14.25" customHeight="1" x14ac:dyDescent="0.25">
      <c r="A7468" s="1">
        <v>45424</v>
      </c>
      <c r="B7468" s="2" t="s">
        <v>1111</v>
      </c>
      <c r="C7468" s="2" t="s">
        <v>27</v>
      </c>
      <c r="D7468" s="2" t="s">
        <v>34</v>
      </c>
      <c r="E7468" s="2" t="s">
        <v>145</v>
      </c>
      <c r="F7468" s="2" t="s">
        <v>818</v>
      </c>
      <c r="G7468" s="2">
        <v>285.48</v>
      </c>
      <c r="H7468" s="2">
        <v>5</v>
      </c>
      <c r="I7468" s="2">
        <v>-10.71</v>
      </c>
      <c r="J7468" t="str">
        <f t="shared" si="232"/>
        <v>May</v>
      </c>
      <c r="K7468">
        <f t="shared" si="233"/>
        <v>2024</v>
      </c>
    </row>
    <row r="7469" spans="1:11" ht="14.25" customHeight="1" x14ac:dyDescent="0.25">
      <c r="A7469" s="1">
        <v>45424</v>
      </c>
      <c r="B7469" s="2" t="s">
        <v>1111</v>
      </c>
      <c r="C7469" s="2" t="s">
        <v>27</v>
      </c>
      <c r="D7469" s="2" t="s">
        <v>11</v>
      </c>
      <c r="E7469" s="2" t="s">
        <v>20</v>
      </c>
      <c r="F7469" s="2" t="s">
        <v>2027</v>
      </c>
      <c r="G7469" s="2">
        <v>19.170000000000002</v>
      </c>
      <c r="H7469" s="2">
        <v>4</v>
      </c>
      <c r="I7469" s="2">
        <v>6.47</v>
      </c>
      <c r="J7469" t="str">
        <f t="shared" si="232"/>
        <v>May</v>
      </c>
      <c r="K7469">
        <f t="shared" si="233"/>
        <v>2024</v>
      </c>
    </row>
    <row r="7470" spans="1:11" ht="14.25" customHeight="1" x14ac:dyDescent="0.25">
      <c r="A7470" s="1">
        <v>45424</v>
      </c>
      <c r="B7470" s="2" t="s">
        <v>2112</v>
      </c>
      <c r="C7470" s="2" t="s">
        <v>78</v>
      </c>
      <c r="D7470" s="2" t="s">
        <v>11</v>
      </c>
      <c r="E7470" s="2" t="s">
        <v>16</v>
      </c>
      <c r="F7470" s="2" t="s">
        <v>348</v>
      </c>
      <c r="G7470" s="2">
        <v>5.9</v>
      </c>
      <c r="H7470" s="2">
        <v>2</v>
      </c>
      <c r="I7470" s="2">
        <v>1.99</v>
      </c>
      <c r="J7470" t="str">
        <f t="shared" si="232"/>
        <v>May</v>
      </c>
      <c r="K7470">
        <f t="shared" si="233"/>
        <v>2024</v>
      </c>
    </row>
    <row r="7471" spans="1:11" ht="14.25" customHeight="1" x14ac:dyDescent="0.25">
      <c r="A7471" s="1">
        <v>45424</v>
      </c>
      <c r="B7471" s="2" t="s">
        <v>879</v>
      </c>
      <c r="C7471" s="2" t="s">
        <v>177</v>
      </c>
      <c r="D7471" s="2" t="s">
        <v>34</v>
      </c>
      <c r="E7471" s="2" t="s">
        <v>47</v>
      </c>
      <c r="F7471" s="2" t="s">
        <v>1026</v>
      </c>
      <c r="G7471" s="2">
        <v>42.85</v>
      </c>
      <c r="H7471" s="2">
        <v>5</v>
      </c>
      <c r="I7471" s="2">
        <v>15.43</v>
      </c>
      <c r="J7471" t="str">
        <f t="shared" si="232"/>
        <v>May</v>
      </c>
      <c r="K7471">
        <f t="shared" si="233"/>
        <v>2024</v>
      </c>
    </row>
    <row r="7472" spans="1:11" ht="14.25" customHeight="1" x14ac:dyDescent="0.25">
      <c r="A7472" s="1">
        <v>45424</v>
      </c>
      <c r="B7472" s="2" t="s">
        <v>879</v>
      </c>
      <c r="C7472" s="2" t="s">
        <v>177</v>
      </c>
      <c r="D7472" s="2" t="s">
        <v>11</v>
      </c>
      <c r="E7472" s="2" t="s">
        <v>16</v>
      </c>
      <c r="F7472" s="2" t="s">
        <v>1430</v>
      </c>
      <c r="G7472" s="2">
        <v>6.16</v>
      </c>
      <c r="H7472" s="2">
        <v>2</v>
      </c>
      <c r="I7472" s="2">
        <v>2.96</v>
      </c>
      <c r="J7472" t="str">
        <f t="shared" si="232"/>
        <v>May</v>
      </c>
      <c r="K7472">
        <f t="shared" si="233"/>
        <v>2024</v>
      </c>
    </row>
    <row r="7473" spans="1:11" ht="14.25" customHeight="1" x14ac:dyDescent="0.25">
      <c r="A7473" s="1">
        <v>45424</v>
      </c>
      <c r="B7473" s="2" t="s">
        <v>879</v>
      </c>
      <c r="C7473" s="2" t="s">
        <v>177</v>
      </c>
      <c r="D7473" s="2" t="s">
        <v>11</v>
      </c>
      <c r="E7473" s="2" t="s">
        <v>200</v>
      </c>
      <c r="F7473" s="2" t="s">
        <v>1154</v>
      </c>
      <c r="G7473" s="2">
        <v>17</v>
      </c>
      <c r="H7473" s="2">
        <v>2</v>
      </c>
      <c r="I7473" s="2">
        <v>4.42</v>
      </c>
      <c r="J7473" t="str">
        <f t="shared" si="232"/>
        <v>May</v>
      </c>
      <c r="K7473">
        <f t="shared" si="233"/>
        <v>2024</v>
      </c>
    </row>
    <row r="7474" spans="1:11" ht="14.25" customHeight="1" x14ac:dyDescent="0.25">
      <c r="A7474" s="1">
        <v>45424</v>
      </c>
      <c r="B7474" s="2" t="s">
        <v>879</v>
      </c>
      <c r="C7474" s="2" t="s">
        <v>177</v>
      </c>
      <c r="D7474" s="2" t="s">
        <v>39</v>
      </c>
      <c r="E7474" s="2" t="s">
        <v>52</v>
      </c>
      <c r="F7474" s="2" t="s">
        <v>1390</v>
      </c>
      <c r="G7474" s="2">
        <v>87.4</v>
      </c>
      <c r="H7474" s="2">
        <v>5</v>
      </c>
      <c r="I7474" s="2">
        <v>34.96</v>
      </c>
      <c r="J7474" t="str">
        <f t="shared" si="232"/>
        <v>May</v>
      </c>
      <c r="K7474">
        <f t="shared" si="233"/>
        <v>2024</v>
      </c>
    </row>
    <row r="7475" spans="1:11" ht="14.25" customHeight="1" x14ac:dyDescent="0.25">
      <c r="A7475" s="1">
        <v>45425</v>
      </c>
      <c r="B7475" s="2" t="s">
        <v>769</v>
      </c>
      <c r="C7475" s="2" t="s">
        <v>27</v>
      </c>
      <c r="D7475" s="2" t="s">
        <v>11</v>
      </c>
      <c r="E7475" s="2" t="s">
        <v>16</v>
      </c>
      <c r="F7475" s="2" t="s">
        <v>1040</v>
      </c>
      <c r="G7475" s="2">
        <v>58.48</v>
      </c>
      <c r="H7475" s="2">
        <v>8</v>
      </c>
      <c r="I7475" s="2">
        <v>27.49</v>
      </c>
      <c r="J7475" t="str">
        <f t="shared" si="232"/>
        <v>May</v>
      </c>
      <c r="K7475">
        <f t="shared" si="233"/>
        <v>2024</v>
      </c>
    </row>
    <row r="7476" spans="1:11" ht="14.25" customHeight="1" x14ac:dyDescent="0.25">
      <c r="A7476" s="1">
        <v>45425</v>
      </c>
      <c r="B7476" s="2" t="s">
        <v>923</v>
      </c>
      <c r="C7476" s="2" t="s">
        <v>129</v>
      </c>
      <c r="D7476" s="2" t="s">
        <v>11</v>
      </c>
      <c r="E7476" s="2" t="s">
        <v>63</v>
      </c>
      <c r="F7476" s="2" t="s">
        <v>2038</v>
      </c>
      <c r="G7476" s="2">
        <v>180.96</v>
      </c>
      <c r="H7476" s="2">
        <v>2</v>
      </c>
      <c r="I7476" s="2">
        <v>81.430000000000007</v>
      </c>
      <c r="J7476" t="str">
        <f t="shared" si="232"/>
        <v>May</v>
      </c>
      <c r="K7476">
        <f t="shared" si="233"/>
        <v>2024</v>
      </c>
    </row>
    <row r="7477" spans="1:11" ht="14.25" customHeight="1" x14ac:dyDescent="0.25">
      <c r="A7477" s="1">
        <v>45425</v>
      </c>
      <c r="B7477" s="2" t="s">
        <v>923</v>
      </c>
      <c r="C7477" s="2" t="s">
        <v>129</v>
      </c>
      <c r="D7477" s="2" t="s">
        <v>11</v>
      </c>
      <c r="E7477" s="2" t="s">
        <v>20</v>
      </c>
      <c r="F7477" s="2" t="s">
        <v>37</v>
      </c>
      <c r="G7477" s="2">
        <v>914.97</v>
      </c>
      <c r="H7477" s="2">
        <v>3</v>
      </c>
      <c r="I7477" s="2">
        <v>411.74</v>
      </c>
      <c r="J7477" t="str">
        <f t="shared" si="232"/>
        <v>May</v>
      </c>
      <c r="K7477">
        <f t="shared" si="233"/>
        <v>2024</v>
      </c>
    </row>
    <row r="7478" spans="1:11" ht="14.25" customHeight="1" x14ac:dyDescent="0.25">
      <c r="A7478" s="1">
        <v>45425</v>
      </c>
      <c r="B7478" s="2" t="s">
        <v>923</v>
      </c>
      <c r="C7478" s="2" t="s">
        <v>129</v>
      </c>
      <c r="D7478" s="2" t="s">
        <v>39</v>
      </c>
      <c r="E7478" s="2" t="s">
        <v>40</v>
      </c>
      <c r="F7478" s="2" t="s">
        <v>2026</v>
      </c>
      <c r="G7478" s="2">
        <v>587.97</v>
      </c>
      <c r="H7478" s="2">
        <v>3</v>
      </c>
      <c r="I7478" s="2">
        <v>158.75</v>
      </c>
      <c r="J7478" t="str">
        <f t="shared" si="232"/>
        <v>May</v>
      </c>
      <c r="K7478">
        <f t="shared" si="233"/>
        <v>2024</v>
      </c>
    </row>
    <row r="7479" spans="1:11" ht="14.25" customHeight="1" x14ac:dyDescent="0.25">
      <c r="A7479" s="1">
        <v>45425</v>
      </c>
      <c r="B7479" s="2" t="s">
        <v>923</v>
      </c>
      <c r="C7479" s="2" t="s">
        <v>129</v>
      </c>
      <c r="D7479" s="2" t="s">
        <v>11</v>
      </c>
      <c r="E7479" s="2" t="s">
        <v>18</v>
      </c>
      <c r="F7479" s="2" t="s">
        <v>73</v>
      </c>
      <c r="G7479" s="2">
        <v>530.34</v>
      </c>
      <c r="H7479" s="2">
        <v>2</v>
      </c>
      <c r="I7479" s="2">
        <v>95.46</v>
      </c>
      <c r="J7479" t="str">
        <f t="shared" si="232"/>
        <v>May</v>
      </c>
      <c r="K7479">
        <f t="shared" si="233"/>
        <v>2024</v>
      </c>
    </row>
    <row r="7480" spans="1:11" ht="14.25" customHeight="1" x14ac:dyDescent="0.25">
      <c r="A7480" s="1">
        <v>45425</v>
      </c>
      <c r="B7480" s="2" t="s">
        <v>923</v>
      </c>
      <c r="C7480" s="2" t="s">
        <v>129</v>
      </c>
      <c r="D7480" s="2" t="s">
        <v>11</v>
      </c>
      <c r="E7480" s="2" t="s">
        <v>12</v>
      </c>
      <c r="F7480" s="2" t="s">
        <v>1678</v>
      </c>
      <c r="G7480" s="2">
        <v>14.94</v>
      </c>
      <c r="H7480" s="2">
        <v>3</v>
      </c>
      <c r="I7480" s="2">
        <v>7.32</v>
      </c>
      <c r="J7480" t="str">
        <f t="shared" si="232"/>
        <v>May</v>
      </c>
      <c r="K7480">
        <f t="shared" si="233"/>
        <v>2024</v>
      </c>
    </row>
    <row r="7481" spans="1:11" ht="14.25" customHeight="1" x14ac:dyDescent="0.25">
      <c r="A7481" s="1">
        <v>45425</v>
      </c>
      <c r="B7481" s="2" t="s">
        <v>803</v>
      </c>
      <c r="C7481" s="2" t="s">
        <v>59</v>
      </c>
      <c r="D7481" s="2" t="s">
        <v>11</v>
      </c>
      <c r="E7481" s="2" t="s">
        <v>20</v>
      </c>
      <c r="F7481" s="2" t="s">
        <v>2075</v>
      </c>
      <c r="G7481" s="2">
        <v>299.52</v>
      </c>
      <c r="H7481" s="2">
        <v>9</v>
      </c>
      <c r="I7481" s="2">
        <v>149.76</v>
      </c>
      <c r="J7481" t="str">
        <f t="shared" si="232"/>
        <v>May</v>
      </c>
      <c r="K7481">
        <f t="shared" si="233"/>
        <v>2024</v>
      </c>
    </row>
    <row r="7482" spans="1:11" ht="14.25" customHeight="1" x14ac:dyDescent="0.25">
      <c r="A7482" s="1">
        <v>45425</v>
      </c>
      <c r="B7482" s="2" t="s">
        <v>483</v>
      </c>
      <c r="C7482" s="2" t="s">
        <v>120</v>
      </c>
      <c r="D7482" s="2" t="s">
        <v>11</v>
      </c>
      <c r="E7482" s="2" t="s">
        <v>92</v>
      </c>
      <c r="F7482" s="2" t="s">
        <v>1349</v>
      </c>
      <c r="G7482" s="2">
        <v>20.77</v>
      </c>
      <c r="H7482" s="2">
        <v>2</v>
      </c>
      <c r="I7482" s="2">
        <v>2.34</v>
      </c>
      <c r="J7482" t="str">
        <f t="shared" si="232"/>
        <v>May</v>
      </c>
      <c r="K7482">
        <f t="shared" si="233"/>
        <v>2024</v>
      </c>
    </row>
    <row r="7483" spans="1:11" ht="14.25" customHeight="1" x14ac:dyDescent="0.25">
      <c r="A7483" s="1">
        <v>45425</v>
      </c>
      <c r="B7483" s="2" t="s">
        <v>2585</v>
      </c>
      <c r="C7483" s="2" t="s">
        <v>23</v>
      </c>
      <c r="D7483" s="2" t="s">
        <v>34</v>
      </c>
      <c r="E7483" s="2" t="s">
        <v>35</v>
      </c>
      <c r="F7483" s="2" t="s">
        <v>371</v>
      </c>
      <c r="G7483" s="2">
        <v>458.43</v>
      </c>
      <c r="H7483" s="2">
        <v>5</v>
      </c>
      <c r="I7483" s="2">
        <v>-124.43</v>
      </c>
      <c r="J7483" t="str">
        <f t="shared" si="232"/>
        <v>May</v>
      </c>
      <c r="K7483">
        <f t="shared" si="233"/>
        <v>2024</v>
      </c>
    </row>
    <row r="7484" spans="1:11" ht="14.25" customHeight="1" x14ac:dyDescent="0.25">
      <c r="A7484" s="1">
        <v>45426</v>
      </c>
      <c r="B7484" s="2" t="s">
        <v>487</v>
      </c>
      <c r="C7484" s="2" t="s">
        <v>27</v>
      </c>
      <c r="D7484" s="2" t="s">
        <v>34</v>
      </c>
      <c r="E7484" s="2" t="s">
        <v>47</v>
      </c>
      <c r="F7484" s="2" t="s">
        <v>2129</v>
      </c>
      <c r="G7484" s="2">
        <v>18.28</v>
      </c>
      <c r="H7484" s="2">
        <v>2</v>
      </c>
      <c r="I7484" s="2">
        <v>6.22</v>
      </c>
      <c r="J7484" t="str">
        <f t="shared" si="232"/>
        <v>May</v>
      </c>
      <c r="K7484">
        <f t="shared" si="233"/>
        <v>2024</v>
      </c>
    </row>
    <row r="7485" spans="1:11" ht="14.25" customHeight="1" x14ac:dyDescent="0.25">
      <c r="A7485" s="1">
        <v>45426</v>
      </c>
      <c r="B7485" s="2" t="s">
        <v>487</v>
      </c>
      <c r="C7485" s="2" t="s">
        <v>27</v>
      </c>
      <c r="D7485" s="2" t="s">
        <v>39</v>
      </c>
      <c r="E7485" s="2" t="s">
        <v>52</v>
      </c>
      <c r="F7485" s="2" t="s">
        <v>2125</v>
      </c>
      <c r="G7485" s="2">
        <v>1399.93</v>
      </c>
      <c r="H7485" s="2">
        <v>7</v>
      </c>
      <c r="I7485" s="2">
        <v>601.97</v>
      </c>
      <c r="J7485" t="str">
        <f t="shared" si="232"/>
        <v>May</v>
      </c>
      <c r="K7485">
        <f t="shared" si="233"/>
        <v>2024</v>
      </c>
    </row>
    <row r="7486" spans="1:11" ht="14.25" customHeight="1" x14ac:dyDescent="0.25">
      <c r="A7486" s="1">
        <v>45426</v>
      </c>
      <c r="B7486" s="2" t="s">
        <v>254</v>
      </c>
      <c r="C7486" s="2" t="s">
        <v>329</v>
      </c>
      <c r="D7486" s="2" t="s">
        <v>11</v>
      </c>
      <c r="E7486" s="2" t="s">
        <v>63</v>
      </c>
      <c r="F7486" s="2" t="s">
        <v>1674</v>
      </c>
      <c r="G7486" s="2">
        <v>48.69</v>
      </c>
      <c r="H7486" s="2">
        <v>9</v>
      </c>
      <c r="I7486" s="2">
        <v>23.86</v>
      </c>
      <c r="J7486" t="str">
        <f t="shared" si="232"/>
        <v>May</v>
      </c>
      <c r="K7486">
        <f t="shared" si="233"/>
        <v>2024</v>
      </c>
    </row>
    <row r="7487" spans="1:11" ht="14.25" customHeight="1" x14ac:dyDescent="0.25">
      <c r="A7487" s="1">
        <v>45426</v>
      </c>
      <c r="B7487" s="2" t="s">
        <v>1885</v>
      </c>
      <c r="C7487" s="2" t="s">
        <v>149</v>
      </c>
      <c r="D7487" s="2" t="s">
        <v>39</v>
      </c>
      <c r="E7487" s="2" t="s">
        <v>40</v>
      </c>
      <c r="F7487" s="2" t="s">
        <v>1917</v>
      </c>
      <c r="G7487" s="2">
        <v>539.97</v>
      </c>
      <c r="H7487" s="2">
        <v>3</v>
      </c>
      <c r="I7487" s="2">
        <v>134.99</v>
      </c>
      <c r="J7487" t="str">
        <f t="shared" si="232"/>
        <v>May</v>
      </c>
      <c r="K7487">
        <f t="shared" si="233"/>
        <v>2024</v>
      </c>
    </row>
    <row r="7488" spans="1:11" ht="14.25" customHeight="1" x14ac:dyDescent="0.25">
      <c r="A7488" s="1">
        <v>45426</v>
      </c>
      <c r="B7488" s="2" t="s">
        <v>1885</v>
      </c>
      <c r="C7488" s="2" t="s">
        <v>149</v>
      </c>
      <c r="D7488" s="2" t="s">
        <v>11</v>
      </c>
      <c r="E7488" s="2" t="s">
        <v>18</v>
      </c>
      <c r="F7488" s="2" t="s">
        <v>585</v>
      </c>
      <c r="G7488" s="2">
        <v>22.58</v>
      </c>
      <c r="H7488" s="2">
        <v>2</v>
      </c>
      <c r="I7488" s="2">
        <v>5.87</v>
      </c>
      <c r="J7488" t="str">
        <f t="shared" si="232"/>
        <v>May</v>
      </c>
      <c r="K7488">
        <f t="shared" si="233"/>
        <v>2024</v>
      </c>
    </row>
    <row r="7489" spans="1:11" ht="14.25" customHeight="1" x14ac:dyDescent="0.25">
      <c r="A7489" s="1">
        <v>45426</v>
      </c>
      <c r="B7489" s="2" t="s">
        <v>452</v>
      </c>
      <c r="C7489" s="2" t="s">
        <v>164</v>
      </c>
      <c r="D7489" s="2" t="s">
        <v>11</v>
      </c>
      <c r="E7489" s="2" t="s">
        <v>12</v>
      </c>
      <c r="F7489" s="2" t="s">
        <v>1492</v>
      </c>
      <c r="G7489" s="2">
        <v>440.19</v>
      </c>
      <c r="H7489" s="2">
        <v>9</v>
      </c>
      <c r="I7489" s="2">
        <v>206.89</v>
      </c>
      <c r="J7489" t="str">
        <f t="shared" si="232"/>
        <v>May</v>
      </c>
      <c r="K7489">
        <f t="shared" si="233"/>
        <v>2024</v>
      </c>
    </row>
    <row r="7490" spans="1:11" ht="14.25" customHeight="1" x14ac:dyDescent="0.25">
      <c r="A7490" s="1">
        <v>45426</v>
      </c>
      <c r="B7490" s="2" t="s">
        <v>452</v>
      </c>
      <c r="C7490" s="2" t="s">
        <v>164</v>
      </c>
      <c r="D7490" s="2" t="s">
        <v>11</v>
      </c>
      <c r="E7490" s="2" t="s">
        <v>200</v>
      </c>
      <c r="F7490" s="2" t="s">
        <v>472</v>
      </c>
      <c r="G7490" s="2">
        <v>64.400000000000006</v>
      </c>
      <c r="H7490" s="2">
        <v>5</v>
      </c>
      <c r="I7490" s="2">
        <v>1.93</v>
      </c>
      <c r="J7490" t="str">
        <f t="shared" si="232"/>
        <v>May</v>
      </c>
      <c r="K7490">
        <f t="shared" si="233"/>
        <v>2024</v>
      </c>
    </row>
    <row r="7491" spans="1:11" ht="14.25" customHeight="1" x14ac:dyDescent="0.25">
      <c r="A7491" s="1">
        <v>45426</v>
      </c>
      <c r="B7491" s="2" t="s">
        <v>709</v>
      </c>
      <c r="C7491" s="2" t="s">
        <v>10</v>
      </c>
      <c r="D7491" s="2" t="s">
        <v>34</v>
      </c>
      <c r="E7491" s="2" t="s">
        <v>35</v>
      </c>
      <c r="F7491" s="2" t="s">
        <v>726</v>
      </c>
      <c r="G7491" s="2">
        <v>899.43</v>
      </c>
      <c r="H7491" s="2">
        <v>5</v>
      </c>
      <c r="I7491" s="2">
        <v>-12.85</v>
      </c>
      <c r="J7491" t="str">
        <f t="shared" ref="J7491:J7554" si="234">TEXT(A7491,"mmmm")</f>
        <v>May</v>
      </c>
      <c r="K7491">
        <f t="shared" ref="K7491:K7554" si="235">YEAR(A7491)</f>
        <v>2024</v>
      </c>
    </row>
    <row r="7492" spans="1:11" ht="14.25" customHeight="1" x14ac:dyDescent="0.25">
      <c r="A7492" s="1">
        <v>45426</v>
      </c>
      <c r="B7492" s="2" t="s">
        <v>709</v>
      </c>
      <c r="C7492" s="2" t="s">
        <v>10</v>
      </c>
      <c r="D7492" s="2" t="s">
        <v>11</v>
      </c>
      <c r="E7492" s="2" t="s">
        <v>24</v>
      </c>
      <c r="F7492" s="2" t="s">
        <v>2189</v>
      </c>
      <c r="G7492" s="2">
        <v>46.2</v>
      </c>
      <c r="H7492" s="2">
        <v>5</v>
      </c>
      <c r="I7492" s="2">
        <v>5.78</v>
      </c>
      <c r="J7492" t="str">
        <f t="shared" si="234"/>
        <v>May</v>
      </c>
      <c r="K7492">
        <f t="shared" si="235"/>
        <v>2024</v>
      </c>
    </row>
    <row r="7493" spans="1:11" ht="14.25" customHeight="1" x14ac:dyDescent="0.25">
      <c r="A7493" s="1">
        <v>45426</v>
      </c>
      <c r="B7493" s="2" t="s">
        <v>709</v>
      </c>
      <c r="C7493" s="2" t="s">
        <v>10</v>
      </c>
      <c r="D7493" s="2" t="s">
        <v>11</v>
      </c>
      <c r="E7493" s="2" t="s">
        <v>12</v>
      </c>
      <c r="F7493" s="2" t="s">
        <v>2356</v>
      </c>
      <c r="G7493" s="2">
        <v>47.95</v>
      </c>
      <c r="H7493" s="2">
        <v>3</v>
      </c>
      <c r="I7493" s="2">
        <v>16.18</v>
      </c>
      <c r="J7493" t="str">
        <f t="shared" si="234"/>
        <v>May</v>
      </c>
      <c r="K7493">
        <f t="shared" si="235"/>
        <v>2024</v>
      </c>
    </row>
    <row r="7494" spans="1:11" ht="14.25" customHeight="1" x14ac:dyDescent="0.25">
      <c r="A7494" s="1">
        <v>45426</v>
      </c>
      <c r="B7494" s="2" t="s">
        <v>709</v>
      </c>
      <c r="C7494" s="2" t="s">
        <v>10</v>
      </c>
      <c r="D7494" s="2" t="s">
        <v>39</v>
      </c>
      <c r="E7494" s="2" t="s">
        <v>40</v>
      </c>
      <c r="F7494" s="2" t="s">
        <v>2603</v>
      </c>
      <c r="G7494" s="2">
        <v>7.99</v>
      </c>
      <c r="H7494" s="2">
        <v>1</v>
      </c>
      <c r="I7494" s="2">
        <v>0.7</v>
      </c>
      <c r="J7494" t="str">
        <f t="shared" si="234"/>
        <v>May</v>
      </c>
      <c r="K7494">
        <f t="shared" si="235"/>
        <v>2024</v>
      </c>
    </row>
    <row r="7495" spans="1:11" ht="14.25" customHeight="1" x14ac:dyDescent="0.25">
      <c r="A7495" s="1">
        <v>45426</v>
      </c>
      <c r="B7495" s="2" t="s">
        <v>709</v>
      </c>
      <c r="C7495" s="2" t="s">
        <v>10</v>
      </c>
      <c r="D7495" s="2" t="s">
        <v>11</v>
      </c>
      <c r="E7495" s="2" t="s">
        <v>12</v>
      </c>
      <c r="F7495" s="2" t="s">
        <v>2082</v>
      </c>
      <c r="G7495" s="2">
        <v>76.86</v>
      </c>
      <c r="H7495" s="2">
        <v>2</v>
      </c>
      <c r="I7495" s="2">
        <v>26.9</v>
      </c>
      <c r="J7495" t="str">
        <f t="shared" si="234"/>
        <v>May</v>
      </c>
      <c r="K7495">
        <f t="shared" si="235"/>
        <v>2024</v>
      </c>
    </row>
    <row r="7496" spans="1:11" ht="14.25" customHeight="1" x14ac:dyDescent="0.25">
      <c r="A7496" s="1">
        <v>45426</v>
      </c>
      <c r="B7496" s="2" t="s">
        <v>54</v>
      </c>
      <c r="C7496" s="2" t="s">
        <v>531</v>
      </c>
      <c r="D7496" s="2" t="s">
        <v>11</v>
      </c>
      <c r="E7496" s="2" t="s">
        <v>24</v>
      </c>
      <c r="F7496" s="2" t="s">
        <v>844</v>
      </c>
      <c r="G7496" s="2">
        <v>3.76</v>
      </c>
      <c r="H7496" s="2">
        <v>2</v>
      </c>
      <c r="I7496" s="2">
        <v>1.0900000000000001</v>
      </c>
      <c r="J7496" t="str">
        <f t="shared" si="234"/>
        <v>May</v>
      </c>
      <c r="K7496">
        <f t="shared" si="235"/>
        <v>2024</v>
      </c>
    </row>
    <row r="7497" spans="1:11" ht="14.25" customHeight="1" x14ac:dyDescent="0.25">
      <c r="A7497" s="1">
        <v>45426</v>
      </c>
      <c r="B7497" s="2" t="s">
        <v>54</v>
      </c>
      <c r="C7497" s="2" t="s">
        <v>531</v>
      </c>
      <c r="D7497" s="2" t="s">
        <v>11</v>
      </c>
      <c r="E7497" s="2" t="s">
        <v>24</v>
      </c>
      <c r="F7497" s="2" t="s">
        <v>1252</v>
      </c>
      <c r="G7497" s="2">
        <v>14.7</v>
      </c>
      <c r="H7497" s="2">
        <v>5</v>
      </c>
      <c r="I7497" s="2">
        <v>6.62</v>
      </c>
      <c r="J7497" t="str">
        <f t="shared" si="234"/>
        <v>May</v>
      </c>
      <c r="K7497">
        <f t="shared" si="235"/>
        <v>2024</v>
      </c>
    </row>
    <row r="7498" spans="1:11" ht="14.25" customHeight="1" x14ac:dyDescent="0.25">
      <c r="A7498" s="1">
        <v>45426</v>
      </c>
      <c r="B7498" s="2" t="s">
        <v>54</v>
      </c>
      <c r="C7498" s="2" t="s">
        <v>531</v>
      </c>
      <c r="D7498" s="2" t="s">
        <v>11</v>
      </c>
      <c r="E7498" s="2" t="s">
        <v>24</v>
      </c>
      <c r="F7498" s="2" t="s">
        <v>384</v>
      </c>
      <c r="G7498" s="2">
        <v>37.200000000000003</v>
      </c>
      <c r="H7498" s="2">
        <v>5</v>
      </c>
      <c r="I7498" s="2">
        <v>9.3000000000000007</v>
      </c>
      <c r="J7498" t="str">
        <f t="shared" si="234"/>
        <v>May</v>
      </c>
      <c r="K7498">
        <f t="shared" si="235"/>
        <v>2024</v>
      </c>
    </row>
    <row r="7499" spans="1:11" ht="14.25" customHeight="1" x14ac:dyDescent="0.25">
      <c r="A7499" s="1">
        <v>45426</v>
      </c>
      <c r="B7499" s="2" t="s">
        <v>54</v>
      </c>
      <c r="C7499" s="2" t="s">
        <v>531</v>
      </c>
      <c r="D7499" s="2" t="s">
        <v>39</v>
      </c>
      <c r="E7499" s="2" t="s">
        <v>52</v>
      </c>
      <c r="F7499" s="2" t="s">
        <v>1556</v>
      </c>
      <c r="G7499" s="2">
        <v>89.97</v>
      </c>
      <c r="H7499" s="2">
        <v>3</v>
      </c>
      <c r="I7499" s="2">
        <v>18.89</v>
      </c>
      <c r="J7499" t="str">
        <f t="shared" si="234"/>
        <v>May</v>
      </c>
      <c r="K7499">
        <f t="shared" si="235"/>
        <v>2024</v>
      </c>
    </row>
    <row r="7500" spans="1:11" ht="14.25" customHeight="1" x14ac:dyDescent="0.25">
      <c r="A7500" s="1">
        <v>45426</v>
      </c>
      <c r="B7500" s="2" t="s">
        <v>54</v>
      </c>
      <c r="C7500" s="2" t="s">
        <v>531</v>
      </c>
      <c r="D7500" s="2" t="s">
        <v>34</v>
      </c>
      <c r="E7500" s="2" t="s">
        <v>35</v>
      </c>
      <c r="F7500" s="2" t="s">
        <v>1435</v>
      </c>
      <c r="G7500" s="2">
        <v>261.95999999999998</v>
      </c>
      <c r="H7500" s="2">
        <v>2</v>
      </c>
      <c r="I7500" s="2">
        <v>23.58</v>
      </c>
      <c r="J7500" t="str">
        <f t="shared" si="234"/>
        <v>May</v>
      </c>
      <c r="K7500">
        <f t="shared" si="235"/>
        <v>2024</v>
      </c>
    </row>
    <row r="7501" spans="1:11" ht="14.25" customHeight="1" x14ac:dyDescent="0.25">
      <c r="A7501" s="1">
        <v>45426</v>
      </c>
      <c r="B7501" s="2" t="s">
        <v>54</v>
      </c>
      <c r="C7501" s="2" t="s">
        <v>531</v>
      </c>
      <c r="D7501" s="2" t="s">
        <v>11</v>
      </c>
      <c r="E7501" s="2" t="s">
        <v>16</v>
      </c>
      <c r="F7501" s="2" t="s">
        <v>364</v>
      </c>
      <c r="G7501" s="2">
        <v>74</v>
      </c>
      <c r="H7501" s="2">
        <v>5</v>
      </c>
      <c r="I7501" s="2">
        <v>37</v>
      </c>
      <c r="J7501" t="str">
        <f t="shared" si="234"/>
        <v>May</v>
      </c>
      <c r="K7501">
        <f t="shared" si="235"/>
        <v>2024</v>
      </c>
    </row>
    <row r="7502" spans="1:11" ht="14.25" customHeight="1" x14ac:dyDescent="0.25">
      <c r="A7502" s="1">
        <v>45426</v>
      </c>
      <c r="B7502" s="2" t="s">
        <v>9</v>
      </c>
      <c r="C7502" s="2" t="s">
        <v>78</v>
      </c>
      <c r="D7502" s="2" t="s">
        <v>11</v>
      </c>
      <c r="E7502" s="2" t="s">
        <v>20</v>
      </c>
      <c r="F7502" s="2" t="s">
        <v>300</v>
      </c>
      <c r="G7502" s="2">
        <v>58.17</v>
      </c>
      <c r="H7502" s="2">
        <v>5</v>
      </c>
      <c r="I7502" s="2">
        <v>-46.54</v>
      </c>
      <c r="J7502" t="str">
        <f t="shared" si="234"/>
        <v>May</v>
      </c>
      <c r="K7502">
        <f t="shared" si="235"/>
        <v>2024</v>
      </c>
    </row>
    <row r="7503" spans="1:11" ht="14.25" customHeight="1" x14ac:dyDescent="0.25">
      <c r="A7503" s="1">
        <v>45426</v>
      </c>
      <c r="B7503" s="2" t="s">
        <v>9</v>
      </c>
      <c r="C7503" s="2" t="s">
        <v>78</v>
      </c>
      <c r="D7503" s="2" t="s">
        <v>11</v>
      </c>
      <c r="E7503" s="2" t="s">
        <v>16</v>
      </c>
      <c r="F7503" s="2" t="s">
        <v>2506</v>
      </c>
      <c r="G7503" s="2">
        <v>5.04</v>
      </c>
      <c r="H7503" s="2">
        <v>2</v>
      </c>
      <c r="I7503" s="2">
        <v>1.76</v>
      </c>
      <c r="J7503" t="str">
        <f t="shared" si="234"/>
        <v>May</v>
      </c>
      <c r="K7503">
        <f t="shared" si="235"/>
        <v>2024</v>
      </c>
    </row>
    <row r="7504" spans="1:11" ht="14.25" customHeight="1" x14ac:dyDescent="0.25">
      <c r="A7504" s="1">
        <v>45426</v>
      </c>
      <c r="B7504" s="2" t="s">
        <v>9</v>
      </c>
      <c r="C7504" s="2" t="s">
        <v>78</v>
      </c>
      <c r="D7504" s="2" t="s">
        <v>11</v>
      </c>
      <c r="E7504" s="2" t="s">
        <v>12</v>
      </c>
      <c r="F7504" s="2" t="s">
        <v>2032</v>
      </c>
      <c r="G7504" s="2">
        <v>24.78</v>
      </c>
      <c r="H7504" s="2">
        <v>1</v>
      </c>
      <c r="I7504" s="2">
        <v>7.75</v>
      </c>
      <c r="J7504" t="str">
        <f t="shared" si="234"/>
        <v>May</v>
      </c>
      <c r="K7504">
        <f t="shared" si="235"/>
        <v>2024</v>
      </c>
    </row>
    <row r="7505" spans="1:11" ht="14.25" customHeight="1" x14ac:dyDescent="0.25">
      <c r="A7505" s="1">
        <v>45427</v>
      </c>
      <c r="B7505" s="2" t="s">
        <v>1320</v>
      </c>
      <c r="C7505" s="2" t="s">
        <v>95</v>
      </c>
      <c r="D7505" s="2" t="s">
        <v>39</v>
      </c>
      <c r="E7505" s="2" t="s">
        <v>40</v>
      </c>
      <c r="F7505" s="2" t="s">
        <v>901</v>
      </c>
      <c r="G7505" s="2">
        <v>29.59</v>
      </c>
      <c r="H7505" s="2">
        <v>1</v>
      </c>
      <c r="I7505" s="2">
        <v>2.59</v>
      </c>
      <c r="J7505" t="str">
        <f t="shared" si="234"/>
        <v>May</v>
      </c>
      <c r="K7505">
        <f t="shared" si="235"/>
        <v>2024</v>
      </c>
    </row>
    <row r="7506" spans="1:11" ht="14.25" customHeight="1" x14ac:dyDescent="0.25">
      <c r="A7506" s="1">
        <v>45427</v>
      </c>
      <c r="B7506" s="2" t="s">
        <v>1320</v>
      </c>
      <c r="C7506" s="2" t="s">
        <v>95</v>
      </c>
      <c r="D7506" s="2" t="s">
        <v>11</v>
      </c>
      <c r="E7506" s="2" t="s">
        <v>20</v>
      </c>
      <c r="F7506" s="2" t="s">
        <v>2468</v>
      </c>
      <c r="G7506" s="2">
        <v>4.75</v>
      </c>
      <c r="H7506" s="2">
        <v>2</v>
      </c>
      <c r="I7506" s="2">
        <v>-3.17</v>
      </c>
      <c r="J7506" t="str">
        <f t="shared" si="234"/>
        <v>May</v>
      </c>
      <c r="K7506">
        <f t="shared" si="235"/>
        <v>2024</v>
      </c>
    </row>
    <row r="7507" spans="1:11" ht="14.25" customHeight="1" x14ac:dyDescent="0.25">
      <c r="A7507" s="1">
        <v>45427</v>
      </c>
      <c r="B7507" s="2" t="s">
        <v>1320</v>
      </c>
      <c r="C7507" s="2" t="s">
        <v>95</v>
      </c>
      <c r="D7507" s="2" t="s">
        <v>11</v>
      </c>
      <c r="E7507" s="2" t="s">
        <v>12</v>
      </c>
      <c r="F7507" s="2" t="s">
        <v>2672</v>
      </c>
      <c r="G7507" s="2">
        <v>15.55</v>
      </c>
      <c r="H7507" s="2">
        <v>3</v>
      </c>
      <c r="I7507" s="2">
        <v>5.64</v>
      </c>
      <c r="J7507" t="str">
        <f t="shared" si="234"/>
        <v>May</v>
      </c>
      <c r="K7507">
        <f t="shared" si="235"/>
        <v>2024</v>
      </c>
    </row>
    <row r="7508" spans="1:11" ht="14.25" customHeight="1" x14ac:dyDescent="0.25">
      <c r="A7508" s="1">
        <v>45427</v>
      </c>
      <c r="B7508" s="2" t="s">
        <v>295</v>
      </c>
      <c r="C7508" s="2" t="s">
        <v>164</v>
      </c>
      <c r="D7508" s="2" t="s">
        <v>34</v>
      </c>
      <c r="E7508" s="2" t="s">
        <v>47</v>
      </c>
      <c r="F7508" s="2" t="s">
        <v>688</v>
      </c>
      <c r="G7508" s="2">
        <v>39.96</v>
      </c>
      <c r="H7508" s="2">
        <v>2</v>
      </c>
      <c r="I7508" s="2">
        <v>17.18</v>
      </c>
      <c r="J7508" t="str">
        <f t="shared" si="234"/>
        <v>May</v>
      </c>
      <c r="K7508">
        <f t="shared" si="235"/>
        <v>2024</v>
      </c>
    </row>
    <row r="7509" spans="1:11" ht="14.25" customHeight="1" x14ac:dyDescent="0.25">
      <c r="A7509" s="1">
        <v>45427</v>
      </c>
      <c r="B7509" s="2" t="s">
        <v>295</v>
      </c>
      <c r="C7509" s="2" t="s">
        <v>164</v>
      </c>
      <c r="D7509" s="2" t="s">
        <v>34</v>
      </c>
      <c r="E7509" s="2" t="s">
        <v>35</v>
      </c>
      <c r="F7509" s="2" t="s">
        <v>1634</v>
      </c>
      <c r="G7509" s="2">
        <v>42.62</v>
      </c>
      <c r="H7509" s="2">
        <v>2</v>
      </c>
      <c r="I7509" s="2">
        <v>4.26</v>
      </c>
      <c r="J7509" t="str">
        <f t="shared" si="234"/>
        <v>May</v>
      </c>
      <c r="K7509">
        <f t="shared" si="235"/>
        <v>2024</v>
      </c>
    </row>
    <row r="7510" spans="1:11" ht="14.25" customHeight="1" x14ac:dyDescent="0.25">
      <c r="A7510" s="1">
        <v>45427</v>
      </c>
      <c r="B7510" s="2" t="s">
        <v>295</v>
      </c>
      <c r="C7510" s="2" t="s">
        <v>164</v>
      </c>
      <c r="D7510" s="2" t="s">
        <v>34</v>
      </c>
      <c r="E7510" s="2" t="s">
        <v>35</v>
      </c>
      <c r="F7510" s="2" t="s">
        <v>1237</v>
      </c>
      <c r="G7510" s="2">
        <v>220.96</v>
      </c>
      <c r="H7510" s="2">
        <v>1</v>
      </c>
      <c r="I7510" s="2">
        <v>24.86</v>
      </c>
      <c r="J7510" t="str">
        <f t="shared" si="234"/>
        <v>May</v>
      </c>
      <c r="K7510">
        <f t="shared" si="235"/>
        <v>2024</v>
      </c>
    </row>
    <row r="7511" spans="1:11" ht="14.25" customHeight="1" x14ac:dyDescent="0.25">
      <c r="A7511" s="1">
        <v>45427</v>
      </c>
      <c r="B7511" s="2" t="s">
        <v>1433</v>
      </c>
      <c r="C7511" s="2" t="s">
        <v>15</v>
      </c>
      <c r="D7511" s="2" t="s">
        <v>11</v>
      </c>
      <c r="E7511" s="2" t="s">
        <v>12</v>
      </c>
      <c r="F7511" s="2" t="s">
        <v>1984</v>
      </c>
      <c r="G7511" s="2">
        <v>56.7</v>
      </c>
      <c r="H7511" s="2">
        <v>2</v>
      </c>
      <c r="I7511" s="2">
        <v>19.14</v>
      </c>
      <c r="J7511" t="str">
        <f t="shared" si="234"/>
        <v>May</v>
      </c>
      <c r="K7511">
        <f t="shared" si="235"/>
        <v>2024</v>
      </c>
    </row>
    <row r="7512" spans="1:11" ht="14.25" customHeight="1" x14ac:dyDescent="0.25">
      <c r="A7512" s="1">
        <v>45427</v>
      </c>
      <c r="B7512" s="2" t="s">
        <v>1433</v>
      </c>
      <c r="C7512" s="2" t="s">
        <v>15</v>
      </c>
      <c r="D7512" s="2" t="s">
        <v>39</v>
      </c>
      <c r="E7512" s="2" t="s">
        <v>40</v>
      </c>
      <c r="F7512" s="2" t="s">
        <v>1342</v>
      </c>
      <c r="G7512" s="2">
        <v>11.12</v>
      </c>
      <c r="H7512" s="2">
        <v>2</v>
      </c>
      <c r="I7512" s="2">
        <v>3.48</v>
      </c>
      <c r="J7512" t="str">
        <f t="shared" si="234"/>
        <v>May</v>
      </c>
      <c r="K7512">
        <f t="shared" si="235"/>
        <v>2024</v>
      </c>
    </row>
    <row r="7513" spans="1:11" ht="14.25" customHeight="1" x14ac:dyDescent="0.25">
      <c r="A7513" s="1">
        <v>45428</v>
      </c>
      <c r="B7513" s="2" t="s">
        <v>1661</v>
      </c>
      <c r="C7513" s="2" t="s">
        <v>78</v>
      </c>
      <c r="D7513" s="2" t="s">
        <v>11</v>
      </c>
      <c r="E7513" s="2" t="s">
        <v>18</v>
      </c>
      <c r="F7513" s="2" t="s">
        <v>557</v>
      </c>
      <c r="G7513" s="2">
        <v>221.02</v>
      </c>
      <c r="H7513" s="2">
        <v>2</v>
      </c>
      <c r="I7513" s="2">
        <v>-55.26</v>
      </c>
      <c r="J7513" t="str">
        <f t="shared" si="234"/>
        <v>May</v>
      </c>
      <c r="K7513">
        <f t="shared" si="235"/>
        <v>2024</v>
      </c>
    </row>
    <row r="7514" spans="1:11" ht="14.25" customHeight="1" x14ac:dyDescent="0.25">
      <c r="A7514" s="1">
        <v>45430</v>
      </c>
      <c r="B7514" s="2" t="s">
        <v>796</v>
      </c>
      <c r="C7514" s="2" t="s">
        <v>23</v>
      </c>
      <c r="D7514" s="2" t="s">
        <v>39</v>
      </c>
      <c r="E7514" s="2" t="s">
        <v>52</v>
      </c>
      <c r="F7514" s="2" t="s">
        <v>1955</v>
      </c>
      <c r="G7514" s="2">
        <v>36.049999999999997</v>
      </c>
      <c r="H7514" s="2">
        <v>3</v>
      </c>
      <c r="I7514" s="2">
        <v>-0.9</v>
      </c>
      <c r="J7514" t="str">
        <f t="shared" si="234"/>
        <v>May</v>
      </c>
      <c r="K7514">
        <f t="shared" si="235"/>
        <v>2024</v>
      </c>
    </row>
    <row r="7515" spans="1:11" ht="14.25" customHeight="1" x14ac:dyDescent="0.25">
      <c r="A7515" s="1">
        <v>45430</v>
      </c>
      <c r="B7515" s="2" t="s">
        <v>94</v>
      </c>
      <c r="C7515" s="2" t="s">
        <v>149</v>
      </c>
      <c r="D7515" s="2" t="s">
        <v>34</v>
      </c>
      <c r="E7515" s="2" t="s">
        <v>47</v>
      </c>
      <c r="F7515" s="2" t="s">
        <v>1188</v>
      </c>
      <c r="G7515" s="2">
        <v>14.56</v>
      </c>
      <c r="H7515" s="2">
        <v>2</v>
      </c>
      <c r="I7515" s="2">
        <v>6.26</v>
      </c>
      <c r="J7515" t="str">
        <f t="shared" si="234"/>
        <v>May</v>
      </c>
      <c r="K7515">
        <f t="shared" si="235"/>
        <v>2024</v>
      </c>
    </row>
    <row r="7516" spans="1:11" ht="14.25" customHeight="1" x14ac:dyDescent="0.25">
      <c r="A7516" s="1">
        <v>45430</v>
      </c>
      <c r="B7516" s="2" t="s">
        <v>94</v>
      </c>
      <c r="C7516" s="2" t="s">
        <v>149</v>
      </c>
      <c r="D7516" s="2" t="s">
        <v>11</v>
      </c>
      <c r="E7516" s="2" t="s">
        <v>20</v>
      </c>
      <c r="F7516" s="2" t="s">
        <v>113</v>
      </c>
      <c r="G7516" s="2">
        <v>3.05</v>
      </c>
      <c r="H7516" s="2">
        <v>1</v>
      </c>
      <c r="I7516" s="2">
        <v>1.03</v>
      </c>
      <c r="J7516" t="str">
        <f t="shared" si="234"/>
        <v>May</v>
      </c>
      <c r="K7516">
        <f t="shared" si="235"/>
        <v>2024</v>
      </c>
    </row>
    <row r="7517" spans="1:11" ht="14.25" customHeight="1" x14ac:dyDescent="0.25">
      <c r="A7517" s="1">
        <v>45430</v>
      </c>
      <c r="B7517" s="2" t="s">
        <v>410</v>
      </c>
      <c r="C7517" s="2" t="s">
        <v>10</v>
      </c>
      <c r="D7517" s="2" t="s">
        <v>11</v>
      </c>
      <c r="E7517" s="2" t="s">
        <v>20</v>
      </c>
      <c r="F7517" s="2" t="s">
        <v>1313</v>
      </c>
      <c r="G7517" s="2">
        <v>6.87</v>
      </c>
      <c r="H7517" s="2">
        <v>7</v>
      </c>
      <c r="I7517" s="2">
        <v>-10.65</v>
      </c>
      <c r="J7517" t="str">
        <f t="shared" si="234"/>
        <v>May</v>
      </c>
      <c r="K7517">
        <f t="shared" si="235"/>
        <v>2024</v>
      </c>
    </row>
    <row r="7518" spans="1:11" ht="14.25" customHeight="1" x14ac:dyDescent="0.25">
      <c r="A7518" s="1">
        <v>45430</v>
      </c>
      <c r="B7518" s="2" t="s">
        <v>410</v>
      </c>
      <c r="C7518" s="2" t="s">
        <v>10</v>
      </c>
      <c r="D7518" s="2" t="s">
        <v>11</v>
      </c>
      <c r="E7518" s="2" t="s">
        <v>20</v>
      </c>
      <c r="F7518" s="2" t="s">
        <v>1523</v>
      </c>
      <c r="G7518" s="2">
        <v>2</v>
      </c>
      <c r="H7518" s="2">
        <v>1</v>
      </c>
      <c r="I7518" s="2">
        <v>-3.29</v>
      </c>
      <c r="J7518" t="str">
        <f t="shared" si="234"/>
        <v>May</v>
      </c>
      <c r="K7518">
        <f t="shared" si="235"/>
        <v>2024</v>
      </c>
    </row>
    <row r="7519" spans="1:11" ht="14.25" customHeight="1" x14ac:dyDescent="0.25">
      <c r="A7519" s="1">
        <v>45430</v>
      </c>
      <c r="B7519" s="2" t="s">
        <v>410</v>
      </c>
      <c r="C7519" s="2" t="s">
        <v>10</v>
      </c>
      <c r="D7519" s="2" t="s">
        <v>11</v>
      </c>
      <c r="E7519" s="2" t="s">
        <v>18</v>
      </c>
      <c r="F7519" s="2" t="s">
        <v>2673</v>
      </c>
      <c r="G7519" s="2">
        <v>8.93</v>
      </c>
      <c r="H7519" s="2">
        <v>2</v>
      </c>
      <c r="I7519" s="2">
        <v>0.67</v>
      </c>
      <c r="J7519" t="str">
        <f t="shared" si="234"/>
        <v>May</v>
      </c>
      <c r="K7519">
        <f t="shared" si="235"/>
        <v>2024</v>
      </c>
    </row>
    <row r="7520" spans="1:11" ht="14.25" customHeight="1" x14ac:dyDescent="0.25">
      <c r="A7520" s="1">
        <v>45430</v>
      </c>
      <c r="B7520" s="2" t="s">
        <v>2435</v>
      </c>
      <c r="C7520" s="2" t="s">
        <v>30</v>
      </c>
      <c r="D7520" s="2" t="s">
        <v>11</v>
      </c>
      <c r="E7520" s="2" t="s">
        <v>92</v>
      </c>
      <c r="F7520" s="2" t="s">
        <v>1387</v>
      </c>
      <c r="G7520" s="2">
        <v>17.239999999999998</v>
      </c>
      <c r="H7520" s="2">
        <v>2</v>
      </c>
      <c r="I7520" s="2">
        <v>4.4800000000000004</v>
      </c>
      <c r="J7520" t="str">
        <f t="shared" si="234"/>
        <v>May</v>
      </c>
      <c r="K7520">
        <f t="shared" si="235"/>
        <v>2024</v>
      </c>
    </row>
    <row r="7521" spans="1:11" ht="14.25" customHeight="1" x14ac:dyDescent="0.25">
      <c r="A7521" s="1">
        <v>45430</v>
      </c>
      <c r="B7521" s="2" t="s">
        <v>2435</v>
      </c>
      <c r="C7521" s="2" t="s">
        <v>30</v>
      </c>
      <c r="D7521" s="2" t="s">
        <v>34</v>
      </c>
      <c r="E7521" s="2" t="s">
        <v>74</v>
      </c>
      <c r="F7521" s="2" t="s">
        <v>1654</v>
      </c>
      <c r="G7521" s="2">
        <v>302.94</v>
      </c>
      <c r="H7521" s="2">
        <v>3</v>
      </c>
      <c r="I7521" s="2">
        <v>75.739999999999995</v>
      </c>
      <c r="J7521" t="str">
        <f t="shared" si="234"/>
        <v>May</v>
      </c>
      <c r="K7521">
        <f t="shared" si="235"/>
        <v>2024</v>
      </c>
    </row>
    <row r="7522" spans="1:11" ht="14.25" customHeight="1" x14ac:dyDescent="0.25">
      <c r="A7522" s="1">
        <v>45430</v>
      </c>
      <c r="B7522" s="2" t="s">
        <v>2435</v>
      </c>
      <c r="C7522" s="2" t="s">
        <v>30</v>
      </c>
      <c r="D7522" s="2" t="s">
        <v>39</v>
      </c>
      <c r="E7522" s="2" t="s">
        <v>40</v>
      </c>
      <c r="F7522" s="2" t="s">
        <v>1342</v>
      </c>
      <c r="G7522" s="2">
        <v>34.75</v>
      </c>
      <c r="H7522" s="2">
        <v>5</v>
      </c>
      <c r="I7522" s="2">
        <v>15.64</v>
      </c>
      <c r="J7522" t="str">
        <f t="shared" si="234"/>
        <v>May</v>
      </c>
      <c r="K7522">
        <f t="shared" si="235"/>
        <v>2024</v>
      </c>
    </row>
    <row r="7523" spans="1:11" ht="14.25" customHeight="1" x14ac:dyDescent="0.25">
      <c r="A7523" s="1">
        <v>45430</v>
      </c>
      <c r="B7523" s="2" t="s">
        <v>2435</v>
      </c>
      <c r="C7523" s="2" t="s">
        <v>30</v>
      </c>
      <c r="D7523" s="2" t="s">
        <v>11</v>
      </c>
      <c r="E7523" s="2" t="s">
        <v>20</v>
      </c>
      <c r="F7523" s="2" t="s">
        <v>1770</v>
      </c>
      <c r="G7523" s="2">
        <v>113.94</v>
      </c>
      <c r="H7523" s="2">
        <v>6</v>
      </c>
      <c r="I7523" s="2">
        <v>54.69</v>
      </c>
      <c r="J7523" t="str">
        <f t="shared" si="234"/>
        <v>May</v>
      </c>
      <c r="K7523">
        <f t="shared" si="235"/>
        <v>2024</v>
      </c>
    </row>
    <row r="7524" spans="1:11" ht="14.25" customHeight="1" x14ac:dyDescent="0.25">
      <c r="A7524" s="1">
        <v>45430</v>
      </c>
      <c r="B7524" s="2" t="s">
        <v>2435</v>
      </c>
      <c r="C7524" s="2" t="s">
        <v>30</v>
      </c>
      <c r="D7524" s="2" t="s">
        <v>39</v>
      </c>
      <c r="E7524" s="2" t="s">
        <v>40</v>
      </c>
      <c r="F7524" s="2" t="s">
        <v>2362</v>
      </c>
      <c r="G7524" s="2">
        <v>55.98</v>
      </c>
      <c r="H7524" s="2">
        <v>2</v>
      </c>
      <c r="I7524" s="2">
        <v>15.67</v>
      </c>
      <c r="J7524" t="str">
        <f t="shared" si="234"/>
        <v>May</v>
      </c>
      <c r="K7524">
        <f t="shared" si="235"/>
        <v>2024</v>
      </c>
    </row>
    <row r="7525" spans="1:11" ht="14.25" customHeight="1" x14ac:dyDescent="0.25">
      <c r="A7525" s="1">
        <v>45430</v>
      </c>
      <c r="B7525" s="2" t="s">
        <v>1817</v>
      </c>
      <c r="C7525" s="2" t="s">
        <v>91</v>
      </c>
      <c r="D7525" s="2" t="s">
        <v>39</v>
      </c>
      <c r="E7525" s="2" t="s">
        <v>40</v>
      </c>
      <c r="F7525" s="2" t="s">
        <v>2312</v>
      </c>
      <c r="G7525" s="2">
        <v>344.7</v>
      </c>
      <c r="H7525" s="2">
        <v>2</v>
      </c>
      <c r="I7525" s="2">
        <v>38.78</v>
      </c>
      <c r="J7525" t="str">
        <f t="shared" si="234"/>
        <v>May</v>
      </c>
      <c r="K7525">
        <f t="shared" si="235"/>
        <v>2024</v>
      </c>
    </row>
    <row r="7526" spans="1:11" ht="14.25" customHeight="1" x14ac:dyDescent="0.25">
      <c r="A7526" s="1">
        <v>45430</v>
      </c>
      <c r="B7526" s="2" t="s">
        <v>1181</v>
      </c>
      <c r="C7526" s="2" t="s">
        <v>186</v>
      </c>
      <c r="D7526" s="2" t="s">
        <v>11</v>
      </c>
      <c r="E7526" s="2" t="s">
        <v>92</v>
      </c>
      <c r="F7526" s="2" t="s">
        <v>2560</v>
      </c>
      <c r="G7526" s="2">
        <v>706.86</v>
      </c>
      <c r="H7526" s="2">
        <v>7</v>
      </c>
      <c r="I7526" s="2">
        <v>197.92</v>
      </c>
      <c r="J7526" t="str">
        <f t="shared" si="234"/>
        <v>May</v>
      </c>
      <c r="K7526">
        <f t="shared" si="235"/>
        <v>2024</v>
      </c>
    </row>
    <row r="7527" spans="1:11" ht="14.25" customHeight="1" x14ac:dyDescent="0.25">
      <c r="A7527" s="1">
        <v>45430</v>
      </c>
      <c r="B7527" s="2" t="s">
        <v>1181</v>
      </c>
      <c r="C7527" s="2" t="s">
        <v>186</v>
      </c>
      <c r="D7527" s="2" t="s">
        <v>39</v>
      </c>
      <c r="E7527" s="2" t="s">
        <v>40</v>
      </c>
      <c r="F7527" s="2" t="s">
        <v>2275</v>
      </c>
      <c r="G7527" s="2">
        <v>114.95</v>
      </c>
      <c r="H7527" s="2">
        <v>5</v>
      </c>
      <c r="I7527" s="2">
        <v>2.2999999999999998</v>
      </c>
      <c r="J7527" t="str">
        <f t="shared" si="234"/>
        <v>May</v>
      </c>
      <c r="K7527">
        <f t="shared" si="235"/>
        <v>2024</v>
      </c>
    </row>
    <row r="7528" spans="1:11" ht="14.25" customHeight="1" x14ac:dyDescent="0.25">
      <c r="A7528" s="1">
        <v>45430</v>
      </c>
      <c r="B7528" s="2" t="s">
        <v>1181</v>
      </c>
      <c r="C7528" s="2" t="s">
        <v>186</v>
      </c>
      <c r="D7528" s="2" t="s">
        <v>11</v>
      </c>
      <c r="E7528" s="2" t="s">
        <v>20</v>
      </c>
      <c r="F7528" s="2" t="s">
        <v>1599</v>
      </c>
      <c r="G7528" s="2">
        <v>43.19</v>
      </c>
      <c r="H7528" s="2">
        <v>7</v>
      </c>
      <c r="I7528" s="2">
        <v>20.73</v>
      </c>
      <c r="J7528" t="str">
        <f t="shared" si="234"/>
        <v>May</v>
      </c>
      <c r="K7528">
        <f t="shared" si="235"/>
        <v>2024</v>
      </c>
    </row>
    <row r="7529" spans="1:11" ht="14.25" customHeight="1" x14ac:dyDescent="0.25">
      <c r="A7529" s="1">
        <v>45430</v>
      </c>
      <c r="B7529" s="2" t="s">
        <v>2244</v>
      </c>
      <c r="C7529" s="2" t="s">
        <v>15</v>
      </c>
      <c r="D7529" s="2" t="s">
        <v>34</v>
      </c>
      <c r="E7529" s="2" t="s">
        <v>47</v>
      </c>
      <c r="F7529" s="2" t="s">
        <v>2015</v>
      </c>
      <c r="G7529" s="2">
        <v>22.61</v>
      </c>
      <c r="H7529" s="2">
        <v>3</v>
      </c>
      <c r="I7529" s="2">
        <v>-10.17</v>
      </c>
      <c r="J7529" t="str">
        <f t="shared" si="234"/>
        <v>May</v>
      </c>
      <c r="K7529">
        <f t="shared" si="235"/>
        <v>2024</v>
      </c>
    </row>
    <row r="7530" spans="1:11" ht="14.25" customHeight="1" x14ac:dyDescent="0.25">
      <c r="A7530" s="1">
        <v>45430</v>
      </c>
      <c r="B7530" s="2" t="s">
        <v>2244</v>
      </c>
      <c r="C7530" s="2" t="s">
        <v>15</v>
      </c>
      <c r="D7530" s="2" t="s">
        <v>34</v>
      </c>
      <c r="E7530" s="2" t="s">
        <v>47</v>
      </c>
      <c r="F7530" s="2" t="s">
        <v>480</v>
      </c>
      <c r="G7530" s="2">
        <v>1.89</v>
      </c>
      <c r="H7530" s="2">
        <v>1</v>
      </c>
      <c r="I7530" s="2">
        <v>-0.99</v>
      </c>
      <c r="J7530" t="str">
        <f t="shared" si="234"/>
        <v>May</v>
      </c>
      <c r="K7530">
        <f t="shared" si="235"/>
        <v>2024</v>
      </c>
    </row>
    <row r="7531" spans="1:11" ht="14.25" customHeight="1" x14ac:dyDescent="0.25">
      <c r="A7531" s="1">
        <v>45431</v>
      </c>
      <c r="B7531" s="2" t="s">
        <v>1196</v>
      </c>
      <c r="C7531" s="2" t="s">
        <v>164</v>
      </c>
      <c r="D7531" s="2" t="s">
        <v>11</v>
      </c>
      <c r="E7531" s="2" t="s">
        <v>92</v>
      </c>
      <c r="F7531" s="2" t="s">
        <v>1820</v>
      </c>
      <c r="G7531" s="2">
        <v>97.16</v>
      </c>
      <c r="H7531" s="2">
        <v>2</v>
      </c>
      <c r="I7531" s="2">
        <v>28.18</v>
      </c>
      <c r="J7531" t="str">
        <f t="shared" si="234"/>
        <v>May</v>
      </c>
      <c r="K7531">
        <f t="shared" si="235"/>
        <v>2024</v>
      </c>
    </row>
    <row r="7532" spans="1:11" ht="14.25" customHeight="1" x14ac:dyDescent="0.25">
      <c r="A7532" s="1">
        <v>45431</v>
      </c>
      <c r="B7532" s="2" t="s">
        <v>490</v>
      </c>
      <c r="C7532" s="2" t="s">
        <v>149</v>
      </c>
      <c r="D7532" s="2" t="s">
        <v>11</v>
      </c>
      <c r="E7532" s="2" t="s">
        <v>92</v>
      </c>
      <c r="F7532" s="2" t="s">
        <v>316</v>
      </c>
      <c r="G7532" s="2">
        <v>281.33999999999997</v>
      </c>
      <c r="H7532" s="2">
        <v>6</v>
      </c>
      <c r="I7532" s="2">
        <v>109.72</v>
      </c>
      <c r="J7532" t="str">
        <f t="shared" si="234"/>
        <v>May</v>
      </c>
      <c r="K7532">
        <f t="shared" si="235"/>
        <v>2024</v>
      </c>
    </row>
    <row r="7533" spans="1:11" ht="14.25" customHeight="1" x14ac:dyDescent="0.25">
      <c r="A7533" s="1">
        <v>45431</v>
      </c>
      <c r="B7533" s="2" t="s">
        <v>490</v>
      </c>
      <c r="C7533" s="2" t="s">
        <v>149</v>
      </c>
      <c r="D7533" s="2" t="s">
        <v>39</v>
      </c>
      <c r="E7533" s="2" t="s">
        <v>40</v>
      </c>
      <c r="F7533" s="2" t="s">
        <v>1347</v>
      </c>
      <c r="G7533" s="2">
        <v>307.98</v>
      </c>
      <c r="H7533" s="2">
        <v>2</v>
      </c>
      <c r="I7533" s="2">
        <v>89.31</v>
      </c>
      <c r="J7533" t="str">
        <f t="shared" si="234"/>
        <v>May</v>
      </c>
      <c r="K7533">
        <f t="shared" si="235"/>
        <v>2024</v>
      </c>
    </row>
    <row r="7534" spans="1:11" ht="14.25" customHeight="1" x14ac:dyDescent="0.25">
      <c r="A7534" s="1">
        <v>45431</v>
      </c>
      <c r="B7534" s="2" t="s">
        <v>490</v>
      </c>
      <c r="C7534" s="2" t="s">
        <v>149</v>
      </c>
      <c r="D7534" s="2" t="s">
        <v>39</v>
      </c>
      <c r="E7534" s="2" t="s">
        <v>52</v>
      </c>
      <c r="F7534" s="2" t="s">
        <v>731</v>
      </c>
      <c r="G7534" s="2">
        <v>299.97000000000003</v>
      </c>
      <c r="H7534" s="2">
        <v>3</v>
      </c>
      <c r="I7534" s="2">
        <v>113.99</v>
      </c>
      <c r="J7534" t="str">
        <f t="shared" si="234"/>
        <v>May</v>
      </c>
      <c r="K7534">
        <f t="shared" si="235"/>
        <v>2024</v>
      </c>
    </row>
    <row r="7535" spans="1:11" ht="14.25" customHeight="1" x14ac:dyDescent="0.25">
      <c r="A7535" s="1">
        <v>45431</v>
      </c>
      <c r="B7535" s="2" t="s">
        <v>233</v>
      </c>
      <c r="C7535" s="2" t="s">
        <v>30</v>
      </c>
      <c r="D7535" s="2" t="s">
        <v>39</v>
      </c>
      <c r="E7535" s="2" t="s">
        <v>52</v>
      </c>
      <c r="F7535" s="2" t="s">
        <v>477</v>
      </c>
      <c r="G7535" s="2">
        <v>67.8</v>
      </c>
      <c r="H7535" s="2">
        <v>4</v>
      </c>
      <c r="I7535" s="2">
        <v>4.07</v>
      </c>
      <c r="J7535" t="str">
        <f t="shared" si="234"/>
        <v>May</v>
      </c>
      <c r="K7535">
        <f t="shared" si="235"/>
        <v>2024</v>
      </c>
    </row>
    <row r="7536" spans="1:11" ht="14.25" customHeight="1" x14ac:dyDescent="0.25">
      <c r="A7536" s="1">
        <v>45431</v>
      </c>
      <c r="B7536" s="2" t="s">
        <v>233</v>
      </c>
      <c r="C7536" s="2" t="s">
        <v>30</v>
      </c>
      <c r="D7536" s="2" t="s">
        <v>39</v>
      </c>
      <c r="E7536" s="2" t="s">
        <v>40</v>
      </c>
      <c r="F7536" s="2" t="s">
        <v>2674</v>
      </c>
      <c r="G7536" s="2">
        <v>377.97</v>
      </c>
      <c r="H7536" s="2">
        <v>3</v>
      </c>
      <c r="I7536" s="2">
        <v>98.27</v>
      </c>
      <c r="J7536" t="str">
        <f t="shared" si="234"/>
        <v>May</v>
      </c>
      <c r="K7536">
        <f t="shared" si="235"/>
        <v>2024</v>
      </c>
    </row>
    <row r="7537" spans="1:11" ht="14.25" customHeight="1" x14ac:dyDescent="0.25">
      <c r="A7537" s="1">
        <v>45431</v>
      </c>
      <c r="B7537" s="2" t="s">
        <v>233</v>
      </c>
      <c r="C7537" s="2" t="s">
        <v>30</v>
      </c>
      <c r="D7537" s="2" t="s">
        <v>34</v>
      </c>
      <c r="E7537" s="2" t="s">
        <v>74</v>
      </c>
      <c r="F7537" s="2" t="s">
        <v>1880</v>
      </c>
      <c r="G7537" s="2">
        <v>1628.82</v>
      </c>
      <c r="H7537" s="2">
        <v>9</v>
      </c>
      <c r="I7537" s="2">
        <v>374.63</v>
      </c>
      <c r="J7537" t="str">
        <f t="shared" si="234"/>
        <v>May</v>
      </c>
      <c r="K7537">
        <f t="shared" si="235"/>
        <v>2024</v>
      </c>
    </row>
    <row r="7538" spans="1:11" ht="14.25" customHeight="1" x14ac:dyDescent="0.25">
      <c r="A7538" s="1">
        <v>45431</v>
      </c>
      <c r="B7538" s="2" t="s">
        <v>233</v>
      </c>
      <c r="C7538" s="2" t="s">
        <v>30</v>
      </c>
      <c r="D7538" s="2" t="s">
        <v>11</v>
      </c>
      <c r="E7538" s="2" t="s">
        <v>12</v>
      </c>
      <c r="F7538" s="2" t="s">
        <v>491</v>
      </c>
      <c r="G7538" s="2">
        <v>286.93</v>
      </c>
      <c r="H7538" s="2">
        <v>7</v>
      </c>
      <c r="I7538" s="2">
        <v>140.6</v>
      </c>
      <c r="J7538" t="str">
        <f t="shared" si="234"/>
        <v>May</v>
      </c>
      <c r="K7538">
        <f t="shared" si="235"/>
        <v>2024</v>
      </c>
    </row>
    <row r="7539" spans="1:11" ht="14.25" customHeight="1" x14ac:dyDescent="0.25">
      <c r="A7539" s="1">
        <v>45431</v>
      </c>
      <c r="B7539" s="2" t="s">
        <v>917</v>
      </c>
      <c r="C7539" s="2" t="s">
        <v>27</v>
      </c>
      <c r="D7539" s="2" t="s">
        <v>34</v>
      </c>
      <c r="E7539" s="2" t="s">
        <v>35</v>
      </c>
      <c r="F7539" s="2" t="s">
        <v>793</v>
      </c>
      <c r="G7539" s="2">
        <v>681.41</v>
      </c>
      <c r="H7539" s="2">
        <v>12</v>
      </c>
      <c r="I7539" s="2">
        <v>42.59</v>
      </c>
      <c r="J7539" t="str">
        <f t="shared" si="234"/>
        <v>May</v>
      </c>
      <c r="K7539">
        <f t="shared" si="235"/>
        <v>2024</v>
      </c>
    </row>
    <row r="7540" spans="1:11" ht="14.25" customHeight="1" x14ac:dyDescent="0.25">
      <c r="A7540" s="1">
        <v>45431</v>
      </c>
      <c r="B7540" s="2" t="s">
        <v>917</v>
      </c>
      <c r="C7540" s="2" t="s">
        <v>27</v>
      </c>
      <c r="D7540" s="2" t="s">
        <v>11</v>
      </c>
      <c r="E7540" s="2" t="s">
        <v>24</v>
      </c>
      <c r="F7540" s="2" t="s">
        <v>1624</v>
      </c>
      <c r="G7540" s="2">
        <v>3.52</v>
      </c>
      <c r="H7540" s="2">
        <v>2</v>
      </c>
      <c r="I7540" s="2">
        <v>1.02</v>
      </c>
      <c r="J7540" t="str">
        <f t="shared" si="234"/>
        <v>May</v>
      </c>
      <c r="K7540">
        <f t="shared" si="235"/>
        <v>2024</v>
      </c>
    </row>
    <row r="7541" spans="1:11" ht="14.25" customHeight="1" x14ac:dyDescent="0.25">
      <c r="A7541" s="1">
        <v>45431</v>
      </c>
      <c r="B7541" s="2" t="s">
        <v>917</v>
      </c>
      <c r="C7541" s="2" t="s">
        <v>27</v>
      </c>
      <c r="D7541" s="2" t="s">
        <v>11</v>
      </c>
      <c r="E7541" s="2" t="s">
        <v>24</v>
      </c>
      <c r="F7541" s="2" t="s">
        <v>527</v>
      </c>
      <c r="G7541" s="2">
        <v>5.58</v>
      </c>
      <c r="H7541" s="2">
        <v>1</v>
      </c>
      <c r="I7541" s="2">
        <v>1.4</v>
      </c>
      <c r="J7541" t="str">
        <f t="shared" si="234"/>
        <v>May</v>
      </c>
      <c r="K7541">
        <f t="shared" si="235"/>
        <v>2024</v>
      </c>
    </row>
    <row r="7542" spans="1:11" ht="14.25" customHeight="1" x14ac:dyDescent="0.25">
      <c r="A7542" s="1">
        <v>45431</v>
      </c>
      <c r="B7542" s="2" t="s">
        <v>917</v>
      </c>
      <c r="C7542" s="2" t="s">
        <v>27</v>
      </c>
      <c r="D7542" s="2" t="s">
        <v>39</v>
      </c>
      <c r="E7542" s="2" t="s">
        <v>52</v>
      </c>
      <c r="F7542" s="2" t="s">
        <v>652</v>
      </c>
      <c r="G7542" s="2">
        <v>36.32</v>
      </c>
      <c r="H7542" s="2">
        <v>1</v>
      </c>
      <c r="I7542" s="2">
        <v>10.9</v>
      </c>
      <c r="J7542" t="str">
        <f t="shared" si="234"/>
        <v>May</v>
      </c>
      <c r="K7542">
        <f t="shared" si="235"/>
        <v>2024</v>
      </c>
    </row>
    <row r="7543" spans="1:11" ht="14.25" customHeight="1" x14ac:dyDescent="0.25">
      <c r="A7543" s="1">
        <v>45431</v>
      </c>
      <c r="B7543" s="2" t="s">
        <v>1301</v>
      </c>
      <c r="C7543" s="2" t="s">
        <v>30</v>
      </c>
      <c r="D7543" s="2" t="s">
        <v>11</v>
      </c>
      <c r="E7543" s="2" t="s">
        <v>12</v>
      </c>
      <c r="F7543" s="2" t="s">
        <v>2167</v>
      </c>
      <c r="G7543" s="2">
        <v>195.64</v>
      </c>
      <c r="H7543" s="2">
        <v>4</v>
      </c>
      <c r="I7543" s="2">
        <v>91.95</v>
      </c>
      <c r="J7543" t="str">
        <f t="shared" si="234"/>
        <v>May</v>
      </c>
      <c r="K7543">
        <f t="shared" si="235"/>
        <v>2024</v>
      </c>
    </row>
    <row r="7544" spans="1:11" ht="14.25" customHeight="1" x14ac:dyDescent="0.25">
      <c r="A7544" s="1">
        <v>45431</v>
      </c>
      <c r="B7544" s="2" t="s">
        <v>734</v>
      </c>
      <c r="C7544" s="2" t="s">
        <v>15</v>
      </c>
      <c r="D7544" s="2" t="s">
        <v>11</v>
      </c>
      <c r="E7544" s="2" t="s">
        <v>12</v>
      </c>
      <c r="F7544" s="2" t="s">
        <v>497</v>
      </c>
      <c r="G7544" s="2">
        <v>38.020000000000003</v>
      </c>
      <c r="H7544" s="2">
        <v>6</v>
      </c>
      <c r="I7544" s="2">
        <v>13.78</v>
      </c>
      <c r="J7544" t="str">
        <f t="shared" si="234"/>
        <v>May</v>
      </c>
      <c r="K7544">
        <f t="shared" si="235"/>
        <v>2024</v>
      </c>
    </row>
    <row r="7545" spans="1:11" ht="14.25" customHeight="1" x14ac:dyDescent="0.25">
      <c r="A7545" s="1">
        <v>45431</v>
      </c>
      <c r="B7545" s="2" t="s">
        <v>295</v>
      </c>
      <c r="C7545" s="2" t="s">
        <v>10</v>
      </c>
      <c r="D7545" s="2" t="s">
        <v>39</v>
      </c>
      <c r="E7545" s="2" t="s">
        <v>40</v>
      </c>
      <c r="F7545" s="2" t="s">
        <v>1743</v>
      </c>
      <c r="G7545" s="2">
        <v>95.99</v>
      </c>
      <c r="H7545" s="2">
        <v>1</v>
      </c>
      <c r="I7545" s="2">
        <v>9.6</v>
      </c>
      <c r="J7545" t="str">
        <f t="shared" si="234"/>
        <v>May</v>
      </c>
      <c r="K7545">
        <f t="shared" si="235"/>
        <v>2024</v>
      </c>
    </row>
    <row r="7546" spans="1:11" ht="14.25" customHeight="1" x14ac:dyDescent="0.25">
      <c r="A7546" s="1">
        <v>45431</v>
      </c>
      <c r="B7546" s="2" t="s">
        <v>295</v>
      </c>
      <c r="C7546" s="2" t="s">
        <v>10</v>
      </c>
      <c r="D7546" s="2" t="s">
        <v>11</v>
      </c>
      <c r="E7546" s="2" t="s">
        <v>16</v>
      </c>
      <c r="F7546" s="2" t="s">
        <v>2099</v>
      </c>
      <c r="G7546" s="2">
        <v>13.22</v>
      </c>
      <c r="H7546" s="2">
        <v>4</v>
      </c>
      <c r="I7546" s="2">
        <v>4.3</v>
      </c>
      <c r="J7546" t="str">
        <f t="shared" si="234"/>
        <v>May</v>
      </c>
      <c r="K7546">
        <f t="shared" si="235"/>
        <v>2024</v>
      </c>
    </row>
    <row r="7547" spans="1:11" ht="14.25" customHeight="1" x14ac:dyDescent="0.25">
      <c r="A7547" s="1">
        <v>45431</v>
      </c>
      <c r="B7547" s="2" t="s">
        <v>1631</v>
      </c>
      <c r="C7547" s="2" t="s">
        <v>120</v>
      </c>
      <c r="D7547" s="2" t="s">
        <v>34</v>
      </c>
      <c r="E7547" s="2" t="s">
        <v>35</v>
      </c>
      <c r="F7547" s="2" t="s">
        <v>371</v>
      </c>
      <c r="G7547" s="2">
        <v>314.35000000000002</v>
      </c>
      <c r="H7547" s="2">
        <v>3</v>
      </c>
      <c r="I7547" s="2">
        <v>-35.36</v>
      </c>
      <c r="J7547" t="str">
        <f t="shared" si="234"/>
        <v>May</v>
      </c>
      <c r="K7547">
        <f t="shared" si="235"/>
        <v>2024</v>
      </c>
    </row>
    <row r="7548" spans="1:11" ht="14.25" customHeight="1" x14ac:dyDescent="0.25">
      <c r="A7548" s="1">
        <v>45431</v>
      </c>
      <c r="B7548" s="2" t="s">
        <v>1631</v>
      </c>
      <c r="C7548" s="2" t="s">
        <v>120</v>
      </c>
      <c r="D7548" s="2" t="s">
        <v>11</v>
      </c>
      <c r="E7548" s="2" t="s">
        <v>12</v>
      </c>
      <c r="F7548" s="2" t="s">
        <v>679</v>
      </c>
      <c r="G7548" s="2">
        <v>27.89</v>
      </c>
      <c r="H7548" s="2">
        <v>7</v>
      </c>
      <c r="I7548" s="2">
        <v>10.11</v>
      </c>
      <c r="J7548" t="str">
        <f t="shared" si="234"/>
        <v>May</v>
      </c>
      <c r="K7548">
        <f t="shared" si="235"/>
        <v>2024</v>
      </c>
    </row>
    <row r="7549" spans="1:11" ht="14.25" customHeight="1" x14ac:dyDescent="0.25">
      <c r="A7549" s="1">
        <v>45431</v>
      </c>
      <c r="B7549" s="2" t="s">
        <v>218</v>
      </c>
      <c r="C7549" s="2" t="s">
        <v>27</v>
      </c>
      <c r="D7549" s="2" t="s">
        <v>11</v>
      </c>
      <c r="E7549" s="2" t="s">
        <v>20</v>
      </c>
      <c r="F7549" s="2" t="s">
        <v>2075</v>
      </c>
      <c r="G7549" s="2">
        <v>133.12</v>
      </c>
      <c r="H7549" s="2">
        <v>5</v>
      </c>
      <c r="I7549" s="2">
        <v>49.92</v>
      </c>
      <c r="J7549" t="str">
        <f t="shared" si="234"/>
        <v>May</v>
      </c>
      <c r="K7549">
        <f t="shared" si="235"/>
        <v>2024</v>
      </c>
    </row>
    <row r="7550" spans="1:11" ht="14.25" customHeight="1" x14ac:dyDescent="0.25">
      <c r="A7550" s="1">
        <v>45431</v>
      </c>
      <c r="B7550" s="2" t="s">
        <v>171</v>
      </c>
      <c r="C7550" s="2" t="s">
        <v>488</v>
      </c>
      <c r="D7550" s="2" t="s">
        <v>11</v>
      </c>
      <c r="E7550" s="2" t="s">
        <v>20</v>
      </c>
      <c r="F7550" s="2" t="s">
        <v>914</v>
      </c>
      <c r="G7550" s="2">
        <v>26.16</v>
      </c>
      <c r="H7550" s="2">
        <v>4</v>
      </c>
      <c r="I7550" s="2">
        <v>12.82</v>
      </c>
      <c r="J7550" t="str">
        <f t="shared" si="234"/>
        <v>May</v>
      </c>
      <c r="K7550">
        <f t="shared" si="235"/>
        <v>2024</v>
      </c>
    </row>
    <row r="7551" spans="1:11" ht="14.25" customHeight="1" x14ac:dyDescent="0.25">
      <c r="A7551" s="1">
        <v>45432</v>
      </c>
      <c r="B7551" s="2" t="s">
        <v>417</v>
      </c>
      <c r="C7551" s="2" t="s">
        <v>2675</v>
      </c>
      <c r="D7551" s="2" t="s">
        <v>11</v>
      </c>
      <c r="E7551" s="2" t="s">
        <v>24</v>
      </c>
      <c r="F7551" s="2" t="s">
        <v>805</v>
      </c>
      <c r="G7551" s="2">
        <v>131.94</v>
      </c>
      <c r="H7551" s="2">
        <v>3</v>
      </c>
      <c r="I7551" s="2">
        <v>35.619999999999997</v>
      </c>
      <c r="J7551" t="str">
        <f t="shared" si="234"/>
        <v>May</v>
      </c>
      <c r="K7551">
        <f t="shared" si="235"/>
        <v>2024</v>
      </c>
    </row>
    <row r="7552" spans="1:11" ht="14.25" customHeight="1" x14ac:dyDescent="0.25">
      <c r="A7552" s="1">
        <v>45432</v>
      </c>
      <c r="B7552" s="2" t="s">
        <v>417</v>
      </c>
      <c r="C7552" s="2" t="s">
        <v>2675</v>
      </c>
      <c r="D7552" s="2" t="s">
        <v>11</v>
      </c>
      <c r="E7552" s="2" t="s">
        <v>24</v>
      </c>
      <c r="F7552" s="2" t="s">
        <v>258</v>
      </c>
      <c r="G7552" s="2">
        <v>25.92</v>
      </c>
      <c r="H7552" s="2">
        <v>4</v>
      </c>
      <c r="I7552" s="2">
        <v>8.2899999999999991</v>
      </c>
      <c r="J7552" t="str">
        <f t="shared" si="234"/>
        <v>May</v>
      </c>
      <c r="K7552">
        <f t="shared" si="235"/>
        <v>2024</v>
      </c>
    </row>
    <row r="7553" spans="1:11" ht="14.25" customHeight="1" x14ac:dyDescent="0.25">
      <c r="A7553" s="1">
        <v>45432</v>
      </c>
      <c r="B7553" s="2" t="s">
        <v>417</v>
      </c>
      <c r="C7553" s="2" t="s">
        <v>2675</v>
      </c>
      <c r="D7553" s="2" t="s">
        <v>11</v>
      </c>
      <c r="E7553" s="2" t="s">
        <v>18</v>
      </c>
      <c r="F7553" s="2" t="s">
        <v>1449</v>
      </c>
      <c r="G7553" s="2">
        <v>704.76</v>
      </c>
      <c r="H7553" s="2">
        <v>4</v>
      </c>
      <c r="I7553" s="2">
        <v>162.09</v>
      </c>
      <c r="J7553" t="str">
        <f t="shared" si="234"/>
        <v>May</v>
      </c>
      <c r="K7553">
        <f t="shared" si="235"/>
        <v>2024</v>
      </c>
    </row>
    <row r="7554" spans="1:11" ht="14.25" customHeight="1" x14ac:dyDescent="0.25">
      <c r="A7554" s="1">
        <v>45432</v>
      </c>
      <c r="B7554" s="2" t="s">
        <v>417</v>
      </c>
      <c r="C7554" s="2" t="s">
        <v>2675</v>
      </c>
      <c r="D7554" s="2" t="s">
        <v>11</v>
      </c>
      <c r="E7554" s="2" t="s">
        <v>43</v>
      </c>
      <c r="F7554" s="2" t="s">
        <v>160</v>
      </c>
      <c r="G7554" s="2">
        <v>7.41</v>
      </c>
      <c r="H7554" s="2">
        <v>3</v>
      </c>
      <c r="I7554" s="2">
        <v>3.48</v>
      </c>
      <c r="J7554" t="str">
        <f t="shared" si="234"/>
        <v>May</v>
      </c>
      <c r="K7554">
        <f t="shared" si="235"/>
        <v>2024</v>
      </c>
    </row>
    <row r="7555" spans="1:11" ht="14.25" customHeight="1" x14ac:dyDescent="0.25">
      <c r="A7555" s="1">
        <v>45432</v>
      </c>
      <c r="B7555" s="2" t="s">
        <v>417</v>
      </c>
      <c r="C7555" s="2" t="s">
        <v>2675</v>
      </c>
      <c r="D7555" s="2" t="s">
        <v>11</v>
      </c>
      <c r="E7555" s="2" t="s">
        <v>24</v>
      </c>
      <c r="F7555" s="2" t="s">
        <v>539</v>
      </c>
      <c r="G7555" s="2">
        <v>21.5</v>
      </c>
      <c r="H7555" s="2">
        <v>10</v>
      </c>
      <c r="I7555" s="2">
        <v>7.1</v>
      </c>
      <c r="J7555" t="str">
        <f t="shared" ref="J7555:J7618" si="236">TEXT(A7555,"mmmm")</f>
        <v>May</v>
      </c>
      <c r="K7555">
        <f t="shared" ref="K7555:K7618" si="237">YEAR(A7555)</f>
        <v>2024</v>
      </c>
    </row>
    <row r="7556" spans="1:11" ht="14.25" customHeight="1" x14ac:dyDescent="0.25">
      <c r="A7556" s="1">
        <v>45432</v>
      </c>
      <c r="B7556" s="2" t="s">
        <v>2225</v>
      </c>
      <c r="C7556" s="2" t="s">
        <v>27</v>
      </c>
      <c r="D7556" s="2" t="s">
        <v>34</v>
      </c>
      <c r="E7556" s="2" t="s">
        <v>35</v>
      </c>
      <c r="F7556" s="2" t="s">
        <v>194</v>
      </c>
      <c r="G7556" s="2">
        <v>518.27</v>
      </c>
      <c r="H7556" s="2">
        <v>8</v>
      </c>
      <c r="I7556" s="2">
        <v>-97.18</v>
      </c>
      <c r="J7556" t="str">
        <f t="shared" si="236"/>
        <v>May</v>
      </c>
      <c r="K7556">
        <f t="shared" si="237"/>
        <v>2024</v>
      </c>
    </row>
    <row r="7557" spans="1:11" ht="14.25" customHeight="1" x14ac:dyDescent="0.25">
      <c r="A7557" s="1">
        <v>45432</v>
      </c>
      <c r="B7557" s="2" t="s">
        <v>2225</v>
      </c>
      <c r="C7557" s="2" t="s">
        <v>27</v>
      </c>
      <c r="D7557" s="2" t="s">
        <v>34</v>
      </c>
      <c r="E7557" s="2" t="s">
        <v>47</v>
      </c>
      <c r="F7557" s="2" t="s">
        <v>563</v>
      </c>
      <c r="G7557" s="2">
        <v>6.98</v>
      </c>
      <c r="H7557" s="2">
        <v>1</v>
      </c>
      <c r="I7557" s="2">
        <v>3.35</v>
      </c>
      <c r="J7557" t="str">
        <f t="shared" si="236"/>
        <v>May</v>
      </c>
      <c r="K7557">
        <f t="shared" si="237"/>
        <v>2024</v>
      </c>
    </row>
    <row r="7558" spans="1:11" ht="14.25" customHeight="1" x14ac:dyDescent="0.25">
      <c r="A7558" s="1">
        <v>45432</v>
      </c>
      <c r="B7558" s="2" t="s">
        <v>2225</v>
      </c>
      <c r="C7558" s="2" t="s">
        <v>27</v>
      </c>
      <c r="D7558" s="2" t="s">
        <v>39</v>
      </c>
      <c r="E7558" s="2" t="s">
        <v>302</v>
      </c>
      <c r="F7558" s="2" t="s">
        <v>2617</v>
      </c>
      <c r="G7558" s="2">
        <v>343.2</v>
      </c>
      <c r="H7558" s="2">
        <v>1</v>
      </c>
      <c r="I7558" s="2">
        <v>38.61</v>
      </c>
      <c r="J7558" t="str">
        <f t="shared" si="236"/>
        <v>May</v>
      </c>
      <c r="K7558">
        <f t="shared" si="237"/>
        <v>2024</v>
      </c>
    </row>
    <row r="7559" spans="1:11" ht="14.25" customHeight="1" x14ac:dyDescent="0.25">
      <c r="A7559" s="1">
        <v>45432</v>
      </c>
      <c r="B7559" s="2" t="s">
        <v>1424</v>
      </c>
      <c r="C7559" s="2" t="s">
        <v>110</v>
      </c>
      <c r="D7559" s="2" t="s">
        <v>11</v>
      </c>
      <c r="E7559" s="2" t="s">
        <v>20</v>
      </c>
      <c r="F7559" s="2" t="s">
        <v>1175</v>
      </c>
      <c r="G7559" s="2">
        <v>41.28</v>
      </c>
      <c r="H7559" s="2">
        <v>2</v>
      </c>
      <c r="I7559" s="2">
        <v>19.809999999999999</v>
      </c>
      <c r="J7559" t="str">
        <f t="shared" si="236"/>
        <v>May</v>
      </c>
      <c r="K7559">
        <f t="shared" si="237"/>
        <v>2024</v>
      </c>
    </row>
    <row r="7560" spans="1:11" ht="14.25" customHeight="1" x14ac:dyDescent="0.25">
      <c r="A7560" s="1">
        <v>45432</v>
      </c>
      <c r="B7560" s="2" t="s">
        <v>794</v>
      </c>
      <c r="C7560" s="2" t="s">
        <v>126</v>
      </c>
      <c r="D7560" s="2" t="s">
        <v>11</v>
      </c>
      <c r="E7560" s="2" t="s">
        <v>20</v>
      </c>
      <c r="F7560" s="2" t="s">
        <v>1280</v>
      </c>
      <c r="G7560" s="2">
        <v>8.2899999999999991</v>
      </c>
      <c r="H7560" s="2">
        <v>2</v>
      </c>
      <c r="I7560" s="2">
        <v>3</v>
      </c>
      <c r="J7560" t="str">
        <f t="shared" si="236"/>
        <v>May</v>
      </c>
      <c r="K7560">
        <f t="shared" si="237"/>
        <v>2024</v>
      </c>
    </row>
    <row r="7561" spans="1:11" ht="14.25" customHeight="1" x14ac:dyDescent="0.25">
      <c r="A7561" s="1">
        <v>45432</v>
      </c>
      <c r="B7561" s="2" t="s">
        <v>794</v>
      </c>
      <c r="C7561" s="2" t="s">
        <v>126</v>
      </c>
      <c r="D7561" s="2" t="s">
        <v>39</v>
      </c>
      <c r="E7561" s="2" t="s">
        <v>40</v>
      </c>
      <c r="F7561" s="2" t="s">
        <v>2171</v>
      </c>
      <c r="G7561" s="2">
        <v>1123.1300000000001</v>
      </c>
      <c r="H7561" s="2">
        <v>9</v>
      </c>
      <c r="I7561" s="2">
        <v>70.2</v>
      </c>
      <c r="J7561" t="str">
        <f t="shared" si="236"/>
        <v>May</v>
      </c>
      <c r="K7561">
        <f t="shared" si="237"/>
        <v>2024</v>
      </c>
    </row>
    <row r="7562" spans="1:11" ht="14.25" customHeight="1" x14ac:dyDescent="0.25">
      <c r="A7562" s="1">
        <v>45432</v>
      </c>
      <c r="B7562" s="2" t="s">
        <v>794</v>
      </c>
      <c r="C7562" s="2" t="s">
        <v>126</v>
      </c>
      <c r="D7562" s="2" t="s">
        <v>11</v>
      </c>
      <c r="E7562" s="2" t="s">
        <v>92</v>
      </c>
      <c r="F7562" s="2" t="s">
        <v>1349</v>
      </c>
      <c r="G7562" s="2">
        <v>64.900000000000006</v>
      </c>
      <c r="H7562" s="2">
        <v>5</v>
      </c>
      <c r="I7562" s="2">
        <v>18.82</v>
      </c>
      <c r="J7562" t="str">
        <f t="shared" si="236"/>
        <v>May</v>
      </c>
      <c r="K7562">
        <f t="shared" si="237"/>
        <v>2024</v>
      </c>
    </row>
    <row r="7563" spans="1:11" ht="14.25" customHeight="1" x14ac:dyDescent="0.25">
      <c r="A7563" s="1">
        <v>45433</v>
      </c>
      <c r="B7563" s="2" t="s">
        <v>462</v>
      </c>
      <c r="C7563" s="2" t="s">
        <v>149</v>
      </c>
      <c r="D7563" s="2" t="s">
        <v>34</v>
      </c>
      <c r="E7563" s="2" t="s">
        <v>47</v>
      </c>
      <c r="F7563" s="2" t="s">
        <v>842</v>
      </c>
      <c r="G7563" s="2">
        <v>520.04999999999995</v>
      </c>
      <c r="H7563" s="2">
        <v>5</v>
      </c>
      <c r="I7563" s="2">
        <v>72.81</v>
      </c>
      <c r="J7563" t="str">
        <f t="shared" si="236"/>
        <v>May</v>
      </c>
      <c r="K7563">
        <f t="shared" si="237"/>
        <v>2024</v>
      </c>
    </row>
    <row r="7564" spans="1:11" ht="14.25" customHeight="1" x14ac:dyDescent="0.25">
      <c r="A7564" s="1">
        <v>45433</v>
      </c>
      <c r="B7564" s="2" t="s">
        <v>462</v>
      </c>
      <c r="C7564" s="2" t="s">
        <v>149</v>
      </c>
      <c r="D7564" s="2" t="s">
        <v>11</v>
      </c>
      <c r="E7564" s="2" t="s">
        <v>24</v>
      </c>
      <c r="F7564" s="2" t="s">
        <v>2676</v>
      </c>
      <c r="G7564" s="2">
        <v>17.97</v>
      </c>
      <c r="H7564" s="2">
        <v>3</v>
      </c>
      <c r="I7564" s="2">
        <v>5.21</v>
      </c>
      <c r="J7564" t="str">
        <f t="shared" si="236"/>
        <v>May</v>
      </c>
      <c r="K7564">
        <f t="shared" si="237"/>
        <v>2024</v>
      </c>
    </row>
    <row r="7565" spans="1:11" ht="14.25" customHeight="1" x14ac:dyDescent="0.25">
      <c r="A7565" s="1">
        <v>45434</v>
      </c>
      <c r="B7565" s="2" t="s">
        <v>732</v>
      </c>
      <c r="C7565" s="2" t="s">
        <v>15</v>
      </c>
      <c r="D7565" s="2" t="s">
        <v>34</v>
      </c>
      <c r="E7565" s="2" t="s">
        <v>35</v>
      </c>
      <c r="F7565" s="2" t="s">
        <v>1805</v>
      </c>
      <c r="G7565" s="2">
        <v>181.99</v>
      </c>
      <c r="H7565" s="2">
        <v>2</v>
      </c>
      <c r="I7565" s="2">
        <v>-54.6</v>
      </c>
      <c r="J7565" t="str">
        <f t="shared" si="236"/>
        <v>May</v>
      </c>
      <c r="K7565">
        <f t="shared" si="237"/>
        <v>2024</v>
      </c>
    </row>
    <row r="7566" spans="1:11" ht="14.25" customHeight="1" x14ac:dyDescent="0.25">
      <c r="A7566" s="1">
        <v>45434</v>
      </c>
      <c r="B7566" s="2" t="s">
        <v>732</v>
      </c>
      <c r="C7566" s="2" t="s">
        <v>15</v>
      </c>
      <c r="D7566" s="2" t="s">
        <v>11</v>
      </c>
      <c r="E7566" s="2" t="s">
        <v>20</v>
      </c>
      <c r="F7566" s="2" t="s">
        <v>1386</v>
      </c>
      <c r="G7566" s="2">
        <v>1.59</v>
      </c>
      <c r="H7566" s="2">
        <v>2</v>
      </c>
      <c r="I7566" s="2">
        <v>-2.63</v>
      </c>
      <c r="J7566" t="str">
        <f t="shared" si="236"/>
        <v>May</v>
      </c>
      <c r="K7566">
        <f t="shared" si="237"/>
        <v>2024</v>
      </c>
    </row>
    <row r="7567" spans="1:11" ht="14.25" customHeight="1" x14ac:dyDescent="0.25">
      <c r="A7567" s="1">
        <v>45434</v>
      </c>
      <c r="B7567" s="2" t="s">
        <v>732</v>
      </c>
      <c r="C7567" s="2" t="s">
        <v>15</v>
      </c>
      <c r="D7567" s="2" t="s">
        <v>11</v>
      </c>
      <c r="E7567" s="2" t="s">
        <v>200</v>
      </c>
      <c r="F7567" s="2" t="s">
        <v>262</v>
      </c>
      <c r="G7567" s="2">
        <v>22.34</v>
      </c>
      <c r="H7567" s="2">
        <v>3</v>
      </c>
      <c r="I7567" s="2">
        <v>2.5099999999999998</v>
      </c>
      <c r="J7567" t="str">
        <f t="shared" si="236"/>
        <v>May</v>
      </c>
      <c r="K7567">
        <f t="shared" si="237"/>
        <v>2024</v>
      </c>
    </row>
    <row r="7568" spans="1:11" ht="14.25" customHeight="1" x14ac:dyDescent="0.25">
      <c r="A7568" s="1">
        <v>45434</v>
      </c>
      <c r="B7568" s="2" t="s">
        <v>900</v>
      </c>
      <c r="C7568" s="2" t="s">
        <v>27</v>
      </c>
      <c r="D7568" s="2" t="s">
        <v>39</v>
      </c>
      <c r="E7568" s="2" t="s">
        <v>52</v>
      </c>
      <c r="F7568" s="2" t="s">
        <v>1441</v>
      </c>
      <c r="G7568" s="2">
        <v>68.459999999999994</v>
      </c>
      <c r="H7568" s="2">
        <v>7</v>
      </c>
      <c r="I7568" s="2">
        <v>25.33</v>
      </c>
      <c r="J7568" t="str">
        <f t="shared" si="236"/>
        <v>May</v>
      </c>
      <c r="K7568">
        <f t="shared" si="237"/>
        <v>2024</v>
      </c>
    </row>
    <row r="7569" spans="1:11" ht="14.25" customHeight="1" x14ac:dyDescent="0.25">
      <c r="A7569" s="1">
        <v>45434</v>
      </c>
      <c r="B7569" s="2" t="s">
        <v>1751</v>
      </c>
      <c r="C7569" s="2" t="s">
        <v>27</v>
      </c>
      <c r="D7569" s="2" t="s">
        <v>11</v>
      </c>
      <c r="E7569" s="2" t="s">
        <v>24</v>
      </c>
      <c r="F7569" s="2" t="s">
        <v>1206</v>
      </c>
      <c r="G7569" s="2">
        <v>49.56</v>
      </c>
      <c r="H7569" s="2">
        <v>7</v>
      </c>
      <c r="I7569" s="2">
        <v>18.829999999999998</v>
      </c>
      <c r="J7569" t="str">
        <f t="shared" si="236"/>
        <v>May</v>
      </c>
      <c r="K7569">
        <f t="shared" si="237"/>
        <v>2024</v>
      </c>
    </row>
    <row r="7570" spans="1:11" ht="14.25" customHeight="1" x14ac:dyDescent="0.25">
      <c r="A7570" s="1">
        <v>45434</v>
      </c>
      <c r="B7570" s="2" t="s">
        <v>230</v>
      </c>
      <c r="C7570" s="2" t="s">
        <v>27</v>
      </c>
      <c r="D7570" s="2" t="s">
        <v>11</v>
      </c>
      <c r="E7570" s="2" t="s">
        <v>24</v>
      </c>
      <c r="F7570" s="2" t="s">
        <v>620</v>
      </c>
      <c r="G7570" s="2">
        <v>9.84</v>
      </c>
      <c r="H7570" s="2">
        <v>3</v>
      </c>
      <c r="I7570" s="2">
        <v>2.85</v>
      </c>
      <c r="J7570" t="str">
        <f t="shared" si="236"/>
        <v>May</v>
      </c>
      <c r="K7570">
        <f t="shared" si="237"/>
        <v>2024</v>
      </c>
    </row>
    <row r="7571" spans="1:11" ht="14.25" customHeight="1" x14ac:dyDescent="0.25">
      <c r="A7571" s="1">
        <v>45434</v>
      </c>
      <c r="B7571" s="2" t="s">
        <v>230</v>
      </c>
      <c r="C7571" s="2" t="s">
        <v>27</v>
      </c>
      <c r="D7571" s="2" t="s">
        <v>11</v>
      </c>
      <c r="E7571" s="2" t="s">
        <v>24</v>
      </c>
      <c r="F7571" s="2" t="s">
        <v>326</v>
      </c>
      <c r="G7571" s="2">
        <v>2.78</v>
      </c>
      <c r="H7571" s="2">
        <v>1</v>
      </c>
      <c r="I7571" s="2">
        <v>0.72</v>
      </c>
      <c r="J7571" t="str">
        <f t="shared" si="236"/>
        <v>May</v>
      </c>
      <c r="K7571">
        <f t="shared" si="237"/>
        <v>2024</v>
      </c>
    </row>
    <row r="7572" spans="1:11" ht="14.25" customHeight="1" x14ac:dyDescent="0.25">
      <c r="A7572" s="1">
        <v>45435</v>
      </c>
      <c r="B7572" s="2" t="s">
        <v>46</v>
      </c>
      <c r="C7572" s="2" t="s">
        <v>27</v>
      </c>
      <c r="D7572" s="2" t="s">
        <v>34</v>
      </c>
      <c r="E7572" s="2" t="s">
        <v>145</v>
      </c>
      <c r="F7572" s="2" t="s">
        <v>818</v>
      </c>
      <c r="G7572" s="2">
        <v>171.29</v>
      </c>
      <c r="H7572" s="2">
        <v>3</v>
      </c>
      <c r="I7572" s="2">
        <v>-6.42</v>
      </c>
      <c r="J7572" t="str">
        <f t="shared" si="236"/>
        <v>May</v>
      </c>
      <c r="K7572">
        <f t="shared" si="237"/>
        <v>2024</v>
      </c>
    </row>
    <row r="7573" spans="1:11" ht="14.25" customHeight="1" x14ac:dyDescent="0.25">
      <c r="A7573" s="1">
        <v>45435</v>
      </c>
      <c r="B7573" s="2" t="s">
        <v>1012</v>
      </c>
      <c r="C7573" s="2" t="s">
        <v>10</v>
      </c>
      <c r="D7573" s="2" t="s">
        <v>11</v>
      </c>
      <c r="E7573" s="2" t="s">
        <v>43</v>
      </c>
      <c r="F7573" s="2" t="s">
        <v>614</v>
      </c>
      <c r="G7573" s="2">
        <v>1.82</v>
      </c>
      <c r="H7573" s="2">
        <v>2</v>
      </c>
      <c r="I7573" s="2">
        <v>0.62</v>
      </c>
      <c r="J7573" t="str">
        <f t="shared" si="236"/>
        <v>May</v>
      </c>
      <c r="K7573">
        <f t="shared" si="237"/>
        <v>2024</v>
      </c>
    </row>
    <row r="7574" spans="1:11" ht="14.25" customHeight="1" x14ac:dyDescent="0.25">
      <c r="A7574" s="1">
        <v>45435</v>
      </c>
      <c r="B7574" s="2" t="s">
        <v>1012</v>
      </c>
      <c r="C7574" s="2" t="s">
        <v>10</v>
      </c>
      <c r="D7574" s="2" t="s">
        <v>11</v>
      </c>
      <c r="E7574" s="2" t="s">
        <v>92</v>
      </c>
      <c r="F7574" s="2" t="s">
        <v>1983</v>
      </c>
      <c r="G7574" s="2">
        <v>18.32</v>
      </c>
      <c r="H7574" s="2">
        <v>5</v>
      </c>
      <c r="I7574" s="2">
        <v>-46.72</v>
      </c>
      <c r="J7574" t="str">
        <f t="shared" si="236"/>
        <v>May</v>
      </c>
      <c r="K7574">
        <f t="shared" si="237"/>
        <v>2024</v>
      </c>
    </row>
    <row r="7575" spans="1:11" ht="14.25" customHeight="1" x14ac:dyDescent="0.25">
      <c r="A7575" s="1">
        <v>45435</v>
      </c>
      <c r="B7575" s="2" t="s">
        <v>1012</v>
      </c>
      <c r="C7575" s="2" t="s">
        <v>10</v>
      </c>
      <c r="D7575" s="2" t="s">
        <v>11</v>
      </c>
      <c r="E7575" s="2" t="s">
        <v>18</v>
      </c>
      <c r="F7575" s="2" t="s">
        <v>356</v>
      </c>
      <c r="G7575" s="2">
        <v>48.82</v>
      </c>
      <c r="H7575" s="2">
        <v>3</v>
      </c>
      <c r="I7575" s="2">
        <v>-11.59</v>
      </c>
      <c r="J7575" t="str">
        <f t="shared" si="236"/>
        <v>May</v>
      </c>
      <c r="K7575">
        <f t="shared" si="237"/>
        <v>2024</v>
      </c>
    </row>
    <row r="7576" spans="1:11" ht="14.25" customHeight="1" x14ac:dyDescent="0.25">
      <c r="A7576" s="1">
        <v>45435</v>
      </c>
      <c r="B7576" s="2" t="s">
        <v>1012</v>
      </c>
      <c r="C7576" s="2" t="s">
        <v>10</v>
      </c>
      <c r="D7576" s="2" t="s">
        <v>11</v>
      </c>
      <c r="E7576" s="2" t="s">
        <v>20</v>
      </c>
      <c r="F7576" s="2" t="s">
        <v>118</v>
      </c>
      <c r="G7576" s="2">
        <v>1.19</v>
      </c>
      <c r="H7576" s="2">
        <v>1</v>
      </c>
      <c r="I7576" s="2">
        <v>-1.96</v>
      </c>
      <c r="J7576" t="str">
        <f t="shared" si="236"/>
        <v>May</v>
      </c>
      <c r="K7576">
        <f t="shared" si="237"/>
        <v>2024</v>
      </c>
    </row>
    <row r="7577" spans="1:11" ht="14.25" customHeight="1" x14ac:dyDescent="0.25">
      <c r="A7577" s="1">
        <v>45437</v>
      </c>
      <c r="B7577" s="2" t="s">
        <v>2585</v>
      </c>
      <c r="C7577" s="2" t="s">
        <v>30</v>
      </c>
      <c r="D7577" s="2" t="s">
        <v>11</v>
      </c>
      <c r="E7577" s="2" t="s">
        <v>20</v>
      </c>
      <c r="F7577" s="2" t="s">
        <v>1825</v>
      </c>
      <c r="G7577" s="2">
        <v>29.84</v>
      </c>
      <c r="H7577" s="2">
        <v>2</v>
      </c>
      <c r="I7577" s="2">
        <v>13.43</v>
      </c>
      <c r="J7577" t="str">
        <f t="shared" si="236"/>
        <v>May</v>
      </c>
      <c r="K7577">
        <f t="shared" si="237"/>
        <v>2024</v>
      </c>
    </row>
    <row r="7578" spans="1:11" ht="14.25" customHeight="1" x14ac:dyDescent="0.25">
      <c r="A7578" s="1">
        <v>45437</v>
      </c>
      <c r="B7578" s="2" t="s">
        <v>1077</v>
      </c>
      <c r="C7578" s="2" t="s">
        <v>149</v>
      </c>
      <c r="D7578" s="2" t="s">
        <v>11</v>
      </c>
      <c r="E7578" s="2" t="s">
        <v>20</v>
      </c>
      <c r="F7578" s="2" t="s">
        <v>666</v>
      </c>
      <c r="G7578" s="2">
        <v>663.92</v>
      </c>
      <c r="H7578" s="2">
        <v>5</v>
      </c>
      <c r="I7578" s="2">
        <v>207.48</v>
      </c>
      <c r="J7578" t="str">
        <f t="shared" si="236"/>
        <v>May</v>
      </c>
      <c r="K7578">
        <f t="shared" si="237"/>
        <v>2024</v>
      </c>
    </row>
    <row r="7579" spans="1:11" ht="14.25" customHeight="1" x14ac:dyDescent="0.25">
      <c r="A7579" s="1">
        <v>45437</v>
      </c>
      <c r="B7579" s="2" t="s">
        <v>1077</v>
      </c>
      <c r="C7579" s="2" t="s">
        <v>149</v>
      </c>
      <c r="D7579" s="2" t="s">
        <v>39</v>
      </c>
      <c r="E7579" s="2" t="s">
        <v>52</v>
      </c>
      <c r="F7579" s="2" t="s">
        <v>1011</v>
      </c>
      <c r="G7579" s="2">
        <v>120</v>
      </c>
      <c r="H7579" s="2">
        <v>8</v>
      </c>
      <c r="I7579" s="2">
        <v>13.2</v>
      </c>
      <c r="J7579" t="str">
        <f t="shared" si="236"/>
        <v>May</v>
      </c>
      <c r="K7579">
        <f t="shared" si="237"/>
        <v>2024</v>
      </c>
    </row>
    <row r="7580" spans="1:11" ht="14.25" customHeight="1" x14ac:dyDescent="0.25">
      <c r="A7580" s="1">
        <v>45437</v>
      </c>
      <c r="B7580" s="2" t="s">
        <v>1077</v>
      </c>
      <c r="C7580" s="2" t="s">
        <v>149</v>
      </c>
      <c r="D7580" s="2" t="s">
        <v>11</v>
      </c>
      <c r="E7580" s="2" t="s">
        <v>43</v>
      </c>
      <c r="F7580" s="2" t="s">
        <v>1233</v>
      </c>
      <c r="G7580" s="2">
        <v>3.29</v>
      </c>
      <c r="H7580" s="2">
        <v>1</v>
      </c>
      <c r="I7580" s="2">
        <v>1.48</v>
      </c>
      <c r="J7580" t="str">
        <f t="shared" si="236"/>
        <v>May</v>
      </c>
      <c r="K7580">
        <f t="shared" si="237"/>
        <v>2024</v>
      </c>
    </row>
    <row r="7581" spans="1:11" ht="14.25" customHeight="1" x14ac:dyDescent="0.25">
      <c r="A7581" s="1">
        <v>45437</v>
      </c>
      <c r="B7581" s="2" t="s">
        <v>1077</v>
      </c>
      <c r="C7581" s="2" t="s">
        <v>149</v>
      </c>
      <c r="D7581" s="2" t="s">
        <v>34</v>
      </c>
      <c r="E7581" s="2" t="s">
        <v>47</v>
      </c>
      <c r="F7581" s="2" t="s">
        <v>2121</v>
      </c>
      <c r="G7581" s="2">
        <v>18.84</v>
      </c>
      <c r="H7581" s="2">
        <v>3</v>
      </c>
      <c r="I7581" s="2">
        <v>6.03</v>
      </c>
      <c r="J7581" t="str">
        <f t="shared" si="236"/>
        <v>May</v>
      </c>
      <c r="K7581">
        <f t="shared" si="237"/>
        <v>2024</v>
      </c>
    </row>
    <row r="7582" spans="1:11" ht="14.25" customHeight="1" x14ac:dyDescent="0.25">
      <c r="A7582" s="1">
        <v>45437</v>
      </c>
      <c r="B7582" s="2" t="s">
        <v>1617</v>
      </c>
      <c r="C7582" s="2" t="s">
        <v>10</v>
      </c>
      <c r="D7582" s="2" t="s">
        <v>11</v>
      </c>
      <c r="E7582" s="2" t="s">
        <v>18</v>
      </c>
      <c r="F7582" s="2" t="s">
        <v>1973</v>
      </c>
      <c r="G7582" s="2">
        <v>50.14</v>
      </c>
      <c r="H7582" s="2">
        <v>3</v>
      </c>
      <c r="I7582" s="2">
        <v>-11.28</v>
      </c>
      <c r="J7582" t="str">
        <f t="shared" si="236"/>
        <v>May</v>
      </c>
      <c r="K7582">
        <f t="shared" si="237"/>
        <v>2024</v>
      </c>
    </row>
    <row r="7583" spans="1:11" ht="14.25" customHeight="1" x14ac:dyDescent="0.25">
      <c r="A7583" s="1">
        <v>45438</v>
      </c>
      <c r="B7583" s="2" t="s">
        <v>1783</v>
      </c>
      <c r="C7583" s="2" t="s">
        <v>33</v>
      </c>
      <c r="D7583" s="2" t="s">
        <v>11</v>
      </c>
      <c r="E7583" s="2" t="s">
        <v>92</v>
      </c>
      <c r="F7583" s="2" t="s">
        <v>2677</v>
      </c>
      <c r="G7583" s="2">
        <v>208.44</v>
      </c>
      <c r="H7583" s="2">
        <v>3</v>
      </c>
      <c r="I7583" s="2">
        <v>62.53</v>
      </c>
      <c r="J7583" t="str">
        <f t="shared" si="236"/>
        <v>May</v>
      </c>
      <c r="K7583">
        <f t="shared" si="237"/>
        <v>2024</v>
      </c>
    </row>
    <row r="7584" spans="1:11" ht="14.25" customHeight="1" x14ac:dyDescent="0.25">
      <c r="A7584" s="1">
        <v>45438</v>
      </c>
      <c r="B7584" s="2" t="s">
        <v>1783</v>
      </c>
      <c r="C7584" s="2" t="s">
        <v>33</v>
      </c>
      <c r="D7584" s="2" t="s">
        <v>11</v>
      </c>
      <c r="E7584" s="2" t="s">
        <v>200</v>
      </c>
      <c r="F7584" s="2" t="s">
        <v>472</v>
      </c>
      <c r="G7584" s="2">
        <v>25.76</v>
      </c>
      <c r="H7584" s="2">
        <v>2</v>
      </c>
      <c r="I7584" s="2">
        <v>0.77</v>
      </c>
      <c r="J7584" t="str">
        <f t="shared" si="236"/>
        <v>May</v>
      </c>
      <c r="K7584">
        <f t="shared" si="237"/>
        <v>2024</v>
      </c>
    </row>
    <row r="7585" spans="1:11" ht="14.25" customHeight="1" x14ac:dyDescent="0.25">
      <c r="A7585" s="1">
        <v>45438</v>
      </c>
      <c r="B7585" s="2" t="s">
        <v>778</v>
      </c>
      <c r="C7585" s="2" t="s">
        <v>55</v>
      </c>
      <c r="D7585" s="2" t="s">
        <v>39</v>
      </c>
      <c r="E7585" s="2" t="s">
        <v>52</v>
      </c>
      <c r="F7585" s="2" t="s">
        <v>2288</v>
      </c>
      <c r="G7585" s="2">
        <v>23.08</v>
      </c>
      <c r="H7585" s="2">
        <v>2</v>
      </c>
      <c r="I7585" s="2">
        <v>6.92</v>
      </c>
      <c r="J7585" t="str">
        <f t="shared" si="236"/>
        <v>May</v>
      </c>
      <c r="K7585">
        <f t="shared" si="237"/>
        <v>2024</v>
      </c>
    </row>
    <row r="7586" spans="1:11" ht="14.25" customHeight="1" x14ac:dyDescent="0.25">
      <c r="A7586" s="1">
        <v>45438</v>
      </c>
      <c r="B7586" s="2" t="s">
        <v>378</v>
      </c>
      <c r="C7586" s="2" t="s">
        <v>27</v>
      </c>
      <c r="D7586" s="2" t="s">
        <v>11</v>
      </c>
      <c r="E7586" s="2" t="s">
        <v>12</v>
      </c>
      <c r="F7586" s="2" t="s">
        <v>2386</v>
      </c>
      <c r="G7586" s="2">
        <v>12.96</v>
      </c>
      <c r="H7586" s="2">
        <v>2</v>
      </c>
      <c r="I7586" s="2">
        <v>6.22</v>
      </c>
      <c r="J7586" t="str">
        <f t="shared" si="236"/>
        <v>May</v>
      </c>
      <c r="K7586">
        <f t="shared" si="237"/>
        <v>2024</v>
      </c>
    </row>
    <row r="7587" spans="1:11" ht="14.25" customHeight="1" x14ac:dyDescent="0.25">
      <c r="A7587" s="1">
        <v>45439</v>
      </c>
      <c r="B7587" s="2" t="s">
        <v>752</v>
      </c>
      <c r="C7587" s="2" t="s">
        <v>33</v>
      </c>
      <c r="D7587" s="2" t="s">
        <v>11</v>
      </c>
      <c r="E7587" s="2" t="s">
        <v>20</v>
      </c>
      <c r="F7587" s="2" t="s">
        <v>1896</v>
      </c>
      <c r="G7587" s="2">
        <v>58.34</v>
      </c>
      <c r="H7587" s="2">
        <v>2</v>
      </c>
      <c r="I7587" s="2">
        <v>28</v>
      </c>
      <c r="J7587" t="str">
        <f t="shared" si="236"/>
        <v>May</v>
      </c>
      <c r="K7587">
        <f t="shared" si="237"/>
        <v>2024</v>
      </c>
    </row>
    <row r="7588" spans="1:11" ht="14.25" customHeight="1" x14ac:dyDescent="0.25">
      <c r="A7588" s="1">
        <v>45439</v>
      </c>
      <c r="B7588" s="2" t="s">
        <v>752</v>
      </c>
      <c r="C7588" s="2" t="s">
        <v>33</v>
      </c>
      <c r="D7588" s="2" t="s">
        <v>39</v>
      </c>
      <c r="E7588" s="2" t="s">
        <v>40</v>
      </c>
      <c r="F7588" s="2" t="s">
        <v>1917</v>
      </c>
      <c r="G7588" s="2">
        <v>539.97</v>
      </c>
      <c r="H7588" s="2">
        <v>3</v>
      </c>
      <c r="I7588" s="2">
        <v>134.99</v>
      </c>
      <c r="J7588" t="str">
        <f t="shared" si="236"/>
        <v>May</v>
      </c>
      <c r="K7588">
        <f t="shared" si="237"/>
        <v>2024</v>
      </c>
    </row>
    <row r="7589" spans="1:11" ht="14.25" customHeight="1" x14ac:dyDescent="0.25">
      <c r="A7589" s="1">
        <v>45439</v>
      </c>
      <c r="B7589" s="2" t="s">
        <v>900</v>
      </c>
      <c r="C7589" s="2" t="s">
        <v>120</v>
      </c>
      <c r="D7589" s="2" t="s">
        <v>11</v>
      </c>
      <c r="E7589" s="2" t="s">
        <v>12</v>
      </c>
      <c r="F7589" s="2" t="s">
        <v>836</v>
      </c>
      <c r="G7589" s="2">
        <v>25.92</v>
      </c>
      <c r="H7589" s="2">
        <v>5</v>
      </c>
      <c r="I7589" s="2">
        <v>9.07</v>
      </c>
      <c r="J7589" t="str">
        <f t="shared" si="236"/>
        <v>May</v>
      </c>
      <c r="K7589">
        <f t="shared" si="237"/>
        <v>2024</v>
      </c>
    </row>
    <row r="7590" spans="1:11" ht="14.25" customHeight="1" x14ac:dyDescent="0.25">
      <c r="A7590" s="1">
        <v>45439</v>
      </c>
      <c r="B7590" s="2" t="s">
        <v>468</v>
      </c>
      <c r="C7590" s="2" t="s">
        <v>164</v>
      </c>
      <c r="D7590" s="2" t="s">
        <v>39</v>
      </c>
      <c r="E7590" s="2" t="s">
        <v>52</v>
      </c>
      <c r="F7590" s="2" t="s">
        <v>1068</v>
      </c>
      <c r="G7590" s="2">
        <v>98.16</v>
      </c>
      <c r="H7590" s="2">
        <v>6</v>
      </c>
      <c r="I7590" s="2">
        <v>9.82</v>
      </c>
      <c r="J7590" t="str">
        <f t="shared" si="236"/>
        <v>May</v>
      </c>
      <c r="K7590">
        <f t="shared" si="237"/>
        <v>2024</v>
      </c>
    </row>
    <row r="7591" spans="1:11" ht="14.25" customHeight="1" x14ac:dyDescent="0.25">
      <c r="A7591" s="1">
        <v>45439</v>
      </c>
      <c r="B7591" s="2" t="s">
        <v>468</v>
      </c>
      <c r="C7591" s="2" t="s">
        <v>164</v>
      </c>
      <c r="D7591" s="2" t="s">
        <v>11</v>
      </c>
      <c r="E7591" s="2" t="s">
        <v>24</v>
      </c>
      <c r="F7591" s="2" t="s">
        <v>207</v>
      </c>
      <c r="G7591" s="2">
        <v>31.44</v>
      </c>
      <c r="H7591" s="2">
        <v>3</v>
      </c>
      <c r="I7591" s="2">
        <v>7.86</v>
      </c>
      <c r="J7591" t="str">
        <f t="shared" si="236"/>
        <v>May</v>
      </c>
      <c r="K7591">
        <f t="shared" si="237"/>
        <v>2024</v>
      </c>
    </row>
    <row r="7592" spans="1:11" ht="14.25" customHeight="1" x14ac:dyDescent="0.25">
      <c r="A7592" s="1">
        <v>45439</v>
      </c>
      <c r="B7592" s="2" t="s">
        <v>742</v>
      </c>
      <c r="C7592" s="2" t="s">
        <v>510</v>
      </c>
      <c r="D7592" s="2" t="s">
        <v>34</v>
      </c>
      <c r="E7592" s="2" t="s">
        <v>47</v>
      </c>
      <c r="F7592" s="2" t="s">
        <v>2604</v>
      </c>
      <c r="G7592" s="2">
        <v>35</v>
      </c>
      <c r="H7592" s="2">
        <v>4</v>
      </c>
      <c r="I7592" s="2">
        <v>14.7</v>
      </c>
      <c r="J7592" t="str">
        <f t="shared" si="236"/>
        <v>May</v>
      </c>
      <c r="K7592">
        <f t="shared" si="237"/>
        <v>2024</v>
      </c>
    </row>
    <row r="7593" spans="1:11" ht="14.25" customHeight="1" x14ac:dyDescent="0.25">
      <c r="A7593" s="1">
        <v>45439</v>
      </c>
      <c r="B7593" s="2" t="s">
        <v>742</v>
      </c>
      <c r="C7593" s="2" t="s">
        <v>510</v>
      </c>
      <c r="D7593" s="2" t="s">
        <v>11</v>
      </c>
      <c r="E7593" s="2" t="s">
        <v>18</v>
      </c>
      <c r="F7593" s="2" t="s">
        <v>68</v>
      </c>
      <c r="G7593" s="2">
        <v>477.15</v>
      </c>
      <c r="H7593" s="2">
        <v>5</v>
      </c>
      <c r="I7593" s="2">
        <v>28.63</v>
      </c>
      <c r="J7593" t="str">
        <f t="shared" si="236"/>
        <v>May</v>
      </c>
      <c r="K7593">
        <f t="shared" si="237"/>
        <v>2024</v>
      </c>
    </row>
    <row r="7594" spans="1:11" ht="14.25" customHeight="1" x14ac:dyDescent="0.25">
      <c r="A7594" s="1">
        <v>45439</v>
      </c>
      <c r="B7594" s="2" t="s">
        <v>742</v>
      </c>
      <c r="C7594" s="2" t="s">
        <v>510</v>
      </c>
      <c r="D7594" s="2" t="s">
        <v>39</v>
      </c>
      <c r="E7594" s="2" t="s">
        <v>40</v>
      </c>
      <c r="F7594" s="2" t="s">
        <v>2674</v>
      </c>
      <c r="G7594" s="2">
        <v>302.38</v>
      </c>
      <c r="H7594" s="2">
        <v>3</v>
      </c>
      <c r="I7594" s="2">
        <v>22.68</v>
      </c>
      <c r="J7594" t="str">
        <f t="shared" si="236"/>
        <v>May</v>
      </c>
      <c r="K7594">
        <f t="shared" si="237"/>
        <v>2024</v>
      </c>
    </row>
    <row r="7595" spans="1:11" ht="14.25" customHeight="1" x14ac:dyDescent="0.25">
      <c r="A7595" s="1">
        <v>45439</v>
      </c>
      <c r="B7595" s="2" t="s">
        <v>1339</v>
      </c>
      <c r="C7595" s="2" t="s">
        <v>840</v>
      </c>
      <c r="D7595" s="2" t="s">
        <v>34</v>
      </c>
      <c r="E7595" s="2" t="s">
        <v>47</v>
      </c>
      <c r="F7595" s="2" t="s">
        <v>2599</v>
      </c>
      <c r="G7595" s="2">
        <v>477.3</v>
      </c>
      <c r="H7595" s="2">
        <v>5</v>
      </c>
      <c r="I7595" s="2">
        <v>138.41999999999999</v>
      </c>
      <c r="J7595" t="str">
        <f t="shared" si="236"/>
        <v>May</v>
      </c>
      <c r="K7595">
        <f t="shared" si="237"/>
        <v>2024</v>
      </c>
    </row>
    <row r="7596" spans="1:11" ht="14.25" customHeight="1" x14ac:dyDescent="0.25">
      <c r="A7596" s="1">
        <v>45439</v>
      </c>
      <c r="B7596" s="2" t="s">
        <v>1963</v>
      </c>
      <c r="C7596" s="2" t="s">
        <v>245</v>
      </c>
      <c r="D7596" s="2" t="s">
        <v>39</v>
      </c>
      <c r="E7596" s="2" t="s">
        <v>52</v>
      </c>
      <c r="F7596" s="2" t="s">
        <v>2678</v>
      </c>
      <c r="G7596" s="2">
        <v>27.19</v>
      </c>
      <c r="H7596" s="2">
        <v>3</v>
      </c>
      <c r="I7596" s="2">
        <v>0.34</v>
      </c>
      <c r="J7596" t="str">
        <f t="shared" si="236"/>
        <v>May</v>
      </c>
      <c r="K7596">
        <f t="shared" si="237"/>
        <v>2024</v>
      </c>
    </row>
    <row r="7597" spans="1:11" ht="14.25" customHeight="1" x14ac:dyDescent="0.25">
      <c r="A7597" s="1">
        <v>45439</v>
      </c>
      <c r="B7597" s="2" t="s">
        <v>1963</v>
      </c>
      <c r="C7597" s="2" t="s">
        <v>245</v>
      </c>
      <c r="D7597" s="2" t="s">
        <v>11</v>
      </c>
      <c r="E7597" s="2" t="s">
        <v>20</v>
      </c>
      <c r="F7597" s="2" t="s">
        <v>467</v>
      </c>
      <c r="G7597" s="2">
        <v>12.06</v>
      </c>
      <c r="H7597" s="2">
        <v>5</v>
      </c>
      <c r="I7597" s="2">
        <v>-10.050000000000001</v>
      </c>
      <c r="J7597" t="str">
        <f t="shared" si="236"/>
        <v>May</v>
      </c>
      <c r="K7597">
        <f t="shared" si="237"/>
        <v>2024</v>
      </c>
    </row>
    <row r="7598" spans="1:11" ht="14.25" customHeight="1" x14ac:dyDescent="0.25">
      <c r="A7598" s="1">
        <v>45440</v>
      </c>
      <c r="B7598" s="2" t="s">
        <v>373</v>
      </c>
      <c r="C7598" s="2" t="s">
        <v>70</v>
      </c>
      <c r="D7598" s="2" t="s">
        <v>34</v>
      </c>
      <c r="E7598" s="2" t="s">
        <v>35</v>
      </c>
      <c r="F7598" s="2" t="s">
        <v>231</v>
      </c>
      <c r="G7598" s="2">
        <v>301.95999999999998</v>
      </c>
      <c r="H7598" s="2">
        <v>2</v>
      </c>
      <c r="I7598" s="2">
        <v>33.22</v>
      </c>
      <c r="J7598" t="str">
        <f t="shared" si="236"/>
        <v>May</v>
      </c>
      <c r="K7598">
        <f t="shared" si="237"/>
        <v>2024</v>
      </c>
    </row>
    <row r="7599" spans="1:11" ht="14.25" customHeight="1" x14ac:dyDescent="0.25">
      <c r="A7599" s="1">
        <v>45440</v>
      </c>
      <c r="B7599" s="2" t="s">
        <v>2112</v>
      </c>
      <c r="C7599" s="2" t="s">
        <v>10</v>
      </c>
      <c r="D7599" s="2" t="s">
        <v>39</v>
      </c>
      <c r="E7599" s="2" t="s">
        <v>40</v>
      </c>
      <c r="F7599" s="2" t="s">
        <v>1305</v>
      </c>
      <c r="G7599" s="2">
        <v>54.37</v>
      </c>
      <c r="H7599" s="2">
        <v>4</v>
      </c>
      <c r="I7599" s="2">
        <v>4.08</v>
      </c>
      <c r="J7599" t="str">
        <f t="shared" si="236"/>
        <v>May</v>
      </c>
      <c r="K7599">
        <f t="shared" si="237"/>
        <v>2024</v>
      </c>
    </row>
    <row r="7600" spans="1:11" ht="14.25" customHeight="1" x14ac:dyDescent="0.25">
      <c r="A7600" s="1">
        <v>45440</v>
      </c>
      <c r="B7600" s="2" t="s">
        <v>1912</v>
      </c>
      <c r="C7600" s="2" t="s">
        <v>685</v>
      </c>
      <c r="D7600" s="2" t="s">
        <v>34</v>
      </c>
      <c r="E7600" s="2" t="s">
        <v>47</v>
      </c>
      <c r="F7600" s="2" t="s">
        <v>2105</v>
      </c>
      <c r="G7600" s="2">
        <v>247.44</v>
      </c>
      <c r="H7600" s="2">
        <v>8</v>
      </c>
      <c r="I7600" s="2">
        <v>101.45</v>
      </c>
      <c r="J7600" t="str">
        <f t="shared" si="236"/>
        <v>May</v>
      </c>
      <c r="K7600">
        <f t="shared" si="237"/>
        <v>2024</v>
      </c>
    </row>
    <row r="7601" spans="1:11" ht="14.25" customHeight="1" x14ac:dyDescent="0.25">
      <c r="A7601" s="1">
        <v>45440</v>
      </c>
      <c r="B7601" s="2" t="s">
        <v>1568</v>
      </c>
      <c r="C7601" s="2" t="s">
        <v>15</v>
      </c>
      <c r="D7601" s="2" t="s">
        <v>34</v>
      </c>
      <c r="E7601" s="2" t="s">
        <v>35</v>
      </c>
      <c r="F7601" s="2" t="s">
        <v>2596</v>
      </c>
      <c r="G7601" s="2">
        <v>106.87</v>
      </c>
      <c r="H7601" s="2">
        <v>3</v>
      </c>
      <c r="I7601" s="2">
        <v>-29.01</v>
      </c>
      <c r="J7601" t="str">
        <f t="shared" si="236"/>
        <v>May</v>
      </c>
      <c r="K7601">
        <f t="shared" si="237"/>
        <v>2024</v>
      </c>
    </row>
    <row r="7602" spans="1:11" ht="14.25" customHeight="1" x14ac:dyDescent="0.25">
      <c r="A7602" s="1">
        <v>45440</v>
      </c>
      <c r="B7602" s="2" t="s">
        <v>1568</v>
      </c>
      <c r="C7602" s="2" t="s">
        <v>15</v>
      </c>
      <c r="D7602" s="2" t="s">
        <v>11</v>
      </c>
      <c r="E7602" s="2" t="s">
        <v>20</v>
      </c>
      <c r="F7602" s="2" t="s">
        <v>118</v>
      </c>
      <c r="G7602" s="2">
        <v>3.56</v>
      </c>
      <c r="H7602" s="2">
        <v>3</v>
      </c>
      <c r="I7602" s="2">
        <v>-6.24</v>
      </c>
      <c r="J7602" t="str">
        <f t="shared" si="236"/>
        <v>May</v>
      </c>
      <c r="K7602">
        <f t="shared" si="237"/>
        <v>2024</v>
      </c>
    </row>
    <row r="7603" spans="1:11" ht="14.25" customHeight="1" x14ac:dyDescent="0.25">
      <c r="A7603" s="1">
        <v>45440</v>
      </c>
      <c r="B7603" s="2" t="s">
        <v>1618</v>
      </c>
      <c r="C7603" s="2" t="s">
        <v>95</v>
      </c>
      <c r="D7603" s="2" t="s">
        <v>39</v>
      </c>
      <c r="E7603" s="2" t="s">
        <v>40</v>
      </c>
      <c r="F7603" s="2" t="s">
        <v>1493</v>
      </c>
      <c r="G7603" s="2">
        <v>195.96</v>
      </c>
      <c r="H7603" s="2">
        <v>5</v>
      </c>
      <c r="I7603" s="2">
        <v>19.600000000000001</v>
      </c>
      <c r="J7603" t="str">
        <f t="shared" si="236"/>
        <v>May</v>
      </c>
      <c r="K7603">
        <f t="shared" si="237"/>
        <v>2024</v>
      </c>
    </row>
    <row r="7604" spans="1:11" ht="14.25" customHeight="1" x14ac:dyDescent="0.25">
      <c r="A7604" s="1">
        <v>45440</v>
      </c>
      <c r="B7604" s="2" t="s">
        <v>1618</v>
      </c>
      <c r="C7604" s="2" t="s">
        <v>95</v>
      </c>
      <c r="D7604" s="2" t="s">
        <v>11</v>
      </c>
      <c r="E7604" s="2" t="s">
        <v>12</v>
      </c>
      <c r="F7604" s="2" t="s">
        <v>2538</v>
      </c>
      <c r="G7604" s="2">
        <v>15.55</v>
      </c>
      <c r="H7604" s="2">
        <v>3</v>
      </c>
      <c r="I7604" s="2">
        <v>5.44</v>
      </c>
      <c r="J7604" t="str">
        <f t="shared" si="236"/>
        <v>May</v>
      </c>
      <c r="K7604">
        <f t="shared" si="237"/>
        <v>2024</v>
      </c>
    </row>
    <row r="7605" spans="1:11" ht="14.25" customHeight="1" x14ac:dyDescent="0.25">
      <c r="A7605" s="1">
        <v>45440</v>
      </c>
      <c r="B7605" s="2" t="s">
        <v>1618</v>
      </c>
      <c r="C7605" s="2" t="s">
        <v>95</v>
      </c>
      <c r="D7605" s="2" t="s">
        <v>39</v>
      </c>
      <c r="E7605" s="2" t="s">
        <v>52</v>
      </c>
      <c r="F7605" s="2" t="s">
        <v>1134</v>
      </c>
      <c r="G7605" s="2">
        <v>271.97000000000003</v>
      </c>
      <c r="H7605" s="2">
        <v>4</v>
      </c>
      <c r="I7605" s="2">
        <v>54.39</v>
      </c>
      <c r="J7605" t="str">
        <f t="shared" si="236"/>
        <v>May</v>
      </c>
      <c r="K7605">
        <f t="shared" si="237"/>
        <v>2024</v>
      </c>
    </row>
    <row r="7606" spans="1:11" ht="14.25" customHeight="1" x14ac:dyDescent="0.25">
      <c r="A7606" s="1">
        <v>45440</v>
      </c>
      <c r="B7606" s="2" t="s">
        <v>1734</v>
      </c>
      <c r="C7606" s="2" t="s">
        <v>531</v>
      </c>
      <c r="D7606" s="2" t="s">
        <v>34</v>
      </c>
      <c r="E7606" s="2" t="s">
        <v>47</v>
      </c>
      <c r="F7606" s="2" t="s">
        <v>365</v>
      </c>
      <c r="G7606" s="2">
        <v>27.46</v>
      </c>
      <c r="H7606" s="2">
        <v>2</v>
      </c>
      <c r="I7606" s="2">
        <v>9.89</v>
      </c>
      <c r="J7606" t="str">
        <f t="shared" si="236"/>
        <v>May</v>
      </c>
      <c r="K7606">
        <f t="shared" si="237"/>
        <v>2024</v>
      </c>
    </row>
    <row r="7607" spans="1:11" ht="14.25" customHeight="1" x14ac:dyDescent="0.25">
      <c r="A7607" s="1">
        <v>45440</v>
      </c>
      <c r="B7607" s="2" t="s">
        <v>1734</v>
      </c>
      <c r="C7607" s="2" t="s">
        <v>531</v>
      </c>
      <c r="D7607" s="2" t="s">
        <v>11</v>
      </c>
      <c r="E7607" s="2" t="s">
        <v>92</v>
      </c>
      <c r="F7607" s="2" t="s">
        <v>1278</v>
      </c>
      <c r="G7607" s="2">
        <v>125.13</v>
      </c>
      <c r="H7607" s="2">
        <v>3</v>
      </c>
      <c r="I7607" s="2">
        <v>36.29</v>
      </c>
      <c r="J7607" t="str">
        <f t="shared" si="236"/>
        <v>May</v>
      </c>
      <c r="K7607">
        <f t="shared" si="237"/>
        <v>2024</v>
      </c>
    </row>
    <row r="7608" spans="1:11" ht="14.25" customHeight="1" x14ac:dyDescent="0.25">
      <c r="A7608" s="1">
        <v>45440</v>
      </c>
      <c r="B7608" s="2" t="s">
        <v>1438</v>
      </c>
      <c r="C7608" s="2" t="s">
        <v>78</v>
      </c>
      <c r="D7608" s="2" t="s">
        <v>11</v>
      </c>
      <c r="E7608" s="2" t="s">
        <v>12</v>
      </c>
      <c r="F7608" s="2" t="s">
        <v>2240</v>
      </c>
      <c r="G7608" s="2">
        <v>13.87</v>
      </c>
      <c r="H7608" s="2">
        <v>3</v>
      </c>
      <c r="I7608" s="2">
        <v>5.03</v>
      </c>
      <c r="J7608" t="str">
        <f t="shared" si="236"/>
        <v>May</v>
      </c>
      <c r="K7608">
        <f t="shared" si="237"/>
        <v>2024</v>
      </c>
    </row>
    <row r="7609" spans="1:11" ht="14.25" customHeight="1" x14ac:dyDescent="0.25">
      <c r="A7609" s="1">
        <v>45440</v>
      </c>
      <c r="B7609" s="2" t="s">
        <v>1438</v>
      </c>
      <c r="C7609" s="2" t="s">
        <v>78</v>
      </c>
      <c r="D7609" s="2" t="s">
        <v>34</v>
      </c>
      <c r="E7609" s="2" t="s">
        <v>74</v>
      </c>
      <c r="F7609" s="2" t="s">
        <v>2161</v>
      </c>
      <c r="G7609" s="2">
        <v>115.96</v>
      </c>
      <c r="H7609" s="2">
        <v>4</v>
      </c>
      <c r="I7609" s="2">
        <v>-64.94</v>
      </c>
      <c r="J7609" t="str">
        <f t="shared" si="236"/>
        <v>May</v>
      </c>
      <c r="K7609">
        <f t="shared" si="237"/>
        <v>2024</v>
      </c>
    </row>
    <row r="7610" spans="1:11" ht="14.25" customHeight="1" x14ac:dyDescent="0.25">
      <c r="A7610" s="1">
        <v>45441</v>
      </c>
      <c r="B7610" s="2" t="s">
        <v>1920</v>
      </c>
      <c r="C7610" s="2" t="s">
        <v>10</v>
      </c>
      <c r="D7610" s="2" t="s">
        <v>11</v>
      </c>
      <c r="E7610" s="2" t="s">
        <v>12</v>
      </c>
      <c r="F7610" s="2" t="s">
        <v>2394</v>
      </c>
      <c r="G7610" s="2">
        <v>25.92</v>
      </c>
      <c r="H7610" s="2">
        <v>5</v>
      </c>
      <c r="I7610" s="2">
        <v>9.4</v>
      </c>
      <c r="J7610" t="str">
        <f t="shared" si="236"/>
        <v>May</v>
      </c>
      <c r="K7610">
        <f t="shared" si="237"/>
        <v>2024</v>
      </c>
    </row>
    <row r="7611" spans="1:11" ht="14.25" customHeight="1" x14ac:dyDescent="0.25">
      <c r="A7611" s="1">
        <v>45441</v>
      </c>
      <c r="B7611" s="2" t="s">
        <v>1920</v>
      </c>
      <c r="C7611" s="2" t="s">
        <v>10</v>
      </c>
      <c r="D7611" s="2" t="s">
        <v>11</v>
      </c>
      <c r="E7611" s="2" t="s">
        <v>18</v>
      </c>
      <c r="F7611" s="2" t="s">
        <v>1753</v>
      </c>
      <c r="G7611" s="2">
        <v>53.42</v>
      </c>
      <c r="H7611" s="2">
        <v>3</v>
      </c>
      <c r="I7611" s="2">
        <v>4.67</v>
      </c>
      <c r="J7611" t="str">
        <f t="shared" si="236"/>
        <v>May</v>
      </c>
      <c r="K7611">
        <f t="shared" si="237"/>
        <v>2024</v>
      </c>
    </row>
    <row r="7612" spans="1:11" ht="14.25" customHeight="1" x14ac:dyDescent="0.25">
      <c r="A7612" s="1">
        <v>45441</v>
      </c>
      <c r="B7612" s="2" t="s">
        <v>2463</v>
      </c>
      <c r="C7612" s="2" t="s">
        <v>10</v>
      </c>
      <c r="D7612" s="2" t="s">
        <v>34</v>
      </c>
      <c r="E7612" s="2" t="s">
        <v>47</v>
      </c>
      <c r="F7612" s="2" t="s">
        <v>2554</v>
      </c>
      <c r="G7612" s="2">
        <v>65.42</v>
      </c>
      <c r="H7612" s="2">
        <v>4</v>
      </c>
      <c r="I7612" s="2">
        <v>-52.34</v>
      </c>
      <c r="J7612" t="str">
        <f t="shared" si="236"/>
        <v>May</v>
      </c>
      <c r="K7612">
        <f t="shared" si="237"/>
        <v>2024</v>
      </c>
    </row>
    <row r="7613" spans="1:11" ht="14.25" customHeight="1" x14ac:dyDescent="0.25">
      <c r="A7613" s="1">
        <v>45441</v>
      </c>
      <c r="B7613" s="2" t="s">
        <v>1957</v>
      </c>
      <c r="C7613" s="2" t="s">
        <v>996</v>
      </c>
      <c r="D7613" s="2" t="s">
        <v>11</v>
      </c>
      <c r="E7613" s="2" t="s">
        <v>43</v>
      </c>
      <c r="F7613" s="2" t="s">
        <v>234</v>
      </c>
      <c r="G7613" s="2">
        <v>23.55</v>
      </c>
      <c r="H7613" s="2">
        <v>5</v>
      </c>
      <c r="I7613" s="2">
        <v>1.18</v>
      </c>
      <c r="J7613" t="str">
        <f t="shared" si="236"/>
        <v>May</v>
      </c>
      <c r="K7613">
        <f t="shared" si="237"/>
        <v>2024</v>
      </c>
    </row>
    <row r="7614" spans="1:11" ht="14.25" customHeight="1" x14ac:dyDescent="0.25">
      <c r="A7614" s="1">
        <v>45441</v>
      </c>
      <c r="B7614" s="2" t="s">
        <v>1616</v>
      </c>
      <c r="C7614" s="2" t="s">
        <v>129</v>
      </c>
      <c r="D7614" s="2" t="s">
        <v>11</v>
      </c>
      <c r="E7614" s="2" t="s">
        <v>20</v>
      </c>
      <c r="F7614" s="2" t="s">
        <v>1139</v>
      </c>
      <c r="G7614" s="2">
        <v>43.41</v>
      </c>
      <c r="H7614" s="2">
        <v>1</v>
      </c>
      <c r="I7614" s="2">
        <v>19.97</v>
      </c>
      <c r="J7614" t="str">
        <f t="shared" si="236"/>
        <v>May</v>
      </c>
      <c r="K7614">
        <f t="shared" si="237"/>
        <v>2024</v>
      </c>
    </row>
    <row r="7615" spans="1:11" ht="14.25" customHeight="1" x14ac:dyDescent="0.25">
      <c r="A7615" s="1">
        <v>45441</v>
      </c>
      <c r="B7615" s="2" t="s">
        <v>1616</v>
      </c>
      <c r="C7615" s="2" t="s">
        <v>129</v>
      </c>
      <c r="D7615" s="2" t="s">
        <v>34</v>
      </c>
      <c r="E7615" s="2" t="s">
        <v>47</v>
      </c>
      <c r="F7615" s="2" t="s">
        <v>281</v>
      </c>
      <c r="G7615" s="2">
        <v>6.24</v>
      </c>
      <c r="H7615" s="2">
        <v>3</v>
      </c>
      <c r="I7615" s="2">
        <v>2.62</v>
      </c>
      <c r="J7615" t="str">
        <f t="shared" si="236"/>
        <v>May</v>
      </c>
      <c r="K7615">
        <f t="shared" si="237"/>
        <v>2024</v>
      </c>
    </row>
    <row r="7616" spans="1:11" ht="14.25" customHeight="1" x14ac:dyDescent="0.25">
      <c r="A7616" s="1">
        <v>45441</v>
      </c>
      <c r="B7616" s="2" t="s">
        <v>1616</v>
      </c>
      <c r="C7616" s="2" t="s">
        <v>129</v>
      </c>
      <c r="D7616" s="2" t="s">
        <v>11</v>
      </c>
      <c r="E7616" s="2" t="s">
        <v>92</v>
      </c>
      <c r="F7616" s="2" t="s">
        <v>2606</v>
      </c>
      <c r="G7616" s="2">
        <v>465.16</v>
      </c>
      <c r="H7616" s="2">
        <v>2</v>
      </c>
      <c r="I7616" s="2">
        <v>120.94</v>
      </c>
      <c r="J7616" t="str">
        <f t="shared" si="236"/>
        <v>May</v>
      </c>
      <c r="K7616">
        <f t="shared" si="237"/>
        <v>2024</v>
      </c>
    </row>
    <row r="7617" spans="1:11" ht="14.25" customHeight="1" x14ac:dyDescent="0.25">
      <c r="A7617" s="1">
        <v>45441</v>
      </c>
      <c r="B7617" s="2" t="s">
        <v>1616</v>
      </c>
      <c r="C7617" s="2" t="s">
        <v>129</v>
      </c>
      <c r="D7617" s="2" t="s">
        <v>11</v>
      </c>
      <c r="E7617" s="2" t="s">
        <v>12</v>
      </c>
      <c r="F7617" s="2" t="s">
        <v>754</v>
      </c>
      <c r="G7617" s="2">
        <v>7.98</v>
      </c>
      <c r="H7617" s="2">
        <v>1</v>
      </c>
      <c r="I7617" s="2">
        <v>3.99</v>
      </c>
      <c r="J7617" t="str">
        <f t="shared" si="236"/>
        <v>May</v>
      </c>
      <c r="K7617">
        <f t="shared" si="237"/>
        <v>2024</v>
      </c>
    </row>
    <row r="7618" spans="1:11" ht="14.25" customHeight="1" x14ac:dyDescent="0.25">
      <c r="A7618" s="1">
        <v>45442</v>
      </c>
      <c r="B7618" s="2" t="s">
        <v>2138</v>
      </c>
      <c r="C7618" s="2" t="s">
        <v>62</v>
      </c>
      <c r="D7618" s="2" t="s">
        <v>34</v>
      </c>
      <c r="E7618" s="2" t="s">
        <v>74</v>
      </c>
      <c r="F7618" s="2" t="s">
        <v>1717</v>
      </c>
      <c r="G7618" s="2">
        <v>241.96</v>
      </c>
      <c r="H7618" s="2">
        <v>2</v>
      </c>
      <c r="I7618" s="2">
        <v>33.869999999999997</v>
      </c>
      <c r="J7618" t="str">
        <f t="shared" si="236"/>
        <v>May</v>
      </c>
      <c r="K7618">
        <f t="shared" si="237"/>
        <v>2024</v>
      </c>
    </row>
    <row r="7619" spans="1:11" ht="14.25" customHeight="1" x14ac:dyDescent="0.25">
      <c r="A7619" s="1">
        <v>45442</v>
      </c>
      <c r="B7619" s="2" t="s">
        <v>2138</v>
      </c>
      <c r="C7619" s="2" t="s">
        <v>62</v>
      </c>
      <c r="D7619" s="2" t="s">
        <v>11</v>
      </c>
      <c r="E7619" s="2" t="s">
        <v>20</v>
      </c>
      <c r="F7619" s="2" t="s">
        <v>1792</v>
      </c>
      <c r="G7619" s="2">
        <v>3.89</v>
      </c>
      <c r="H7619" s="2">
        <v>1</v>
      </c>
      <c r="I7619" s="2">
        <v>1.87</v>
      </c>
      <c r="J7619" t="str">
        <f t="shared" ref="J7619:J7682" si="238">TEXT(A7619,"mmmm")</f>
        <v>May</v>
      </c>
      <c r="K7619">
        <f t="shared" ref="K7619:K7682" si="239">YEAR(A7619)</f>
        <v>2024</v>
      </c>
    </row>
    <row r="7620" spans="1:11" ht="14.25" customHeight="1" x14ac:dyDescent="0.25">
      <c r="A7620" s="1">
        <v>45442</v>
      </c>
      <c r="B7620" s="2" t="s">
        <v>2138</v>
      </c>
      <c r="C7620" s="2" t="s">
        <v>62</v>
      </c>
      <c r="D7620" s="2" t="s">
        <v>34</v>
      </c>
      <c r="E7620" s="2" t="s">
        <v>47</v>
      </c>
      <c r="F7620" s="2" t="s">
        <v>872</v>
      </c>
      <c r="G7620" s="2">
        <v>8.01</v>
      </c>
      <c r="H7620" s="2">
        <v>3</v>
      </c>
      <c r="I7620" s="2">
        <v>3.04</v>
      </c>
      <c r="J7620" t="str">
        <f t="shared" si="238"/>
        <v>May</v>
      </c>
      <c r="K7620">
        <f t="shared" si="239"/>
        <v>2024</v>
      </c>
    </row>
    <row r="7621" spans="1:11" ht="14.25" customHeight="1" x14ac:dyDescent="0.25">
      <c r="A7621" s="1">
        <v>45442</v>
      </c>
      <c r="B7621" s="2" t="s">
        <v>1863</v>
      </c>
      <c r="C7621" s="2" t="s">
        <v>91</v>
      </c>
      <c r="D7621" s="2" t="s">
        <v>39</v>
      </c>
      <c r="E7621" s="2" t="s">
        <v>40</v>
      </c>
      <c r="F7621" s="2" t="s">
        <v>1940</v>
      </c>
      <c r="G7621" s="2">
        <v>156.79</v>
      </c>
      <c r="H7621" s="2">
        <v>1</v>
      </c>
      <c r="I7621" s="2">
        <v>17.64</v>
      </c>
      <c r="J7621" t="str">
        <f t="shared" si="238"/>
        <v>May</v>
      </c>
      <c r="K7621">
        <f t="shared" si="239"/>
        <v>2024</v>
      </c>
    </row>
    <row r="7622" spans="1:11" ht="14.25" customHeight="1" x14ac:dyDescent="0.25">
      <c r="A7622" s="1">
        <v>45442</v>
      </c>
      <c r="B7622" s="2" t="s">
        <v>1863</v>
      </c>
      <c r="C7622" s="2" t="s">
        <v>91</v>
      </c>
      <c r="D7622" s="2" t="s">
        <v>39</v>
      </c>
      <c r="E7622" s="2" t="s">
        <v>52</v>
      </c>
      <c r="F7622" s="2" t="s">
        <v>388</v>
      </c>
      <c r="G7622" s="2">
        <v>35.36</v>
      </c>
      <c r="H7622" s="2">
        <v>2</v>
      </c>
      <c r="I7622" s="2">
        <v>-3.09</v>
      </c>
      <c r="J7622" t="str">
        <f t="shared" si="238"/>
        <v>May</v>
      </c>
      <c r="K7622">
        <f t="shared" si="239"/>
        <v>2024</v>
      </c>
    </row>
    <row r="7623" spans="1:11" ht="14.25" customHeight="1" x14ac:dyDescent="0.25">
      <c r="A7623" s="1">
        <v>45442</v>
      </c>
      <c r="B7623" s="2" t="s">
        <v>1863</v>
      </c>
      <c r="C7623" s="2" t="s">
        <v>91</v>
      </c>
      <c r="D7623" s="2" t="s">
        <v>34</v>
      </c>
      <c r="E7623" s="2" t="s">
        <v>47</v>
      </c>
      <c r="F7623" s="2" t="s">
        <v>2223</v>
      </c>
      <c r="G7623" s="2">
        <v>13.59</v>
      </c>
      <c r="H7623" s="2">
        <v>1</v>
      </c>
      <c r="I7623" s="2">
        <v>-0.34</v>
      </c>
      <c r="J7623" t="str">
        <f t="shared" si="238"/>
        <v>May</v>
      </c>
      <c r="K7623">
        <f t="shared" si="239"/>
        <v>2024</v>
      </c>
    </row>
    <row r="7624" spans="1:11" ht="14.25" customHeight="1" x14ac:dyDescent="0.25">
      <c r="A7624" s="1">
        <v>45442</v>
      </c>
      <c r="B7624" s="2" t="s">
        <v>1401</v>
      </c>
      <c r="C7624" s="2" t="s">
        <v>27</v>
      </c>
      <c r="D7624" s="2" t="s">
        <v>11</v>
      </c>
      <c r="E7624" s="2" t="s">
        <v>12</v>
      </c>
      <c r="F7624" s="2" t="s">
        <v>2583</v>
      </c>
      <c r="G7624" s="2">
        <v>37.520000000000003</v>
      </c>
      <c r="H7624" s="2">
        <v>4</v>
      </c>
      <c r="I7624" s="2">
        <v>18.010000000000002</v>
      </c>
      <c r="J7624" t="str">
        <f t="shared" si="238"/>
        <v>May</v>
      </c>
      <c r="K7624">
        <f t="shared" si="239"/>
        <v>2024</v>
      </c>
    </row>
    <row r="7625" spans="1:11" ht="14.25" customHeight="1" x14ac:dyDescent="0.25">
      <c r="A7625" s="1">
        <v>45442</v>
      </c>
      <c r="B7625" s="2" t="s">
        <v>277</v>
      </c>
      <c r="C7625" s="2" t="s">
        <v>10</v>
      </c>
      <c r="D7625" s="2" t="s">
        <v>34</v>
      </c>
      <c r="E7625" s="2" t="s">
        <v>74</v>
      </c>
      <c r="F7625" s="2" t="s">
        <v>1930</v>
      </c>
      <c r="G7625" s="2">
        <v>204.67</v>
      </c>
      <c r="H7625" s="2">
        <v>1</v>
      </c>
      <c r="I7625" s="2">
        <v>-6.02</v>
      </c>
      <c r="J7625" t="str">
        <f t="shared" si="238"/>
        <v>May</v>
      </c>
      <c r="K7625">
        <f t="shared" si="239"/>
        <v>2024</v>
      </c>
    </row>
    <row r="7626" spans="1:11" ht="14.25" customHeight="1" x14ac:dyDescent="0.25">
      <c r="A7626" s="1">
        <v>45442</v>
      </c>
      <c r="B7626" s="2" t="s">
        <v>283</v>
      </c>
      <c r="C7626" s="2" t="s">
        <v>27</v>
      </c>
      <c r="D7626" s="2" t="s">
        <v>11</v>
      </c>
      <c r="E7626" s="2" t="s">
        <v>24</v>
      </c>
      <c r="F7626" s="2" t="s">
        <v>885</v>
      </c>
      <c r="G7626" s="2">
        <v>35.1</v>
      </c>
      <c r="H7626" s="2">
        <v>6</v>
      </c>
      <c r="I7626" s="2">
        <v>10.18</v>
      </c>
      <c r="J7626" t="str">
        <f t="shared" si="238"/>
        <v>May</v>
      </c>
      <c r="K7626">
        <f t="shared" si="239"/>
        <v>2024</v>
      </c>
    </row>
    <row r="7627" spans="1:11" ht="14.25" customHeight="1" x14ac:dyDescent="0.25">
      <c r="A7627" s="1">
        <v>45444</v>
      </c>
      <c r="B7627" s="2" t="s">
        <v>1035</v>
      </c>
      <c r="C7627" s="2" t="s">
        <v>78</v>
      </c>
      <c r="D7627" s="2" t="s">
        <v>11</v>
      </c>
      <c r="E7627" s="2" t="s">
        <v>92</v>
      </c>
      <c r="F7627" s="2" t="s">
        <v>1975</v>
      </c>
      <c r="G7627" s="2">
        <v>17.48</v>
      </c>
      <c r="H7627" s="2">
        <v>5</v>
      </c>
      <c r="I7627" s="2">
        <v>1.31</v>
      </c>
      <c r="J7627" t="str">
        <f t="shared" si="238"/>
        <v>June</v>
      </c>
      <c r="K7627">
        <f t="shared" si="239"/>
        <v>2024</v>
      </c>
    </row>
    <row r="7628" spans="1:11" ht="14.25" customHeight="1" x14ac:dyDescent="0.25">
      <c r="A7628" s="1">
        <v>45444</v>
      </c>
      <c r="B7628" s="2" t="s">
        <v>2209</v>
      </c>
      <c r="C7628" s="2" t="s">
        <v>78</v>
      </c>
      <c r="D7628" s="2" t="s">
        <v>11</v>
      </c>
      <c r="E7628" s="2" t="s">
        <v>20</v>
      </c>
      <c r="F7628" s="2" t="s">
        <v>248</v>
      </c>
      <c r="G7628" s="2">
        <v>3.8</v>
      </c>
      <c r="H7628" s="2">
        <v>2</v>
      </c>
      <c r="I7628" s="2">
        <v>-2.66</v>
      </c>
      <c r="J7628" t="str">
        <f t="shared" si="238"/>
        <v>June</v>
      </c>
      <c r="K7628">
        <f t="shared" si="239"/>
        <v>2024</v>
      </c>
    </row>
    <row r="7629" spans="1:11" ht="14.25" customHeight="1" x14ac:dyDescent="0.25">
      <c r="A7629" s="1">
        <v>45444</v>
      </c>
      <c r="B7629" s="2" t="s">
        <v>2209</v>
      </c>
      <c r="C7629" s="2" t="s">
        <v>78</v>
      </c>
      <c r="D7629" s="2" t="s">
        <v>11</v>
      </c>
      <c r="E7629" s="2" t="s">
        <v>12</v>
      </c>
      <c r="F7629" s="2" t="s">
        <v>1315</v>
      </c>
      <c r="G7629" s="2">
        <v>27.74</v>
      </c>
      <c r="H7629" s="2">
        <v>6</v>
      </c>
      <c r="I7629" s="2">
        <v>10.06</v>
      </c>
      <c r="J7629" t="str">
        <f t="shared" si="238"/>
        <v>June</v>
      </c>
      <c r="K7629">
        <f t="shared" si="239"/>
        <v>2024</v>
      </c>
    </row>
    <row r="7630" spans="1:11" ht="14.25" customHeight="1" x14ac:dyDescent="0.25">
      <c r="A7630" s="1">
        <v>45444</v>
      </c>
      <c r="B7630" s="2" t="s">
        <v>2209</v>
      </c>
      <c r="C7630" s="2" t="s">
        <v>78</v>
      </c>
      <c r="D7630" s="2" t="s">
        <v>39</v>
      </c>
      <c r="E7630" s="2" t="s">
        <v>40</v>
      </c>
      <c r="F7630" s="2" t="s">
        <v>2300</v>
      </c>
      <c r="G7630" s="2">
        <v>158.38</v>
      </c>
      <c r="H7630" s="2">
        <v>4</v>
      </c>
      <c r="I7630" s="2">
        <v>-34.31</v>
      </c>
      <c r="J7630" t="str">
        <f t="shared" si="238"/>
        <v>June</v>
      </c>
      <c r="K7630">
        <f t="shared" si="239"/>
        <v>2024</v>
      </c>
    </row>
    <row r="7631" spans="1:11" ht="14.25" customHeight="1" x14ac:dyDescent="0.25">
      <c r="A7631" s="1">
        <v>45444</v>
      </c>
      <c r="B7631" s="2" t="s">
        <v>2518</v>
      </c>
      <c r="C7631" s="2" t="s">
        <v>996</v>
      </c>
      <c r="D7631" s="2" t="s">
        <v>11</v>
      </c>
      <c r="E7631" s="2" t="s">
        <v>20</v>
      </c>
      <c r="F7631" s="2" t="s">
        <v>96</v>
      </c>
      <c r="G7631" s="2">
        <v>53.9</v>
      </c>
      <c r="H7631" s="2">
        <v>5</v>
      </c>
      <c r="I7631" s="2">
        <v>25.87</v>
      </c>
      <c r="J7631" t="str">
        <f t="shared" si="238"/>
        <v>June</v>
      </c>
      <c r="K7631">
        <f t="shared" si="239"/>
        <v>2024</v>
      </c>
    </row>
    <row r="7632" spans="1:11" ht="14.25" customHeight="1" x14ac:dyDescent="0.25">
      <c r="A7632" s="1">
        <v>45444</v>
      </c>
      <c r="B7632" s="2" t="s">
        <v>717</v>
      </c>
      <c r="C7632" s="2" t="s">
        <v>23</v>
      </c>
      <c r="D7632" s="2" t="s">
        <v>11</v>
      </c>
      <c r="E7632" s="2" t="s">
        <v>18</v>
      </c>
      <c r="F7632" s="2" t="s">
        <v>2031</v>
      </c>
      <c r="G7632" s="2">
        <v>324.74</v>
      </c>
      <c r="H7632" s="2">
        <v>3</v>
      </c>
      <c r="I7632" s="2">
        <v>-77.13</v>
      </c>
      <c r="J7632" t="str">
        <f t="shared" si="238"/>
        <v>June</v>
      </c>
      <c r="K7632">
        <f t="shared" si="239"/>
        <v>2024</v>
      </c>
    </row>
    <row r="7633" spans="1:11" ht="14.25" customHeight="1" x14ac:dyDescent="0.25">
      <c r="A7633" s="1">
        <v>45444</v>
      </c>
      <c r="B7633" s="2" t="s">
        <v>2271</v>
      </c>
      <c r="C7633" s="2" t="s">
        <v>129</v>
      </c>
      <c r="D7633" s="2" t="s">
        <v>34</v>
      </c>
      <c r="E7633" s="2" t="s">
        <v>35</v>
      </c>
      <c r="F7633" s="2" t="s">
        <v>1731</v>
      </c>
      <c r="G7633" s="2">
        <v>1925.88</v>
      </c>
      <c r="H7633" s="2">
        <v>6</v>
      </c>
      <c r="I7633" s="2">
        <v>539.25</v>
      </c>
      <c r="J7633" t="str">
        <f t="shared" si="238"/>
        <v>June</v>
      </c>
      <c r="K7633">
        <f t="shared" si="239"/>
        <v>2024</v>
      </c>
    </row>
    <row r="7634" spans="1:11" ht="14.25" customHeight="1" x14ac:dyDescent="0.25">
      <c r="A7634" s="1">
        <v>45444</v>
      </c>
      <c r="B7634" s="2" t="s">
        <v>2271</v>
      </c>
      <c r="C7634" s="2" t="s">
        <v>129</v>
      </c>
      <c r="D7634" s="2" t="s">
        <v>11</v>
      </c>
      <c r="E7634" s="2" t="s">
        <v>92</v>
      </c>
      <c r="F7634" s="2" t="s">
        <v>755</v>
      </c>
      <c r="G7634" s="2">
        <v>2405.1999999999998</v>
      </c>
      <c r="H7634" s="2">
        <v>8</v>
      </c>
      <c r="I7634" s="2">
        <v>793.72</v>
      </c>
      <c r="J7634" t="str">
        <f t="shared" si="238"/>
        <v>June</v>
      </c>
      <c r="K7634">
        <f t="shared" si="239"/>
        <v>2024</v>
      </c>
    </row>
    <row r="7635" spans="1:11" ht="14.25" customHeight="1" x14ac:dyDescent="0.25">
      <c r="A7635" s="1">
        <v>45444</v>
      </c>
      <c r="B7635" s="2" t="s">
        <v>2271</v>
      </c>
      <c r="C7635" s="2" t="s">
        <v>129</v>
      </c>
      <c r="D7635" s="2" t="s">
        <v>39</v>
      </c>
      <c r="E7635" s="2" t="s">
        <v>52</v>
      </c>
      <c r="F7635" s="2" t="s">
        <v>1526</v>
      </c>
      <c r="G7635" s="2">
        <v>83.97</v>
      </c>
      <c r="H7635" s="2">
        <v>3</v>
      </c>
      <c r="I7635" s="2">
        <v>15.95</v>
      </c>
      <c r="J7635" t="str">
        <f t="shared" si="238"/>
        <v>June</v>
      </c>
      <c r="K7635">
        <f t="shared" si="239"/>
        <v>2024</v>
      </c>
    </row>
    <row r="7636" spans="1:11" ht="14.25" customHeight="1" x14ac:dyDescent="0.25">
      <c r="A7636" s="1">
        <v>45444</v>
      </c>
      <c r="B7636" s="2" t="s">
        <v>2271</v>
      </c>
      <c r="C7636" s="2" t="s">
        <v>129</v>
      </c>
      <c r="D7636" s="2" t="s">
        <v>39</v>
      </c>
      <c r="E7636" s="2" t="s">
        <v>52</v>
      </c>
      <c r="F7636" s="2" t="s">
        <v>2425</v>
      </c>
      <c r="G7636" s="2">
        <v>39.89</v>
      </c>
      <c r="H7636" s="2">
        <v>1</v>
      </c>
      <c r="I7636" s="2">
        <v>14.76</v>
      </c>
      <c r="J7636" t="str">
        <f t="shared" si="238"/>
        <v>June</v>
      </c>
      <c r="K7636">
        <f t="shared" si="239"/>
        <v>2024</v>
      </c>
    </row>
    <row r="7637" spans="1:11" ht="14.25" customHeight="1" x14ac:dyDescent="0.25">
      <c r="A7637" s="1">
        <v>45444</v>
      </c>
      <c r="B7637" s="2" t="s">
        <v>2271</v>
      </c>
      <c r="C7637" s="2" t="s">
        <v>129</v>
      </c>
      <c r="D7637" s="2" t="s">
        <v>11</v>
      </c>
      <c r="E7637" s="2" t="s">
        <v>20</v>
      </c>
      <c r="F7637" s="2" t="s">
        <v>1998</v>
      </c>
      <c r="G7637" s="2">
        <v>17.38</v>
      </c>
      <c r="H7637" s="2">
        <v>2</v>
      </c>
      <c r="I7637" s="2">
        <v>8.69</v>
      </c>
      <c r="J7637" t="str">
        <f t="shared" si="238"/>
        <v>June</v>
      </c>
      <c r="K7637">
        <f t="shared" si="239"/>
        <v>2024</v>
      </c>
    </row>
    <row r="7638" spans="1:11" ht="14.25" customHeight="1" x14ac:dyDescent="0.25">
      <c r="A7638" s="1">
        <v>45445</v>
      </c>
      <c r="B7638" s="2" t="s">
        <v>1003</v>
      </c>
      <c r="C7638" s="2" t="s">
        <v>78</v>
      </c>
      <c r="D7638" s="2" t="s">
        <v>39</v>
      </c>
      <c r="E7638" s="2" t="s">
        <v>40</v>
      </c>
      <c r="F7638" s="2" t="s">
        <v>1999</v>
      </c>
      <c r="G7638" s="2">
        <v>2.97</v>
      </c>
      <c r="H7638" s="2">
        <v>1</v>
      </c>
      <c r="I7638" s="2">
        <v>-0.64</v>
      </c>
      <c r="J7638" t="str">
        <f t="shared" si="238"/>
        <v>June</v>
      </c>
      <c r="K7638">
        <f t="shared" si="239"/>
        <v>2024</v>
      </c>
    </row>
    <row r="7639" spans="1:11" ht="14.25" customHeight="1" x14ac:dyDescent="0.25">
      <c r="A7639" s="1">
        <v>45445</v>
      </c>
      <c r="B7639" s="2" t="s">
        <v>1003</v>
      </c>
      <c r="C7639" s="2" t="s">
        <v>78</v>
      </c>
      <c r="D7639" s="2" t="s">
        <v>11</v>
      </c>
      <c r="E7639" s="2" t="s">
        <v>18</v>
      </c>
      <c r="F7639" s="2" t="s">
        <v>1847</v>
      </c>
      <c r="G7639" s="2">
        <v>27.44</v>
      </c>
      <c r="H7639" s="2">
        <v>2</v>
      </c>
      <c r="I7639" s="2">
        <v>2.4</v>
      </c>
      <c r="J7639" t="str">
        <f t="shared" si="238"/>
        <v>June</v>
      </c>
      <c r="K7639">
        <f t="shared" si="239"/>
        <v>2024</v>
      </c>
    </row>
    <row r="7640" spans="1:11" ht="14.25" customHeight="1" x14ac:dyDescent="0.25">
      <c r="A7640" s="1">
        <v>45445</v>
      </c>
      <c r="B7640" s="2" t="s">
        <v>1426</v>
      </c>
      <c r="C7640" s="2" t="s">
        <v>95</v>
      </c>
      <c r="D7640" s="2" t="s">
        <v>11</v>
      </c>
      <c r="E7640" s="2" t="s">
        <v>12</v>
      </c>
      <c r="F7640" s="2" t="s">
        <v>1591</v>
      </c>
      <c r="G7640" s="2">
        <v>25.34</v>
      </c>
      <c r="H7640" s="2">
        <v>6</v>
      </c>
      <c r="I7640" s="2">
        <v>7.92</v>
      </c>
      <c r="J7640" t="str">
        <f t="shared" si="238"/>
        <v>June</v>
      </c>
      <c r="K7640">
        <f t="shared" si="239"/>
        <v>2024</v>
      </c>
    </row>
    <row r="7641" spans="1:11" ht="14.25" customHeight="1" x14ac:dyDescent="0.25">
      <c r="A7641" s="1">
        <v>45445</v>
      </c>
      <c r="B7641" s="2" t="s">
        <v>1426</v>
      </c>
      <c r="C7641" s="2" t="s">
        <v>95</v>
      </c>
      <c r="D7641" s="2" t="s">
        <v>11</v>
      </c>
      <c r="E7641" s="2" t="s">
        <v>63</v>
      </c>
      <c r="F7641" s="2" t="s">
        <v>2521</v>
      </c>
      <c r="G7641" s="2">
        <v>43.92</v>
      </c>
      <c r="H7641" s="2">
        <v>5</v>
      </c>
      <c r="I7641" s="2">
        <v>15.92</v>
      </c>
      <c r="J7641" t="str">
        <f t="shared" si="238"/>
        <v>June</v>
      </c>
      <c r="K7641">
        <f t="shared" si="239"/>
        <v>2024</v>
      </c>
    </row>
    <row r="7642" spans="1:11" ht="14.25" customHeight="1" x14ac:dyDescent="0.25">
      <c r="A7642" s="1">
        <v>45445</v>
      </c>
      <c r="B7642" s="2" t="s">
        <v>602</v>
      </c>
      <c r="C7642" s="2" t="s">
        <v>245</v>
      </c>
      <c r="D7642" s="2" t="s">
        <v>11</v>
      </c>
      <c r="E7642" s="2" t="s">
        <v>12</v>
      </c>
      <c r="F7642" s="2" t="s">
        <v>497</v>
      </c>
      <c r="G7642" s="2">
        <v>25.34</v>
      </c>
      <c r="H7642" s="2">
        <v>4</v>
      </c>
      <c r="I7642" s="2">
        <v>9.19</v>
      </c>
      <c r="J7642" t="str">
        <f t="shared" si="238"/>
        <v>June</v>
      </c>
      <c r="K7642">
        <f t="shared" si="239"/>
        <v>2024</v>
      </c>
    </row>
    <row r="7643" spans="1:11" ht="14.25" customHeight="1" x14ac:dyDescent="0.25">
      <c r="A7643" s="1">
        <v>45445</v>
      </c>
      <c r="B7643" s="2" t="s">
        <v>1994</v>
      </c>
      <c r="C7643" s="2" t="s">
        <v>10</v>
      </c>
      <c r="D7643" s="2" t="s">
        <v>11</v>
      </c>
      <c r="E7643" s="2" t="s">
        <v>12</v>
      </c>
      <c r="F7643" s="2" t="s">
        <v>1981</v>
      </c>
      <c r="G7643" s="2">
        <v>10.69</v>
      </c>
      <c r="H7643" s="2">
        <v>2</v>
      </c>
      <c r="I7643" s="2">
        <v>3.74</v>
      </c>
      <c r="J7643" t="str">
        <f t="shared" si="238"/>
        <v>June</v>
      </c>
      <c r="K7643">
        <f t="shared" si="239"/>
        <v>2024</v>
      </c>
    </row>
    <row r="7644" spans="1:11" ht="14.25" customHeight="1" x14ac:dyDescent="0.25">
      <c r="A7644" s="1">
        <v>45446</v>
      </c>
      <c r="B7644" s="2" t="s">
        <v>813</v>
      </c>
      <c r="C7644" s="2" t="s">
        <v>120</v>
      </c>
      <c r="D7644" s="2" t="s">
        <v>34</v>
      </c>
      <c r="E7644" s="2" t="s">
        <v>47</v>
      </c>
      <c r="F7644" s="2" t="s">
        <v>1694</v>
      </c>
      <c r="G7644" s="2">
        <v>35.17</v>
      </c>
      <c r="H7644" s="2">
        <v>7</v>
      </c>
      <c r="I7644" s="2">
        <v>9.67</v>
      </c>
      <c r="J7644" t="str">
        <f t="shared" si="238"/>
        <v>June</v>
      </c>
      <c r="K7644">
        <f t="shared" si="239"/>
        <v>2024</v>
      </c>
    </row>
    <row r="7645" spans="1:11" ht="14.25" customHeight="1" x14ac:dyDescent="0.25">
      <c r="A7645" s="1">
        <v>45446</v>
      </c>
      <c r="B7645" s="2" t="s">
        <v>624</v>
      </c>
      <c r="C7645" s="2" t="s">
        <v>164</v>
      </c>
      <c r="D7645" s="2" t="s">
        <v>39</v>
      </c>
      <c r="E7645" s="2" t="s">
        <v>52</v>
      </c>
      <c r="F7645" s="2" t="s">
        <v>2285</v>
      </c>
      <c r="G7645" s="2">
        <v>1099.5</v>
      </c>
      <c r="H7645" s="2">
        <v>10</v>
      </c>
      <c r="I7645" s="2">
        <v>362.84</v>
      </c>
      <c r="J7645" t="str">
        <f t="shared" si="238"/>
        <v>June</v>
      </c>
      <c r="K7645">
        <f t="shared" si="239"/>
        <v>2024</v>
      </c>
    </row>
    <row r="7646" spans="1:11" ht="14.25" customHeight="1" x14ac:dyDescent="0.25">
      <c r="A7646" s="1">
        <v>45446</v>
      </c>
      <c r="B7646" s="2" t="s">
        <v>1680</v>
      </c>
      <c r="C7646" s="2" t="s">
        <v>27</v>
      </c>
      <c r="D7646" s="2" t="s">
        <v>39</v>
      </c>
      <c r="E7646" s="2" t="s">
        <v>52</v>
      </c>
      <c r="F7646" s="2" t="s">
        <v>1422</v>
      </c>
      <c r="G7646" s="2">
        <v>44.75</v>
      </c>
      <c r="H7646" s="2">
        <v>5</v>
      </c>
      <c r="I7646" s="2">
        <v>8.5</v>
      </c>
      <c r="J7646" t="str">
        <f t="shared" si="238"/>
        <v>June</v>
      </c>
      <c r="K7646">
        <f t="shared" si="239"/>
        <v>2024</v>
      </c>
    </row>
    <row r="7647" spans="1:11" ht="14.25" customHeight="1" x14ac:dyDescent="0.25">
      <c r="A7647" s="1">
        <v>45446</v>
      </c>
      <c r="B7647" s="2" t="s">
        <v>1680</v>
      </c>
      <c r="C7647" s="2" t="s">
        <v>27</v>
      </c>
      <c r="D7647" s="2" t="s">
        <v>11</v>
      </c>
      <c r="E7647" s="2" t="s">
        <v>12</v>
      </c>
      <c r="F7647" s="2" t="s">
        <v>442</v>
      </c>
      <c r="G7647" s="2">
        <v>11.96</v>
      </c>
      <c r="H7647" s="2">
        <v>2</v>
      </c>
      <c r="I7647" s="2">
        <v>5.38</v>
      </c>
      <c r="J7647" t="str">
        <f t="shared" si="238"/>
        <v>June</v>
      </c>
      <c r="K7647">
        <f t="shared" si="239"/>
        <v>2024</v>
      </c>
    </row>
    <row r="7648" spans="1:11" ht="14.25" customHeight="1" x14ac:dyDescent="0.25">
      <c r="A7648" s="1">
        <v>45446</v>
      </c>
      <c r="B7648" s="2" t="s">
        <v>1680</v>
      </c>
      <c r="C7648" s="2" t="s">
        <v>27</v>
      </c>
      <c r="D7648" s="2" t="s">
        <v>11</v>
      </c>
      <c r="E7648" s="2" t="s">
        <v>20</v>
      </c>
      <c r="F7648" s="2" t="s">
        <v>1686</v>
      </c>
      <c r="G7648" s="2">
        <v>3.91</v>
      </c>
      <c r="H7648" s="2">
        <v>1</v>
      </c>
      <c r="I7648" s="2">
        <v>1.27</v>
      </c>
      <c r="J7648" t="str">
        <f t="shared" si="238"/>
        <v>June</v>
      </c>
      <c r="K7648">
        <f t="shared" si="239"/>
        <v>2024</v>
      </c>
    </row>
    <row r="7649" spans="1:11" ht="14.25" customHeight="1" x14ac:dyDescent="0.25">
      <c r="A7649" s="1">
        <v>45446</v>
      </c>
      <c r="B7649" s="2" t="s">
        <v>789</v>
      </c>
      <c r="C7649" s="2" t="s">
        <v>123</v>
      </c>
      <c r="D7649" s="2" t="s">
        <v>11</v>
      </c>
      <c r="E7649" s="2" t="s">
        <v>20</v>
      </c>
      <c r="F7649" s="2" t="s">
        <v>1197</v>
      </c>
      <c r="G7649" s="2">
        <v>4.55</v>
      </c>
      <c r="H7649" s="2">
        <v>3</v>
      </c>
      <c r="I7649" s="2">
        <v>-3.49</v>
      </c>
      <c r="J7649" t="str">
        <f t="shared" si="238"/>
        <v>June</v>
      </c>
      <c r="K7649">
        <f t="shared" si="239"/>
        <v>2024</v>
      </c>
    </row>
    <row r="7650" spans="1:11" ht="14.25" customHeight="1" x14ac:dyDescent="0.25">
      <c r="A7650" s="1">
        <v>45446</v>
      </c>
      <c r="B7650" s="2" t="s">
        <v>789</v>
      </c>
      <c r="C7650" s="2" t="s">
        <v>123</v>
      </c>
      <c r="D7650" s="2" t="s">
        <v>11</v>
      </c>
      <c r="E7650" s="2" t="s">
        <v>92</v>
      </c>
      <c r="F7650" s="2" t="s">
        <v>1050</v>
      </c>
      <c r="G7650" s="2">
        <v>5.2</v>
      </c>
      <c r="H7650" s="2">
        <v>2</v>
      </c>
      <c r="I7650" s="2">
        <v>0.59</v>
      </c>
      <c r="J7650" t="str">
        <f t="shared" si="238"/>
        <v>June</v>
      </c>
      <c r="K7650">
        <f t="shared" si="239"/>
        <v>2024</v>
      </c>
    </row>
    <row r="7651" spans="1:11" ht="14.25" customHeight="1" x14ac:dyDescent="0.25">
      <c r="A7651" s="1">
        <v>45446</v>
      </c>
      <c r="B7651" s="2" t="s">
        <v>789</v>
      </c>
      <c r="C7651" s="2" t="s">
        <v>123</v>
      </c>
      <c r="D7651" s="2" t="s">
        <v>39</v>
      </c>
      <c r="E7651" s="2" t="s">
        <v>52</v>
      </c>
      <c r="F7651" s="2" t="s">
        <v>1628</v>
      </c>
      <c r="G7651" s="2">
        <v>205.99</v>
      </c>
      <c r="H7651" s="2">
        <v>1</v>
      </c>
      <c r="I7651" s="2">
        <v>-2.57</v>
      </c>
      <c r="J7651" t="str">
        <f t="shared" si="238"/>
        <v>June</v>
      </c>
      <c r="K7651">
        <f t="shared" si="239"/>
        <v>2024</v>
      </c>
    </row>
    <row r="7652" spans="1:11" ht="14.25" customHeight="1" x14ac:dyDescent="0.25">
      <c r="A7652" s="1">
        <v>45446</v>
      </c>
      <c r="B7652" s="2" t="s">
        <v>789</v>
      </c>
      <c r="C7652" s="2" t="s">
        <v>123</v>
      </c>
      <c r="D7652" s="2" t="s">
        <v>11</v>
      </c>
      <c r="E7652" s="2" t="s">
        <v>12</v>
      </c>
      <c r="F7652" s="2" t="s">
        <v>2208</v>
      </c>
      <c r="G7652" s="2">
        <v>15.55</v>
      </c>
      <c r="H7652" s="2">
        <v>3</v>
      </c>
      <c r="I7652" s="2">
        <v>5.44</v>
      </c>
      <c r="J7652" t="str">
        <f t="shared" si="238"/>
        <v>June</v>
      </c>
      <c r="K7652">
        <f t="shared" si="239"/>
        <v>2024</v>
      </c>
    </row>
    <row r="7653" spans="1:11" ht="14.25" customHeight="1" x14ac:dyDescent="0.25">
      <c r="A7653" s="1">
        <v>45446</v>
      </c>
      <c r="B7653" s="2" t="s">
        <v>789</v>
      </c>
      <c r="C7653" s="2" t="s">
        <v>123</v>
      </c>
      <c r="D7653" s="2" t="s">
        <v>39</v>
      </c>
      <c r="E7653" s="2" t="s">
        <v>40</v>
      </c>
      <c r="F7653" s="2" t="s">
        <v>720</v>
      </c>
      <c r="G7653" s="2">
        <v>503.96</v>
      </c>
      <c r="H7653" s="2">
        <v>5</v>
      </c>
      <c r="I7653" s="2">
        <v>50.4</v>
      </c>
      <c r="J7653" t="str">
        <f t="shared" si="238"/>
        <v>June</v>
      </c>
      <c r="K7653">
        <f t="shared" si="239"/>
        <v>2024</v>
      </c>
    </row>
    <row r="7654" spans="1:11" ht="14.25" customHeight="1" x14ac:dyDescent="0.25">
      <c r="A7654" s="1">
        <v>45446</v>
      </c>
      <c r="B7654" s="2" t="s">
        <v>789</v>
      </c>
      <c r="C7654" s="2" t="s">
        <v>123</v>
      </c>
      <c r="D7654" s="2" t="s">
        <v>11</v>
      </c>
      <c r="E7654" s="2" t="s">
        <v>92</v>
      </c>
      <c r="F7654" s="2" t="s">
        <v>1975</v>
      </c>
      <c r="G7654" s="2">
        <v>24.47</v>
      </c>
      <c r="H7654" s="2">
        <v>7</v>
      </c>
      <c r="I7654" s="2">
        <v>1.84</v>
      </c>
      <c r="J7654" t="str">
        <f t="shared" si="238"/>
        <v>June</v>
      </c>
      <c r="K7654">
        <f t="shared" si="239"/>
        <v>2024</v>
      </c>
    </row>
    <row r="7655" spans="1:11" ht="14.25" customHeight="1" x14ac:dyDescent="0.25">
      <c r="A7655" s="1">
        <v>45446</v>
      </c>
      <c r="B7655" s="2" t="s">
        <v>789</v>
      </c>
      <c r="C7655" s="2" t="s">
        <v>123</v>
      </c>
      <c r="D7655" s="2" t="s">
        <v>34</v>
      </c>
      <c r="E7655" s="2" t="s">
        <v>74</v>
      </c>
      <c r="F7655" s="2" t="s">
        <v>2149</v>
      </c>
      <c r="G7655" s="2">
        <v>241.57</v>
      </c>
      <c r="H7655" s="2">
        <v>2</v>
      </c>
      <c r="I7655" s="2">
        <v>0</v>
      </c>
      <c r="J7655" t="str">
        <f t="shared" si="238"/>
        <v>June</v>
      </c>
      <c r="K7655">
        <f t="shared" si="239"/>
        <v>2024</v>
      </c>
    </row>
    <row r="7656" spans="1:11" ht="14.25" customHeight="1" x14ac:dyDescent="0.25">
      <c r="A7656" s="1">
        <v>45446</v>
      </c>
      <c r="B7656" s="2" t="s">
        <v>789</v>
      </c>
      <c r="C7656" s="2" t="s">
        <v>123</v>
      </c>
      <c r="D7656" s="2" t="s">
        <v>39</v>
      </c>
      <c r="E7656" s="2" t="s">
        <v>52</v>
      </c>
      <c r="F7656" s="2" t="s">
        <v>1451</v>
      </c>
      <c r="G7656" s="2">
        <v>110.4</v>
      </c>
      <c r="H7656" s="2">
        <v>2</v>
      </c>
      <c r="I7656" s="2">
        <v>-4.1399999999999997</v>
      </c>
      <c r="J7656" t="str">
        <f t="shared" si="238"/>
        <v>June</v>
      </c>
      <c r="K7656">
        <f t="shared" si="239"/>
        <v>2024</v>
      </c>
    </row>
    <row r="7657" spans="1:11" ht="14.25" customHeight="1" x14ac:dyDescent="0.25">
      <c r="A7657" s="1">
        <v>45446</v>
      </c>
      <c r="B7657" s="2" t="s">
        <v>1736</v>
      </c>
      <c r="C7657" s="2" t="s">
        <v>149</v>
      </c>
      <c r="D7657" s="2" t="s">
        <v>34</v>
      </c>
      <c r="E7657" s="2" t="s">
        <v>145</v>
      </c>
      <c r="F7657" s="2" t="s">
        <v>1812</v>
      </c>
      <c r="G7657" s="2">
        <v>384.77</v>
      </c>
      <c r="H7657" s="2">
        <v>2</v>
      </c>
      <c r="I7657" s="2">
        <v>-115.43</v>
      </c>
      <c r="J7657" t="str">
        <f t="shared" si="238"/>
        <v>June</v>
      </c>
      <c r="K7657">
        <f t="shared" si="239"/>
        <v>2024</v>
      </c>
    </row>
    <row r="7658" spans="1:11" ht="14.25" customHeight="1" x14ac:dyDescent="0.25">
      <c r="A7658" s="1">
        <v>45446</v>
      </c>
      <c r="B7658" s="2" t="s">
        <v>1736</v>
      </c>
      <c r="C7658" s="2" t="s">
        <v>149</v>
      </c>
      <c r="D7658" s="2" t="s">
        <v>39</v>
      </c>
      <c r="E7658" s="2" t="s">
        <v>302</v>
      </c>
      <c r="F7658" s="2" t="s">
        <v>2679</v>
      </c>
      <c r="G7658" s="2">
        <v>78.66</v>
      </c>
      <c r="H7658" s="2">
        <v>6</v>
      </c>
      <c r="I7658" s="2">
        <v>36.18</v>
      </c>
      <c r="J7658" t="str">
        <f t="shared" si="238"/>
        <v>June</v>
      </c>
      <c r="K7658">
        <f t="shared" si="239"/>
        <v>2024</v>
      </c>
    </row>
    <row r="7659" spans="1:11" ht="14.25" customHeight="1" x14ac:dyDescent="0.25">
      <c r="A7659" s="1">
        <v>45446</v>
      </c>
      <c r="B7659" s="2" t="s">
        <v>1736</v>
      </c>
      <c r="C7659" s="2" t="s">
        <v>149</v>
      </c>
      <c r="D7659" s="2" t="s">
        <v>11</v>
      </c>
      <c r="E7659" s="2" t="s">
        <v>12</v>
      </c>
      <c r="F7659" s="2" t="s">
        <v>2116</v>
      </c>
      <c r="G7659" s="2">
        <v>45.36</v>
      </c>
      <c r="H7659" s="2">
        <v>4</v>
      </c>
      <c r="I7659" s="2">
        <v>22.23</v>
      </c>
      <c r="J7659" t="str">
        <f t="shared" si="238"/>
        <v>June</v>
      </c>
      <c r="K7659">
        <f t="shared" si="239"/>
        <v>2024</v>
      </c>
    </row>
    <row r="7660" spans="1:11" ht="14.25" customHeight="1" x14ac:dyDescent="0.25">
      <c r="A7660" s="1">
        <v>45446</v>
      </c>
      <c r="B7660" s="2" t="s">
        <v>2248</v>
      </c>
      <c r="C7660" s="2" t="s">
        <v>164</v>
      </c>
      <c r="D7660" s="2" t="s">
        <v>11</v>
      </c>
      <c r="E7660" s="2" t="s">
        <v>18</v>
      </c>
      <c r="F7660" s="2" t="s">
        <v>1316</v>
      </c>
      <c r="G7660" s="2">
        <v>136.26</v>
      </c>
      <c r="H7660" s="2">
        <v>9</v>
      </c>
      <c r="I7660" s="2">
        <v>5.45</v>
      </c>
      <c r="J7660" t="str">
        <f t="shared" si="238"/>
        <v>June</v>
      </c>
      <c r="K7660">
        <f t="shared" si="239"/>
        <v>2024</v>
      </c>
    </row>
    <row r="7661" spans="1:11" ht="14.25" customHeight="1" x14ac:dyDescent="0.25">
      <c r="A7661" s="1">
        <v>45447</v>
      </c>
      <c r="B7661" s="2" t="s">
        <v>2510</v>
      </c>
      <c r="C7661" s="2" t="s">
        <v>245</v>
      </c>
      <c r="D7661" s="2" t="s">
        <v>34</v>
      </c>
      <c r="E7661" s="2" t="s">
        <v>47</v>
      </c>
      <c r="F7661" s="2" t="s">
        <v>1213</v>
      </c>
      <c r="G7661" s="2">
        <v>31.98</v>
      </c>
      <c r="H7661" s="2">
        <v>2</v>
      </c>
      <c r="I7661" s="2">
        <v>2</v>
      </c>
      <c r="J7661" t="str">
        <f t="shared" si="238"/>
        <v>June</v>
      </c>
      <c r="K7661">
        <f t="shared" si="239"/>
        <v>2024</v>
      </c>
    </row>
    <row r="7662" spans="1:11" ht="14.25" customHeight="1" x14ac:dyDescent="0.25">
      <c r="A7662" s="1">
        <v>45447</v>
      </c>
      <c r="B7662" s="2" t="s">
        <v>2510</v>
      </c>
      <c r="C7662" s="2" t="s">
        <v>245</v>
      </c>
      <c r="D7662" s="2" t="s">
        <v>39</v>
      </c>
      <c r="E7662" s="2" t="s">
        <v>40</v>
      </c>
      <c r="F7662" s="2" t="s">
        <v>415</v>
      </c>
      <c r="G7662" s="2">
        <v>71.98</v>
      </c>
      <c r="H7662" s="2">
        <v>2</v>
      </c>
      <c r="I7662" s="2">
        <v>25.19</v>
      </c>
      <c r="J7662" t="str">
        <f t="shared" si="238"/>
        <v>June</v>
      </c>
      <c r="K7662">
        <f t="shared" si="239"/>
        <v>2024</v>
      </c>
    </row>
    <row r="7663" spans="1:11" ht="14.25" customHeight="1" x14ac:dyDescent="0.25">
      <c r="A7663" s="1">
        <v>45447</v>
      </c>
      <c r="B7663" s="2" t="s">
        <v>907</v>
      </c>
      <c r="C7663" s="2" t="s">
        <v>488</v>
      </c>
      <c r="D7663" s="2" t="s">
        <v>11</v>
      </c>
      <c r="E7663" s="2" t="s">
        <v>12</v>
      </c>
      <c r="F7663" s="2" t="s">
        <v>2136</v>
      </c>
      <c r="G7663" s="2">
        <v>12.48</v>
      </c>
      <c r="H7663" s="2">
        <v>2</v>
      </c>
      <c r="I7663" s="2">
        <v>5.62</v>
      </c>
      <c r="J7663" t="str">
        <f t="shared" si="238"/>
        <v>June</v>
      </c>
      <c r="K7663">
        <f t="shared" si="239"/>
        <v>2024</v>
      </c>
    </row>
    <row r="7664" spans="1:11" ht="14.25" customHeight="1" x14ac:dyDescent="0.25">
      <c r="A7664" s="1">
        <v>45447</v>
      </c>
      <c r="B7664" s="2" t="s">
        <v>630</v>
      </c>
      <c r="C7664" s="2" t="s">
        <v>315</v>
      </c>
      <c r="D7664" s="2" t="s">
        <v>11</v>
      </c>
      <c r="E7664" s="2" t="s">
        <v>24</v>
      </c>
      <c r="F7664" s="2" t="s">
        <v>2192</v>
      </c>
      <c r="G7664" s="2">
        <v>8.64</v>
      </c>
      <c r="H7664" s="2">
        <v>3</v>
      </c>
      <c r="I7664" s="2">
        <v>2.5099999999999998</v>
      </c>
      <c r="J7664" t="str">
        <f t="shared" si="238"/>
        <v>June</v>
      </c>
      <c r="K7664">
        <f t="shared" si="239"/>
        <v>2024</v>
      </c>
    </row>
    <row r="7665" spans="1:11" ht="14.25" customHeight="1" x14ac:dyDescent="0.25">
      <c r="A7665" s="1">
        <v>45447</v>
      </c>
      <c r="B7665" s="2" t="s">
        <v>2661</v>
      </c>
      <c r="C7665" s="2" t="s">
        <v>10</v>
      </c>
      <c r="D7665" s="2" t="s">
        <v>11</v>
      </c>
      <c r="E7665" s="2" t="s">
        <v>20</v>
      </c>
      <c r="F7665" s="2" t="s">
        <v>787</v>
      </c>
      <c r="G7665" s="2">
        <v>6.37</v>
      </c>
      <c r="H7665" s="2">
        <v>7</v>
      </c>
      <c r="I7665" s="2">
        <v>-9.56</v>
      </c>
      <c r="J7665" t="str">
        <f t="shared" si="238"/>
        <v>June</v>
      </c>
      <c r="K7665">
        <f t="shared" si="239"/>
        <v>2024</v>
      </c>
    </row>
    <row r="7666" spans="1:11" ht="14.25" customHeight="1" x14ac:dyDescent="0.25">
      <c r="A7666" s="1">
        <v>45447</v>
      </c>
      <c r="B7666" s="2" t="s">
        <v>665</v>
      </c>
      <c r="C7666" s="2" t="s">
        <v>101</v>
      </c>
      <c r="D7666" s="2" t="s">
        <v>11</v>
      </c>
      <c r="E7666" s="2" t="s">
        <v>20</v>
      </c>
      <c r="F7666" s="2" t="s">
        <v>1509</v>
      </c>
      <c r="G7666" s="2">
        <v>108.08</v>
      </c>
      <c r="H7666" s="2">
        <v>7</v>
      </c>
      <c r="I7666" s="2">
        <v>54.04</v>
      </c>
      <c r="J7666" t="str">
        <f t="shared" si="238"/>
        <v>June</v>
      </c>
      <c r="K7666">
        <f t="shared" si="239"/>
        <v>2024</v>
      </c>
    </row>
    <row r="7667" spans="1:11" ht="14.25" customHeight="1" x14ac:dyDescent="0.25">
      <c r="A7667" s="1">
        <v>45447</v>
      </c>
      <c r="B7667" s="2" t="s">
        <v>665</v>
      </c>
      <c r="C7667" s="2" t="s">
        <v>101</v>
      </c>
      <c r="D7667" s="2" t="s">
        <v>11</v>
      </c>
      <c r="E7667" s="2" t="s">
        <v>20</v>
      </c>
      <c r="F7667" s="2" t="s">
        <v>1176</v>
      </c>
      <c r="G7667" s="2">
        <v>9.5399999999999991</v>
      </c>
      <c r="H7667" s="2">
        <v>3</v>
      </c>
      <c r="I7667" s="2">
        <v>4.3899999999999997</v>
      </c>
      <c r="J7667" t="str">
        <f t="shared" si="238"/>
        <v>June</v>
      </c>
      <c r="K7667">
        <f t="shared" si="239"/>
        <v>2024</v>
      </c>
    </row>
    <row r="7668" spans="1:11" ht="14.25" customHeight="1" x14ac:dyDescent="0.25">
      <c r="A7668" s="1">
        <v>45447</v>
      </c>
      <c r="B7668" s="2" t="s">
        <v>997</v>
      </c>
      <c r="C7668" s="2" t="s">
        <v>10</v>
      </c>
      <c r="D7668" s="2" t="s">
        <v>34</v>
      </c>
      <c r="E7668" s="2" t="s">
        <v>47</v>
      </c>
      <c r="F7668" s="2" t="s">
        <v>1269</v>
      </c>
      <c r="G7668" s="2">
        <v>30.34</v>
      </c>
      <c r="H7668" s="2">
        <v>6</v>
      </c>
      <c r="I7668" s="2">
        <v>-17.440000000000001</v>
      </c>
      <c r="J7668" t="str">
        <f t="shared" si="238"/>
        <v>June</v>
      </c>
      <c r="K7668">
        <f t="shared" si="239"/>
        <v>2024</v>
      </c>
    </row>
    <row r="7669" spans="1:11" ht="14.25" customHeight="1" x14ac:dyDescent="0.25">
      <c r="A7669" s="1">
        <v>45448</v>
      </c>
      <c r="B7669" s="2" t="s">
        <v>1817</v>
      </c>
      <c r="C7669" s="2" t="s">
        <v>10</v>
      </c>
      <c r="D7669" s="2" t="s">
        <v>39</v>
      </c>
      <c r="E7669" s="2" t="s">
        <v>40</v>
      </c>
      <c r="F7669" s="2" t="s">
        <v>1940</v>
      </c>
      <c r="G7669" s="2">
        <v>470.38</v>
      </c>
      <c r="H7669" s="2">
        <v>3</v>
      </c>
      <c r="I7669" s="2">
        <v>52.92</v>
      </c>
      <c r="J7669" t="str">
        <f t="shared" si="238"/>
        <v>June</v>
      </c>
      <c r="K7669">
        <f t="shared" si="239"/>
        <v>2024</v>
      </c>
    </row>
    <row r="7670" spans="1:11" ht="14.25" customHeight="1" x14ac:dyDescent="0.25">
      <c r="A7670" s="1">
        <v>45448</v>
      </c>
      <c r="B7670" s="2" t="s">
        <v>873</v>
      </c>
      <c r="C7670" s="2" t="s">
        <v>123</v>
      </c>
      <c r="D7670" s="2" t="s">
        <v>11</v>
      </c>
      <c r="E7670" s="2" t="s">
        <v>12</v>
      </c>
      <c r="F7670" s="2" t="s">
        <v>2195</v>
      </c>
      <c r="G7670" s="2">
        <v>20.74</v>
      </c>
      <c r="H7670" s="2">
        <v>4</v>
      </c>
      <c r="I7670" s="2">
        <v>7.26</v>
      </c>
      <c r="J7670" t="str">
        <f t="shared" si="238"/>
        <v>June</v>
      </c>
      <c r="K7670">
        <f t="shared" si="239"/>
        <v>2024</v>
      </c>
    </row>
    <row r="7671" spans="1:11" ht="14.25" customHeight="1" x14ac:dyDescent="0.25">
      <c r="A7671" s="1">
        <v>45449</v>
      </c>
      <c r="B7671" s="2" t="s">
        <v>925</v>
      </c>
      <c r="C7671" s="2" t="s">
        <v>27</v>
      </c>
      <c r="D7671" s="2" t="s">
        <v>34</v>
      </c>
      <c r="E7671" s="2" t="s">
        <v>47</v>
      </c>
      <c r="F7671" s="2" t="s">
        <v>2568</v>
      </c>
      <c r="G7671" s="2">
        <v>4.95</v>
      </c>
      <c r="H7671" s="2">
        <v>1</v>
      </c>
      <c r="I7671" s="2">
        <v>2.1800000000000002</v>
      </c>
      <c r="J7671" t="str">
        <f t="shared" si="238"/>
        <v>June</v>
      </c>
      <c r="K7671">
        <f t="shared" si="239"/>
        <v>2024</v>
      </c>
    </row>
    <row r="7672" spans="1:11" ht="14.25" customHeight="1" x14ac:dyDescent="0.25">
      <c r="A7672" s="1">
        <v>45449</v>
      </c>
      <c r="B7672" s="2" t="s">
        <v>925</v>
      </c>
      <c r="C7672" s="2" t="s">
        <v>27</v>
      </c>
      <c r="D7672" s="2" t="s">
        <v>11</v>
      </c>
      <c r="E7672" s="2" t="s">
        <v>18</v>
      </c>
      <c r="F7672" s="2" t="s">
        <v>408</v>
      </c>
      <c r="G7672" s="2">
        <v>26.4</v>
      </c>
      <c r="H7672" s="2">
        <v>5</v>
      </c>
      <c r="I7672" s="2">
        <v>0</v>
      </c>
      <c r="J7672" t="str">
        <f t="shared" si="238"/>
        <v>June</v>
      </c>
      <c r="K7672">
        <f t="shared" si="239"/>
        <v>2024</v>
      </c>
    </row>
    <row r="7673" spans="1:11" ht="14.25" customHeight="1" x14ac:dyDescent="0.25">
      <c r="A7673" s="1">
        <v>45451</v>
      </c>
      <c r="B7673" s="2" t="s">
        <v>407</v>
      </c>
      <c r="C7673" s="2" t="s">
        <v>10</v>
      </c>
      <c r="D7673" s="2" t="s">
        <v>11</v>
      </c>
      <c r="E7673" s="2" t="s">
        <v>92</v>
      </c>
      <c r="F7673" s="2" t="s">
        <v>2680</v>
      </c>
      <c r="G7673" s="2">
        <v>1.62</v>
      </c>
      <c r="H7673" s="2">
        <v>2</v>
      </c>
      <c r="I7673" s="2">
        <v>-4.47</v>
      </c>
      <c r="J7673" t="str">
        <f t="shared" si="238"/>
        <v>June</v>
      </c>
      <c r="K7673">
        <f t="shared" si="239"/>
        <v>2024</v>
      </c>
    </row>
    <row r="7674" spans="1:11" ht="14.25" customHeight="1" x14ac:dyDescent="0.25">
      <c r="A7674" s="1">
        <v>45451</v>
      </c>
      <c r="B7674" s="2" t="s">
        <v>1568</v>
      </c>
      <c r="C7674" s="2" t="s">
        <v>10</v>
      </c>
      <c r="D7674" s="2" t="s">
        <v>11</v>
      </c>
      <c r="E7674" s="2" t="s">
        <v>200</v>
      </c>
      <c r="F7674" s="2" t="s">
        <v>2207</v>
      </c>
      <c r="G7674" s="2">
        <v>23.76</v>
      </c>
      <c r="H7674" s="2">
        <v>3</v>
      </c>
      <c r="I7674" s="2">
        <v>2.08</v>
      </c>
      <c r="J7674" t="str">
        <f t="shared" si="238"/>
        <v>June</v>
      </c>
      <c r="K7674">
        <f t="shared" si="239"/>
        <v>2024</v>
      </c>
    </row>
    <row r="7675" spans="1:11" ht="14.25" customHeight="1" x14ac:dyDescent="0.25">
      <c r="A7675" s="1">
        <v>45451</v>
      </c>
      <c r="B7675" s="2" t="s">
        <v>1568</v>
      </c>
      <c r="C7675" s="2" t="s">
        <v>10</v>
      </c>
      <c r="D7675" s="2" t="s">
        <v>11</v>
      </c>
      <c r="E7675" s="2" t="s">
        <v>12</v>
      </c>
      <c r="F7675" s="2" t="s">
        <v>625</v>
      </c>
      <c r="G7675" s="2">
        <v>85.06</v>
      </c>
      <c r="H7675" s="2">
        <v>3</v>
      </c>
      <c r="I7675" s="2">
        <v>28.71</v>
      </c>
      <c r="J7675" t="str">
        <f t="shared" si="238"/>
        <v>June</v>
      </c>
      <c r="K7675">
        <f t="shared" si="239"/>
        <v>2024</v>
      </c>
    </row>
    <row r="7676" spans="1:11" ht="14.25" customHeight="1" x14ac:dyDescent="0.25">
      <c r="A7676" s="1">
        <v>45451</v>
      </c>
      <c r="B7676" s="2" t="s">
        <v>1568</v>
      </c>
      <c r="C7676" s="2" t="s">
        <v>10</v>
      </c>
      <c r="D7676" s="2" t="s">
        <v>39</v>
      </c>
      <c r="E7676" s="2" t="s">
        <v>40</v>
      </c>
      <c r="F7676" s="2" t="s">
        <v>2297</v>
      </c>
      <c r="G7676" s="2">
        <v>381.58</v>
      </c>
      <c r="H7676" s="2">
        <v>3</v>
      </c>
      <c r="I7676" s="2">
        <v>28.62</v>
      </c>
      <c r="J7676" t="str">
        <f t="shared" si="238"/>
        <v>June</v>
      </c>
      <c r="K7676">
        <f t="shared" si="239"/>
        <v>2024</v>
      </c>
    </row>
    <row r="7677" spans="1:11" ht="14.25" customHeight="1" x14ac:dyDescent="0.25">
      <c r="A7677" s="1">
        <v>45451</v>
      </c>
      <c r="B7677" s="2" t="s">
        <v>1275</v>
      </c>
      <c r="C7677" s="2" t="s">
        <v>613</v>
      </c>
      <c r="D7677" s="2" t="s">
        <v>11</v>
      </c>
      <c r="E7677" s="2" t="s">
        <v>20</v>
      </c>
      <c r="F7677" s="2" t="s">
        <v>1280</v>
      </c>
      <c r="G7677" s="2">
        <v>10.36</v>
      </c>
      <c r="H7677" s="2">
        <v>2</v>
      </c>
      <c r="I7677" s="2">
        <v>5.08</v>
      </c>
      <c r="J7677" t="str">
        <f t="shared" si="238"/>
        <v>June</v>
      </c>
      <c r="K7677">
        <f t="shared" si="239"/>
        <v>2024</v>
      </c>
    </row>
    <row r="7678" spans="1:11" ht="14.25" customHeight="1" x14ac:dyDescent="0.25">
      <c r="A7678" s="1">
        <v>45451</v>
      </c>
      <c r="B7678" s="2" t="s">
        <v>1113</v>
      </c>
      <c r="C7678" s="2" t="s">
        <v>15</v>
      </c>
      <c r="D7678" s="2" t="s">
        <v>11</v>
      </c>
      <c r="E7678" s="2" t="s">
        <v>20</v>
      </c>
      <c r="F7678" s="2" t="s">
        <v>330</v>
      </c>
      <c r="G7678" s="2">
        <v>12.18</v>
      </c>
      <c r="H7678" s="2">
        <v>4</v>
      </c>
      <c r="I7678" s="2">
        <v>-18.87</v>
      </c>
      <c r="J7678" t="str">
        <f t="shared" si="238"/>
        <v>June</v>
      </c>
      <c r="K7678">
        <f t="shared" si="239"/>
        <v>2024</v>
      </c>
    </row>
    <row r="7679" spans="1:11" ht="14.25" customHeight="1" x14ac:dyDescent="0.25">
      <c r="A7679" s="1">
        <v>45451</v>
      </c>
      <c r="B7679" s="2" t="s">
        <v>1505</v>
      </c>
      <c r="C7679" s="2" t="s">
        <v>27</v>
      </c>
      <c r="D7679" s="2" t="s">
        <v>34</v>
      </c>
      <c r="E7679" s="2" t="s">
        <v>74</v>
      </c>
      <c r="F7679" s="2" t="s">
        <v>2247</v>
      </c>
      <c r="G7679" s="2">
        <v>1497.67</v>
      </c>
      <c r="H7679" s="2">
        <v>2</v>
      </c>
      <c r="I7679" s="2">
        <v>140.96</v>
      </c>
      <c r="J7679" t="str">
        <f t="shared" si="238"/>
        <v>June</v>
      </c>
      <c r="K7679">
        <f t="shared" si="239"/>
        <v>2024</v>
      </c>
    </row>
    <row r="7680" spans="1:11" ht="14.25" customHeight="1" x14ac:dyDescent="0.25">
      <c r="A7680" s="1">
        <v>45451</v>
      </c>
      <c r="B7680" s="2" t="s">
        <v>1505</v>
      </c>
      <c r="C7680" s="2" t="s">
        <v>27</v>
      </c>
      <c r="D7680" s="2" t="s">
        <v>39</v>
      </c>
      <c r="E7680" s="2" t="s">
        <v>40</v>
      </c>
      <c r="F7680" s="2" t="s">
        <v>1755</v>
      </c>
      <c r="G7680" s="2">
        <v>17.52</v>
      </c>
      <c r="H7680" s="2">
        <v>2</v>
      </c>
      <c r="I7680" s="2">
        <v>-3.5</v>
      </c>
      <c r="J7680" t="str">
        <f t="shared" si="238"/>
        <v>June</v>
      </c>
      <c r="K7680">
        <f t="shared" si="239"/>
        <v>2024</v>
      </c>
    </row>
    <row r="7681" spans="1:11" ht="14.25" customHeight="1" x14ac:dyDescent="0.25">
      <c r="A7681" s="1">
        <v>45451</v>
      </c>
      <c r="B7681" s="2" t="s">
        <v>809</v>
      </c>
      <c r="C7681" s="2" t="s">
        <v>95</v>
      </c>
      <c r="D7681" s="2" t="s">
        <v>39</v>
      </c>
      <c r="E7681" s="2" t="s">
        <v>52</v>
      </c>
      <c r="F7681" s="2" t="s">
        <v>1022</v>
      </c>
      <c r="G7681" s="2">
        <v>89.54</v>
      </c>
      <c r="H7681" s="2">
        <v>7</v>
      </c>
      <c r="I7681" s="2">
        <v>12.31</v>
      </c>
      <c r="J7681" t="str">
        <f t="shared" si="238"/>
        <v>June</v>
      </c>
      <c r="K7681">
        <f t="shared" si="239"/>
        <v>2024</v>
      </c>
    </row>
    <row r="7682" spans="1:11" ht="14.25" customHeight="1" x14ac:dyDescent="0.25">
      <c r="A7682" s="1">
        <v>45451</v>
      </c>
      <c r="B7682" s="2" t="s">
        <v>809</v>
      </c>
      <c r="C7682" s="2" t="s">
        <v>95</v>
      </c>
      <c r="D7682" s="2" t="s">
        <v>11</v>
      </c>
      <c r="E7682" s="2" t="s">
        <v>18</v>
      </c>
      <c r="F7682" s="2" t="s">
        <v>1756</v>
      </c>
      <c r="G7682" s="2">
        <v>35.17</v>
      </c>
      <c r="H7682" s="2">
        <v>2</v>
      </c>
      <c r="I7682" s="2">
        <v>-8.35</v>
      </c>
      <c r="J7682" t="str">
        <f t="shared" si="238"/>
        <v>June</v>
      </c>
      <c r="K7682">
        <f t="shared" si="239"/>
        <v>2024</v>
      </c>
    </row>
    <row r="7683" spans="1:11" ht="14.25" customHeight="1" x14ac:dyDescent="0.25">
      <c r="A7683" s="1">
        <v>45451</v>
      </c>
      <c r="B7683" s="2" t="s">
        <v>809</v>
      </c>
      <c r="C7683" s="2" t="s">
        <v>95</v>
      </c>
      <c r="D7683" s="2" t="s">
        <v>11</v>
      </c>
      <c r="E7683" s="2" t="s">
        <v>20</v>
      </c>
      <c r="F7683" s="2" t="s">
        <v>2269</v>
      </c>
      <c r="G7683" s="2">
        <v>72.59</v>
      </c>
      <c r="H7683" s="2">
        <v>2</v>
      </c>
      <c r="I7683" s="2">
        <v>-48.39</v>
      </c>
      <c r="J7683" t="str">
        <f t="shared" ref="J7683:J7746" si="240">TEXT(A7683,"mmmm")</f>
        <v>June</v>
      </c>
      <c r="K7683">
        <f t="shared" ref="K7683:K7746" si="241">YEAR(A7683)</f>
        <v>2024</v>
      </c>
    </row>
    <row r="7684" spans="1:11" ht="14.25" customHeight="1" x14ac:dyDescent="0.25">
      <c r="A7684" s="1">
        <v>45452</v>
      </c>
      <c r="B7684" s="2" t="s">
        <v>2248</v>
      </c>
      <c r="C7684" s="2" t="s">
        <v>15</v>
      </c>
      <c r="D7684" s="2" t="s">
        <v>34</v>
      </c>
      <c r="E7684" s="2" t="s">
        <v>47</v>
      </c>
      <c r="F7684" s="2" t="s">
        <v>1735</v>
      </c>
      <c r="G7684" s="2">
        <v>23.98</v>
      </c>
      <c r="H7684" s="2">
        <v>3</v>
      </c>
      <c r="I7684" s="2">
        <v>-14.39</v>
      </c>
      <c r="J7684" t="str">
        <f t="shared" si="240"/>
        <v>June</v>
      </c>
      <c r="K7684">
        <f t="shared" si="241"/>
        <v>2024</v>
      </c>
    </row>
    <row r="7685" spans="1:11" ht="14.25" customHeight="1" x14ac:dyDescent="0.25">
      <c r="A7685" s="1">
        <v>45452</v>
      </c>
      <c r="B7685" s="2" t="s">
        <v>2248</v>
      </c>
      <c r="C7685" s="2" t="s">
        <v>15</v>
      </c>
      <c r="D7685" s="2" t="s">
        <v>34</v>
      </c>
      <c r="E7685" s="2" t="s">
        <v>145</v>
      </c>
      <c r="F7685" s="2" t="s">
        <v>476</v>
      </c>
      <c r="G7685" s="2">
        <v>108.93</v>
      </c>
      <c r="H7685" s="2">
        <v>1</v>
      </c>
      <c r="I7685" s="2">
        <v>-71.89</v>
      </c>
      <c r="J7685" t="str">
        <f t="shared" si="240"/>
        <v>June</v>
      </c>
      <c r="K7685">
        <f t="shared" si="241"/>
        <v>2024</v>
      </c>
    </row>
    <row r="7686" spans="1:11" ht="14.25" customHeight="1" x14ac:dyDescent="0.25">
      <c r="A7686" s="1">
        <v>45452</v>
      </c>
      <c r="B7686" s="2" t="s">
        <v>2248</v>
      </c>
      <c r="C7686" s="2" t="s">
        <v>15</v>
      </c>
      <c r="D7686" s="2" t="s">
        <v>11</v>
      </c>
      <c r="E7686" s="2" t="s">
        <v>12</v>
      </c>
      <c r="F7686" s="2" t="s">
        <v>1924</v>
      </c>
      <c r="G7686" s="2">
        <v>36.35</v>
      </c>
      <c r="H7686" s="2">
        <v>8</v>
      </c>
      <c r="I7686" s="2">
        <v>11.36</v>
      </c>
      <c r="J7686" t="str">
        <f t="shared" si="240"/>
        <v>June</v>
      </c>
      <c r="K7686">
        <f t="shared" si="241"/>
        <v>2024</v>
      </c>
    </row>
    <row r="7687" spans="1:11" ht="14.25" customHeight="1" x14ac:dyDescent="0.25">
      <c r="A7687" s="1">
        <v>45452</v>
      </c>
      <c r="B7687" s="2" t="s">
        <v>1519</v>
      </c>
      <c r="C7687" s="2" t="s">
        <v>10</v>
      </c>
      <c r="D7687" s="2" t="s">
        <v>11</v>
      </c>
      <c r="E7687" s="2" t="s">
        <v>18</v>
      </c>
      <c r="F7687" s="2" t="s">
        <v>1757</v>
      </c>
      <c r="G7687" s="2">
        <v>720.76</v>
      </c>
      <c r="H7687" s="2">
        <v>5</v>
      </c>
      <c r="I7687" s="2">
        <v>54.06</v>
      </c>
      <c r="J7687" t="str">
        <f t="shared" si="240"/>
        <v>June</v>
      </c>
      <c r="K7687">
        <f t="shared" si="241"/>
        <v>2024</v>
      </c>
    </row>
    <row r="7688" spans="1:11" ht="14.25" customHeight="1" x14ac:dyDescent="0.25">
      <c r="A7688" s="1">
        <v>45452</v>
      </c>
      <c r="B7688" s="2" t="s">
        <v>2065</v>
      </c>
      <c r="C7688" s="2" t="s">
        <v>55</v>
      </c>
      <c r="D7688" s="2" t="s">
        <v>11</v>
      </c>
      <c r="E7688" s="2" t="s">
        <v>12</v>
      </c>
      <c r="F7688" s="2" t="s">
        <v>625</v>
      </c>
      <c r="G7688" s="2">
        <v>49.12</v>
      </c>
      <c r="H7688" s="2">
        <v>4</v>
      </c>
      <c r="I7688" s="2">
        <v>23.09</v>
      </c>
      <c r="J7688" t="str">
        <f t="shared" si="240"/>
        <v>June</v>
      </c>
      <c r="K7688">
        <f t="shared" si="241"/>
        <v>2024</v>
      </c>
    </row>
    <row r="7689" spans="1:11" ht="14.25" customHeight="1" x14ac:dyDescent="0.25">
      <c r="A7689" s="1">
        <v>45453</v>
      </c>
      <c r="B7689" s="2" t="s">
        <v>1375</v>
      </c>
      <c r="C7689" s="2" t="s">
        <v>27</v>
      </c>
      <c r="D7689" s="2" t="s">
        <v>11</v>
      </c>
      <c r="E7689" s="2" t="s">
        <v>16</v>
      </c>
      <c r="F7689" s="2" t="s">
        <v>1259</v>
      </c>
      <c r="G7689" s="2">
        <v>29.6</v>
      </c>
      <c r="H7689" s="2">
        <v>2</v>
      </c>
      <c r="I7689" s="2">
        <v>14.8</v>
      </c>
      <c r="J7689" t="str">
        <f t="shared" si="240"/>
        <v>June</v>
      </c>
      <c r="K7689">
        <f t="shared" si="241"/>
        <v>2024</v>
      </c>
    </row>
    <row r="7690" spans="1:11" ht="14.25" customHeight="1" x14ac:dyDescent="0.25">
      <c r="A7690" s="1">
        <v>45453</v>
      </c>
      <c r="B7690" s="2" t="s">
        <v>1375</v>
      </c>
      <c r="C7690" s="2" t="s">
        <v>27</v>
      </c>
      <c r="D7690" s="2" t="s">
        <v>34</v>
      </c>
      <c r="E7690" s="2" t="s">
        <v>74</v>
      </c>
      <c r="F7690" s="2" t="s">
        <v>412</v>
      </c>
      <c r="G7690" s="2">
        <v>514.16999999999996</v>
      </c>
      <c r="H7690" s="2">
        <v>5</v>
      </c>
      <c r="I7690" s="2">
        <v>-30.25</v>
      </c>
      <c r="J7690" t="str">
        <f t="shared" si="240"/>
        <v>June</v>
      </c>
      <c r="K7690">
        <f t="shared" si="241"/>
        <v>2024</v>
      </c>
    </row>
    <row r="7691" spans="1:11" ht="14.25" customHeight="1" x14ac:dyDescent="0.25">
      <c r="A7691" s="1">
        <v>45453</v>
      </c>
      <c r="B7691" s="2" t="s">
        <v>1375</v>
      </c>
      <c r="C7691" s="2" t="s">
        <v>27</v>
      </c>
      <c r="D7691" s="2" t="s">
        <v>39</v>
      </c>
      <c r="E7691" s="2" t="s">
        <v>40</v>
      </c>
      <c r="F7691" s="2" t="s">
        <v>2570</v>
      </c>
      <c r="G7691" s="2">
        <v>279.95999999999998</v>
      </c>
      <c r="H7691" s="2">
        <v>5</v>
      </c>
      <c r="I7691" s="2">
        <v>17.5</v>
      </c>
      <c r="J7691" t="str">
        <f t="shared" si="240"/>
        <v>June</v>
      </c>
      <c r="K7691">
        <f t="shared" si="241"/>
        <v>2024</v>
      </c>
    </row>
    <row r="7692" spans="1:11" ht="14.25" customHeight="1" x14ac:dyDescent="0.25">
      <c r="A7692" s="1">
        <v>45453</v>
      </c>
      <c r="B7692" s="2" t="s">
        <v>1799</v>
      </c>
      <c r="C7692" s="2" t="s">
        <v>110</v>
      </c>
      <c r="D7692" s="2" t="s">
        <v>39</v>
      </c>
      <c r="E7692" s="2" t="s">
        <v>52</v>
      </c>
      <c r="F7692" s="2" t="s">
        <v>1615</v>
      </c>
      <c r="G7692" s="2">
        <v>132.52000000000001</v>
      </c>
      <c r="H7692" s="2">
        <v>4</v>
      </c>
      <c r="I7692" s="2">
        <v>54.33</v>
      </c>
      <c r="J7692" t="str">
        <f t="shared" si="240"/>
        <v>June</v>
      </c>
      <c r="K7692">
        <f t="shared" si="241"/>
        <v>2024</v>
      </c>
    </row>
    <row r="7693" spans="1:11" ht="14.25" customHeight="1" x14ac:dyDescent="0.25">
      <c r="A7693" s="1">
        <v>45453</v>
      </c>
      <c r="B7693" s="2" t="s">
        <v>1113</v>
      </c>
      <c r="C7693" s="2" t="s">
        <v>27</v>
      </c>
      <c r="D7693" s="2" t="s">
        <v>11</v>
      </c>
      <c r="E7693" s="2" t="s">
        <v>24</v>
      </c>
      <c r="F7693" s="2" t="s">
        <v>103</v>
      </c>
      <c r="G7693" s="2">
        <v>16.399999999999999</v>
      </c>
      <c r="H7693" s="2">
        <v>5</v>
      </c>
      <c r="I7693" s="2">
        <v>4.76</v>
      </c>
      <c r="J7693" t="str">
        <f t="shared" si="240"/>
        <v>June</v>
      </c>
      <c r="K7693">
        <f t="shared" si="241"/>
        <v>2024</v>
      </c>
    </row>
    <row r="7694" spans="1:11" ht="14.25" customHeight="1" x14ac:dyDescent="0.25">
      <c r="A7694" s="1">
        <v>45453</v>
      </c>
      <c r="B7694" s="2" t="s">
        <v>1016</v>
      </c>
      <c r="C7694" s="2" t="s">
        <v>23</v>
      </c>
      <c r="D7694" s="2" t="s">
        <v>11</v>
      </c>
      <c r="E7694" s="2" t="s">
        <v>12</v>
      </c>
      <c r="F7694" s="2" t="s">
        <v>135</v>
      </c>
      <c r="G7694" s="2">
        <v>40.03</v>
      </c>
      <c r="H7694" s="2">
        <v>6</v>
      </c>
      <c r="I7694" s="2">
        <v>15.01</v>
      </c>
      <c r="J7694" t="str">
        <f t="shared" si="240"/>
        <v>June</v>
      </c>
      <c r="K7694">
        <f t="shared" si="241"/>
        <v>2024</v>
      </c>
    </row>
    <row r="7695" spans="1:11" ht="14.25" customHeight="1" x14ac:dyDescent="0.25">
      <c r="A7695" s="1">
        <v>45453</v>
      </c>
      <c r="B7695" s="2" t="s">
        <v>171</v>
      </c>
      <c r="C7695" s="2" t="s">
        <v>123</v>
      </c>
      <c r="D7695" s="2" t="s">
        <v>11</v>
      </c>
      <c r="E7695" s="2" t="s">
        <v>18</v>
      </c>
      <c r="F7695" s="2" t="s">
        <v>1498</v>
      </c>
      <c r="G7695" s="2">
        <v>1347.52</v>
      </c>
      <c r="H7695" s="2">
        <v>8</v>
      </c>
      <c r="I7695" s="2">
        <v>84.22</v>
      </c>
      <c r="J7695" t="str">
        <f t="shared" si="240"/>
        <v>June</v>
      </c>
      <c r="K7695">
        <f t="shared" si="241"/>
        <v>2024</v>
      </c>
    </row>
    <row r="7696" spans="1:11" ht="14.25" customHeight="1" x14ac:dyDescent="0.25">
      <c r="A7696" s="1">
        <v>45453</v>
      </c>
      <c r="B7696" s="2" t="s">
        <v>212</v>
      </c>
      <c r="C7696" s="2" t="s">
        <v>149</v>
      </c>
      <c r="D7696" s="2" t="s">
        <v>11</v>
      </c>
      <c r="E7696" s="2" t="s">
        <v>24</v>
      </c>
      <c r="F7696" s="2" t="s">
        <v>541</v>
      </c>
      <c r="G7696" s="2">
        <v>8.4</v>
      </c>
      <c r="H7696" s="2">
        <v>5</v>
      </c>
      <c r="I7696" s="2">
        <v>4.2</v>
      </c>
      <c r="J7696" t="str">
        <f t="shared" si="240"/>
        <v>June</v>
      </c>
      <c r="K7696">
        <f t="shared" si="241"/>
        <v>2024</v>
      </c>
    </row>
    <row r="7697" spans="1:11" ht="14.25" customHeight="1" x14ac:dyDescent="0.25">
      <c r="A7697" s="1">
        <v>45453</v>
      </c>
      <c r="B7697" s="2" t="s">
        <v>2094</v>
      </c>
      <c r="C7697" s="2" t="s">
        <v>164</v>
      </c>
      <c r="D7697" s="2" t="s">
        <v>39</v>
      </c>
      <c r="E7697" s="2" t="s">
        <v>40</v>
      </c>
      <c r="F7697" s="2" t="s">
        <v>901</v>
      </c>
      <c r="G7697" s="2">
        <v>88.78</v>
      </c>
      <c r="H7697" s="2">
        <v>3</v>
      </c>
      <c r="I7697" s="2">
        <v>7.77</v>
      </c>
      <c r="J7697" t="str">
        <f t="shared" si="240"/>
        <v>June</v>
      </c>
      <c r="K7697">
        <f t="shared" si="241"/>
        <v>2024</v>
      </c>
    </row>
    <row r="7698" spans="1:11" ht="14.25" customHeight="1" x14ac:dyDescent="0.25">
      <c r="A7698" s="1">
        <v>45453</v>
      </c>
      <c r="B7698" s="2" t="s">
        <v>2094</v>
      </c>
      <c r="C7698" s="2" t="s">
        <v>164</v>
      </c>
      <c r="D7698" s="2" t="s">
        <v>11</v>
      </c>
      <c r="E7698" s="2" t="s">
        <v>16</v>
      </c>
      <c r="F7698" s="2" t="s">
        <v>1432</v>
      </c>
      <c r="G7698" s="2">
        <v>11.56</v>
      </c>
      <c r="H7698" s="2">
        <v>4</v>
      </c>
      <c r="I7698" s="2">
        <v>5.43</v>
      </c>
      <c r="J7698" t="str">
        <f t="shared" si="240"/>
        <v>June</v>
      </c>
      <c r="K7698">
        <f t="shared" si="241"/>
        <v>2024</v>
      </c>
    </row>
    <row r="7699" spans="1:11" ht="14.25" customHeight="1" x14ac:dyDescent="0.25">
      <c r="A7699" s="1">
        <v>45453</v>
      </c>
      <c r="B7699" s="2" t="s">
        <v>2094</v>
      </c>
      <c r="C7699" s="2" t="s">
        <v>164</v>
      </c>
      <c r="D7699" s="2" t="s">
        <v>11</v>
      </c>
      <c r="E7699" s="2" t="s">
        <v>18</v>
      </c>
      <c r="F7699" s="2" t="s">
        <v>1950</v>
      </c>
      <c r="G7699" s="2">
        <v>15.58</v>
      </c>
      <c r="H7699" s="2">
        <v>1</v>
      </c>
      <c r="I7699" s="2">
        <v>3.9</v>
      </c>
      <c r="J7699" t="str">
        <f t="shared" si="240"/>
        <v>June</v>
      </c>
      <c r="K7699">
        <f t="shared" si="241"/>
        <v>2024</v>
      </c>
    </row>
    <row r="7700" spans="1:11" ht="14.25" customHeight="1" x14ac:dyDescent="0.25">
      <c r="A7700" s="1">
        <v>45453</v>
      </c>
      <c r="B7700" s="2" t="s">
        <v>1393</v>
      </c>
      <c r="C7700" s="2" t="s">
        <v>27</v>
      </c>
      <c r="D7700" s="2" t="s">
        <v>11</v>
      </c>
      <c r="E7700" s="2" t="s">
        <v>24</v>
      </c>
      <c r="F7700" s="2" t="s">
        <v>411</v>
      </c>
      <c r="G7700" s="2">
        <v>14.7</v>
      </c>
      <c r="H7700" s="2">
        <v>7</v>
      </c>
      <c r="I7700" s="2">
        <v>4.12</v>
      </c>
      <c r="J7700" t="str">
        <f t="shared" si="240"/>
        <v>June</v>
      </c>
      <c r="K7700">
        <f t="shared" si="241"/>
        <v>2024</v>
      </c>
    </row>
    <row r="7701" spans="1:11" ht="14.25" customHeight="1" x14ac:dyDescent="0.25">
      <c r="A7701" s="1">
        <v>45453</v>
      </c>
      <c r="B7701" s="2" t="s">
        <v>119</v>
      </c>
      <c r="C7701" s="2" t="s">
        <v>149</v>
      </c>
      <c r="D7701" s="2" t="s">
        <v>11</v>
      </c>
      <c r="E7701" s="2" t="s">
        <v>43</v>
      </c>
      <c r="F7701" s="2" t="s">
        <v>234</v>
      </c>
      <c r="G7701" s="2">
        <v>14.13</v>
      </c>
      <c r="H7701" s="2">
        <v>3</v>
      </c>
      <c r="I7701" s="2">
        <v>0.71</v>
      </c>
      <c r="J7701" t="str">
        <f t="shared" si="240"/>
        <v>June</v>
      </c>
      <c r="K7701">
        <f t="shared" si="241"/>
        <v>2024</v>
      </c>
    </row>
    <row r="7702" spans="1:11" ht="14.25" customHeight="1" x14ac:dyDescent="0.25">
      <c r="A7702" s="1">
        <v>45454</v>
      </c>
      <c r="B7702" s="2" t="s">
        <v>859</v>
      </c>
      <c r="C7702" s="2" t="s">
        <v>27</v>
      </c>
      <c r="D7702" s="2" t="s">
        <v>11</v>
      </c>
      <c r="E7702" s="2" t="s">
        <v>12</v>
      </c>
      <c r="F7702" s="2" t="s">
        <v>1989</v>
      </c>
      <c r="G7702" s="2">
        <v>122.97</v>
      </c>
      <c r="H7702" s="2">
        <v>3</v>
      </c>
      <c r="I7702" s="2">
        <v>60.26</v>
      </c>
      <c r="J7702" t="str">
        <f t="shared" si="240"/>
        <v>June</v>
      </c>
      <c r="K7702">
        <f t="shared" si="241"/>
        <v>2024</v>
      </c>
    </row>
    <row r="7703" spans="1:11" ht="14.25" customHeight="1" x14ac:dyDescent="0.25">
      <c r="A7703" s="1">
        <v>45454</v>
      </c>
      <c r="B7703" s="2" t="s">
        <v>917</v>
      </c>
      <c r="C7703" s="2" t="s">
        <v>95</v>
      </c>
      <c r="D7703" s="2" t="s">
        <v>34</v>
      </c>
      <c r="E7703" s="2" t="s">
        <v>35</v>
      </c>
      <c r="F7703" s="2" t="s">
        <v>594</v>
      </c>
      <c r="G7703" s="2">
        <v>280.79000000000002</v>
      </c>
      <c r="H7703" s="2">
        <v>1</v>
      </c>
      <c r="I7703" s="2">
        <v>35.1</v>
      </c>
      <c r="J7703" t="str">
        <f t="shared" si="240"/>
        <v>June</v>
      </c>
      <c r="K7703">
        <f t="shared" si="241"/>
        <v>2024</v>
      </c>
    </row>
    <row r="7704" spans="1:11" ht="14.25" customHeight="1" x14ac:dyDescent="0.25">
      <c r="A7704" s="1">
        <v>45454</v>
      </c>
      <c r="B7704" s="2" t="s">
        <v>917</v>
      </c>
      <c r="C7704" s="2" t="s">
        <v>95</v>
      </c>
      <c r="D7704" s="2" t="s">
        <v>11</v>
      </c>
      <c r="E7704" s="2" t="s">
        <v>18</v>
      </c>
      <c r="F7704" s="2" t="s">
        <v>1456</v>
      </c>
      <c r="G7704" s="2">
        <v>68.45</v>
      </c>
      <c r="H7704" s="2">
        <v>4</v>
      </c>
      <c r="I7704" s="2">
        <v>7.7</v>
      </c>
      <c r="J7704" t="str">
        <f t="shared" si="240"/>
        <v>June</v>
      </c>
      <c r="K7704">
        <f t="shared" si="241"/>
        <v>2024</v>
      </c>
    </row>
    <row r="7705" spans="1:11" ht="14.25" customHeight="1" x14ac:dyDescent="0.25">
      <c r="A7705" s="1">
        <v>45454</v>
      </c>
      <c r="B7705" s="2" t="s">
        <v>917</v>
      </c>
      <c r="C7705" s="2" t="s">
        <v>95</v>
      </c>
      <c r="D7705" s="2" t="s">
        <v>11</v>
      </c>
      <c r="E7705" s="2" t="s">
        <v>24</v>
      </c>
      <c r="F7705" s="2" t="s">
        <v>1358</v>
      </c>
      <c r="G7705" s="2">
        <v>88.04</v>
      </c>
      <c r="H7705" s="2">
        <v>5</v>
      </c>
      <c r="I7705" s="2">
        <v>6.6</v>
      </c>
      <c r="J7705" t="str">
        <f t="shared" si="240"/>
        <v>June</v>
      </c>
      <c r="K7705">
        <f t="shared" si="241"/>
        <v>2024</v>
      </c>
    </row>
    <row r="7706" spans="1:11" ht="14.25" customHeight="1" x14ac:dyDescent="0.25">
      <c r="A7706" s="1">
        <v>45454</v>
      </c>
      <c r="B7706" s="2" t="s">
        <v>917</v>
      </c>
      <c r="C7706" s="2" t="s">
        <v>95</v>
      </c>
      <c r="D7706" s="2" t="s">
        <v>11</v>
      </c>
      <c r="E7706" s="2" t="s">
        <v>24</v>
      </c>
      <c r="F7706" s="2" t="s">
        <v>449</v>
      </c>
      <c r="G7706" s="2">
        <v>15.87</v>
      </c>
      <c r="H7706" s="2">
        <v>1</v>
      </c>
      <c r="I7706" s="2">
        <v>1.98</v>
      </c>
      <c r="J7706" t="str">
        <f t="shared" si="240"/>
        <v>June</v>
      </c>
      <c r="K7706">
        <f t="shared" si="241"/>
        <v>2024</v>
      </c>
    </row>
    <row r="7707" spans="1:11" ht="14.25" customHeight="1" x14ac:dyDescent="0.25">
      <c r="A7707" s="1">
        <v>45454</v>
      </c>
      <c r="B7707" s="2" t="s">
        <v>917</v>
      </c>
      <c r="C7707" s="2" t="s">
        <v>95</v>
      </c>
      <c r="D7707" s="2" t="s">
        <v>11</v>
      </c>
      <c r="E7707" s="2" t="s">
        <v>18</v>
      </c>
      <c r="F7707" s="2" t="s">
        <v>729</v>
      </c>
      <c r="G7707" s="2">
        <v>215.59</v>
      </c>
      <c r="H7707" s="2">
        <v>3</v>
      </c>
      <c r="I7707" s="2">
        <v>-48.51</v>
      </c>
      <c r="J7707" t="str">
        <f t="shared" si="240"/>
        <v>June</v>
      </c>
      <c r="K7707">
        <f t="shared" si="241"/>
        <v>2024</v>
      </c>
    </row>
    <row r="7708" spans="1:11" ht="14.25" customHeight="1" x14ac:dyDescent="0.25">
      <c r="A7708" s="1">
        <v>45454</v>
      </c>
      <c r="B7708" s="2" t="s">
        <v>239</v>
      </c>
      <c r="C7708" s="2" t="s">
        <v>488</v>
      </c>
      <c r="D7708" s="2" t="s">
        <v>11</v>
      </c>
      <c r="E7708" s="2" t="s">
        <v>24</v>
      </c>
      <c r="F7708" s="2" t="s">
        <v>844</v>
      </c>
      <c r="G7708" s="2">
        <v>3.76</v>
      </c>
      <c r="H7708" s="2">
        <v>2</v>
      </c>
      <c r="I7708" s="2">
        <v>1.0900000000000001</v>
      </c>
      <c r="J7708" t="str">
        <f t="shared" si="240"/>
        <v>June</v>
      </c>
      <c r="K7708">
        <f t="shared" si="241"/>
        <v>2024</v>
      </c>
    </row>
    <row r="7709" spans="1:11" ht="14.25" customHeight="1" x14ac:dyDescent="0.25">
      <c r="A7709" s="1">
        <v>45454</v>
      </c>
      <c r="B7709" s="2" t="s">
        <v>122</v>
      </c>
      <c r="C7709" s="2" t="s">
        <v>164</v>
      </c>
      <c r="D7709" s="2" t="s">
        <v>11</v>
      </c>
      <c r="E7709" s="2" t="s">
        <v>12</v>
      </c>
      <c r="F7709" s="2" t="s">
        <v>2477</v>
      </c>
      <c r="G7709" s="2">
        <v>37.94</v>
      </c>
      <c r="H7709" s="2">
        <v>2</v>
      </c>
      <c r="I7709" s="2">
        <v>18.21</v>
      </c>
      <c r="J7709" t="str">
        <f t="shared" si="240"/>
        <v>June</v>
      </c>
      <c r="K7709">
        <f t="shared" si="241"/>
        <v>2024</v>
      </c>
    </row>
    <row r="7710" spans="1:11" ht="14.25" customHeight="1" x14ac:dyDescent="0.25">
      <c r="A7710" s="1">
        <v>45454</v>
      </c>
      <c r="B7710" s="2" t="s">
        <v>122</v>
      </c>
      <c r="C7710" s="2" t="s">
        <v>164</v>
      </c>
      <c r="D7710" s="2" t="s">
        <v>11</v>
      </c>
      <c r="E7710" s="2" t="s">
        <v>20</v>
      </c>
      <c r="F7710" s="2" t="s">
        <v>972</v>
      </c>
      <c r="G7710" s="2">
        <v>18.29</v>
      </c>
      <c r="H7710" s="2">
        <v>6</v>
      </c>
      <c r="I7710" s="2">
        <v>6.63</v>
      </c>
      <c r="J7710" t="str">
        <f t="shared" si="240"/>
        <v>June</v>
      </c>
      <c r="K7710">
        <f t="shared" si="241"/>
        <v>2024</v>
      </c>
    </row>
    <row r="7711" spans="1:11" ht="14.25" customHeight="1" x14ac:dyDescent="0.25">
      <c r="A7711" s="1">
        <v>45454</v>
      </c>
      <c r="B7711" s="2" t="s">
        <v>122</v>
      </c>
      <c r="C7711" s="2" t="s">
        <v>164</v>
      </c>
      <c r="D7711" s="2" t="s">
        <v>39</v>
      </c>
      <c r="E7711" s="2" t="s">
        <v>302</v>
      </c>
      <c r="F7711" s="2" t="s">
        <v>2681</v>
      </c>
      <c r="G7711" s="2">
        <v>385.8</v>
      </c>
      <c r="H7711" s="2">
        <v>5</v>
      </c>
      <c r="I7711" s="2">
        <v>130.21</v>
      </c>
      <c r="J7711" t="str">
        <f t="shared" si="240"/>
        <v>June</v>
      </c>
      <c r="K7711">
        <f t="shared" si="241"/>
        <v>2024</v>
      </c>
    </row>
    <row r="7712" spans="1:11" ht="14.25" customHeight="1" x14ac:dyDescent="0.25">
      <c r="A7712" s="1">
        <v>45454</v>
      </c>
      <c r="B7712" s="2" t="s">
        <v>122</v>
      </c>
      <c r="C7712" s="2" t="s">
        <v>164</v>
      </c>
      <c r="D7712" s="2" t="s">
        <v>11</v>
      </c>
      <c r="E7712" s="2" t="s">
        <v>18</v>
      </c>
      <c r="F7712" s="2" t="s">
        <v>1017</v>
      </c>
      <c r="G7712" s="2">
        <v>102.96</v>
      </c>
      <c r="H7712" s="2">
        <v>2</v>
      </c>
      <c r="I7712" s="2">
        <v>1.03</v>
      </c>
      <c r="J7712" t="str">
        <f t="shared" si="240"/>
        <v>June</v>
      </c>
      <c r="K7712">
        <f t="shared" si="241"/>
        <v>2024</v>
      </c>
    </row>
    <row r="7713" spans="1:11" ht="14.25" customHeight="1" x14ac:dyDescent="0.25">
      <c r="A7713" s="1">
        <v>45454</v>
      </c>
      <c r="B7713" s="2" t="s">
        <v>122</v>
      </c>
      <c r="C7713" s="2" t="s">
        <v>164</v>
      </c>
      <c r="D7713" s="2" t="s">
        <v>34</v>
      </c>
      <c r="E7713" s="2" t="s">
        <v>74</v>
      </c>
      <c r="F7713" s="2" t="s">
        <v>2024</v>
      </c>
      <c r="G7713" s="2">
        <v>174.42</v>
      </c>
      <c r="H7713" s="2">
        <v>3</v>
      </c>
      <c r="I7713" s="2">
        <v>41.86</v>
      </c>
      <c r="J7713" t="str">
        <f t="shared" si="240"/>
        <v>June</v>
      </c>
      <c r="K7713">
        <f t="shared" si="241"/>
        <v>2024</v>
      </c>
    </row>
    <row r="7714" spans="1:11" ht="14.25" customHeight="1" x14ac:dyDescent="0.25">
      <c r="A7714" s="1">
        <v>45454</v>
      </c>
      <c r="B7714" s="2" t="s">
        <v>1183</v>
      </c>
      <c r="C7714" s="2" t="s">
        <v>27</v>
      </c>
      <c r="D7714" s="2" t="s">
        <v>11</v>
      </c>
      <c r="E7714" s="2" t="s">
        <v>92</v>
      </c>
      <c r="F7714" s="2" t="s">
        <v>1274</v>
      </c>
      <c r="G7714" s="2">
        <v>61.44</v>
      </c>
      <c r="H7714" s="2">
        <v>3</v>
      </c>
      <c r="I7714" s="2">
        <v>16.59</v>
      </c>
      <c r="J7714" t="str">
        <f t="shared" si="240"/>
        <v>June</v>
      </c>
      <c r="K7714">
        <f t="shared" si="241"/>
        <v>2024</v>
      </c>
    </row>
    <row r="7715" spans="1:11" ht="14.25" customHeight="1" x14ac:dyDescent="0.25">
      <c r="A7715" s="1">
        <v>45454</v>
      </c>
      <c r="B7715" s="2" t="s">
        <v>1459</v>
      </c>
      <c r="C7715" s="2" t="s">
        <v>245</v>
      </c>
      <c r="D7715" s="2" t="s">
        <v>11</v>
      </c>
      <c r="E7715" s="2" t="s">
        <v>20</v>
      </c>
      <c r="F7715" s="2" t="s">
        <v>575</v>
      </c>
      <c r="G7715" s="2">
        <v>4.57</v>
      </c>
      <c r="H7715" s="2">
        <v>4</v>
      </c>
      <c r="I7715" s="2">
        <v>-3.81</v>
      </c>
      <c r="J7715" t="str">
        <f t="shared" si="240"/>
        <v>June</v>
      </c>
      <c r="K7715">
        <f t="shared" si="241"/>
        <v>2024</v>
      </c>
    </row>
    <row r="7716" spans="1:11" ht="14.25" customHeight="1" x14ac:dyDescent="0.25">
      <c r="A7716" s="1">
        <v>45455</v>
      </c>
      <c r="B7716" s="2" t="s">
        <v>32</v>
      </c>
      <c r="C7716" s="2" t="s">
        <v>30</v>
      </c>
      <c r="D7716" s="2" t="s">
        <v>11</v>
      </c>
      <c r="E7716" s="2" t="s">
        <v>20</v>
      </c>
      <c r="F7716" s="2" t="s">
        <v>701</v>
      </c>
      <c r="G7716" s="2">
        <v>91.2</v>
      </c>
      <c r="H7716" s="2">
        <v>3</v>
      </c>
      <c r="I7716" s="2">
        <v>41.95</v>
      </c>
      <c r="J7716" t="str">
        <f t="shared" si="240"/>
        <v>June</v>
      </c>
      <c r="K7716">
        <f t="shared" si="241"/>
        <v>2024</v>
      </c>
    </row>
    <row r="7717" spans="1:11" ht="14.25" customHeight="1" x14ac:dyDescent="0.25">
      <c r="A7717" s="1">
        <v>45455</v>
      </c>
      <c r="B7717" s="2" t="s">
        <v>32</v>
      </c>
      <c r="C7717" s="2" t="s">
        <v>30</v>
      </c>
      <c r="D7717" s="2" t="s">
        <v>34</v>
      </c>
      <c r="E7717" s="2" t="s">
        <v>145</v>
      </c>
      <c r="F7717" s="2" t="s">
        <v>2018</v>
      </c>
      <c r="G7717" s="2">
        <v>452.94</v>
      </c>
      <c r="H7717" s="2">
        <v>3</v>
      </c>
      <c r="I7717" s="2">
        <v>67.94</v>
      </c>
      <c r="J7717" t="str">
        <f t="shared" si="240"/>
        <v>June</v>
      </c>
      <c r="K7717">
        <f t="shared" si="241"/>
        <v>2024</v>
      </c>
    </row>
    <row r="7718" spans="1:11" ht="14.25" customHeight="1" x14ac:dyDescent="0.25">
      <c r="A7718" s="1">
        <v>45455</v>
      </c>
      <c r="B7718" s="2" t="s">
        <v>784</v>
      </c>
      <c r="C7718" s="2" t="s">
        <v>149</v>
      </c>
      <c r="D7718" s="2" t="s">
        <v>11</v>
      </c>
      <c r="E7718" s="2" t="s">
        <v>12</v>
      </c>
      <c r="F7718" s="2" t="s">
        <v>2523</v>
      </c>
      <c r="G7718" s="2">
        <v>19.04</v>
      </c>
      <c r="H7718" s="2">
        <v>4</v>
      </c>
      <c r="I7718" s="2">
        <v>9.33</v>
      </c>
      <c r="J7718" t="str">
        <f t="shared" si="240"/>
        <v>June</v>
      </c>
      <c r="K7718">
        <f t="shared" si="241"/>
        <v>2024</v>
      </c>
    </row>
    <row r="7719" spans="1:11" ht="14.25" customHeight="1" x14ac:dyDescent="0.25">
      <c r="A7719" s="1">
        <v>45455</v>
      </c>
      <c r="B7719" s="2" t="s">
        <v>784</v>
      </c>
      <c r="C7719" s="2" t="s">
        <v>149</v>
      </c>
      <c r="D7719" s="2" t="s">
        <v>11</v>
      </c>
      <c r="E7719" s="2" t="s">
        <v>20</v>
      </c>
      <c r="F7719" s="2" t="s">
        <v>705</v>
      </c>
      <c r="G7719" s="2">
        <v>13.13</v>
      </c>
      <c r="H7719" s="2">
        <v>3</v>
      </c>
      <c r="I7719" s="2">
        <v>4.2699999999999996</v>
      </c>
      <c r="J7719" t="str">
        <f t="shared" si="240"/>
        <v>June</v>
      </c>
      <c r="K7719">
        <f t="shared" si="241"/>
        <v>2024</v>
      </c>
    </row>
    <row r="7720" spans="1:11" ht="14.25" customHeight="1" x14ac:dyDescent="0.25">
      <c r="A7720" s="1">
        <v>45455</v>
      </c>
      <c r="B7720" s="2" t="s">
        <v>784</v>
      </c>
      <c r="C7720" s="2" t="s">
        <v>149</v>
      </c>
      <c r="D7720" s="2" t="s">
        <v>11</v>
      </c>
      <c r="E7720" s="2" t="s">
        <v>24</v>
      </c>
      <c r="F7720" s="2" t="s">
        <v>1889</v>
      </c>
      <c r="G7720" s="2">
        <v>64.14</v>
      </c>
      <c r="H7720" s="2">
        <v>3</v>
      </c>
      <c r="I7720" s="2">
        <v>16.68</v>
      </c>
      <c r="J7720" t="str">
        <f t="shared" si="240"/>
        <v>June</v>
      </c>
      <c r="K7720">
        <f t="shared" si="241"/>
        <v>2024</v>
      </c>
    </row>
    <row r="7721" spans="1:11" ht="14.25" customHeight="1" x14ac:dyDescent="0.25">
      <c r="A7721" s="1">
        <v>45455</v>
      </c>
      <c r="B7721" s="2" t="s">
        <v>784</v>
      </c>
      <c r="C7721" s="2" t="s">
        <v>149</v>
      </c>
      <c r="D7721" s="2" t="s">
        <v>34</v>
      </c>
      <c r="E7721" s="2" t="s">
        <v>35</v>
      </c>
      <c r="F7721" s="2" t="s">
        <v>1679</v>
      </c>
      <c r="G7721" s="2">
        <v>858.24</v>
      </c>
      <c r="H7721" s="2">
        <v>4</v>
      </c>
      <c r="I7721" s="2">
        <v>143.04</v>
      </c>
      <c r="J7721" t="str">
        <f t="shared" si="240"/>
        <v>June</v>
      </c>
      <c r="K7721">
        <f t="shared" si="241"/>
        <v>2024</v>
      </c>
    </row>
    <row r="7722" spans="1:11" ht="14.25" customHeight="1" x14ac:dyDescent="0.25">
      <c r="A7722" s="1">
        <v>45455</v>
      </c>
      <c r="B7722" s="2" t="s">
        <v>567</v>
      </c>
      <c r="C7722" s="2" t="s">
        <v>123</v>
      </c>
      <c r="D7722" s="2" t="s">
        <v>34</v>
      </c>
      <c r="E7722" s="2" t="s">
        <v>47</v>
      </c>
      <c r="F7722" s="2" t="s">
        <v>1355</v>
      </c>
      <c r="G7722" s="2">
        <v>17.09</v>
      </c>
      <c r="H7722" s="2">
        <v>2</v>
      </c>
      <c r="I7722" s="2">
        <v>1.07</v>
      </c>
      <c r="J7722" t="str">
        <f t="shared" si="240"/>
        <v>June</v>
      </c>
      <c r="K7722">
        <f t="shared" si="241"/>
        <v>2024</v>
      </c>
    </row>
    <row r="7723" spans="1:11" ht="14.25" customHeight="1" x14ac:dyDescent="0.25">
      <c r="A7723" s="1">
        <v>45455</v>
      </c>
      <c r="B7723" s="2" t="s">
        <v>1467</v>
      </c>
      <c r="C7723" s="2" t="s">
        <v>78</v>
      </c>
      <c r="D7723" s="2" t="s">
        <v>39</v>
      </c>
      <c r="E7723" s="2" t="s">
        <v>52</v>
      </c>
      <c r="F7723" s="2" t="s">
        <v>1939</v>
      </c>
      <c r="G7723" s="2">
        <v>63.92</v>
      </c>
      <c r="H7723" s="2">
        <v>2</v>
      </c>
      <c r="I7723" s="2">
        <v>19.18</v>
      </c>
      <c r="J7723" t="str">
        <f t="shared" si="240"/>
        <v>June</v>
      </c>
      <c r="K7723">
        <f t="shared" si="241"/>
        <v>2024</v>
      </c>
    </row>
    <row r="7724" spans="1:11" ht="14.25" customHeight="1" x14ac:dyDescent="0.25">
      <c r="A7724" s="1">
        <v>45455</v>
      </c>
      <c r="B7724" s="2" t="s">
        <v>1341</v>
      </c>
      <c r="C7724" s="2" t="s">
        <v>164</v>
      </c>
      <c r="D7724" s="2" t="s">
        <v>39</v>
      </c>
      <c r="E7724" s="2" t="s">
        <v>40</v>
      </c>
      <c r="F7724" s="2" t="s">
        <v>2290</v>
      </c>
      <c r="G7724" s="2">
        <v>71.98</v>
      </c>
      <c r="H7724" s="2">
        <v>3</v>
      </c>
      <c r="I7724" s="2">
        <v>9</v>
      </c>
      <c r="J7724" t="str">
        <f t="shared" si="240"/>
        <v>June</v>
      </c>
      <c r="K7724">
        <f t="shared" si="241"/>
        <v>2024</v>
      </c>
    </row>
    <row r="7725" spans="1:11" ht="14.25" customHeight="1" x14ac:dyDescent="0.25">
      <c r="A7725" s="1">
        <v>45455</v>
      </c>
      <c r="B7725" s="2" t="s">
        <v>1341</v>
      </c>
      <c r="C7725" s="2" t="s">
        <v>164</v>
      </c>
      <c r="D7725" s="2" t="s">
        <v>11</v>
      </c>
      <c r="E7725" s="2" t="s">
        <v>12</v>
      </c>
      <c r="F7725" s="2" t="s">
        <v>1130</v>
      </c>
      <c r="G7725" s="2">
        <v>19.440000000000001</v>
      </c>
      <c r="H7725" s="2">
        <v>3</v>
      </c>
      <c r="I7725" s="2">
        <v>9.33</v>
      </c>
      <c r="J7725" t="str">
        <f t="shared" si="240"/>
        <v>June</v>
      </c>
      <c r="K7725">
        <f t="shared" si="241"/>
        <v>2024</v>
      </c>
    </row>
    <row r="7726" spans="1:11" ht="14.25" customHeight="1" x14ac:dyDescent="0.25">
      <c r="A7726" s="1">
        <v>45455</v>
      </c>
      <c r="B7726" s="2" t="s">
        <v>1129</v>
      </c>
      <c r="C7726" s="2" t="s">
        <v>15</v>
      </c>
      <c r="D7726" s="2" t="s">
        <v>34</v>
      </c>
      <c r="E7726" s="2" t="s">
        <v>47</v>
      </c>
      <c r="F7726" s="2" t="s">
        <v>1532</v>
      </c>
      <c r="G7726" s="2">
        <v>8.86</v>
      </c>
      <c r="H7726" s="2">
        <v>3</v>
      </c>
      <c r="I7726" s="2">
        <v>-6.86</v>
      </c>
      <c r="J7726" t="str">
        <f t="shared" si="240"/>
        <v>June</v>
      </c>
      <c r="K7726">
        <f t="shared" si="241"/>
        <v>2024</v>
      </c>
    </row>
    <row r="7727" spans="1:11" ht="14.25" customHeight="1" x14ac:dyDescent="0.25">
      <c r="A7727" s="1">
        <v>45456</v>
      </c>
      <c r="B7727" s="2" t="s">
        <v>131</v>
      </c>
      <c r="C7727" s="2" t="s">
        <v>15</v>
      </c>
      <c r="D7727" s="2" t="s">
        <v>11</v>
      </c>
      <c r="E7727" s="2" t="s">
        <v>18</v>
      </c>
      <c r="F7727" s="2" t="s">
        <v>1017</v>
      </c>
      <c r="G7727" s="2">
        <v>164.74</v>
      </c>
      <c r="H7727" s="2">
        <v>4</v>
      </c>
      <c r="I7727" s="2">
        <v>-39.119999999999997</v>
      </c>
      <c r="J7727" t="str">
        <f t="shared" si="240"/>
        <v>June</v>
      </c>
      <c r="K7727">
        <f t="shared" si="241"/>
        <v>2024</v>
      </c>
    </row>
    <row r="7728" spans="1:11" ht="14.25" customHeight="1" x14ac:dyDescent="0.25">
      <c r="A7728" s="1">
        <v>45456</v>
      </c>
      <c r="B7728" s="2" t="s">
        <v>131</v>
      </c>
      <c r="C7728" s="2" t="s">
        <v>15</v>
      </c>
      <c r="D7728" s="2" t="s">
        <v>34</v>
      </c>
      <c r="E7728" s="2" t="s">
        <v>35</v>
      </c>
      <c r="F7728" s="2" t="s">
        <v>1256</v>
      </c>
      <c r="G7728" s="2">
        <v>470.3</v>
      </c>
      <c r="H7728" s="2">
        <v>7</v>
      </c>
      <c r="I7728" s="2">
        <v>-87.34</v>
      </c>
      <c r="J7728" t="str">
        <f t="shared" si="240"/>
        <v>June</v>
      </c>
      <c r="K7728">
        <f t="shared" si="241"/>
        <v>2024</v>
      </c>
    </row>
    <row r="7729" spans="1:11" ht="14.25" customHeight="1" x14ac:dyDescent="0.25">
      <c r="A7729" s="1">
        <v>45456</v>
      </c>
      <c r="B7729" s="2" t="s">
        <v>131</v>
      </c>
      <c r="C7729" s="2" t="s">
        <v>15</v>
      </c>
      <c r="D7729" s="2" t="s">
        <v>39</v>
      </c>
      <c r="E7729" s="2" t="s">
        <v>40</v>
      </c>
      <c r="F7729" s="2" t="s">
        <v>2290</v>
      </c>
      <c r="G7729" s="2">
        <v>47.98</v>
      </c>
      <c r="H7729" s="2">
        <v>2</v>
      </c>
      <c r="I7729" s="2">
        <v>6</v>
      </c>
      <c r="J7729" t="str">
        <f t="shared" si="240"/>
        <v>June</v>
      </c>
      <c r="K7729">
        <f t="shared" si="241"/>
        <v>2024</v>
      </c>
    </row>
    <row r="7730" spans="1:11" ht="14.25" customHeight="1" x14ac:dyDescent="0.25">
      <c r="A7730" s="1">
        <v>45456</v>
      </c>
      <c r="B7730" s="2" t="s">
        <v>651</v>
      </c>
      <c r="C7730" s="2" t="s">
        <v>55</v>
      </c>
      <c r="D7730" s="2" t="s">
        <v>11</v>
      </c>
      <c r="E7730" s="2" t="s">
        <v>24</v>
      </c>
      <c r="F7730" s="2" t="s">
        <v>2682</v>
      </c>
      <c r="G7730" s="2">
        <v>181.86</v>
      </c>
      <c r="H7730" s="2">
        <v>7</v>
      </c>
      <c r="I7730" s="2">
        <v>50.92</v>
      </c>
      <c r="J7730" t="str">
        <f t="shared" si="240"/>
        <v>June</v>
      </c>
      <c r="K7730">
        <f t="shared" si="241"/>
        <v>2024</v>
      </c>
    </row>
    <row r="7731" spans="1:11" ht="14.25" customHeight="1" x14ac:dyDescent="0.25">
      <c r="A7731" s="1">
        <v>45456</v>
      </c>
      <c r="B7731" s="2" t="s">
        <v>1826</v>
      </c>
      <c r="C7731" s="2" t="s">
        <v>164</v>
      </c>
      <c r="D7731" s="2" t="s">
        <v>34</v>
      </c>
      <c r="E7731" s="2" t="s">
        <v>35</v>
      </c>
      <c r="F7731" s="2" t="s">
        <v>1480</v>
      </c>
      <c r="G7731" s="2">
        <v>291.14</v>
      </c>
      <c r="H7731" s="2">
        <v>4</v>
      </c>
      <c r="I7731" s="2">
        <v>-25.47</v>
      </c>
      <c r="J7731" t="str">
        <f t="shared" si="240"/>
        <v>June</v>
      </c>
      <c r="K7731">
        <f t="shared" si="241"/>
        <v>2024</v>
      </c>
    </row>
    <row r="7732" spans="1:11" ht="14.25" customHeight="1" x14ac:dyDescent="0.25">
      <c r="A7732" s="1">
        <v>45458</v>
      </c>
      <c r="B7732" s="2" t="s">
        <v>2683</v>
      </c>
      <c r="C7732" s="2" t="s">
        <v>27</v>
      </c>
      <c r="D7732" s="2" t="s">
        <v>39</v>
      </c>
      <c r="E7732" s="2" t="s">
        <v>40</v>
      </c>
      <c r="F7732" s="2" t="s">
        <v>2408</v>
      </c>
      <c r="G7732" s="2">
        <v>47.98</v>
      </c>
      <c r="H7732" s="2">
        <v>3</v>
      </c>
      <c r="I7732" s="2">
        <v>4.8</v>
      </c>
      <c r="J7732" t="str">
        <f t="shared" si="240"/>
        <v>June</v>
      </c>
      <c r="K7732">
        <f t="shared" si="241"/>
        <v>2024</v>
      </c>
    </row>
    <row r="7733" spans="1:11" ht="14.25" customHeight="1" x14ac:dyDescent="0.25">
      <c r="A7733" s="1">
        <v>45458</v>
      </c>
      <c r="B7733" s="2" t="s">
        <v>683</v>
      </c>
      <c r="C7733" s="2" t="s">
        <v>15</v>
      </c>
      <c r="D7733" s="2" t="s">
        <v>11</v>
      </c>
      <c r="E7733" s="2" t="s">
        <v>24</v>
      </c>
      <c r="F7733" s="2" t="s">
        <v>1713</v>
      </c>
      <c r="G7733" s="2">
        <v>19.559999999999999</v>
      </c>
      <c r="H7733" s="2">
        <v>5</v>
      </c>
      <c r="I7733" s="2">
        <v>1.71</v>
      </c>
      <c r="J7733" t="str">
        <f t="shared" si="240"/>
        <v>June</v>
      </c>
      <c r="K7733">
        <f t="shared" si="241"/>
        <v>2024</v>
      </c>
    </row>
    <row r="7734" spans="1:11" ht="14.25" customHeight="1" x14ac:dyDescent="0.25">
      <c r="A7734" s="1">
        <v>45458</v>
      </c>
      <c r="B7734" s="2" t="s">
        <v>2388</v>
      </c>
      <c r="C7734" s="2" t="s">
        <v>27</v>
      </c>
      <c r="D7734" s="2" t="s">
        <v>11</v>
      </c>
      <c r="E7734" s="2" t="s">
        <v>24</v>
      </c>
      <c r="F7734" s="2" t="s">
        <v>31</v>
      </c>
      <c r="G7734" s="2">
        <v>4.26</v>
      </c>
      <c r="H7734" s="2">
        <v>1</v>
      </c>
      <c r="I7734" s="2">
        <v>1.75</v>
      </c>
      <c r="J7734" t="str">
        <f t="shared" si="240"/>
        <v>June</v>
      </c>
      <c r="K7734">
        <f t="shared" si="241"/>
        <v>2024</v>
      </c>
    </row>
    <row r="7735" spans="1:11" ht="14.25" customHeight="1" x14ac:dyDescent="0.25">
      <c r="A7735" s="1">
        <v>45458</v>
      </c>
      <c r="B7735" s="2" t="s">
        <v>724</v>
      </c>
      <c r="C7735" s="2" t="s">
        <v>315</v>
      </c>
      <c r="D7735" s="2" t="s">
        <v>11</v>
      </c>
      <c r="E7735" s="2" t="s">
        <v>16</v>
      </c>
      <c r="F7735" s="2" t="s">
        <v>409</v>
      </c>
      <c r="G7735" s="2">
        <v>44.4</v>
      </c>
      <c r="H7735" s="2">
        <v>3</v>
      </c>
      <c r="I7735" s="2">
        <v>22.2</v>
      </c>
      <c r="J7735" t="str">
        <f t="shared" si="240"/>
        <v>June</v>
      </c>
      <c r="K7735">
        <f t="shared" si="241"/>
        <v>2024</v>
      </c>
    </row>
    <row r="7736" spans="1:11" ht="14.25" customHeight="1" x14ac:dyDescent="0.25">
      <c r="A7736" s="1">
        <v>45458</v>
      </c>
      <c r="B7736" s="2" t="s">
        <v>724</v>
      </c>
      <c r="C7736" s="2" t="s">
        <v>315</v>
      </c>
      <c r="D7736" s="2" t="s">
        <v>11</v>
      </c>
      <c r="E7736" s="2" t="s">
        <v>18</v>
      </c>
      <c r="F7736" s="2" t="s">
        <v>1956</v>
      </c>
      <c r="G7736" s="2">
        <v>84.55</v>
      </c>
      <c r="H7736" s="2">
        <v>5</v>
      </c>
      <c r="I7736" s="2">
        <v>22.83</v>
      </c>
      <c r="J7736" t="str">
        <f t="shared" si="240"/>
        <v>June</v>
      </c>
      <c r="K7736">
        <f t="shared" si="241"/>
        <v>2024</v>
      </c>
    </row>
    <row r="7737" spans="1:11" ht="14.25" customHeight="1" x14ac:dyDescent="0.25">
      <c r="A7737" s="1">
        <v>45458</v>
      </c>
      <c r="B7737" s="2" t="s">
        <v>724</v>
      </c>
      <c r="C7737" s="2" t="s">
        <v>315</v>
      </c>
      <c r="D7737" s="2" t="s">
        <v>11</v>
      </c>
      <c r="E7737" s="2" t="s">
        <v>12</v>
      </c>
      <c r="F7737" s="2" t="s">
        <v>698</v>
      </c>
      <c r="G7737" s="2">
        <v>17.940000000000001</v>
      </c>
      <c r="H7737" s="2">
        <v>3</v>
      </c>
      <c r="I7737" s="2">
        <v>8.7899999999999991</v>
      </c>
      <c r="J7737" t="str">
        <f t="shared" si="240"/>
        <v>June</v>
      </c>
      <c r="K7737">
        <f t="shared" si="241"/>
        <v>2024</v>
      </c>
    </row>
    <row r="7738" spans="1:11" ht="14.25" customHeight="1" x14ac:dyDescent="0.25">
      <c r="A7738" s="1">
        <v>45458</v>
      </c>
      <c r="B7738" s="2" t="s">
        <v>357</v>
      </c>
      <c r="C7738" s="2" t="s">
        <v>27</v>
      </c>
      <c r="D7738" s="2" t="s">
        <v>39</v>
      </c>
      <c r="E7738" s="2" t="s">
        <v>40</v>
      </c>
      <c r="F7738" s="2" t="s">
        <v>1750</v>
      </c>
      <c r="G7738" s="2">
        <v>119.96</v>
      </c>
      <c r="H7738" s="2">
        <v>1</v>
      </c>
      <c r="I7738" s="2">
        <v>7.5</v>
      </c>
      <c r="J7738" t="str">
        <f t="shared" si="240"/>
        <v>June</v>
      </c>
      <c r="K7738">
        <f t="shared" si="241"/>
        <v>2024</v>
      </c>
    </row>
    <row r="7739" spans="1:11" ht="14.25" customHeight="1" x14ac:dyDescent="0.25">
      <c r="A7739" s="1">
        <v>45458</v>
      </c>
      <c r="B7739" s="2" t="s">
        <v>355</v>
      </c>
      <c r="C7739" s="2" t="s">
        <v>120</v>
      </c>
      <c r="D7739" s="2" t="s">
        <v>39</v>
      </c>
      <c r="E7739" s="2" t="s">
        <v>40</v>
      </c>
      <c r="F7739" s="2" t="s">
        <v>1864</v>
      </c>
      <c r="G7739" s="2">
        <v>239.98</v>
      </c>
      <c r="H7739" s="2">
        <v>3</v>
      </c>
      <c r="I7739" s="2">
        <v>27</v>
      </c>
      <c r="J7739" t="str">
        <f t="shared" si="240"/>
        <v>June</v>
      </c>
      <c r="K7739">
        <f t="shared" si="241"/>
        <v>2024</v>
      </c>
    </row>
    <row r="7740" spans="1:11" ht="14.25" customHeight="1" x14ac:dyDescent="0.25">
      <c r="A7740" s="1">
        <v>45458</v>
      </c>
      <c r="B7740" s="2" t="s">
        <v>355</v>
      </c>
      <c r="C7740" s="2" t="s">
        <v>120</v>
      </c>
      <c r="D7740" s="2" t="s">
        <v>34</v>
      </c>
      <c r="E7740" s="2" t="s">
        <v>47</v>
      </c>
      <c r="F7740" s="2" t="s">
        <v>1015</v>
      </c>
      <c r="G7740" s="2">
        <v>31.17</v>
      </c>
      <c r="H7740" s="2">
        <v>4</v>
      </c>
      <c r="I7740" s="2">
        <v>9.35</v>
      </c>
      <c r="J7740" t="str">
        <f t="shared" si="240"/>
        <v>June</v>
      </c>
      <c r="K7740">
        <f t="shared" si="241"/>
        <v>2024</v>
      </c>
    </row>
    <row r="7741" spans="1:11" ht="14.25" customHeight="1" x14ac:dyDescent="0.25">
      <c r="A7741" s="1">
        <v>45458</v>
      </c>
      <c r="B7741" s="2" t="s">
        <v>355</v>
      </c>
      <c r="C7741" s="2" t="s">
        <v>120</v>
      </c>
      <c r="D7741" s="2" t="s">
        <v>34</v>
      </c>
      <c r="E7741" s="2" t="s">
        <v>145</v>
      </c>
      <c r="F7741" s="2" t="s">
        <v>968</v>
      </c>
      <c r="G7741" s="2">
        <v>120.96</v>
      </c>
      <c r="H7741" s="2">
        <v>2</v>
      </c>
      <c r="I7741" s="2">
        <v>-28.22</v>
      </c>
      <c r="J7741" t="str">
        <f t="shared" si="240"/>
        <v>June</v>
      </c>
      <c r="K7741">
        <f t="shared" si="241"/>
        <v>2024</v>
      </c>
    </row>
    <row r="7742" spans="1:11" ht="14.25" customHeight="1" x14ac:dyDescent="0.25">
      <c r="A7742" s="1">
        <v>45458</v>
      </c>
      <c r="B7742" s="2" t="s">
        <v>355</v>
      </c>
      <c r="C7742" s="2" t="s">
        <v>120</v>
      </c>
      <c r="D7742" s="2" t="s">
        <v>39</v>
      </c>
      <c r="E7742" s="2" t="s">
        <v>40</v>
      </c>
      <c r="F7742" s="2" t="s">
        <v>1596</v>
      </c>
      <c r="G7742" s="2">
        <v>2239.94</v>
      </c>
      <c r="H7742" s="2">
        <v>8</v>
      </c>
      <c r="I7742" s="2">
        <v>223.99</v>
      </c>
      <c r="J7742" t="str">
        <f t="shared" si="240"/>
        <v>June</v>
      </c>
      <c r="K7742">
        <f t="shared" si="241"/>
        <v>2024</v>
      </c>
    </row>
    <row r="7743" spans="1:11" ht="14.25" customHeight="1" x14ac:dyDescent="0.25">
      <c r="A7743" s="1">
        <v>45458</v>
      </c>
      <c r="B7743" s="2" t="s">
        <v>355</v>
      </c>
      <c r="C7743" s="2" t="s">
        <v>120</v>
      </c>
      <c r="D7743" s="2" t="s">
        <v>11</v>
      </c>
      <c r="E7743" s="2" t="s">
        <v>92</v>
      </c>
      <c r="F7743" s="2" t="s">
        <v>658</v>
      </c>
      <c r="G7743" s="2">
        <v>76.61</v>
      </c>
      <c r="H7743" s="2">
        <v>8</v>
      </c>
      <c r="I7743" s="2">
        <v>6.7</v>
      </c>
      <c r="J7743" t="str">
        <f t="shared" si="240"/>
        <v>June</v>
      </c>
      <c r="K7743">
        <f t="shared" si="241"/>
        <v>2024</v>
      </c>
    </row>
    <row r="7744" spans="1:11" ht="14.25" customHeight="1" x14ac:dyDescent="0.25">
      <c r="A7744" s="1">
        <v>45458</v>
      </c>
      <c r="B7744" s="2" t="s">
        <v>355</v>
      </c>
      <c r="C7744" s="2" t="s">
        <v>120</v>
      </c>
      <c r="D7744" s="2" t="s">
        <v>11</v>
      </c>
      <c r="E7744" s="2" t="s">
        <v>18</v>
      </c>
      <c r="F7744" s="2" t="s">
        <v>308</v>
      </c>
      <c r="G7744" s="2">
        <v>142.78</v>
      </c>
      <c r="H7744" s="2">
        <v>1</v>
      </c>
      <c r="I7744" s="2">
        <v>17.850000000000001</v>
      </c>
      <c r="J7744" t="str">
        <f t="shared" si="240"/>
        <v>June</v>
      </c>
      <c r="K7744">
        <f t="shared" si="241"/>
        <v>2024</v>
      </c>
    </row>
    <row r="7745" spans="1:11" ht="14.25" customHeight="1" x14ac:dyDescent="0.25">
      <c r="A7745" s="1">
        <v>45458</v>
      </c>
      <c r="B7745" s="2" t="s">
        <v>355</v>
      </c>
      <c r="C7745" s="2" t="s">
        <v>120</v>
      </c>
      <c r="D7745" s="2" t="s">
        <v>11</v>
      </c>
      <c r="E7745" s="2" t="s">
        <v>12</v>
      </c>
      <c r="F7745" s="2" t="s">
        <v>1124</v>
      </c>
      <c r="G7745" s="2">
        <v>91.36</v>
      </c>
      <c r="H7745" s="2">
        <v>5</v>
      </c>
      <c r="I7745" s="2">
        <v>29.69</v>
      </c>
      <c r="J7745" t="str">
        <f t="shared" si="240"/>
        <v>June</v>
      </c>
      <c r="K7745">
        <f t="shared" si="241"/>
        <v>2024</v>
      </c>
    </row>
    <row r="7746" spans="1:11" ht="14.25" customHeight="1" x14ac:dyDescent="0.25">
      <c r="A7746" s="1">
        <v>45458</v>
      </c>
      <c r="B7746" s="2" t="s">
        <v>1173</v>
      </c>
      <c r="C7746" s="2" t="s">
        <v>245</v>
      </c>
      <c r="D7746" s="2" t="s">
        <v>34</v>
      </c>
      <c r="E7746" s="2" t="s">
        <v>35</v>
      </c>
      <c r="F7746" s="2" t="s">
        <v>1692</v>
      </c>
      <c r="G7746" s="2">
        <v>698.35</v>
      </c>
      <c r="H7746" s="2">
        <v>3</v>
      </c>
      <c r="I7746" s="2">
        <v>52.38</v>
      </c>
      <c r="J7746" t="str">
        <f t="shared" si="240"/>
        <v>June</v>
      </c>
      <c r="K7746">
        <f t="shared" si="241"/>
        <v>2024</v>
      </c>
    </row>
    <row r="7747" spans="1:11" ht="14.25" customHeight="1" x14ac:dyDescent="0.25">
      <c r="A7747" s="1">
        <v>45458</v>
      </c>
      <c r="B7747" s="2" t="s">
        <v>1173</v>
      </c>
      <c r="C7747" s="2" t="s">
        <v>245</v>
      </c>
      <c r="D7747" s="2" t="s">
        <v>34</v>
      </c>
      <c r="E7747" s="2" t="s">
        <v>74</v>
      </c>
      <c r="F7747" s="2" t="s">
        <v>1094</v>
      </c>
      <c r="G7747" s="2">
        <v>77.73</v>
      </c>
      <c r="H7747" s="2">
        <v>2</v>
      </c>
      <c r="I7747" s="2">
        <v>-3.89</v>
      </c>
      <c r="J7747" t="str">
        <f t="shared" ref="J7747:J7810" si="242">TEXT(A7747,"mmmm")</f>
        <v>June</v>
      </c>
      <c r="K7747">
        <f t="shared" ref="K7747:K7810" si="243">YEAR(A7747)</f>
        <v>2024</v>
      </c>
    </row>
    <row r="7748" spans="1:11" ht="14.25" customHeight="1" x14ac:dyDescent="0.25">
      <c r="A7748" s="1">
        <v>45459</v>
      </c>
      <c r="B7748" s="2" t="s">
        <v>1883</v>
      </c>
      <c r="C7748" s="2" t="s">
        <v>245</v>
      </c>
      <c r="D7748" s="2" t="s">
        <v>11</v>
      </c>
      <c r="E7748" s="2" t="s">
        <v>24</v>
      </c>
      <c r="F7748" s="2" t="s">
        <v>2204</v>
      </c>
      <c r="G7748" s="2">
        <v>14.02</v>
      </c>
      <c r="H7748" s="2">
        <v>3</v>
      </c>
      <c r="I7748" s="2">
        <v>4.7300000000000004</v>
      </c>
      <c r="J7748" t="str">
        <f t="shared" si="242"/>
        <v>June</v>
      </c>
      <c r="K7748">
        <f t="shared" si="243"/>
        <v>2024</v>
      </c>
    </row>
    <row r="7749" spans="1:11" ht="14.25" customHeight="1" x14ac:dyDescent="0.25">
      <c r="A7749" s="1">
        <v>45459</v>
      </c>
      <c r="B7749" s="2" t="s">
        <v>857</v>
      </c>
      <c r="C7749" s="2" t="s">
        <v>33</v>
      </c>
      <c r="D7749" s="2" t="s">
        <v>34</v>
      </c>
      <c r="E7749" s="2" t="s">
        <v>35</v>
      </c>
      <c r="F7749" s="2" t="s">
        <v>1597</v>
      </c>
      <c r="G7749" s="2">
        <v>301.95999999999998</v>
      </c>
      <c r="H7749" s="2">
        <v>2</v>
      </c>
      <c r="I7749" s="2">
        <v>90.59</v>
      </c>
      <c r="J7749" t="str">
        <f t="shared" si="242"/>
        <v>June</v>
      </c>
      <c r="K7749">
        <f t="shared" si="243"/>
        <v>2024</v>
      </c>
    </row>
    <row r="7750" spans="1:11" ht="14.25" customHeight="1" x14ac:dyDescent="0.25">
      <c r="A7750" s="1">
        <v>45459</v>
      </c>
      <c r="B7750" s="2" t="s">
        <v>857</v>
      </c>
      <c r="C7750" s="2" t="s">
        <v>33</v>
      </c>
      <c r="D7750" s="2" t="s">
        <v>11</v>
      </c>
      <c r="E7750" s="2" t="s">
        <v>92</v>
      </c>
      <c r="F7750" s="2" t="s">
        <v>2684</v>
      </c>
      <c r="G7750" s="2">
        <v>180.66</v>
      </c>
      <c r="H7750" s="2">
        <v>3</v>
      </c>
      <c r="I7750" s="2">
        <v>50.58</v>
      </c>
      <c r="J7750" t="str">
        <f t="shared" si="242"/>
        <v>June</v>
      </c>
      <c r="K7750">
        <f t="shared" si="243"/>
        <v>2024</v>
      </c>
    </row>
    <row r="7751" spans="1:11" ht="14.25" customHeight="1" x14ac:dyDescent="0.25">
      <c r="A7751" s="1">
        <v>45459</v>
      </c>
      <c r="B7751" s="2" t="s">
        <v>857</v>
      </c>
      <c r="C7751" s="2" t="s">
        <v>33</v>
      </c>
      <c r="D7751" s="2" t="s">
        <v>39</v>
      </c>
      <c r="E7751" s="2" t="s">
        <v>40</v>
      </c>
      <c r="F7751" s="2" t="s">
        <v>520</v>
      </c>
      <c r="G7751" s="2">
        <v>191.98</v>
      </c>
      <c r="H7751" s="2">
        <v>2</v>
      </c>
      <c r="I7751" s="2">
        <v>51.83</v>
      </c>
      <c r="J7751" t="str">
        <f t="shared" si="242"/>
        <v>June</v>
      </c>
      <c r="K7751">
        <f t="shared" si="243"/>
        <v>2024</v>
      </c>
    </row>
    <row r="7752" spans="1:11" ht="14.25" customHeight="1" x14ac:dyDescent="0.25">
      <c r="A7752" s="1">
        <v>45459</v>
      </c>
      <c r="B7752" s="2" t="s">
        <v>857</v>
      </c>
      <c r="C7752" s="2" t="s">
        <v>33</v>
      </c>
      <c r="D7752" s="2" t="s">
        <v>39</v>
      </c>
      <c r="E7752" s="2" t="s">
        <v>40</v>
      </c>
      <c r="F7752" s="2" t="s">
        <v>1808</v>
      </c>
      <c r="G7752" s="2">
        <v>65.989999999999995</v>
      </c>
      <c r="H7752" s="2">
        <v>1</v>
      </c>
      <c r="I7752" s="2">
        <v>17.16</v>
      </c>
      <c r="J7752" t="str">
        <f t="shared" si="242"/>
        <v>June</v>
      </c>
      <c r="K7752">
        <f t="shared" si="243"/>
        <v>2024</v>
      </c>
    </row>
    <row r="7753" spans="1:11" ht="14.25" customHeight="1" x14ac:dyDescent="0.25">
      <c r="A7753" s="1">
        <v>45459</v>
      </c>
      <c r="B7753" s="2" t="s">
        <v>1129</v>
      </c>
      <c r="C7753" s="2" t="s">
        <v>27</v>
      </c>
      <c r="D7753" s="2" t="s">
        <v>34</v>
      </c>
      <c r="E7753" s="2" t="s">
        <v>35</v>
      </c>
      <c r="F7753" s="2" t="s">
        <v>660</v>
      </c>
      <c r="G7753" s="2">
        <v>1212.96</v>
      </c>
      <c r="H7753" s="2">
        <v>7</v>
      </c>
      <c r="I7753" s="2">
        <v>90.97</v>
      </c>
      <c r="J7753" t="str">
        <f t="shared" si="242"/>
        <v>June</v>
      </c>
      <c r="K7753">
        <f t="shared" si="243"/>
        <v>2024</v>
      </c>
    </row>
    <row r="7754" spans="1:11" ht="14.25" customHeight="1" x14ac:dyDescent="0.25">
      <c r="A7754" s="1">
        <v>45459</v>
      </c>
      <c r="B7754" s="2" t="s">
        <v>1129</v>
      </c>
      <c r="C7754" s="2" t="s">
        <v>27</v>
      </c>
      <c r="D7754" s="2" t="s">
        <v>11</v>
      </c>
      <c r="E7754" s="2" t="s">
        <v>12</v>
      </c>
      <c r="F7754" s="2" t="s">
        <v>1608</v>
      </c>
      <c r="G7754" s="2">
        <v>18.54</v>
      </c>
      <c r="H7754" s="2">
        <v>2</v>
      </c>
      <c r="I7754" s="2">
        <v>8.7100000000000009</v>
      </c>
      <c r="J7754" t="str">
        <f t="shared" si="242"/>
        <v>June</v>
      </c>
      <c r="K7754">
        <f t="shared" si="243"/>
        <v>2024</v>
      </c>
    </row>
    <row r="7755" spans="1:11" ht="14.25" customHeight="1" x14ac:dyDescent="0.25">
      <c r="A7755" s="1">
        <v>45459</v>
      </c>
      <c r="B7755" s="2" t="s">
        <v>1003</v>
      </c>
      <c r="C7755" s="2" t="s">
        <v>399</v>
      </c>
      <c r="D7755" s="2" t="s">
        <v>11</v>
      </c>
      <c r="E7755" s="2" t="s">
        <v>200</v>
      </c>
      <c r="F7755" s="2" t="s">
        <v>1960</v>
      </c>
      <c r="G7755" s="2">
        <v>16.68</v>
      </c>
      <c r="H7755" s="2">
        <v>2</v>
      </c>
      <c r="I7755" s="2">
        <v>4.34</v>
      </c>
      <c r="J7755" t="str">
        <f t="shared" si="242"/>
        <v>June</v>
      </c>
      <c r="K7755">
        <f t="shared" si="243"/>
        <v>2024</v>
      </c>
    </row>
    <row r="7756" spans="1:11" ht="14.25" customHeight="1" x14ac:dyDescent="0.25">
      <c r="A7756" s="1">
        <v>45459</v>
      </c>
      <c r="B7756" s="2" t="s">
        <v>1003</v>
      </c>
      <c r="C7756" s="2" t="s">
        <v>399</v>
      </c>
      <c r="D7756" s="2" t="s">
        <v>11</v>
      </c>
      <c r="E7756" s="2" t="s">
        <v>12</v>
      </c>
      <c r="F7756" s="2" t="s">
        <v>2638</v>
      </c>
      <c r="G7756" s="2">
        <v>19.440000000000001</v>
      </c>
      <c r="H7756" s="2">
        <v>3</v>
      </c>
      <c r="I7756" s="2">
        <v>9.33</v>
      </c>
      <c r="J7756" t="str">
        <f t="shared" si="242"/>
        <v>June</v>
      </c>
      <c r="K7756">
        <f t="shared" si="243"/>
        <v>2024</v>
      </c>
    </row>
    <row r="7757" spans="1:11" ht="14.25" customHeight="1" x14ac:dyDescent="0.25">
      <c r="A7757" s="1">
        <v>45459</v>
      </c>
      <c r="B7757" s="2" t="s">
        <v>1003</v>
      </c>
      <c r="C7757" s="2" t="s">
        <v>399</v>
      </c>
      <c r="D7757" s="2" t="s">
        <v>11</v>
      </c>
      <c r="E7757" s="2" t="s">
        <v>12</v>
      </c>
      <c r="F7757" s="2" t="s">
        <v>1697</v>
      </c>
      <c r="G7757" s="2">
        <v>192.16</v>
      </c>
      <c r="H7757" s="2">
        <v>4</v>
      </c>
      <c r="I7757" s="2">
        <v>92.24</v>
      </c>
      <c r="J7757" t="str">
        <f t="shared" si="242"/>
        <v>June</v>
      </c>
      <c r="K7757">
        <f t="shared" si="243"/>
        <v>2024</v>
      </c>
    </row>
    <row r="7758" spans="1:11" ht="14.25" customHeight="1" x14ac:dyDescent="0.25">
      <c r="A7758" s="1">
        <v>45459</v>
      </c>
      <c r="B7758" s="2" t="s">
        <v>1657</v>
      </c>
      <c r="C7758" s="2" t="s">
        <v>15</v>
      </c>
      <c r="D7758" s="2" t="s">
        <v>11</v>
      </c>
      <c r="E7758" s="2" t="s">
        <v>20</v>
      </c>
      <c r="F7758" s="2" t="s">
        <v>834</v>
      </c>
      <c r="G7758" s="2">
        <v>5.94</v>
      </c>
      <c r="H7758" s="2">
        <v>7</v>
      </c>
      <c r="I7758" s="2">
        <v>-8.9</v>
      </c>
      <c r="J7758" t="str">
        <f t="shared" si="242"/>
        <v>June</v>
      </c>
      <c r="K7758">
        <f t="shared" si="243"/>
        <v>2024</v>
      </c>
    </row>
    <row r="7759" spans="1:11" ht="14.25" customHeight="1" x14ac:dyDescent="0.25">
      <c r="A7759" s="1">
        <v>45459</v>
      </c>
      <c r="B7759" s="2" t="s">
        <v>1122</v>
      </c>
      <c r="C7759" s="2" t="s">
        <v>78</v>
      </c>
      <c r="D7759" s="2" t="s">
        <v>39</v>
      </c>
      <c r="E7759" s="2" t="s">
        <v>52</v>
      </c>
      <c r="F7759" s="2" t="s">
        <v>731</v>
      </c>
      <c r="G7759" s="2">
        <v>479.95</v>
      </c>
      <c r="H7759" s="2">
        <v>6</v>
      </c>
      <c r="I7759" s="2">
        <v>107.99</v>
      </c>
      <c r="J7759" t="str">
        <f t="shared" si="242"/>
        <v>June</v>
      </c>
      <c r="K7759">
        <f t="shared" si="243"/>
        <v>2024</v>
      </c>
    </row>
    <row r="7760" spans="1:11" ht="14.25" customHeight="1" x14ac:dyDescent="0.25">
      <c r="A7760" s="1">
        <v>45459</v>
      </c>
      <c r="B7760" s="2" t="s">
        <v>1122</v>
      </c>
      <c r="C7760" s="2" t="s">
        <v>78</v>
      </c>
      <c r="D7760" s="2" t="s">
        <v>11</v>
      </c>
      <c r="E7760" s="2" t="s">
        <v>24</v>
      </c>
      <c r="F7760" s="2" t="s">
        <v>266</v>
      </c>
      <c r="G7760" s="2">
        <v>23.92</v>
      </c>
      <c r="H7760" s="2">
        <v>5</v>
      </c>
      <c r="I7760" s="2">
        <v>1.79</v>
      </c>
      <c r="J7760" t="str">
        <f t="shared" si="242"/>
        <v>June</v>
      </c>
      <c r="K7760">
        <f t="shared" si="243"/>
        <v>2024</v>
      </c>
    </row>
    <row r="7761" spans="1:11" ht="14.25" customHeight="1" x14ac:dyDescent="0.25">
      <c r="A7761" s="1">
        <v>45460</v>
      </c>
      <c r="B7761" s="2" t="s">
        <v>1207</v>
      </c>
      <c r="C7761" s="2" t="s">
        <v>27</v>
      </c>
      <c r="D7761" s="2" t="s">
        <v>11</v>
      </c>
      <c r="E7761" s="2" t="s">
        <v>20</v>
      </c>
      <c r="F7761" s="2" t="s">
        <v>1309</v>
      </c>
      <c r="G7761" s="2">
        <v>51.31</v>
      </c>
      <c r="H7761" s="2">
        <v>3</v>
      </c>
      <c r="I7761" s="2">
        <v>17.96</v>
      </c>
      <c r="J7761" t="str">
        <f t="shared" si="242"/>
        <v>June</v>
      </c>
      <c r="K7761">
        <f t="shared" si="243"/>
        <v>2024</v>
      </c>
    </row>
    <row r="7762" spans="1:11" ht="14.25" customHeight="1" x14ac:dyDescent="0.25">
      <c r="A7762" s="1">
        <v>45460</v>
      </c>
      <c r="B7762" s="2" t="s">
        <v>1334</v>
      </c>
      <c r="C7762" s="2" t="s">
        <v>164</v>
      </c>
      <c r="D7762" s="2" t="s">
        <v>34</v>
      </c>
      <c r="E7762" s="2" t="s">
        <v>47</v>
      </c>
      <c r="F7762" s="2" t="s">
        <v>2153</v>
      </c>
      <c r="G7762" s="2">
        <v>155.25</v>
      </c>
      <c r="H7762" s="2">
        <v>3</v>
      </c>
      <c r="I7762" s="2">
        <v>46.58</v>
      </c>
      <c r="J7762" t="str">
        <f t="shared" si="242"/>
        <v>June</v>
      </c>
      <c r="K7762">
        <f t="shared" si="243"/>
        <v>2024</v>
      </c>
    </row>
    <row r="7763" spans="1:11" ht="14.25" customHeight="1" x14ac:dyDescent="0.25">
      <c r="A7763" s="1">
        <v>45460</v>
      </c>
      <c r="B7763" s="2" t="s">
        <v>1334</v>
      </c>
      <c r="C7763" s="2" t="s">
        <v>164</v>
      </c>
      <c r="D7763" s="2" t="s">
        <v>11</v>
      </c>
      <c r="E7763" s="2" t="s">
        <v>18</v>
      </c>
      <c r="F7763" s="2" t="s">
        <v>1328</v>
      </c>
      <c r="G7763" s="2">
        <v>14.03</v>
      </c>
      <c r="H7763" s="2">
        <v>1</v>
      </c>
      <c r="I7763" s="2">
        <v>4.07</v>
      </c>
      <c r="J7763" t="str">
        <f t="shared" si="242"/>
        <v>June</v>
      </c>
      <c r="K7763">
        <f t="shared" si="243"/>
        <v>2024</v>
      </c>
    </row>
    <row r="7764" spans="1:11" ht="14.25" customHeight="1" x14ac:dyDescent="0.25">
      <c r="A7764" s="1">
        <v>45460</v>
      </c>
      <c r="B7764" s="2" t="s">
        <v>1483</v>
      </c>
      <c r="C7764" s="2" t="s">
        <v>15</v>
      </c>
      <c r="D7764" s="2" t="s">
        <v>11</v>
      </c>
      <c r="E7764" s="2" t="s">
        <v>12</v>
      </c>
      <c r="F7764" s="2" t="s">
        <v>2451</v>
      </c>
      <c r="G7764" s="2">
        <v>12.22</v>
      </c>
      <c r="H7764" s="2">
        <v>2</v>
      </c>
      <c r="I7764" s="2">
        <v>4.43</v>
      </c>
      <c r="J7764" t="str">
        <f t="shared" si="242"/>
        <v>June</v>
      </c>
      <c r="K7764">
        <f t="shared" si="243"/>
        <v>2024</v>
      </c>
    </row>
    <row r="7765" spans="1:11" ht="14.25" customHeight="1" x14ac:dyDescent="0.25">
      <c r="A7765" s="1">
        <v>45460</v>
      </c>
      <c r="B7765" s="2" t="s">
        <v>1483</v>
      </c>
      <c r="C7765" s="2" t="s">
        <v>15</v>
      </c>
      <c r="D7765" s="2" t="s">
        <v>11</v>
      </c>
      <c r="E7765" s="2" t="s">
        <v>20</v>
      </c>
      <c r="F7765" s="2" t="s">
        <v>899</v>
      </c>
      <c r="G7765" s="2">
        <v>2.2999999999999998</v>
      </c>
      <c r="H7765" s="2">
        <v>4</v>
      </c>
      <c r="I7765" s="2">
        <v>-3.57</v>
      </c>
      <c r="J7765" t="str">
        <f t="shared" si="242"/>
        <v>June</v>
      </c>
      <c r="K7765">
        <f t="shared" si="243"/>
        <v>2024</v>
      </c>
    </row>
    <row r="7766" spans="1:11" ht="14.25" customHeight="1" x14ac:dyDescent="0.25">
      <c r="A7766" s="1">
        <v>45460</v>
      </c>
      <c r="B7766" s="2" t="s">
        <v>1483</v>
      </c>
      <c r="C7766" s="2" t="s">
        <v>15</v>
      </c>
      <c r="D7766" s="2" t="s">
        <v>11</v>
      </c>
      <c r="E7766" s="2" t="s">
        <v>20</v>
      </c>
      <c r="F7766" s="2" t="s">
        <v>611</v>
      </c>
      <c r="G7766" s="2">
        <v>9.36</v>
      </c>
      <c r="H7766" s="2">
        <v>4</v>
      </c>
      <c r="I7766" s="2">
        <v>-16.38</v>
      </c>
      <c r="J7766" t="str">
        <f t="shared" si="242"/>
        <v>June</v>
      </c>
      <c r="K7766">
        <f t="shared" si="243"/>
        <v>2024</v>
      </c>
    </row>
    <row r="7767" spans="1:11" ht="14.25" customHeight="1" x14ac:dyDescent="0.25">
      <c r="A7767" s="1">
        <v>45460</v>
      </c>
      <c r="B7767" s="2" t="s">
        <v>1193</v>
      </c>
      <c r="C7767" s="2" t="s">
        <v>278</v>
      </c>
      <c r="D7767" s="2" t="s">
        <v>11</v>
      </c>
      <c r="E7767" s="2" t="s">
        <v>18</v>
      </c>
      <c r="F7767" s="2" t="s">
        <v>2344</v>
      </c>
      <c r="G7767" s="2">
        <v>146.35</v>
      </c>
      <c r="H7767" s="2">
        <v>3</v>
      </c>
      <c r="I7767" s="2">
        <v>-32.93</v>
      </c>
      <c r="J7767" t="str">
        <f t="shared" si="242"/>
        <v>June</v>
      </c>
      <c r="K7767">
        <f t="shared" si="243"/>
        <v>2024</v>
      </c>
    </row>
    <row r="7768" spans="1:11" ht="14.25" customHeight="1" x14ac:dyDescent="0.25">
      <c r="A7768" s="1">
        <v>45460</v>
      </c>
      <c r="B7768" s="2" t="s">
        <v>215</v>
      </c>
      <c r="C7768" s="2" t="s">
        <v>149</v>
      </c>
      <c r="D7768" s="2" t="s">
        <v>39</v>
      </c>
      <c r="E7768" s="2" t="s">
        <v>302</v>
      </c>
      <c r="F7768" s="2" t="s">
        <v>2685</v>
      </c>
      <c r="G7768" s="2">
        <v>3404.5</v>
      </c>
      <c r="H7768" s="2">
        <v>5</v>
      </c>
      <c r="I7768" s="2">
        <v>1668.21</v>
      </c>
      <c r="J7768" t="str">
        <f t="shared" si="242"/>
        <v>June</v>
      </c>
      <c r="K7768">
        <f t="shared" si="243"/>
        <v>2024</v>
      </c>
    </row>
    <row r="7769" spans="1:11" ht="14.25" customHeight="1" x14ac:dyDescent="0.25">
      <c r="A7769" s="1">
        <v>45460</v>
      </c>
      <c r="B7769" s="2" t="s">
        <v>215</v>
      </c>
      <c r="C7769" s="2" t="s">
        <v>149</v>
      </c>
      <c r="D7769" s="2" t="s">
        <v>39</v>
      </c>
      <c r="E7769" s="2" t="s">
        <v>52</v>
      </c>
      <c r="F7769" s="2" t="s">
        <v>2686</v>
      </c>
      <c r="G7769" s="2">
        <v>101.34</v>
      </c>
      <c r="H7769" s="2">
        <v>3</v>
      </c>
      <c r="I7769" s="2">
        <v>8.11</v>
      </c>
      <c r="J7769" t="str">
        <f t="shared" si="242"/>
        <v>June</v>
      </c>
      <c r="K7769">
        <f t="shared" si="243"/>
        <v>2024</v>
      </c>
    </row>
    <row r="7770" spans="1:11" ht="14.25" customHeight="1" x14ac:dyDescent="0.25">
      <c r="A7770" s="1">
        <v>45461</v>
      </c>
      <c r="B7770" s="2" t="s">
        <v>1831</v>
      </c>
      <c r="C7770" s="2" t="s">
        <v>27</v>
      </c>
      <c r="D7770" s="2" t="s">
        <v>34</v>
      </c>
      <c r="E7770" s="2" t="s">
        <v>74</v>
      </c>
      <c r="F7770" s="2" t="s">
        <v>1637</v>
      </c>
      <c r="G7770" s="2">
        <v>917.92</v>
      </c>
      <c r="H7770" s="2">
        <v>9</v>
      </c>
      <c r="I7770" s="2">
        <v>75.59</v>
      </c>
      <c r="J7770" t="str">
        <f t="shared" si="242"/>
        <v>June</v>
      </c>
      <c r="K7770">
        <f t="shared" si="243"/>
        <v>2024</v>
      </c>
    </row>
    <row r="7771" spans="1:11" ht="14.25" customHeight="1" x14ac:dyDescent="0.25">
      <c r="A7771" s="1">
        <v>45461</v>
      </c>
      <c r="B7771" s="2" t="s">
        <v>1831</v>
      </c>
      <c r="C7771" s="2" t="s">
        <v>27</v>
      </c>
      <c r="D7771" s="2" t="s">
        <v>11</v>
      </c>
      <c r="E7771" s="2" t="s">
        <v>12</v>
      </c>
      <c r="F7771" s="2" t="s">
        <v>2394</v>
      </c>
      <c r="G7771" s="2">
        <v>38.880000000000003</v>
      </c>
      <c r="H7771" s="2">
        <v>6</v>
      </c>
      <c r="I7771" s="2">
        <v>19.05</v>
      </c>
      <c r="J7771" t="str">
        <f t="shared" si="242"/>
        <v>June</v>
      </c>
      <c r="K7771">
        <f t="shared" si="243"/>
        <v>2024</v>
      </c>
    </row>
    <row r="7772" spans="1:11" ht="14.25" customHeight="1" x14ac:dyDescent="0.25">
      <c r="A7772" s="1">
        <v>45461</v>
      </c>
      <c r="B7772" s="2" t="s">
        <v>2083</v>
      </c>
      <c r="C7772" s="2" t="s">
        <v>10</v>
      </c>
      <c r="D7772" s="2" t="s">
        <v>11</v>
      </c>
      <c r="E7772" s="2" t="s">
        <v>12</v>
      </c>
      <c r="F7772" s="2" t="s">
        <v>1126</v>
      </c>
      <c r="G7772" s="2">
        <v>74.349999999999994</v>
      </c>
      <c r="H7772" s="2">
        <v>3</v>
      </c>
      <c r="I7772" s="2">
        <v>23.24</v>
      </c>
      <c r="J7772" t="str">
        <f t="shared" si="242"/>
        <v>June</v>
      </c>
      <c r="K7772">
        <f t="shared" si="243"/>
        <v>2024</v>
      </c>
    </row>
    <row r="7773" spans="1:11" ht="14.25" customHeight="1" x14ac:dyDescent="0.25">
      <c r="A7773" s="1">
        <v>45462</v>
      </c>
      <c r="B7773" s="2" t="s">
        <v>1424</v>
      </c>
      <c r="C7773" s="2" t="s">
        <v>149</v>
      </c>
      <c r="D7773" s="2" t="s">
        <v>11</v>
      </c>
      <c r="E7773" s="2" t="s">
        <v>12</v>
      </c>
      <c r="F7773" s="2" t="s">
        <v>2358</v>
      </c>
      <c r="G7773" s="2">
        <v>97.82</v>
      </c>
      <c r="H7773" s="2">
        <v>2</v>
      </c>
      <c r="I7773" s="2">
        <v>45.98</v>
      </c>
      <c r="J7773" t="str">
        <f t="shared" si="242"/>
        <v>June</v>
      </c>
      <c r="K7773">
        <f t="shared" si="243"/>
        <v>2024</v>
      </c>
    </row>
    <row r="7774" spans="1:11" ht="14.25" customHeight="1" x14ac:dyDescent="0.25">
      <c r="A7774" s="1">
        <v>45462</v>
      </c>
      <c r="B7774" s="2" t="s">
        <v>1424</v>
      </c>
      <c r="C7774" s="2" t="s">
        <v>149</v>
      </c>
      <c r="D7774" s="2" t="s">
        <v>39</v>
      </c>
      <c r="E7774" s="2" t="s">
        <v>52</v>
      </c>
      <c r="F7774" s="2" t="s">
        <v>1461</v>
      </c>
      <c r="G7774" s="2">
        <v>103.12</v>
      </c>
      <c r="H7774" s="2">
        <v>8</v>
      </c>
      <c r="I7774" s="2">
        <v>10.31</v>
      </c>
      <c r="J7774" t="str">
        <f t="shared" si="242"/>
        <v>June</v>
      </c>
      <c r="K7774">
        <f t="shared" si="243"/>
        <v>2024</v>
      </c>
    </row>
    <row r="7775" spans="1:11" ht="14.25" customHeight="1" x14ac:dyDescent="0.25">
      <c r="A7775" s="1">
        <v>45462</v>
      </c>
      <c r="B7775" s="2" t="s">
        <v>809</v>
      </c>
      <c r="C7775" s="2" t="s">
        <v>10</v>
      </c>
      <c r="D7775" s="2" t="s">
        <v>11</v>
      </c>
      <c r="E7775" s="2" t="s">
        <v>200</v>
      </c>
      <c r="F7775" s="2" t="s">
        <v>2080</v>
      </c>
      <c r="G7775" s="2">
        <v>11.18</v>
      </c>
      <c r="H7775" s="2">
        <v>1</v>
      </c>
      <c r="I7775" s="2">
        <v>0.84</v>
      </c>
      <c r="J7775" t="str">
        <f t="shared" si="242"/>
        <v>June</v>
      </c>
      <c r="K7775">
        <f t="shared" si="243"/>
        <v>2024</v>
      </c>
    </row>
    <row r="7776" spans="1:11" ht="14.25" customHeight="1" x14ac:dyDescent="0.25">
      <c r="A7776" s="1">
        <v>45462</v>
      </c>
      <c r="B7776" s="2" t="s">
        <v>809</v>
      </c>
      <c r="C7776" s="2" t="s">
        <v>10</v>
      </c>
      <c r="D7776" s="2" t="s">
        <v>11</v>
      </c>
      <c r="E7776" s="2" t="s">
        <v>18</v>
      </c>
      <c r="F7776" s="2" t="s">
        <v>1645</v>
      </c>
      <c r="G7776" s="2">
        <v>153.58000000000001</v>
      </c>
      <c r="H7776" s="2">
        <v>2</v>
      </c>
      <c r="I7776" s="2">
        <v>-32.64</v>
      </c>
      <c r="J7776" t="str">
        <f t="shared" si="242"/>
        <v>June</v>
      </c>
      <c r="K7776">
        <f t="shared" si="243"/>
        <v>2024</v>
      </c>
    </row>
    <row r="7777" spans="1:11" ht="14.25" customHeight="1" x14ac:dyDescent="0.25">
      <c r="A7777" s="1">
        <v>45462</v>
      </c>
      <c r="B7777" s="2" t="s">
        <v>1459</v>
      </c>
      <c r="C7777" s="2" t="s">
        <v>10</v>
      </c>
      <c r="D7777" s="2" t="s">
        <v>11</v>
      </c>
      <c r="E7777" s="2" t="s">
        <v>92</v>
      </c>
      <c r="F7777" s="2" t="s">
        <v>2367</v>
      </c>
      <c r="G7777" s="2">
        <v>2.2599999999999998</v>
      </c>
      <c r="H7777" s="2">
        <v>1</v>
      </c>
      <c r="I7777" s="2">
        <v>-5.21</v>
      </c>
      <c r="J7777" t="str">
        <f t="shared" si="242"/>
        <v>June</v>
      </c>
      <c r="K7777">
        <f t="shared" si="243"/>
        <v>2024</v>
      </c>
    </row>
    <row r="7778" spans="1:11" ht="14.25" customHeight="1" x14ac:dyDescent="0.25">
      <c r="A7778" s="1">
        <v>45462</v>
      </c>
      <c r="B7778" s="2" t="s">
        <v>1459</v>
      </c>
      <c r="C7778" s="2" t="s">
        <v>10</v>
      </c>
      <c r="D7778" s="2" t="s">
        <v>11</v>
      </c>
      <c r="E7778" s="2" t="s">
        <v>92</v>
      </c>
      <c r="F7778" s="2" t="s">
        <v>1928</v>
      </c>
      <c r="G7778" s="2">
        <v>0.44</v>
      </c>
      <c r="H7778" s="2">
        <v>1</v>
      </c>
      <c r="I7778" s="2">
        <v>-1.1100000000000001</v>
      </c>
      <c r="J7778" t="str">
        <f t="shared" si="242"/>
        <v>June</v>
      </c>
      <c r="K7778">
        <f t="shared" si="243"/>
        <v>2024</v>
      </c>
    </row>
    <row r="7779" spans="1:11" ht="14.25" customHeight="1" x14ac:dyDescent="0.25">
      <c r="A7779" s="1">
        <v>45462</v>
      </c>
      <c r="B7779" s="2" t="s">
        <v>1459</v>
      </c>
      <c r="C7779" s="2" t="s">
        <v>10</v>
      </c>
      <c r="D7779" s="2" t="s">
        <v>11</v>
      </c>
      <c r="E7779" s="2" t="s">
        <v>12</v>
      </c>
      <c r="F7779" s="2" t="s">
        <v>2613</v>
      </c>
      <c r="G7779" s="2">
        <v>146.18</v>
      </c>
      <c r="H7779" s="2">
        <v>8</v>
      </c>
      <c r="I7779" s="2">
        <v>47.51</v>
      </c>
      <c r="J7779" t="str">
        <f t="shared" si="242"/>
        <v>June</v>
      </c>
      <c r="K7779">
        <f t="shared" si="243"/>
        <v>2024</v>
      </c>
    </row>
    <row r="7780" spans="1:11" ht="14.25" customHeight="1" x14ac:dyDescent="0.25">
      <c r="A7780" s="1">
        <v>45462</v>
      </c>
      <c r="B7780" s="2" t="s">
        <v>433</v>
      </c>
      <c r="C7780" s="2" t="s">
        <v>78</v>
      </c>
      <c r="D7780" s="2" t="s">
        <v>34</v>
      </c>
      <c r="E7780" s="2" t="s">
        <v>35</v>
      </c>
      <c r="F7780" s="2" t="s">
        <v>2182</v>
      </c>
      <c r="G7780" s="2">
        <v>760.12</v>
      </c>
      <c r="H7780" s="2">
        <v>6</v>
      </c>
      <c r="I7780" s="2">
        <v>-43.44</v>
      </c>
      <c r="J7780" t="str">
        <f t="shared" si="242"/>
        <v>June</v>
      </c>
      <c r="K7780">
        <f t="shared" si="243"/>
        <v>2024</v>
      </c>
    </row>
    <row r="7781" spans="1:11" ht="14.25" customHeight="1" x14ac:dyDescent="0.25">
      <c r="A7781" s="1">
        <v>45462</v>
      </c>
      <c r="B7781" s="2" t="s">
        <v>433</v>
      </c>
      <c r="C7781" s="2" t="s">
        <v>78</v>
      </c>
      <c r="D7781" s="2" t="s">
        <v>34</v>
      </c>
      <c r="E7781" s="2" t="s">
        <v>47</v>
      </c>
      <c r="F7781" s="2" t="s">
        <v>2310</v>
      </c>
      <c r="G7781" s="2">
        <v>38.78</v>
      </c>
      <c r="H7781" s="2">
        <v>3</v>
      </c>
      <c r="I7781" s="2">
        <v>7.27</v>
      </c>
      <c r="J7781" t="str">
        <f t="shared" si="242"/>
        <v>June</v>
      </c>
      <c r="K7781">
        <f t="shared" si="243"/>
        <v>2024</v>
      </c>
    </row>
    <row r="7782" spans="1:11" ht="14.25" customHeight="1" x14ac:dyDescent="0.25">
      <c r="A7782" s="1">
        <v>45462</v>
      </c>
      <c r="B7782" s="2" t="s">
        <v>433</v>
      </c>
      <c r="C7782" s="2" t="s">
        <v>78</v>
      </c>
      <c r="D7782" s="2" t="s">
        <v>39</v>
      </c>
      <c r="E7782" s="2" t="s">
        <v>52</v>
      </c>
      <c r="F7782" s="2" t="s">
        <v>1510</v>
      </c>
      <c r="G7782" s="2">
        <v>122.33</v>
      </c>
      <c r="H7782" s="2">
        <v>9</v>
      </c>
      <c r="I7782" s="2">
        <v>1.53</v>
      </c>
      <c r="J7782" t="str">
        <f t="shared" si="242"/>
        <v>June</v>
      </c>
      <c r="K7782">
        <f t="shared" si="243"/>
        <v>2024</v>
      </c>
    </row>
    <row r="7783" spans="1:11" ht="14.25" customHeight="1" x14ac:dyDescent="0.25">
      <c r="A7783" s="1">
        <v>45462</v>
      </c>
      <c r="B7783" s="2" t="s">
        <v>167</v>
      </c>
      <c r="C7783" s="2" t="s">
        <v>10</v>
      </c>
      <c r="D7783" s="2" t="s">
        <v>11</v>
      </c>
      <c r="E7783" s="2" t="s">
        <v>20</v>
      </c>
      <c r="F7783" s="2" t="s">
        <v>2226</v>
      </c>
      <c r="G7783" s="2">
        <v>6.89</v>
      </c>
      <c r="H7783" s="2">
        <v>3</v>
      </c>
      <c r="I7783" s="2">
        <v>-11.02</v>
      </c>
      <c r="J7783" t="str">
        <f t="shared" si="242"/>
        <v>June</v>
      </c>
      <c r="K7783">
        <f t="shared" si="243"/>
        <v>2024</v>
      </c>
    </row>
    <row r="7784" spans="1:11" ht="14.25" customHeight="1" x14ac:dyDescent="0.25">
      <c r="A7784" s="1">
        <v>45462</v>
      </c>
      <c r="B7784" s="2" t="s">
        <v>167</v>
      </c>
      <c r="C7784" s="2" t="s">
        <v>10</v>
      </c>
      <c r="D7784" s="2" t="s">
        <v>34</v>
      </c>
      <c r="E7784" s="2" t="s">
        <v>145</v>
      </c>
      <c r="F7784" s="2" t="s">
        <v>476</v>
      </c>
      <c r="G7784" s="2">
        <v>457.49</v>
      </c>
      <c r="H7784" s="2">
        <v>3</v>
      </c>
      <c r="I7784" s="2">
        <v>-84.96</v>
      </c>
      <c r="J7784" t="str">
        <f t="shared" si="242"/>
        <v>June</v>
      </c>
      <c r="K7784">
        <f t="shared" si="243"/>
        <v>2024</v>
      </c>
    </row>
    <row r="7785" spans="1:11" ht="14.25" customHeight="1" x14ac:dyDescent="0.25">
      <c r="A7785" s="1">
        <v>45462</v>
      </c>
      <c r="B7785" s="2" t="s">
        <v>2548</v>
      </c>
      <c r="C7785" s="2" t="s">
        <v>149</v>
      </c>
      <c r="D7785" s="2" t="s">
        <v>11</v>
      </c>
      <c r="E7785" s="2" t="s">
        <v>18</v>
      </c>
      <c r="F7785" s="2" t="s">
        <v>418</v>
      </c>
      <c r="G7785" s="2">
        <v>129.30000000000001</v>
      </c>
      <c r="H7785" s="2">
        <v>2</v>
      </c>
      <c r="I7785" s="2">
        <v>6.47</v>
      </c>
      <c r="J7785" t="str">
        <f t="shared" si="242"/>
        <v>June</v>
      </c>
      <c r="K7785">
        <f t="shared" si="243"/>
        <v>2024</v>
      </c>
    </row>
    <row r="7786" spans="1:11" ht="14.25" customHeight="1" x14ac:dyDescent="0.25">
      <c r="A7786" s="1">
        <v>45462</v>
      </c>
      <c r="B7786" s="2" t="s">
        <v>2548</v>
      </c>
      <c r="C7786" s="2" t="s">
        <v>149</v>
      </c>
      <c r="D7786" s="2" t="s">
        <v>11</v>
      </c>
      <c r="E7786" s="2" t="s">
        <v>20</v>
      </c>
      <c r="F7786" s="2" t="s">
        <v>189</v>
      </c>
      <c r="G7786" s="2">
        <v>11.57</v>
      </c>
      <c r="H7786" s="2">
        <v>3</v>
      </c>
      <c r="I7786" s="2">
        <v>3.76</v>
      </c>
      <c r="J7786" t="str">
        <f t="shared" si="242"/>
        <v>June</v>
      </c>
      <c r="K7786">
        <f t="shared" si="243"/>
        <v>2024</v>
      </c>
    </row>
    <row r="7787" spans="1:11" ht="14.25" customHeight="1" x14ac:dyDescent="0.25">
      <c r="A7787" s="1">
        <v>45462</v>
      </c>
      <c r="B7787" s="2" t="s">
        <v>680</v>
      </c>
      <c r="C7787" s="2" t="s">
        <v>27</v>
      </c>
      <c r="D7787" s="2" t="s">
        <v>34</v>
      </c>
      <c r="E7787" s="2" t="s">
        <v>47</v>
      </c>
      <c r="F7787" s="2" t="s">
        <v>209</v>
      </c>
      <c r="G7787" s="2">
        <v>50.32</v>
      </c>
      <c r="H7787" s="2">
        <v>4</v>
      </c>
      <c r="I7787" s="2">
        <v>21.13</v>
      </c>
      <c r="J7787" t="str">
        <f t="shared" si="242"/>
        <v>June</v>
      </c>
      <c r="K7787">
        <f t="shared" si="243"/>
        <v>2024</v>
      </c>
    </row>
    <row r="7788" spans="1:11" ht="14.25" customHeight="1" x14ac:dyDescent="0.25">
      <c r="A7788" s="1">
        <v>45462</v>
      </c>
      <c r="B7788" s="2" t="s">
        <v>680</v>
      </c>
      <c r="C7788" s="2" t="s">
        <v>27</v>
      </c>
      <c r="D7788" s="2" t="s">
        <v>11</v>
      </c>
      <c r="E7788" s="2" t="s">
        <v>12</v>
      </c>
      <c r="F7788" s="2" t="s">
        <v>2645</v>
      </c>
      <c r="G7788" s="2">
        <v>24.56</v>
      </c>
      <c r="H7788" s="2">
        <v>2</v>
      </c>
      <c r="I7788" s="2">
        <v>11.54</v>
      </c>
      <c r="J7788" t="str">
        <f t="shared" si="242"/>
        <v>June</v>
      </c>
      <c r="K7788">
        <f t="shared" si="243"/>
        <v>2024</v>
      </c>
    </row>
    <row r="7789" spans="1:11" ht="14.25" customHeight="1" x14ac:dyDescent="0.25">
      <c r="A7789" s="1">
        <v>45463</v>
      </c>
      <c r="B7789" s="2" t="s">
        <v>1727</v>
      </c>
      <c r="C7789" s="2" t="s">
        <v>177</v>
      </c>
      <c r="D7789" s="2" t="s">
        <v>39</v>
      </c>
      <c r="E7789" s="2" t="s">
        <v>52</v>
      </c>
      <c r="F7789" s="2" t="s">
        <v>2002</v>
      </c>
      <c r="G7789" s="2">
        <v>239.97</v>
      </c>
      <c r="H7789" s="2">
        <v>3</v>
      </c>
      <c r="I7789" s="2">
        <v>71.989999999999995</v>
      </c>
      <c r="J7789" t="str">
        <f t="shared" si="242"/>
        <v>June</v>
      </c>
      <c r="K7789">
        <f t="shared" si="243"/>
        <v>2024</v>
      </c>
    </row>
    <row r="7790" spans="1:11" ht="14.25" customHeight="1" x14ac:dyDescent="0.25">
      <c r="A7790" s="1">
        <v>45463</v>
      </c>
      <c r="B7790" s="2" t="s">
        <v>1727</v>
      </c>
      <c r="C7790" s="2" t="s">
        <v>177</v>
      </c>
      <c r="D7790" s="2" t="s">
        <v>11</v>
      </c>
      <c r="E7790" s="2" t="s">
        <v>16</v>
      </c>
      <c r="F7790" s="2" t="s">
        <v>17</v>
      </c>
      <c r="G7790" s="2">
        <v>9.82</v>
      </c>
      <c r="H7790" s="2">
        <v>2</v>
      </c>
      <c r="I7790" s="2">
        <v>4.8099999999999996</v>
      </c>
      <c r="J7790" t="str">
        <f t="shared" si="242"/>
        <v>June</v>
      </c>
      <c r="K7790">
        <f t="shared" si="243"/>
        <v>2024</v>
      </c>
    </row>
    <row r="7791" spans="1:11" ht="14.25" customHeight="1" x14ac:dyDescent="0.25">
      <c r="A7791" s="1">
        <v>45463</v>
      </c>
      <c r="B7791" s="2" t="s">
        <v>1951</v>
      </c>
      <c r="C7791" s="2" t="s">
        <v>149</v>
      </c>
      <c r="D7791" s="2" t="s">
        <v>39</v>
      </c>
      <c r="E7791" s="2" t="s">
        <v>52</v>
      </c>
      <c r="F7791" s="2" t="s">
        <v>1921</v>
      </c>
      <c r="G7791" s="2">
        <v>149.94999999999999</v>
      </c>
      <c r="H7791" s="2">
        <v>5</v>
      </c>
      <c r="I7791" s="2">
        <v>15</v>
      </c>
      <c r="J7791" t="str">
        <f t="shared" si="242"/>
        <v>June</v>
      </c>
      <c r="K7791">
        <f t="shared" si="243"/>
        <v>2024</v>
      </c>
    </row>
    <row r="7792" spans="1:11" ht="14.25" customHeight="1" x14ac:dyDescent="0.25">
      <c r="A7792" s="1">
        <v>45463</v>
      </c>
      <c r="B7792" s="2" t="s">
        <v>1951</v>
      </c>
      <c r="C7792" s="2" t="s">
        <v>149</v>
      </c>
      <c r="D7792" s="2" t="s">
        <v>11</v>
      </c>
      <c r="E7792" s="2" t="s">
        <v>20</v>
      </c>
      <c r="F7792" s="2" t="s">
        <v>952</v>
      </c>
      <c r="G7792" s="2">
        <v>51.31</v>
      </c>
      <c r="H7792" s="2">
        <v>3</v>
      </c>
      <c r="I7792" s="2">
        <v>18.600000000000001</v>
      </c>
      <c r="J7792" t="str">
        <f t="shared" si="242"/>
        <v>June</v>
      </c>
      <c r="K7792">
        <f t="shared" si="243"/>
        <v>2024</v>
      </c>
    </row>
    <row r="7793" spans="1:11" ht="14.25" customHeight="1" x14ac:dyDescent="0.25">
      <c r="A7793" s="1">
        <v>45463</v>
      </c>
      <c r="B7793" s="2" t="s">
        <v>195</v>
      </c>
      <c r="C7793" s="2" t="s">
        <v>78</v>
      </c>
      <c r="D7793" s="2" t="s">
        <v>11</v>
      </c>
      <c r="E7793" s="2" t="s">
        <v>12</v>
      </c>
      <c r="F7793" s="2" t="s">
        <v>1130</v>
      </c>
      <c r="G7793" s="2">
        <v>31.1</v>
      </c>
      <c r="H7793" s="2">
        <v>6</v>
      </c>
      <c r="I7793" s="2">
        <v>10.89</v>
      </c>
      <c r="J7793" t="str">
        <f t="shared" si="242"/>
        <v>June</v>
      </c>
      <c r="K7793">
        <f t="shared" si="243"/>
        <v>2024</v>
      </c>
    </row>
    <row r="7794" spans="1:11" ht="14.25" customHeight="1" x14ac:dyDescent="0.25">
      <c r="A7794" s="1">
        <v>45463</v>
      </c>
      <c r="B7794" s="2" t="s">
        <v>195</v>
      </c>
      <c r="C7794" s="2" t="s">
        <v>78</v>
      </c>
      <c r="D7794" s="2" t="s">
        <v>11</v>
      </c>
      <c r="E7794" s="2" t="s">
        <v>24</v>
      </c>
      <c r="F7794" s="2" t="s">
        <v>317</v>
      </c>
      <c r="G7794" s="2">
        <v>5.25</v>
      </c>
      <c r="H7794" s="2">
        <v>2</v>
      </c>
      <c r="I7794" s="2">
        <v>0.59</v>
      </c>
      <c r="J7794" t="str">
        <f t="shared" si="242"/>
        <v>June</v>
      </c>
      <c r="K7794">
        <f t="shared" si="243"/>
        <v>2024</v>
      </c>
    </row>
    <row r="7795" spans="1:11" ht="14.25" customHeight="1" x14ac:dyDescent="0.25">
      <c r="A7795" s="1">
        <v>45463</v>
      </c>
      <c r="B7795" s="2" t="s">
        <v>487</v>
      </c>
      <c r="C7795" s="2" t="s">
        <v>123</v>
      </c>
      <c r="D7795" s="2" t="s">
        <v>11</v>
      </c>
      <c r="E7795" s="2" t="s">
        <v>18</v>
      </c>
      <c r="F7795" s="2" t="s">
        <v>2673</v>
      </c>
      <c r="G7795" s="2">
        <v>4.46</v>
      </c>
      <c r="H7795" s="2">
        <v>1</v>
      </c>
      <c r="I7795" s="2">
        <v>0.33</v>
      </c>
      <c r="J7795" t="str">
        <f t="shared" si="242"/>
        <v>June</v>
      </c>
      <c r="K7795">
        <f t="shared" si="243"/>
        <v>2024</v>
      </c>
    </row>
    <row r="7796" spans="1:11" ht="14.25" customHeight="1" x14ac:dyDescent="0.25">
      <c r="A7796" s="1">
        <v>45463</v>
      </c>
      <c r="B7796" s="2" t="s">
        <v>651</v>
      </c>
      <c r="C7796" s="2" t="s">
        <v>55</v>
      </c>
      <c r="D7796" s="2" t="s">
        <v>11</v>
      </c>
      <c r="E7796" s="2" t="s">
        <v>12</v>
      </c>
      <c r="F7796" s="2" t="s">
        <v>2538</v>
      </c>
      <c r="G7796" s="2">
        <v>32.4</v>
      </c>
      <c r="H7796" s="2">
        <v>5</v>
      </c>
      <c r="I7796" s="2">
        <v>15.55</v>
      </c>
      <c r="J7796" t="str">
        <f t="shared" si="242"/>
        <v>June</v>
      </c>
      <c r="K7796">
        <f t="shared" si="243"/>
        <v>2024</v>
      </c>
    </row>
    <row r="7797" spans="1:11" ht="14.25" customHeight="1" x14ac:dyDescent="0.25">
      <c r="A7797" s="1">
        <v>45463</v>
      </c>
      <c r="B7797" s="2" t="s">
        <v>651</v>
      </c>
      <c r="C7797" s="2" t="s">
        <v>55</v>
      </c>
      <c r="D7797" s="2" t="s">
        <v>39</v>
      </c>
      <c r="E7797" s="2" t="s">
        <v>40</v>
      </c>
      <c r="F7797" s="2" t="s">
        <v>1114</v>
      </c>
      <c r="G7797" s="2">
        <v>503.96</v>
      </c>
      <c r="H7797" s="2">
        <v>4</v>
      </c>
      <c r="I7797" s="2">
        <v>125.99</v>
      </c>
      <c r="J7797" t="str">
        <f t="shared" si="242"/>
        <v>June</v>
      </c>
      <c r="K7797">
        <f t="shared" si="243"/>
        <v>2024</v>
      </c>
    </row>
    <row r="7798" spans="1:11" ht="14.25" customHeight="1" x14ac:dyDescent="0.25">
      <c r="A7798" s="1">
        <v>45464</v>
      </c>
      <c r="B7798" s="2" t="s">
        <v>307</v>
      </c>
      <c r="C7798" s="2" t="s">
        <v>78</v>
      </c>
      <c r="D7798" s="2" t="s">
        <v>34</v>
      </c>
      <c r="E7798" s="2" t="s">
        <v>47</v>
      </c>
      <c r="F7798" s="2" t="s">
        <v>489</v>
      </c>
      <c r="G7798" s="2">
        <v>17.920000000000002</v>
      </c>
      <c r="H7798" s="2">
        <v>5</v>
      </c>
      <c r="I7798" s="2">
        <v>2.46</v>
      </c>
      <c r="J7798" t="str">
        <f t="shared" si="242"/>
        <v>June</v>
      </c>
      <c r="K7798">
        <f t="shared" si="243"/>
        <v>2024</v>
      </c>
    </row>
    <row r="7799" spans="1:11" ht="14.25" customHeight="1" x14ac:dyDescent="0.25">
      <c r="A7799" s="1">
        <v>45464</v>
      </c>
      <c r="B7799" s="2" t="s">
        <v>307</v>
      </c>
      <c r="C7799" s="2" t="s">
        <v>78</v>
      </c>
      <c r="D7799" s="2" t="s">
        <v>11</v>
      </c>
      <c r="E7799" s="2" t="s">
        <v>20</v>
      </c>
      <c r="F7799" s="2" t="s">
        <v>2218</v>
      </c>
      <c r="G7799" s="2">
        <v>41.26</v>
      </c>
      <c r="H7799" s="2">
        <v>6</v>
      </c>
      <c r="I7799" s="2">
        <v>-34.380000000000003</v>
      </c>
      <c r="J7799" t="str">
        <f t="shared" si="242"/>
        <v>June</v>
      </c>
      <c r="K7799">
        <f t="shared" si="243"/>
        <v>2024</v>
      </c>
    </row>
    <row r="7800" spans="1:11" ht="14.25" customHeight="1" x14ac:dyDescent="0.25">
      <c r="A7800" s="1">
        <v>45464</v>
      </c>
      <c r="B7800" s="2" t="s">
        <v>1494</v>
      </c>
      <c r="C7800" s="2" t="s">
        <v>2687</v>
      </c>
      <c r="D7800" s="2" t="s">
        <v>11</v>
      </c>
      <c r="E7800" s="2" t="s">
        <v>20</v>
      </c>
      <c r="F7800" s="2" t="s">
        <v>469</v>
      </c>
      <c r="G7800" s="2">
        <v>82.4</v>
      </c>
      <c r="H7800" s="2">
        <v>5</v>
      </c>
      <c r="I7800" s="2">
        <v>40.380000000000003</v>
      </c>
      <c r="J7800" t="str">
        <f t="shared" si="242"/>
        <v>June</v>
      </c>
      <c r="K7800">
        <f t="shared" si="243"/>
        <v>2024</v>
      </c>
    </row>
    <row r="7801" spans="1:11" ht="14.25" customHeight="1" x14ac:dyDescent="0.25">
      <c r="A7801" s="1">
        <v>45464</v>
      </c>
      <c r="B7801" s="2" t="s">
        <v>1494</v>
      </c>
      <c r="C7801" s="2" t="s">
        <v>2687</v>
      </c>
      <c r="D7801" s="2" t="s">
        <v>11</v>
      </c>
      <c r="E7801" s="2" t="s">
        <v>20</v>
      </c>
      <c r="F7801" s="2" t="s">
        <v>436</v>
      </c>
      <c r="G7801" s="2">
        <v>6.24</v>
      </c>
      <c r="H7801" s="2">
        <v>2</v>
      </c>
      <c r="I7801" s="2">
        <v>3.06</v>
      </c>
      <c r="J7801" t="str">
        <f t="shared" si="242"/>
        <v>June</v>
      </c>
      <c r="K7801">
        <f t="shared" si="243"/>
        <v>2024</v>
      </c>
    </row>
    <row r="7802" spans="1:11" ht="14.25" customHeight="1" x14ac:dyDescent="0.25">
      <c r="A7802" s="1">
        <v>45464</v>
      </c>
      <c r="B7802" s="2" t="s">
        <v>1494</v>
      </c>
      <c r="C7802" s="2" t="s">
        <v>2687</v>
      </c>
      <c r="D7802" s="2" t="s">
        <v>11</v>
      </c>
      <c r="E7802" s="2" t="s">
        <v>12</v>
      </c>
      <c r="F7802" s="2" t="s">
        <v>2220</v>
      </c>
      <c r="G7802" s="2">
        <v>447.84</v>
      </c>
      <c r="H7802" s="2">
        <v>8</v>
      </c>
      <c r="I7802" s="2">
        <v>219.44</v>
      </c>
      <c r="J7802" t="str">
        <f t="shared" si="242"/>
        <v>June</v>
      </c>
      <c r="K7802">
        <f t="shared" si="243"/>
        <v>2024</v>
      </c>
    </row>
    <row r="7803" spans="1:11" ht="14.25" customHeight="1" x14ac:dyDescent="0.25">
      <c r="A7803" s="1">
        <v>45465</v>
      </c>
      <c r="B7803" s="2" t="s">
        <v>907</v>
      </c>
      <c r="C7803" s="2" t="s">
        <v>123</v>
      </c>
      <c r="D7803" s="2" t="s">
        <v>11</v>
      </c>
      <c r="E7803" s="2" t="s">
        <v>63</v>
      </c>
      <c r="F7803" s="2" t="s">
        <v>1350</v>
      </c>
      <c r="G7803" s="2">
        <v>37.61</v>
      </c>
      <c r="H7803" s="2">
        <v>3</v>
      </c>
      <c r="I7803" s="2">
        <v>12.69</v>
      </c>
      <c r="J7803" t="str">
        <f t="shared" si="242"/>
        <v>June</v>
      </c>
      <c r="K7803">
        <f t="shared" si="243"/>
        <v>2024</v>
      </c>
    </row>
    <row r="7804" spans="1:11" ht="14.25" customHeight="1" x14ac:dyDescent="0.25">
      <c r="A7804" s="1">
        <v>45465</v>
      </c>
      <c r="B7804" s="2" t="s">
        <v>1541</v>
      </c>
      <c r="C7804" s="2" t="s">
        <v>23</v>
      </c>
      <c r="D7804" s="2" t="s">
        <v>11</v>
      </c>
      <c r="E7804" s="2" t="s">
        <v>20</v>
      </c>
      <c r="F7804" s="2" t="s">
        <v>2226</v>
      </c>
      <c r="G7804" s="2">
        <v>10.33</v>
      </c>
      <c r="H7804" s="2">
        <v>3</v>
      </c>
      <c r="I7804" s="2">
        <v>-7.58</v>
      </c>
      <c r="J7804" t="str">
        <f t="shared" si="242"/>
        <v>June</v>
      </c>
      <c r="K7804">
        <f t="shared" si="243"/>
        <v>2024</v>
      </c>
    </row>
    <row r="7805" spans="1:11" ht="14.25" customHeight="1" x14ac:dyDescent="0.25">
      <c r="A7805" s="1">
        <v>45465</v>
      </c>
      <c r="B7805" s="2" t="s">
        <v>1541</v>
      </c>
      <c r="C7805" s="2" t="s">
        <v>23</v>
      </c>
      <c r="D7805" s="2" t="s">
        <v>11</v>
      </c>
      <c r="E7805" s="2" t="s">
        <v>20</v>
      </c>
      <c r="F7805" s="2" t="s">
        <v>781</v>
      </c>
      <c r="G7805" s="2">
        <v>31.16</v>
      </c>
      <c r="H7805" s="2">
        <v>5</v>
      </c>
      <c r="I7805" s="2">
        <v>-23.89</v>
      </c>
      <c r="J7805" t="str">
        <f t="shared" si="242"/>
        <v>June</v>
      </c>
      <c r="K7805">
        <f t="shared" si="243"/>
        <v>2024</v>
      </c>
    </row>
    <row r="7806" spans="1:11" ht="14.25" customHeight="1" x14ac:dyDescent="0.25">
      <c r="A7806" s="1">
        <v>45465</v>
      </c>
      <c r="B7806" s="2" t="s">
        <v>1541</v>
      </c>
      <c r="C7806" s="2" t="s">
        <v>23</v>
      </c>
      <c r="D7806" s="2" t="s">
        <v>11</v>
      </c>
      <c r="E7806" s="2" t="s">
        <v>18</v>
      </c>
      <c r="F7806" s="2" t="s">
        <v>2673</v>
      </c>
      <c r="G7806" s="2">
        <v>8.93</v>
      </c>
      <c r="H7806" s="2">
        <v>2</v>
      </c>
      <c r="I7806" s="2">
        <v>0.67</v>
      </c>
      <c r="J7806" t="str">
        <f t="shared" si="242"/>
        <v>June</v>
      </c>
      <c r="K7806">
        <f t="shared" si="243"/>
        <v>2024</v>
      </c>
    </row>
    <row r="7807" spans="1:11" ht="14.25" customHeight="1" x14ac:dyDescent="0.25">
      <c r="A7807" s="1">
        <v>45465</v>
      </c>
      <c r="B7807" s="2" t="s">
        <v>1652</v>
      </c>
      <c r="C7807" s="2" t="s">
        <v>15</v>
      </c>
      <c r="D7807" s="2" t="s">
        <v>11</v>
      </c>
      <c r="E7807" s="2" t="s">
        <v>20</v>
      </c>
      <c r="F7807" s="2" t="s">
        <v>1197</v>
      </c>
      <c r="G7807" s="2">
        <v>3.04</v>
      </c>
      <c r="H7807" s="2">
        <v>3</v>
      </c>
      <c r="I7807" s="2">
        <v>-5.01</v>
      </c>
      <c r="J7807" t="str">
        <f t="shared" si="242"/>
        <v>June</v>
      </c>
      <c r="K7807">
        <f t="shared" si="243"/>
        <v>2024</v>
      </c>
    </row>
    <row r="7808" spans="1:11" ht="14.25" customHeight="1" x14ac:dyDescent="0.25">
      <c r="A7808" s="1">
        <v>45465</v>
      </c>
      <c r="B7808" s="2" t="s">
        <v>301</v>
      </c>
      <c r="C7808" s="2" t="s">
        <v>110</v>
      </c>
      <c r="D7808" s="2" t="s">
        <v>34</v>
      </c>
      <c r="E7808" s="2" t="s">
        <v>35</v>
      </c>
      <c r="F7808" s="2" t="s">
        <v>864</v>
      </c>
      <c r="G7808" s="2">
        <v>487.96</v>
      </c>
      <c r="H7808" s="2">
        <v>2</v>
      </c>
      <c r="I7808" s="2">
        <v>146.38999999999999</v>
      </c>
      <c r="J7808" t="str">
        <f t="shared" si="242"/>
        <v>June</v>
      </c>
      <c r="K7808">
        <f t="shared" si="243"/>
        <v>2024</v>
      </c>
    </row>
    <row r="7809" spans="1:11" ht="14.25" customHeight="1" x14ac:dyDescent="0.25">
      <c r="A7809" s="1">
        <v>45467</v>
      </c>
      <c r="B7809" s="2" t="s">
        <v>1084</v>
      </c>
      <c r="C7809" s="2" t="s">
        <v>78</v>
      </c>
      <c r="D7809" s="2" t="s">
        <v>11</v>
      </c>
      <c r="E7809" s="2" t="s">
        <v>12</v>
      </c>
      <c r="F7809" s="2" t="s">
        <v>2499</v>
      </c>
      <c r="G7809" s="2">
        <v>21.74</v>
      </c>
      <c r="H7809" s="2">
        <v>3</v>
      </c>
      <c r="I7809" s="2">
        <v>6.8</v>
      </c>
      <c r="J7809" t="str">
        <f t="shared" si="242"/>
        <v>June</v>
      </c>
      <c r="K7809">
        <f t="shared" si="243"/>
        <v>2024</v>
      </c>
    </row>
    <row r="7810" spans="1:11" ht="14.25" customHeight="1" x14ac:dyDescent="0.25">
      <c r="A7810" s="1">
        <v>45467</v>
      </c>
      <c r="B7810" s="2" t="s">
        <v>2455</v>
      </c>
      <c r="C7810" s="2" t="s">
        <v>27</v>
      </c>
      <c r="D7810" s="2" t="s">
        <v>11</v>
      </c>
      <c r="E7810" s="2" t="s">
        <v>24</v>
      </c>
      <c r="F7810" s="2" t="s">
        <v>1117</v>
      </c>
      <c r="G7810" s="2">
        <v>95.92</v>
      </c>
      <c r="H7810" s="2">
        <v>8</v>
      </c>
      <c r="I7810" s="2">
        <v>25.9</v>
      </c>
      <c r="J7810" t="str">
        <f t="shared" si="242"/>
        <v>June</v>
      </c>
      <c r="K7810">
        <f t="shared" si="243"/>
        <v>2024</v>
      </c>
    </row>
    <row r="7811" spans="1:11" ht="14.25" customHeight="1" x14ac:dyDescent="0.25">
      <c r="A7811" s="1">
        <v>45467</v>
      </c>
      <c r="B7811" s="2" t="s">
        <v>241</v>
      </c>
      <c r="C7811" s="2" t="s">
        <v>27</v>
      </c>
      <c r="D7811" s="2" t="s">
        <v>11</v>
      </c>
      <c r="E7811" s="2" t="s">
        <v>24</v>
      </c>
      <c r="F7811" s="2" t="s">
        <v>759</v>
      </c>
      <c r="G7811" s="2">
        <v>385.6</v>
      </c>
      <c r="H7811" s="2">
        <v>8</v>
      </c>
      <c r="I7811" s="2">
        <v>111.82</v>
      </c>
      <c r="J7811" t="str">
        <f t="shared" ref="J7811:J7874" si="244">TEXT(A7811,"mmmm")</f>
        <v>June</v>
      </c>
      <c r="K7811">
        <f t="shared" ref="K7811:K7874" si="245">YEAR(A7811)</f>
        <v>2024</v>
      </c>
    </row>
    <row r="7812" spans="1:11" ht="14.25" customHeight="1" x14ac:dyDescent="0.25">
      <c r="A7812" s="1">
        <v>45467</v>
      </c>
      <c r="B7812" s="2" t="s">
        <v>241</v>
      </c>
      <c r="C7812" s="2" t="s">
        <v>27</v>
      </c>
      <c r="D7812" s="2" t="s">
        <v>11</v>
      </c>
      <c r="E7812" s="2" t="s">
        <v>24</v>
      </c>
      <c r="F7812" s="2" t="s">
        <v>76</v>
      </c>
      <c r="G7812" s="2">
        <v>35.82</v>
      </c>
      <c r="H7812" s="2">
        <v>9</v>
      </c>
      <c r="I7812" s="2">
        <v>11.82</v>
      </c>
      <c r="J7812" t="str">
        <f t="shared" si="244"/>
        <v>June</v>
      </c>
      <c r="K7812">
        <f t="shared" si="245"/>
        <v>2024</v>
      </c>
    </row>
    <row r="7813" spans="1:11" ht="14.25" customHeight="1" x14ac:dyDescent="0.25">
      <c r="A7813" s="1">
        <v>45467</v>
      </c>
      <c r="B7813" s="2" t="s">
        <v>680</v>
      </c>
      <c r="C7813" s="2" t="s">
        <v>149</v>
      </c>
      <c r="D7813" s="2" t="s">
        <v>34</v>
      </c>
      <c r="E7813" s="2" t="s">
        <v>47</v>
      </c>
      <c r="F7813" s="2" t="s">
        <v>2442</v>
      </c>
      <c r="G7813" s="2">
        <v>276.69</v>
      </c>
      <c r="H7813" s="2">
        <v>3</v>
      </c>
      <c r="I7813" s="2">
        <v>49.8</v>
      </c>
      <c r="J7813" t="str">
        <f t="shared" si="244"/>
        <v>June</v>
      </c>
      <c r="K7813">
        <f t="shared" si="245"/>
        <v>2024</v>
      </c>
    </row>
    <row r="7814" spans="1:11" ht="14.25" customHeight="1" x14ac:dyDescent="0.25">
      <c r="A7814" s="1">
        <v>45467</v>
      </c>
      <c r="B7814" s="2" t="s">
        <v>680</v>
      </c>
      <c r="C7814" s="2" t="s">
        <v>149</v>
      </c>
      <c r="D7814" s="2" t="s">
        <v>34</v>
      </c>
      <c r="E7814" s="2" t="s">
        <v>35</v>
      </c>
      <c r="F7814" s="2" t="s">
        <v>1839</v>
      </c>
      <c r="G7814" s="2">
        <v>172.76</v>
      </c>
      <c r="H7814" s="2">
        <v>2</v>
      </c>
      <c r="I7814" s="2">
        <v>32.630000000000003</v>
      </c>
      <c r="J7814" t="str">
        <f t="shared" si="244"/>
        <v>June</v>
      </c>
      <c r="K7814">
        <f t="shared" si="245"/>
        <v>2024</v>
      </c>
    </row>
    <row r="7815" spans="1:11" ht="14.25" customHeight="1" x14ac:dyDescent="0.25">
      <c r="A7815" s="1">
        <v>45467</v>
      </c>
      <c r="B7815" s="2" t="s">
        <v>1720</v>
      </c>
      <c r="C7815" s="2" t="s">
        <v>15</v>
      </c>
      <c r="D7815" s="2" t="s">
        <v>11</v>
      </c>
      <c r="E7815" s="2" t="s">
        <v>20</v>
      </c>
      <c r="F7815" s="2" t="s">
        <v>37</v>
      </c>
      <c r="G7815" s="2">
        <v>182.99</v>
      </c>
      <c r="H7815" s="2">
        <v>3</v>
      </c>
      <c r="I7815" s="2">
        <v>-320.24</v>
      </c>
      <c r="J7815" t="str">
        <f t="shared" si="244"/>
        <v>June</v>
      </c>
      <c r="K7815">
        <f t="shared" si="245"/>
        <v>2024</v>
      </c>
    </row>
    <row r="7816" spans="1:11" ht="14.25" customHeight="1" x14ac:dyDescent="0.25">
      <c r="A7816" s="1">
        <v>45467</v>
      </c>
      <c r="B7816" s="2" t="s">
        <v>1720</v>
      </c>
      <c r="C7816" s="2" t="s">
        <v>15</v>
      </c>
      <c r="D7816" s="2" t="s">
        <v>11</v>
      </c>
      <c r="E7816" s="2" t="s">
        <v>12</v>
      </c>
      <c r="F7816" s="2" t="s">
        <v>242</v>
      </c>
      <c r="G7816" s="2">
        <v>10.27</v>
      </c>
      <c r="H7816" s="2">
        <v>3</v>
      </c>
      <c r="I7816" s="2">
        <v>3.21</v>
      </c>
      <c r="J7816" t="str">
        <f t="shared" si="244"/>
        <v>June</v>
      </c>
      <c r="K7816">
        <f t="shared" si="245"/>
        <v>2024</v>
      </c>
    </row>
    <row r="7817" spans="1:11" ht="14.25" customHeight="1" x14ac:dyDescent="0.25">
      <c r="A7817" s="1">
        <v>45467</v>
      </c>
      <c r="B7817" s="2" t="s">
        <v>277</v>
      </c>
      <c r="C7817" s="2" t="s">
        <v>27</v>
      </c>
      <c r="D7817" s="2" t="s">
        <v>11</v>
      </c>
      <c r="E7817" s="2" t="s">
        <v>43</v>
      </c>
      <c r="F7817" s="2" t="s">
        <v>506</v>
      </c>
      <c r="G7817" s="2">
        <v>2.88</v>
      </c>
      <c r="H7817" s="2">
        <v>1</v>
      </c>
      <c r="I7817" s="2">
        <v>1.35</v>
      </c>
      <c r="J7817" t="str">
        <f t="shared" si="244"/>
        <v>June</v>
      </c>
      <c r="K7817">
        <f t="shared" si="245"/>
        <v>2024</v>
      </c>
    </row>
    <row r="7818" spans="1:11" ht="14.25" customHeight="1" x14ac:dyDescent="0.25">
      <c r="A7818" s="1">
        <v>45467</v>
      </c>
      <c r="B7818" s="2" t="s">
        <v>822</v>
      </c>
      <c r="C7818" s="2" t="s">
        <v>1529</v>
      </c>
      <c r="D7818" s="2" t="s">
        <v>11</v>
      </c>
      <c r="E7818" s="2" t="s">
        <v>20</v>
      </c>
      <c r="F7818" s="2" t="s">
        <v>368</v>
      </c>
      <c r="G7818" s="2">
        <v>102.93</v>
      </c>
      <c r="H7818" s="2">
        <v>3</v>
      </c>
      <c r="I7818" s="2">
        <v>48.38</v>
      </c>
      <c r="J7818" t="str">
        <f t="shared" si="244"/>
        <v>June</v>
      </c>
      <c r="K7818">
        <f t="shared" si="245"/>
        <v>2024</v>
      </c>
    </row>
    <row r="7819" spans="1:11" ht="14.25" customHeight="1" x14ac:dyDescent="0.25">
      <c r="A7819" s="1">
        <v>45468</v>
      </c>
      <c r="B7819" s="2" t="s">
        <v>2580</v>
      </c>
      <c r="C7819" s="2" t="s">
        <v>91</v>
      </c>
      <c r="D7819" s="2" t="s">
        <v>11</v>
      </c>
      <c r="E7819" s="2" t="s">
        <v>16</v>
      </c>
      <c r="F7819" s="2" t="s">
        <v>1259</v>
      </c>
      <c r="G7819" s="2">
        <v>71.040000000000006</v>
      </c>
      <c r="H7819" s="2">
        <v>6</v>
      </c>
      <c r="I7819" s="2">
        <v>26.64</v>
      </c>
      <c r="J7819" t="str">
        <f t="shared" si="244"/>
        <v>June</v>
      </c>
      <c r="K7819">
        <f t="shared" si="245"/>
        <v>2024</v>
      </c>
    </row>
    <row r="7820" spans="1:11" ht="14.25" customHeight="1" x14ac:dyDescent="0.25">
      <c r="A7820" s="1">
        <v>45468</v>
      </c>
      <c r="B7820" s="2" t="s">
        <v>2580</v>
      </c>
      <c r="C7820" s="2" t="s">
        <v>91</v>
      </c>
      <c r="D7820" s="2" t="s">
        <v>11</v>
      </c>
      <c r="E7820" s="2" t="s">
        <v>24</v>
      </c>
      <c r="F7820" s="2" t="s">
        <v>1844</v>
      </c>
      <c r="G7820" s="2">
        <v>5.34</v>
      </c>
      <c r="H7820" s="2">
        <v>2</v>
      </c>
      <c r="I7820" s="2">
        <v>0.73</v>
      </c>
      <c r="J7820" t="str">
        <f t="shared" si="244"/>
        <v>June</v>
      </c>
      <c r="K7820">
        <f t="shared" si="245"/>
        <v>2024</v>
      </c>
    </row>
    <row r="7821" spans="1:11" ht="14.25" customHeight="1" x14ac:dyDescent="0.25">
      <c r="A7821" s="1">
        <v>45468</v>
      </c>
      <c r="B7821" s="2" t="s">
        <v>2580</v>
      </c>
      <c r="C7821" s="2" t="s">
        <v>91</v>
      </c>
      <c r="D7821" s="2" t="s">
        <v>11</v>
      </c>
      <c r="E7821" s="2" t="s">
        <v>43</v>
      </c>
      <c r="F7821" s="2" t="s">
        <v>234</v>
      </c>
      <c r="G7821" s="2">
        <v>11.3</v>
      </c>
      <c r="H7821" s="2">
        <v>3</v>
      </c>
      <c r="I7821" s="2">
        <v>-2.12</v>
      </c>
      <c r="J7821" t="str">
        <f t="shared" si="244"/>
        <v>June</v>
      </c>
      <c r="K7821">
        <f t="shared" si="245"/>
        <v>2024</v>
      </c>
    </row>
    <row r="7822" spans="1:11" ht="14.25" customHeight="1" x14ac:dyDescent="0.25">
      <c r="A7822" s="1">
        <v>45468</v>
      </c>
      <c r="B7822" s="2" t="s">
        <v>1528</v>
      </c>
      <c r="C7822" s="2" t="s">
        <v>164</v>
      </c>
      <c r="D7822" s="2" t="s">
        <v>34</v>
      </c>
      <c r="E7822" s="2" t="s">
        <v>145</v>
      </c>
      <c r="F7822" s="2" t="s">
        <v>476</v>
      </c>
      <c r="G7822" s="2">
        <v>871.4</v>
      </c>
      <c r="H7822" s="2">
        <v>4</v>
      </c>
      <c r="I7822" s="2">
        <v>148.13999999999999</v>
      </c>
      <c r="J7822" t="str">
        <f t="shared" si="244"/>
        <v>June</v>
      </c>
      <c r="K7822">
        <f t="shared" si="245"/>
        <v>2024</v>
      </c>
    </row>
    <row r="7823" spans="1:11" ht="14.25" customHeight="1" x14ac:dyDescent="0.25">
      <c r="A7823" s="1">
        <v>45468</v>
      </c>
      <c r="B7823" s="2" t="s">
        <v>2156</v>
      </c>
      <c r="C7823" s="2" t="s">
        <v>15</v>
      </c>
      <c r="D7823" s="2" t="s">
        <v>39</v>
      </c>
      <c r="E7823" s="2" t="s">
        <v>40</v>
      </c>
      <c r="F7823" s="2" t="s">
        <v>745</v>
      </c>
      <c r="G7823" s="2">
        <v>148.47999999999999</v>
      </c>
      <c r="H7823" s="2">
        <v>2</v>
      </c>
      <c r="I7823" s="2">
        <v>16.7</v>
      </c>
      <c r="J7823" t="str">
        <f t="shared" si="244"/>
        <v>June</v>
      </c>
      <c r="K7823">
        <f t="shared" si="245"/>
        <v>2024</v>
      </c>
    </row>
    <row r="7824" spans="1:11" ht="14.25" customHeight="1" x14ac:dyDescent="0.25">
      <c r="A7824" s="1">
        <v>45468</v>
      </c>
      <c r="B7824" s="2" t="s">
        <v>1341</v>
      </c>
      <c r="C7824" s="2" t="s">
        <v>149</v>
      </c>
      <c r="D7824" s="2" t="s">
        <v>34</v>
      </c>
      <c r="E7824" s="2" t="s">
        <v>74</v>
      </c>
      <c r="F7824" s="2" t="s">
        <v>1344</v>
      </c>
      <c r="G7824" s="2">
        <v>400.78</v>
      </c>
      <c r="H7824" s="2">
        <v>1</v>
      </c>
      <c r="I7824" s="2">
        <v>-5.01</v>
      </c>
      <c r="J7824" t="str">
        <f t="shared" si="244"/>
        <v>June</v>
      </c>
      <c r="K7824">
        <f t="shared" si="245"/>
        <v>2024</v>
      </c>
    </row>
    <row r="7825" spans="1:11" ht="14.25" customHeight="1" x14ac:dyDescent="0.25">
      <c r="A7825" s="1">
        <v>45469</v>
      </c>
      <c r="B7825" s="2" t="s">
        <v>2037</v>
      </c>
      <c r="C7825" s="2" t="s">
        <v>27</v>
      </c>
      <c r="D7825" s="2" t="s">
        <v>11</v>
      </c>
      <c r="E7825" s="2" t="s">
        <v>18</v>
      </c>
      <c r="F7825" s="2" t="s">
        <v>251</v>
      </c>
      <c r="G7825" s="2">
        <v>83.76</v>
      </c>
      <c r="H7825" s="2">
        <v>12</v>
      </c>
      <c r="I7825" s="2">
        <v>1.68</v>
      </c>
      <c r="J7825" t="str">
        <f t="shared" si="244"/>
        <v>June</v>
      </c>
      <c r="K7825">
        <f t="shared" si="245"/>
        <v>2024</v>
      </c>
    </row>
    <row r="7826" spans="1:11" ht="14.25" customHeight="1" x14ac:dyDescent="0.25">
      <c r="A7826" s="1">
        <v>45469</v>
      </c>
      <c r="B7826" s="2" t="s">
        <v>456</v>
      </c>
      <c r="C7826" s="2" t="s">
        <v>110</v>
      </c>
      <c r="D7826" s="2" t="s">
        <v>11</v>
      </c>
      <c r="E7826" s="2" t="s">
        <v>12</v>
      </c>
      <c r="F7826" s="2" t="s">
        <v>739</v>
      </c>
      <c r="G7826" s="2">
        <v>4.54</v>
      </c>
      <c r="H7826" s="2">
        <v>1</v>
      </c>
      <c r="I7826" s="2">
        <v>2.04</v>
      </c>
      <c r="J7826" t="str">
        <f t="shared" si="244"/>
        <v>June</v>
      </c>
      <c r="K7826">
        <f t="shared" si="245"/>
        <v>2024</v>
      </c>
    </row>
    <row r="7827" spans="1:11" ht="14.25" customHeight="1" x14ac:dyDescent="0.25">
      <c r="A7827" s="1">
        <v>45469</v>
      </c>
      <c r="B7827" s="2" t="s">
        <v>456</v>
      </c>
      <c r="C7827" s="2" t="s">
        <v>110</v>
      </c>
      <c r="D7827" s="2" t="s">
        <v>11</v>
      </c>
      <c r="E7827" s="2" t="s">
        <v>24</v>
      </c>
      <c r="F7827" s="2" t="s">
        <v>949</v>
      </c>
      <c r="G7827" s="2">
        <v>15.92</v>
      </c>
      <c r="H7827" s="2">
        <v>4</v>
      </c>
      <c r="I7827" s="2">
        <v>5.41</v>
      </c>
      <c r="J7827" t="str">
        <f t="shared" si="244"/>
        <v>June</v>
      </c>
      <c r="K7827">
        <f t="shared" si="245"/>
        <v>2024</v>
      </c>
    </row>
    <row r="7828" spans="1:11" ht="14.25" customHeight="1" x14ac:dyDescent="0.25">
      <c r="A7828" s="1">
        <v>45469</v>
      </c>
      <c r="B7828" s="2" t="s">
        <v>456</v>
      </c>
      <c r="C7828" s="2" t="s">
        <v>110</v>
      </c>
      <c r="D7828" s="2" t="s">
        <v>39</v>
      </c>
      <c r="E7828" s="2" t="s">
        <v>40</v>
      </c>
      <c r="F7828" s="2" t="s">
        <v>703</v>
      </c>
      <c r="G7828" s="2">
        <v>543.91999999999996</v>
      </c>
      <c r="H7828" s="2">
        <v>8</v>
      </c>
      <c r="I7828" s="2">
        <v>135.97999999999999</v>
      </c>
      <c r="J7828" t="str">
        <f t="shared" si="244"/>
        <v>June</v>
      </c>
      <c r="K7828">
        <f t="shared" si="245"/>
        <v>2024</v>
      </c>
    </row>
    <row r="7829" spans="1:11" ht="14.25" customHeight="1" x14ac:dyDescent="0.25">
      <c r="A7829" s="1">
        <v>45469</v>
      </c>
      <c r="B7829" s="2" t="s">
        <v>2183</v>
      </c>
      <c r="C7829" s="2" t="s">
        <v>129</v>
      </c>
      <c r="D7829" s="2" t="s">
        <v>34</v>
      </c>
      <c r="E7829" s="2" t="s">
        <v>47</v>
      </c>
      <c r="F7829" s="2" t="s">
        <v>2140</v>
      </c>
      <c r="G7829" s="2">
        <v>526.45000000000005</v>
      </c>
      <c r="H7829" s="2">
        <v>5</v>
      </c>
      <c r="I7829" s="2">
        <v>31.59</v>
      </c>
      <c r="J7829" t="str">
        <f t="shared" si="244"/>
        <v>June</v>
      </c>
      <c r="K7829">
        <f t="shared" si="245"/>
        <v>2024</v>
      </c>
    </row>
    <row r="7830" spans="1:11" ht="14.25" customHeight="1" x14ac:dyDescent="0.25">
      <c r="A7830" s="1">
        <v>45469</v>
      </c>
      <c r="B7830" s="2" t="s">
        <v>1211</v>
      </c>
      <c r="C7830" s="2" t="s">
        <v>278</v>
      </c>
      <c r="D7830" s="2" t="s">
        <v>39</v>
      </c>
      <c r="E7830" s="2" t="s">
        <v>52</v>
      </c>
      <c r="F7830" s="2" t="s">
        <v>2158</v>
      </c>
      <c r="G7830" s="2">
        <v>431.93</v>
      </c>
      <c r="H7830" s="2">
        <v>9</v>
      </c>
      <c r="I7830" s="2">
        <v>64.790000000000006</v>
      </c>
      <c r="J7830" t="str">
        <f t="shared" si="244"/>
        <v>June</v>
      </c>
      <c r="K7830">
        <f t="shared" si="245"/>
        <v>2024</v>
      </c>
    </row>
    <row r="7831" spans="1:11" ht="14.25" customHeight="1" x14ac:dyDescent="0.25">
      <c r="A7831" s="1">
        <v>45469</v>
      </c>
      <c r="B7831" s="2" t="s">
        <v>768</v>
      </c>
      <c r="C7831" s="2" t="s">
        <v>149</v>
      </c>
      <c r="D7831" s="2" t="s">
        <v>39</v>
      </c>
      <c r="E7831" s="2" t="s">
        <v>40</v>
      </c>
      <c r="F7831" s="2" t="s">
        <v>767</v>
      </c>
      <c r="G7831" s="2">
        <v>239.97</v>
      </c>
      <c r="H7831" s="2">
        <v>3</v>
      </c>
      <c r="I7831" s="2">
        <v>67.19</v>
      </c>
      <c r="J7831" t="str">
        <f t="shared" si="244"/>
        <v>June</v>
      </c>
      <c r="K7831">
        <f t="shared" si="245"/>
        <v>2024</v>
      </c>
    </row>
    <row r="7832" spans="1:11" ht="14.25" customHeight="1" x14ac:dyDescent="0.25">
      <c r="A7832" s="1">
        <v>45469</v>
      </c>
      <c r="B7832" s="2" t="s">
        <v>1271</v>
      </c>
      <c r="C7832" s="2" t="s">
        <v>23</v>
      </c>
      <c r="D7832" s="2" t="s">
        <v>39</v>
      </c>
      <c r="E7832" s="2" t="s">
        <v>40</v>
      </c>
      <c r="F7832" s="2" t="s">
        <v>1419</v>
      </c>
      <c r="G7832" s="2">
        <v>358.2</v>
      </c>
      <c r="H7832" s="2">
        <v>3</v>
      </c>
      <c r="I7832" s="2">
        <v>41.79</v>
      </c>
      <c r="J7832" t="str">
        <f t="shared" si="244"/>
        <v>June</v>
      </c>
      <c r="K7832">
        <f t="shared" si="245"/>
        <v>2024</v>
      </c>
    </row>
    <row r="7833" spans="1:11" ht="14.25" customHeight="1" x14ac:dyDescent="0.25">
      <c r="A7833" s="1">
        <v>45469</v>
      </c>
      <c r="B7833" s="2" t="s">
        <v>1271</v>
      </c>
      <c r="C7833" s="2" t="s">
        <v>23</v>
      </c>
      <c r="D7833" s="2" t="s">
        <v>39</v>
      </c>
      <c r="E7833" s="2" t="s">
        <v>40</v>
      </c>
      <c r="F7833" s="2" t="s">
        <v>1537</v>
      </c>
      <c r="G7833" s="2">
        <v>545.91999999999996</v>
      </c>
      <c r="H7833" s="2">
        <v>14</v>
      </c>
      <c r="I7833" s="2">
        <v>72.790000000000006</v>
      </c>
      <c r="J7833" t="str">
        <f t="shared" si="244"/>
        <v>June</v>
      </c>
      <c r="K7833">
        <f t="shared" si="245"/>
        <v>2024</v>
      </c>
    </row>
    <row r="7834" spans="1:11" ht="14.25" customHeight="1" x14ac:dyDescent="0.25">
      <c r="A7834" s="1">
        <v>45469</v>
      </c>
      <c r="B7834" s="2" t="s">
        <v>2265</v>
      </c>
      <c r="C7834" s="2" t="s">
        <v>123</v>
      </c>
      <c r="D7834" s="2" t="s">
        <v>11</v>
      </c>
      <c r="E7834" s="2" t="s">
        <v>16</v>
      </c>
      <c r="F7834" s="2" t="s">
        <v>1432</v>
      </c>
      <c r="G7834" s="2">
        <v>13.87</v>
      </c>
      <c r="H7834" s="2">
        <v>6</v>
      </c>
      <c r="I7834" s="2">
        <v>4.68</v>
      </c>
      <c r="J7834" t="str">
        <f t="shared" si="244"/>
        <v>June</v>
      </c>
      <c r="K7834">
        <f t="shared" si="245"/>
        <v>2024</v>
      </c>
    </row>
    <row r="7835" spans="1:11" ht="14.25" customHeight="1" x14ac:dyDescent="0.25">
      <c r="A7835" s="1">
        <v>45469</v>
      </c>
      <c r="B7835" s="2" t="s">
        <v>2265</v>
      </c>
      <c r="C7835" s="2" t="s">
        <v>123</v>
      </c>
      <c r="D7835" s="2" t="s">
        <v>34</v>
      </c>
      <c r="E7835" s="2" t="s">
        <v>35</v>
      </c>
      <c r="F7835" s="2" t="s">
        <v>2266</v>
      </c>
      <c r="G7835" s="2">
        <v>273.55</v>
      </c>
      <c r="H7835" s="2">
        <v>3</v>
      </c>
      <c r="I7835" s="2">
        <v>-13.68</v>
      </c>
      <c r="J7835" t="str">
        <f t="shared" si="244"/>
        <v>June</v>
      </c>
      <c r="K7835">
        <f t="shared" si="245"/>
        <v>2024</v>
      </c>
    </row>
    <row r="7836" spans="1:11" ht="14.25" customHeight="1" x14ac:dyDescent="0.25">
      <c r="A7836" s="1">
        <v>45469</v>
      </c>
      <c r="B7836" s="2" t="s">
        <v>1426</v>
      </c>
      <c r="C7836" s="2" t="s">
        <v>149</v>
      </c>
      <c r="D7836" s="2" t="s">
        <v>11</v>
      </c>
      <c r="E7836" s="2" t="s">
        <v>18</v>
      </c>
      <c r="F7836" s="2" t="s">
        <v>838</v>
      </c>
      <c r="G7836" s="2">
        <v>272.94</v>
      </c>
      <c r="H7836" s="2">
        <v>3</v>
      </c>
      <c r="I7836" s="2">
        <v>0</v>
      </c>
      <c r="J7836" t="str">
        <f t="shared" si="244"/>
        <v>June</v>
      </c>
      <c r="K7836">
        <f t="shared" si="245"/>
        <v>2024</v>
      </c>
    </row>
    <row r="7837" spans="1:11" ht="14.25" customHeight="1" x14ac:dyDescent="0.25">
      <c r="A7837" s="1">
        <v>45469</v>
      </c>
      <c r="B7837" s="2" t="s">
        <v>475</v>
      </c>
      <c r="C7837" s="2" t="s">
        <v>149</v>
      </c>
      <c r="D7837" s="2" t="s">
        <v>11</v>
      </c>
      <c r="E7837" s="2" t="s">
        <v>20</v>
      </c>
      <c r="F7837" s="2" t="s">
        <v>697</v>
      </c>
      <c r="G7837" s="2">
        <v>102.37</v>
      </c>
      <c r="H7837" s="2">
        <v>2</v>
      </c>
      <c r="I7837" s="2">
        <v>37.11</v>
      </c>
      <c r="J7837" t="str">
        <f t="shared" si="244"/>
        <v>June</v>
      </c>
      <c r="K7837">
        <f t="shared" si="245"/>
        <v>2024</v>
      </c>
    </row>
    <row r="7838" spans="1:11" ht="14.25" customHeight="1" x14ac:dyDescent="0.25">
      <c r="A7838" s="1">
        <v>45469</v>
      </c>
      <c r="B7838" s="2" t="s">
        <v>475</v>
      </c>
      <c r="C7838" s="2" t="s">
        <v>149</v>
      </c>
      <c r="D7838" s="2" t="s">
        <v>11</v>
      </c>
      <c r="E7838" s="2" t="s">
        <v>200</v>
      </c>
      <c r="F7838" s="2" t="s">
        <v>2593</v>
      </c>
      <c r="G7838" s="2">
        <v>28.4</v>
      </c>
      <c r="H7838" s="2">
        <v>5</v>
      </c>
      <c r="I7838" s="2">
        <v>8.24</v>
      </c>
      <c r="J7838" t="str">
        <f t="shared" si="244"/>
        <v>June</v>
      </c>
      <c r="K7838">
        <f t="shared" si="245"/>
        <v>2024</v>
      </c>
    </row>
    <row r="7839" spans="1:11" ht="14.25" customHeight="1" x14ac:dyDescent="0.25">
      <c r="A7839" s="1">
        <v>45469</v>
      </c>
      <c r="B7839" s="2" t="s">
        <v>475</v>
      </c>
      <c r="C7839" s="2" t="s">
        <v>149</v>
      </c>
      <c r="D7839" s="2" t="s">
        <v>11</v>
      </c>
      <c r="E7839" s="2" t="s">
        <v>18</v>
      </c>
      <c r="F7839" s="2" t="s">
        <v>308</v>
      </c>
      <c r="G7839" s="2">
        <v>713.88</v>
      </c>
      <c r="H7839" s="2">
        <v>4</v>
      </c>
      <c r="I7839" s="2">
        <v>214.16</v>
      </c>
      <c r="J7839" t="str">
        <f t="shared" si="244"/>
        <v>June</v>
      </c>
      <c r="K7839">
        <f t="shared" si="245"/>
        <v>2024</v>
      </c>
    </row>
    <row r="7840" spans="1:11" ht="14.25" customHeight="1" x14ac:dyDescent="0.25">
      <c r="A7840" s="1">
        <v>45469</v>
      </c>
      <c r="B7840" s="2" t="s">
        <v>475</v>
      </c>
      <c r="C7840" s="2" t="s">
        <v>149</v>
      </c>
      <c r="D7840" s="2" t="s">
        <v>11</v>
      </c>
      <c r="E7840" s="2" t="s">
        <v>12</v>
      </c>
      <c r="F7840" s="2" t="s">
        <v>1901</v>
      </c>
      <c r="G7840" s="2">
        <v>68.52</v>
      </c>
      <c r="H7840" s="2">
        <v>3</v>
      </c>
      <c r="I7840" s="2">
        <v>31.52</v>
      </c>
      <c r="J7840" t="str">
        <f t="shared" si="244"/>
        <v>June</v>
      </c>
      <c r="K7840">
        <f t="shared" si="245"/>
        <v>2024</v>
      </c>
    </row>
    <row r="7841" spans="1:11" ht="14.25" customHeight="1" x14ac:dyDescent="0.25">
      <c r="A7841" s="1">
        <v>45470</v>
      </c>
      <c r="B7841" s="2" t="s">
        <v>1338</v>
      </c>
      <c r="C7841" s="2" t="s">
        <v>149</v>
      </c>
      <c r="D7841" s="2" t="s">
        <v>34</v>
      </c>
      <c r="E7841" s="2" t="s">
        <v>35</v>
      </c>
      <c r="F7841" s="2" t="s">
        <v>793</v>
      </c>
      <c r="G7841" s="2">
        <v>191.65</v>
      </c>
      <c r="H7841" s="2">
        <v>3</v>
      </c>
      <c r="I7841" s="2">
        <v>31.94</v>
      </c>
      <c r="J7841" t="str">
        <f t="shared" si="244"/>
        <v>June</v>
      </c>
      <c r="K7841">
        <f t="shared" si="245"/>
        <v>2024</v>
      </c>
    </row>
    <row r="7842" spans="1:11" ht="14.25" customHeight="1" x14ac:dyDescent="0.25">
      <c r="A7842" s="1">
        <v>45470</v>
      </c>
      <c r="B7842" s="2" t="s">
        <v>709</v>
      </c>
      <c r="C7842" s="2" t="s">
        <v>996</v>
      </c>
      <c r="D7842" s="2" t="s">
        <v>11</v>
      </c>
      <c r="E7842" s="2" t="s">
        <v>12</v>
      </c>
      <c r="F7842" s="2" t="s">
        <v>1701</v>
      </c>
      <c r="G7842" s="2">
        <v>20.07</v>
      </c>
      <c r="H7842" s="2">
        <v>3</v>
      </c>
      <c r="I7842" s="2">
        <v>9.23</v>
      </c>
      <c r="J7842" t="str">
        <f t="shared" si="244"/>
        <v>June</v>
      </c>
      <c r="K7842">
        <f t="shared" si="245"/>
        <v>2024</v>
      </c>
    </row>
    <row r="7843" spans="1:11" ht="14.25" customHeight="1" x14ac:dyDescent="0.25">
      <c r="A7843" s="1">
        <v>45470</v>
      </c>
      <c r="B7843" s="2" t="s">
        <v>671</v>
      </c>
      <c r="C7843" s="2" t="s">
        <v>164</v>
      </c>
      <c r="D7843" s="2" t="s">
        <v>11</v>
      </c>
      <c r="E7843" s="2" t="s">
        <v>12</v>
      </c>
      <c r="F7843" s="2" t="s">
        <v>1944</v>
      </c>
      <c r="G7843" s="2">
        <v>19.440000000000001</v>
      </c>
      <c r="H7843" s="2">
        <v>3</v>
      </c>
      <c r="I7843" s="2">
        <v>9.33</v>
      </c>
      <c r="J7843" t="str">
        <f t="shared" si="244"/>
        <v>June</v>
      </c>
      <c r="K7843">
        <f t="shared" si="245"/>
        <v>2024</v>
      </c>
    </row>
    <row r="7844" spans="1:11" ht="14.25" customHeight="1" x14ac:dyDescent="0.25">
      <c r="A7844" s="1">
        <v>45470</v>
      </c>
      <c r="B7844" s="2" t="s">
        <v>671</v>
      </c>
      <c r="C7844" s="2" t="s">
        <v>164</v>
      </c>
      <c r="D7844" s="2" t="s">
        <v>34</v>
      </c>
      <c r="E7844" s="2" t="s">
        <v>47</v>
      </c>
      <c r="F7844" s="2" t="s">
        <v>2008</v>
      </c>
      <c r="G7844" s="2">
        <v>126.3</v>
      </c>
      <c r="H7844" s="2">
        <v>3</v>
      </c>
      <c r="I7844" s="2">
        <v>40.42</v>
      </c>
      <c r="J7844" t="str">
        <f t="shared" si="244"/>
        <v>June</v>
      </c>
      <c r="K7844">
        <f t="shared" si="245"/>
        <v>2024</v>
      </c>
    </row>
    <row r="7845" spans="1:11" ht="14.25" customHeight="1" x14ac:dyDescent="0.25">
      <c r="A7845" s="1">
        <v>45470</v>
      </c>
      <c r="B7845" s="2" t="s">
        <v>671</v>
      </c>
      <c r="C7845" s="2" t="s">
        <v>164</v>
      </c>
      <c r="D7845" s="2" t="s">
        <v>39</v>
      </c>
      <c r="E7845" s="2" t="s">
        <v>52</v>
      </c>
      <c r="F7845" s="2" t="s">
        <v>1628</v>
      </c>
      <c r="G7845" s="2">
        <v>1287.45</v>
      </c>
      <c r="H7845" s="2">
        <v>5</v>
      </c>
      <c r="I7845" s="2">
        <v>244.62</v>
      </c>
      <c r="J7845" t="str">
        <f t="shared" si="244"/>
        <v>June</v>
      </c>
      <c r="K7845">
        <f t="shared" si="245"/>
        <v>2024</v>
      </c>
    </row>
    <row r="7846" spans="1:11" ht="14.25" customHeight="1" x14ac:dyDescent="0.25">
      <c r="A7846" s="1">
        <v>45472</v>
      </c>
      <c r="B7846" s="2" t="s">
        <v>291</v>
      </c>
      <c r="C7846" s="2" t="s">
        <v>27</v>
      </c>
      <c r="D7846" s="2" t="s">
        <v>11</v>
      </c>
      <c r="E7846" s="2" t="s">
        <v>18</v>
      </c>
      <c r="F7846" s="2" t="s">
        <v>2110</v>
      </c>
      <c r="G7846" s="2">
        <v>1295.78</v>
      </c>
      <c r="H7846" s="2">
        <v>2</v>
      </c>
      <c r="I7846" s="2">
        <v>310.99</v>
      </c>
      <c r="J7846" t="str">
        <f t="shared" si="244"/>
        <v>June</v>
      </c>
      <c r="K7846">
        <f t="shared" si="245"/>
        <v>2024</v>
      </c>
    </row>
    <row r="7847" spans="1:11" ht="14.25" customHeight="1" x14ac:dyDescent="0.25">
      <c r="A7847" s="1">
        <v>45472</v>
      </c>
      <c r="B7847" s="2" t="s">
        <v>419</v>
      </c>
      <c r="C7847" s="2" t="s">
        <v>315</v>
      </c>
      <c r="D7847" s="2" t="s">
        <v>11</v>
      </c>
      <c r="E7847" s="2" t="s">
        <v>92</v>
      </c>
      <c r="F7847" s="2" t="s">
        <v>2316</v>
      </c>
      <c r="G7847" s="2">
        <v>362.94</v>
      </c>
      <c r="H7847" s="2">
        <v>3</v>
      </c>
      <c r="I7847" s="2">
        <v>90.74</v>
      </c>
      <c r="J7847" t="str">
        <f t="shared" si="244"/>
        <v>June</v>
      </c>
      <c r="K7847">
        <f t="shared" si="245"/>
        <v>2024</v>
      </c>
    </row>
    <row r="7848" spans="1:11" ht="14.25" customHeight="1" x14ac:dyDescent="0.25">
      <c r="A7848" s="1">
        <v>45472</v>
      </c>
      <c r="B7848" s="2" t="s">
        <v>419</v>
      </c>
      <c r="C7848" s="2" t="s">
        <v>315</v>
      </c>
      <c r="D7848" s="2" t="s">
        <v>11</v>
      </c>
      <c r="E7848" s="2" t="s">
        <v>20</v>
      </c>
      <c r="F7848" s="2" t="s">
        <v>1370</v>
      </c>
      <c r="G7848" s="2">
        <v>11.54</v>
      </c>
      <c r="H7848" s="2">
        <v>2</v>
      </c>
      <c r="I7848" s="2">
        <v>5.77</v>
      </c>
      <c r="J7848" t="str">
        <f t="shared" si="244"/>
        <v>June</v>
      </c>
      <c r="K7848">
        <f t="shared" si="245"/>
        <v>2024</v>
      </c>
    </row>
    <row r="7849" spans="1:11" ht="14.25" customHeight="1" x14ac:dyDescent="0.25">
      <c r="A7849" s="1">
        <v>45472</v>
      </c>
      <c r="B7849" s="2" t="s">
        <v>630</v>
      </c>
      <c r="C7849" s="2" t="s">
        <v>27</v>
      </c>
      <c r="D7849" s="2" t="s">
        <v>11</v>
      </c>
      <c r="E7849" s="2" t="s">
        <v>20</v>
      </c>
      <c r="F7849" s="2" t="s">
        <v>1139</v>
      </c>
      <c r="G7849" s="2">
        <v>312.55</v>
      </c>
      <c r="H7849" s="2">
        <v>9</v>
      </c>
      <c r="I7849" s="2">
        <v>101.58</v>
      </c>
      <c r="J7849" t="str">
        <f t="shared" si="244"/>
        <v>June</v>
      </c>
      <c r="K7849">
        <f t="shared" si="245"/>
        <v>2024</v>
      </c>
    </row>
    <row r="7850" spans="1:11" ht="14.25" customHeight="1" x14ac:dyDescent="0.25">
      <c r="A7850" s="1">
        <v>45472</v>
      </c>
      <c r="B7850" s="2" t="s">
        <v>1446</v>
      </c>
      <c r="C7850" s="2" t="s">
        <v>10</v>
      </c>
      <c r="D7850" s="2" t="s">
        <v>11</v>
      </c>
      <c r="E7850" s="2" t="s">
        <v>12</v>
      </c>
      <c r="F7850" s="2" t="s">
        <v>2384</v>
      </c>
      <c r="G7850" s="2">
        <v>5.18</v>
      </c>
      <c r="H7850" s="2">
        <v>1</v>
      </c>
      <c r="I7850" s="2">
        <v>1.81</v>
      </c>
      <c r="J7850" t="str">
        <f t="shared" si="244"/>
        <v>June</v>
      </c>
      <c r="K7850">
        <f t="shared" si="245"/>
        <v>2024</v>
      </c>
    </row>
    <row r="7851" spans="1:11" ht="14.25" customHeight="1" x14ac:dyDescent="0.25">
      <c r="A7851" s="1">
        <v>45472</v>
      </c>
      <c r="B7851" s="2" t="s">
        <v>1563</v>
      </c>
      <c r="C7851" s="2" t="s">
        <v>27</v>
      </c>
      <c r="D7851" s="2" t="s">
        <v>11</v>
      </c>
      <c r="E7851" s="2" t="s">
        <v>20</v>
      </c>
      <c r="F7851" s="2" t="s">
        <v>121</v>
      </c>
      <c r="G7851" s="2">
        <v>895.92</v>
      </c>
      <c r="H7851" s="2">
        <v>5</v>
      </c>
      <c r="I7851" s="2">
        <v>302.37</v>
      </c>
      <c r="J7851" t="str">
        <f t="shared" si="244"/>
        <v>June</v>
      </c>
      <c r="K7851">
        <f t="shared" si="245"/>
        <v>2024</v>
      </c>
    </row>
    <row r="7852" spans="1:11" ht="14.25" customHeight="1" x14ac:dyDescent="0.25">
      <c r="A7852" s="1">
        <v>45472</v>
      </c>
      <c r="B7852" s="2" t="s">
        <v>1563</v>
      </c>
      <c r="C7852" s="2" t="s">
        <v>27</v>
      </c>
      <c r="D7852" s="2" t="s">
        <v>11</v>
      </c>
      <c r="E7852" s="2" t="s">
        <v>18</v>
      </c>
      <c r="F7852" s="2" t="s">
        <v>1560</v>
      </c>
      <c r="G7852" s="2">
        <v>130.71</v>
      </c>
      <c r="H7852" s="2">
        <v>3</v>
      </c>
      <c r="I7852" s="2">
        <v>39.21</v>
      </c>
      <c r="J7852" t="str">
        <f t="shared" si="244"/>
        <v>June</v>
      </c>
      <c r="K7852">
        <f t="shared" si="245"/>
        <v>2024</v>
      </c>
    </row>
    <row r="7853" spans="1:11" ht="14.25" customHeight="1" x14ac:dyDescent="0.25">
      <c r="A7853" s="1">
        <v>45472</v>
      </c>
      <c r="B7853" s="2" t="s">
        <v>1563</v>
      </c>
      <c r="C7853" s="2" t="s">
        <v>27</v>
      </c>
      <c r="D7853" s="2" t="s">
        <v>11</v>
      </c>
      <c r="E7853" s="2" t="s">
        <v>24</v>
      </c>
      <c r="F7853" s="2" t="s">
        <v>2607</v>
      </c>
      <c r="G7853" s="2">
        <v>11.68</v>
      </c>
      <c r="H7853" s="2">
        <v>2</v>
      </c>
      <c r="I7853" s="2">
        <v>3.04</v>
      </c>
      <c r="J7853" t="str">
        <f t="shared" si="244"/>
        <v>June</v>
      </c>
      <c r="K7853">
        <f t="shared" si="245"/>
        <v>2024</v>
      </c>
    </row>
    <row r="7854" spans="1:11" ht="14.25" customHeight="1" x14ac:dyDescent="0.25">
      <c r="A7854" s="1">
        <v>45472</v>
      </c>
      <c r="B7854" s="2" t="s">
        <v>1563</v>
      </c>
      <c r="C7854" s="2" t="s">
        <v>27</v>
      </c>
      <c r="D7854" s="2" t="s">
        <v>39</v>
      </c>
      <c r="E7854" s="2" t="s">
        <v>52</v>
      </c>
      <c r="F7854" s="2" t="s">
        <v>213</v>
      </c>
      <c r="G7854" s="2">
        <v>62.31</v>
      </c>
      <c r="H7854" s="2">
        <v>3</v>
      </c>
      <c r="I7854" s="2">
        <v>22.43</v>
      </c>
      <c r="J7854" t="str">
        <f t="shared" si="244"/>
        <v>June</v>
      </c>
      <c r="K7854">
        <f t="shared" si="245"/>
        <v>2024</v>
      </c>
    </row>
    <row r="7855" spans="1:11" ht="14.25" customHeight="1" x14ac:dyDescent="0.25">
      <c r="A7855" s="1">
        <v>45472</v>
      </c>
      <c r="B7855" s="2" t="s">
        <v>2265</v>
      </c>
      <c r="C7855" s="2" t="s">
        <v>613</v>
      </c>
      <c r="D7855" s="2" t="s">
        <v>34</v>
      </c>
      <c r="E7855" s="2" t="s">
        <v>74</v>
      </c>
      <c r="F7855" s="2" t="s">
        <v>1909</v>
      </c>
      <c r="G7855" s="2">
        <v>638.82000000000005</v>
      </c>
      <c r="H7855" s="2">
        <v>9</v>
      </c>
      <c r="I7855" s="2">
        <v>185.26</v>
      </c>
      <c r="J7855" t="str">
        <f t="shared" si="244"/>
        <v>June</v>
      </c>
      <c r="K7855">
        <f t="shared" si="245"/>
        <v>2024</v>
      </c>
    </row>
    <row r="7856" spans="1:11" ht="14.25" customHeight="1" x14ac:dyDescent="0.25">
      <c r="A7856" s="1">
        <v>45472</v>
      </c>
      <c r="B7856" s="2" t="s">
        <v>2265</v>
      </c>
      <c r="C7856" s="2" t="s">
        <v>613</v>
      </c>
      <c r="D7856" s="2" t="s">
        <v>11</v>
      </c>
      <c r="E7856" s="2" t="s">
        <v>200</v>
      </c>
      <c r="F7856" s="2" t="s">
        <v>1053</v>
      </c>
      <c r="G7856" s="2">
        <v>30.69</v>
      </c>
      <c r="H7856" s="2">
        <v>3</v>
      </c>
      <c r="I7856" s="2">
        <v>7.98</v>
      </c>
      <c r="J7856" t="str">
        <f t="shared" si="244"/>
        <v>June</v>
      </c>
      <c r="K7856">
        <f t="shared" si="245"/>
        <v>2024</v>
      </c>
    </row>
    <row r="7857" spans="1:11" ht="14.25" customHeight="1" x14ac:dyDescent="0.25">
      <c r="A7857" s="1">
        <v>45472</v>
      </c>
      <c r="B7857" s="2" t="s">
        <v>2265</v>
      </c>
      <c r="C7857" s="2" t="s">
        <v>613</v>
      </c>
      <c r="D7857" s="2" t="s">
        <v>34</v>
      </c>
      <c r="E7857" s="2" t="s">
        <v>47</v>
      </c>
      <c r="F7857" s="2" t="s">
        <v>2557</v>
      </c>
      <c r="G7857" s="2">
        <v>25.16</v>
      </c>
      <c r="H7857" s="2">
        <v>2</v>
      </c>
      <c r="I7857" s="2">
        <v>8.5500000000000007</v>
      </c>
      <c r="J7857" t="str">
        <f t="shared" si="244"/>
        <v>June</v>
      </c>
      <c r="K7857">
        <f t="shared" si="245"/>
        <v>2024</v>
      </c>
    </row>
    <row r="7858" spans="1:11" ht="14.25" customHeight="1" x14ac:dyDescent="0.25">
      <c r="A7858" s="1">
        <v>45472</v>
      </c>
      <c r="B7858" s="2" t="s">
        <v>945</v>
      </c>
      <c r="C7858" s="2" t="s">
        <v>10</v>
      </c>
      <c r="D7858" s="2" t="s">
        <v>11</v>
      </c>
      <c r="E7858" s="2" t="s">
        <v>92</v>
      </c>
      <c r="F7858" s="2" t="s">
        <v>534</v>
      </c>
      <c r="G7858" s="2">
        <v>21.39</v>
      </c>
      <c r="H7858" s="2">
        <v>2</v>
      </c>
      <c r="I7858" s="2">
        <v>-54.55</v>
      </c>
      <c r="J7858" t="str">
        <f t="shared" si="244"/>
        <v>June</v>
      </c>
      <c r="K7858">
        <f t="shared" si="245"/>
        <v>2024</v>
      </c>
    </row>
    <row r="7859" spans="1:11" ht="14.25" customHeight="1" x14ac:dyDescent="0.25">
      <c r="A7859" s="1">
        <v>45472</v>
      </c>
      <c r="B7859" s="2" t="s">
        <v>945</v>
      </c>
      <c r="C7859" s="2" t="s">
        <v>10</v>
      </c>
      <c r="D7859" s="2" t="s">
        <v>34</v>
      </c>
      <c r="E7859" s="2" t="s">
        <v>145</v>
      </c>
      <c r="F7859" s="2" t="s">
        <v>950</v>
      </c>
      <c r="G7859" s="2">
        <v>307.31</v>
      </c>
      <c r="H7859" s="2">
        <v>3</v>
      </c>
      <c r="I7859" s="2">
        <v>-39.51</v>
      </c>
      <c r="J7859" t="str">
        <f t="shared" si="244"/>
        <v>June</v>
      </c>
      <c r="K7859">
        <f t="shared" si="245"/>
        <v>2024</v>
      </c>
    </row>
    <row r="7860" spans="1:11" ht="14.25" customHeight="1" x14ac:dyDescent="0.25">
      <c r="A7860" s="1">
        <v>45472</v>
      </c>
      <c r="B7860" s="2" t="s">
        <v>945</v>
      </c>
      <c r="C7860" s="2" t="s">
        <v>10</v>
      </c>
      <c r="D7860" s="2" t="s">
        <v>34</v>
      </c>
      <c r="E7860" s="2" t="s">
        <v>74</v>
      </c>
      <c r="F7860" s="2" t="s">
        <v>2198</v>
      </c>
      <c r="G7860" s="2">
        <v>410</v>
      </c>
      <c r="H7860" s="2">
        <v>3</v>
      </c>
      <c r="I7860" s="2">
        <v>-96.47</v>
      </c>
      <c r="J7860" t="str">
        <f t="shared" si="244"/>
        <v>June</v>
      </c>
      <c r="K7860">
        <f t="shared" si="245"/>
        <v>2024</v>
      </c>
    </row>
    <row r="7861" spans="1:11" ht="14.25" customHeight="1" x14ac:dyDescent="0.25">
      <c r="A7861" s="1">
        <v>45473</v>
      </c>
      <c r="B7861" s="2" t="s">
        <v>2145</v>
      </c>
      <c r="C7861" s="2" t="s">
        <v>126</v>
      </c>
      <c r="D7861" s="2" t="s">
        <v>11</v>
      </c>
      <c r="E7861" s="2" t="s">
        <v>20</v>
      </c>
      <c r="F7861" s="2" t="s">
        <v>2155</v>
      </c>
      <c r="G7861" s="2">
        <v>75.790000000000006</v>
      </c>
      <c r="H7861" s="2">
        <v>3</v>
      </c>
      <c r="I7861" s="2">
        <v>25.58</v>
      </c>
      <c r="J7861" t="str">
        <f t="shared" si="244"/>
        <v>June</v>
      </c>
      <c r="K7861">
        <f t="shared" si="245"/>
        <v>2024</v>
      </c>
    </row>
    <row r="7862" spans="1:11" ht="14.25" customHeight="1" x14ac:dyDescent="0.25">
      <c r="A7862" s="1">
        <v>45473</v>
      </c>
      <c r="B7862" s="2" t="s">
        <v>1023</v>
      </c>
      <c r="C7862" s="2" t="s">
        <v>149</v>
      </c>
      <c r="D7862" s="2" t="s">
        <v>34</v>
      </c>
      <c r="E7862" s="2" t="s">
        <v>145</v>
      </c>
      <c r="F7862" s="2" t="s">
        <v>1703</v>
      </c>
      <c r="G7862" s="2">
        <v>1044.6300000000001</v>
      </c>
      <c r="H7862" s="2">
        <v>5</v>
      </c>
      <c r="I7862" s="2">
        <v>-295.98</v>
      </c>
      <c r="J7862" t="str">
        <f t="shared" si="244"/>
        <v>June</v>
      </c>
      <c r="K7862">
        <f t="shared" si="245"/>
        <v>2024</v>
      </c>
    </row>
    <row r="7863" spans="1:11" ht="14.25" customHeight="1" x14ac:dyDescent="0.25">
      <c r="A7863" s="1">
        <v>45473</v>
      </c>
      <c r="B7863" s="2" t="s">
        <v>1781</v>
      </c>
      <c r="C7863" s="2" t="s">
        <v>149</v>
      </c>
      <c r="D7863" s="2" t="s">
        <v>11</v>
      </c>
      <c r="E7863" s="2" t="s">
        <v>18</v>
      </c>
      <c r="F7863" s="2" t="s">
        <v>2005</v>
      </c>
      <c r="G7863" s="2">
        <v>248.57</v>
      </c>
      <c r="H7863" s="2">
        <v>7</v>
      </c>
      <c r="I7863" s="2">
        <v>67.11</v>
      </c>
      <c r="J7863" t="str">
        <f t="shared" si="244"/>
        <v>June</v>
      </c>
      <c r="K7863">
        <f t="shared" si="245"/>
        <v>2024</v>
      </c>
    </row>
    <row r="7864" spans="1:11" ht="14.25" customHeight="1" x14ac:dyDescent="0.25">
      <c r="A7864" s="1">
        <v>45473</v>
      </c>
      <c r="B7864" s="2" t="s">
        <v>1781</v>
      </c>
      <c r="C7864" s="2" t="s">
        <v>149</v>
      </c>
      <c r="D7864" s="2" t="s">
        <v>34</v>
      </c>
      <c r="E7864" s="2" t="s">
        <v>47</v>
      </c>
      <c r="F7864" s="2" t="s">
        <v>1698</v>
      </c>
      <c r="G7864" s="2">
        <v>22.23</v>
      </c>
      <c r="H7864" s="2">
        <v>1</v>
      </c>
      <c r="I7864" s="2">
        <v>9.7799999999999994</v>
      </c>
      <c r="J7864" t="str">
        <f t="shared" si="244"/>
        <v>June</v>
      </c>
      <c r="K7864">
        <f t="shared" si="245"/>
        <v>2024</v>
      </c>
    </row>
    <row r="7865" spans="1:11" ht="14.25" customHeight="1" x14ac:dyDescent="0.25">
      <c r="A7865" s="1">
        <v>45473</v>
      </c>
      <c r="B7865" s="2" t="s">
        <v>925</v>
      </c>
      <c r="C7865" s="2" t="s">
        <v>15</v>
      </c>
      <c r="D7865" s="2" t="s">
        <v>39</v>
      </c>
      <c r="E7865" s="2" t="s">
        <v>40</v>
      </c>
      <c r="F7865" s="2" t="s">
        <v>1695</v>
      </c>
      <c r="G7865" s="2">
        <v>1001.58</v>
      </c>
      <c r="H7865" s="2">
        <v>2</v>
      </c>
      <c r="I7865" s="2">
        <v>125.2</v>
      </c>
      <c r="J7865" t="str">
        <f t="shared" si="244"/>
        <v>June</v>
      </c>
      <c r="K7865">
        <f t="shared" si="245"/>
        <v>2024</v>
      </c>
    </row>
    <row r="7866" spans="1:11" ht="14.25" customHeight="1" x14ac:dyDescent="0.25">
      <c r="A7866" s="1">
        <v>45473</v>
      </c>
      <c r="B7866" s="2" t="s">
        <v>925</v>
      </c>
      <c r="C7866" s="2" t="s">
        <v>15</v>
      </c>
      <c r="D7866" s="2" t="s">
        <v>34</v>
      </c>
      <c r="E7866" s="2" t="s">
        <v>35</v>
      </c>
      <c r="F7866" s="2" t="s">
        <v>1454</v>
      </c>
      <c r="G7866" s="2">
        <v>569.05999999999995</v>
      </c>
      <c r="H7866" s="2">
        <v>3</v>
      </c>
      <c r="I7866" s="2">
        <v>-178.85</v>
      </c>
      <c r="J7866" t="str">
        <f t="shared" si="244"/>
        <v>June</v>
      </c>
      <c r="K7866">
        <f t="shared" si="245"/>
        <v>2024</v>
      </c>
    </row>
    <row r="7867" spans="1:11" ht="14.25" customHeight="1" x14ac:dyDescent="0.25">
      <c r="A7867" s="1">
        <v>45473</v>
      </c>
      <c r="B7867" s="2" t="s">
        <v>925</v>
      </c>
      <c r="C7867" s="2" t="s">
        <v>15</v>
      </c>
      <c r="D7867" s="2" t="s">
        <v>34</v>
      </c>
      <c r="E7867" s="2" t="s">
        <v>47</v>
      </c>
      <c r="F7867" s="2" t="s">
        <v>1905</v>
      </c>
      <c r="G7867" s="2">
        <v>14.22</v>
      </c>
      <c r="H7867" s="2">
        <v>2</v>
      </c>
      <c r="I7867" s="2">
        <v>-10.31</v>
      </c>
      <c r="J7867" t="str">
        <f t="shared" si="244"/>
        <v>June</v>
      </c>
      <c r="K7867">
        <f t="shared" si="245"/>
        <v>2024</v>
      </c>
    </row>
    <row r="7868" spans="1:11" ht="14.25" customHeight="1" x14ac:dyDescent="0.25">
      <c r="A7868" s="1">
        <v>45473</v>
      </c>
      <c r="B7868" s="2" t="s">
        <v>2544</v>
      </c>
      <c r="C7868" s="2" t="s">
        <v>120</v>
      </c>
      <c r="D7868" s="2" t="s">
        <v>34</v>
      </c>
      <c r="E7868" s="2" t="s">
        <v>47</v>
      </c>
      <c r="F7868" s="2" t="s">
        <v>913</v>
      </c>
      <c r="G7868" s="2">
        <v>19.52</v>
      </c>
      <c r="H7868" s="2">
        <v>2</v>
      </c>
      <c r="I7868" s="2">
        <v>5.37</v>
      </c>
      <c r="J7868" t="str">
        <f t="shared" si="244"/>
        <v>June</v>
      </c>
      <c r="K7868">
        <f t="shared" si="245"/>
        <v>2024</v>
      </c>
    </row>
    <row r="7869" spans="1:11" ht="14.25" customHeight="1" x14ac:dyDescent="0.25">
      <c r="A7869" s="1">
        <v>45473</v>
      </c>
      <c r="B7869" s="2" t="s">
        <v>1301</v>
      </c>
      <c r="C7869" s="2" t="s">
        <v>27</v>
      </c>
      <c r="D7869" s="2" t="s">
        <v>34</v>
      </c>
      <c r="E7869" s="2" t="s">
        <v>74</v>
      </c>
      <c r="F7869" s="2" t="s">
        <v>155</v>
      </c>
      <c r="G7869" s="2">
        <v>436</v>
      </c>
      <c r="H7869" s="2">
        <v>3</v>
      </c>
      <c r="I7869" s="2">
        <v>5.13</v>
      </c>
      <c r="J7869" t="str">
        <f t="shared" si="244"/>
        <v>June</v>
      </c>
      <c r="K7869">
        <f t="shared" si="245"/>
        <v>2024</v>
      </c>
    </row>
    <row r="7870" spans="1:11" ht="14.25" customHeight="1" x14ac:dyDescent="0.25">
      <c r="A7870" s="1">
        <v>45473</v>
      </c>
      <c r="B7870" s="2" t="s">
        <v>1371</v>
      </c>
      <c r="C7870" s="2" t="s">
        <v>27</v>
      </c>
      <c r="D7870" s="2" t="s">
        <v>11</v>
      </c>
      <c r="E7870" s="2" t="s">
        <v>12</v>
      </c>
      <c r="F7870" s="2" t="s">
        <v>360</v>
      </c>
      <c r="G7870" s="2">
        <v>204.95</v>
      </c>
      <c r="H7870" s="2">
        <v>5</v>
      </c>
      <c r="I7870" s="2">
        <v>100.43</v>
      </c>
      <c r="J7870" t="str">
        <f t="shared" si="244"/>
        <v>June</v>
      </c>
      <c r="K7870">
        <f t="shared" si="245"/>
        <v>2024</v>
      </c>
    </row>
    <row r="7871" spans="1:11" ht="14.25" customHeight="1" x14ac:dyDescent="0.25">
      <c r="A7871" s="1">
        <v>45473</v>
      </c>
      <c r="B7871" s="2" t="s">
        <v>171</v>
      </c>
      <c r="C7871" s="2" t="s">
        <v>149</v>
      </c>
      <c r="D7871" s="2" t="s">
        <v>11</v>
      </c>
      <c r="E7871" s="2" t="s">
        <v>18</v>
      </c>
      <c r="F7871" s="2" t="s">
        <v>1384</v>
      </c>
      <c r="G7871" s="2">
        <v>1085.42</v>
      </c>
      <c r="H7871" s="2">
        <v>7</v>
      </c>
      <c r="I7871" s="2">
        <v>282.20999999999998</v>
      </c>
      <c r="J7871" t="str">
        <f t="shared" si="244"/>
        <v>June</v>
      </c>
      <c r="K7871">
        <f t="shared" si="245"/>
        <v>2024</v>
      </c>
    </row>
    <row r="7872" spans="1:11" ht="14.25" customHeight="1" x14ac:dyDescent="0.25">
      <c r="A7872" s="1">
        <v>45474</v>
      </c>
      <c r="B7872" s="2" t="s">
        <v>1385</v>
      </c>
      <c r="C7872" s="2" t="s">
        <v>129</v>
      </c>
      <c r="D7872" s="2" t="s">
        <v>11</v>
      </c>
      <c r="E7872" s="2" t="s">
        <v>18</v>
      </c>
      <c r="F7872" s="2" t="s">
        <v>586</v>
      </c>
      <c r="G7872" s="2">
        <v>443.92</v>
      </c>
      <c r="H7872" s="2">
        <v>4</v>
      </c>
      <c r="I7872" s="2">
        <v>13.32</v>
      </c>
      <c r="J7872" t="str">
        <f t="shared" si="244"/>
        <v>July</v>
      </c>
      <c r="K7872">
        <f t="shared" si="245"/>
        <v>2024</v>
      </c>
    </row>
    <row r="7873" spans="1:11" ht="14.25" customHeight="1" x14ac:dyDescent="0.25">
      <c r="A7873" s="1">
        <v>45474</v>
      </c>
      <c r="B7873" s="2" t="s">
        <v>1385</v>
      </c>
      <c r="C7873" s="2" t="s">
        <v>129</v>
      </c>
      <c r="D7873" s="2" t="s">
        <v>11</v>
      </c>
      <c r="E7873" s="2" t="s">
        <v>20</v>
      </c>
      <c r="F7873" s="2" t="s">
        <v>528</v>
      </c>
      <c r="G7873" s="2">
        <v>169.99</v>
      </c>
      <c r="H7873" s="2">
        <v>1</v>
      </c>
      <c r="I7873" s="2">
        <v>78.2</v>
      </c>
      <c r="J7873" t="str">
        <f t="shared" si="244"/>
        <v>July</v>
      </c>
      <c r="K7873">
        <f t="shared" si="245"/>
        <v>2024</v>
      </c>
    </row>
    <row r="7874" spans="1:11" ht="14.25" customHeight="1" x14ac:dyDescent="0.25">
      <c r="A7874" s="1">
        <v>45474</v>
      </c>
      <c r="B7874" s="2" t="s">
        <v>1385</v>
      </c>
      <c r="C7874" s="2" t="s">
        <v>129</v>
      </c>
      <c r="D7874" s="2" t="s">
        <v>11</v>
      </c>
      <c r="E7874" s="2" t="s">
        <v>12</v>
      </c>
      <c r="F7874" s="2" t="s">
        <v>493</v>
      </c>
      <c r="G7874" s="2">
        <v>25.92</v>
      </c>
      <c r="H7874" s="2">
        <v>4</v>
      </c>
      <c r="I7874" s="2">
        <v>12.44</v>
      </c>
      <c r="J7874" t="str">
        <f t="shared" si="244"/>
        <v>July</v>
      </c>
      <c r="K7874">
        <f t="shared" si="245"/>
        <v>2024</v>
      </c>
    </row>
    <row r="7875" spans="1:11" ht="14.25" customHeight="1" x14ac:dyDescent="0.25">
      <c r="A7875" s="1">
        <v>45475</v>
      </c>
      <c r="B7875" s="2" t="s">
        <v>963</v>
      </c>
      <c r="C7875" s="2" t="s">
        <v>10</v>
      </c>
      <c r="D7875" s="2" t="s">
        <v>11</v>
      </c>
      <c r="E7875" s="2" t="s">
        <v>12</v>
      </c>
      <c r="F7875" s="2" t="s">
        <v>1989</v>
      </c>
      <c r="G7875" s="2">
        <v>163.96</v>
      </c>
      <c r="H7875" s="2">
        <v>5</v>
      </c>
      <c r="I7875" s="2">
        <v>59.44</v>
      </c>
      <c r="J7875" t="str">
        <f t="shared" ref="J7875:J7938" si="246">TEXT(A7875,"mmmm")</f>
        <v>July</v>
      </c>
      <c r="K7875">
        <f t="shared" ref="K7875:K7938" si="247">YEAR(A7875)</f>
        <v>2024</v>
      </c>
    </row>
    <row r="7876" spans="1:11" ht="14.25" customHeight="1" x14ac:dyDescent="0.25">
      <c r="A7876" s="1">
        <v>45475</v>
      </c>
      <c r="B7876" s="2" t="s">
        <v>963</v>
      </c>
      <c r="C7876" s="2" t="s">
        <v>10</v>
      </c>
      <c r="D7876" s="2" t="s">
        <v>11</v>
      </c>
      <c r="E7876" s="2" t="s">
        <v>20</v>
      </c>
      <c r="F7876" s="2" t="s">
        <v>914</v>
      </c>
      <c r="G7876" s="2">
        <v>5.23</v>
      </c>
      <c r="H7876" s="2">
        <v>4</v>
      </c>
      <c r="I7876" s="2">
        <v>-8.11</v>
      </c>
      <c r="J7876" t="str">
        <f t="shared" si="246"/>
        <v>July</v>
      </c>
      <c r="K7876">
        <f t="shared" si="247"/>
        <v>2024</v>
      </c>
    </row>
    <row r="7877" spans="1:11" ht="14.25" customHeight="1" x14ac:dyDescent="0.25">
      <c r="A7877" s="1">
        <v>45476</v>
      </c>
      <c r="B7877" s="2" t="s">
        <v>2688</v>
      </c>
      <c r="C7877" s="2" t="s">
        <v>30</v>
      </c>
      <c r="D7877" s="2" t="s">
        <v>34</v>
      </c>
      <c r="E7877" s="2" t="s">
        <v>47</v>
      </c>
      <c r="F7877" s="2" t="s">
        <v>1837</v>
      </c>
      <c r="G7877" s="2">
        <v>23.99</v>
      </c>
      <c r="H7877" s="2">
        <v>1</v>
      </c>
      <c r="I7877" s="2">
        <v>5.52</v>
      </c>
      <c r="J7877" t="str">
        <f t="shared" si="246"/>
        <v>July</v>
      </c>
      <c r="K7877">
        <f t="shared" si="247"/>
        <v>2024</v>
      </c>
    </row>
    <row r="7878" spans="1:11" ht="14.25" customHeight="1" x14ac:dyDescent="0.25">
      <c r="A7878" s="1">
        <v>45476</v>
      </c>
      <c r="B7878" s="2" t="s">
        <v>2688</v>
      </c>
      <c r="C7878" s="2" t="s">
        <v>30</v>
      </c>
      <c r="D7878" s="2" t="s">
        <v>39</v>
      </c>
      <c r="E7878" s="2" t="s">
        <v>40</v>
      </c>
      <c r="F7878" s="2" t="s">
        <v>520</v>
      </c>
      <c r="G7878" s="2">
        <v>287.97000000000003</v>
      </c>
      <c r="H7878" s="2">
        <v>3</v>
      </c>
      <c r="I7878" s="2">
        <v>77.75</v>
      </c>
      <c r="J7878" t="str">
        <f t="shared" si="246"/>
        <v>July</v>
      </c>
      <c r="K7878">
        <f t="shared" si="247"/>
        <v>2024</v>
      </c>
    </row>
    <row r="7879" spans="1:11" ht="14.25" customHeight="1" x14ac:dyDescent="0.25">
      <c r="A7879" s="1">
        <v>45476</v>
      </c>
      <c r="B7879" s="2" t="s">
        <v>1891</v>
      </c>
      <c r="C7879" s="2" t="s">
        <v>245</v>
      </c>
      <c r="D7879" s="2" t="s">
        <v>11</v>
      </c>
      <c r="E7879" s="2" t="s">
        <v>24</v>
      </c>
      <c r="F7879" s="2" t="s">
        <v>76</v>
      </c>
      <c r="G7879" s="2">
        <v>9.5500000000000007</v>
      </c>
      <c r="H7879" s="2">
        <v>3</v>
      </c>
      <c r="I7879" s="2">
        <v>1.55</v>
      </c>
      <c r="J7879" t="str">
        <f t="shared" si="246"/>
        <v>July</v>
      </c>
      <c r="K7879">
        <f t="shared" si="247"/>
        <v>2024</v>
      </c>
    </row>
    <row r="7880" spans="1:11" ht="14.25" customHeight="1" x14ac:dyDescent="0.25">
      <c r="A7880" s="1">
        <v>45476</v>
      </c>
      <c r="B7880" s="2" t="s">
        <v>437</v>
      </c>
      <c r="C7880" s="2" t="s">
        <v>10</v>
      </c>
      <c r="D7880" s="2" t="s">
        <v>39</v>
      </c>
      <c r="E7880" s="2" t="s">
        <v>40</v>
      </c>
      <c r="F7880" s="2" t="s">
        <v>721</v>
      </c>
      <c r="G7880" s="2">
        <v>167.97</v>
      </c>
      <c r="H7880" s="2">
        <v>4</v>
      </c>
      <c r="I7880" s="2">
        <v>62.99</v>
      </c>
      <c r="J7880" t="str">
        <f t="shared" si="246"/>
        <v>July</v>
      </c>
      <c r="K7880">
        <f t="shared" si="247"/>
        <v>2024</v>
      </c>
    </row>
    <row r="7881" spans="1:11" ht="14.25" customHeight="1" x14ac:dyDescent="0.25">
      <c r="A7881" s="1">
        <v>45476</v>
      </c>
      <c r="B7881" s="2" t="s">
        <v>483</v>
      </c>
      <c r="C7881" s="2" t="s">
        <v>10</v>
      </c>
      <c r="D7881" s="2" t="s">
        <v>11</v>
      </c>
      <c r="E7881" s="2" t="s">
        <v>12</v>
      </c>
      <c r="F7881" s="2" t="s">
        <v>264</v>
      </c>
      <c r="G7881" s="2">
        <v>273.89999999999998</v>
      </c>
      <c r="H7881" s="2">
        <v>7</v>
      </c>
      <c r="I7881" s="2">
        <v>92.44</v>
      </c>
      <c r="J7881" t="str">
        <f t="shared" si="246"/>
        <v>July</v>
      </c>
      <c r="K7881">
        <f t="shared" si="247"/>
        <v>2024</v>
      </c>
    </row>
    <row r="7882" spans="1:11" ht="14.25" customHeight="1" x14ac:dyDescent="0.25">
      <c r="A7882" s="1">
        <v>45476</v>
      </c>
      <c r="B7882" s="2" t="s">
        <v>483</v>
      </c>
      <c r="C7882" s="2" t="s">
        <v>10</v>
      </c>
      <c r="D7882" s="2" t="s">
        <v>39</v>
      </c>
      <c r="E7882" s="2" t="s">
        <v>302</v>
      </c>
      <c r="F7882" s="2" t="s">
        <v>2689</v>
      </c>
      <c r="G7882" s="2">
        <v>597.13</v>
      </c>
      <c r="H7882" s="2">
        <v>3</v>
      </c>
      <c r="I7882" s="2">
        <v>49.76</v>
      </c>
      <c r="J7882" t="str">
        <f t="shared" si="246"/>
        <v>July</v>
      </c>
      <c r="K7882">
        <f t="shared" si="247"/>
        <v>2024</v>
      </c>
    </row>
    <row r="7883" spans="1:11" ht="14.25" customHeight="1" x14ac:dyDescent="0.25">
      <c r="A7883" s="1">
        <v>45476</v>
      </c>
      <c r="B7883" s="2" t="s">
        <v>383</v>
      </c>
      <c r="C7883" s="2" t="s">
        <v>399</v>
      </c>
      <c r="D7883" s="2" t="s">
        <v>34</v>
      </c>
      <c r="E7883" s="2" t="s">
        <v>47</v>
      </c>
      <c r="F7883" s="2" t="s">
        <v>570</v>
      </c>
      <c r="G7883" s="2">
        <v>545.85</v>
      </c>
      <c r="H7883" s="2">
        <v>9</v>
      </c>
      <c r="I7883" s="2">
        <v>114.63</v>
      </c>
      <c r="J7883" t="str">
        <f t="shared" si="246"/>
        <v>July</v>
      </c>
      <c r="K7883">
        <f t="shared" si="247"/>
        <v>2024</v>
      </c>
    </row>
    <row r="7884" spans="1:11" ht="14.25" customHeight="1" x14ac:dyDescent="0.25">
      <c r="A7884" s="1">
        <v>45476</v>
      </c>
      <c r="B7884" s="2" t="s">
        <v>1223</v>
      </c>
      <c r="C7884" s="2" t="s">
        <v>78</v>
      </c>
      <c r="D7884" s="2" t="s">
        <v>11</v>
      </c>
      <c r="E7884" s="2" t="s">
        <v>12</v>
      </c>
      <c r="F7884" s="2" t="s">
        <v>13</v>
      </c>
      <c r="G7884" s="2">
        <v>32.9</v>
      </c>
      <c r="H7884" s="2">
        <v>4</v>
      </c>
      <c r="I7884" s="2">
        <v>11.1</v>
      </c>
      <c r="J7884" t="str">
        <f t="shared" si="246"/>
        <v>July</v>
      </c>
      <c r="K7884">
        <f t="shared" si="247"/>
        <v>2024</v>
      </c>
    </row>
    <row r="7885" spans="1:11" ht="14.25" customHeight="1" x14ac:dyDescent="0.25">
      <c r="A7885" s="1">
        <v>45476</v>
      </c>
      <c r="B7885" s="2" t="s">
        <v>1223</v>
      </c>
      <c r="C7885" s="2" t="s">
        <v>78</v>
      </c>
      <c r="D7885" s="2" t="s">
        <v>34</v>
      </c>
      <c r="E7885" s="2" t="s">
        <v>145</v>
      </c>
      <c r="F7885" s="2" t="s">
        <v>790</v>
      </c>
      <c r="G7885" s="2">
        <v>215.15</v>
      </c>
      <c r="H7885" s="2">
        <v>2</v>
      </c>
      <c r="I7885" s="2">
        <v>-103.99</v>
      </c>
      <c r="J7885" t="str">
        <f t="shared" si="246"/>
        <v>July</v>
      </c>
      <c r="K7885">
        <f t="shared" si="247"/>
        <v>2024</v>
      </c>
    </row>
    <row r="7886" spans="1:11" ht="14.25" customHeight="1" x14ac:dyDescent="0.25">
      <c r="A7886" s="1">
        <v>45476</v>
      </c>
      <c r="B7886" s="2" t="s">
        <v>1223</v>
      </c>
      <c r="C7886" s="2" t="s">
        <v>78</v>
      </c>
      <c r="D7886" s="2" t="s">
        <v>11</v>
      </c>
      <c r="E7886" s="2" t="s">
        <v>12</v>
      </c>
      <c r="F7886" s="2" t="s">
        <v>1353</v>
      </c>
      <c r="G7886" s="2">
        <v>30.96</v>
      </c>
      <c r="H7886" s="2">
        <v>6</v>
      </c>
      <c r="I7886" s="2">
        <v>11.22</v>
      </c>
      <c r="J7886" t="str">
        <f t="shared" si="246"/>
        <v>July</v>
      </c>
      <c r="K7886">
        <f t="shared" si="247"/>
        <v>2024</v>
      </c>
    </row>
    <row r="7887" spans="1:11" ht="14.25" customHeight="1" x14ac:dyDescent="0.25">
      <c r="A7887" s="1">
        <v>45476</v>
      </c>
      <c r="B7887" s="2" t="s">
        <v>1332</v>
      </c>
      <c r="C7887" s="2" t="s">
        <v>164</v>
      </c>
      <c r="D7887" s="2" t="s">
        <v>39</v>
      </c>
      <c r="E7887" s="2" t="s">
        <v>52</v>
      </c>
      <c r="F7887" s="2" t="s">
        <v>84</v>
      </c>
      <c r="G7887" s="2">
        <v>59.98</v>
      </c>
      <c r="H7887" s="2">
        <v>2</v>
      </c>
      <c r="I7887" s="2">
        <v>26.39</v>
      </c>
      <c r="J7887" t="str">
        <f t="shared" si="246"/>
        <v>July</v>
      </c>
      <c r="K7887">
        <f t="shared" si="247"/>
        <v>2024</v>
      </c>
    </row>
    <row r="7888" spans="1:11" ht="14.25" customHeight="1" x14ac:dyDescent="0.25">
      <c r="A7888" s="1">
        <v>45476</v>
      </c>
      <c r="B7888" s="2" t="s">
        <v>1332</v>
      </c>
      <c r="C7888" s="2" t="s">
        <v>164</v>
      </c>
      <c r="D7888" s="2" t="s">
        <v>39</v>
      </c>
      <c r="E7888" s="2" t="s">
        <v>302</v>
      </c>
      <c r="F7888" s="2" t="s">
        <v>2462</v>
      </c>
      <c r="G7888" s="2">
        <v>2395.1999999999998</v>
      </c>
      <c r="H7888" s="2">
        <v>6</v>
      </c>
      <c r="I7888" s="2">
        <v>209.58</v>
      </c>
      <c r="J7888" t="str">
        <f t="shared" si="246"/>
        <v>July</v>
      </c>
      <c r="K7888">
        <f t="shared" si="247"/>
        <v>2024</v>
      </c>
    </row>
    <row r="7889" spans="1:11" ht="14.25" customHeight="1" x14ac:dyDescent="0.25">
      <c r="A7889" s="1">
        <v>45476</v>
      </c>
      <c r="B7889" s="2" t="s">
        <v>1332</v>
      </c>
      <c r="C7889" s="2" t="s">
        <v>164</v>
      </c>
      <c r="D7889" s="2" t="s">
        <v>39</v>
      </c>
      <c r="E7889" s="2" t="s">
        <v>52</v>
      </c>
      <c r="F7889" s="2" t="s">
        <v>1875</v>
      </c>
      <c r="G7889" s="2">
        <v>1687.8</v>
      </c>
      <c r="H7889" s="2">
        <v>4</v>
      </c>
      <c r="I7889" s="2">
        <v>742.63</v>
      </c>
      <c r="J7889" t="str">
        <f t="shared" si="246"/>
        <v>July</v>
      </c>
      <c r="K7889">
        <f t="shared" si="247"/>
        <v>2024</v>
      </c>
    </row>
    <row r="7890" spans="1:11" ht="14.25" customHeight="1" x14ac:dyDescent="0.25">
      <c r="A7890" s="1">
        <v>45476</v>
      </c>
      <c r="B7890" s="2" t="s">
        <v>1332</v>
      </c>
      <c r="C7890" s="2" t="s">
        <v>164</v>
      </c>
      <c r="D7890" s="2" t="s">
        <v>39</v>
      </c>
      <c r="E7890" s="2" t="s">
        <v>40</v>
      </c>
      <c r="F7890" s="2" t="s">
        <v>529</v>
      </c>
      <c r="G7890" s="2">
        <v>7.99</v>
      </c>
      <c r="H7890" s="2">
        <v>1</v>
      </c>
      <c r="I7890" s="2">
        <v>2.7</v>
      </c>
      <c r="J7890" t="str">
        <f t="shared" si="246"/>
        <v>July</v>
      </c>
      <c r="K7890">
        <f t="shared" si="247"/>
        <v>2024</v>
      </c>
    </row>
    <row r="7891" spans="1:11" ht="14.25" customHeight="1" x14ac:dyDescent="0.25">
      <c r="A7891" s="1">
        <v>45476</v>
      </c>
      <c r="B7891" s="2" t="s">
        <v>1177</v>
      </c>
      <c r="C7891" s="2" t="s">
        <v>434</v>
      </c>
      <c r="D7891" s="2" t="s">
        <v>39</v>
      </c>
      <c r="E7891" s="2" t="s">
        <v>52</v>
      </c>
      <c r="F7891" s="2" t="s">
        <v>2034</v>
      </c>
      <c r="G7891" s="2">
        <v>258.89999999999998</v>
      </c>
      <c r="H7891" s="2">
        <v>10</v>
      </c>
      <c r="I7891" s="2">
        <v>93.2</v>
      </c>
      <c r="J7891" t="str">
        <f t="shared" si="246"/>
        <v>July</v>
      </c>
      <c r="K7891">
        <f t="shared" si="247"/>
        <v>2024</v>
      </c>
    </row>
    <row r="7892" spans="1:11" ht="14.25" customHeight="1" x14ac:dyDescent="0.25">
      <c r="A7892" s="1">
        <v>45476</v>
      </c>
      <c r="B7892" s="2" t="s">
        <v>1177</v>
      </c>
      <c r="C7892" s="2" t="s">
        <v>434</v>
      </c>
      <c r="D7892" s="2" t="s">
        <v>11</v>
      </c>
      <c r="E7892" s="2" t="s">
        <v>12</v>
      </c>
      <c r="F7892" s="2" t="s">
        <v>936</v>
      </c>
      <c r="G7892" s="2">
        <v>24.56</v>
      </c>
      <c r="H7892" s="2">
        <v>2</v>
      </c>
      <c r="I7892" s="2">
        <v>11.54</v>
      </c>
      <c r="J7892" t="str">
        <f t="shared" si="246"/>
        <v>July</v>
      </c>
      <c r="K7892">
        <f t="shared" si="247"/>
        <v>2024</v>
      </c>
    </row>
    <row r="7893" spans="1:11" ht="14.25" customHeight="1" x14ac:dyDescent="0.25">
      <c r="A7893" s="1">
        <v>45476</v>
      </c>
      <c r="B7893" s="2" t="s">
        <v>1084</v>
      </c>
      <c r="C7893" s="2" t="s">
        <v>27</v>
      </c>
      <c r="D7893" s="2" t="s">
        <v>34</v>
      </c>
      <c r="E7893" s="2" t="s">
        <v>47</v>
      </c>
      <c r="F7893" s="2" t="s">
        <v>1952</v>
      </c>
      <c r="G7893" s="2">
        <v>129.38999999999999</v>
      </c>
      <c r="H7893" s="2">
        <v>3</v>
      </c>
      <c r="I7893" s="2">
        <v>54.34</v>
      </c>
      <c r="J7893" t="str">
        <f t="shared" si="246"/>
        <v>July</v>
      </c>
      <c r="K7893">
        <f t="shared" si="247"/>
        <v>2024</v>
      </c>
    </row>
    <row r="7894" spans="1:11" ht="14.25" customHeight="1" x14ac:dyDescent="0.25">
      <c r="A7894" s="1">
        <v>45476</v>
      </c>
      <c r="B7894" s="2" t="s">
        <v>437</v>
      </c>
      <c r="C7894" s="2" t="s">
        <v>27</v>
      </c>
      <c r="D7894" s="2" t="s">
        <v>11</v>
      </c>
      <c r="E7894" s="2" t="s">
        <v>18</v>
      </c>
      <c r="F7894" s="2" t="s">
        <v>1756</v>
      </c>
      <c r="G7894" s="2">
        <v>87.92</v>
      </c>
      <c r="H7894" s="2">
        <v>4</v>
      </c>
      <c r="I7894" s="2">
        <v>0.88</v>
      </c>
      <c r="J7894" t="str">
        <f t="shared" si="246"/>
        <v>July</v>
      </c>
      <c r="K7894">
        <f t="shared" si="247"/>
        <v>2024</v>
      </c>
    </row>
    <row r="7895" spans="1:11" ht="14.25" customHeight="1" x14ac:dyDescent="0.25">
      <c r="A7895" s="1">
        <v>45476</v>
      </c>
      <c r="B7895" s="2" t="s">
        <v>1991</v>
      </c>
      <c r="C7895" s="2" t="s">
        <v>245</v>
      </c>
      <c r="D7895" s="2" t="s">
        <v>39</v>
      </c>
      <c r="E7895" s="2" t="s">
        <v>52</v>
      </c>
      <c r="F7895" s="2" t="s">
        <v>1011</v>
      </c>
      <c r="G7895" s="2">
        <v>24</v>
      </c>
      <c r="H7895" s="2">
        <v>2</v>
      </c>
      <c r="I7895" s="2">
        <v>-2.7</v>
      </c>
      <c r="J7895" t="str">
        <f t="shared" si="246"/>
        <v>July</v>
      </c>
      <c r="K7895">
        <f t="shared" si="247"/>
        <v>2024</v>
      </c>
    </row>
    <row r="7896" spans="1:11" ht="14.25" customHeight="1" x14ac:dyDescent="0.25">
      <c r="A7896" s="1">
        <v>45476</v>
      </c>
      <c r="B7896" s="2" t="s">
        <v>1813</v>
      </c>
      <c r="C7896" s="2" t="s">
        <v>685</v>
      </c>
      <c r="D7896" s="2" t="s">
        <v>34</v>
      </c>
      <c r="E7896" s="2" t="s">
        <v>47</v>
      </c>
      <c r="F7896" s="2" t="s">
        <v>1397</v>
      </c>
      <c r="G7896" s="2">
        <v>102.3</v>
      </c>
      <c r="H7896" s="2">
        <v>1</v>
      </c>
      <c r="I7896" s="2">
        <v>26.6</v>
      </c>
      <c r="J7896" t="str">
        <f t="shared" si="246"/>
        <v>July</v>
      </c>
      <c r="K7896">
        <f t="shared" si="247"/>
        <v>2024</v>
      </c>
    </row>
    <row r="7897" spans="1:11" ht="14.25" customHeight="1" x14ac:dyDescent="0.25">
      <c r="A7897" s="1">
        <v>45478</v>
      </c>
      <c r="B7897" s="2" t="s">
        <v>2042</v>
      </c>
      <c r="C7897" s="2" t="s">
        <v>10</v>
      </c>
      <c r="D7897" s="2" t="s">
        <v>34</v>
      </c>
      <c r="E7897" s="2" t="s">
        <v>47</v>
      </c>
      <c r="F7897" s="2" t="s">
        <v>2442</v>
      </c>
      <c r="G7897" s="2">
        <v>332.03</v>
      </c>
      <c r="H7897" s="2">
        <v>9</v>
      </c>
      <c r="I7897" s="2">
        <v>-348.63</v>
      </c>
      <c r="J7897" t="str">
        <f t="shared" si="246"/>
        <v>July</v>
      </c>
      <c r="K7897">
        <f t="shared" si="247"/>
        <v>2024</v>
      </c>
    </row>
    <row r="7898" spans="1:11" ht="14.25" customHeight="1" x14ac:dyDescent="0.25">
      <c r="A7898" s="1">
        <v>45478</v>
      </c>
      <c r="B7898" s="2" t="s">
        <v>2042</v>
      </c>
      <c r="C7898" s="2" t="s">
        <v>10</v>
      </c>
      <c r="D7898" s="2" t="s">
        <v>11</v>
      </c>
      <c r="E7898" s="2" t="s">
        <v>20</v>
      </c>
      <c r="F7898" s="2" t="s">
        <v>248</v>
      </c>
      <c r="G7898" s="2">
        <v>11.39</v>
      </c>
      <c r="H7898" s="2">
        <v>9</v>
      </c>
      <c r="I7898" s="2">
        <v>-17.66</v>
      </c>
      <c r="J7898" t="str">
        <f t="shared" si="246"/>
        <v>July</v>
      </c>
      <c r="K7898">
        <f t="shared" si="247"/>
        <v>2024</v>
      </c>
    </row>
    <row r="7899" spans="1:11" ht="14.25" customHeight="1" x14ac:dyDescent="0.25">
      <c r="A7899" s="1">
        <v>45478</v>
      </c>
      <c r="B7899" s="2" t="s">
        <v>2042</v>
      </c>
      <c r="C7899" s="2" t="s">
        <v>10</v>
      </c>
      <c r="D7899" s="2" t="s">
        <v>11</v>
      </c>
      <c r="E7899" s="2" t="s">
        <v>12</v>
      </c>
      <c r="F7899" s="2" t="s">
        <v>2547</v>
      </c>
      <c r="G7899" s="2">
        <v>15.55</v>
      </c>
      <c r="H7899" s="2">
        <v>3</v>
      </c>
      <c r="I7899" s="2">
        <v>5.64</v>
      </c>
      <c r="J7899" t="str">
        <f t="shared" si="246"/>
        <v>July</v>
      </c>
      <c r="K7899">
        <f t="shared" si="247"/>
        <v>2024</v>
      </c>
    </row>
    <row r="7900" spans="1:11" ht="14.25" customHeight="1" x14ac:dyDescent="0.25">
      <c r="A7900" s="1">
        <v>45478</v>
      </c>
      <c r="B7900" s="2" t="s">
        <v>2042</v>
      </c>
      <c r="C7900" s="2" t="s">
        <v>10</v>
      </c>
      <c r="D7900" s="2" t="s">
        <v>11</v>
      </c>
      <c r="E7900" s="2" t="s">
        <v>12</v>
      </c>
      <c r="F7900" s="2" t="s">
        <v>327</v>
      </c>
      <c r="G7900" s="2">
        <v>31.1</v>
      </c>
      <c r="H7900" s="2">
        <v>6</v>
      </c>
      <c r="I7900" s="2">
        <v>11.28</v>
      </c>
      <c r="J7900" t="str">
        <f t="shared" si="246"/>
        <v>July</v>
      </c>
      <c r="K7900">
        <f t="shared" si="247"/>
        <v>2024</v>
      </c>
    </row>
    <row r="7901" spans="1:11" ht="14.25" customHeight="1" x14ac:dyDescent="0.25">
      <c r="A7901" s="1">
        <v>45478</v>
      </c>
      <c r="B7901" s="2" t="s">
        <v>2042</v>
      </c>
      <c r="C7901" s="2" t="s">
        <v>10</v>
      </c>
      <c r="D7901" s="2" t="s">
        <v>11</v>
      </c>
      <c r="E7901" s="2" t="s">
        <v>20</v>
      </c>
      <c r="F7901" s="2" t="s">
        <v>2155</v>
      </c>
      <c r="G7901" s="2">
        <v>6.32</v>
      </c>
      <c r="H7901" s="2">
        <v>1</v>
      </c>
      <c r="I7901" s="2">
        <v>-10.42</v>
      </c>
      <c r="J7901" t="str">
        <f t="shared" si="246"/>
        <v>July</v>
      </c>
      <c r="K7901">
        <f t="shared" si="247"/>
        <v>2024</v>
      </c>
    </row>
    <row r="7902" spans="1:11" ht="14.25" customHeight="1" x14ac:dyDescent="0.25">
      <c r="A7902" s="1">
        <v>45478</v>
      </c>
      <c r="B7902" s="2" t="s">
        <v>389</v>
      </c>
      <c r="C7902" s="2" t="s">
        <v>996</v>
      </c>
      <c r="D7902" s="2" t="s">
        <v>39</v>
      </c>
      <c r="E7902" s="2" t="s">
        <v>40</v>
      </c>
      <c r="F7902" s="2" t="s">
        <v>2408</v>
      </c>
      <c r="G7902" s="2">
        <v>79.959999999999994</v>
      </c>
      <c r="H7902" s="2">
        <v>4</v>
      </c>
      <c r="I7902" s="2">
        <v>22.39</v>
      </c>
      <c r="J7902" t="str">
        <f t="shared" si="246"/>
        <v>July</v>
      </c>
      <c r="K7902">
        <f t="shared" si="247"/>
        <v>2024</v>
      </c>
    </row>
    <row r="7903" spans="1:11" ht="14.25" customHeight="1" x14ac:dyDescent="0.25">
      <c r="A7903" s="1">
        <v>45479</v>
      </c>
      <c r="B7903" s="2" t="s">
        <v>1495</v>
      </c>
      <c r="C7903" s="2" t="s">
        <v>23</v>
      </c>
      <c r="D7903" s="2" t="s">
        <v>11</v>
      </c>
      <c r="E7903" s="2" t="s">
        <v>20</v>
      </c>
      <c r="F7903" s="2" t="s">
        <v>150</v>
      </c>
      <c r="G7903" s="2">
        <v>2.95</v>
      </c>
      <c r="H7903" s="2">
        <v>2</v>
      </c>
      <c r="I7903" s="2">
        <v>-2.2599999999999998</v>
      </c>
      <c r="J7903" t="str">
        <f t="shared" si="246"/>
        <v>July</v>
      </c>
      <c r="K7903">
        <f t="shared" si="247"/>
        <v>2024</v>
      </c>
    </row>
    <row r="7904" spans="1:11" ht="14.25" customHeight="1" x14ac:dyDescent="0.25">
      <c r="A7904" s="1">
        <v>45479</v>
      </c>
      <c r="B7904" s="2" t="s">
        <v>1495</v>
      </c>
      <c r="C7904" s="2" t="s">
        <v>23</v>
      </c>
      <c r="D7904" s="2" t="s">
        <v>11</v>
      </c>
      <c r="E7904" s="2" t="s">
        <v>12</v>
      </c>
      <c r="F7904" s="2" t="s">
        <v>1961</v>
      </c>
      <c r="G7904" s="2">
        <v>16.059999999999999</v>
      </c>
      <c r="H7904" s="2">
        <v>3</v>
      </c>
      <c r="I7904" s="2">
        <v>5.82</v>
      </c>
      <c r="J7904" t="str">
        <f t="shared" si="246"/>
        <v>July</v>
      </c>
      <c r="K7904">
        <f t="shared" si="247"/>
        <v>2024</v>
      </c>
    </row>
    <row r="7905" spans="1:11" ht="14.25" customHeight="1" x14ac:dyDescent="0.25">
      <c r="A7905" s="1">
        <v>45479</v>
      </c>
      <c r="B7905" s="2" t="s">
        <v>1511</v>
      </c>
      <c r="C7905" s="2" t="s">
        <v>123</v>
      </c>
      <c r="D7905" s="2" t="s">
        <v>34</v>
      </c>
      <c r="E7905" s="2" t="s">
        <v>35</v>
      </c>
      <c r="F7905" s="2" t="s">
        <v>918</v>
      </c>
      <c r="G7905" s="2">
        <v>239.24</v>
      </c>
      <c r="H7905" s="2">
        <v>1</v>
      </c>
      <c r="I7905" s="2">
        <v>23.92</v>
      </c>
      <c r="J7905" t="str">
        <f t="shared" si="246"/>
        <v>July</v>
      </c>
      <c r="K7905">
        <f t="shared" si="247"/>
        <v>2024</v>
      </c>
    </row>
    <row r="7906" spans="1:11" ht="14.25" customHeight="1" x14ac:dyDescent="0.25">
      <c r="A7906" s="1">
        <v>45479</v>
      </c>
      <c r="B7906" s="2" t="s">
        <v>1546</v>
      </c>
      <c r="C7906" s="2" t="s">
        <v>27</v>
      </c>
      <c r="D7906" s="2" t="s">
        <v>34</v>
      </c>
      <c r="E7906" s="2" t="s">
        <v>35</v>
      </c>
      <c r="F7906" s="2" t="s">
        <v>2596</v>
      </c>
      <c r="G7906" s="2">
        <v>122.14</v>
      </c>
      <c r="H7906" s="2">
        <v>3</v>
      </c>
      <c r="I7906" s="2">
        <v>-13.74</v>
      </c>
      <c r="J7906" t="str">
        <f t="shared" si="246"/>
        <v>July</v>
      </c>
      <c r="K7906">
        <f t="shared" si="247"/>
        <v>2024</v>
      </c>
    </row>
    <row r="7907" spans="1:11" ht="14.25" customHeight="1" x14ac:dyDescent="0.25">
      <c r="A7907" s="1">
        <v>45480</v>
      </c>
      <c r="B7907" s="2" t="s">
        <v>1122</v>
      </c>
      <c r="C7907" s="2" t="s">
        <v>149</v>
      </c>
      <c r="D7907" s="2" t="s">
        <v>11</v>
      </c>
      <c r="E7907" s="2" t="s">
        <v>20</v>
      </c>
      <c r="F7907" s="2" t="s">
        <v>1630</v>
      </c>
      <c r="G7907" s="2">
        <v>17.47</v>
      </c>
      <c r="H7907" s="2">
        <v>3</v>
      </c>
      <c r="I7907" s="2">
        <v>6.33</v>
      </c>
      <c r="J7907" t="str">
        <f t="shared" si="246"/>
        <v>July</v>
      </c>
      <c r="K7907">
        <f t="shared" si="247"/>
        <v>2024</v>
      </c>
    </row>
    <row r="7908" spans="1:11" ht="14.25" customHeight="1" x14ac:dyDescent="0.25">
      <c r="A7908" s="1">
        <v>45480</v>
      </c>
      <c r="B7908" s="2" t="s">
        <v>2033</v>
      </c>
      <c r="C7908" s="2" t="s">
        <v>1529</v>
      </c>
      <c r="D7908" s="2" t="s">
        <v>39</v>
      </c>
      <c r="E7908" s="2" t="s">
        <v>52</v>
      </c>
      <c r="F7908" s="2" t="s">
        <v>243</v>
      </c>
      <c r="G7908" s="2">
        <v>252</v>
      </c>
      <c r="H7908" s="2">
        <v>4</v>
      </c>
      <c r="I7908" s="2">
        <v>93.24</v>
      </c>
      <c r="J7908" t="str">
        <f t="shared" si="246"/>
        <v>July</v>
      </c>
      <c r="K7908">
        <f t="shared" si="247"/>
        <v>2024</v>
      </c>
    </row>
    <row r="7909" spans="1:11" ht="14.25" customHeight="1" x14ac:dyDescent="0.25">
      <c r="A7909" s="1">
        <v>45480</v>
      </c>
      <c r="B7909" s="2" t="s">
        <v>1751</v>
      </c>
      <c r="C7909" s="2" t="s">
        <v>23</v>
      </c>
      <c r="D7909" s="2" t="s">
        <v>34</v>
      </c>
      <c r="E7909" s="2" t="s">
        <v>74</v>
      </c>
      <c r="F7909" s="2" t="s">
        <v>2024</v>
      </c>
      <c r="G7909" s="2">
        <v>87.21</v>
      </c>
      <c r="H7909" s="2">
        <v>3</v>
      </c>
      <c r="I7909" s="2">
        <v>-45.35</v>
      </c>
      <c r="J7909" t="str">
        <f t="shared" si="246"/>
        <v>July</v>
      </c>
      <c r="K7909">
        <f t="shared" si="247"/>
        <v>2024</v>
      </c>
    </row>
    <row r="7910" spans="1:11" ht="14.25" customHeight="1" x14ac:dyDescent="0.25">
      <c r="A7910" s="1">
        <v>45480</v>
      </c>
      <c r="B7910" s="2" t="s">
        <v>1751</v>
      </c>
      <c r="C7910" s="2" t="s">
        <v>23</v>
      </c>
      <c r="D7910" s="2" t="s">
        <v>11</v>
      </c>
      <c r="E7910" s="2" t="s">
        <v>12</v>
      </c>
      <c r="F7910" s="2" t="s">
        <v>1203</v>
      </c>
      <c r="G7910" s="2">
        <v>15.55</v>
      </c>
      <c r="H7910" s="2">
        <v>3</v>
      </c>
      <c r="I7910" s="2">
        <v>5.44</v>
      </c>
      <c r="J7910" t="str">
        <f t="shared" si="246"/>
        <v>July</v>
      </c>
      <c r="K7910">
        <f t="shared" si="247"/>
        <v>2024</v>
      </c>
    </row>
    <row r="7911" spans="1:11" ht="14.25" customHeight="1" x14ac:dyDescent="0.25">
      <c r="A7911" s="1">
        <v>45480</v>
      </c>
      <c r="B7911" s="2" t="s">
        <v>1751</v>
      </c>
      <c r="C7911" s="2" t="s">
        <v>23</v>
      </c>
      <c r="D7911" s="2" t="s">
        <v>39</v>
      </c>
      <c r="E7911" s="2" t="s">
        <v>40</v>
      </c>
      <c r="F7911" s="2" t="s">
        <v>1018</v>
      </c>
      <c r="G7911" s="2">
        <v>683.99</v>
      </c>
      <c r="H7911" s="2">
        <v>2</v>
      </c>
      <c r="I7911" s="2">
        <v>-114</v>
      </c>
      <c r="J7911" t="str">
        <f t="shared" si="246"/>
        <v>July</v>
      </c>
      <c r="K7911">
        <f t="shared" si="247"/>
        <v>2024</v>
      </c>
    </row>
    <row r="7912" spans="1:11" ht="14.25" customHeight="1" x14ac:dyDescent="0.25">
      <c r="A7912" s="1">
        <v>45480</v>
      </c>
      <c r="B7912" s="2" t="s">
        <v>1751</v>
      </c>
      <c r="C7912" s="2" t="s">
        <v>23</v>
      </c>
      <c r="D7912" s="2" t="s">
        <v>11</v>
      </c>
      <c r="E7912" s="2" t="s">
        <v>18</v>
      </c>
      <c r="F7912" s="2" t="s">
        <v>2673</v>
      </c>
      <c r="G7912" s="2">
        <v>13.39</v>
      </c>
      <c r="H7912" s="2">
        <v>3</v>
      </c>
      <c r="I7912" s="2">
        <v>1</v>
      </c>
      <c r="J7912" t="str">
        <f t="shared" si="246"/>
        <v>July</v>
      </c>
      <c r="K7912">
        <f t="shared" si="247"/>
        <v>2024</v>
      </c>
    </row>
    <row r="7913" spans="1:11" ht="14.25" customHeight="1" x14ac:dyDescent="0.25">
      <c r="A7913" s="1">
        <v>45480</v>
      </c>
      <c r="B7913" s="2" t="s">
        <v>1751</v>
      </c>
      <c r="C7913" s="2" t="s">
        <v>23</v>
      </c>
      <c r="D7913" s="2" t="s">
        <v>39</v>
      </c>
      <c r="E7913" s="2" t="s">
        <v>52</v>
      </c>
      <c r="F7913" s="2" t="s">
        <v>2330</v>
      </c>
      <c r="G7913" s="2">
        <v>16.78</v>
      </c>
      <c r="H7913" s="2">
        <v>3</v>
      </c>
      <c r="I7913" s="2">
        <v>4.82</v>
      </c>
      <c r="J7913" t="str">
        <f t="shared" si="246"/>
        <v>July</v>
      </c>
      <c r="K7913">
        <f t="shared" si="247"/>
        <v>2024</v>
      </c>
    </row>
    <row r="7914" spans="1:11" ht="14.25" customHeight="1" x14ac:dyDescent="0.25">
      <c r="A7914" s="1">
        <v>45480</v>
      </c>
      <c r="B7914" s="2" t="s">
        <v>1751</v>
      </c>
      <c r="C7914" s="2" t="s">
        <v>23</v>
      </c>
      <c r="D7914" s="2" t="s">
        <v>39</v>
      </c>
      <c r="E7914" s="2" t="s">
        <v>52</v>
      </c>
      <c r="F7914" s="2" t="s">
        <v>1787</v>
      </c>
      <c r="G7914" s="2">
        <v>527.91999999999996</v>
      </c>
      <c r="H7914" s="2">
        <v>2</v>
      </c>
      <c r="I7914" s="2">
        <v>85.79</v>
      </c>
      <c r="J7914" t="str">
        <f t="shared" si="246"/>
        <v>July</v>
      </c>
      <c r="K7914">
        <f t="shared" si="247"/>
        <v>2024</v>
      </c>
    </row>
    <row r="7915" spans="1:11" ht="14.25" customHeight="1" x14ac:dyDescent="0.25">
      <c r="A7915" s="1">
        <v>45480</v>
      </c>
      <c r="B7915" s="2" t="s">
        <v>1196</v>
      </c>
      <c r="C7915" s="2" t="s">
        <v>27</v>
      </c>
      <c r="D7915" s="2" t="s">
        <v>11</v>
      </c>
      <c r="E7915" s="2" t="s">
        <v>43</v>
      </c>
      <c r="F7915" s="2" t="s">
        <v>2307</v>
      </c>
      <c r="G7915" s="2">
        <v>5.94</v>
      </c>
      <c r="H7915" s="2">
        <v>3</v>
      </c>
      <c r="I7915" s="2">
        <v>0.12</v>
      </c>
      <c r="J7915" t="str">
        <f t="shared" si="246"/>
        <v>July</v>
      </c>
      <c r="K7915">
        <f t="shared" si="247"/>
        <v>2024</v>
      </c>
    </row>
    <row r="7916" spans="1:11" ht="14.25" customHeight="1" x14ac:dyDescent="0.25">
      <c r="A7916" s="1">
        <v>45481</v>
      </c>
      <c r="B7916" s="2" t="s">
        <v>683</v>
      </c>
      <c r="C7916" s="2" t="s">
        <v>434</v>
      </c>
      <c r="D7916" s="2" t="s">
        <v>11</v>
      </c>
      <c r="E7916" s="2" t="s">
        <v>24</v>
      </c>
      <c r="F7916" s="2" t="s">
        <v>354</v>
      </c>
      <c r="G7916" s="2">
        <v>7.56</v>
      </c>
      <c r="H7916" s="2">
        <v>3</v>
      </c>
      <c r="I7916" s="2">
        <v>3.1</v>
      </c>
      <c r="J7916" t="str">
        <f t="shared" si="246"/>
        <v>July</v>
      </c>
      <c r="K7916">
        <f t="shared" si="247"/>
        <v>2024</v>
      </c>
    </row>
    <row r="7917" spans="1:11" ht="14.25" customHeight="1" x14ac:dyDescent="0.25">
      <c r="A7917" s="1">
        <v>45481</v>
      </c>
      <c r="B7917" s="2" t="s">
        <v>683</v>
      </c>
      <c r="C7917" s="2" t="s">
        <v>434</v>
      </c>
      <c r="D7917" s="2" t="s">
        <v>11</v>
      </c>
      <c r="E7917" s="2" t="s">
        <v>12</v>
      </c>
      <c r="F7917" s="2" t="s">
        <v>625</v>
      </c>
      <c r="G7917" s="2">
        <v>24.56</v>
      </c>
      <c r="H7917" s="2">
        <v>2</v>
      </c>
      <c r="I7917" s="2">
        <v>11.54</v>
      </c>
      <c r="J7917" t="str">
        <f t="shared" si="246"/>
        <v>July</v>
      </c>
      <c r="K7917">
        <f t="shared" si="247"/>
        <v>2024</v>
      </c>
    </row>
    <row r="7918" spans="1:11" ht="14.25" customHeight="1" x14ac:dyDescent="0.25">
      <c r="A7918" s="1">
        <v>45481</v>
      </c>
      <c r="B7918" s="2" t="s">
        <v>683</v>
      </c>
      <c r="C7918" s="2" t="s">
        <v>434</v>
      </c>
      <c r="D7918" s="2" t="s">
        <v>11</v>
      </c>
      <c r="E7918" s="2" t="s">
        <v>24</v>
      </c>
      <c r="F7918" s="2" t="s">
        <v>258</v>
      </c>
      <c r="G7918" s="2">
        <v>12.96</v>
      </c>
      <c r="H7918" s="2">
        <v>2</v>
      </c>
      <c r="I7918" s="2">
        <v>4.1500000000000004</v>
      </c>
      <c r="J7918" t="str">
        <f t="shared" si="246"/>
        <v>July</v>
      </c>
      <c r="K7918">
        <f t="shared" si="247"/>
        <v>2024</v>
      </c>
    </row>
    <row r="7919" spans="1:11" ht="14.25" customHeight="1" x14ac:dyDescent="0.25">
      <c r="A7919" s="1">
        <v>45481</v>
      </c>
      <c r="B7919" s="2" t="s">
        <v>1223</v>
      </c>
      <c r="C7919" s="2" t="s">
        <v>27</v>
      </c>
      <c r="D7919" s="2" t="s">
        <v>34</v>
      </c>
      <c r="E7919" s="2" t="s">
        <v>47</v>
      </c>
      <c r="F7919" s="2" t="s">
        <v>1391</v>
      </c>
      <c r="G7919" s="2">
        <v>145.9</v>
      </c>
      <c r="H7919" s="2">
        <v>5</v>
      </c>
      <c r="I7919" s="2">
        <v>62.74</v>
      </c>
      <c r="J7919" t="str">
        <f t="shared" si="246"/>
        <v>July</v>
      </c>
      <c r="K7919">
        <f t="shared" si="247"/>
        <v>2024</v>
      </c>
    </row>
    <row r="7920" spans="1:11" ht="14.25" customHeight="1" x14ac:dyDescent="0.25">
      <c r="A7920" s="1">
        <v>45481</v>
      </c>
      <c r="B7920" s="2" t="s">
        <v>2690</v>
      </c>
      <c r="C7920" s="2" t="s">
        <v>164</v>
      </c>
      <c r="D7920" s="2" t="s">
        <v>34</v>
      </c>
      <c r="E7920" s="2" t="s">
        <v>47</v>
      </c>
      <c r="F7920" s="2" t="s">
        <v>2036</v>
      </c>
      <c r="G7920" s="2">
        <v>198.46</v>
      </c>
      <c r="H7920" s="2">
        <v>2</v>
      </c>
      <c r="I7920" s="2">
        <v>99.23</v>
      </c>
      <c r="J7920" t="str">
        <f t="shared" si="246"/>
        <v>July</v>
      </c>
      <c r="K7920">
        <f t="shared" si="247"/>
        <v>2024</v>
      </c>
    </row>
    <row r="7921" spans="1:11" ht="14.25" customHeight="1" x14ac:dyDescent="0.25">
      <c r="A7921" s="1">
        <v>45481</v>
      </c>
      <c r="B7921" s="2" t="s">
        <v>2690</v>
      </c>
      <c r="C7921" s="2" t="s">
        <v>164</v>
      </c>
      <c r="D7921" s="2" t="s">
        <v>11</v>
      </c>
      <c r="E7921" s="2" t="s">
        <v>16</v>
      </c>
      <c r="F7921" s="2" t="s">
        <v>814</v>
      </c>
      <c r="G7921" s="2">
        <v>786.48</v>
      </c>
      <c r="H7921" s="2">
        <v>8</v>
      </c>
      <c r="I7921" s="2">
        <v>385.38</v>
      </c>
      <c r="J7921" t="str">
        <f t="shared" si="246"/>
        <v>July</v>
      </c>
      <c r="K7921">
        <f t="shared" si="247"/>
        <v>2024</v>
      </c>
    </row>
    <row r="7922" spans="1:11" ht="14.25" customHeight="1" x14ac:dyDescent="0.25">
      <c r="A7922" s="1">
        <v>45481</v>
      </c>
      <c r="B7922" s="2" t="s">
        <v>2690</v>
      </c>
      <c r="C7922" s="2" t="s">
        <v>164</v>
      </c>
      <c r="D7922" s="2" t="s">
        <v>11</v>
      </c>
      <c r="E7922" s="2" t="s">
        <v>20</v>
      </c>
      <c r="F7922" s="2" t="s">
        <v>1649</v>
      </c>
      <c r="G7922" s="2">
        <v>23.17</v>
      </c>
      <c r="H7922" s="2">
        <v>2</v>
      </c>
      <c r="I7922" s="2">
        <v>7.82</v>
      </c>
      <c r="J7922" t="str">
        <f t="shared" si="246"/>
        <v>July</v>
      </c>
      <c r="K7922">
        <f t="shared" si="247"/>
        <v>2024</v>
      </c>
    </row>
    <row r="7923" spans="1:11" ht="14.25" customHeight="1" x14ac:dyDescent="0.25">
      <c r="A7923" s="1">
        <v>45481</v>
      </c>
      <c r="B7923" s="2" t="s">
        <v>2690</v>
      </c>
      <c r="C7923" s="2" t="s">
        <v>164</v>
      </c>
      <c r="D7923" s="2" t="s">
        <v>39</v>
      </c>
      <c r="E7923" s="2" t="s">
        <v>52</v>
      </c>
      <c r="F7923" s="2" t="s">
        <v>2398</v>
      </c>
      <c r="G7923" s="2">
        <v>50</v>
      </c>
      <c r="H7923" s="2">
        <v>2</v>
      </c>
      <c r="I7923" s="2">
        <v>10.5</v>
      </c>
      <c r="J7923" t="str">
        <f t="shared" si="246"/>
        <v>July</v>
      </c>
      <c r="K7923">
        <f t="shared" si="247"/>
        <v>2024</v>
      </c>
    </row>
    <row r="7924" spans="1:11" ht="14.25" customHeight="1" x14ac:dyDescent="0.25">
      <c r="A7924" s="1">
        <v>45481</v>
      </c>
      <c r="B7924" s="2" t="s">
        <v>1093</v>
      </c>
      <c r="C7924" s="2" t="s">
        <v>27</v>
      </c>
      <c r="D7924" s="2" t="s">
        <v>11</v>
      </c>
      <c r="E7924" s="2" t="s">
        <v>16</v>
      </c>
      <c r="F7924" s="2" t="s">
        <v>1025</v>
      </c>
      <c r="G7924" s="2">
        <v>75.180000000000007</v>
      </c>
      <c r="H7924" s="2">
        <v>6</v>
      </c>
      <c r="I7924" s="2">
        <v>35.33</v>
      </c>
      <c r="J7924" t="str">
        <f t="shared" si="246"/>
        <v>July</v>
      </c>
      <c r="K7924">
        <f t="shared" si="247"/>
        <v>2024</v>
      </c>
    </row>
    <row r="7925" spans="1:11" ht="14.25" customHeight="1" x14ac:dyDescent="0.25">
      <c r="A7925" s="1">
        <v>45481</v>
      </c>
      <c r="B7925" s="2" t="s">
        <v>230</v>
      </c>
      <c r="C7925" s="2" t="s">
        <v>164</v>
      </c>
      <c r="D7925" s="2" t="s">
        <v>34</v>
      </c>
      <c r="E7925" s="2" t="s">
        <v>47</v>
      </c>
      <c r="F7925" s="2" t="s">
        <v>1543</v>
      </c>
      <c r="G7925" s="2">
        <v>15.84</v>
      </c>
      <c r="H7925" s="2">
        <v>3</v>
      </c>
      <c r="I7925" s="2">
        <v>4.91</v>
      </c>
      <c r="J7925" t="str">
        <f t="shared" si="246"/>
        <v>July</v>
      </c>
      <c r="K7925">
        <f t="shared" si="247"/>
        <v>2024</v>
      </c>
    </row>
    <row r="7926" spans="1:11" ht="14.25" customHeight="1" x14ac:dyDescent="0.25">
      <c r="A7926" s="1">
        <v>45481</v>
      </c>
      <c r="B7926" s="2" t="s">
        <v>230</v>
      </c>
      <c r="C7926" s="2" t="s">
        <v>164</v>
      </c>
      <c r="D7926" s="2" t="s">
        <v>11</v>
      </c>
      <c r="E7926" s="2" t="s">
        <v>20</v>
      </c>
      <c r="F7926" s="2" t="s">
        <v>311</v>
      </c>
      <c r="G7926" s="2">
        <v>86.38</v>
      </c>
      <c r="H7926" s="2">
        <v>3</v>
      </c>
      <c r="I7926" s="2">
        <v>30.23</v>
      </c>
      <c r="J7926" t="str">
        <f t="shared" si="246"/>
        <v>July</v>
      </c>
      <c r="K7926">
        <f t="shared" si="247"/>
        <v>2024</v>
      </c>
    </row>
    <row r="7927" spans="1:11" ht="14.25" customHeight="1" x14ac:dyDescent="0.25">
      <c r="A7927" s="1">
        <v>45481</v>
      </c>
      <c r="B7927" s="2" t="s">
        <v>230</v>
      </c>
      <c r="C7927" s="2" t="s">
        <v>164</v>
      </c>
      <c r="D7927" s="2" t="s">
        <v>11</v>
      </c>
      <c r="E7927" s="2" t="s">
        <v>24</v>
      </c>
      <c r="F7927" s="2" t="s">
        <v>226</v>
      </c>
      <c r="G7927" s="2">
        <v>18.239999999999998</v>
      </c>
      <c r="H7927" s="2">
        <v>3</v>
      </c>
      <c r="I7927" s="2">
        <v>6.2</v>
      </c>
      <c r="J7927" t="str">
        <f t="shared" si="246"/>
        <v>July</v>
      </c>
      <c r="K7927">
        <f t="shared" si="247"/>
        <v>2024</v>
      </c>
    </row>
    <row r="7928" spans="1:11" ht="14.25" customHeight="1" x14ac:dyDescent="0.25">
      <c r="A7928" s="1">
        <v>45481</v>
      </c>
      <c r="B7928" s="2" t="s">
        <v>230</v>
      </c>
      <c r="C7928" s="2" t="s">
        <v>164</v>
      </c>
      <c r="D7928" s="2" t="s">
        <v>11</v>
      </c>
      <c r="E7928" s="2" t="s">
        <v>24</v>
      </c>
      <c r="F7928" s="2" t="s">
        <v>459</v>
      </c>
      <c r="G7928" s="2">
        <v>13.12</v>
      </c>
      <c r="H7928" s="2">
        <v>4</v>
      </c>
      <c r="I7928" s="2">
        <v>4.33</v>
      </c>
      <c r="J7928" t="str">
        <f t="shared" si="246"/>
        <v>July</v>
      </c>
      <c r="K7928">
        <f t="shared" si="247"/>
        <v>2024</v>
      </c>
    </row>
    <row r="7929" spans="1:11" ht="14.25" customHeight="1" x14ac:dyDescent="0.25">
      <c r="A7929" s="1">
        <v>45481</v>
      </c>
      <c r="B7929" s="2" t="s">
        <v>2439</v>
      </c>
      <c r="C7929" s="2" t="s">
        <v>59</v>
      </c>
      <c r="D7929" s="2" t="s">
        <v>34</v>
      </c>
      <c r="E7929" s="2" t="s">
        <v>47</v>
      </c>
      <c r="F7929" s="2" t="s">
        <v>1936</v>
      </c>
      <c r="G7929" s="2">
        <v>83.92</v>
      </c>
      <c r="H7929" s="2">
        <v>4</v>
      </c>
      <c r="I7929" s="2">
        <v>5.87</v>
      </c>
      <c r="J7929" t="str">
        <f t="shared" si="246"/>
        <v>July</v>
      </c>
      <c r="K7929">
        <f t="shared" si="247"/>
        <v>2024</v>
      </c>
    </row>
    <row r="7930" spans="1:11" ht="14.25" customHeight="1" x14ac:dyDescent="0.25">
      <c r="A7930" s="1">
        <v>45481</v>
      </c>
      <c r="B7930" s="2" t="s">
        <v>2439</v>
      </c>
      <c r="C7930" s="2" t="s">
        <v>59</v>
      </c>
      <c r="D7930" s="2" t="s">
        <v>39</v>
      </c>
      <c r="E7930" s="2" t="s">
        <v>52</v>
      </c>
      <c r="F7930" s="2" t="s">
        <v>1063</v>
      </c>
      <c r="G7930" s="2">
        <v>141.9</v>
      </c>
      <c r="H7930" s="2">
        <v>5</v>
      </c>
      <c r="I7930" s="2">
        <v>58.18</v>
      </c>
      <c r="J7930" t="str">
        <f t="shared" si="246"/>
        <v>July</v>
      </c>
      <c r="K7930">
        <f t="shared" si="247"/>
        <v>2024</v>
      </c>
    </row>
    <row r="7931" spans="1:11" ht="14.25" customHeight="1" x14ac:dyDescent="0.25">
      <c r="A7931" s="1">
        <v>45481</v>
      </c>
      <c r="B7931" s="2" t="s">
        <v>2439</v>
      </c>
      <c r="C7931" s="2" t="s">
        <v>59</v>
      </c>
      <c r="D7931" s="2" t="s">
        <v>34</v>
      </c>
      <c r="E7931" s="2" t="s">
        <v>47</v>
      </c>
      <c r="F7931" s="2" t="s">
        <v>956</v>
      </c>
      <c r="G7931" s="2">
        <v>39.979999999999997</v>
      </c>
      <c r="H7931" s="2">
        <v>2</v>
      </c>
      <c r="I7931" s="2">
        <v>9.1999999999999993</v>
      </c>
      <c r="J7931" t="str">
        <f t="shared" si="246"/>
        <v>July</v>
      </c>
      <c r="K7931">
        <f t="shared" si="247"/>
        <v>2024</v>
      </c>
    </row>
    <row r="7932" spans="1:11" ht="14.25" customHeight="1" x14ac:dyDescent="0.25">
      <c r="A7932" s="1">
        <v>45481</v>
      </c>
      <c r="B7932" s="2" t="s">
        <v>2439</v>
      </c>
      <c r="C7932" s="2" t="s">
        <v>59</v>
      </c>
      <c r="D7932" s="2" t="s">
        <v>11</v>
      </c>
      <c r="E7932" s="2" t="s">
        <v>24</v>
      </c>
      <c r="F7932" s="2" t="s">
        <v>1527</v>
      </c>
      <c r="G7932" s="2">
        <v>28.91</v>
      </c>
      <c r="H7932" s="2">
        <v>7</v>
      </c>
      <c r="I7932" s="2">
        <v>8.67</v>
      </c>
      <c r="J7932" t="str">
        <f t="shared" si="246"/>
        <v>July</v>
      </c>
      <c r="K7932">
        <f t="shared" si="247"/>
        <v>2024</v>
      </c>
    </row>
    <row r="7933" spans="1:11" ht="14.25" customHeight="1" x14ac:dyDescent="0.25">
      <c r="A7933" s="1">
        <v>45481</v>
      </c>
      <c r="B7933" s="2" t="s">
        <v>2439</v>
      </c>
      <c r="C7933" s="2" t="s">
        <v>59</v>
      </c>
      <c r="D7933" s="2" t="s">
        <v>11</v>
      </c>
      <c r="E7933" s="2" t="s">
        <v>24</v>
      </c>
      <c r="F7933" s="2" t="s">
        <v>600</v>
      </c>
      <c r="G7933" s="2">
        <v>174.95</v>
      </c>
      <c r="H7933" s="2">
        <v>5</v>
      </c>
      <c r="I7933" s="2">
        <v>45.49</v>
      </c>
      <c r="J7933" t="str">
        <f t="shared" si="246"/>
        <v>July</v>
      </c>
      <c r="K7933">
        <f t="shared" si="247"/>
        <v>2024</v>
      </c>
    </row>
    <row r="7934" spans="1:11" ht="14.25" customHeight="1" x14ac:dyDescent="0.25">
      <c r="A7934" s="1">
        <v>45481</v>
      </c>
      <c r="B7934" s="2" t="s">
        <v>1209</v>
      </c>
      <c r="C7934" s="2" t="s">
        <v>164</v>
      </c>
      <c r="D7934" s="2" t="s">
        <v>11</v>
      </c>
      <c r="E7934" s="2" t="s">
        <v>12</v>
      </c>
      <c r="F7934" s="2" t="s">
        <v>625</v>
      </c>
      <c r="G7934" s="2">
        <v>52.76</v>
      </c>
      <c r="H7934" s="2">
        <v>2</v>
      </c>
      <c r="I7934" s="2">
        <v>24.27</v>
      </c>
      <c r="J7934" t="str">
        <f t="shared" si="246"/>
        <v>July</v>
      </c>
      <c r="K7934">
        <f t="shared" si="247"/>
        <v>2024</v>
      </c>
    </row>
    <row r="7935" spans="1:11" ht="14.25" customHeight="1" x14ac:dyDescent="0.25">
      <c r="A7935" s="1">
        <v>45482</v>
      </c>
      <c r="B7935" s="2" t="s">
        <v>683</v>
      </c>
      <c r="C7935" s="2" t="s">
        <v>91</v>
      </c>
      <c r="D7935" s="2" t="s">
        <v>11</v>
      </c>
      <c r="E7935" s="2" t="s">
        <v>20</v>
      </c>
      <c r="F7935" s="2" t="s">
        <v>205</v>
      </c>
      <c r="G7935" s="2">
        <v>1.08</v>
      </c>
      <c r="H7935" s="2">
        <v>2</v>
      </c>
      <c r="I7935" s="2">
        <v>-0.79</v>
      </c>
      <c r="J7935" t="str">
        <f t="shared" si="246"/>
        <v>July</v>
      </c>
      <c r="K7935">
        <f t="shared" si="247"/>
        <v>2024</v>
      </c>
    </row>
    <row r="7936" spans="1:11" ht="14.25" customHeight="1" x14ac:dyDescent="0.25">
      <c r="A7936" s="1">
        <v>45482</v>
      </c>
      <c r="B7936" s="2" t="s">
        <v>873</v>
      </c>
      <c r="C7936" s="2" t="s">
        <v>15</v>
      </c>
      <c r="D7936" s="2" t="s">
        <v>11</v>
      </c>
      <c r="E7936" s="2" t="s">
        <v>24</v>
      </c>
      <c r="F7936" s="2" t="s">
        <v>2691</v>
      </c>
      <c r="G7936" s="2">
        <v>8.84</v>
      </c>
      <c r="H7936" s="2">
        <v>5</v>
      </c>
      <c r="I7936" s="2">
        <v>2.98</v>
      </c>
      <c r="J7936" t="str">
        <f t="shared" si="246"/>
        <v>July</v>
      </c>
      <c r="K7936">
        <f t="shared" si="247"/>
        <v>2024</v>
      </c>
    </row>
    <row r="7937" spans="1:11" ht="14.25" customHeight="1" x14ac:dyDescent="0.25">
      <c r="A7937" s="1">
        <v>45482</v>
      </c>
      <c r="B7937" s="2" t="s">
        <v>873</v>
      </c>
      <c r="C7937" s="2" t="s">
        <v>15</v>
      </c>
      <c r="D7937" s="2" t="s">
        <v>11</v>
      </c>
      <c r="E7937" s="2" t="s">
        <v>92</v>
      </c>
      <c r="F7937" s="2" t="s">
        <v>2621</v>
      </c>
      <c r="G7937" s="2">
        <v>58.46</v>
      </c>
      <c r="H7937" s="2">
        <v>9</v>
      </c>
      <c r="I7937" s="2">
        <v>-146.16</v>
      </c>
      <c r="J7937" t="str">
        <f t="shared" si="246"/>
        <v>July</v>
      </c>
      <c r="K7937">
        <f t="shared" si="247"/>
        <v>2024</v>
      </c>
    </row>
    <row r="7938" spans="1:11" ht="14.25" customHeight="1" x14ac:dyDescent="0.25">
      <c r="A7938" s="1">
        <v>45482</v>
      </c>
      <c r="B7938" s="2" t="s">
        <v>681</v>
      </c>
      <c r="C7938" s="2" t="s">
        <v>15</v>
      </c>
      <c r="D7938" s="2" t="s">
        <v>11</v>
      </c>
      <c r="E7938" s="2" t="s">
        <v>18</v>
      </c>
      <c r="F7938" s="2" t="s">
        <v>144</v>
      </c>
      <c r="G7938" s="2">
        <v>228.92</v>
      </c>
      <c r="H7938" s="2">
        <v>5</v>
      </c>
      <c r="I7938" s="2">
        <v>14.31</v>
      </c>
      <c r="J7938" t="str">
        <f t="shared" si="246"/>
        <v>July</v>
      </c>
      <c r="K7938">
        <f t="shared" si="247"/>
        <v>2024</v>
      </c>
    </row>
    <row r="7939" spans="1:11" ht="14.25" customHeight="1" x14ac:dyDescent="0.25">
      <c r="A7939" s="1">
        <v>45482</v>
      </c>
      <c r="B7939" s="2" t="s">
        <v>336</v>
      </c>
      <c r="C7939" s="2" t="s">
        <v>129</v>
      </c>
      <c r="D7939" s="2" t="s">
        <v>34</v>
      </c>
      <c r="E7939" s="2" t="s">
        <v>47</v>
      </c>
      <c r="F7939" s="2" t="s">
        <v>2140</v>
      </c>
      <c r="G7939" s="2">
        <v>526.45000000000005</v>
      </c>
      <c r="H7939" s="2">
        <v>5</v>
      </c>
      <c r="I7939" s="2">
        <v>31.59</v>
      </c>
      <c r="J7939" t="str">
        <f t="shared" ref="J7939:J8002" si="248">TEXT(A7939,"mmmm")</f>
        <v>July</v>
      </c>
      <c r="K7939">
        <f t="shared" ref="K7939:K8002" si="249">YEAR(A7939)</f>
        <v>2024</v>
      </c>
    </row>
    <row r="7940" spans="1:11" ht="14.25" customHeight="1" x14ac:dyDescent="0.25">
      <c r="A7940" s="1">
        <v>45482</v>
      </c>
      <c r="B7940" s="2" t="s">
        <v>1623</v>
      </c>
      <c r="C7940" s="2" t="s">
        <v>613</v>
      </c>
      <c r="D7940" s="2" t="s">
        <v>11</v>
      </c>
      <c r="E7940" s="2" t="s">
        <v>12</v>
      </c>
      <c r="F7940" s="2" t="s">
        <v>2301</v>
      </c>
      <c r="G7940" s="2">
        <v>274.8</v>
      </c>
      <c r="H7940" s="2">
        <v>5</v>
      </c>
      <c r="I7940" s="2">
        <v>134.65</v>
      </c>
      <c r="J7940" t="str">
        <f t="shared" si="248"/>
        <v>July</v>
      </c>
      <c r="K7940">
        <f t="shared" si="249"/>
        <v>2024</v>
      </c>
    </row>
    <row r="7941" spans="1:11" ht="14.25" customHeight="1" x14ac:dyDescent="0.25">
      <c r="A7941" s="1">
        <v>45482</v>
      </c>
      <c r="B7941" s="2" t="s">
        <v>1623</v>
      </c>
      <c r="C7941" s="2" t="s">
        <v>613</v>
      </c>
      <c r="D7941" s="2" t="s">
        <v>11</v>
      </c>
      <c r="E7941" s="2" t="s">
        <v>18</v>
      </c>
      <c r="F7941" s="2" t="s">
        <v>1870</v>
      </c>
      <c r="G7941" s="2">
        <v>195.64</v>
      </c>
      <c r="H7941" s="2">
        <v>4</v>
      </c>
      <c r="I7941" s="2">
        <v>3.91</v>
      </c>
      <c r="J7941" t="str">
        <f t="shared" si="248"/>
        <v>July</v>
      </c>
      <c r="K7941">
        <f t="shared" si="249"/>
        <v>2024</v>
      </c>
    </row>
    <row r="7942" spans="1:11" ht="14.25" customHeight="1" x14ac:dyDescent="0.25">
      <c r="A7942" s="1">
        <v>45482</v>
      </c>
      <c r="B7942" s="2" t="s">
        <v>1623</v>
      </c>
      <c r="C7942" s="2" t="s">
        <v>613</v>
      </c>
      <c r="D7942" s="2" t="s">
        <v>39</v>
      </c>
      <c r="E7942" s="2" t="s">
        <v>40</v>
      </c>
      <c r="F7942" s="2" t="s">
        <v>1518</v>
      </c>
      <c r="G7942" s="2">
        <v>257.98</v>
      </c>
      <c r="H7942" s="2">
        <v>2</v>
      </c>
      <c r="I7942" s="2">
        <v>74.81</v>
      </c>
      <c r="J7942" t="str">
        <f t="shared" si="248"/>
        <v>July</v>
      </c>
      <c r="K7942">
        <f t="shared" si="249"/>
        <v>2024</v>
      </c>
    </row>
    <row r="7943" spans="1:11" ht="14.25" customHeight="1" x14ac:dyDescent="0.25">
      <c r="A7943" s="1">
        <v>45482</v>
      </c>
      <c r="B7943" s="2" t="s">
        <v>1623</v>
      </c>
      <c r="C7943" s="2" t="s">
        <v>613</v>
      </c>
      <c r="D7943" s="2" t="s">
        <v>11</v>
      </c>
      <c r="E7943" s="2" t="s">
        <v>24</v>
      </c>
      <c r="F7943" s="2" t="s">
        <v>526</v>
      </c>
      <c r="G7943" s="2">
        <v>119.04</v>
      </c>
      <c r="H7943" s="2">
        <v>6</v>
      </c>
      <c r="I7943" s="2">
        <v>48.81</v>
      </c>
      <c r="J7943" t="str">
        <f t="shared" si="248"/>
        <v>July</v>
      </c>
      <c r="K7943">
        <f t="shared" si="249"/>
        <v>2024</v>
      </c>
    </row>
    <row r="7944" spans="1:11" ht="14.25" customHeight="1" x14ac:dyDescent="0.25">
      <c r="A7944" s="1">
        <v>45483</v>
      </c>
      <c r="B7944" s="2" t="s">
        <v>2101</v>
      </c>
      <c r="C7944" s="2" t="s">
        <v>30</v>
      </c>
      <c r="D7944" s="2" t="s">
        <v>34</v>
      </c>
      <c r="E7944" s="2" t="s">
        <v>47</v>
      </c>
      <c r="F7944" s="2" t="s">
        <v>1168</v>
      </c>
      <c r="G7944" s="2">
        <v>18.84</v>
      </c>
      <c r="H7944" s="2">
        <v>3</v>
      </c>
      <c r="I7944" s="2">
        <v>7.91</v>
      </c>
      <c r="J7944" t="str">
        <f t="shared" si="248"/>
        <v>July</v>
      </c>
      <c r="K7944">
        <f t="shared" si="249"/>
        <v>2024</v>
      </c>
    </row>
    <row r="7945" spans="1:11" ht="14.25" customHeight="1" x14ac:dyDescent="0.25">
      <c r="A7945" s="1">
        <v>45483</v>
      </c>
      <c r="B7945" s="2" t="s">
        <v>696</v>
      </c>
      <c r="C7945" s="2" t="s">
        <v>15</v>
      </c>
      <c r="D7945" s="2" t="s">
        <v>11</v>
      </c>
      <c r="E7945" s="2" t="s">
        <v>18</v>
      </c>
      <c r="F7945" s="2" t="s">
        <v>1400</v>
      </c>
      <c r="G7945" s="2">
        <v>298.45999999999998</v>
      </c>
      <c r="H7945" s="2">
        <v>6</v>
      </c>
      <c r="I7945" s="2">
        <v>26.12</v>
      </c>
      <c r="J7945" t="str">
        <f t="shared" si="248"/>
        <v>July</v>
      </c>
      <c r="K7945">
        <f t="shared" si="249"/>
        <v>2024</v>
      </c>
    </row>
    <row r="7946" spans="1:11" ht="14.25" customHeight="1" x14ac:dyDescent="0.25">
      <c r="A7946" s="1">
        <v>45483</v>
      </c>
      <c r="B7946" s="2" t="s">
        <v>369</v>
      </c>
      <c r="C7946" s="2" t="s">
        <v>30</v>
      </c>
      <c r="D7946" s="2" t="s">
        <v>11</v>
      </c>
      <c r="E7946" s="2" t="s">
        <v>92</v>
      </c>
      <c r="F7946" s="2" t="s">
        <v>1838</v>
      </c>
      <c r="G7946" s="2">
        <v>41.91</v>
      </c>
      <c r="H7946" s="2">
        <v>3</v>
      </c>
      <c r="I7946" s="2">
        <v>10.9</v>
      </c>
      <c r="J7946" t="str">
        <f t="shared" si="248"/>
        <v>July</v>
      </c>
      <c r="K7946">
        <f t="shared" si="249"/>
        <v>2024</v>
      </c>
    </row>
    <row r="7947" spans="1:11" ht="14.25" customHeight="1" x14ac:dyDescent="0.25">
      <c r="A7947" s="1">
        <v>45484</v>
      </c>
      <c r="B7947" s="2" t="s">
        <v>1736</v>
      </c>
      <c r="C7947" s="2" t="s">
        <v>27</v>
      </c>
      <c r="D7947" s="2" t="s">
        <v>11</v>
      </c>
      <c r="E7947" s="2" t="s">
        <v>16</v>
      </c>
      <c r="F7947" s="2" t="s">
        <v>56</v>
      </c>
      <c r="G7947" s="2">
        <v>8.67</v>
      </c>
      <c r="H7947" s="2">
        <v>3</v>
      </c>
      <c r="I7947" s="2">
        <v>4.07</v>
      </c>
      <c r="J7947" t="str">
        <f t="shared" si="248"/>
        <v>July</v>
      </c>
      <c r="K7947">
        <f t="shared" si="249"/>
        <v>2024</v>
      </c>
    </row>
    <row r="7948" spans="1:11" ht="14.25" customHeight="1" x14ac:dyDescent="0.25">
      <c r="A7948" s="1">
        <v>45484</v>
      </c>
      <c r="B7948" s="2" t="s">
        <v>1433</v>
      </c>
      <c r="C7948" s="2" t="s">
        <v>149</v>
      </c>
      <c r="D7948" s="2" t="s">
        <v>39</v>
      </c>
      <c r="E7948" s="2" t="s">
        <v>52</v>
      </c>
      <c r="F7948" s="2" t="s">
        <v>388</v>
      </c>
      <c r="G7948" s="2">
        <v>132.6</v>
      </c>
      <c r="H7948" s="2">
        <v>6</v>
      </c>
      <c r="I7948" s="2">
        <v>17.239999999999998</v>
      </c>
      <c r="J7948" t="str">
        <f t="shared" si="248"/>
        <v>July</v>
      </c>
      <c r="K7948">
        <f t="shared" si="249"/>
        <v>2024</v>
      </c>
    </row>
    <row r="7949" spans="1:11" ht="14.25" customHeight="1" x14ac:dyDescent="0.25">
      <c r="A7949" s="1">
        <v>45484</v>
      </c>
      <c r="B7949" s="2" t="s">
        <v>848</v>
      </c>
      <c r="C7949" s="2" t="s">
        <v>395</v>
      </c>
      <c r="D7949" s="2" t="s">
        <v>11</v>
      </c>
      <c r="E7949" s="2" t="s">
        <v>24</v>
      </c>
      <c r="F7949" s="2" t="s">
        <v>207</v>
      </c>
      <c r="G7949" s="2">
        <v>30.32</v>
      </c>
      <c r="H7949" s="2">
        <v>4</v>
      </c>
      <c r="I7949" s="2">
        <v>11.82</v>
      </c>
      <c r="J7949" t="str">
        <f t="shared" si="248"/>
        <v>July</v>
      </c>
      <c r="K7949">
        <f t="shared" si="249"/>
        <v>2024</v>
      </c>
    </row>
    <row r="7950" spans="1:11" ht="14.25" customHeight="1" x14ac:dyDescent="0.25">
      <c r="A7950" s="1">
        <v>45484</v>
      </c>
      <c r="B7950" s="2" t="s">
        <v>427</v>
      </c>
      <c r="C7950" s="2" t="s">
        <v>27</v>
      </c>
      <c r="D7950" s="2" t="s">
        <v>39</v>
      </c>
      <c r="E7950" s="2" t="s">
        <v>52</v>
      </c>
      <c r="F7950" s="2" t="s">
        <v>1628</v>
      </c>
      <c r="G7950" s="2">
        <v>1287.45</v>
      </c>
      <c r="H7950" s="2">
        <v>5</v>
      </c>
      <c r="I7950" s="2">
        <v>244.62</v>
      </c>
      <c r="J7950" t="str">
        <f t="shared" si="248"/>
        <v>July</v>
      </c>
      <c r="K7950">
        <f t="shared" si="249"/>
        <v>2024</v>
      </c>
    </row>
    <row r="7951" spans="1:11" ht="14.25" customHeight="1" x14ac:dyDescent="0.25">
      <c r="A7951" s="1">
        <v>45484</v>
      </c>
      <c r="B7951" s="2" t="s">
        <v>427</v>
      </c>
      <c r="C7951" s="2" t="s">
        <v>27</v>
      </c>
      <c r="D7951" s="2" t="s">
        <v>11</v>
      </c>
      <c r="E7951" s="2" t="s">
        <v>92</v>
      </c>
      <c r="F7951" s="2" t="s">
        <v>2395</v>
      </c>
      <c r="G7951" s="2">
        <v>168.1</v>
      </c>
      <c r="H7951" s="2">
        <v>5</v>
      </c>
      <c r="I7951" s="2">
        <v>43.71</v>
      </c>
      <c r="J7951" t="str">
        <f t="shared" si="248"/>
        <v>July</v>
      </c>
      <c r="K7951">
        <f t="shared" si="249"/>
        <v>2024</v>
      </c>
    </row>
    <row r="7952" spans="1:11" ht="14.25" customHeight="1" x14ac:dyDescent="0.25">
      <c r="A7952" s="1">
        <v>45484</v>
      </c>
      <c r="B7952" s="2" t="s">
        <v>1038</v>
      </c>
      <c r="C7952" s="2" t="s">
        <v>27</v>
      </c>
      <c r="D7952" s="2" t="s">
        <v>39</v>
      </c>
      <c r="E7952" s="2" t="s">
        <v>40</v>
      </c>
      <c r="F7952" s="2" t="s">
        <v>2467</v>
      </c>
      <c r="G7952" s="2">
        <v>71.95</v>
      </c>
      <c r="H7952" s="2">
        <v>6</v>
      </c>
      <c r="I7952" s="2">
        <v>5.4</v>
      </c>
      <c r="J7952" t="str">
        <f t="shared" si="248"/>
        <v>July</v>
      </c>
      <c r="K7952">
        <f t="shared" si="249"/>
        <v>2024</v>
      </c>
    </row>
    <row r="7953" spans="1:11" ht="14.25" customHeight="1" x14ac:dyDescent="0.25">
      <c r="A7953" s="1">
        <v>45484</v>
      </c>
      <c r="B7953" s="2" t="s">
        <v>1038</v>
      </c>
      <c r="C7953" s="2" t="s">
        <v>27</v>
      </c>
      <c r="D7953" s="2" t="s">
        <v>11</v>
      </c>
      <c r="E7953" s="2" t="s">
        <v>20</v>
      </c>
      <c r="F7953" s="2" t="s">
        <v>49</v>
      </c>
      <c r="G7953" s="2">
        <v>29.8</v>
      </c>
      <c r="H7953" s="2">
        <v>5</v>
      </c>
      <c r="I7953" s="2">
        <v>9.31</v>
      </c>
      <c r="J7953" t="str">
        <f t="shared" si="248"/>
        <v>July</v>
      </c>
      <c r="K7953">
        <f t="shared" si="249"/>
        <v>2024</v>
      </c>
    </row>
    <row r="7954" spans="1:11" ht="14.25" customHeight="1" x14ac:dyDescent="0.25">
      <c r="A7954" s="1">
        <v>45485</v>
      </c>
      <c r="B7954" s="2" t="s">
        <v>602</v>
      </c>
      <c r="C7954" s="2" t="s">
        <v>78</v>
      </c>
      <c r="D7954" s="2" t="s">
        <v>11</v>
      </c>
      <c r="E7954" s="2" t="s">
        <v>12</v>
      </c>
      <c r="F7954" s="2" t="s">
        <v>1914</v>
      </c>
      <c r="G7954" s="2">
        <v>3.82</v>
      </c>
      <c r="H7954" s="2">
        <v>1</v>
      </c>
      <c r="I7954" s="2">
        <v>1.19</v>
      </c>
      <c r="J7954" t="str">
        <f t="shared" si="248"/>
        <v>July</v>
      </c>
      <c r="K7954">
        <f t="shared" si="249"/>
        <v>2024</v>
      </c>
    </row>
    <row r="7955" spans="1:11" ht="14.25" customHeight="1" x14ac:dyDescent="0.25">
      <c r="A7955" s="1">
        <v>45486</v>
      </c>
      <c r="B7955" s="2" t="s">
        <v>935</v>
      </c>
      <c r="C7955" s="2" t="s">
        <v>23</v>
      </c>
      <c r="D7955" s="2" t="s">
        <v>39</v>
      </c>
      <c r="E7955" s="2" t="s">
        <v>40</v>
      </c>
      <c r="F7955" s="2" t="s">
        <v>930</v>
      </c>
      <c r="G7955" s="2">
        <v>39.590000000000003</v>
      </c>
      <c r="H7955" s="2">
        <v>1</v>
      </c>
      <c r="I7955" s="2">
        <v>-7.26</v>
      </c>
      <c r="J7955" t="str">
        <f t="shared" si="248"/>
        <v>July</v>
      </c>
      <c r="K7955">
        <f t="shared" si="249"/>
        <v>2024</v>
      </c>
    </row>
    <row r="7956" spans="1:11" ht="14.25" customHeight="1" x14ac:dyDescent="0.25">
      <c r="A7956" s="1">
        <v>45486</v>
      </c>
      <c r="B7956" s="2" t="s">
        <v>935</v>
      </c>
      <c r="C7956" s="2" t="s">
        <v>23</v>
      </c>
      <c r="D7956" s="2" t="s">
        <v>34</v>
      </c>
      <c r="E7956" s="2" t="s">
        <v>47</v>
      </c>
      <c r="F7956" s="2" t="s">
        <v>1269</v>
      </c>
      <c r="G7956" s="2">
        <v>91.01</v>
      </c>
      <c r="H7956" s="2">
        <v>9</v>
      </c>
      <c r="I7956" s="2">
        <v>19.34</v>
      </c>
      <c r="J7956" t="str">
        <f t="shared" si="248"/>
        <v>July</v>
      </c>
      <c r="K7956">
        <f t="shared" si="249"/>
        <v>2024</v>
      </c>
    </row>
    <row r="7957" spans="1:11" ht="14.25" customHeight="1" x14ac:dyDescent="0.25">
      <c r="A7957" s="1">
        <v>45486</v>
      </c>
      <c r="B7957" s="2" t="s">
        <v>1260</v>
      </c>
      <c r="C7957" s="2" t="s">
        <v>1283</v>
      </c>
      <c r="D7957" s="2" t="s">
        <v>11</v>
      </c>
      <c r="E7957" s="2" t="s">
        <v>18</v>
      </c>
      <c r="F7957" s="2" t="s">
        <v>1757</v>
      </c>
      <c r="G7957" s="2">
        <v>360.38</v>
      </c>
      <c r="H7957" s="2">
        <v>2</v>
      </c>
      <c r="I7957" s="2">
        <v>93.7</v>
      </c>
      <c r="J7957" t="str">
        <f t="shared" si="248"/>
        <v>July</v>
      </c>
      <c r="K7957">
        <f t="shared" si="249"/>
        <v>2024</v>
      </c>
    </row>
    <row r="7958" spans="1:11" ht="14.25" customHeight="1" x14ac:dyDescent="0.25">
      <c r="A7958" s="1">
        <v>45486</v>
      </c>
      <c r="B7958" s="2" t="s">
        <v>1260</v>
      </c>
      <c r="C7958" s="2" t="s">
        <v>1283</v>
      </c>
      <c r="D7958" s="2" t="s">
        <v>11</v>
      </c>
      <c r="E7958" s="2" t="s">
        <v>12</v>
      </c>
      <c r="F7958" s="2" t="s">
        <v>2648</v>
      </c>
      <c r="G7958" s="2">
        <v>13.56</v>
      </c>
      <c r="H7958" s="2">
        <v>2</v>
      </c>
      <c r="I7958" s="2">
        <v>6.24</v>
      </c>
      <c r="J7958" t="str">
        <f t="shared" si="248"/>
        <v>July</v>
      </c>
      <c r="K7958">
        <f t="shared" si="249"/>
        <v>2024</v>
      </c>
    </row>
    <row r="7959" spans="1:11" ht="14.25" customHeight="1" x14ac:dyDescent="0.25">
      <c r="A7959" s="1">
        <v>45487</v>
      </c>
      <c r="B7959" s="2" t="s">
        <v>1471</v>
      </c>
      <c r="C7959" s="2" t="s">
        <v>27</v>
      </c>
      <c r="D7959" s="2" t="s">
        <v>11</v>
      </c>
      <c r="E7959" s="2" t="s">
        <v>20</v>
      </c>
      <c r="F7959" s="2" t="s">
        <v>1291</v>
      </c>
      <c r="G7959" s="2">
        <v>4.45</v>
      </c>
      <c r="H7959" s="2">
        <v>2</v>
      </c>
      <c r="I7959" s="2">
        <v>1.45</v>
      </c>
      <c r="J7959" t="str">
        <f t="shared" si="248"/>
        <v>July</v>
      </c>
      <c r="K7959">
        <f t="shared" si="249"/>
        <v>2024</v>
      </c>
    </row>
    <row r="7960" spans="1:11" ht="14.25" customHeight="1" x14ac:dyDescent="0.25">
      <c r="A7960" s="1">
        <v>45487</v>
      </c>
      <c r="B7960" s="2" t="s">
        <v>1471</v>
      </c>
      <c r="C7960" s="2" t="s">
        <v>27</v>
      </c>
      <c r="D7960" s="2" t="s">
        <v>34</v>
      </c>
      <c r="E7960" s="2" t="s">
        <v>47</v>
      </c>
      <c r="F7960" s="2" t="s">
        <v>2442</v>
      </c>
      <c r="G7960" s="2">
        <v>276.69</v>
      </c>
      <c r="H7960" s="2">
        <v>3</v>
      </c>
      <c r="I7960" s="2">
        <v>49.8</v>
      </c>
      <c r="J7960" t="str">
        <f t="shared" si="248"/>
        <v>July</v>
      </c>
      <c r="K7960">
        <f t="shared" si="249"/>
        <v>2024</v>
      </c>
    </row>
    <row r="7961" spans="1:11" ht="14.25" customHeight="1" x14ac:dyDescent="0.25">
      <c r="A7961" s="1">
        <v>45487</v>
      </c>
      <c r="B7961" s="2" t="s">
        <v>1471</v>
      </c>
      <c r="C7961" s="2" t="s">
        <v>27</v>
      </c>
      <c r="D7961" s="2" t="s">
        <v>11</v>
      </c>
      <c r="E7961" s="2" t="s">
        <v>43</v>
      </c>
      <c r="F7961" s="2" t="s">
        <v>1796</v>
      </c>
      <c r="G7961" s="2">
        <v>4.96</v>
      </c>
      <c r="H7961" s="2">
        <v>4</v>
      </c>
      <c r="I7961" s="2">
        <v>2.33</v>
      </c>
      <c r="J7961" t="str">
        <f t="shared" si="248"/>
        <v>July</v>
      </c>
      <c r="K7961">
        <f t="shared" si="249"/>
        <v>2024</v>
      </c>
    </row>
    <row r="7962" spans="1:11" ht="14.25" customHeight="1" x14ac:dyDescent="0.25">
      <c r="A7962" s="1">
        <v>45487</v>
      </c>
      <c r="B7962" s="2" t="s">
        <v>1471</v>
      </c>
      <c r="C7962" s="2" t="s">
        <v>27</v>
      </c>
      <c r="D7962" s="2" t="s">
        <v>11</v>
      </c>
      <c r="E7962" s="2" t="s">
        <v>24</v>
      </c>
      <c r="F7962" s="2" t="s">
        <v>1201</v>
      </c>
      <c r="G7962" s="2">
        <v>71.92</v>
      </c>
      <c r="H7962" s="2">
        <v>4</v>
      </c>
      <c r="I7962" s="2">
        <v>20.86</v>
      </c>
      <c r="J7962" t="str">
        <f t="shared" si="248"/>
        <v>July</v>
      </c>
      <c r="K7962">
        <f t="shared" si="249"/>
        <v>2024</v>
      </c>
    </row>
    <row r="7963" spans="1:11" ht="14.25" customHeight="1" x14ac:dyDescent="0.25">
      <c r="A7963" s="1">
        <v>45487</v>
      </c>
      <c r="B7963" s="2" t="s">
        <v>1471</v>
      </c>
      <c r="C7963" s="2" t="s">
        <v>27</v>
      </c>
      <c r="D7963" s="2" t="s">
        <v>34</v>
      </c>
      <c r="E7963" s="2" t="s">
        <v>47</v>
      </c>
      <c r="F7963" s="2" t="s">
        <v>1694</v>
      </c>
      <c r="G7963" s="2">
        <v>18.84</v>
      </c>
      <c r="H7963" s="2">
        <v>3</v>
      </c>
      <c r="I7963" s="2">
        <v>7.91</v>
      </c>
      <c r="J7963" t="str">
        <f t="shared" si="248"/>
        <v>July</v>
      </c>
      <c r="K7963">
        <f t="shared" si="249"/>
        <v>2024</v>
      </c>
    </row>
    <row r="7964" spans="1:11" ht="14.25" customHeight="1" x14ac:dyDescent="0.25">
      <c r="A7964" s="1">
        <v>45487</v>
      </c>
      <c r="B7964" s="2" t="s">
        <v>1471</v>
      </c>
      <c r="C7964" s="2" t="s">
        <v>27</v>
      </c>
      <c r="D7964" s="2" t="s">
        <v>39</v>
      </c>
      <c r="E7964" s="2" t="s">
        <v>52</v>
      </c>
      <c r="F7964" s="2" t="s">
        <v>2515</v>
      </c>
      <c r="G7964" s="2">
        <v>140.97</v>
      </c>
      <c r="H7964" s="2">
        <v>3</v>
      </c>
      <c r="I7964" s="2">
        <v>19.739999999999998</v>
      </c>
      <c r="J7964" t="str">
        <f t="shared" si="248"/>
        <v>July</v>
      </c>
      <c r="K7964">
        <f t="shared" si="249"/>
        <v>2024</v>
      </c>
    </row>
    <row r="7965" spans="1:11" ht="14.25" customHeight="1" x14ac:dyDescent="0.25">
      <c r="A7965" s="1">
        <v>45487</v>
      </c>
      <c r="B7965" s="2" t="s">
        <v>1471</v>
      </c>
      <c r="C7965" s="2" t="s">
        <v>27</v>
      </c>
      <c r="D7965" s="2" t="s">
        <v>39</v>
      </c>
      <c r="E7965" s="2" t="s">
        <v>40</v>
      </c>
      <c r="F7965" s="2" t="s">
        <v>41</v>
      </c>
      <c r="G7965" s="2">
        <v>470.38</v>
      </c>
      <c r="H7965" s="2">
        <v>3</v>
      </c>
      <c r="I7965" s="2">
        <v>52.92</v>
      </c>
      <c r="J7965" t="str">
        <f t="shared" si="248"/>
        <v>July</v>
      </c>
      <c r="K7965">
        <f t="shared" si="249"/>
        <v>2024</v>
      </c>
    </row>
    <row r="7966" spans="1:11" ht="14.25" customHeight="1" x14ac:dyDescent="0.25">
      <c r="A7966" s="1">
        <v>45487</v>
      </c>
      <c r="B7966" s="2" t="s">
        <v>537</v>
      </c>
      <c r="C7966" s="2" t="s">
        <v>78</v>
      </c>
      <c r="D7966" s="2" t="s">
        <v>11</v>
      </c>
      <c r="E7966" s="2" t="s">
        <v>12</v>
      </c>
      <c r="F7966" s="2" t="s">
        <v>2417</v>
      </c>
      <c r="G7966" s="2">
        <v>9.25</v>
      </c>
      <c r="H7966" s="2">
        <v>2</v>
      </c>
      <c r="I7966" s="2">
        <v>3.35</v>
      </c>
      <c r="J7966" t="str">
        <f t="shared" si="248"/>
        <v>July</v>
      </c>
      <c r="K7966">
        <f t="shared" si="249"/>
        <v>2024</v>
      </c>
    </row>
    <row r="7967" spans="1:11" ht="14.25" customHeight="1" x14ac:dyDescent="0.25">
      <c r="A7967" s="1">
        <v>45487</v>
      </c>
      <c r="B7967" s="2" t="s">
        <v>537</v>
      </c>
      <c r="C7967" s="2" t="s">
        <v>78</v>
      </c>
      <c r="D7967" s="2" t="s">
        <v>39</v>
      </c>
      <c r="E7967" s="2" t="s">
        <v>40</v>
      </c>
      <c r="F7967" s="2" t="s">
        <v>1596</v>
      </c>
      <c r="G7967" s="2">
        <v>1889.95</v>
      </c>
      <c r="H7967" s="2">
        <v>9</v>
      </c>
      <c r="I7967" s="2">
        <v>-377.99</v>
      </c>
      <c r="J7967" t="str">
        <f t="shared" si="248"/>
        <v>July</v>
      </c>
      <c r="K7967">
        <f t="shared" si="249"/>
        <v>2024</v>
      </c>
    </row>
    <row r="7968" spans="1:11" ht="14.25" customHeight="1" x14ac:dyDescent="0.25">
      <c r="A7968" s="1">
        <v>45487</v>
      </c>
      <c r="B7968" s="2" t="s">
        <v>537</v>
      </c>
      <c r="C7968" s="2" t="s">
        <v>78</v>
      </c>
      <c r="D7968" s="2" t="s">
        <v>11</v>
      </c>
      <c r="E7968" s="2" t="s">
        <v>18</v>
      </c>
      <c r="F7968" s="2" t="s">
        <v>463</v>
      </c>
      <c r="G7968" s="2">
        <v>62.04</v>
      </c>
      <c r="H7968" s="2">
        <v>5</v>
      </c>
      <c r="I7968" s="2">
        <v>4.6500000000000004</v>
      </c>
      <c r="J7968" t="str">
        <f t="shared" si="248"/>
        <v>July</v>
      </c>
      <c r="K7968">
        <f t="shared" si="249"/>
        <v>2024</v>
      </c>
    </row>
    <row r="7969" spans="1:11" ht="14.25" customHeight="1" x14ac:dyDescent="0.25">
      <c r="A7969" s="1">
        <v>45487</v>
      </c>
      <c r="B7969" s="2" t="s">
        <v>537</v>
      </c>
      <c r="C7969" s="2" t="s">
        <v>78</v>
      </c>
      <c r="D7969" s="2" t="s">
        <v>34</v>
      </c>
      <c r="E7969" s="2" t="s">
        <v>47</v>
      </c>
      <c r="F7969" s="2" t="s">
        <v>2036</v>
      </c>
      <c r="G7969" s="2">
        <v>396.92</v>
      </c>
      <c r="H7969" s="2">
        <v>5</v>
      </c>
      <c r="I7969" s="2">
        <v>148.85</v>
      </c>
      <c r="J7969" t="str">
        <f t="shared" si="248"/>
        <v>July</v>
      </c>
      <c r="K7969">
        <f t="shared" si="249"/>
        <v>2024</v>
      </c>
    </row>
    <row r="7970" spans="1:11" ht="14.25" customHeight="1" x14ac:dyDescent="0.25">
      <c r="A7970" s="1">
        <v>45487</v>
      </c>
      <c r="B7970" s="2" t="s">
        <v>537</v>
      </c>
      <c r="C7970" s="2" t="s">
        <v>78</v>
      </c>
      <c r="D7970" s="2" t="s">
        <v>11</v>
      </c>
      <c r="E7970" s="2" t="s">
        <v>18</v>
      </c>
      <c r="F7970" s="2" t="s">
        <v>725</v>
      </c>
      <c r="G7970" s="2">
        <v>239.46</v>
      </c>
      <c r="H7970" s="2">
        <v>7</v>
      </c>
      <c r="I7970" s="2">
        <v>17.96</v>
      </c>
      <c r="J7970" t="str">
        <f t="shared" si="248"/>
        <v>July</v>
      </c>
      <c r="K7970">
        <f t="shared" si="249"/>
        <v>2024</v>
      </c>
    </row>
    <row r="7971" spans="1:11" ht="14.25" customHeight="1" x14ac:dyDescent="0.25">
      <c r="A7971" s="1">
        <v>45487</v>
      </c>
      <c r="B7971" s="2" t="s">
        <v>537</v>
      </c>
      <c r="C7971" s="2" t="s">
        <v>78</v>
      </c>
      <c r="D7971" s="2" t="s">
        <v>11</v>
      </c>
      <c r="E7971" s="2" t="s">
        <v>24</v>
      </c>
      <c r="F7971" s="2" t="s">
        <v>459</v>
      </c>
      <c r="G7971" s="2">
        <v>13.12</v>
      </c>
      <c r="H7971" s="2">
        <v>5</v>
      </c>
      <c r="I7971" s="2">
        <v>2.13</v>
      </c>
      <c r="J7971" t="str">
        <f t="shared" si="248"/>
        <v>July</v>
      </c>
      <c r="K7971">
        <f t="shared" si="249"/>
        <v>2024</v>
      </c>
    </row>
    <row r="7972" spans="1:11" ht="14.25" customHeight="1" x14ac:dyDescent="0.25">
      <c r="A7972" s="1">
        <v>45488</v>
      </c>
      <c r="B7972" s="2" t="s">
        <v>736</v>
      </c>
      <c r="C7972" s="2" t="s">
        <v>59</v>
      </c>
      <c r="D7972" s="2" t="s">
        <v>11</v>
      </c>
      <c r="E7972" s="2" t="s">
        <v>20</v>
      </c>
      <c r="F7972" s="2" t="s">
        <v>21</v>
      </c>
      <c r="G7972" s="2">
        <v>26.55</v>
      </c>
      <c r="H7972" s="2">
        <v>3</v>
      </c>
      <c r="I7972" s="2">
        <v>13.01</v>
      </c>
      <c r="J7972" t="str">
        <f t="shared" si="248"/>
        <v>July</v>
      </c>
      <c r="K7972">
        <f t="shared" si="249"/>
        <v>2024</v>
      </c>
    </row>
    <row r="7973" spans="1:11" ht="14.25" customHeight="1" x14ac:dyDescent="0.25">
      <c r="A7973" s="1">
        <v>45488</v>
      </c>
      <c r="B7973" s="2" t="s">
        <v>736</v>
      </c>
      <c r="C7973" s="2" t="s">
        <v>59</v>
      </c>
      <c r="D7973" s="2" t="s">
        <v>34</v>
      </c>
      <c r="E7973" s="2" t="s">
        <v>145</v>
      </c>
      <c r="F7973" s="2" t="s">
        <v>1333</v>
      </c>
      <c r="G7973" s="2">
        <v>310.44</v>
      </c>
      <c r="H7973" s="2">
        <v>3</v>
      </c>
      <c r="I7973" s="2">
        <v>-48.78</v>
      </c>
      <c r="J7973" t="str">
        <f t="shared" si="248"/>
        <v>July</v>
      </c>
      <c r="K7973">
        <f t="shared" si="249"/>
        <v>2024</v>
      </c>
    </row>
    <row r="7974" spans="1:11" ht="14.25" customHeight="1" x14ac:dyDescent="0.25">
      <c r="A7974" s="1">
        <v>45488</v>
      </c>
      <c r="B7974" s="2" t="s">
        <v>514</v>
      </c>
      <c r="C7974" s="2" t="s">
        <v>149</v>
      </c>
      <c r="D7974" s="2" t="s">
        <v>11</v>
      </c>
      <c r="E7974" s="2" t="s">
        <v>24</v>
      </c>
      <c r="F7974" s="2" t="s">
        <v>2360</v>
      </c>
      <c r="G7974" s="2">
        <v>6.56</v>
      </c>
      <c r="H7974" s="2">
        <v>2</v>
      </c>
      <c r="I7974" s="2">
        <v>1.9</v>
      </c>
      <c r="J7974" t="str">
        <f t="shared" si="248"/>
        <v>July</v>
      </c>
      <c r="K7974">
        <f t="shared" si="249"/>
        <v>2024</v>
      </c>
    </row>
    <row r="7975" spans="1:11" ht="14.25" customHeight="1" x14ac:dyDescent="0.25">
      <c r="A7975" s="1">
        <v>45488</v>
      </c>
      <c r="B7975" s="2" t="s">
        <v>514</v>
      </c>
      <c r="C7975" s="2" t="s">
        <v>149</v>
      </c>
      <c r="D7975" s="2" t="s">
        <v>11</v>
      </c>
      <c r="E7975" s="2" t="s">
        <v>16</v>
      </c>
      <c r="F7975" s="2" t="s">
        <v>1740</v>
      </c>
      <c r="G7975" s="2">
        <v>7.83</v>
      </c>
      <c r="H7975" s="2">
        <v>3</v>
      </c>
      <c r="I7975" s="2">
        <v>3.6</v>
      </c>
      <c r="J7975" t="str">
        <f t="shared" si="248"/>
        <v>July</v>
      </c>
      <c r="K7975">
        <f t="shared" si="249"/>
        <v>2024</v>
      </c>
    </row>
    <row r="7976" spans="1:11" ht="14.25" customHeight="1" x14ac:dyDescent="0.25">
      <c r="A7976" s="1">
        <v>45488</v>
      </c>
      <c r="B7976" s="2" t="s">
        <v>514</v>
      </c>
      <c r="C7976" s="2" t="s">
        <v>149</v>
      </c>
      <c r="D7976" s="2" t="s">
        <v>39</v>
      </c>
      <c r="E7976" s="2" t="s">
        <v>52</v>
      </c>
      <c r="F7976" s="2" t="s">
        <v>1836</v>
      </c>
      <c r="G7976" s="2">
        <v>41.9</v>
      </c>
      <c r="H7976" s="2">
        <v>2</v>
      </c>
      <c r="I7976" s="2">
        <v>8.8000000000000007</v>
      </c>
      <c r="J7976" t="str">
        <f t="shared" si="248"/>
        <v>July</v>
      </c>
      <c r="K7976">
        <f t="shared" si="249"/>
        <v>2024</v>
      </c>
    </row>
    <row r="7977" spans="1:11" ht="14.25" customHeight="1" x14ac:dyDescent="0.25">
      <c r="A7977" s="1">
        <v>45488</v>
      </c>
      <c r="B7977" s="2" t="s">
        <v>514</v>
      </c>
      <c r="C7977" s="2" t="s">
        <v>149</v>
      </c>
      <c r="D7977" s="2" t="s">
        <v>34</v>
      </c>
      <c r="E7977" s="2" t="s">
        <v>35</v>
      </c>
      <c r="F7977" s="2" t="s">
        <v>1942</v>
      </c>
      <c r="G7977" s="2">
        <v>664.15</v>
      </c>
      <c r="H7977" s="2">
        <v>6</v>
      </c>
      <c r="I7977" s="2">
        <v>88.55</v>
      </c>
      <c r="J7977" t="str">
        <f t="shared" si="248"/>
        <v>July</v>
      </c>
      <c r="K7977">
        <f t="shared" si="249"/>
        <v>2024</v>
      </c>
    </row>
    <row r="7978" spans="1:11" ht="14.25" customHeight="1" x14ac:dyDescent="0.25">
      <c r="A7978" s="1">
        <v>45488</v>
      </c>
      <c r="B7978" s="2" t="s">
        <v>514</v>
      </c>
      <c r="C7978" s="2" t="s">
        <v>149</v>
      </c>
      <c r="D7978" s="2" t="s">
        <v>11</v>
      </c>
      <c r="E7978" s="2" t="s">
        <v>12</v>
      </c>
      <c r="F7978" s="2" t="s">
        <v>1488</v>
      </c>
      <c r="G7978" s="2">
        <v>8.9600000000000009</v>
      </c>
      <c r="H7978" s="2">
        <v>2</v>
      </c>
      <c r="I7978" s="2">
        <v>4.3899999999999997</v>
      </c>
      <c r="J7978" t="str">
        <f t="shared" si="248"/>
        <v>July</v>
      </c>
      <c r="K7978">
        <f t="shared" si="249"/>
        <v>2024</v>
      </c>
    </row>
    <row r="7979" spans="1:11" ht="14.25" customHeight="1" x14ac:dyDescent="0.25">
      <c r="A7979" s="1">
        <v>45488</v>
      </c>
      <c r="B7979" s="2" t="s">
        <v>1070</v>
      </c>
      <c r="C7979" s="2" t="s">
        <v>55</v>
      </c>
      <c r="D7979" s="2" t="s">
        <v>11</v>
      </c>
      <c r="E7979" s="2" t="s">
        <v>92</v>
      </c>
      <c r="F7979" s="2" t="s">
        <v>1382</v>
      </c>
      <c r="G7979" s="2">
        <v>179.94</v>
      </c>
      <c r="H7979" s="2">
        <v>3</v>
      </c>
      <c r="I7979" s="2">
        <v>50.38</v>
      </c>
      <c r="J7979" t="str">
        <f t="shared" si="248"/>
        <v>July</v>
      </c>
      <c r="K7979">
        <f t="shared" si="249"/>
        <v>2024</v>
      </c>
    </row>
    <row r="7980" spans="1:11" ht="14.25" customHeight="1" x14ac:dyDescent="0.25">
      <c r="A7980" s="1">
        <v>45488</v>
      </c>
      <c r="B7980" s="2" t="s">
        <v>1070</v>
      </c>
      <c r="C7980" s="2" t="s">
        <v>55</v>
      </c>
      <c r="D7980" s="2" t="s">
        <v>34</v>
      </c>
      <c r="E7980" s="2" t="s">
        <v>145</v>
      </c>
      <c r="F7980" s="2" t="s">
        <v>942</v>
      </c>
      <c r="G7980" s="2">
        <v>872.94</v>
      </c>
      <c r="H7980" s="2">
        <v>3</v>
      </c>
      <c r="I7980" s="2">
        <v>157.13</v>
      </c>
      <c r="J7980" t="str">
        <f t="shared" si="248"/>
        <v>July</v>
      </c>
      <c r="K7980">
        <f t="shared" si="249"/>
        <v>2024</v>
      </c>
    </row>
    <row r="7981" spans="1:11" ht="14.25" customHeight="1" x14ac:dyDescent="0.25">
      <c r="A7981" s="1">
        <v>45488</v>
      </c>
      <c r="B7981" s="2" t="s">
        <v>1070</v>
      </c>
      <c r="C7981" s="2" t="s">
        <v>55</v>
      </c>
      <c r="D7981" s="2" t="s">
        <v>11</v>
      </c>
      <c r="E7981" s="2" t="s">
        <v>12</v>
      </c>
      <c r="F7981" s="2" t="s">
        <v>708</v>
      </c>
      <c r="G7981" s="2">
        <v>12.96</v>
      </c>
      <c r="H7981" s="2">
        <v>2</v>
      </c>
      <c r="I7981" s="2">
        <v>6.22</v>
      </c>
      <c r="J7981" t="str">
        <f t="shared" si="248"/>
        <v>July</v>
      </c>
      <c r="K7981">
        <f t="shared" si="249"/>
        <v>2024</v>
      </c>
    </row>
    <row r="7982" spans="1:11" ht="14.25" customHeight="1" x14ac:dyDescent="0.25">
      <c r="A7982" s="1">
        <v>45489</v>
      </c>
      <c r="B7982" s="2" t="s">
        <v>1273</v>
      </c>
      <c r="C7982" s="2" t="s">
        <v>23</v>
      </c>
      <c r="D7982" s="2" t="s">
        <v>34</v>
      </c>
      <c r="E7982" s="2" t="s">
        <v>35</v>
      </c>
      <c r="F7982" s="2" t="s">
        <v>1425</v>
      </c>
      <c r="G7982" s="2">
        <v>71.37</v>
      </c>
      <c r="H7982" s="2">
        <v>2</v>
      </c>
      <c r="I7982" s="2">
        <v>-1.02</v>
      </c>
      <c r="J7982" t="str">
        <f t="shared" si="248"/>
        <v>July</v>
      </c>
      <c r="K7982">
        <f t="shared" si="249"/>
        <v>2024</v>
      </c>
    </row>
    <row r="7983" spans="1:11" ht="14.25" customHeight="1" x14ac:dyDescent="0.25">
      <c r="A7983" s="1">
        <v>45489</v>
      </c>
      <c r="B7983" s="2" t="s">
        <v>492</v>
      </c>
      <c r="C7983" s="2" t="s">
        <v>15</v>
      </c>
      <c r="D7983" s="2" t="s">
        <v>11</v>
      </c>
      <c r="E7983" s="2" t="s">
        <v>24</v>
      </c>
      <c r="F7983" s="2" t="s">
        <v>2351</v>
      </c>
      <c r="G7983" s="2">
        <v>2.91</v>
      </c>
      <c r="H7983" s="2">
        <v>2</v>
      </c>
      <c r="I7983" s="2">
        <v>0.91</v>
      </c>
      <c r="J7983" t="str">
        <f t="shared" si="248"/>
        <v>July</v>
      </c>
      <c r="K7983">
        <f t="shared" si="249"/>
        <v>2024</v>
      </c>
    </row>
    <row r="7984" spans="1:11" ht="14.25" customHeight="1" x14ac:dyDescent="0.25">
      <c r="A7984" s="1">
        <v>45489</v>
      </c>
      <c r="B7984" s="2" t="s">
        <v>182</v>
      </c>
      <c r="C7984" s="2" t="s">
        <v>245</v>
      </c>
      <c r="D7984" s="2" t="s">
        <v>34</v>
      </c>
      <c r="E7984" s="2" t="s">
        <v>35</v>
      </c>
      <c r="F7984" s="2" t="s">
        <v>1876</v>
      </c>
      <c r="G7984" s="2">
        <v>242.35</v>
      </c>
      <c r="H7984" s="2">
        <v>3</v>
      </c>
      <c r="I7984" s="2">
        <v>15.15</v>
      </c>
      <c r="J7984" t="str">
        <f t="shared" si="248"/>
        <v>July</v>
      </c>
      <c r="K7984">
        <f t="shared" si="249"/>
        <v>2024</v>
      </c>
    </row>
    <row r="7985" spans="1:11" ht="14.25" customHeight="1" x14ac:dyDescent="0.25">
      <c r="A7985" s="1">
        <v>45490</v>
      </c>
      <c r="B7985" s="2" t="s">
        <v>2126</v>
      </c>
      <c r="C7985" s="2" t="s">
        <v>123</v>
      </c>
      <c r="D7985" s="2" t="s">
        <v>34</v>
      </c>
      <c r="E7985" s="2" t="s">
        <v>47</v>
      </c>
      <c r="F7985" s="2" t="s">
        <v>2480</v>
      </c>
      <c r="G7985" s="2">
        <v>7.9</v>
      </c>
      <c r="H7985" s="2">
        <v>2</v>
      </c>
      <c r="I7985" s="2">
        <v>2.17</v>
      </c>
      <c r="J7985" t="str">
        <f t="shared" si="248"/>
        <v>July</v>
      </c>
      <c r="K7985">
        <f t="shared" si="249"/>
        <v>2024</v>
      </c>
    </row>
    <row r="7986" spans="1:11" ht="14.25" customHeight="1" x14ac:dyDescent="0.25">
      <c r="A7986" s="1">
        <v>45490</v>
      </c>
      <c r="B7986" s="2" t="s">
        <v>2432</v>
      </c>
      <c r="C7986" s="2" t="s">
        <v>149</v>
      </c>
      <c r="D7986" s="2" t="s">
        <v>39</v>
      </c>
      <c r="E7986" s="2" t="s">
        <v>40</v>
      </c>
      <c r="F7986" s="2" t="s">
        <v>2628</v>
      </c>
      <c r="G7986" s="2">
        <v>269.98</v>
      </c>
      <c r="H7986" s="2">
        <v>2</v>
      </c>
      <c r="I7986" s="2">
        <v>67.5</v>
      </c>
      <c r="J7986" t="str">
        <f t="shared" si="248"/>
        <v>July</v>
      </c>
      <c r="K7986">
        <f t="shared" si="249"/>
        <v>2024</v>
      </c>
    </row>
    <row r="7987" spans="1:11" ht="14.25" customHeight="1" x14ac:dyDescent="0.25">
      <c r="A7987" s="1">
        <v>45490</v>
      </c>
      <c r="B7987" s="2" t="s">
        <v>2432</v>
      </c>
      <c r="C7987" s="2" t="s">
        <v>149</v>
      </c>
      <c r="D7987" s="2" t="s">
        <v>11</v>
      </c>
      <c r="E7987" s="2" t="s">
        <v>12</v>
      </c>
      <c r="F7987" s="2" t="s">
        <v>647</v>
      </c>
      <c r="G7987" s="2">
        <v>99.9</v>
      </c>
      <c r="H7987" s="2">
        <v>5</v>
      </c>
      <c r="I7987" s="2">
        <v>47.95</v>
      </c>
      <c r="J7987" t="str">
        <f t="shared" si="248"/>
        <v>July</v>
      </c>
      <c r="K7987">
        <f t="shared" si="249"/>
        <v>2024</v>
      </c>
    </row>
    <row r="7988" spans="1:11" ht="14.25" customHeight="1" x14ac:dyDescent="0.25">
      <c r="A7988" s="1">
        <v>45490</v>
      </c>
      <c r="B7988" s="2" t="s">
        <v>2432</v>
      </c>
      <c r="C7988" s="2" t="s">
        <v>149</v>
      </c>
      <c r="D7988" s="2" t="s">
        <v>34</v>
      </c>
      <c r="E7988" s="2" t="s">
        <v>47</v>
      </c>
      <c r="F7988" s="2" t="s">
        <v>2513</v>
      </c>
      <c r="G7988" s="2">
        <v>39.08</v>
      </c>
      <c r="H7988" s="2">
        <v>4</v>
      </c>
      <c r="I7988" s="2">
        <v>14.46</v>
      </c>
      <c r="J7988" t="str">
        <f t="shared" si="248"/>
        <v>July</v>
      </c>
      <c r="K7988">
        <f t="shared" si="249"/>
        <v>2024</v>
      </c>
    </row>
    <row r="7989" spans="1:11" ht="14.25" customHeight="1" x14ac:dyDescent="0.25">
      <c r="A7989" s="1">
        <v>45490</v>
      </c>
      <c r="B7989" s="2" t="s">
        <v>1003</v>
      </c>
      <c r="C7989" s="2" t="s">
        <v>27</v>
      </c>
      <c r="D7989" s="2" t="s">
        <v>39</v>
      </c>
      <c r="E7989" s="2" t="s">
        <v>603</v>
      </c>
      <c r="F7989" s="2" t="s">
        <v>604</v>
      </c>
      <c r="G7989" s="2">
        <v>479.98</v>
      </c>
      <c r="H7989" s="2">
        <v>2</v>
      </c>
      <c r="I7989" s="2">
        <v>90</v>
      </c>
      <c r="J7989" t="str">
        <f t="shared" si="248"/>
        <v>July</v>
      </c>
      <c r="K7989">
        <f t="shared" si="249"/>
        <v>2024</v>
      </c>
    </row>
    <row r="7990" spans="1:11" ht="14.25" customHeight="1" x14ac:dyDescent="0.25">
      <c r="A7990" s="1">
        <v>45490</v>
      </c>
      <c r="B7990" s="2" t="s">
        <v>669</v>
      </c>
      <c r="C7990" s="2" t="s">
        <v>27</v>
      </c>
      <c r="D7990" s="2" t="s">
        <v>11</v>
      </c>
      <c r="E7990" s="2" t="s">
        <v>12</v>
      </c>
      <c r="F7990" s="2" t="s">
        <v>1619</v>
      </c>
      <c r="G7990" s="2">
        <v>32.4</v>
      </c>
      <c r="H7990" s="2">
        <v>5</v>
      </c>
      <c r="I7990" s="2">
        <v>15.55</v>
      </c>
      <c r="J7990" t="str">
        <f t="shared" si="248"/>
        <v>July</v>
      </c>
      <c r="K7990">
        <f t="shared" si="249"/>
        <v>2024</v>
      </c>
    </row>
    <row r="7991" spans="1:11" ht="14.25" customHeight="1" x14ac:dyDescent="0.25">
      <c r="A7991" s="1">
        <v>45490</v>
      </c>
      <c r="B7991" s="2" t="s">
        <v>669</v>
      </c>
      <c r="C7991" s="2" t="s">
        <v>27</v>
      </c>
      <c r="D7991" s="2" t="s">
        <v>11</v>
      </c>
      <c r="E7991" s="2" t="s">
        <v>63</v>
      </c>
      <c r="F7991" s="2" t="s">
        <v>1667</v>
      </c>
      <c r="G7991" s="2">
        <v>57.9</v>
      </c>
      <c r="H7991" s="2">
        <v>5</v>
      </c>
      <c r="I7991" s="2">
        <v>28.95</v>
      </c>
      <c r="J7991" t="str">
        <f t="shared" si="248"/>
        <v>July</v>
      </c>
      <c r="K7991">
        <f t="shared" si="249"/>
        <v>2024</v>
      </c>
    </row>
    <row r="7992" spans="1:11" ht="14.25" customHeight="1" x14ac:dyDescent="0.25">
      <c r="A7992" s="1">
        <v>45490</v>
      </c>
      <c r="B7992" s="2" t="s">
        <v>669</v>
      </c>
      <c r="C7992" s="2" t="s">
        <v>27</v>
      </c>
      <c r="D7992" s="2" t="s">
        <v>11</v>
      </c>
      <c r="E7992" s="2" t="s">
        <v>18</v>
      </c>
      <c r="F7992" s="2" t="s">
        <v>408</v>
      </c>
      <c r="G7992" s="2">
        <v>10.56</v>
      </c>
      <c r="H7992" s="2">
        <v>2</v>
      </c>
      <c r="I7992" s="2">
        <v>0</v>
      </c>
      <c r="J7992" t="str">
        <f t="shared" si="248"/>
        <v>July</v>
      </c>
      <c r="K7992">
        <f t="shared" si="249"/>
        <v>2024</v>
      </c>
    </row>
    <row r="7993" spans="1:11" ht="14.25" customHeight="1" x14ac:dyDescent="0.25">
      <c r="A7993" s="1">
        <v>45490</v>
      </c>
      <c r="B7993" s="2" t="s">
        <v>669</v>
      </c>
      <c r="C7993" s="2" t="s">
        <v>27</v>
      </c>
      <c r="D7993" s="2" t="s">
        <v>34</v>
      </c>
      <c r="E7993" s="2" t="s">
        <v>74</v>
      </c>
      <c r="F7993" s="2" t="s">
        <v>1872</v>
      </c>
      <c r="G7993" s="2">
        <v>1194.17</v>
      </c>
      <c r="H7993" s="2">
        <v>5</v>
      </c>
      <c r="I7993" s="2">
        <v>210.74</v>
      </c>
      <c r="J7993" t="str">
        <f t="shared" si="248"/>
        <v>July</v>
      </c>
      <c r="K7993">
        <f t="shared" si="249"/>
        <v>2024</v>
      </c>
    </row>
    <row r="7994" spans="1:11" ht="14.25" customHeight="1" x14ac:dyDescent="0.25">
      <c r="A7994" s="1">
        <v>45491</v>
      </c>
      <c r="B7994" s="2" t="s">
        <v>1616</v>
      </c>
      <c r="C7994" s="2" t="s">
        <v>95</v>
      </c>
      <c r="D7994" s="2" t="s">
        <v>34</v>
      </c>
      <c r="E7994" s="2" t="s">
        <v>145</v>
      </c>
      <c r="F7994" s="2" t="s">
        <v>1812</v>
      </c>
      <c r="G7994" s="2">
        <v>801.6</v>
      </c>
      <c r="H7994" s="2">
        <v>5</v>
      </c>
      <c r="I7994" s="2">
        <v>-448.9</v>
      </c>
      <c r="J7994" t="str">
        <f t="shared" si="248"/>
        <v>July</v>
      </c>
      <c r="K7994">
        <f t="shared" si="249"/>
        <v>2024</v>
      </c>
    </row>
    <row r="7995" spans="1:11" ht="14.25" customHeight="1" x14ac:dyDescent="0.25">
      <c r="A7995" s="1">
        <v>45491</v>
      </c>
      <c r="B7995" s="2" t="s">
        <v>1616</v>
      </c>
      <c r="C7995" s="2" t="s">
        <v>95</v>
      </c>
      <c r="D7995" s="2" t="s">
        <v>34</v>
      </c>
      <c r="E7995" s="2" t="s">
        <v>35</v>
      </c>
      <c r="F7995" s="2" t="s">
        <v>1876</v>
      </c>
      <c r="G7995" s="2">
        <v>161.57</v>
      </c>
      <c r="H7995" s="2">
        <v>2</v>
      </c>
      <c r="I7995" s="2">
        <v>10.1</v>
      </c>
      <c r="J7995" t="str">
        <f t="shared" si="248"/>
        <v>July</v>
      </c>
      <c r="K7995">
        <f t="shared" si="249"/>
        <v>2024</v>
      </c>
    </row>
    <row r="7996" spans="1:11" ht="14.25" customHeight="1" x14ac:dyDescent="0.25">
      <c r="A7996" s="1">
        <v>45491</v>
      </c>
      <c r="B7996" s="2" t="s">
        <v>1616</v>
      </c>
      <c r="C7996" s="2" t="s">
        <v>95</v>
      </c>
      <c r="D7996" s="2" t="s">
        <v>11</v>
      </c>
      <c r="E7996" s="2" t="s">
        <v>12</v>
      </c>
      <c r="F7996" s="2" t="s">
        <v>1141</v>
      </c>
      <c r="G7996" s="2">
        <v>16.100000000000001</v>
      </c>
      <c r="H7996" s="2">
        <v>2</v>
      </c>
      <c r="I7996" s="2">
        <v>5.23</v>
      </c>
      <c r="J7996" t="str">
        <f t="shared" si="248"/>
        <v>July</v>
      </c>
      <c r="K7996">
        <f t="shared" si="249"/>
        <v>2024</v>
      </c>
    </row>
    <row r="7997" spans="1:11" ht="14.25" customHeight="1" x14ac:dyDescent="0.25">
      <c r="A7997" s="1">
        <v>45491</v>
      </c>
      <c r="B7997" s="2" t="s">
        <v>1616</v>
      </c>
      <c r="C7997" s="2" t="s">
        <v>95</v>
      </c>
      <c r="D7997" s="2" t="s">
        <v>11</v>
      </c>
      <c r="E7997" s="2" t="s">
        <v>20</v>
      </c>
      <c r="F7997" s="2" t="s">
        <v>1700</v>
      </c>
      <c r="G7997" s="2">
        <v>7.66</v>
      </c>
      <c r="H7997" s="2">
        <v>4</v>
      </c>
      <c r="I7997" s="2">
        <v>-6.12</v>
      </c>
      <c r="J7997" t="str">
        <f t="shared" si="248"/>
        <v>July</v>
      </c>
      <c r="K7997">
        <f t="shared" si="249"/>
        <v>2024</v>
      </c>
    </row>
    <row r="7998" spans="1:11" ht="14.25" customHeight="1" x14ac:dyDescent="0.25">
      <c r="A7998" s="1">
        <v>45491</v>
      </c>
      <c r="B7998" s="2" t="s">
        <v>1616</v>
      </c>
      <c r="C7998" s="2" t="s">
        <v>95</v>
      </c>
      <c r="D7998" s="2" t="s">
        <v>34</v>
      </c>
      <c r="E7998" s="2" t="s">
        <v>35</v>
      </c>
      <c r="F7998" s="2" t="s">
        <v>1805</v>
      </c>
      <c r="G7998" s="2">
        <v>311.98</v>
      </c>
      <c r="H7998" s="2">
        <v>3</v>
      </c>
      <c r="I7998" s="2">
        <v>-42.9</v>
      </c>
      <c r="J7998" t="str">
        <f t="shared" si="248"/>
        <v>July</v>
      </c>
      <c r="K7998">
        <f t="shared" si="249"/>
        <v>2024</v>
      </c>
    </row>
    <row r="7999" spans="1:11" ht="14.25" customHeight="1" x14ac:dyDescent="0.25">
      <c r="A7999" s="1">
        <v>45491</v>
      </c>
      <c r="B7999" s="2" t="s">
        <v>58</v>
      </c>
      <c r="C7999" s="2" t="s">
        <v>23</v>
      </c>
      <c r="D7999" s="2" t="s">
        <v>39</v>
      </c>
      <c r="E7999" s="2" t="s">
        <v>603</v>
      </c>
      <c r="F7999" s="2" t="s">
        <v>2010</v>
      </c>
      <c r="G7999" s="2">
        <v>599.97</v>
      </c>
      <c r="H7999" s="2">
        <v>5</v>
      </c>
      <c r="I7999" s="2">
        <v>70</v>
      </c>
      <c r="J7999" t="str">
        <f t="shared" si="248"/>
        <v>July</v>
      </c>
      <c r="K7999">
        <f t="shared" si="249"/>
        <v>2024</v>
      </c>
    </row>
    <row r="8000" spans="1:11" ht="14.25" customHeight="1" x14ac:dyDescent="0.25">
      <c r="A8000" s="1">
        <v>45491</v>
      </c>
      <c r="B8000" s="2" t="s">
        <v>58</v>
      </c>
      <c r="C8000" s="2" t="s">
        <v>23</v>
      </c>
      <c r="D8000" s="2" t="s">
        <v>34</v>
      </c>
      <c r="E8000" s="2" t="s">
        <v>35</v>
      </c>
      <c r="F8000" s="2" t="s">
        <v>793</v>
      </c>
      <c r="G8000" s="2">
        <v>198.74</v>
      </c>
      <c r="H8000" s="2">
        <v>4</v>
      </c>
      <c r="I8000" s="2">
        <v>-14.2</v>
      </c>
      <c r="J8000" t="str">
        <f t="shared" si="248"/>
        <v>July</v>
      </c>
      <c r="K8000">
        <f t="shared" si="249"/>
        <v>2024</v>
      </c>
    </row>
    <row r="8001" spans="1:11" ht="14.25" customHeight="1" x14ac:dyDescent="0.25">
      <c r="A8001" s="1">
        <v>45491</v>
      </c>
      <c r="B8001" s="2" t="s">
        <v>58</v>
      </c>
      <c r="C8001" s="2" t="s">
        <v>23</v>
      </c>
      <c r="D8001" s="2" t="s">
        <v>11</v>
      </c>
      <c r="E8001" s="2" t="s">
        <v>200</v>
      </c>
      <c r="F8001" s="2" t="s">
        <v>1137</v>
      </c>
      <c r="G8001" s="2">
        <v>9.18</v>
      </c>
      <c r="H8001" s="2">
        <v>2</v>
      </c>
      <c r="I8001" s="2">
        <v>1.1499999999999999</v>
      </c>
      <c r="J8001" t="str">
        <f t="shared" si="248"/>
        <v>July</v>
      </c>
      <c r="K8001">
        <f t="shared" si="249"/>
        <v>2024</v>
      </c>
    </row>
    <row r="8002" spans="1:11" ht="14.25" customHeight="1" x14ac:dyDescent="0.25">
      <c r="A8002" s="1">
        <v>45493</v>
      </c>
      <c r="B8002" s="2" t="s">
        <v>791</v>
      </c>
      <c r="C8002" s="2" t="s">
        <v>15</v>
      </c>
      <c r="D8002" s="2" t="s">
        <v>11</v>
      </c>
      <c r="E8002" s="2" t="s">
        <v>18</v>
      </c>
      <c r="F8002" s="2" t="s">
        <v>1560</v>
      </c>
      <c r="G8002" s="2">
        <v>69.709999999999994</v>
      </c>
      <c r="H8002" s="2">
        <v>2</v>
      </c>
      <c r="I8002" s="2">
        <v>8.7100000000000009</v>
      </c>
      <c r="J8002" t="str">
        <f t="shared" si="248"/>
        <v>July</v>
      </c>
      <c r="K8002">
        <f t="shared" si="249"/>
        <v>2024</v>
      </c>
    </row>
    <row r="8003" spans="1:11" ht="14.25" customHeight="1" x14ac:dyDescent="0.25">
      <c r="A8003" s="1">
        <v>45493</v>
      </c>
      <c r="B8003" s="2" t="s">
        <v>791</v>
      </c>
      <c r="C8003" s="2" t="s">
        <v>15</v>
      </c>
      <c r="D8003" s="2" t="s">
        <v>34</v>
      </c>
      <c r="E8003" s="2" t="s">
        <v>47</v>
      </c>
      <c r="F8003" s="2" t="s">
        <v>773</v>
      </c>
      <c r="G8003" s="2">
        <v>8.7899999999999991</v>
      </c>
      <c r="H8003" s="2">
        <v>1</v>
      </c>
      <c r="I8003" s="2">
        <v>-5.71</v>
      </c>
      <c r="J8003" t="str">
        <f t="shared" ref="J8003:J8066" si="250">TEXT(A8003,"mmmm")</f>
        <v>July</v>
      </c>
      <c r="K8003">
        <f t="shared" ref="K8003:K8066" si="251">YEAR(A8003)</f>
        <v>2024</v>
      </c>
    </row>
    <row r="8004" spans="1:11" ht="14.25" customHeight="1" x14ac:dyDescent="0.25">
      <c r="A8004" s="1">
        <v>45493</v>
      </c>
      <c r="B8004" s="2" t="s">
        <v>1741</v>
      </c>
      <c r="C8004" s="2" t="s">
        <v>140</v>
      </c>
      <c r="D8004" s="2" t="s">
        <v>11</v>
      </c>
      <c r="E8004" s="2" t="s">
        <v>16</v>
      </c>
      <c r="F8004" s="2" t="s">
        <v>2030</v>
      </c>
      <c r="G8004" s="2">
        <v>14.62</v>
      </c>
      <c r="H8004" s="2">
        <v>2</v>
      </c>
      <c r="I8004" s="2">
        <v>6.87</v>
      </c>
      <c r="J8004" t="str">
        <f t="shared" si="250"/>
        <v>July</v>
      </c>
      <c r="K8004">
        <f t="shared" si="251"/>
        <v>2024</v>
      </c>
    </row>
    <row r="8005" spans="1:11" ht="14.25" customHeight="1" x14ac:dyDescent="0.25">
      <c r="A8005" s="1">
        <v>45493</v>
      </c>
      <c r="B8005" s="2" t="s">
        <v>1741</v>
      </c>
      <c r="C8005" s="2" t="s">
        <v>140</v>
      </c>
      <c r="D8005" s="2" t="s">
        <v>11</v>
      </c>
      <c r="E8005" s="2" t="s">
        <v>92</v>
      </c>
      <c r="F8005" s="2" t="s">
        <v>711</v>
      </c>
      <c r="G8005" s="2">
        <v>416.32</v>
      </c>
      <c r="H8005" s="2">
        <v>2</v>
      </c>
      <c r="I8005" s="2">
        <v>112.41</v>
      </c>
      <c r="J8005" t="str">
        <f t="shared" si="250"/>
        <v>July</v>
      </c>
      <c r="K8005">
        <f t="shared" si="251"/>
        <v>2024</v>
      </c>
    </row>
    <row r="8006" spans="1:11" ht="14.25" customHeight="1" x14ac:dyDescent="0.25">
      <c r="A8006" s="1">
        <v>45493</v>
      </c>
      <c r="B8006" s="2" t="s">
        <v>1741</v>
      </c>
      <c r="C8006" s="2" t="s">
        <v>140</v>
      </c>
      <c r="D8006" s="2" t="s">
        <v>11</v>
      </c>
      <c r="E8006" s="2" t="s">
        <v>20</v>
      </c>
      <c r="F8006" s="2" t="s">
        <v>2292</v>
      </c>
      <c r="G8006" s="2">
        <v>43</v>
      </c>
      <c r="H8006" s="2">
        <v>5</v>
      </c>
      <c r="I8006" s="2">
        <v>20.21</v>
      </c>
      <c r="J8006" t="str">
        <f t="shared" si="250"/>
        <v>July</v>
      </c>
      <c r="K8006">
        <f t="shared" si="251"/>
        <v>2024</v>
      </c>
    </row>
    <row r="8007" spans="1:11" ht="14.25" customHeight="1" x14ac:dyDescent="0.25">
      <c r="A8007" s="1">
        <v>45493</v>
      </c>
      <c r="B8007" s="2" t="s">
        <v>1741</v>
      </c>
      <c r="C8007" s="2" t="s">
        <v>140</v>
      </c>
      <c r="D8007" s="2" t="s">
        <v>34</v>
      </c>
      <c r="E8007" s="2" t="s">
        <v>35</v>
      </c>
      <c r="F8007" s="2" t="s">
        <v>1128</v>
      </c>
      <c r="G8007" s="2">
        <v>182.94</v>
      </c>
      <c r="H8007" s="2">
        <v>3</v>
      </c>
      <c r="I8007" s="2">
        <v>27.44</v>
      </c>
      <c r="J8007" t="str">
        <f t="shared" si="250"/>
        <v>July</v>
      </c>
      <c r="K8007">
        <f t="shared" si="251"/>
        <v>2024</v>
      </c>
    </row>
    <row r="8008" spans="1:11" ht="14.25" customHeight="1" x14ac:dyDescent="0.25">
      <c r="A8008" s="1">
        <v>45493</v>
      </c>
      <c r="B8008" s="2" t="s">
        <v>1741</v>
      </c>
      <c r="C8008" s="2" t="s">
        <v>140</v>
      </c>
      <c r="D8008" s="2" t="s">
        <v>11</v>
      </c>
      <c r="E8008" s="2" t="s">
        <v>20</v>
      </c>
      <c r="F8008" s="2" t="s">
        <v>1998</v>
      </c>
      <c r="G8008" s="2">
        <v>60.83</v>
      </c>
      <c r="H8008" s="2">
        <v>7</v>
      </c>
      <c r="I8008" s="2">
        <v>30.42</v>
      </c>
      <c r="J8008" t="str">
        <f t="shared" si="250"/>
        <v>July</v>
      </c>
      <c r="K8008">
        <f t="shared" si="251"/>
        <v>2024</v>
      </c>
    </row>
    <row r="8009" spans="1:11" ht="14.25" customHeight="1" x14ac:dyDescent="0.25">
      <c r="A8009" s="1">
        <v>45493</v>
      </c>
      <c r="B8009" s="2" t="s">
        <v>1741</v>
      </c>
      <c r="C8009" s="2" t="s">
        <v>140</v>
      </c>
      <c r="D8009" s="2" t="s">
        <v>39</v>
      </c>
      <c r="E8009" s="2" t="s">
        <v>52</v>
      </c>
      <c r="F8009" s="2" t="s">
        <v>2081</v>
      </c>
      <c r="G8009" s="2">
        <v>389.97</v>
      </c>
      <c r="H8009" s="2">
        <v>3</v>
      </c>
      <c r="I8009" s="2">
        <v>132.59</v>
      </c>
      <c r="J8009" t="str">
        <f t="shared" si="250"/>
        <v>July</v>
      </c>
      <c r="K8009">
        <f t="shared" si="251"/>
        <v>2024</v>
      </c>
    </row>
    <row r="8010" spans="1:11" ht="14.25" customHeight="1" x14ac:dyDescent="0.25">
      <c r="A8010" s="1">
        <v>45493</v>
      </c>
      <c r="B8010" s="2" t="s">
        <v>1401</v>
      </c>
      <c r="C8010" s="2" t="s">
        <v>315</v>
      </c>
      <c r="D8010" s="2" t="s">
        <v>11</v>
      </c>
      <c r="E8010" s="2" t="s">
        <v>20</v>
      </c>
      <c r="F8010" s="2" t="s">
        <v>1103</v>
      </c>
      <c r="G8010" s="2">
        <v>735.98</v>
      </c>
      <c r="H8010" s="2">
        <v>2</v>
      </c>
      <c r="I8010" s="2">
        <v>331.19</v>
      </c>
      <c r="J8010" t="str">
        <f t="shared" si="250"/>
        <v>July</v>
      </c>
      <c r="K8010">
        <f t="shared" si="251"/>
        <v>2024</v>
      </c>
    </row>
    <row r="8011" spans="1:11" ht="14.25" customHeight="1" x14ac:dyDescent="0.25">
      <c r="A8011" s="1">
        <v>45493</v>
      </c>
      <c r="B8011" s="2" t="s">
        <v>891</v>
      </c>
      <c r="C8011" s="2" t="s">
        <v>149</v>
      </c>
      <c r="D8011" s="2" t="s">
        <v>11</v>
      </c>
      <c r="E8011" s="2" t="s">
        <v>12</v>
      </c>
      <c r="F8011" s="2" t="s">
        <v>1981</v>
      </c>
      <c r="G8011" s="2">
        <v>13.36</v>
      </c>
      <c r="H8011" s="2">
        <v>2</v>
      </c>
      <c r="I8011" s="2">
        <v>6.41</v>
      </c>
      <c r="J8011" t="str">
        <f t="shared" si="250"/>
        <v>July</v>
      </c>
      <c r="K8011">
        <f t="shared" si="251"/>
        <v>2024</v>
      </c>
    </row>
    <row r="8012" spans="1:11" ht="14.25" customHeight="1" x14ac:dyDescent="0.25">
      <c r="A8012" s="1">
        <v>45493</v>
      </c>
      <c r="B8012" s="2" t="s">
        <v>891</v>
      </c>
      <c r="C8012" s="2" t="s">
        <v>149</v>
      </c>
      <c r="D8012" s="2" t="s">
        <v>34</v>
      </c>
      <c r="E8012" s="2" t="s">
        <v>35</v>
      </c>
      <c r="F8012" s="2" t="s">
        <v>273</v>
      </c>
      <c r="G8012" s="2">
        <v>163.76</v>
      </c>
      <c r="H8012" s="2">
        <v>2</v>
      </c>
      <c r="I8012" s="2">
        <v>25.47</v>
      </c>
      <c r="J8012" t="str">
        <f t="shared" si="250"/>
        <v>July</v>
      </c>
      <c r="K8012">
        <f t="shared" si="251"/>
        <v>2024</v>
      </c>
    </row>
    <row r="8013" spans="1:11" ht="14.25" customHeight="1" x14ac:dyDescent="0.25">
      <c r="A8013" s="1">
        <v>45493</v>
      </c>
      <c r="B8013" s="2" t="s">
        <v>891</v>
      </c>
      <c r="C8013" s="2" t="s">
        <v>149</v>
      </c>
      <c r="D8013" s="2" t="s">
        <v>34</v>
      </c>
      <c r="E8013" s="2" t="s">
        <v>47</v>
      </c>
      <c r="F8013" s="2" t="s">
        <v>479</v>
      </c>
      <c r="G8013" s="2">
        <v>183.92</v>
      </c>
      <c r="H8013" s="2">
        <v>4</v>
      </c>
      <c r="I8013" s="2">
        <v>31.27</v>
      </c>
      <c r="J8013" t="str">
        <f t="shared" si="250"/>
        <v>July</v>
      </c>
      <c r="K8013">
        <f t="shared" si="251"/>
        <v>2024</v>
      </c>
    </row>
    <row r="8014" spans="1:11" ht="14.25" customHeight="1" x14ac:dyDescent="0.25">
      <c r="A8014" s="1">
        <v>45494</v>
      </c>
      <c r="B8014" s="2" t="s">
        <v>1826</v>
      </c>
      <c r="C8014" s="2" t="s">
        <v>177</v>
      </c>
      <c r="D8014" s="2" t="s">
        <v>11</v>
      </c>
      <c r="E8014" s="2" t="s">
        <v>12</v>
      </c>
      <c r="F8014" s="2" t="s">
        <v>1159</v>
      </c>
      <c r="G8014" s="2">
        <v>6.48</v>
      </c>
      <c r="H8014" s="2">
        <v>1</v>
      </c>
      <c r="I8014" s="2">
        <v>3.18</v>
      </c>
      <c r="J8014" t="str">
        <f t="shared" si="250"/>
        <v>July</v>
      </c>
      <c r="K8014">
        <f t="shared" si="251"/>
        <v>2024</v>
      </c>
    </row>
    <row r="8015" spans="1:11" ht="14.25" customHeight="1" x14ac:dyDescent="0.25">
      <c r="A8015" s="1">
        <v>45494</v>
      </c>
      <c r="B8015" s="2" t="s">
        <v>1828</v>
      </c>
      <c r="C8015" s="2" t="s">
        <v>296</v>
      </c>
      <c r="D8015" s="2" t="s">
        <v>39</v>
      </c>
      <c r="E8015" s="2" t="s">
        <v>40</v>
      </c>
      <c r="F8015" s="2" t="s">
        <v>2603</v>
      </c>
      <c r="G8015" s="2">
        <v>71.930000000000007</v>
      </c>
      <c r="H8015" s="2">
        <v>9</v>
      </c>
      <c r="I8015" s="2">
        <v>6.29</v>
      </c>
      <c r="J8015" t="str">
        <f t="shared" si="250"/>
        <v>July</v>
      </c>
      <c r="K8015">
        <f t="shared" si="251"/>
        <v>2024</v>
      </c>
    </row>
    <row r="8016" spans="1:11" ht="14.25" customHeight="1" x14ac:dyDescent="0.25">
      <c r="A8016" s="1">
        <v>45494</v>
      </c>
      <c r="B8016" s="2" t="s">
        <v>1828</v>
      </c>
      <c r="C8016" s="2" t="s">
        <v>296</v>
      </c>
      <c r="D8016" s="2" t="s">
        <v>11</v>
      </c>
      <c r="E8016" s="2" t="s">
        <v>24</v>
      </c>
      <c r="F8016" s="2" t="s">
        <v>279</v>
      </c>
      <c r="G8016" s="2">
        <v>25.99</v>
      </c>
      <c r="H8016" s="2">
        <v>1</v>
      </c>
      <c r="I8016" s="2">
        <v>7.54</v>
      </c>
      <c r="J8016" t="str">
        <f t="shared" si="250"/>
        <v>July</v>
      </c>
      <c r="K8016">
        <f t="shared" si="251"/>
        <v>2024</v>
      </c>
    </row>
    <row r="8017" spans="1:11" ht="14.25" customHeight="1" x14ac:dyDescent="0.25">
      <c r="A8017" s="1">
        <v>45494</v>
      </c>
      <c r="B8017" s="2" t="s">
        <v>2482</v>
      </c>
      <c r="C8017" s="2" t="s">
        <v>78</v>
      </c>
      <c r="D8017" s="2" t="s">
        <v>11</v>
      </c>
      <c r="E8017" s="2" t="s">
        <v>20</v>
      </c>
      <c r="F8017" s="2" t="s">
        <v>911</v>
      </c>
      <c r="G8017" s="2">
        <v>33.93</v>
      </c>
      <c r="H8017" s="2">
        <v>3</v>
      </c>
      <c r="I8017" s="2">
        <v>-22.62</v>
      </c>
      <c r="J8017" t="str">
        <f t="shared" si="250"/>
        <v>July</v>
      </c>
      <c r="K8017">
        <f t="shared" si="251"/>
        <v>2024</v>
      </c>
    </row>
    <row r="8018" spans="1:11" ht="14.25" customHeight="1" x14ac:dyDescent="0.25">
      <c r="A8018" s="1">
        <v>45494</v>
      </c>
      <c r="B8018" s="2" t="s">
        <v>2482</v>
      </c>
      <c r="C8018" s="2" t="s">
        <v>78</v>
      </c>
      <c r="D8018" s="2" t="s">
        <v>11</v>
      </c>
      <c r="E8018" s="2" t="s">
        <v>18</v>
      </c>
      <c r="F8018" s="2" t="s">
        <v>2608</v>
      </c>
      <c r="G8018" s="2">
        <v>222.32</v>
      </c>
      <c r="H8018" s="2">
        <v>7</v>
      </c>
      <c r="I8018" s="2">
        <v>25.01</v>
      </c>
      <c r="J8018" t="str">
        <f t="shared" si="250"/>
        <v>July</v>
      </c>
      <c r="K8018">
        <f t="shared" si="251"/>
        <v>2024</v>
      </c>
    </row>
    <row r="8019" spans="1:11" ht="14.25" customHeight="1" x14ac:dyDescent="0.25">
      <c r="A8019" s="1">
        <v>45494</v>
      </c>
      <c r="B8019" s="2" t="s">
        <v>2482</v>
      </c>
      <c r="C8019" s="2" t="s">
        <v>78</v>
      </c>
      <c r="D8019" s="2" t="s">
        <v>39</v>
      </c>
      <c r="E8019" s="2" t="s">
        <v>40</v>
      </c>
      <c r="F8019" s="2" t="s">
        <v>2106</v>
      </c>
      <c r="G8019" s="2">
        <v>210.56</v>
      </c>
      <c r="H8019" s="2">
        <v>6</v>
      </c>
      <c r="I8019" s="2">
        <v>-52.64</v>
      </c>
      <c r="J8019" t="str">
        <f t="shared" si="250"/>
        <v>July</v>
      </c>
      <c r="K8019">
        <f t="shared" si="251"/>
        <v>2024</v>
      </c>
    </row>
    <row r="8020" spans="1:11" ht="14.25" customHeight="1" x14ac:dyDescent="0.25">
      <c r="A8020" s="1">
        <v>45494</v>
      </c>
      <c r="B8020" s="2" t="s">
        <v>1528</v>
      </c>
      <c r="C8020" s="2" t="s">
        <v>55</v>
      </c>
      <c r="D8020" s="2" t="s">
        <v>11</v>
      </c>
      <c r="E8020" s="2" t="s">
        <v>24</v>
      </c>
      <c r="F8020" s="2" t="s">
        <v>2453</v>
      </c>
      <c r="G8020" s="2">
        <v>101.94</v>
      </c>
      <c r="H8020" s="2">
        <v>6</v>
      </c>
      <c r="I8020" s="2">
        <v>29.56</v>
      </c>
      <c r="J8020" t="str">
        <f t="shared" si="250"/>
        <v>July</v>
      </c>
      <c r="K8020">
        <f t="shared" si="251"/>
        <v>2024</v>
      </c>
    </row>
    <row r="8021" spans="1:11" ht="14.25" customHeight="1" x14ac:dyDescent="0.25">
      <c r="A8021" s="1">
        <v>45494</v>
      </c>
      <c r="B8021" s="2" t="s">
        <v>1528</v>
      </c>
      <c r="C8021" s="2" t="s">
        <v>55</v>
      </c>
      <c r="D8021" s="2" t="s">
        <v>39</v>
      </c>
      <c r="E8021" s="2" t="s">
        <v>40</v>
      </c>
      <c r="F8021" s="2" t="s">
        <v>703</v>
      </c>
      <c r="G8021" s="2">
        <v>271.95999999999998</v>
      </c>
      <c r="H8021" s="2">
        <v>4</v>
      </c>
      <c r="I8021" s="2">
        <v>67.989999999999995</v>
      </c>
      <c r="J8021" t="str">
        <f t="shared" si="250"/>
        <v>July</v>
      </c>
      <c r="K8021">
        <f t="shared" si="251"/>
        <v>2024</v>
      </c>
    </row>
    <row r="8022" spans="1:11" ht="14.25" customHeight="1" x14ac:dyDescent="0.25">
      <c r="A8022" s="1">
        <v>45494</v>
      </c>
      <c r="B8022" s="2" t="s">
        <v>1528</v>
      </c>
      <c r="C8022" s="2" t="s">
        <v>55</v>
      </c>
      <c r="D8022" s="2" t="s">
        <v>34</v>
      </c>
      <c r="E8022" s="2" t="s">
        <v>47</v>
      </c>
      <c r="F8022" s="2" t="s">
        <v>1155</v>
      </c>
      <c r="G8022" s="2">
        <v>8.8000000000000007</v>
      </c>
      <c r="H8022" s="2">
        <v>5</v>
      </c>
      <c r="I8022" s="2">
        <v>3.87</v>
      </c>
      <c r="J8022" t="str">
        <f t="shared" si="250"/>
        <v>July</v>
      </c>
      <c r="K8022">
        <f t="shared" si="251"/>
        <v>2024</v>
      </c>
    </row>
    <row r="8023" spans="1:11" ht="14.25" customHeight="1" x14ac:dyDescent="0.25">
      <c r="A8023" s="1">
        <v>45494</v>
      </c>
      <c r="B8023" s="2" t="s">
        <v>1528</v>
      </c>
      <c r="C8023" s="2" t="s">
        <v>55</v>
      </c>
      <c r="D8023" s="2" t="s">
        <v>11</v>
      </c>
      <c r="E8023" s="2" t="s">
        <v>24</v>
      </c>
      <c r="F8023" s="2" t="s">
        <v>317</v>
      </c>
      <c r="G8023" s="2">
        <v>19.68</v>
      </c>
      <c r="H8023" s="2">
        <v>6</v>
      </c>
      <c r="I8023" s="2">
        <v>5.71</v>
      </c>
      <c r="J8023" t="str">
        <f t="shared" si="250"/>
        <v>July</v>
      </c>
      <c r="K8023">
        <f t="shared" si="251"/>
        <v>2024</v>
      </c>
    </row>
    <row r="8024" spans="1:11" ht="14.25" customHeight="1" x14ac:dyDescent="0.25">
      <c r="A8024" s="1">
        <v>45494</v>
      </c>
      <c r="B8024" s="2" t="s">
        <v>1528</v>
      </c>
      <c r="C8024" s="2" t="s">
        <v>55</v>
      </c>
      <c r="D8024" s="2" t="s">
        <v>34</v>
      </c>
      <c r="E8024" s="2" t="s">
        <v>74</v>
      </c>
      <c r="F8024" s="2" t="s">
        <v>2494</v>
      </c>
      <c r="G8024" s="2">
        <v>302.94</v>
      </c>
      <c r="H8024" s="2">
        <v>3</v>
      </c>
      <c r="I8024" s="2">
        <v>69.680000000000007</v>
      </c>
      <c r="J8024" t="str">
        <f t="shared" si="250"/>
        <v>July</v>
      </c>
      <c r="K8024">
        <f t="shared" si="251"/>
        <v>2024</v>
      </c>
    </row>
    <row r="8025" spans="1:11" ht="14.25" customHeight="1" x14ac:dyDescent="0.25">
      <c r="A8025" s="1">
        <v>45494</v>
      </c>
      <c r="B8025" s="2" t="s">
        <v>1528</v>
      </c>
      <c r="C8025" s="2" t="s">
        <v>55</v>
      </c>
      <c r="D8025" s="2" t="s">
        <v>11</v>
      </c>
      <c r="E8025" s="2" t="s">
        <v>20</v>
      </c>
      <c r="F8025" s="2" t="s">
        <v>897</v>
      </c>
      <c r="G8025" s="2">
        <v>14.94</v>
      </c>
      <c r="H8025" s="2">
        <v>3</v>
      </c>
      <c r="I8025" s="2">
        <v>7.17</v>
      </c>
      <c r="J8025" t="str">
        <f t="shared" si="250"/>
        <v>July</v>
      </c>
      <c r="K8025">
        <f t="shared" si="251"/>
        <v>2024</v>
      </c>
    </row>
    <row r="8026" spans="1:11" ht="14.25" customHeight="1" x14ac:dyDescent="0.25">
      <c r="A8026" s="1">
        <v>45494</v>
      </c>
      <c r="B8026" s="2" t="s">
        <v>1528</v>
      </c>
      <c r="C8026" s="2" t="s">
        <v>55</v>
      </c>
      <c r="D8026" s="2" t="s">
        <v>11</v>
      </c>
      <c r="E8026" s="2" t="s">
        <v>200</v>
      </c>
      <c r="F8026" s="2" t="s">
        <v>2497</v>
      </c>
      <c r="G8026" s="2">
        <v>231.72</v>
      </c>
      <c r="H8026" s="2">
        <v>2</v>
      </c>
      <c r="I8026" s="2">
        <v>11.59</v>
      </c>
      <c r="J8026" t="str">
        <f t="shared" si="250"/>
        <v>July</v>
      </c>
      <c r="K8026">
        <f t="shared" si="251"/>
        <v>2024</v>
      </c>
    </row>
    <row r="8027" spans="1:11" ht="14.25" customHeight="1" x14ac:dyDescent="0.25">
      <c r="A8027" s="1">
        <v>45494</v>
      </c>
      <c r="B8027" s="2" t="s">
        <v>2126</v>
      </c>
      <c r="C8027" s="2" t="s">
        <v>27</v>
      </c>
      <c r="D8027" s="2" t="s">
        <v>11</v>
      </c>
      <c r="E8027" s="2" t="s">
        <v>12</v>
      </c>
      <c r="F8027" s="2" t="s">
        <v>2692</v>
      </c>
      <c r="G8027" s="2">
        <v>16.34</v>
      </c>
      <c r="H8027" s="2">
        <v>2</v>
      </c>
      <c r="I8027" s="2">
        <v>7.68</v>
      </c>
      <c r="J8027" t="str">
        <f t="shared" si="250"/>
        <v>July</v>
      </c>
      <c r="K8027">
        <f t="shared" si="251"/>
        <v>2024</v>
      </c>
    </row>
    <row r="8028" spans="1:11" ht="14.25" customHeight="1" x14ac:dyDescent="0.25">
      <c r="A8028" s="1">
        <v>45494</v>
      </c>
      <c r="B8028" s="2" t="s">
        <v>2126</v>
      </c>
      <c r="C8028" s="2" t="s">
        <v>27</v>
      </c>
      <c r="D8028" s="2" t="s">
        <v>34</v>
      </c>
      <c r="E8028" s="2" t="s">
        <v>35</v>
      </c>
      <c r="F8028" s="2" t="s">
        <v>723</v>
      </c>
      <c r="G8028" s="2">
        <v>225.3</v>
      </c>
      <c r="H8028" s="2">
        <v>2</v>
      </c>
      <c r="I8028" s="2">
        <v>22.53</v>
      </c>
      <c r="J8028" t="str">
        <f t="shared" si="250"/>
        <v>July</v>
      </c>
      <c r="K8028">
        <f t="shared" si="251"/>
        <v>2024</v>
      </c>
    </row>
    <row r="8029" spans="1:11" ht="14.25" customHeight="1" x14ac:dyDescent="0.25">
      <c r="A8029" s="1">
        <v>45494</v>
      </c>
      <c r="B8029" s="2" t="s">
        <v>2126</v>
      </c>
      <c r="C8029" s="2" t="s">
        <v>27</v>
      </c>
      <c r="D8029" s="2" t="s">
        <v>11</v>
      </c>
      <c r="E8029" s="2" t="s">
        <v>20</v>
      </c>
      <c r="F8029" s="2" t="s">
        <v>1029</v>
      </c>
      <c r="G8029" s="2">
        <v>50.35</v>
      </c>
      <c r="H8029" s="2">
        <v>3</v>
      </c>
      <c r="I8029" s="2">
        <v>17.62</v>
      </c>
      <c r="J8029" t="str">
        <f t="shared" si="250"/>
        <v>July</v>
      </c>
      <c r="K8029">
        <f t="shared" si="251"/>
        <v>2024</v>
      </c>
    </row>
    <row r="8030" spans="1:11" ht="14.25" customHeight="1" x14ac:dyDescent="0.25">
      <c r="A8030" s="1">
        <v>45494</v>
      </c>
      <c r="B8030" s="2" t="s">
        <v>602</v>
      </c>
      <c r="C8030" s="2" t="s">
        <v>149</v>
      </c>
      <c r="D8030" s="2" t="s">
        <v>11</v>
      </c>
      <c r="E8030" s="2" t="s">
        <v>92</v>
      </c>
      <c r="F8030" s="2" t="s">
        <v>1975</v>
      </c>
      <c r="G8030" s="2">
        <v>17.48</v>
      </c>
      <c r="H8030" s="2">
        <v>4</v>
      </c>
      <c r="I8030" s="2">
        <v>4.54</v>
      </c>
      <c r="J8030" t="str">
        <f t="shared" si="250"/>
        <v>July</v>
      </c>
      <c r="K8030">
        <f t="shared" si="251"/>
        <v>2024</v>
      </c>
    </row>
    <row r="8031" spans="1:11" ht="14.25" customHeight="1" x14ac:dyDescent="0.25">
      <c r="A8031" s="1">
        <v>45494</v>
      </c>
      <c r="B8031" s="2" t="s">
        <v>891</v>
      </c>
      <c r="C8031" s="2" t="s">
        <v>27</v>
      </c>
      <c r="D8031" s="2" t="s">
        <v>11</v>
      </c>
      <c r="E8031" s="2" t="s">
        <v>24</v>
      </c>
      <c r="F8031" s="2" t="s">
        <v>841</v>
      </c>
      <c r="G8031" s="2">
        <v>3.52</v>
      </c>
      <c r="H8031" s="2">
        <v>2</v>
      </c>
      <c r="I8031" s="2">
        <v>1.69</v>
      </c>
      <c r="J8031" t="str">
        <f t="shared" si="250"/>
        <v>July</v>
      </c>
      <c r="K8031">
        <f t="shared" si="251"/>
        <v>2024</v>
      </c>
    </row>
    <row r="8032" spans="1:11" ht="14.25" customHeight="1" x14ac:dyDescent="0.25">
      <c r="A8032" s="1">
        <v>45494</v>
      </c>
      <c r="B8032" s="2" t="s">
        <v>891</v>
      </c>
      <c r="C8032" s="2" t="s">
        <v>27</v>
      </c>
      <c r="D8032" s="2" t="s">
        <v>39</v>
      </c>
      <c r="E8032" s="2" t="s">
        <v>40</v>
      </c>
      <c r="F8032" s="2" t="s">
        <v>1266</v>
      </c>
      <c r="G8032" s="2">
        <v>1626.19</v>
      </c>
      <c r="H8032" s="2">
        <v>9</v>
      </c>
      <c r="I8032" s="2">
        <v>121.96</v>
      </c>
      <c r="J8032" t="str">
        <f t="shared" si="250"/>
        <v>July</v>
      </c>
      <c r="K8032">
        <f t="shared" si="251"/>
        <v>2024</v>
      </c>
    </row>
    <row r="8033" spans="1:11" ht="14.25" customHeight="1" x14ac:dyDescent="0.25">
      <c r="A8033" s="1">
        <v>45494</v>
      </c>
      <c r="B8033" s="2" t="s">
        <v>1104</v>
      </c>
      <c r="C8033" s="2" t="s">
        <v>10</v>
      </c>
      <c r="D8033" s="2" t="s">
        <v>34</v>
      </c>
      <c r="E8033" s="2" t="s">
        <v>145</v>
      </c>
      <c r="F8033" s="2" t="s">
        <v>1830</v>
      </c>
      <c r="G8033" s="2">
        <v>124.4</v>
      </c>
      <c r="H8033" s="2">
        <v>4</v>
      </c>
      <c r="I8033" s="2">
        <v>-21.33</v>
      </c>
      <c r="J8033" t="str">
        <f t="shared" si="250"/>
        <v>July</v>
      </c>
      <c r="K8033">
        <f t="shared" si="251"/>
        <v>2024</v>
      </c>
    </row>
    <row r="8034" spans="1:11" ht="14.25" customHeight="1" x14ac:dyDescent="0.25">
      <c r="A8034" s="1">
        <v>45494</v>
      </c>
      <c r="B8034" s="2" t="s">
        <v>817</v>
      </c>
      <c r="C8034" s="2" t="s">
        <v>15</v>
      </c>
      <c r="D8034" s="2" t="s">
        <v>11</v>
      </c>
      <c r="E8034" s="2" t="s">
        <v>20</v>
      </c>
      <c r="F8034" s="2" t="s">
        <v>1302</v>
      </c>
      <c r="G8034" s="2">
        <v>2.86</v>
      </c>
      <c r="H8034" s="2">
        <v>4</v>
      </c>
      <c r="I8034" s="2">
        <v>-4.58</v>
      </c>
      <c r="J8034" t="str">
        <f t="shared" si="250"/>
        <v>July</v>
      </c>
      <c r="K8034">
        <f t="shared" si="251"/>
        <v>2024</v>
      </c>
    </row>
    <row r="8035" spans="1:11" ht="14.25" customHeight="1" x14ac:dyDescent="0.25">
      <c r="A8035" s="1">
        <v>45494</v>
      </c>
      <c r="B8035" s="2" t="s">
        <v>817</v>
      </c>
      <c r="C8035" s="2" t="s">
        <v>15</v>
      </c>
      <c r="D8035" s="2" t="s">
        <v>11</v>
      </c>
      <c r="E8035" s="2" t="s">
        <v>20</v>
      </c>
      <c r="F8035" s="2" t="s">
        <v>269</v>
      </c>
      <c r="G8035" s="2">
        <v>94.19</v>
      </c>
      <c r="H8035" s="2">
        <v>7</v>
      </c>
      <c r="I8035" s="2">
        <v>-164.84</v>
      </c>
      <c r="J8035" t="str">
        <f t="shared" si="250"/>
        <v>July</v>
      </c>
      <c r="K8035">
        <f t="shared" si="251"/>
        <v>2024</v>
      </c>
    </row>
    <row r="8036" spans="1:11" ht="14.25" customHeight="1" x14ac:dyDescent="0.25">
      <c r="A8036" s="1">
        <v>45494</v>
      </c>
      <c r="B8036" s="2" t="s">
        <v>1279</v>
      </c>
      <c r="C8036" s="2" t="s">
        <v>15</v>
      </c>
      <c r="D8036" s="2" t="s">
        <v>11</v>
      </c>
      <c r="E8036" s="2" t="s">
        <v>20</v>
      </c>
      <c r="F8036" s="2" t="s">
        <v>846</v>
      </c>
      <c r="G8036" s="2">
        <v>2.11</v>
      </c>
      <c r="H8036" s="2">
        <v>2</v>
      </c>
      <c r="I8036" s="2">
        <v>-3.38</v>
      </c>
      <c r="J8036" t="str">
        <f t="shared" si="250"/>
        <v>July</v>
      </c>
      <c r="K8036">
        <f t="shared" si="251"/>
        <v>2024</v>
      </c>
    </row>
    <row r="8037" spans="1:11" ht="14.25" customHeight="1" x14ac:dyDescent="0.25">
      <c r="A8037" s="1">
        <v>45495</v>
      </c>
      <c r="B8037" s="2" t="s">
        <v>1495</v>
      </c>
      <c r="C8037" s="2" t="s">
        <v>149</v>
      </c>
      <c r="D8037" s="2" t="s">
        <v>39</v>
      </c>
      <c r="E8037" s="2" t="s">
        <v>40</v>
      </c>
      <c r="F8037" s="2" t="s">
        <v>529</v>
      </c>
      <c r="G8037" s="2">
        <v>29.97</v>
      </c>
      <c r="H8037" s="2">
        <v>3</v>
      </c>
      <c r="I8037" s="2">
        <v>14.09</v>
      </c>
      <c r="J8037" t="str">
        <f t="shared" si="250"/>
        <v>July</v>
      </c>
      <c r="K8037">
        <f t="shared" si="251"/>
        <v>2024</v>
      </c>
    </row>
    <row r="8038" spans="1:11" ht="14.25" customHeight="1" x14ac:dyDescent="0.25">
      <c r="A8038" s="1">
        <v>45495</v>
      </c>
      <c r="B8038" s="2" t="s">
        <v>161</v>
      </c>
      <c r="C8038" s="2" t="s">
        <v>15</v>
      </c>
      <c r="D8038" s="2" t="s">
        <v>34</v>
      </c>
      <c r="E8038" s="2" t="s">
        <v>35</v>
      </c>
      <c r="F8038" s="2" t="s">
        <v>994</v>
      </c>
      <c r="G8038" s="2">
        <v>526.34</v>
      </c>
      <c r="H8038" s="2">
        <v>4</v>
      </c>
      <c r="I8038" s="2">
        <v>-75.19</v>
      </c>
      <c r="J8038" t="str">
        <f t="shared" si="250"/>
        <v>July</v>
      </c>
      <c r="K8038">
        <f t="shared" si="251"/>
        <v>2024</v>
      </c>
    </row>
    <row r="8039" spans="1:11" ht="14.25" customHeight="1" x14ac:dyDescent="0.25">
      <c r="A8039" s="1">
        <v>45496</v>
      </c>
      <c r="B8039" s="2" t="s">
        <v>319</v>
      </c>
      <c r="C8039" s="2" t="s">
        <v>149</v>
      </c>
      <c r="D8039" s="2" t="s">
        <v>11</v>
      </c>
      <c r="E8039" s="2" t="s">
        <v>20</v>
      </c>
      <c r="F8039" s="2" t="s">
        <v>705</v>
      </c>
      <c r="G8039" s="2">
        <v>13.13</v>
      </c>
      <c r="H8039" s="2">
        <v>3</v>
      </c>
      <c r="I8039" s="2">
        <v>4.2699999999999996</v>
      </c>
      <c r="J8039" t="str">
        <f t="shared" si="250"/>
        <v>July</v>
      </c>
      <c r="K8039">
        <f t="shared" si="251"/>
        <v>2024</v>
      </c>
    </row>
    <row r="8040" spans="1:11" ht="14.25" customHeight="1" x14ac:dyDescent="0.25">
      <c r="A8040" s="1">
        <v>45496</v>
      </c>
      <c r="B8040" s="2" t="s">
        <v>1138</v>
      </c>
      <c r="C8040" s="2" t="s">
        <v>129</v>
      </c>
      <c r="D8040" s="2" t="s">
        <v>11</v>
      </c>
      <c r="E8040" s="2" t="s">
        <v>24</v>
      </c>
      <c r="F8040" s="2" t="s">
        <v>2204</v>
      </c>
      <c r="G8040" s="2">
        <v>11.68</v>
      </c>
      <c r="H8040" s="2">
        <v>2</v>
      </c>
      <c r="I8040" s="2">
        <v>5.49</v>
      </c>
      <c r="J8040" t="str">
        <f t="shared" si="250"/>
        <v>July</v>
      </c>
      <c r="K8040">
        <f t="shared" si="251"/>
        <v>2024</v>
      </c>
    </row>
    <row r="8041" spans="1:11" ht="14.25" customHeight="1" x14ac:dyDescent="0.25">
      <c r="A8041" s="1">
        <v>45496</v>
      </c>
      <c r="B8041" s="2" t="s">
        <v>1138</v>
      </c>
      <c r="C8041" s="2" t="s">
        <v>129</v>
      </c>
      <c r="D8041" s="2" t="s">
        <v>39</v>
      </c>
      <c r="E8041" s="2" t="s">
        <v>52</v>
      </c>
      <c r="F8041" s="2" t="s">
        <v>1725</v>
      </c>
      <c r="G8041" s="2">
        <v>159.75</v>
      </c>
      <c r="H8041" s="2">
        <v>5</v>
      </c>
      <c r="I8041" s="2">
        <v>11.18</v>
      </c>
      <c r="J8041" t="str">
        <f t="shared" si="250"/>
        <v>July</v>
      </c>
      <c r="K8041">
        <f t="shared" si="251"/>
        <v>2024</v>
      </c>
    </row>
    <row r="8042" spans="1:11" ht="14.25" customHeight="1" x14ac:dyDescent="0.25">
      <c r="A8042" s="1">
        <v>45496</v>
      </c>
      <c r="B8042" s="2" t="s">
        <v>1230</v>
      </c>
      <c r="C8042" s="2" t="s">
        <v>149</v>
      </c>
      <c r="D8042" s="2" t="s">
        <v>11</v>
      </c>
      <c r="E8042" s="2" t="s">
        <v>16</v>
      </c>
      <c r="F8042" s="2" t="s">
        <v>1709</v>
      </c>
      <c r="G8042" s="2">
        <v>41.4</v>
      </c>
      <c r="H8042" s="2">
        <v>4</v>
      </c>
      <c r="I8042" s="2">
        <v>19.87</v>
      </c>
      <c r="J8042" t="str">
        <f t="shared" si="250"/>
        <v>July</v>
      </c>
      <c r="K8042">
        <f t="shared" si="251"/>
        <v>2024</v>
      </c>
    </row>
    <row r="8043" spans="1:11" ht="14.25" customHeight="1" x14ac:dyDescent="0.25">
      <c r="A8043" s="1">
        <v>45496</v>
      </c>
      <c r="B8043" s="2" t="s">
        <v>180</v>
      </c>
      <c r="C8043" s="2" t="s">
        <v>149</v>
      </c>
      <c r="D8043" s="2" t="s">
        <v>11</v>
      </c>
      <c r="E8043" s="2" t="s">
        <v>20</v>
      </c>
      <c r="F8043" s="2" t="s">
        <v>2200</v>
      </c>
      <c r="G8043" s="2">
        <v>13.92</v>
      </c>
      <c r="H8043" s="2">
        <v>3</v>
      </c>
      <c r="I8043" s="2">
        <v>4.3499999999999996</v>
      </c>
      <c r="J8043" t="str">
        <f t="shared" si="250"/>
        <v>July</v>
      </c>
      <c r="K8043">
        <f t="shared" si="251"/>
        <v>2024</v>
      </c>
    </row>
    <row r="8044" spans="1:11" ht="14.25" customHeight="1" x14ac:dyDescent="0.25">
      <c r="A8044" s="1">
        <v>45496</v>
      </c>
      <c r="B8044" s="2" t="s">
        <v>2298</v>
      </c>
      <c r="C8044" s="2" t="s">
        <v>15</v>
      </c>
      <c r="D8044" s="2" t="s">
        <v>11</v>
      </c>
      <c r="E8044" s="2" t="s">
        <v>12</v>
      </c>
      <c r="F8044" s="2" t="s">
        <v>335</v>
      </c>
      <c r="G8044" s="2">
        <v>63.31</v>
      </c>
      <c r="H8044" s="2">
        <v>3</v>
      </c>
      <c r="I8044" s="2">
        <v>20.58</v>
      </c>
      <c r="J8044" t="str">
        <f t="shared" si="250"/>
        <v>July</v>
      </c>
      <c r="K8044">
        <f t="shared" si="251"/>
        <v>2024</v>
      </c>
    </row>
    <row r="8045" spans="1:11" ht="14.25" customHeight="1" x14ac:dyDescent="0.25">
      <c r="A8045" s="1">
        <v>45496</v>
      </c>
      <c r="B8045" s="2" t="s">
        <v>2188</v>
      </c>
      <c r="C8045" s="2" t="s">
        <v>157</v>
      </c>
      <c r="D8045" s="2" t="s">
        <v>39</v>
      </c>
      <c r="E8045" s="2" t="s">
        <v>52</v>
      </c>
      <c r="F8045" s="2" t="s">
        <v>198</v>
      </c>
      <c r="G8045" s="2">
        <v>399.95</v>
      </c>
      <c r="H8045" s="2">
        <v>5</v>
      </c>
      <c r="I8045" s="2">
        <v>143.97999999999999</v>
      </c>
      <c r="J8045" t="str">
        <f t="shared" si="250"/>
        <v>July</v>
      </c>
      <c r="K8045">
        <f t="shared" si="251"/>
        <v>2024</v>
      </c>
    </row>
    <row r="8046" spans="1:11" ht="14.25" customHeight="1" x14ac:dyDescent="0.25">
      <c r="A8046" s="1">
        <v>45496</v>
      </c>
      <c r="B8046" s="2" t="s">
        <v>1477</v>
      </c>
      <c r="C8046" s="2" t="s">
        <v>27</v>
      </c>
      <c r="D8046" s="2" t="s">
        <v>11</v>
      </c>
      <c r="E8046" s="2" t="s">
        <v>20</v>
      </c>
      <c r="F8046" s="2" t="s">
        <v>248</v>
      </c>
      <c r="G8046" s="2">
        <v>15.19</v>
      </c>
      <c r="H8046" s="2">
        <v>3</v>
      </c>
      <c r="I8046" s="2">
        <v>5.51</v>
      </c>
      <c r="J8046" t="str">
        <f t="shared" si="250"/>
        <v>July</v>
      </c>
      <c r="K8046">
        <f t="shared" si="251"/>
        <v>2024</v>
      </c>
    </row>
    <row r="8047" spans="1:11" ht="14.25" customHeight="1" x14ac:dyDescent="0.25">
      <c r="A8047" s="1">
        <v>45496</v>
      </c>
      <c r="B8047" s="2" t="s">
        <v>1477</v>
      </c>
      <c r="C8047" s="2" t="s">
        <v>27</v>
      </c>
      <c r="D8047" s="2" t="s">
        <v>11</v>
      </c>
      <c r="E8047" s="2" t="s">
        <v>12</v>
      </c>
      <c r="F8047" s="2" t="s">
        <v>640</v>
      </c>
      <c r="G8047" s="2">
        <v>58.32</v>
      </c>
      <c r="H8047" s="2">
        <v>9</v>
      </c>
      <c r="I8047" s="2">
        <v>27.99</v>
      </c>
      <c r="J8047" t="str">
        <f t="shared" si="250"/>
        <v>July</v>
      </c>
      <c r="K8047">
        <f t="shared" si="251"/>
        <v>2024</v>
      </c>
    </row>
    <row r="8048" spans="1:11" ht="14.25" customHeight="1" x14ac:dyDescent="0.25">
      <c r="A8048" s="1">
        <v>45496</v>
      </c>
      <c r="B8048" s="2" t="s">
        <v>325</v>
      </c>
      <c r="C8048" s="2" t="s">
        <v>15</v>
      </c>
      <c r="D8048" s="2" t="s">
        <v>11</v>
      </c>
      <c r="E8048" s="2" t="s">
        <v>24</v>
      </c>
      <c r="F8048" s="2" t="s">
        <v>1253</v>
      </c>
      <c r="G8048" s="2">
        <v>121.54</v>
      </c>
      <c r="H8048" s="2">
        <v>4</v>
      </c>
      <c r="I8048" s="2">
        <v>15.19</v>
      </c>
      <c r="J8048" t="str">
        <f t="shared" si="250"/>
        <v>July</v>
      </c>
      <c r="K8048">
        <f t="shared" si="251"/>
        <v>2024</v>
      </c>
    </row>
    <row r="8049" spans="1:11" ht="14.25" customHeight="1" x14ac:dyDescent="0.25">
      <c r="A8049" s="1">
        <v>45497</v>
      </c>
      <c r="B8049" s="2" t="s">
        <v>1688</v>
      </c>
      <c r="C8049" s="2" t="s">
        <v>27</v>
      </c>
      <c r="D8049" s="2" t="s">
        <v>39</v>
      </c>
      <c r="E8049" s="2" t="s">
        <v>603</v>
      </c>
      <c r="F8049" s="2" t="s">
        <v>634</v>
      </c>
      <c r="G8049" s="2">
        <v>2399.96</v>
      </c>
      <c r="H8049" s="2">
        <v>5</v>
      </c>
      <c r="I8049" s="2">
        <v>839.99</v>
      </c>
      <c r="J8049" t="str">
        <f t="shared" si="250"/>
        <v>July</v>
      </c>
      <c r="K8049">
        <f t="shared" si="251"/>
        <v>2024</v>
      </c>
    </row>
    <row r="8050" spans="1:11" ht="14.25" customHeight="1" x14ac:dyDescent="0.25">
      <c r="A8050" s="1">
        <v>45498</v>
      </c>
      <c r="B8050" s="2" t="s">
        <v>2474</v>
      </c>
      <c r="C8050" s="2" t="s">
        <v>140</v>
      </c>
      <c r="D8050" s="2" t="s">
        <v>11</v>
      </c>
      <c r="E8050" s="2" t="s">
        <v>16</v>
      </c>
      <c r="F8050" s="2" t="s">
        <v>2575</v>
      </c>
      <c r="G8050" s="2">
        <v>20.23</v>
      </c>
      <c r="H8050" s="2">
        <v>7</v>
      </c>
      <c r="I8050" s="2">
        <v>9.51</v>
      </c>
      <c r="J8050" t="str">
        <f t="shared" si="250"/>
        <v>July</v>
      </c>
      <c r="K8050">
        <f t="shared" si="251"/>
        <v>2024</v>
      </c>
    </row>
    <row r="8051" spans="1:11" ht="14.25" customHeight="1" x14ac:dyDescent="0.25">
      <c r="A8051" s="1">
        <v>45498</v>
      </c>
      <c r="B8051" s="2" t="s">
        <v>424</v>
      </c>
      <c r="C8051" s="2" t="s">
        <v>23</v>
      </c>
      <c r="D8051" s="2" t="s">
        <v>11</v>
      </c>
      <c r="E8051" s="2" t="s">
        <v>16</v>
      </c>
      <c r="F8051" s="2" t="s">
        <v>2099</v>
      </c>
      <c r="G8051" s="2">
        <v>3.3</v>
      </c>
      <c r="H8051" s="2">
        <v>1</v>
      </c>
      <c r="I8051" s="2">
        <v>1.07</v>
      </c>
      <c r="J8051" t="str">
        <f t="shared" si="250"/>
        <v>July</v>
      </c>
      <c r="K8051">
        <f t="shared" si="251"/>
        <v>2024</v>
      </c>
    </row>
    <row r="8052" spans="1:11" ht="14.25" customHeight="1" x14ac:dyDescent="0.25">
      <c r="A8052" s="1">
        <v>45498</v>
      </c>
      <c r="B8052" s="2" t="s">
        <v>1301</v>
      </c>
      <c r="C8052" s="2" t="s">
        <v>23</v>
      </c>
      <c r="D8052" s="2" t="s">
        <v>34</v>
      </c>
      <c r="E8052" s="2" t="s">
        <v>47</v>
      </c>
      <c r="F8052" s="2" t="s">
        <v>2121</v>
      </c>
      <c r="G8052" s="2">
        <v>20.100000000000001</v>
      </c>
      <c r="H8052" s="2">
        <v>4</v>
      </c>
      <c r="I8052" s="2">
        <v>3.01</v>
      </c>
      <c r="J8052" t="str">
        <f t="shared" si="250"/>
        <v>July</v>
      </c>
      <c r="K8052">
        <f t="shared" si="251"/>
        <v>2024</v>
      </c>
    </row>
    <row r="8053" spans="1:11" ht="14.25" customHeight="1" x14ac:dyDescent="0.25">
      <c r="A8053" s="1">
        <v>45498</v>
      </c>
      <c r="B8053" s="2" t="s">
        <v>1301</v>
      </c>
      <c r="C8053" s="2" t="s">
        <v>23</v>
      </c>
      <c r="D8053" s="2" t="s">
        <v>11</v>
      </c>
      <c r="E8053" s="2" t="s">
        <v>200</v>
      </c>
      <c r="F8053" s="2" t="s">
        <v>2274</v>
      </c>
      <c r="G8053" s="2">
        <v>37.75</v>
      </c>
      <c r="H8053" s="2">
        <v>3</v>
      </c>
      <c r="I8053" s="2">
        <v>4.25</v>
      </c>
      <c r="J8053" t="str">
        <f t="shared" si="250"/>
        <v>July</v>
      </c>
      <c r="K8053">
        <f t="shared" si="251"/>
        <v>2024</v>
      </c>
    </row>
    <row r="8054" spans="1:11" ht="14.25" customHeight="1" x14ac:dyDescent="0.25">
      <c r="A8054" s="1">
        <v>45498</v>
      </c>
      <c r="B8054" s="2" t="s">
        <v>1301</v>
      </c>
      <c r="C8054" s="2" t="s">
        <v>23</v>
      </c>
      <c r="D8054" s="2" t="s">
        <v>34</v>
      </c>
      <c r="E8054" s="2" t="s">
        <v>145</v>
      </c>
      <c r="F8054" s="2" t="s">
        <v>2543</v>
      </c>
      <c r="G8054" s="2">
        <v>138.59</v>
      </c>
      <c r="H8054" s="2">
        <v>1</v>
      </c>
      <c r="I8054" s="2">
        <v>-34.65</v>
      </c>
      <c r="J8054" t="str">
        <f t="shared" si="250"/>
        <v>July</v>
      </c>
      <c r="K8054">
        <f t="shared" si="251"/>
        <v>2024</v>
      </c>
    </row>
    <row r="8055" spans="1:11" ht="14.25" customHeight="1" x14ac:dyDescent="0.25">
      <c r="A8055" s="1">
        <v>45498</v>
      </c>
      <c r="B8055" s="2" t="s">
        <v>1301</v>
      </c>
      <c r="C8055" s="2" t="s">
        <v>23</v>
      </c>
      <c r="D8055" s="2" t="s">
        <v>11</v>
      </c>
      <c r="E8055" s="2" t="s">
        <v>18</v>
      </c>
      <c r="F8055" s="2" t="s">
        <v>2359</v>
      </c>
      <c r="G8055" s="2">
        <v>259.92</v>
      </c>
      <c r="H8055" s="2">
        <v>5</v>
      </c>
      <c r="I8055" s="2">
        <v>-25.99</v>
      </c>
      <c r="J8055" t="str">
        <f t="shared" si="250"/>
        <v>July</v>
      </c>
      <c r="K8055">
        <f t="shared" si="251"/>
        <v>2024</v>
      </c>
    </row>
    <row r="8056" spans="1:11" ht="14.25" customHeight="1" x14ac:dyDescent="0.25">
      <c r="A8056" s="1">
        <v>45498</v>
      </c>
      <c r="B8056" s="2" t="s">
        <v>1301</v>
      </c>
      <c r="C8056" s="2" t="s">
        <v>23</v>
      </c>
      <c r="D8056" s="2" t="s">
        <v>11</v>
      </c>
      <c r="E8056" s="2" t="s">
        <v>12</v>
      </c>
      <c r="F8056" s="2" t="s">
        <v>1203</v>
      </c>
      <c r="G8056" s="2">
        <v>20.74</v>
      </c>
      <c r="H8056" s="2">
        <v>4</v>
      </c>
      <c r="I8056" s="2">
        <v>7.26</v>
      </c>
      <c r="J8056" t="str">
        <f t="shared" si="250"/>
        <v>July</v>
      </c>
      <c r="K8056">
        <f t="shared" si="251"/>
        <v>2024</v>
      </c>
    </row>
    <row r="8057" spans="1:11" ht="14.25" customHeight="1" x14ac:dyDescent="0.25">
      <c r="A8057" s="1">
        <v>45498</v>
      </c>
      <c r="B8057" s="2" t="s">
        <v>2406</v>
      </c>
      <c r="C8057" s="2" t="s">
        <v>10</v>
      </c>
      <c r="D8057" s="2" t="s">
        <v>34</v>
      </c>
      <c r="E8057" s="2" t="s">
        <v>145</v>
      </c>
      <c r="F8057" s="2" t="s">
        <v>1002</v>
      </c>
      <c r="G8057" s="2">
        <v>298.12</v>
      </c>
      <c r="H8057" s="2">
        <v>6</v>
      </c>
      <c r="I8057" s="2">
        <v>-4.26</v>
      </c>
      <c r="J8057" t="str">
        <f t="shared" si="250"/>
        <v>July</v>
      </c>
      <c r="K8057">
        <f t="shared" si="251"/>
        <v>2024</v>
      </c>
    </row>
    <row r="8058" spans="1:11" ht="14.25" customHeight="1" x14ac:dyDescent="0.25">
      <c r="A8058" s="1">
        <v>45499</v>
      </c>
      <c r="B8058" s="2" t="s">
        <v>1393</v>
      </c>
      <c r="C8058" s="2" t="s">
        <v>27</v>
      </c>
      <c r="D8058" s="2" t="s">
        <v>39</v>
      </c>
      <c r="E8058" s="2" t="s">
        <v>52</v>
      </c>
      <c r="F8058" s="2" t="s">
        <v>2102</v>
      </c>
      <c r="G8058" s="2">
        <v>1649.95</v>
      </c>
      <c r="H8058" s="2">
        <v>5</v>
      </c>
      <c r="I8058" s="2">
        <v>659.98</v>
      </c>
      <c r="J8058" t="str">
        <f t="shared" si="250"/>
        <v>July</v>
      </c>
      <c r="K8058">
        <f t="shared" si="251"/>
        <v>2024</v>
      </c>
    </row>
    <row r="8059" spans="1:11" ht="14.25" customHeight="1" x14ac:dyDescent="0.25">
      <c r="A8059" s="1">
        <v>45499</v>
      </c>
      <c r="B8059" s="2" t="s">
        <v>1393</v>
      </c>
      <c r="C8059" s="2" t="s">
        <v>27</v>
      </c>
      <c r="D8059" s="2" t="s">
        <v>34</v>
      </c>
      <c r="E8059" s="2" t="s">
        <v>35</v>
      </c>
      <c r="F8059" s="2" t="s">
        <v>1597</v>
      </c>
      <c r="G8059" s="2">
        <v>362.35</v>
      </c>
      <c r="H8059" s="2">
        <v>3</v>
      </c>
      <c r="I8059" s="2">
        <v>45.29</v>
      </c>
      <c r="J8059" t="str">
        <f t="shared" si="250"/>
        <v>July</v>
      </c>
      <c r="K8059">
        <f t="shared" si="251"/>
        <v>2024</v>
      </c>
    </row>
    <row r="8060" spans="1:11" ht="14.25" customHeight="1" x14ac:dyDescent="0.25">
      <c r="A8060" s="1">
        <v>45500</v>
      </c>
      <c r="B8060" s="2" t="s">
        <v>403</v>
      </c>
      <c r="C8060" s="2" t="s">
        <v>123</v>
      </c>
      <c r="D8060" s="2" t="s">
        <v>34</v>
      </c>
      <c r="E8060" s="2" t="s">
        <v>47</v>
      </c>
      <c r="F8060" s="2" t="s">
        <v>1085</v>
      </c>
      <c r="G8060" s="2">
        <v>91.03</v>
      </c>
      <c r="H8060" s="2">
        <v>3</v>
      </c>
      <c r="I8060" s="2">
        <v>-2.2799999999999998</v>
      </c>
      <c r="J8060" t="str">
        <f t="shared" si="250"/>
        <v>July</v>
      </c>
      <c r="K8060">
        <f t="shared" si="251"/>
        <v>2024</v>
      </c>
    </row>
    <row r="8061" spans="1:11" ht="14.25" customHeight="1" x14ac:dyDescent="0.25">
      <c r="A8061" s="1">
        <v>45500</v>
      </c>
      <c r="B8061" s="2" t="s">
        <v>2665</v>
      </c>
      <c r="C8061" s="2" t="s">
        <v>149</v>
      </c>
      <c r="D8061" s="2" t="s">
        <v>34</v>
      </c>
      <c r="E8061" s="2" t="s">
        <v>47</v>
      </c>
      <c r="F8061" s="2" t="s">
        <v>1020</v>
      </c>
      <c r="G8061" s="2">
        <v>14.89</v>
      </c>
      <c r="H8061" s="2">
        <v>1</v>
      </c>
      <c r="I8061" s="2">
        <v>4.0199999999999996</v>
      </c>
      <c r="J8061" t="str">
        <f t="shared" si="250"/>
        <v>July</v>
      </c>
      <c r="K8061">
        <f t="shared" si="251"/>
        <v>2024</v>
      </c>
    </row>
    <row r="8062" spans="1:11" ht="14.25" customHeight="1" x14ac:dyDescent="0.25">
      <c r="A8062" s="1">
        <v>45500</v>
      </c>
      <c r="B8062" s="2" t="s">
        <v>2665</v>
      </c>
      <c r="C8062" s="2" t="s">
        <v>149</v>
      </c>
      <c r="D8062" s="2" t="s">
        <v>39</v>
      </c>
      <c r="E8062" s="2" t="s">
        <v>40</v>
      </c>
      <c r="F8062" s="2" t="s">
        <v>703</v>
      </c>
      <c r="G8062" s="2">
        <v>543.91999999999996</v>
      </c>
      <c r="H8062" s="2">
        <v>8</v>
      </c>
      <c r="I8062" s="2">
        <v>135.97999999999999</v>
      </c>
      <c r="J8062" t="str">
        <f t="shared" si="250"/>
        <v>July</v>
      </c>
      <c r="K8062">
        <f t="shared" si="251"/>
        <v>2024</v>
      </c>
    </row>
    <row r="8063" spans="1:11" ht="14.25" customHeight="1" x14ac:dyDescent="0.25">
      <c r="A8063" s="1">
        <v>45500</v>
      </c>
      <c r="B8063" s="2" t="s">
        <v>1221</v>
      </c>
      <c r="C8063" s="2" t="s">
        <v>164</v>
      </c>
      <c r="D8063" s="2" t="s">
        <v>34</v>
      </c>
      <c r="E8063" s="2" t="s">
        <v>47</v>
      </c>
      <c r="F8063" s="2" t="s">
        <v>1015</v>
      </c>
      <c r="G8063" s="2">
        <v>23.88</v>
      </c>
      <c r="H8063" s="2">
        <v>3</v>
      </c>
      <c r="I8063" s="2">
        <v>10.51</v>
      </c>
      <c r="J8063" t="str">
        <f t="shared" si="250"/>
        <v>July</v>
      </c>
      <c r="K8063">
        <f t="shared" si="251"/>
        <v>2024</v>
      </c>
    </row>
    <row r="8064" spans="1:11" ht="14.25" customHeight="1" x14ac:dyDescent="0.25">
      <c r="A8064" s="1">
        <v>45500</v>
      </c>
      <c r="B8064" s="2" t="s">
        <v>1221</v>
      </c>
      <c r="C8064" s="2" t="s">
        <v>164</v>
      </c>
      <c r="D8064" s="2" t="s">
        <v>11</v>
      </c>
      <c r="E8064" s="2" t="s">
        <v>12</v>
      </c>
      <c r="F8064" s="2" t="s">
        <v>854</v>
      </c>
      <c r="G8064" s="2">
        <v>26.2</v>
      </c>
      <c r="H8064" s="2">
        <v>4</v>
      </c>
      <c r="I8064" s="2">
        <v>12.05</v>
      </c>
      <c r="J8064" t="str">
        <f t="shared" si="250"/>
        <v>July</v>
      </c>
      <c r="K8064">
        <f t="shared" si="251"/>
        <v>2024</v>
      </c>
    </row>
    <row r="8065" spans="1:11" ht="14.25" customHeight="1" x14ac:dyDescent="0.25">
      <c r="A8065" s="1">
        <v>45500</v>
      </c>
      <c r="B8065" s="2" t="s">
        <v>1221</v>
      </c>
      <c r="C8065" s="2" t="s">
        <v>164</v>
      </c>
      <c r="D8065" s="2" t="s">
        <v>11</v>
      </c>
      <c r="E8065" s="2" t="s">
        <v>12</v>
      </c>
      <c r="F8065" s="2" t="s">
        <v>2195</v>
      </c>
      <c r="G8065" s="2">
        <v>12.96</v>
      </c>
      <c r="H8065" s="2">
        <v>2</v>
      </c>
      <c r="I8065" s="2">
        <v>6.22</v>
      </c>
      <c r="J8065" t="str">
        <f t="shared" si="250"/>
        <v>July</v>
      </c>
      <c r="K8065">
        <f t="shared" si="251"/>
        <v>2024</v>
      </c>
    </row>
    <row r="8066" spans="1:11" ht="14.25" customHeight="1" x14ac:dyDescent="0.25">
      <c r="A8066" s="1">
        <v>45500</v>
      </c>
      <c r="B8066" s="2" t="s">
        <v>1221</v>
      </c>
      <c r="C8066" s="2" t="s">
        <v>164</v>
      </c>
      <c r="D8066" s="2" t="s">
        <v>39</v>
      </c>
      <c r="E8066" s="2" t="s">
        <v>52</v>
      </c>
      <c r="F8066" s="2" t="s">
        <v>2515</v>
      </c>
      <c r="G8066" s="2">
        <v>234.95</v>
      </c>
      <c r="H8066" s="2">
        <v>5</v>
      </c>
      <c r="I8066" s="2">
        <v>32.89</v>
      </c>
      <c r="J8066" t="str">
        <f t="shared" si="250"/>
        <v>July</v>
      </c>
      <c r="K8066">
        <f t="shared" si="251"/>
        <v>2024</v>
      </c>
    </row>
    <row r="8067" spans="1:11" ht="14.25" customHeight="1" x14ac:dyDescent="0.25">
      <c r="A8067" s="1">
        <v>45500</v>
      </c>
      <c r="B8067" s="2" t="s">
        <v>2197</v>
      </c>
      <c r="C8067" s="2" t="s">
        <v>245</v>
      </c>
      <c r="D8067" s="2" t="s">
        <v>34</v>
      </c>
      <c r="E8067" s="2" t="s">
        <v>35</v>
      </c>
      <c r="F8067" s="2" t="s">
        <v>187</v>
      </c>
      <c r="G8067" s="2">
        <v>194.85</v>
      </c>
      <c r="H8067" s="2">
        <v>4</v>
      </c>
      <c r="I8067" s="2">
        <v>12.18</v>
      </c>
      <c r="J8067" t="str">
        <f t="shared" ref="J8067:J8130" si="252">TEXT(A8067,"mmmm")</f>
        <v>July</v>
      </c>
      <c r="K8067">
        <f t="shared" ref="K8067:K8130" si="253">YEAR(A8067)</f>
        <v>2024</v>
      </c>
    </row>
    <row r="8068" spans="1:11" ht="14.25" customHeight="1" x14ac:dyDescent="0.25">
      <c r="A8068" s="1">
        <v>45501</v>
      </c>
      <c r="B8068" s="2" t="s">
        <v>2380</v>
      </c>
      <c r="C8068" s="2" t="s">
        <v>27</v>
      </c>
      <c r="D8068" s="2" t="s">
        <v>11</v>
      </c>
      <c r="E8068" s="2" t="s">
        <v>20</v>
      </c>
      <c r="F8068" s="2" t="s">
        <v>436</v>
      </c>
      <c r="G8068" s="2">
        <v>9.98</v>
      </c>
      <c r="H8068" s="2">
        <v>4</v>
      </c>
      <c r="I8068" s="2">
        <v>3.62</v>
      </c>
      <c r="J8068" t="str">
        <f t="shared" si="252"/>
        <v>July</v>
      </c>
      <c r="K8068">
        <f t="shared" si="253"/>
        <v>2024</v>
      </c>
    </row>
    <row r="8069" spans="1:11" ht="14.25" customHeight="1" x14ac:dyDescent="0.25">
      <c r="A8069" s="1">
        <v>45501</v>
      </c>
      <c r="B8069" s="2" t="s">
        <v>2380</v>
      </c>
      <c r="C8069" s="2" t="s">
        <v>27</v>
      </c>
      <c r="D8069" s="2" t="s">
        <v>11</v>
      </c>
      <c r="E8069" s="2" t="s">
        <v>18</v>
      </c>
      <c r="F8069" s="2" t="s">
        <v>2505</v>
      </c>
      <c r="G8069" s="2">
        <v>14.98</v>
      </c>
      <c r="H8069" s="2">
        <v>1</v>
      </c>
      <c r="I8069" s="2">
        <v>4.1900000000000004</v>
      </c>
      <c r="J8069" t="str">
        <f t="shared" si="252"/>
        <v>July</v>
      </c>
      <c r="K8069">
        <f t="shared" si="253"/>
        <v>2024</v>
      </c>
    </row>
    <row r="8070" spans="1:11" ht="14.25" customHeight="1" x14ac:dyDescent="0.25">
      <c r="A8070" s="1">
        <v>45501</v>
      </c>
      <c r="B8070" s="2" t="s">
        <v>2380</v>
      </c>
      <c r="C8070" s="2" t="s">
        <v>27</v>
      </c>
      <c r="D8070" s="2" t="s">
        <v>39</v>
      </c>
      <c r="E8070" s="2" t="s">
        <v>40</v>
      </c>
      <c r="F8070" s="2" t="s">
        <v>648</v>
      </c>
      <c r="G8070" s="2">
        <v>1145.5999999999999</v>
      </c>
      <c r="H8070" s="2">
        <v>4</v>
      </c>
      <c r="I8070" s="2">
        <v>100.24</v>
      </c>
      <c r="J8070" t="str">
        <f t="shared" si="252"/>
        <v>July</v>
      </c>
      <c r="K8070">
        <f t="shared" si="253"/>
        <v>2024</v>
      </c>
    </row>
    <row r="8071" spans="1:11" ht="14.25" customHeight="1" x14ac:dyDescent="0.25">
      <c r="A8071" s="1">
        <v>45502</v>
      </c>
      <c r="B8071" s="2" t="s">
        <v>2065</v>
      </c>
      <c r="C8071" s="2" t="s">
        <v>245</v>
      </c>
      <c r="D8071" s="2" t="s">
        <v>11</v>
      </c>
      <c r="E8071" s="2" t="s">
        <v>92</v>
      </c>
      <c r="F8071" s="2" t="s">
        <v>2273</v>
      </c>
      <c r="G8071" s="2">
        <v>34.85</v>
      </c>
      <c r="H8071" s="2">
        <v>2</v>
      </c>
      <c r="I8071" s="2">
        <v>6.53</v>
      </c>
      <c r="J8071" t="str">
        <f t="shared" si="252"/>
        <v>July</v>
      </c>
      <c r="K8071">
        <f t="shared" si="253"/>
        <v>2024</v>
      </c>
    </row>
    <row r="8072" spans="1:11" ht="14.25" customHeight="1" x14ac:dyDescent="0.25">
      <c r="A8072" s="1">
        <v>45502</v>
      </c>
      <c r="B8072" s="2" t="s">
        <v>2065</v>
      </c>
      <c r="C8072" s="2" t="s">
        <v>245</v>
      </c>
      <c r="D8072" s="2" t="s">
        <v>39</v>
      </c>
      <c r="E8072" s="2" t="s">
        <v>40</v>
      </c>
      <c r="F8072" s="2" t="s">
        <v>2588</v>
      </c>
      <c r="G8072" s="2">
        <v>22</v>
      </c>
      <c r="H8072" s="2">
        <v>5</v>
      </c>
      <c r="I8072" s="2">
        <v>1.38</v>
      </c>
      <c r="J8072" t="str">
        <f t="shared" si="252"/>
        <v>July</v>
      </c>
      <c r="K8072">
        <f t="shared" si="253"/>
        <v>2024</v>
      </c>
    </row>
    <row r="8073" spans="1:11" ht="14.25" customHeight="1" x14ac:dyDescent="0.25">
      <c r="A8073" s="1">
        <v>45502</v>
      </c>
      <c r="B8073" s="2" t="s">
        <v>2065</v>
      </c>
      <c r="C8073" s="2" t="s">
        <v>245</v>
      </c>
      <c r="D8073" s="2" t="s">
        <v>11</v>
      </c>
      <c r="E8073" s="2" t="s">
        <v>24</v>
      </c>
      <c r="F8073" s="2" t="s">
        <v>798</v>
      </c>
      <c r="G8073" s="2">
        <v>4.37</v>
      </c>
      <c r="H8073" s="2">
        <v>3</v>
      </c>
      <c r="I8073" s="2">
        <v>0.38</v>
      </c>
      <c r="J8073" t="str">
        <f t="shared" si="252"/>
        <v>July</v>
      </c>
      <c r="K8073">
        <f t="shared" si="253"/>
        <v>2024</v>
      </c>
    </row>
    <row r="8074" spans="1:11" ht="14.25" customHeight="1" x14ac:dyDescent="0.25">
      <c r="A8074" s="1">
        <v>45502</v>
      </c>
      <c r="B8074" s="2" t="s">
        <v>237</v>
      </c>
      <c r="C8074" s="2" t="s">
        <v>164</v>
      </c>
      <c r="D8074" s="2" t="s">
        <v>39</v>
      </c>
      <c r="E8074" s="2" t="s">
        <v>52</v>
      </c>
      <c r="F8074" s="2" t="s">
        <v>2433</v>
      </c>
      <c r="G8074" s="2">
        <v>90.57</v>
      </c>
      <c r="H8074" s="2">
        <v>3</v>
      </c>
      <c r="I8074" s="2">
        <v>11.77</v>
      </c>
      <c r="J8074" t="str">
        <f t="shared" si="252"/>
        <v>July</v>
      </c>
      <c r="K8074">
        <f t="shared" si="253"/>
        <v>2024</v>
      </c>
    </row>
    <row r="8075" spans="1:11" ht="14.25" customHeight="1" x14ac:dyDescent="0.25">
      <c r="A8075" s="1">
        <v>45502</v>
      </c>
      <c r="B8075" s="2" t="s">
        <v>593</v>
      </c>
      <c r="C8075" s="2" t="s">
        <v>10</v>
      </c>
      <c r="D8075" s="2" t="s">
        <v>11</v>
      </c>
      <c r="E8075" s="2" t="s">
        <v>43</v>
      </c>
      <c r="F8075" s="2" t="s">
        <v>1784</v>
      </c>
      <c r="G8075" s="2">
        <v>2.9</v>
      </c>
      <c r="H8075" s="2">
        <v>2</v>
      </c>
      <c r="I8075" s="2">
        <v>0.47</v>
      </c>
      <c r="J8075" t="str">
        <f t="shared" si="252"/>
        <v>July</v>
      </c>
      <c r="K8075">
        <f t="shared" si="253"/>
        <v>2024</v>
      </c>
    </row>
    <row r="8076" spans="1:11" ht="14.25" customHeight="1" x14ac:dyDescent="0.25">
      <c r="A8076" s="1">
        <v>45502</v>
      </c>
      <c r="B8076" s="2" t="s">
        <v>593</v>
      </c>
      <c r="C8076" s="2" t="s">
        <v>10</v>
      </c>
      <c r="D8076" s="2" t="s">
        <v>39</v>
      </c>
      <c r="E8076" s="2" t="s">
        <v>40</v>
      </c>
      <c r="F8076" s="2" t="s">
        <v>2109</v>
      </c>
      <c r="G8076" s="2">
        <v>124.79</v>
      </c>
      <c r="H8076" s="2">
        <v>1</v>
      </c>
      <c r="I8076" s="2">
        <v>15.6</v>
      </c>
      <c r="J8076" t="str">
        <f t="shared" si="252"/>
        <v>July</v>
      </c>
      <c r="K8076">
        <f t="shared" si="253"/>
        <v>2024</v>
      </c>
    </row>
    <row r="8077" spans="1:11" ht="14.25" customHeight="1" x14ac:dyDescent="0.25">
      <c r="A8077" s="1">
        <v>45502</v>
      </c>
      <c r="B8077" s="2" t="s">
        <v>363</v>
      </c>
      <c r="C8077" s="2" t="s">
        <v>149</v>
      </c>
      <c r="D8077" s="2" t="s">
        <v>11</v>
      </c>
      <c r="E8077" s="2" t="s">
        <v>24</v>
      </c>
      <c r="F8077" s="2" t="s">
        <v>779</v>
      </c>
      <c r="G8077" s="2">
        <v>60.12</v>
      </c>
      <c r="H8077" s="2">
        <v>9</v>
      </c>
      <c r="I8077" s="2">
        <v>22.24</v>
      </c>
      <c r="J8077" t="str">
        <f t="shared" si="252"/>
        <v>July</v>
      </c>
      <c r="K8077">
        <f t="shared" si="253"/>
        <v>2024</v>
      </c>
    </row>
    <row r="8078" spans="1:11" ht="14.25" customHeight="1" x14ac:dyDescent="0.25">
      <c r="A8078" s="1">
        <v>45502</v>
      </c>
      <c r="B8078" s="2" t="s">
        <v>1076</v>
      </c>
      <c r="C8078" s="2" t="s">
        <v>840</v>
      </c>
      <c r="D8078" s="2" t="s">
        <v>11</v>
      </c>
      <c r="E8078" s="2" t="s">
        <v>20</v>
      </c>
      <c r="F8078" s="2" t="s">
        <v>608</v>
      </c>
      <c r="G8078" s="2">
        <v>33.479999999999997</v>
      </c>
      <c r="H8078" s="2">
        <v>2</v>
      </c>
      <c r="I8078" s="2">
        <v>16.41</v>
      </c>
      <c r="J8078" t="str">
        <f t="shared" si="252"/>
        <v>July</v>
      </c>
      <c r="K8078">
        <f t="shared" si="253"/>
        <v>2024</v>
      </c>
    </row>
    <row r="8079" spans="1:11" ht="14.25" customHeight="1" x14ac:dyDescent="0.25">
      <c r="A8079" s="1">
        <v>45502</v>
      </c>
      <c r="B8079" s="2" t="s">
        <v>1076</v>
      </c>
      <c r="C8079" s="2" t="s">
        <v>840</v>
      </c>
      <c r="D8079" s="2" t="s">
        <v>39</v>
      </c>
      <c r="E8079" s="2" t="s">
        <v>40</v>
      </c>
      <c r="F8079" s="2" t="s">
        <v>1347</v>
      </c>
      <c r="G8079" s="2">
        <v>461.97</v>
      </c>
      <c r="H8079" s="2">
        <v>3</v>
      </c>
      <c r="I8079" s="2">
        <v>133.97</v>
      </c>
      <c r="J8079" t="str">
        <f t="shared" si="252"/>
        <v>July</v>
      </c>
      <c r="K8079">
        <f t="shared" si="253"/>
        <v>2024</v>
      </c>
    </row>
    <row r="8080" spans="1:11" ht="14.25" customHeight="1" x14ac:dyDescent="0.25">
      <c r="A8080" s="1">
        <v>45502</v>
      </c>
      <c r="B8080" s="2" t="s">
        <v>1076</v>
      </c>
      <c r="C8080" s="2" t="s">
        <v>840</v>
      </c>
      <c r="D8080" s="2" t="s">
        <v>11</v>
      </c>
      <c r="E8080" s="2" t="s">
        <v>92</v>
      </c>
      <c r="F8080" s="2" t="s">
        <v>114</v>
      </c>
      <c r="G8080" s="2">
        <v>137.62</v>
      </c>
      <c r="H8080" s="2">
        <v>2</v>
      </c>
      <c r="I8080" s="2">
        <v>60.55</v>
      </c>
      <c r="J8080" t="str">
        <f t="shared" si="252"/>
        <v>July</v>
      </c>
      <c r="K8080">
        <f t="shared" si="253"/>
        <v>2024</v>
      </c>
    </row>
    <row r="8081" spans="1:11" ht="14.25" customHeight="1" x14ac:dyDescent="0.25">
      <c r="A8081" s="1">
        <v>45502</v>
      </c>
      <c r="B8081" s="2" t="s">
        <v>1076</v>
      </c>
      <c r="C8081" s="2" t="s">
        <v>840</v>
      </c>
      <c r="D8081" s="2" t="s">
        <v>34</v>
      </c>
      <c r="E8081" s="2" t="s">
        <v>35</v>
      </c>
      <c r="F8081" s="2" t="s">
        <v>1484</v>
      </c>
      <c r="G8081" s="2">
        <v>302.67</v>
      </c>
      <c r="H8081" s="2">
        <v>3</v>
      </c>
      <c r="I8081" s="2">
        <v>72.64</v>
      </c>
      <c r="J8081" t="str">
        <f t="shared" si="252"/>
        <v>July</v>
      </c>
      <c r="K8081">
        <f t="shared" si="253"/>
        <v>2024</v>
      </c>
    </row>
    <row r="8082" spans="1:11" ht="14.25" customHeight="1" x14ac:dyDescent="0.25">
      <c r="A8082" s="1">
        <v>45502</v>
      </c>
      <c r="B8082" s="2" t="s">
        <v>1093</v>
      </c>
      <c r="C8082" s="2" t="s">
        <v>164</v>
      </c>
      <c r="D8082" s="2" t="s">
        <v>34</v>
      </c>
      <c r="E8082" s="2" t="s">
        <v>74</v>
      </c>
      <c r="F8082" s="2" t="s">
        <v>2161</v>
      </c>
      <c r="G8082" s="2">
        <v>115.96</v>
      </c>
      <c r="H8082" s="2">
        <v>2</v>
      </c>
      <c r="I8082" s="2">
        <v>25.51</v>
      </c>
      <c r="J8082" t="str">
        <f t="shared" si="252"/>
        <v>July</v>
      </c>
      <c r="K8082">
        <f t="shared" si="253"/>
        <v>2024</v>
      </c>
    </row>
    <row r="8083" spans="1:11" ht="14.25" customHeight="1" x14ac:dyDescent="0.25">
      <c r="A8083" s="1">
        <v>45503</v>
      </c>
      <c r="B8083" s="2" t="s">
        <v>537</v>
      </c>
      <c r="C8083" s="2" t="s">
        <v>27</v>
      </c>
      <c r="D8083" s="2" t="s">
        <v>11</v>
      </c>
      <c r="E8083" s="2" t="s">
        <v>18</v>
      </c>
      <c r="F8083" s="2" t="s">
        <v>374</v>
      </c>
      <c r="G8083" s="2">
        <v>330.4</v>
      </c>
      <c r="H8083" s="2">
        <v>2</v>
      </c>
      <c r="I8083" s="2">
        <v>85.9</v>
      </c>
      <c r="J8083" t="str">
        <f t="shared" si="252"/>
        <v>July</v>
      </c>
      <c r="K8083">
        <f t="shared" si="253"/>
        <v>2024</v>
      </c>
    </row>
    <row r="8084" spans="1:11" ht="14.25" customHeight="1" x14ac:dyDescent="0.25">
      <c r="A8084" s="1">
        <v>45503</v>
      </c>
      <c r="B8084" s="2" t="s">
        <v>537</v>
      </c>
      <c r="C8084" s="2" t="s">
        <v>27</v>
      </c>
      <c r="D8084" s="2" t="s">
        <v>11</v>
      </c>
      <c r="E8084" s="2" t="s">
        <v>16</v>
      </c>
      <c r="F8084" s="2" t="s">
        <v>172</v>
      </c>
      <c r="G8084" s="2">
        <v>26.25</v>
      </c>
      <c r="H8084" s="2">
        <v>7</v>
      </c>
      <c r="I8084" s="2">
        <v>12.6</v>
      </c>
      <c r="J8084" t="str">
        <f t="shared" si="252"/>
        <v>July</v>
      </c>
      <c r="K8084">
        <f t="shared" si="253"/>
        <v>2024</v>
      </c>
    </row>
    <row r="8085" spans="1:11" ht="14.25" customHeight="1" x14ac:dyDescent="0.25">
      <c r="A8085" s="1">
        <v>45503</v>
      </c>
      <c r="B8085" s="2" t="s">
        <v>1676</v>
      </c>
      <c r="C8085" s="2" t="s">
        <v>78</v>
      </c>
      <c r="D8085" s="2" t="s">
        <v>11</v>
      </c>
      <c r="E8085" s="2" t="s">
        <v>20</v>
      </c>
      <c r="F8085" s="2" t="s">
        <v>697</v>
      </c>
      <c r="G8085" s="2">
        <v>76.78</v>
      </c>
      <c r="H8085" s="2">
        <v>4</v>
      </c>
      <c r="I8085" s="2">
        <v>-53.74</v>
      </c>
      <c r="J8085" t="str">
        <f t="shared" si="252"/>
        <v>July</v>
      </c>
      <c r="K8085">
        <f t="shared" si="253"/>
        <v>2024</v>
      </c>
    </row>
    <row r="8086" spans="1:11" ht="14.25" customHeight="1" x14ac:dyDescent="0.25">
      <c r="A8086" s="1">
        <v>45503</v>
      </c>
      <c r="B8086" s="2" t="s">
        <v>2294</v>
      </c>
      <c r="C8086" s="2" t="s">
        <v>531</v>
      </c>
      <c r="D8086" s="2" t="s">
        <v>39</v>
      </c>
      <c r="E8086" s="2" t="s">
        <v>40</v>
      </c>
      <c r="F8086" s="2" t="s">
        <v>1215</v>
      </c>
      <c r="G8086" s="2">
        <v>89.95</v>
      </c>
      <c r="H8086" s="2">
        <v>5</v>
      </c>
      <c r="I8086" s="2">
        <v>43.18</v>
      </c>
      <c r="J8086" t="str">
        <f t="shared" si="252"/>
        <v>July</v>
      </c>
      <c r="K8086">
        <f t="shared" si="253"/>
        <v>2024</v>
      </c>
    </row>
    <row r="8087" spans="1:11" ht="14.25" customHeight="1" x14ac:dyDescent="0.25">
      <c r="A8087" s="1">
        <v>45504</v>
      </c>
      <c r="B8087" s="2" t="s">
        <v>1287</v>
      </c>
      <c r="C8087" s="2" t="s">
        <v>23</v>
      </c>
      <c r="D8087" s="2" t="s">
        <v>11</v>
      </c>
      <c r="E8087" s="2" t="s">
        <v>12</v>
      </c>
      <c r="F8087" s="2" t="s">
        <v>1901</v>
      </c>
      <c r="G8087" s="2">
        <v>54.82</v>
      </c>
      <c r="H8087" s="2">
        <v>3</v>
      </c>
      <c r="I8087" s="2">
        <v>17.82</v>
      </c>
      <c r="J8087" t="str">
        <f t="shared" si="252"/>
        <v>July</v>
      </c>
      <c r="K8087">
        <f t="shared" si="253"/>
        <v>2024</v>
      </c>
    </row>
    <row r="8088" spans="1:11" ht="14.25" customHeight="1" x14ac:dyDescent="0.25">
      <c r="A8088" s="1">
        <v>45504</v>
      </c>
      <c r="B8088" s="2" t="s">
        <v>1494</v>
      </c>
      <c r="C8088" s="2" t="s">
        <v>123</v>
      </c>
      <c r="D8088" s="2" t="s">
        <v>39</v>
      </c>
      <c r="E8088" s="2" t="s">
        <v>52</v>
      </c>
      <c r="F8088" s="2" t="s">
        <v>2034</v>
      </c>
      <c r="G8088" s="2">
        <v>41.42</v>
      </c>
      <c r="H8088" s="2">
        <v>2</v>
      </c>
      <c r="I8088" s="2">
        <v>8.2799999999999994</v>
      </c>
      <c r="J8088" t="str">
        <f t="shared" si="252"/>
        <v>July</v>
      </c>
      <c r="K8088">
        <f t="shared" si="253"/>
        <v>2024</v>
      </c>
    </row>
    <row r="8089" spans="1:11" ht="14.25" customHeight="1" x14ac:dyDescent="0.25">
      <c r="A8089" s="1">
        <v>45504</v>
      </c>
      <c r="B8089" s="2" t="s">
        <v>2212</v>
      </c>
      <c r="C8089" s="2" t="s">
        <v>15</v>
      </c>
      <c r="D8089" s="2" t="s">
        <v>39</v>
      </c>
      <c r="E8089" s="2" t="s">
        <v>40</v>
      </c>
      <c r="F8089" s="2" t="s">
        <v>707</v>
      </c>
      <c r="G8089" s="2">
        <v>36.79</v>
      </c>
      <c r="H8089" s="2">
        <v>1</v>
      </c>
      <c r="I8089" s="2">
        <v>4.1399999999999997</v>
      </c>
      <c r="J8089" t="str">
        <f t="shared" si="252"/>
        <v>July</v>
      </c>
      <c r="K8089">
        <f t="shared" si="253"/>
        <v>2024</v>
      </c>
    </row>
    <row r="8090" spans="1:11" ht="14.25" customHeight="1" x14ac:dyDescent="0.25">
      <c r="A8090" s="1">
        <v>45504</v>
      </c>
      <c r="B8090" s="2" t="s">
        <v>1800</v>
      </c>
      <c r="C8090" s="2" t="s">
        <v>27</v>
      </c>
      <c r="D8090" s="2" t="s">
        <v>11</v>
      </c>
      <c r="E8090" s="2" t="s">
        <v>18</v>
      </c>
      <c r="F8090" s="2" t="s">
        <v>623</v>
      </c>
      <c r="G8090" s="2">
        <v>56.56</v>
      </c>
      <c r="H8090" s="2">
        <v>2</v>
      </c>
      <c r="I8090" s="2">
        <v>15.27</v>
      </c>
      <c r="J8090" t="str">
        <f t="shared" si="252"/>
        <v>July</v>
      </c>
      <c r="K8090">
        <f t="shared" si="253"/>
        <v>2024</v>
      </c>
    </row>
    <row r="8091" spans="1:11" ht="14.25" customHeight="1" x14ac:dyDescent="0.25">
      <c r="A8091" s="1">
        <v>45504</v>
      </c>
      <c r="B8091" s="2" t="s">
        <v>1800</v>
      </c>
      <c r="C8091" s="2" t="s">
        <v>27</v>
      </c>
      <c r="D8091" s="2" t="s">
        <v>34</v>
      </c>
      <c r="E8091" s="2" t="s">
        <v>47</v>
      </c>
      <c r="F8091" s="2" t="s">
        <v>1543</v>
      </c>
      <c r="G8091" s="2">
        <v>36.96</v>
      </c>
      <c r="H8091" s="2">
        <v>7</v>
      </c>
      <c r="I8091" s="2">
        <v>11.46</v>
      </c>
      <c r="J8091" t="str">
        <f t="shared" si="252"/>
        <v>July</v>
      </c>
      <c r="K8091">
        <f t="shared" si="253"/>
        <v>2024</v>
      </c>
    </row>
    <row r="8092" spans="1:11" ht="14.25" customHeight="1" x14ac:dyDescent="0.25">
      <c r="A8092" s="1">
        <v>45504</v>
      </c>
      <c r="B8092" s="2" t="s">
        <v>1483</v>
      </c>
      <c r="C8092" s="2" t="s">
        <v>157</v>
      </c>
      <c r="D8092" s="2" t="s">
        <v>11</v>
      </c>
      <c r="E8092" s="2" t="s">
        <v>20</v>
      </c>
      <c r="F8092" s="2" t="s">
        <v>1380</v>
      </c>
      <c r="G8092" s="2">
        <v>17.52</v>
      </c>
      <c r="H8092" s="2">
        <v>4</v>
      </c>
      <c r="I8092" s="2">
        <v>8.41</v>
      </c>
      <c r="J8092" t="str">
        <f t="shared" si="252"/>
        <v>July</v>
      </c>
      <c r="K8092">
        <f t="shared" si="253"/>
        <v>2024</v>
      </c>
    </row>
    <row r="8093" spans="1:11" ht="14.25" customHeight="1" x14ac:dyDescent="0.25">
      <c r="A8093" s="1">
        <v>45504</v>
      </c>
      <c r="B8093" s="2" t="s">
        <v>1483</v>
      </c>
      <c r="C8093" s="2" t="s">
        <v>157</v>
      </c>
      <c r="D8093" s="2" t="s">
        <v>11</v>
      </c>
      <c r="E8093" s="2" t="s">
        <v>92</v>
      </c>
      <c r="F8093" s="2" t="s">
        <v>2401</v>
      </c>
      <c r="G8093" s="2">
        <v>155.88</v>
      </c>
      <c r="H8093" s="2">
        <v>6</v>
      </c>
      <c r="I8093" s="2">
        <v>54.56</v>
      </c>
      <c r="J8093" t="str">
        <f t="shared" si="252"/>
        <v>July</v>
      </c>
      <c r="K8093">
        <f t="shared" si="253"/>
        <v>2024</v>
      </c>
    </row>
    <row r="8094" spans="1:11" ht="14.25" customHeight="1" x14ac:dyDescent="0.25">
      <c r="A8094" s="1">
        <v>45504</v>
      </c>
      <c r="B8094" s="2" t="s">
        <v>646</v>
      </c>
      <c r="C8094" s="2" t="s">
        <v>23</v>
      </c>
      <c r="D8094" s="2" t="s">
        <v>39</v>
      </c>
      <c r="E8094" s="2" t="s">
        <v>40</v>
      </c>
      <c r="F8094" s="2" t="s">
        <v>1564</v>
      </c>
      <c r="G8094" s="2">
        <v>285.58</v>
      </c>
      <c r="H8094" s="2">
        <v>4</v>
      </c>
      <c r="I8094" s="2">
        <v>-57.12</v>
      </c>
      <c r="J8094" t="str">
        <f t="shared" si="252"/>
        <v>July</v>
      </c>
      <c r="K8094">
        <f t="shared" si="253"/>
        <v>2024</v>
      </c>
    </row>
    <row r="8095" spans="1:11" ht="14.25" customHeight="1" x14ac:dyDescent="0.25">
      <c r="A8095" s="1">
        <v>45504</v>
      </c>
      <c r="B8095" s="2" t="s">
        <v>562</v>
      </c>
      <c r="C8095" s="2" t="s">
        <v>59</v>
      </c>
      <c r="D8095" s="2" t="s">
        <v>11</v>
      </c>
      <c r="E8095" s="2" t="s">
        <v>12</v>
      </c>
      <c r="F8095" s="2" t="s">
        <v>2392</v>
      </c>
      <c r="G8095" s="2">
        <v>11.54</v>
      </c>
      <c r="H8095" s="2">
        <v>1</v>
      </c>
      <c r="I8095" s="2">
        <v>5.54</v>
      </c>
      <c r="J8095" t="str">
        <f t="shared" si="252"/>
        <v>July</v>
      </c>
      <c r="K8095">
        <f t="shared" si="253"/>
        <v>2024</v>
      </c>
    </row>
    <row r="8096" spans="1:11" ht="14.25" customHeight="1" x14ac:dyDescent="0.25">
      <c r="A8096" s="1">
        <v>45504</v>
      </c>
      <c r="B8096" s="2" t="s">
        <v>562</v>
      </c>
      <c r="C8096" s="2" t="s">
        <v>59</v>
      </c>
      <c r="D8096" s="2" t="s">
        <v>11</v>
      </c>
      <c r="E8096" s="2" t="s">
        <v>20</v>
      </c>
      <c r="F8096" s="2" t="s">
        <v>528</v>
      </c>
      <c r="G8096" s="2">
        <v>849.95</v>
      </c>
      <c r="H8096" s="2">
        <v>5</v>
      </c>
      <c r="I8096" s="2">
        <v>390.98</v>
      </c>
      <c r="J8096" t="str">
        <f t="shared" si="252"/>
        <v>July</v>
      </c>
      <c r="K8096">
        <f t="shared" si="253"/>
        <v>2024</v>
      </c>
    </row>
    <row r="8097" spans="1:11" ht="14.25" customHeight="1" x14ac:dyDescent="0.25">
      <c r="A8097" s="1">
        <v>45504</v>
      </c>
      <c r="B8097" s="2" t="s">
        <v>562</v>
      </c>
      <c r="C8097" s="2" t="s">
        <v>59</v>
      </c>
      <c r="D8097" s="2" t="s">
        <v>11</v>
      </c>
      <c r="E8097" s="2" t="s">
        <v>20</v>
      </c>
      <c r="F8097" s="2" t="s">
        <v>1918</v>
      </c>
      <c r="G8097" s="2">
        <v>11.01</v>
      </c>
      <c r="H8097" s="2">
        <v>3</v>
      </c>
      <c r="I8097" s="2">
        <v>5.39</v>
      </c>
      <c r="J8097" t="str">
        <f t="shared" si="252"/>
        <v>July</v>
      </c>
      <c r="K8097">
        <f t="shared" si="253"/>
        <v>2024</v>
      </c>
    </row>
    <row r="8098" spans="1:11" ht="14.25" customHeight="1" x14ac:dyDescent="0.25">
      <c r="A8098" s="1">
        <v>45505</v>
      </c>
      <c r="B8098" s="2" t="s">
        <v>1196</v>
      </c>
      <c r="C8098" s="2" t="s">
        <v>15</v>
      </c>
      <c r="D8098" s="2" t="s">
        <v>39</v>
      </c>
      <c r="E8098" s="2" t="s">
        <v>40</v>
      </c>
      <c r="F8098" s="2" t="s">
        <v>1239</v>
      </c>
      <c r="G8098" s="2">
        <v>95.98</v>
      </c>
      <c r="H8098" s="2">
        <v>2</v>
      </c>
      <c r="I8098" s="2">
        <v>6</v>
      </c>
      <c r="J8098" t="str">
        <f t="shared" si="252"/>
        <v>August</v>
      </c>
      <c r="K8098">
        <f t="shared" si="253"/>
        <v>2024</v>
      </c>
    </row>
    <row r="8099" spans="1:11" ht="14.25" customHeight="1" x14ac:dyDescent="0.25">
      <c r="A8099" s="1">
        <v>45505</v>
      </c>
      <c r="B8099" s="2" t="s">
        <v>1356</v>
      </c>
      <c r="C8099" s="2" t="s">
        <v>245</v>
      </c>
      <c r="D8099" s="2" t="s">
        <v>39</v>
      </c>
      <c r="E8099" s="2" t="s">
        <v>40</v>
      </c>
      <c r="F8099" s="2" t="s">
        <v>703</v>
      </c>
      <c r="G8099" s="2">
        <v>271.95999999999998</v>
      </c>
      <c r="H8099" s="2">
        <v>5</v>
      </c>
      <c r="I8099" s="2">
        <v>17</v>
      </c>
      <c r="J8099" t="str">
        <f t="shared" si="252"/>
        <v>August</v>
      </c>
      <c r="K8099">
        <f t="shared" si="253"/>
        <v>2024</v>
      </c>
    </row>
    <row r="8100" spans="1:11" ht="14.25" customHeight="1" x14ac:dyDescent="0.25">
      <c r="A8100" s="1">
        <v>45505</v>
      </c>
      <c r="B8100" s="2" t="s">
        <v>1033</v>
      </c>
      <c r="C8100" s="2" t="s">
        <v>10</v>
      </c>
      <c r="D8100" s="2" t="s">
        <v>39</v>
      </c>
      <c r="E8100" s="2" t="s">
        <v>302</v>
      </c>
      <c r="F8100" s="2" t="s">
        <v>1904</v>
      </c>
      <c r="G8100" s="2">
        <v>1439.98</v>
      </c>
      <c r="H8100" s="2">
        <v>3</v>
      </c>
      <c r="I8100" s="2">
        <v>-264</v>
      </c>
      <c r="J8100" t="str">
        <f t="shared" si="252"/>
        <v>August</v>
      </c>
      <c r="K8100">
        <f t="shared" si="253"/>
        <v>2024</v>
      </c>
    </row>
    <row r="8101" spans="1:11" ht="14.25" customHeight="1" x14ac:dyDescent="0.25">
      <c r="A8101" s="1">
        <v>45505</v>
      </c>
      <c r="B8101" s="2" t="s">
        <v>1033</v>
      </c>
      <c r="C8101" s="2" t="s">
        <v>10</v>
      </c>
      <c r="D8101" s="2" t="s">
        <v>11</v>
      </c>
      <c r="E8101" s="2" t="s">
        <v>12</v>
      </c>
      <c r="F8101" s="2" t="s">
        <v>2693</v>
      </c>
      <c r="G8101" s="2">
        <v>36.29</v>
      </c>
      <c r="H8101" s="2">
        <v>7</v>
      </c>
      <c r="I8101" s="2">
        <v>12.7</v>
      </c>
      <c r="J8101" t="str">
        <f t="shared" si="252"/>
        <v>August</v>
      </c>
      <c r="K8101">
        <f t="shared" si="253"/>
        <v>2024</v>
      </c>
    </row>
    <row r="8102" spans="1:11" ht="14.25" customHeight="1" x14ac:dyDescent="0.25">
      <c r="A8102" s="1">
        <v>45505</v>
      </c>
      <c r="B8102" s="2" t="s">
        <v>813</v>
      </c>
      <c r="C8102" s="2" t="s">
        <v>27</v>
      </c>
      <c r="D8102" s="2" t="s">
        <v>11</v>
      </c>
      <c r="E8102" s="2" t="s">
        <v>20</v>
      </c>
      <c r="F8102" s="2" t="s">
        <v>368</v>
      </c>
      <c r="G8102" s="2">
        <v>54.9</v>
      </c>
      <c r="H8102" s="2">
        <v>2</v>
      </c>
      <c r="I8102" s="2">
        <v>18.53</v>
      </c>
      <c r="J8102" t="str">
        <f t="shared" si="252"/>
        <v>August</v>
      </c>
      <c r="K8102">
        <f t="shared" si="253"/>
        <v>2024</v>
      </c>
    </row>
    <row r="8103" spans="1:11" ht="14.25" customHeight="1" x14ac:dyDescent="0.25">
      <c r="A8103" s="1">
        <v>45505</v>
      </c>
      <c r="B8103" s="2" t="s">
        <v>2276</v>
      </c>
      <c r="C8103" s="2" t="s">
        <v>27</v>
      </c>
      <c r="D8103" s="2" t="s">
        <v>11</v>
      </c>
      <c r="E8103" s="2" t="s">
        <v>18</v>
      </c>
      <c r="F8103" s="2" t="s">
        <v>1400</v>
      </c>
      <c r="G8103" s="2">
        <v>186.54</v>
      </c>
      <c r="H8103" s="2">
        <v>3</v>
      </c>
      <c r="I8103" s="2">
        <v>50.37</v>
      </c>
      <c r="J8103" t="str">
        <f t="shared" si="252"/>
        <v>August</v>
      </c>
      <c r="K8103">
        <f t="shared" si="253"/>
        <v>2024</v>
      </c>
    </row>
    <row r="8104" spans="1:11" ht="14.25" customHeight="1" x14ac:dyDescent="0.25">
      <c r="A8104" s="1">
        <v>45507</v>
      </c>
      <c r="B8104" s="2" t="s">
        <v>2254</v>
      </c>
      <c r="C8104" s="2" t="s">
        <v>15</v>
      </c>
      <c r="D8104" s="2" t="s">
        <v>34</v>
      </c>
      <c r="E8104" s="2" t="s">
        <v>74</v>
      </c>
      <c r="F8104" s="2" t="s">
        <v>75</v>
      </c>
      <c r="G8104" s="2">
        <v>183.37</v>
      </c>
      <c r="H8104" s="2">
        <v>2</v>
      </c>
      <c r="I8104" s="2">
        <v>-36.67</v>
      </c>
      <c r="J8104" t="str">
        <f t="shared" si="252"/>
        <v>August</v>
      </c>
      <c r="K8104">
        <f t="shared" si="253"/>
        <v>2024</v>
      </c>
    </row>
    <row r="8105" spans="1:11" ht="14.25" customHeight="1" x14ac:dyDescent="0.25">
      <c r="A8105" s="1">
        <v>45507</v>
      </c>
      <c r="B8105" s="2" t="s">
        <v>2138</v>
      </c>
      <c r="C8105" s="2" t="s">
        <v>27</v>
      </c>
      <c r="D8105" s="2" t="s">
        <v>11</v>
      </c>
      <c r="E8105" s="2" t="s">
        <v>16</v>
      </c>
      <c r="F8105" s="2" t="s">
        <v>2476</v>
      </c>
      <c r="G8105" s="2">
        <v>51.75</v>
      </c>
      <c r="H8105" s="2">
        <v>5</v>
      </c>
      <c r="I8105" s="2">
        <v>24.84</v>
      </c>
      <c r="J8105" t="str">
        <f t="shared" si="252"/>
        <v>August</v>
      </c>
      <c r="K8105">
        <f t="shared" si="253"/>
        <v>2024</v>
      </c>
    </row>
    <row r="8106" spans="1:11" ht="14.25" customHeight="1" x14ac:dyDescent="0.25">
      <c r="A8106" s="1">
        <v>45507</v>
      </c>
      <c r="B8106" s="2" t="s">
        <v>2138</v>
      </c>
      <c r="C8106" s="2" t="s">
        <v>27</v>
      </c>
      <c r="D8106" s="2" t="s">
        <v>34</v>
      </c>
      <c r="E8106" s="2" t="s">
        <v>47</v>
      </c>
      <c r="F8106" s="2" t="s">
        <v>654</v>
      </c>
      <c r="G8106" s="2">
        <v>123.96</v>
      </c>
      <c r="H8106" s="2">
        <v>3</v>
      </c>
      <c r="I8106" s="2">
        <v>11.16</v>
      </c>
      <c r="J8106" t="str">
        <f t="shared" si="252"/>
        <v>August</v>
      </c>
      <c r="K8106">
        <f t="shared" si="253"/>
        <v>2024</v>
      </c>
    </row>
    <row r="8107" spans="1:11" ht="14.25" customHeight="1" x14ac:dyDescent="0.25">
      <c r="A8107" s="1">
        <v>45507</v>
      </c>
      <c r="B8107" s="2" t="s">
        <v>680</v>
      </c>
      <c r="C8107" s="2" t="s">
        <v>27</v>
      </c>
      <c r="D8107" s="2" t="s">
        <v>11</v>
      </c>
      <c r="E8107" s="2" t="s">
        <v>18</v>
      </c>
      <c r="F8107" s="2" t="s">
        <v>115</v>
      </c>
      <c r="G8107" s="2">
        <v>99.87</v>
      </c>
      <c r="H8107" s="2">
        <v>3</v>
      </c>
      <c r="I8107" s="2">
        <v>23.97</v>
      </c>
      <c r="J8107" t="str">
        <f t="shared" si="252"/>
        <v>August</v>
      </c>
      <c r="K8107">
        <f t="shared" si="253"/>
        <v>2024</v>
      </c>
    </row>
    <row r="8108" spans="1:11" ht="14.25" customHeight="1" x14ac:dyDescent="0.25">
      <c r="A8108" s="1">
        <v>45507</v>
      </c>
      <c r="B8108" s="2" t="s">
        <v>1817</v>
      </c>
      <c r="C8108" s="2" t="s">
        <v>15</v>
      </c>
      <c r="D8108" s="2" t="s">
        <v>39</v>
      </c>
      <c r="E8108" s="2" t="s">
        <v>52</v>
      </c>
      <c r="F8108" s="2" t="s">
        <v>2255</v>
      </c>
      <c r="G8108" s="2">
        <v>39.82</v>
      </c>
      <c r="H8108" s="2">
        <v>3</v>
      </c>
      <c r="I8108" s="2">
        <v>7.47</v>
      </c>
      <c r="J8108" t="str">
        <f t="shared" si="252"/>
        <v>August</v>
      </c>
      <c r="K8108">
        <f t="shared" si="253"/>
        <v>2024</v>
      </c>
    </row>
    <row r="8109" spans="1:11" ht="14.25" customHeight="1" x14ac:dyDescent="0.25">
      <c r="A8109" s="1">
        <v>45507</v>
      </c>
      <c r="B8109" s="2" t="s">
        <v>2537</v>
      </c>
      <c r="C8109" s="2" t="s">
        <v>164</v>
      </c>
      <c r="D8109" s="2" t="s">
        <v>11</v>
      </c>
      <c r="E8109" s="2" t="s">
        <v>18</v>
      </c>
      <c r="F8109" s="2" t="s">
        <v>1522</v>
      </c>
      <c r="G8109" s="2">
        <v>16.059999999999999</v>
      </c>
      <c r="H8109" s="2">
        <v>1</v>
      </c>
      <c r="I8109" s="2">
        <v>4.18</v>
      </c>
      <c r="J8109" t="str">
        <f t="shared" si="252"/>
        <v>August</v>
      </c>
      <c r="K8109">
        <f t="shared" si="253"/>
        <v>2024</v>
      </c>
    </row>
    <row r="8110" spans="1:11" ht="14.25" customHeight="1" x14ac:dyDescent="0.25">
      <c r="A8110" s="1">
        <v>45507</v>
      </c>
      <c r="B8110" s="2" t="s">
        <v>2550</v>
      </c>
      <c r="C8110" s="2" t="s">
        <v>78</v>
      </c>
      <c r="D8110" s="2" t="s">
        <v>11</v>
      </c>
      <c r="E8110" s="2" t="s">
        <v>16</v>
      </c>
      <c r="F8110" s="2" t="s">
        <v>377</v>
      </c>
      <c r="G8110" s="2">
        <v>16.52</v>
      </c>
      <c r="H8110" s="2">
        <v>5</v>
      </c>
      <c r="I8110" s="2">
        <v>5.37</v>
      </c>
      <c r="J8110" t="str">
        <f t="shared" si="252"/>
        <v>August</v>
      </c>
      <c r="K8110">
        <f t="shared" si="253"/>
        <v>2024</v>
      </c>
    </row>
    <row r="8111" spans="1:11" ht="14.25" customHeight="1" x14ac:dyDescent="0.25">
      <c r="A8111" s="1">
        <v>45508</v>
      </c>
      <c r="B8111" s="2" t="s">
        <v>992</v>
      </c>
      <c r="C8111" s="2" t="s">
        <v>278</v>
      </c>
      <c r="D8111" s="2" t="s">
        <v>11</v>
      </c>
      <c r="E8111" s="2" t="s">
        <v>12</v>
      </c>
      <c r="F8111" s="2" t="s">
        <v>1678</v>
      </c>
      <c r="G8111" s="2">
        <v>7.97</v>
      </c>
      <c r="H8111" s="2">
        <v>2</v>
      </c>
      <c r="I8111" s="2">
        <v>2.89</v>
      </c>
      <c r="J8111" t="str">
        <f t="shared" si="252"/>
        <v>August</v>
      </c>
      <c r="K8111">
        <f t="shared" si="253"/>
        <v>2024</v>
      </c>
    </row>
    <row r="8112" spans="1:11" ht="14.25" customHeight="1" x14ac:dyDescent="0.25">
      <c r="A8112" s="1">
        <v>45508</v>
      </c>
      <c r="B8112" s="2" t="s">
        <v>992</v>
      </c>
      <c r="C8112" s="2" t="s">
        <v>278</v>
      </c>
      <c r="D8112" s="2" t="s">
        <v>11</v>
      </c>
      <c r="E8112" s="2" t="s">
        <v>63</v>
      </c>
      <c r="F8112" s="2" t="s">
        <v>2521</v>
      </c>
      <c r="G8112" s="2">
        <v>8.7799999999999994</v>
      </c>
      <c r="H8112" s="2">
        <v>1</v>
      </c>
      <c r="I8112" s="2">
        <v>3.18</v>
      </c>
      <c r="J8112" t="str">
        <f t="shared" si="252"/>
        <v>August</v>
      </c>
      <c r="K8112">
        <f t="shared" si="253"/>
        <v>2024</v>
      </c>
    </row>
    <row r="8113" spans="1:11" ht="14.25" customHeight="1" x14ac:dyDescent="0.25">
      <c r="A8113" s="1">
        <v>45508</v>
      </c>
      <c r="B8113" s="2" t="s">
        <v>992</v>
      </c>
      <c r="C8113" s="2" t="s">
        <v>10</v>
      </c>
      <c r="D8113" s="2" t="s">
        <v>11</v>
      </c>
      <c r="E8113" s="2" t="s">
        <v>20</v>
      </c>
      <c r="F8113" s="2" t="s">
        <v>166</v>
      </c>
      <c r="G8113" s="2">
        <v>3.32</v>
      </c>
      <c r="H8113" s="2">
        <v>3</v>
      </c>
      <c r="I8113" s="2">
        <v>-5.64</v>
      </c>
      <c r="J8113" t="str">
        <f t="shared" si="252"/>
        <v>August</v>
      </c>
      <c r="K8113">
        <f t="shared" si="253"/>
        <v>2024</v>
      </c>
    </row>
    <row r="8114" spans="1:11" ht="14.25" customHeight="1" x14ac:dyDescent="0.25">
      <c r="A8114" s="1">
        <v>45509</v>
      </c>
      <c r="B8114" s="2" t="s">
        <v>671</v>
      </c>
      <c r="C8114" s="2" t="s">
        <v>33</v>
      </c>
      <c r="D8114" s="2" t="s">
        <v>11</v>
      </c>
      <c r="E8114" s="2" t="s">
        <v>12</v>
      </c>
      <c r="F8114" s="2" t="s">
        <v>2387</v>
      </c>
      <c r="G8114" s="2">
        <v>13.76</v>
      </c>
      <c r="H8114" s="2">
        <v>2</v>
      </c>
      <c r="I8114" s="2">
        <v>6.33</v>
      </c>
      <c r="J8114" t="str">
        <f t="shared" si="252"/>
        <v>August</v>
      </c>
      <c r="K8114">
        <f t="shared" si="253"/>
        <v>2024</v>
      </c>
    </row>
    <row r="8115" spans="1:11" ht="14.25" customHeight="1" x14ac:dyDescent="0.25">
      <c r="A8115" s="1">
        <v>45509</v>
      </c>
      <c r="B8115" s="2" t="s">
        <v>1046</v>
      </c>
      <c r="C8115" s="2" t="s">
        <v>10</v>
      </c>
      <c r="D8115" s="2" t="s">
        <v>11</v>
      </c>
      <c r="E8115" s="2" t="s">
        <v>18</v>
      </c>
      <c r="F8115" s="2" t="s">
        <v>1965</v>
      </c>
      <c r="G8115" s="2">
        <v>151.06</v>
      </c>
      <c r="H8115" s="2">
        <v>9</v>
      </c>
      <c r="I8115" s="2">
        <v>7.55</v>
      </c>
      <c r="J8115" t="str">
        <f t="shared" si="252"/>
        <v>August</v>
      </c>
      <c r="K8115">
        <f t="shared" si="253"/>
        <v>2024</v>
      </c>
    </row>
    <row r="8116" spans="1:11" ht="14.25" customHeight="1" x14ac:dyDescent="0.25">
      <c r="A8116" s="1">
        <v>45509</v>
      </c>
      <c r="B8116" s="2" t="s">
        <v>373</v>
      </c>
      <c r="C8116" s="2" t="s">
        <v>129</v>
      </c>
      <c r="D8116" s="2" t="s">
        <v>11</v>
      </c>
      <c r="E8116" s="2" t="s">
        <v>20</v>
      </c>
      <c r="F8116" s="2" t="s">
        <v>1123</v>
      </c>
      <c r="G8116" s="2">
        <v>125.88</v>
      </c>
      <c r="H8116" s="2">
        <v>6</v>
      </c>
      <c r="I8116" s="2">
        <v>60.42</v>
      </c>
      <c r="J8116" t="str">
        <f t="shared" si="252"/>
        <v>August</v>
      </c>
      <c r="K8116">
        <f t="shared" si="253"/>
        <v>2024</v>
      </c>
    </row>
    <row r="8117" spans="1:11" ht="14.25" customHeight="1" x14ac:dyDescent="0.25">
      <c r="A8117" s="1">
        <v>45509</v>
      </c>
      <c r="B8117" s="2" t="s">
        <v>373</v>
      </c>
      <c r="C8117" s="2" t="s">
        <v>129</v>
      </c>
      <c r="D8117" s="2" t="s">
        <v>39</v>
      </c>
      <c r="E8117" s="2" t="s">
        <v>52</v>
      </c>
      <c r="F8117" s="2" t="s">
        <v>2425</v>
      </c>
      <c r="G8117" s="2">
        <v>79.78</v>
      </c>
      <c r="H8117" s="2">
        <v>2</v>
      </c>
      <c r="I8117" s="2">
        <v>29.52</v>
      </c>
      <c r="J8117" t="str">
        <f t="shared" si="252"/>
        <v>August</v>
      </c>
      <c r="K8117">
        <f t="shared" si="253"/>
        <v>2024</v>
      </c>
    </row>
    <row r="8118" spans="1:11" ht="14.25" customHeight="1" x14ac:dyDescent="0.25">
      <c r="A8118" s="1">
        <v>45509</v>
      </c>
      <c r="B8118" s="2" t="s">
        <v>373</v>
      </c>
      <c r="C8118" s="2" t="s">
        <v>129</v>
      </c>
      <c r="D8118" s="2" t="s">
        <v>11</v>
      </c>
      <c r="E8118" s="2" t="s">
        <v>16</v>
      </c>
      <c r="F8118" s="2" t="s">
        <v>1542</v>
      </c>
      <c r="G8118" s="2">
        <v>133.19999999999999</v>
      </c>
      <c r="H8118" s="2">
        <v>9</v>
      </c>
      <c r="I8118" s="2">
        <v>66.599999999999994</v>
      </c>
      <c r="J8118" t="str">
        <f t="shared" si="252"/>
        <v>August</v>
      </c>
      <c r="K8118">
        <f t="shared" si="253"/>
        <v>2024</v>
      </c>
    </row>
    <row r="8119" spans="1:11" ht="14.25" customHeight="1" x14ac:dyDescent="0.25">
      <c r="A8119" s="1">
        <v>45510</v>
      </c>
      <c r="B8119" s="2" t="s">
        <v>58</v>
      </c>
      <c r="C8119" s="2" t="s">
        <v>62</v>
      </c>
      <c r="D8119" s="2" t="s">
        <v>34</v>
      </c>
      <c r="E8119" s="2" t="s">
        <v>74</v>
      </c>
      <c r="F8119" s="2" t="s">
        <v>1094</v>
      </c>
      <c r="G8119" s="2">
        <v>145.74</v>
      </c>
      <c r="H8119" s="2">
        <v>3</v>
      </c>
      <c r="I8119" s="2">
        <v>23.32</v>
      </c>
      <c r="J8119" t="str">
        <f t="shared" si="252"/>
        <v>August</v>
      </c>
      <c r="K8119">
        <f t="shared" si="253"/>
        <v>2024</v>
      </c>
    </row>
    <row r="8120" spans="1:11" ht="14.25" customHeight="1" x14ac:dyDescent="0.25">
      <c r="A8120" s="1">
        <v>45510</v>
      </c>
      <c r="B8120" s="2" t="s">
        <v>58</v>
      </c>
      <c r="C8120" s="2" t="s">
        <v>62</v>
      </c>
      <c r="D8120" s="2" t="s">
        <v>34</v>
      </c>
      <c r="E8120" s="2" t="s">
        <v>47</v>
      </c>
      <c r="F8120" s="2" t="s">
        <v>1404</v>
      </c>
      <c r="G8120" s="2">
        <v>15.4</v>
      </c>
      <c r="H8120" s="2">
        <v>5</v>
      </c>
      <c r="I8120" s="2">
        <v>7.39</v>
      </c>
      <c r="J8120" t="str">
        <f t="shared" si="252"/>
        <v>August</v>
      </c>
      <c r="K8120">
        <f t="shared" si="253"/>
        <v>2024</v>
      </c>
    </row>
    <row r="8121" spans="1:11" ht="14.25" customHeight="1" x14ac:dyDescent="0.25">
      <c r="A8121" s="1">
        <v>45510</v>
      </c>
      <c r="B8121" s="2" t="s">
        <v>2435</v>
      </c>
      <c r="C8121" s="2" t="s">
        <v>10</v>
      </c>
      <c r="D8121" s="2" t="s">
        <v>11</v>
      </c>
      <c r="E8121" s="2" t="s">
        <v>12</v>
      </c>
      <c r="F8121" s="2" t="s">
        <v>2595</v>
      </c>
      <c r="G8121" s="2">
        <v>115.3</v>
      </c>
      <c r="H8121" s="2">
        <v>3</v>
      </c>
      <c r="I8121" s="2">
        <v>40.35</v>
      </c>
      <c r="J8121" t="str">
        <f t="shared" si="252"/>
        <v>August</v>
      </c>
      <c r="K8121">
        <f t="shared" si="253"/>
        <v>2024</v>
      </c>
    </row>
    <row r="8122" spans="1:11" ht="14.25" customHeight="1" x14ac:dyDescent="0.25">
      <c r="A8122" s="1">
        <v>45510</v>
      </c>
      <c r="B8122" s="2" t="s">
        <v>512</v>
      </c>
      <c r="C8122" s="2" t="s">
        <v>685</v>
      </c>
      <c r="D8122" s="2" t="s">
        <v>39</v>
      </c>
      <c r="E8122" s="2" t="s">
        <v>40</v>
      </c>
      <c r="F8122" s="2" t="s">
        <v>2180</v>
      </c>
      <c r="G8122" s="2">
        <v>824.95</v>
      </c>
      <c r="H8122" s="2">
        <v>5</v>
      </c>
      <c r="I8122" s="2">
        <v>247.49</v>
      </c>
      <c r="J8122" t="str">
        <f t="shared" si="252"/>
        <v>August</v>
      </c>
      <c r="K8122">
        <f t="shared" si="253"/>
        <v>2024</v>
      </c>
    </row>
    <row r="8123" spans="1:11" ht="14.25" customHeight="1" x14ac:dyDescent="0.25">
      <c r="A8123" s="1">
        <v>45510</v>
      </c>
      <c r="B8123" s="2" t="s">
        <v>512</v>
      </c>
      <c r="C8123" s="2" t="s">
        <v>685</v>
      </c>
      <c r="D8123" s="2" t="s">
        <v>11</v>
      </c>
      <c r="E8123" s="2" t="s">
        <v>16</v>
      </c>
      <c r="F8123" s="2" t="s">
        <v>606</v>
      </c>
      <c r="G8123" s="2">
        <v>24.64</v>
      </c>
      <c r="H8123" s="2">
        <v>8</v>
      </c>
      <c r="I8123" s="2">
        <v>11.83</v>
      </c>
      <c r="J8123" t="str">
        <f t="shared" si="252"/>
        <v>August</v>
      </c>
      <c r="K8123">
        <f t="shared" si="253"/>
        <v>2024</v>
      </c>
    </row>
    <row r="8124" spans="1:11" ht="14.25" customHeight="1" x14ac:dyDescent="0.25">
      <c r="A8124" s="1">
        <v>45510</v>
      </c>
      <c r="B8124" s="2" t="s">
        <v>512</v>
      </c>
      <c r="C8124" s="2" t="s">
        <v>685</v>
      </c>
      <c r="D8124" s="2" t="s">
        <v>11</v>
      </c>
      <c r="E8124" s="2" t="s">
        <v>24</v>
      </c>
      <c r="F8124" s="2" t="s">
        <v>1253</v>
      </c>
      <c r="G8124" s="2">
        <v>227.88</v>
      </c>
      <c r="H8124" s="2">
        <v>6</v>
      </c>
      <c r="I8124" s="2">
        <v>68.36</v>
      </c>
      <c r="J8124" t="str">
        <f t="shared" si="252"/>
        <v>August</v>
      </c>
      <c r="K8124">
        <f t="shared" si="253"/>
        <v>2024</v>
      </c>
    </row>
    <row r="8125" spans="1:11" ht="14.25" customHeight="1" x14ac:dyDescent="0.25">
      <c r="A8125" s="1">
        <v>45510</v>
      </c>
      <c r="B8125" s="2" t="s">
        <v>1548</v>
      </c>
      <c r="C8125" s="2" t="s">
        <v>149</v>
      </c>
      <c r="D8125" s="2" t="s">
        <v>11</v>
      </c>
      <c r="E8125" s="2" t="s">
        <v>200</v>
      </c>
      <c r="F8125" s="2" t="s">
        <v>2056</v>
      </c>
      <c r="G8125" s="2">
        <v>70.12</v>
      </c>
      <c r="H8125" s="2">
        <v>4</v>
      </c>
      <c r="I8125" s="2">
        <v>21.04</v>
      </c>
      <c r="J8125" t="str">
        <f t="shared" si="252"/>
        <v>August</v>
      </c>
      <c r="K8125">
        <f t="shared" si="253"/>
        <v>2024</v>
      </c>
    </row>
    <row r="8126" spans="1:11" ht="14.25" customHeight="1" x14ac:dyDescent="0.25">
      <c r="A8126" s="1">
        <v>45511</v>
      </c>
      <c r="B8126" s="2" t="s">
        <v>2156</v>
      </c>
      <c r="C8126" s="2" t="s">
        <v>245</v>
      </c>
      <c r="D8126" s="2" t="s">
        <v>39</v>
      </c>
      <c r="E8126" s="2" t="s">
        <v>52</v>
      </c>
      <c r="F8126" s="2" t="s">
        <v>1078</v>
      </c>
      <c r="G8126" s="2">
        <v>79.989999999999995</v>
      </c>
      <c r="H8126" s="2">
        <v>1</v>
      </c>
      <c r="I8126" s="2">
        <v>22</v>
      </c>
      <c r="J8126" t="str">
        <f t="shared" si="252"/>
        <v>August</v>
      </c>
      <c r="K8126">
        <f t="shared" si="253"/>
        <v>2024</v>
      </c>
    </row>
    <row r="8127" spans="1:11" ht="14.25" customHeight="1" x14ac:dyDescent="0.25">
      <c r="A8127" s="1">
        <v>45511</v>
      </c>
      <c r="B8127" s="2" t="s">
        <v>2197</v>
      </c>
      <c r="C8127" s="2" t="s">
        <v>149</v>
      </c>
      <c r="D8127" s="2" t="s">
        <v>11</v>
      </c>
      <c r="E8127" s="2" t="s">
        <v>24</v>
      </c>
      <c r="F8127" s="2" t="s">
        <v>2204</v>
      </c>
      <c r="G8127" s="2">
        <v>11.68</v>
      </c>
      <c r="H8127" s="2">
        <v>2</v>
      </c>
      <c r="I8127" s="2">
        <v>5.49</v>
      </c>
      <c r="J8127" t="str">
        <f t="shared" si="252"/>
        <v>August</v>
      </c>
      <c r="K8127">
        <f t="shared" si="253"/>
        <v>2024</v>
      </c>
    </row>
    <row r="8128" spans="1:11" ht="14.25" customHeight="1" x14ac:dyDescent="0.25">
      <c r="A8128" s="1">
        <v>45511</v>
      </c>
      <c r="B8128" s="2" t="s">
        <v>2197</v>
      </c>
      <c r="C8128" s="2" t="s">
        <v>149</v>
      </c>
      <c r="D8128" s="2" t="s">
        <v>11</v>
      </c>
      <c r="E8128" s="2" t="s">
        <v>24</v>
      </c>
      <c r="F8128" s="2" t="s">
        <v>207</v>
      </c>
      <c r="G8128" s="2">
        <v>104.8</v>
      </c>
      <c r="H8128" s="2">
        <v>10</v>
      </c>
      <c r="I8128" s="2">
        <v>26.2</v>
      </c>
      <c r="J8128" t="str">
        <f t="shared" si="252"/>
        <v>August</v>
      </c>
      <c r="K8128">
        <f t="shared" si="253"/>
        <v>2024</v>
      </c>
    </row>
    <row r="8129" spans="1:11" ht="14.25" customHeight="1" x14ac:dyDescent="0.25">
      <c r="A8129" s="1">
        <v>45511</v>
      </c>
      <c r="B8129" s="2" t="s">
        <v>505</v>
      </c>
      <c r="C8129" s="2" t="s">
        <v>27</v>
      </c>
      <c r="D8129" s="2" t="s">
        <v>39</v>
      </c>
      <c r="E8129" s="2" t="s">
        <v>40</v>
      </c>
      <c r="F8129" s="2" t="s">
        <v>943</v>
      </c>
      <c r="G8129" s="2">
        <v>159.96</v>
      </c>
      <c r="H8129" s="2">
        <v>5</v>
      </c>
      <c r="I8129" s="2">
        <v>18</v>
      </c>
      <c r="J8129" t="str">
        <f t="shared" si="252"/>
        <v>August</v>
      </c>
      <c r="K8129">
        <f t="shared" si="253"/>
        <v>2024</v>
      </c>
    </row>
    <row r="8130" spans="1:11" ht="14.25" customHeight="1" x14ac:dyDescent="0.25">
      <c r="A8130" s="1">
        <v>45511</v>
      </c>
      <c r="B8130" s="2" t="s">
        <v>505</v>
      </c>
      <c r="C8130" s="2" t="s">
        <v>27</v>
      </c>
      <c r="D8130" s="2" t="s">
        <v>11</v>
      </c>
      <c r="E8130" s="2" t="s">
        <v>20</v>
      </c>
      <c r="F8130" s="2" t="s">
        <v>2292</v>
      </c>
      <c r="G8130" s="2">
        <v>13.76</v>
      </c>
      <c r="H8130" s="2">
        <v>2</v>
      </c>
      <c r="I8130" s="2">
        <v>4.6399999999999997</v>
      </c>
      <c r="J8130" t="str">
        <f t="shared" si="252"/>
        <v>August</v>
      </c>
      <c r="K8130">
        <f t="shared" si="253"/>
        <v>2024</v>
      </c>
    </row>
    <row r="8131" spans="1:11" ht="14.25" customHeight="1" x14ac:dyDescent="0.25">
      <c r="A8131" s="1">
        <v>45511</v>
      </c>
      <c r="B8131" s="2" t="s">
        <v>672</v>
      </c>
      <c r="C8131" s="2" t="s">
        <v>315</v>
      </c>
      <c r="D8131" s="2" t="s">
        <v>39</v>
      </c>
      <c r="E8131" s="2" t="s">
        <v>52</v>
      </c>
      <c r="F8131" s="2" t="s">
        <v>1022</v>
      </c>
      <c r="G8131" s="2">
        <v>63.96</v>
      </c>
      <c r="H8131" s="2">
        <v>4</v>
      </c>
      <c r="I8131" s="2">
        <v>19.829999999999998</v>
      </c>
      <c r="J8131" t="str">
        <f t="shared" ref="J8131:J8194" si="254">TEXT(A8131,"mmmm")</f>
        <v>August</v>
      </c>
      <c r="K8131">
        <f t="shared" ref="K8131:K8194" si="255">YEAR(A8131)</f>
        <v>2024</v>
      </c>
    </row>
    <row r="8132" spans="1:11" ht="14.25" customHeight="1" x14ac:dyDescent="0.25">
      <c r="A8132" s="1">
        <v>45511</v>
      </c>
      <c r="B8132" s="2" t="s">
        <v>1738</v>
      </c>
      <c r="C8132" s="2" t="s">
        <v>27</v>
      </c>
      <c r="D8132" s="2" t="s">
        <v>11</v>
      </c>
      <c r="E8132" s="2" t="s">
        <v>12</v>
      </c>
      <c r="F8132" s="2" t="s">
        <v>264</v>
      </c>
      <c r="G8132" s="2">
        <v>244.55</v>
      </c>
      <c r="H8132" s="2">
        <v>5</v>
      </c>
      <c r="I8132" s="2">
        <v>114.94</v>
      </c>
      <c r="J8132" t="str">
        <f t="shared" si="254"/>
        <v>August</v>
      </c>
      <c r="K8132">
        <f t="shared" si="255"/>
        <v>2024</v>
      </c>
    </row>
    <row r="8133" spans="1:11" ht="14.25" customHeight="1" x14ac:dyDescent="0.25">
      <c r="A8133" s="1">
        <v>45511</v>
      </c>
      <c r="B8133" s="2" t="s">
        <v>280</v>
      </c>
      <c r="C8133" s="2" t="s">
        <v>10</v>
      </c>
      <c r="D8133" s="2" t="s">
        <v>39</v>
      </c>
      <c r="E8133" s="2" t="s">
        <v>52</v>
      </c>
      <c r="F8133" s="2" t="s">
        <v>2309</v>
      </c>
      <c r="G8133" s="2">
        <v>119.45</v>
      </c>
      <c r="H8133" s="2">
        <v>3</v>
      </c>
      <c r="I8133" s="2">
        <v>-13.44</v>
      </c>
      <c r="J8133" t="str">
        <f t="shared" si="254"/>
        <v>August</v>
      </c>
      <c r="K8133">
        <f t="shared" si="255"/>
        <v>2024</v>
      </c>
    </row>
    <row r="8134" spans="1:11" ht="14.25" customHeight="1" x14ac:dyDescent="0.25">
      <c r="A8134" s="1">
        <v>45511</v>
      </c>
      <c r="B8134" s="2" t="s">
        <v>280</v>
      </c>
      <c r="C8134" s="2" t="s">
        <v>10</v>
      </c>
      <c r="D8134" s="2" t="s">
        <v>11</v>
      </c>
      <c r="E8134" s="2" t="s">
        <v>18</v>
      </c>
      <c r="F8134" s="2" t="s">
        <v>1851</v>
      </c>
      <c r="G8134" s="2">
        <v>118.16</v>
      </c>
      <c r="H8134" s="2">
        <v>2</v>
      </c>
      <c r="I8134" s="2">
        <v>-25.11</v>
      </c>
      <c r="J8134" t="str">
        <f t="shared" si="254"/>
        <v>August</v>
      </c>
      <c r="K8134">
        <f t="shared" si="255"/>
        <v>2024</v>
      </c>
    </row>
    <row r="8135" spans="1:11" ht="14.25" customHeight="1" x14ac:dyDescent="0.25">
      <c r="A8135" s="1">
        <v>45511</v>
      </c>
      <c r="B8135" s="2" t="s">
        <v>1617</v>
      </c>
      <c r="C8135" s="2" t="s">
        <v>27</v>
      </c>
      <c r="D8135" s="2" t="s">
        <v>39</v>
      </c>
      <c r="E8135" s="2" t="s">
        <v>40</v>
      </c>
      <c r="F8135" s="2" t="s">
        <v>313</v>
      </c>
      <c r="G8135" s="2">
        <v>707.88</v>
      </c>
      <c r="H8135" s="2">
        <v>3</v>
      </c>
      <c r="I8135" s="2">
        <v>44.24</v>
      </c>
      <c r="J8135" t="str">
        <f t="shared" si="254"/>
        <v>August</v>
      </c>
      <c r="K8135">
        <f t="shared" si="255"/>
        <v>2024</v>
      </c>
    </row>
    <row r="8136" spans="1:11" ht="14.25" customHeight="1" x14ac:dyDescent="0.25">
      <c r="A8136" s="1">
        <v>45511</v>
      </c>
      <c r="B8136" s="2" t="s">
        <v>1617</v>
      </c>
      <c r="C8136" s="2" t="s">
        <v>27</v>
      </c>
      <c r="D8136" s="2" t="s">
        <v>11</v>
      </c>
      <c r="E8136" s="2" t="s">
        <v>20</v>
      </c>
      <c r="F8136" s="2" t="s">
        <v>897</v>
      </c>
      <c r="G8136" s="2">
        <v>11.95</v>
      </c>
      <c r="H8136" s="2">
        <v>3</v>
      </c>
      <c r="I8136" s="2">
        <v>4.18</v>
      </c>
      <c r="J8136" t="str">
        <f t="shared" si="254"/>
        <v>August</v>
      </c>
      <c r="K8136">
        <f t="shared" si="255"/>
        <v>2024</v>
      </c>
    </row>
    <row r="8137" spans="1:11" ht="14.25" customHeight="1" x14ac:dyDescent="0.25">
      <c r="A8137" s="1">
        <v>45511</v>
      </c>
      <c r="B8137" s="2" t="s">
        <v>1617</v>
      </c>
      <c r="C8137" s="2" t="s">
        <v>27</v>
      </c>
      <c r="D8137" s="2" t="s">
        <v>11</v>
      </c>
      <c r="E8137" s="2" t="s">
        <v>20</v>
      </c>
      <c r="F8137" s="2" t="s">
        <v>2694</v>
      </c>
      <c r="G8137" s="2">
        <v>31.13</v>
      </c>
      <c r="H8137" s="2">
        <v>3</v>
      </c>
      <c r="I8137" s="2">
        <v>11.67</v>
      </c>
      <c r="J8137" t="str">
        <f t="shared" si="254"/>
        <v>August</v>
      </c>
      <c r="K8137">
        <f t="shared" si="255"/>
        <v>2024</v>
      </c>
    </row>
    <row r="8138" spans="1:11" ht="14.25" customHeight="1" x14ac:dyDescent="0.25">
      <c r="A8138" s="1">
        <v>45511</v>
      </c>
      <c r="B8138" s="2" t="s">
        <v>1617</v>
      </c>
      <c r="C8138" s="2" t="s">
        <v>27</v>
      </c>
      <c r="D8138" s="2" t="s">
        <v>39</v>
      </c>
      <c r="E8138" s="2" t="s">
        <v>52</v>
      </c>
      <c r="F8138" s="2" t="s">
        <v>2579</v>
      </c>
      <c r="G8138" s="2">
        <v>55.76</v>
      </c>
      <c r="H8138" s="2">
        <v>4</v>
      </c>
      <c r="I8138" s="2">
        <v>7.81</v>
      </c>
      <c r="J8138" t="str">
        <f t="shared" si="254"/>
        <v>August</v>
      </c>
      <c r="K8138">
        <f t="shared" si="255"/>
        <v>2024</v>
      </c>
    </row>
    <row r="8139" spans="1:11" ht="14.25" customHeight="1" x14ac:dyDescent="0.25">
      <c r="A8139" s="1">
        <v>45511</v>
      </c>
      <c r="B8139" s="2" t="s">
        <v>1617</v>
      </c>
      <c r="C8139" s="2" t="s">
        <v>27</v>
      </c>
      <c r="D8139" s="2" t="s">
        <v>11</v>
      </c>
      <c r="E8139" s="2" t="s">
        <v>12</v>
      </c>
      <c r="F8139" s="2" t="s">
        <v>936</v>
      </c>
      <c r="G8139" s="2">
        <v>24.56</v>
      </c>
      <c r="H8139" s="2">
        <v>2</v>
      </c>
      <c r="I8139" s="2">
        <v>11.54</v>
      </c>
      <c r="J8139" t="str">
        <f t="shared" si="254"/>
        <v>August</v>
      </c>
      <c r="K8139">
        <f t="shared" si="255"/>
        <v>2024</v>
      </c>
    </row>
    <row r="8140" spans="1:11" ht="14.25" customHeight="1" x14ac:dyDescent="0.25">
      <c r="A8140" s="1">
        <v>45511</v>
      </c>
      <c r="B8140" s="2" t="s">
        <v>1617</v>
      </c>
      <c r="C8140" s="2" t="s">
        <v>27</v>
      </c>
      <c r="D8140" s="2" t="s">
        <v>34</v>
      </c>
      <c r="E8140" s="2" t="s">
        <v>47</v>
      </c>
      <c r="F8140" s="2" t="s">
        <v>2153</v>
      </c>
      <c r="G8140" s="2">
        <v>51.75</v>
      </c>
      <c r="H8140" s="2">
        <v>1</v>
      </c>
      <c r="I8140" s="2">
        <v>15.53</v>
      </c>
      <c r="J8140" t="str">
        <f t="shared" si="254"/>
        <v>August</v>
      </c>
      <c r="K8140">
        <f t="shared" si="255"/>
        <v>2024</v>
      </c>
    </row>
    <row r="8141" spans="1:11" ht="14.25" customHeight="1" x14ac:dyDescent="0.25">
      <c r="A8141" s="1">
        <v>45511</v>
      </c>
      <c r="B8141" s="2" t="s">
        <v>1617</v>
      </c>
      <c r="C8141" s="2" t="s">
        <v>27</v>
      </c>
      <c r="D8141" s="2" t="s">
        <v>34</v>
      </c>
      <c r="E8141" s="2" t="s">
        <v>35</v>
      </c>
      <c r="F8141" s="2" t="s">
        <v>2695</v>
      </c>
      <c r="G8141" s="2">
        <v>207.18</v>
      </c>
      <c r="H8141" s="2">
        <v>1</v>
      </c>
      <c r="I8141" s="2">
        <v>25.9</v>
      </c>
      <c r="J8141" t="str">
        <f t="shared" si="254"/>
        <v>August</v>
      </c>
      <c r="K8141">
        <f t="shared" si="255"/>
        <v>2024</v>
      </c>
    </row>
    <row r="8142" spans="1:11" ht="14.25" customHeight="1" x14ac:dyDescent="0.25">
      <c r="A8142" s="1">
        <v>45511</v>
      </c>
      <c r="B8142" s="2" t="s">
        <v>1617</v>
      </c>
      <c r="C8142" s="2" t="s">
        <v>27</v>
      </c>
      <c r="D8142" s="2" t="s">
        <v>11</v>
      </c>
      <c r="E8142" s="2" t="s">
        <v>92</v>
      </c>
      <c r="F8142" s="2" t="s">
        <v>253</v>
      </c>
      <c r="G8142" s="2">
        <v>1473.1</v>
      </c>
      <c r="H8142" s="2">
        <v>5</v>
      </c>
      <c r="I8142" s="2">
        <v>412.47</v>
      </c>
      <c r="J8142" t="str">
        <f t="shared" si="254"/>
        <v>August</v>
      </c>
      <c r="K8142">
        <f t="shared" si="255"/>
        <v>2024</v>
      </c>
    </row>
    <row r="8143" spans="1:11" ht="14.25" customHeight="1" x14ac:dyDescent="0.25">
      <c r="A8143" s="1">
        <v>45514</v>
      </c>
      <c r="B8143" s="2" t="s">
        <v>1042</v>
      </c>
      <c r="C8143" s="2" t="s">
        <v>129</v>
      </c>
      <c r="D8143" s="2" t="s">
        <v>11</v>
      </c>
      <c r="E8143" s="2" t="s">
        <v>63</v>
      </c>
      <c r="F8143" s="2" t="s">
        <v>64</v>
      </c>
      <c r="G8143" s="2">
        <v>70.08</v>
      </c>
      <c r="H8143" s="2">
        <v>6</v>
      </c>
      <c r="I8143" s="2">
        <v>35.04</v>
      </c>
      <c r="J8143" t="str">
        <f t="shared" si="254"/>
        <v>August</v>
      </c>
      <c r="K8143">
        <f t="shared" si="255"/>
        <v>2024</v>
      </c>
    </row>
    <row r="8144" spans="1:11" ht="14.25" customHeight="1" x14ac:dyDescent="0.25">
      <c r="A8144" s="1">
        <v>45514</v>
      </c>
      <c r="B8144" s="2" t="s">
        <v>1042</v>
      </c>
      <c r="C8144" s="2" t="s">
        <v>129</v>
      </c>
      <c r="D8144" s="2" t="s">
        <v>34</v>
      </c>
      <c r="E8144" s="2" t="s">
        <v>47</v>
      </c>
      <c r="F8144" s="2" t="s">
        <v>570</v>
      </c>
      <c r="G8144" s="2">
        <v>121.3</v>
      </c>
      <c r="H8144" s="2">
        <v>2</v>
      </c>
      <c r="I8144" s="2">
        <v>25.47</v>
      </c>
      <c r="J8144" t="str">
        <f t="shared" si="254"/>
        <v>August</v>
      </c>
      <c r="K8144">
        <f t="shared" si="255"/>
        <v>2024</v>
      </c>
    </row>
    <row r="8145" spans="1:11" ht="14.25" customHeight="1" x14ac:dyDescent="0.25">
      <c r="A8145" s="1">
        <v>45514</v>
      </c>
      <c r="B8145" s="2" t="s">
        <v>1042</v>
      </c>
      <c r="C8145" s="2" t="s">
        <v>129</v>
      </c>
      <c r="D8145" s="2" t="s">
        <v>39</v>
      </c>
      <c r="E8145" s="2" t="s">
        <v>40</v>
      </c>
      <c r="F8145" s="2" t="s">
        <v>173</v>
      </c>
      <c r="G8145" s="2">
        <v>1454.49</v>
      </c>
      <c r="H8145" s="2">
        <v>9</v>
      </c>
      <c r="I8145" s="2">
        <v>378.17</v>
      </c>
      <c r="J8145" t="str">
        <f t="shared" si="254"/>
        <v>August</v>
      </c>
      <c r="K8145">
        <f t="shared" si="255"/>
        <v>2024</v>
      </c>
    </row>
    <row r="8146" spans="1:11" ht="14.25" customHeight="1" x14ac:dyDescent="0.25">
      <c r="A8146" s="1">
        <v>45514</v>
      </c>
      <c r="B8146" s="2" t="s">
        <v>1797</v>
      </c>
      <c r="C8146" s="2" t="s">
        <v>129</v>
      </c>
      <c r="D8146" s="2" t="s">
        <v>11</v>
      </c>
      <c r="E8146" s="2" t="s">
        <v>12</v>
      </c>
      <c r="F8146" s="2" t="s">
        <v>1855</v>
      </c>
      <c r="G8146" s="2">
        <v>177.2</v>
      </c>
      <c r="H8146" s="2">
        <v>5</v>
      </c>
      <c r="I8146" s="2">
        <v>83.28</v>
      </c>
      <c r="J8146" t="str">
        <f t="shared" si="254"/>
        <v>August</v>
      </c>
      <c r="K8146">
        <f t="shared" si="255"/>
        <v>2024</v>
      </c>
    </row>
    <row r="8147" spans="1:11" ht="14.25" customHeight="1" x14ac:dyDescent="0.25">
      <c r="A8147" s="1">
        <v>45515</v>
      </c>
      <c r="B8147" s="2" t="s">
        <v>1502</v>
      </c>
      <c r="C8147" s="2" t="s">
        <v>10</v>
      </c>
      <c r="D8147" s="2" t="s">
        <v>11</v>
      </c>
      <c r="E8147" s="2" t="s">
        <v>12</v>
      </c>
      <c r="F8147" s="2" t="s">
        <v>1608</v>
      </c>
      <c r="G8147" s="2">
        <v>29.66</v>
      </c>
      <c r="H8147" s="2">
        <v>4</v>
      </c>
      <c r="I8147" s="2">
        <v>10.01</v>
      </c>
      <c r="J8147" t="str">
        <f t="shared" si="254"/>
        <v>August</v>
      </c>
      <c r="K8147">
        <f t="shared" si="255"/>
        <v>2024</v>
      </c>
    </row>
    <row r="8148" spans="1:11" ht="14.25" customHeight="1" x14ac:dyDescent="0.25">
      <c r="A8148" s="1">
        <v>45515</v>
      </c>
      <c r="B8148" s="2" t="s">
        <v>1502</v>
      </c>
      <c r="C8148" s="2" t="s">
        <v>10</v>
      </c>
      <c r="D8148" s="2" t="s">
        <v>11</v>
      </c>
      <c r="E8148" s="2" t="s">
        <v>24</v>
      </c>
      <c r="F8148" s="2" t="s">
        <v>890</v>
      </c>
      <c r="G8148" s="2">
        <v>9.18</v>
      </c>
      <c r="H8148" s="2">
        <v>7</v>
      </c>
      <c r="I8148" s="2">
        <v>2.87</v>
      </c>
      <c r="J8148" t="str">
        <f t="shared" si="254"/>
        <v>August</v>
      </c>
      <c r="K8148">
        <f t="shared" si="255"/>
        <v>2024</v>
      </c>
    </row>
    <row r="8149" spans="1:11" ht="14.25" customHeight="1" x14ac:dyDescent="0.25">
      <c r="A8149" s="1">
        <v>45515</v>
      </c>
      <c r="B8149" s="2" t="s">
        <v>1502</v>
      </c>
      <c r="C8149" s="2" t="s">
        <v>10</v>
      </c>
      <c r="D8149" s="2" t="s">
        <v>39</v>
      </c>
      <c r="E8149" s="2" t="s">
        <v>40</v>
      </c>
      <c r="F8149" s="2" t="s">
        <v>520</v>
      </c>
      <c r="G8149" s="2">
        <v>153.58000000000001</v>
      </c>
      <c r="H8149" s="2">
        <v>2</v>
      </c>
      <c r="I8149" s="2">
        <v>13.44</v>
      </c>
      <c r="J8149" t="str">
        <f t="shared" si="254"/>
        <v>August</v>
      </c>
      <c r="K8149">
        <f t="shared" si="255"/>
        <v>2024</v>
      </c>
    </row>
    <row r="8150" spans="1:11" ht="14.25" customHeight="1" x14ac:dyDescent="0.25">
      <c r="A8150" s="1">
        <v>45515</v>
      </c>
      <c r="B8150" s="2" t="s">
        <v>1502</v>
      </c>
      <c r="C8150" s="2" t="s">
        <v>10</v>
      </c>
      <c r="D8150" s="2" t="s">
        <v>11</v>
      </c>
      <c r="E8150" s="2" t="s">
        <v>20</v>
      </c>
      <c r="F8150" s="2" t="s">
        <v>467</v>
      </c>
      <c r="G8150" s="2">
        <v>12.86</v>
      </c>
      <c r="H8150" s="2">
        <v>8</v>
      </c>
      <c r="I8150" s="2">
        <v>-22.51</v>
      </c>
      <c r="J8150" t="str">
        <f t="shared" si="254"/>
        <v>August</v>
      </c>
      <c r="K8150">
        <f t="shared" si="255"/>
        <v>2024</v>
      </c>
    </row>
    <row r="8151" spans="1:11" ht="14.25" customHeight="1" x14ac:dyDescent="0.25">
      <c r="A8151" s="1">
        <v>45515</v>
      </c>
      <c r="B8151" s="2" t="s">
        <v>398</v>
      </c>
      <c r="C8151" s="2" t="s">
        <v>62</v>
      </c>
      <c r="D8151" s="2" t="s">
        <v>11</v>
      </c>
      <c r="E8151" s="2" t="s">
        <v>20</v>
      </c>
      <c r="F8151" s="2" t="s">
        <v>1139</v>
      </c>
      <c r="G8151" s="2">
        <v>477.51</v>
      </c>
      <c r="H8151" s="2">
        <v>11</v>
      </c>
      <c r="I8151" s="2">
        <v>219.65</v>
      </c>
      <c r="J8151" t="str">
        <f t="shared" si="254"/>
        <v>August</v>
      </c>
      <c r="K8151">
        <f t="shared" si="255"/>
        <v>2024</v>
      </c>
    </row>
    <row r="8152" spans="1:11" ht="14.25" customHeight="1" x14ac:dyDescent="0.25">
      <c r="A8152" s="1">
        <v>45515</v>
      </c>
      <c r="B8152" s="2" t="s">
        <v>2259</v>
      </c>
      <c r="C8152" s="2" t="s">
        <v>149</v>
      </c>
      <c r="D8152" s="2" t="s">
        <v>11</v>
      </c>
      <c r="E8152" s="2" t="s">
        <v>12</v>
      </c>
      <c r="F8152" s="2" t="s">
        <v>493</v>
      </c>
      <c r="G8152" s="2">
        <v>25.92</v>
      </c>
      <c r="H8152" s="2">
        <v>4</v>
      </c>
      <c r="I8152" s="2">
        <v>12.44</v>
      </c>
      <c r="J8152" t="str">
        <f t="shared" si="254"/>
        <v>August</v>
      </c>
      <c r="K8152">
        <f t="shared" si="255"/>
        <v>2024</v>
      </c>
    </row>
    <row r="8153" spans="1:11" ht="14.25" customHeight="1" x14ac:dyDescent="0.25">
      <c r="A8153" s="1">
        <v>45516</v>
      </c>
      <c r="B8153" s="2" t="s">
        <v>1148</v>
      </c>
      <c r="C8153" s="2" t="s">
        <v>123</v>
      </c>
      <c r="D8153" s="2" t="s">
        <v>11</v>
      </c>
      <c r="E8153" s="2" t="s">
        <v>12</v>
      </c>
      <c r="F8153" s="2" t="s">
        <v>1219</v>
      </c>
      <c r="G8153" s="2">
        <v>20.74</v>
      </c>
      <c r="H8153" s="2">
        <v>4</v>
      </c>
      <c r="I8153" s="2">
        <v>7.26</v>
      </c>
      <c r="J8153" t="str">
        <f t="shared" si="254"/>
        <v>August</v>
      </c>
      <c r="K8153">
        <f t="shared" si="255"/>
        <v>2024</v>
      </c>
    </row>
    <row r="8154" spans="1:11" ht="14.25" customHeight="1" x14ac:dyDescent="0.25">
      <c r="A8154" s="1">
        <v>45516</v>
      </c>
      <c r="B8154" s="2" t="s">
        <v>599</v>
      </c>
      <c r="C8154" s="2" t="s">
        <v>27</v>
      </c>
      <c r="D8154" s="2" t="s">
        <v>11</v>
      </c>
      <c r="E8154" s="2" t="s">
        <v>92</v>
      </c>
      <c r="F8154" s="2" t="s">
        <v>1835</v>
      </c>
      <c r="G8154" s="2">
        <v>542.94000000000005</v>
      </c>
      <c r="H8154" s="2">
        <v>3</v>
      </c>
      <c r="I8154" s="2">
        <v>152.02000000000001</v>
      </c>
      <c r="J8154" t="str">
        <f t="shared" si="254"/>
        <v>August</v>
      </c>
      <c r="K8154">
        <f t="shared" si="255"/>
        <v>2024</v>
      </c>
    </row>
    <row r="8155" spans="1:11" ht="14.25" customHeight="1" x14ac:dyDescent="0.25">
      <c r="A8155" s="1">
        <v>45516</v>
      </c>
      <c r="B8155" s="2" t="s">
        <v>599</v>
      </c>
      <c r="C8155" s="2" t="s">
        <v>27</v>
      </c>
      <c r="D8155" s="2" t="s">
        <v>34</v>
      </c>
      <c r="E8155" s="2" t="s">
        <v>47</v>
      </c>
      <c r="F8155" s="2" t="s">
        <v>365</v>
      </c>
      <c r="G8155" s="2">
        <v>54.92</v>
      </c>
      <c r="H8155" s="2">
        <v>4</v>
      </c>
      <c r="I8155" s="2">
        <v>19.77</v>
      </c>
      <c r="J8155" t="str">
        <f t="shared" si="254"/>
        <v>August</v>
      </c>
      <c r="K8155">
        <f t="shared" si="255"/>
        <v>2024</v>
      </c>
    </row>
    <row r="8156" spans="1:11" ht="14.25" customHeight="1" x14ac:dyDescent="0.25">
      <c r="A8156" s="1">
        <v>45516</v>
      </c>
      <c r="B8156" s="2" t="s">
        <v>2103</v>
      </c>
      <c r="C8156" s="2" t="s">
        <v>531</v>
      </c>
      <c r="D8156" s="2" t="s">
        <v>11</v>
      </c>
      <c r="E8156" s="2" t="s">
        <v>24</v>
      </c>
      <c r="F8156" s="2" t="s">
        <v>51</v>
      </c>
      <c r="G8156" s="2">
        <v>17.52</v>
      </c>
      <c r="H8156" s="2">
        <v>3</v>
      </c>
      <c r="I8156" s="2">
        <v>5.26</v>
      </c>
      <c r="J8156" t="str">
        <f t="shared" si="254"/>
        <v>August</v>
      </c>
      <c r="K8156">
        <f t="shared" si="255"/>
        <v>2024</v>
      </c>
    </row>
    <row r="8157" spans="1:11" ht="14.25" customHeight="1" x14ac:dyDescent="0.25">
      <c r="A8157" s="1">
        <v>45516</v>
      </c>
      <c r="B8157" s="2" t="s">
        <v>2103</v>
      </c>
      <c r="C8157" s="2" t="s">
        <v>531</v>
      </c>
      <c r="D8157" s="2" t="s">
        <v>34</v>
      </c>
      <c r="E8157" s="2" t="s">
        <v>35</v>
      </c>
      <c r="F8157" s="2" t="s">
        <v>106</v>
      </c>
      <c r="G8157" s="2">
        <v>1779.9</v>
      </c>
      <c r="H8157" s="2">
        <v>5</v>
      </c>
      <c r="I8157" s="2">
        <v>373.78</v>
      </c>
      <c r="J8157" t="str">
        <f t="shared" si="254"/>
        <v>August</v>
      </c>
      <c r="K8157">
        <f t="shared" si="255"/>
        <v>2024</v>
      </c>
    </row>
    <row r="8158" spans="1:11" ht="14.25" customHeight="1" x14ac:dyDescent="0.25">
      <c r="A8158" s="1">
        <v>45516</v>
      </c>
      <c r="B8158" s="2" t="s">
        <v>2103</v>
      </c>
      <c r="C8158" s="2" t="s">
        <v>531</v>
      </c>
      <c r="D8158" s="2" t="s">
        <v>11</v>
      </c>
      <c r="E8158" s="2" t="s">
        <v>24</v>
      </c>
      <c r="F8158" s="2" t="s">
        <v>805</v>
      </c>
      <c r="G8158" s="2">
        <v>219.9</v>
      </c>
      <c r="H8158" s="2">
        <v>5</v>
      </c>
      <c r="I8158" s="2">
        <v>59.37</v>
      </c>
      <c r="J8158" t="str">
        <f t="shared" si="254"/>
        <v>August</v>
      </c>
      <c r="K8158">
        <f t="shared" si="255"/>
        <v>2024</v>
      </c>
    </row>
    <row r="8159" spans="1:11" ht="14.25" customHeight="1" x14ac:dyDescent="0.25">
      <c r="A8159" s="1">
        <v>45516</v>
      </c>
      <c r="B8159" s="2" t="s">
        <v>1941</v>
      </c>
      <c r="C8159" s="2" t="s">
        <v>164</v>
      </c>
      <c r="D8159" s="2" t="s">
        <v>39</v>
      </c>
      <c r="E8159" s="2" t="s">
        <v>603</v>
      </c>
      <c r="F8159" s="2" t="s">
        <v>2239</v>
      </c>
      <c r="G8159" s="2">
        <v>299.99</v>
      </c>
      <c r="H8159" s="2">
        <v>1</v>
      </c>
      <c r="I8159" s="2">
        <v>90</v>
      </c>
      <c r="J8159" t="str">
        <f t="shared" si="254"/>
        <v>August</v>
      </c>
      <c r="K8159">
        <f t="shared" si="255"/>
        <v>2024</v>
      </c>
    </row>
    <row r="8160" spans="1:11" ht="14.25" customHeight="1" x14ac:dyDescent="0.25">
      <c r="A8160" s="1">
        <v>45516</v>
      </c>
      <c r="B8160" s="2" t="s">
        <v>1941</v>
      </c>
      <c r="C8160" s="2" t="s">
        <v>164</v>
      </c>
      <c r="D8160" s="2" t="s">
        <v>11</v>
      </c>
      <c r="E8160" s="2" t="s">
        <v>12</v>
      </c>
      <c r="F8160" s="2" t="s">
        <v>2082</v>
      </c>
      <c r="G8160" s="2">
        <v>192.16</v>
      </c>
      <c r="H8160" s="2">
        <v>4</v>
      </c>
      <c r="I8160" s="2">
        <v>92.24</v>
      </c>
      <c r="J8160" t="str">
        <f t="shared" si="254"/>
        <v>August</v>
      </c>
      <c r="K8160">
        <f t="shared" si="255"/>
        <v>2024</v>
      </c>
    </row>
    <row r="8161" spans="1:11" ht="14.25" customHeight="1" x14ac:dyDescent="0.25">
      <c r="A8161" s="1">
        <v>45516</v>
      </c>
      <c r="B8161" s="2" t="s">
        <v>1941</v>
      </c>
      <c r="C8161" s="2" t="s">
        <v>164</v>
      </c>
      <c r="D8161" s="2" t="s">
        <v>39</v>
      </c>
      <c r="E8161" s="2" t="s">
        <v>40</v>
      </c>
      <c r="F8161" s="2" t="s">
        <v>751</v>
      </c>
      <c r="G8161" s="2">
        <v>242.62</v>
      </c>
      <c r="H8161" s="2">
        <v>8</v>
      </c>
      <c r="I8161" s="2">
        <v>27.3</v>
      </c>
      <c r="J8161" t="str">
        <f t="shared" si="254"/>
        <v>August</v>
      </c>
      <c r="K8161">
        <f t="shared" si="255"/>
        <v>2024</v>
      </c>
    </row>
    <row r="8162" spans="1:11" ht="14.25" customHeight="1" x14ac:dyDescent="0.25">
      <c r="A8162" s="1">
        <v>45516</v>
      </c>
      <c r="B8162" s="2" t="s">
        <v>1941</v>
      </c>
      <c r="C8162" s="2" t="s">
        <v>164</v>
      </c>
      <c r="D8162" s="2" t="s">
        <v>11</v>
      </c>
      <c r="E8162" s="2" t="s">
        <v>18</v>
      </c>
      <c r="F8162" s="2" t="s">
        <v>1950</v>
      </c>
      <c r="G8162" s="2">
        <v>46.74</v>
      </c>
      <c r="H8162" s="2">
        <v>3</v>
      </c>
      <c r="I8162" s="2">
        <v>11.69</v>
      </c>
      <c r="J8162" t="str">
        <f t="shared" si="254"/>
        <v>August</v>
      </c>
      <c r="K8162">
        <f t="shared" si="255"/>
        <v>2024</v>
      </c>
    </row>
    <row r="8163" spans="1:11" ht="14.25" customHeight="1" x14ac:dyDescent="0.25">
      <c r="A8163" s="1">
        <v>45516</v>
      </c>
      <c r="B8163" s="2" t="s">
        <v>1941</v>
      </c>
      <c r="C8163" s="2" t="s">
        <v>164</v>
      </c>
      <c r="D8163" s="2" t="s">
        <v>39</v>
      </c>
      <c r="E8163" s="2" t="s">
        <v>52</v>
      </c>
      <c r="F8163" s="2" t="s">
        <v>2363</v>
      </c>
      <c r="G8163" s="2">
        <v>174.95</v>
      </c>
      <c r="H8163" s="2">
        <v>5</v>
      </c>
      <c r="I8163" s="2">
        <v>12.25</v>
      </c>
      <c r="J8163" t="str">
        <f t="shared" si="254"/>
        <v>August</v>
      </c>
      <c r="K8163">
        <f t="shared" si="255"/>
        <v>2024</v>
      </c>
    </row>
    <row r="8164" spans="1:11" ht="14.25" customHeight="1" x14ac:dyDescent="0.25">
      <c r="A8164" s="1">
        <v>45516</v>
      </c>
      <c r="B8164" s="2" t="s">
        <v>1941</v>
      </c>
      <c r="C8164" s="2" t="s">
        <v>164</v>
      </c>
      <c r="D8164" s="2" t="s">
        <v>11</v>
      </c>
      <c r="E8164" s="2" t="s">
        <v>20</v>
      </c>
      <c r="F8164" s="2" t="s">
        <v>1232</v>
      </c>
      <c r="G8164" s="2">
        <v>100.7</v>
      </c>
      <c r="H8164" s="2">
        <v>6</v>
      </c>
      <c r="I8164" s="2">
        <v>37.76</v>
      </c>
      <c r="J8164" t="str">
        <f t="shared" si="254"/>
        <v>August</v>
      </c>
      <c r="K8164">
        <f t="shared" si="255"/>
        <v>2024</v>
      </c>
    </row>
    <row r="8165" spans="1:11" ht="14.25" customHeight="1" x14ac:dyDescent="0.25">
      <c r="A8165" s="1">
        <v>45517</v>
      </c>
      <c r="B8165" s="2" t="s">
        <v>505</v>
      </c>
      <c r="C8165" s="2" t="s">
        <v>27</v>
      </c>
      <c r="D8165" s="2" t="s">
        <v>11</v>
      </c>
      <c r="E8165" s="2" t="s">
        <v>18</v>
      </c>
      <c r="F8165" s="2" t="s">
        <v>2219</v>
      </c>
      <c r="G8165" s="2">
        <v>31.44</v>
      </c>
      <c r="H8165" s="2">
        <v>3</v>
      </c>
      <c r="I8165" s="2">
        <v>8.49</v>
      </c>
      <c r="J8165" t="str">
        <f t="shared" si="254"/>
        <v>August</v>
      </c>
      <c r="K8165">
        <f t="shared" si="255"/>
        <v>2024</v>
      </c>
    </row>
    <row r="8166" spans="1:11" ht="14.25" customHeight="1" x14ac:dyDescent="0.25">
      <c r="A8166" s="1">
        <v>45517</v>
      </c>
      <c r="B8166" s="2" t="s">
        <v>505</v>
      </c>
      <c r="C8166" s="2" t="s">
        <v>27</v>
      </c>
      <c r="D8166" s="2" t="s">
        <v>11</v>
      </c>
      <c r="E8166" s="2" t="s">
        <v>92</v>
      </c>
      <c r="F8166" s="2" t="s">
        <v>658</v>
      </c>
      <c r="G8166" s="2">
        <v>83.79</v>
      </c>
      <c r="H8166" s="2">
        <v>7</v>
      </c>
      <c r="I8166" s="2">
        <v>22.62</v>
      </c>
      <c r="J8166" t="str">
        <f t="shared" si="254"/>
        <v>August</v>
      </c>
      <c r="K8166">
        <f t="shared" si="255"/>
        <v>2024</v>
      </c>
    </row>
    <row r="8167" spans="1:11" ht="14.25" customHeight="1" x14ac:dyDescent="0.25">
      <c r="A8167" s="1">
        <v>45517</v>
      </c>
      <c r="B8167" s="2" t="s">
        <v>505</v>
      </c>
      <c r="C8167" s="2" t="s">
        <v>27</v>
      </c>
      <c r="D8167" s="2" t="s">
        <v>11</v>
      </c>
      <c r="E8167" s="2" t="s">
        <v>24</v>
      </c>
      <c r="F8167" s="2" t="s">
        <v>260</v>
      </c>
      <c r="G8167" s="2">
        <v>59.52</v>
      </c>
      <c r="H8167" s="2">
        <v>3</v>
      </c>
      <c r="I8167" s="2">
        <v>15.48</v>
      </c>
      <c r="J8167" t="str">
        <f t="shared" si="254"/>
        <v>August</v>
      </c>
      <c r="K8167">
        <f t="shared" si="255"/>
        <v>2024</v>
      </c>
    </row>
    <row r="8168" spans="1:11" ht="14.25" customHeight="1" x14ac:dyDescent="0.25">
      <c r="A8168" s="1">
        <v>45517</v>
      </c>
      <c r="B8168" s="2" t="s">
        <v>505</v>
      </c>
      <c r="C8168" s="2" t="s">
        <v>27</v>
      </c>
      <c r="D8168" s="2" t="s">
        <v>11</v>
      </c>
      <c r="E8168" s="2" t="s">
        <v>200</v>
      </c>
      <c r="F8168" s="2" t="s">
        <v>807</v>
      </c>
      <c r="G8168" s="2">
        <v>31.92</v>
      </c>
      <c r="H8168" s="2">
        <v>4</v>
      </c>
      <c r="I8168" s="2">
        <v>9.26</v>
      </c>
      <c r="J8168" t="str">
        <f t="shared" si="254"/>
        <v>August</v>
      </c>
      <c r="K8168">
        <f t="shared" si="255"/>
        <v>2024</v>
      </c>
    </row>
    <row r="8169" spans="1:11" ht="14.25" customHeight="1" x14ac:dyDescent="0.25">
      <c r="A8169" s="1">
        <v>45517</v>
      </c>
      <c r="B8169" s="2" t="s">
        <v>1394</v>
      </c>
      <c r="C8169" s="2" t="s">
        <v>23</v>
      </c>
      <c r="D8169" s="2" t="s">
        <v>11</v>
      </c>
      <c r="E8169" s="2" t="s">
        <v>16</v>
      </c>
      <c r="F8169" s="2" t="s">
        <v>2030</v>
      </c>
      <c r="G8169" s="2">
        <v>17.54</v>
      </c>
      <c r="H8169" s="2">
        <v>3</v>
      </c>
      <c r="I8169" s="2">
        <v>5.92</v>
      </c>
      <c r="J8169" t="str">
        <f t="shared" si="254"/>
        <v>August</v>
      </c>
      <c r="K8169">
        <f t="shared" si="255"/>
        <v>2024</v>
      </c>
    </row>
    <row r="8170" spans="1:11" ht="14.25" customHeight="1" x14ac:dyDescent="0.25">
      <c r="A8170" s="1">
        <v>45517</v>
      </c>
      <c r="B8170" s="2" t="s">
        <v>1657</v>
      </c>
      <c r="C8170" s="2" t="s">
        <v>27</v>
      </c>
      <c r="D8170" s="2" t="s">
        <v>11</v>
      </c>
      <c r="E8170" s="2" t="s">
        <v>20</v>
      </c>
      <c r="F8170" s="2" t="s">
        <v>852</v>
      </c>
      <c r="G8170" s="2">
        <v>36.020000000000003</v>
      </c>
      <c r="H8170" s="2">
        <v>3</v>
      </c>
      <c r="I8170" s="2">
        <v>11.71</v>
      </c>
      <c r="J8170" t="str">
        <f t="shared" si="254"/>
        <v>August</v>
      </c>
      <c r="K8170">
        <f t="shared" si="255"/>
        <v>2024</v>
      </c>
    </row>
    <row r="8171" spans="1:11" ht="14.25" customHeight="1" x14ac:dyDescent="0.25">
      <c r="A8171" s="1">
        <v>45517</v>
      </c>
      <c r="B8171" s="2" t="s">
        <v>907</v>
      </c>
      <c r="C8171" s="2" t="s">
        <v>120</v>
      </c>
      <c r="D8171" s="2" t="s">
        <v>11</v>
      </c>
      <c r="E8171" s="2" t="s">
        <v>92</v>
      </c>
      <c r="F8171" s="2" t="s">
        <v>1820</v>
      </c>
      <c r="G8171" s="2">
        <v>272.05</v>
      </c>
      <c r="H8171" s="2">
        <v>7</v>
      </c>
      <c r="I8171" s="2">
        <v>30.61</v>
      </c>
      <c r="J8171" t="str">
        <f t="shared" si="254"/>
        <v>August</v>
      </c>
      <c r="K8171">
        <f t="shared" si="255"/>
        <v>2024</v>
      </c>
    </row>
    <row r="8172" spans="1:11" ht="14.25" customHeight="1" x14ac:dyDescent="0.25">
      <c r="A8172" s="1">
        <v>45517</v>
      </c>
      <c r="B8172" s="2" t="s">
        <v>907</v>
      </c>
      <c r="C8172" s="2" t="s">
        <v>120</v>
      </c>
      <c r="D8172" s="2" t="s">
        <v>11</v>
      </c>
      <c r="E8172" s="2" t="s">
        <v>20</v>
      </c>
      <c r="F8172" s="2" t="s">
        <v>1142</v>
      </c>
      <c r="G8172" s="2">
        <v>1614.58</v>
      </c>
      <c r="H8172" s="2">
        <v>6</v>
      </c>
      <c r="I8172" s="2">
        <v>-1237.8499999999999</v>
      </c>
      <c r="J8172" t="str">
        <f t="shared" si="254"/>
        <v>August</v>
      </c>
      <c r="K8172">
        <f t="shared" si="255"/>
        <v>2024</v>
      </c>
    </row>
    <row r="8173" spans="1:11" ht="14.25" customHeight="1" x14ac:dyDescent="0.25">
      <c r="A8173" s="1">
        <v>45517</v>
      </c>
      <c r="B8173" s="2" t="s">
        <v>907</v>
      </c>
      <c r="C8173" s="2" t="s">
        <v>120</v>
      </c>
      <c r="D8173" s="2" t="s">
        <v>11</v>
      </c>
      <c r="E8173" s="2" t="s">
        <v>43</v>
      </c>
      <c r="F8173" s="2" t="s">
        <v>160</v>
      </c>
      <c r="G8173" s="2">
        <v>24.32</v>
      </c>
      <c r="H8173" s="2">
        <v>5</v>
      </c>
      <c r="I8173" s="2">
        <v>9.1199999999999992</v>
      </c>
      <c r="J8173" t="str">
        <f t="shared" si="254"/>
        <v>August</v>
      </c>
      <c r="K8173">
        <f t="shared" si="255"/>
        <v>2024</v>
      </c>
    </row>
    <row r="8174" spans="1:11" ht="14.25" customHeight="1" x14ac:dyDescent="0.25">
      <c r="A8174" s="1">
        <v>45517</v>
      </c>
      <c r="B8174" s="2" t="s">
        <v>907</v>
      </c>
      <c r="C8174" s="2" t="s">
        <v>120</v>
      </c>
      <c r="D8174" s="2" t="s">
        <v>39</v>
      </c>
      <c r="E8174" s="2" t="s">
        <v>52</v>
      </c>
      <c r="F8174" s="2" t="s">
        <v>961</v>
      </c>
      <c r="G8174" s="2">
        <v>1.58</v>
      </c>
      <c r="H8174" s="2">
        <v>2</v>
      </c>
      <c r="I8174" s="2">
        <v>0.48</v>
      </c>
      <c r="J8174" t="str">
        <f t="shared" si="254"/>
        <v>August</v>
      </c>
      <c r="K8174">
        <f t="shared" si="255"/>
        <v>2024</v>
      </c>
    </row>
    <row r="8175" spans="1:11" ht="14.25" customHeight="1" x14ac:dyDescent="0.25">
      <c r="A8175" s="1">
        <v>45517</v>
      </c>
      <c r="B8175" s="2" t="s">
        <v>907</v>
      </c>
      <c r="C8175" s="2" t="s">
        <v>120</v>
      </c>
      <c r="D8175" s="2" t="s">
        <v>34</v>
      </c>
      <c r="E8175" s="2" t="s">
        <v>47</v>
      </c>
      <c r="F8175" s="2" t="s">
        <v>1711</v>
      </c>
      <c r="G8175" s="2">
        <v>31.98</v>
      </c>
      <c r="H8175" s="2">
        <v>1</v>
      </c>
      <c r="I8175" s="2">
        <v>0</v>
      </c>
      <c r="J8175" t="str">
        <f t="shared" si="254"/>
        <v>August</v>
      </c>
      <c r="K8175">
        <f t="shared" si="255"/>
        <v>2024</v>
      </c>
    </row>
    <row r="8176" spans="1:11" ht="14.25" customHeight="1" x14ac:dyDescent="0.25">
      <c r="A8176" s="1">
        <v>45517</v>
      </c>
      <c r="B8176" s="2" t="s">
        <v>907</v>
      </c>
      <c r="C8176" s="2" t="s">
        <v>120</v>
      </c>
      <c r="D8176" s="2" t="s">
        <v>11</v>
      </c>
      <c r="E8176" s="2" t="s">
        <v>63</v>
      </c>
      <c r="F8176" s="2" t="s">
        <v>1299</v>
      </c>
      <c r="G8176" s="2">
        <v>14.76</v>
      </c>
      <c r="H8176" s="2">
        <v>5</v>
      </c>
      <c r="I8176" s="2">
        <v>4.8</v>
      </c>
      <c r="J8176" t="str">
        <f t="shared" si="254"/>
        <v>August</v>
      </c>
      <c r="K8176">
        <f t="shared" si="255"/>
        <v>2024</v>
      </c>
    </row>
    <row r="8177" spans="1:11" ht="14.25" customHeight="1" x14ac:dyDescent="0.25">
      <c r="A8177" s="1">
        <v>45517</v>
      </c>
      <c r="B8177" s="2" t="s">
        <v>907</v>
      </c>
      <c r="C8177" s="2" t="s">
        <v>120</v>
      </c>
      <c r="D8177" s="2" t="s">
        <v>34</v>
      </c>
      <c r="E8177" s="2" t="s">
        <v>35</v>
      </c>
      <c r="F8177" s="2" t="s">
        <v>2311</v>
      </c>
      <c r="G8177" s="2">
        <v>423.65</v>
      </c>
      <c r="H8177" s="2">
        <v>2</v>
      </c>
      <c r="I8177" s="2">
        <v>47.66</v>
      </c>
      <c r="J8177" t="str">
        <f t="shared" si="254"/>
        <v>August</v>
      </c>
      <c r="K8177">
        <f t="shared" si="255"/>
        <v>2024</v>
      </c>
    </row>
    <row r="8178" spans="1:11" ht="14.25" customHeight="1" x14ac:dyDescent="0.25">
      <c r="A8178" s="1">
        <v>45518</v>
      </c>
      <c r="B8178" s="2" t="s">
        <v>1211</v>
      </c>
      <c r="C8178" s="2" t="s">
        <v>27</v>
      </c>
      <c r="D8178" s="2" t="s">
        <v>11</v>
      </c>
      <c r="E8178" s="2" t="s">
        <v>16</v>
      </c>
      <c r="F8178" s="2" t="s">
        <v>584</v>
      </c>
      <c r="G8178" s="2">
        <v>5.76</v>
      </c>
      <c r="H8178" s="2">
        <v>2</v>
      </c>
      <c r="I8178" s="2">
        <v>2.82</v>
      </c>
      <c r="J8178" t="str">
        <f t="shared" si="254"/>
        <v>August</v>
      </c>
      <c r="K8178">
        <f t="shared" si="255"/>
        <v>2024</v>
      </c>
    </row>
    <row r="8179" spans="1:11" ht="14.25" customHeight="1" x14ac:dyDescent="0.25">
      <c r="A8179" s="1">
        <v>45518</v>
      </c>
      <c r="B8179" s="2" t="s">
        <v>1211</v>
      </c>
      <c r="C8179" s="2" t="s">
        <v>27</v>
      </c>
      <c r="D8179" s="2" t="s">
        <v>11</v>
      </c>
      <c r="E8179" s="2" t="s">
        <v>24</v>
      </c>
      <c r="F8179" s="2" t="s">
        <v>2642</v>
      </c>
      <c r="G8179" s="2">
        <v>16.68</v>
      </c>
      <c r="H8179" s="2">
        <v>6</v>
      </c>
      <c r="I8179" s="2">
        <v>4.34</v>
      </c>
      <c r="J8179" t="str">
        <f t="shared" si="254"/>
        <v>August</v>
      </c>
      <c r="K8179">
        <f t="shared" si="255"/>
        <v>2024</v>
      </c>
    </row>
    <row r="8180" spans="1:11" ht="14.25" customHeight="1" x14ac:dyDescent="0.25">
      <c r="A8180" s="1">
        <v>45518</v>
      </c>
      <c r="B8180" s="2" t="s">
        <v>2472</v>
      </c>
      <c r="C8180" s="2" t="s">
        <v>27</v>
      </c>
      <c r="D8180" s="2" t="s">
        <v>34</v>
      </c>
      <c r="E8180" s="2" t="s">
        <v>145</v>
      </c>
      <c r="F8180" s="2" t="s">
        <v>2066</v>
      </c>
      <c r="G8180" s="2">
        <v>418.3</v>
      </c>
      <c r="H8180" s="2">
        <v>3</v>
      </c>
      <c r="I8180" s="2">
        <v>5.23</v>
      </c>
      <c r="J8180" t="str">
        <f t="shared" si="254"/>
        <v>August</v>
      </c>
      <c r="K8180">
        <f t="shared" si="255"/>
        <v>2024</v>
      </c>
    </row>
    <row r="8181" spans="1:11" ht="14.25" customHeight="1" x14ac:dyDescent="0.25">
      <c r="A8181" s="1">
        <v>45519</v>
      </c>
      <c r="B8181" s="2" t="s">
        <v>742</v>
      </c>
      <c r="C8181" s="2" t="s">
        <v>177</v>
      </c>
      <c r="D8181" s="2" t="s">
        <v>11</v>
      </c>
      <c r="E8181" s="2" t="s">
        <v>92</v>
      </c>
      <c r="F8181" s="2" t="s">
        <v>286</v>
      </c>
      <c r="G8181" s="2">
        <v>97.84</v>
      </c>
      <c r="H8181" s="2">
        <v>2</v>
      </c>
      <c r="I8181" s="2">
        <v>25.44</v>
      </c>
      <c r="J8181" t="str">
        <f t="shared" si="254"/>
        <v>August</v>
      </c>
      <c r="K8181">
        <f t="shared" si="255"/>
        <v>2024</v>
      </c>
    </row>
    <row r="8182" spans="1:11" ht="14.25" customHeight="1" x14ac:dyDescent="0.25">
      <c r="A8182" s="1">
        <v>45519</v>
      </c>
      <c r="B8182" s="2" t="s">
        <v>2412</v>
      </c>
      <c r="C8182" s="2" t="s">
        <v>23</v>
      </c>
      <c r="D8182" s="2" t="s">
        <v>11</v>
      </c>
      <c r="E8182" s="2" t="s">
        <v>18</v>
      </c>
      <c r="F8182" s="2" t="s">
        <v>1110</v>
      </c>
      <c r="G8182" s="2">
        <v>1801.63</v>
      </c>
      <c r="H8182" s="2">
        <v>6</v>
      </c>
      <c r="I8182" s="2">
        <v>-337.81</v>
      </c>
      <c r="J8182" t="str">
        <f t="shared" si="254"/>
        <v>August</v>
      </c>
      <c r="K8182">
        <f t="shared" si="255"/>
        <v>2024</v>
      </c>
    </row>
    <row r="8183" spans="1:11" ht="14.25" customHeight="1" x14ac:dyDescent="0.25">
      <c r="A8183" s="1">
        <v>45519</v>
      </c>
      <c r="B8183" s="2" t="s">
        <v>2423</v>
      </c>
      <c r="C8183" s="2" t="s">
        <v>315</v>
      </c>
      <c r="D8183" s="2" t="s">
        <v>11</v>
      </c>
      <c r="E8183" s="2" t="s">
        <v>16</v>
      </c>
      <c r="F8183" s="2" t="s">
        <v>250</v>
      </c>
      <c r="G8183" s="2">
        <v>50.4</v>
      </c>
      <c r="H8183" s="2">
        <v>8</v>
      </c>
      <c r="I8183" s="2">
        <v>23.18</v>
      </c>
      <c r="J8183" t="str">
        <f t="shared" si="254"/>
        <v>August</v>
      </c>
      <c r="K8183">
        <f t="shared" si="255"/>
        <v>2024</v>
      </c>
    </row>
    <row r="8184" spans="1:11" ht="14.25" customHeight="1" x14ac:dyDescent="0.25">
      <c r="A8184" s="1">
        <v>45520</v>
      </c>
      <c r="B8184" s="2" t="s">
        <v>1916</v>
      </c>
      <c r="C8184" s="2" t="s">
        <v>120</v>
      </c>
      <c r="D8184" s="2" t="s">
        <v>11</v>
      </c>
      <c r="E8184" s="2" t="s">
        <v>20</v>
      </c>
      <c r="F8184" s="2" t="s">
        <v>1825</v>
      </c>
      <c r="G8184" s="2">
        <v>13.43</v>
      </c>
      <c r="H8184" s="2">
        <v>3</v>
      </c>
      <c r="I8184" s="2">
        <v>-11.19</v>
      </c>
      <c r="J8184" t="str">
        <f t="shared" si="254"/>
        <v>August</v>
      </c>
      <c r="K8184">
        <f t="shared" si="255"/>
        <v>2024</v>
      </c>
    </row>
    <row r="8185" spans="1:11" ht="14.25" customHeight="1" x14ac:dyDescent="0.25">
      <c r="A8185" s="1">
        <v>45520</v>
      </c>
      <c r="B8185" s="2" t="s">
        <v>1916</v>
      </c>
      <c r="C8185" s="2" t="s">
        <v>120</v>
      </c>
      <c r="D8185" s="2" t="s">
        <v>11</v>
      </c>
      <c r="E8185" s="2" t="s">
        <v>18</v>
      </c>
      <c r="F8185" s="2" t="s">
        <v>1592</v>
      </c>
      <c r="G8185" s="2">
        <v>67.14</v>
      </c>
      <c r="H8185" s="2">
        <v>4</v>
      </c>
      <c r="I8185" s="2">
        <v>-0.84</v>
      </c>
      <c r="J8185" t="str">
        <f t="shared" si="254"/>
        <v>August</v>
      </c>
      <c r="K8185">
        <f t="shared" si="255"/>
        <v>2024</v>
      </c>
    </row>
    <row r="8186" spans="1:11" ht="14.25" customHeight="1" x14ac:dyDescent="0.25">
      <c r="A8186" s="1">
        <v>45521</v>
      </c>
      <c r="B8186" s="2" t="s">
        <v>525</v>
      </c>
      <c r="C8186" s="2" t="s">
        <v>149</v>
      </c>
      <c r="D8186" s="2" t="s">
        <v>11</v>
      </c>
      <c r="E8186" s="2" t="s">
        <v>20</v>
      </c>
      <c r="F8186" s="2" t="s">
        <v>121</v>
      </c>
      <c r="G8186" s="2">
        <v>895.92</v>
      </c>
      <c r="H8186" s="2">
        <v>5</v>
      </c>
      <c r="I8186" s="2">
        <v>302.37</v>
      </c>
      <c r="J8186" t="str">
        <f t="shared" si="254"/>
        <v>August</v>
      </c>
      <c r="K8186">
        <f t="shared" si="255"/>
        <v>2024</v>
      </c>
    </row>
    <row r="8187" spans="1:11" ht="14.25" customHeight="1" x14ac:dyDescent="0.25">
      <c r="A8187" s="1">
        <v>45521</v>
      </c>
      <c r="B8187" s="2" t="s">
        <v>525</v>
      </c>
      <c r="C8187" s="2" t="s">
        <v>149</v>
      </c>
      <c r="D8187" s="2" t="s">
        <v>34</v>
      </c>
      <c r="E8187" s="2" t="s">
        <v>35</v>
      </c>
      <c r="F8187" s="2" t="s">
        <v>726</v>
      </c>
      <c r="G8187" s="2">
        <v>462.56</v>
      </c>
      <c r="H8187" s="2">
        <v>2</v>
      </c>
      <c r="I8187" s="2">
        <v>97.65</v>
      </c>
      <c r="J8187" t="str">
        <f t="shared" si="254"/>
        <v>August</v>
      </c>
      <c r="K8187">
        <f t="shared" si="255"/>
        <v>2024</v>
      </c>
    </row>
    <row r="8188" spans="1:11" ht="14.25" customHeight="1" x14ac:dyDescent="0.25">
      <c r="A8188" s="1">
        <v>45521</v>
      </c>
      <c r="B8188" s="2" t="s">
        <v>963</v>
      </c>
      <c r="C8188" s="2" t="s">
        <v>33</v>
      </c>
      <c r="D8188" s="2" t="s">
        <v>11</v>
      </c>
      <c r="E8188" s="2" t="s">
        <v>20</v>
      </c>
      <c r="F8188" s="2" t="s">
        <v>368</v>
      </c>
      <c r="G8188" s="2">
        <v>102.93</v>
      </c>
      <c r="H8188" s="2">
        <v>3</v>
      </c>
      <c r="I8188" s="2">
        <v>48.38</v>
      </c>
      <c r="J8188" t="str">
        <f t="shared" si="254"/>
        <v>August</v>
      </c>
      <c r="K8188">
        <f t="shared" si="255"/>
        <v>2024</v>
      </c>
    </row>
    <row r="8189" spans="1:11" ht="14.25" customHeight="1" x14ac:dyDescent="0.25">
      <c r="A8189" s="1">
        <v>45521</v>
      </c>
      <c r="B8189" s="2" t="s">
        <v>963</v>
      </c>
      <c r="C8189" s="2" t="s">
        <v>33</v>
      </c>
      <c r="D8189" s="2" t="s">
        <v>39</v>
      </c>
      <c r="E8189" s="2" t="s">
        <v>52</v>
      </c>
      <c r="F8189" s="2" t="s">
        <v>1068</v>
      </c>
      <c r="G8189" s="2">
        <v>98.16</v>
      </c>
      <c r="H8189" s="2">
        <v>6</v>
      </c>
      <c r="I8189" s="2">
        <v>9.82</v>
      </c>
      <c r="J8189" t="str">
        <f t="shared" si="254"/>
        <v>August</v>
      </c>
      <c r="K8189">
        <f t="shared" si="255"/>
        <v>2024</v>
      </c>
    </row>
    <row r="8190" spans="1:11" ht="14.25" customHeight="1" x14ac:dyDescent="0.25">
      <c r="A8190" s="1">
        <v>45521</v>
      </c>
      <c r="B8190" s="2" t="s">
        <v>1097</v>
      </c>
      <c r="C8190" s="2" t="s">
        <v>10</v>
      </c>
      <c r="D8190" s="2" t="s">
        <v>11</v>
      </c>
      <c r="E8190" s="2" t="s">
        <v>200</v>
      </c>
      <c r="F8190" s="2" t="s">
        <v>1119</v>
      </c>
      <c r="G8190" s="2">
        <v>5.55</v>
      </c>
      <c r="H8190" s="2">
        <v>2</v>
      </c>
      <c r="I8190" s="2">
        <v>-1.04</v>
      </c>
      <c r="J8190" t="str">
        <f t="shared" si="254"/>
        <v>August</v>
      </c>
      <c r="K8190">
        <f t="shared" si="255"/>
        <v>2024</v>
      </c>
    </row>
    <row r="8191" spans="1:11" ht="14.25" customHeight="1" x14ac:dyDescent="0.25">
      <c r="A8191" s="1">
        <v>45521</v>
      </c>
      <c r="B8191" s="2" t="s">
        <v>1097</v>
      </c>
      <c r="C8191" s="2" t="s">
        <v>10</v>
      </c>
      <c r="D8191" s="2" t="s">
        <v>11</v>
      </c>
      <c r="E8191" s="2" t="s">
        <v>24</v>
      </c>
      <c r="F8191" s="2" t="s">
        <v>338</v>
      </c>
      <c r="G8191" s="2">
        <v>8.02</v>
      </c>
      <c r="H8191" s="2">
        <v>3</v>
      </c>
      <c r="I8191" s="2">
        <v>1</v>
      </c>
      <c r="J8191" t="str">
        <f t="shared" si="254"/>
        <v>August</v>
      </c>
      <c r="K8191">
        <f t="shared" si="255"/>
        <v>2024</v>
      </c>
    </row>
    <row r="8192" spans="1:11" ht="14.25" customHeight="1" x14ac:dyDescent="0.25">
      <c r="A8192" s="1">
        <v>45521</v>
      </c>
      <c r="B8192" s="2" t="s">
        <v>1097</v>
      </c>
      <c r="C8192" s="2" t="s">
        <v>10</v>
      </c>
      <c r="D8192" s="2" t="s">
        <v>34</v>
      </c>
      <c r="E8192" s="2" t="s">
        <v>35</v>
      </c>
      <c r="F8192" s="2" t="s">
        <v>1634</v>
      </c>
      <c r="G8192" s="2">
        <v>74.59</v>
      </c>
      <c r="H8192" s="2">
        <v>4</v>
      </c>
      <c r="I8192" s="2">
        <v>-2.13</v>
      </c>
      <c r="J8192" t="str">
        <f t="shared" si="254"/>
        <v>August</v>
      </c>
      <c r="K8192">
        <f t="shared" si="255"/>
        <v>2024</v>
      </c>
    </row>
    <row r="8193" spans="1:11" ht="14.25" customHeight="1" x14ac:dyDescent="0.25">
      <c r="A8193" s="1">
        <v>45521</v>
      </c>
      <c r="B8193" s="2" t="s">
        <v>1097</v>
      </c>
      <c r="C8193" s="2" t="s">
        <v>10</v>
      </c>
      <c r="D8193" s="2" t="s">
        <v>34</v>
      </c>
      <c r="E8193" s="2" t="s">
        <v>47</v>
      </c>
      <c r="F8193" s="2" t="s">
        <v>1936</v>
      </c>
      <c r="G8193" s="2">
        <v>16.78</v>
      </c>
      <c r="H8193" s="2">
        <v>2</v>
      </c>
      <c r="I8193" s="2">
        <v>-22.24</v>
      </c>
      <c r="J8193" t="str">
        <f t="shared" si="254"/>
        <v>August</v>
      </c>
      <c r="K8193">
        <f t="shared" si="255"/>
        <v>2024</v>
      </c>
    </row>
    <row r="8194" spans="1:11" ht="14.25" customHeight="1" x14ac:dyDescent="0.25">
      <c r="A8194" s="1">
        <v>45521</v>
      </c>
      <c r="B8194" s="2" t="s">
        <v>1097</v>
      </c>
      <c r="C8194" s="2" t="s">
        <v>10</v>
      </c>
      <c r="D8194" s="2" t="s">
        <v>11</v>
      </c>
      <c r="E8194" s="2" t="s">
        <v>92</v>
      </c>
      <c r="F8194" s="2" t="s">
        <v>1820</v>
      </c>
      <c r="G8194" s="2">
        <v>38.86</v>
      </c>
      <c r="H8194" s="2">
        <v>4</v>
      </c>
      <c r="I8194" s="2">
        <v>-99.1</v>
      </c>
      <c r="J8194" t="str">
        <f t="shared" si="254"/>
        <v>August</v>
      </c>
      <c r="K8194">
        <f t="shared" si="255"/>
        <v>2024</v>
      </c>
    </row>
    <row r="8195" spans="1:11" ht="14.25" customHeight="1" x14ac:dyDescent="0.25">
      <c r="A8195" s="1">
        <v>45521</v>
      </c>
      <c r="B8195" s="2" t="s">
        <v>2365</v>
      </c>
      <c r="C8195" s="2" t="s">
        <v>23</v>
      </c>
      <c r="D8195" s="2" t="s">
        <v>34</v>
      </c>
      <c r="E8195" s="2" t="s">
        <v>35</v>
      </c>
      <c r="F8195" s="2" t="s">
        <v>976</v>
      </c>
      <c r="G8195" s="2">
        <v>4416.17</v>
      </c>
      <c r="H8195" s="2">
        <v>9</v>
      </c>
      <c r="I8195" s="2">
        <v>-630.88</v>
      </c>
      <c r="J8195" t="str">
        <f t="shared" ref="J8195:J8258" si="256">TEXT(A8195,"mmmm")</f>
        <v>August</v>
      </c>
      <c r="K8195">
        <f t="shared" ref="K8195:K8258" si="257">YEAR(A8195)</f>
        <v>2024</v>
      </c>
    </row>
    <row r="8196" spans="1:11" ht="14.25" customHeight="1" x14ac:dyDescent="0.25">
      <c r="A8196" s="1">
        <v>45521</v>
      </c>
      <c r="B8196" s="2" t="s">
        <v>1907</v>
      </c>
      <c r="C8196" s="2" t="s">
        <v>27</v>
      </c>
      <c r="D8196" s="2" t="s">
        <v>11</v>
      </c>
      <c r="E8196" s="2" t="s">
        <v>63</v>
      </c>
      <c r="F8196" s="2" t="s">
        <v>64</v>
      </c>
      <c r="G8196" s="2">
        <v>23.36</v>
      </c>
      <c r="H8196" s="2">
        <v>2</v>
      </c>
      <c r="I8196" s="2">
        <v>11.68</v>
      </c>
      <c r="J8196" t="str">
        <f t="shared" si="256"/>
        <v>August</v>
      </c>
      <c r="K8196">
        <f t="shared" si="257"/>
        <v>2024</v>
      </c>
    </row>
    <row r="8197" spans="1:11" ht="14.25" customHeight="1" x14ac:dyDescent="0.25">
      <c r="A8197" s="1">
        <v>45521</v>
      </c>
      <c r="B8197" s="2" t="s">
        <v>1907</v>
      </c>
      <c r="C8197" s="2" t="s">
        <v>27</v>
      </c>
      <c r="D8197" s="2" t="s">
        <v>39</v>
      </c>
      <c r="E8197" s="2" t="s">
        <v>40</v>
      </c>
      <c r="F8197" s="2" t="s">
        <v>2290</v>
      </c>
      <c r="G8197" s="2">
        <v>71.98</v>
      </c>
      <c r="H8197" s="2">
        <v>3</v>
      </c>
      <c r="I8197" s="2">
        <v>9</v>
      </c>
      <c r="J8197" t="str">
        <f t="shared" si="256"/>
        <v>August</v>
      </c>
      <c r="K8197">
        <f t="shared" si="257"/>
        <v>2024</v>
      </c>
    </row>
    <row r="8198" spans="1:11" ht="14.25" customHeight="1" x14ac:dyDescent="0.25">
      <c r="A8198" s="1">
        <v>45521</v>
      </c>
      <c r="B8198" s="2" t="s">
        <v>1907</v>
      </c>
      <c r="C8198" s="2" t="s">
        <v>27</v>
      </c>
      <c r="D8198" s="2" t="s">
        <v>11</v>
      </c>
      <c r="E8198" s="2" t="s">
        <v>12</v>
      </c>
      <c r="F8198" s="2" t="s">
        <v>2069</v>
      </c>
      <c r="G8198" s="2">
        <v>8.56</v>
      </c>
      <c r="H8198" s="2">
        <v>2</v>
      </c>
      <c r="I8198" s="2">
        <v>3.85</v>
      </c>
      <c r="J8198" t="str">
        <f t="shared" si="256"/>
        <v>August</v>
      </c>
      <c r="K8198">
        <f t="shared" si="257"/>
        <v>2024</v>
      </c>
    </row>
    <row r="8199" spans="1:11" ht="14.25" customHeight="1" x14ac:dyDescent="0.25">
      <c r="A8199" s="1">
        <v>45521</v>
      </c>
      <c r="B8199" s="2" t="s">
        <v>1907</v>
      </c>
      <c r="C8199" s="2" t="s">
        <v>27</v>
      </c>
      <c r="D8199" s="2" t="s">
        <v>11</v>
      </c>
      <c r="E8199" s="2" t="s">
        <v>20</v>
      </c>
      <c r="F8199" s="2" t="s">
        <v>886</v>
      </c>
      <c r="G8199" s="2">
        <v>13.92</v>
      </c>
      <c r="H8199" s="2">
        <v>3</v>
      </c>
      <c r="I8199" s="2">
        <v>4.87</v>
      </c>
      <c r="J8199" t="str">
        <f t="shared" si="256"/>
        <v>August</v>
      </c>
      <c r="K8199">
        <f t="shared" si="257"/>
        <v>2024</v>
      </c>
    </row>
    <row r="8200" spans="1:11" ht="14.25" customHeight="1" x14ac:dyDescent="0.25">
      <c r="A8200" s="1">
        <v>45521</v>
      </c>
      <c r="B8200" s="2" t="s">
        <v>1907</v>
      </c>
      <c r="C8200" s="2" t="s">
        <v>27</v>
      </c>
      <c r="D8200" s="2" t="s">
        <v>11</v>
      </c>
      <c r="E8200" s="2" t="s">
        <v>92</v>
      </c>
      <c r="F8200" s="2" t="s">
        <v>2552</v>
      </c>
      <c r="G8200" s="2">
        <v>2518.29</v>
      </c>
      <c r="H8200" s="2">
        <v>9</v>
      </c>
      <c r="I8200" s="2">
        <v>654.76</v>
      </c>
      <c r="J8200" t="str">
        <f t="shared" si="256"/>
        <v>August</v>
      </c>
      <c r="K8200">
        <f t="shared" si="257"/>
        <v>2024</v>
      </c>
    </row>
    <row r="8201" spans="1:11" ht="14.25" customHeight="1" x14ac:dyDescent="0.25">
      <c r="A8201" s="1">
        <v>45521</v>
      </c>
      <c r="B8201" s="2" t="s">
        <v>1907</v>
      </c>
      <c r="C8201" s="2" t="s">
        <v>27</v>
      </c>
      <c r="D8201" s="2" t="s">
        <v>11</v>
      </c>
      <c r="E8201" s="2" t="s">
        <v>18</v>
      </c>
      <c r="F8201" s="2" t="s">
        <v>1757</v>
      </c>
      <c r="G8201" s="2">
        <v>540.57000000000005</v>
      </c>
      <c r="H8201" s="2">
        <v>3</v>
      </c>
      <c r="I8201" s="2">
        <v>140.55000000000001</v>
      </c>
      <c r="J8201" t="str">
        <f t="shared" si="256"/>
        <v>August</v>
      </c>
      <c r="K8201">
        <f t="shared" si="257"/>
        <v>2024</v>
      </c>
    </row>
    <row r="8202" spans="1:11" ht="14.25" customHeight="1" x14ac:dyDescent="0.25">
      <c r="A8202" s="1">
        <v>45521</v>
      </c>
      <c r="B8202" s="2" t="s">
        <v>1907</v>
      </c>
      <c r="C8202" s="2" t="s">
        <v>27</v>
      </c>
      <c r="D8202" s="2" t="s">
        <v>11</v>
      </c>
      <c r="E8202" s="2" t="s">
        <v>20</v>
      </c>
      <c r="F8202" s="2" t="s">
        <v>168</v>
      </c>
      <c r="G8202" s="2">
        <v>221.06</v>
      </c>
      <c r="H8202" s="2">
        <v>8</v>
      </c>
      <c r="I8202" s="2">
        <v>77.37</v>
      </c>
      <c r="J8202" t="str">
        <f t="shared" si="256"/>
        <v>August</v>
      </c>
      <c r="K8202">
        <f t="shared" si="257"/>
        <v>2024</v>
      </c>
    </row>
    <row r="8203" spans="1:11" ht="14.25" customHeight="1" x14ac:dyDescent="0.25">
      <c r="A8203" s="1">
        <v>45522</v>
      </c>
      <c r="B8203" s="2" t="s">
        <v>1696</v>
      </c>
      <c r="C8203" s="2" t="s">
        <v>149</v>
      </c>
      <c r="D8203" s="2" t="s">
        <v>34</v>
      </c>
      <c r="E8203" s="2" t="s">
        <v>47</v>
      </c>
      <c r="F8203" s="2" t="s">
        <v>1739</v>
      </c>
      <c r="G8203" s="2">
        <v>40.479999999999997</v>
      </c>
      <c r="H8203" s="2">
        <v>2</v>
      </c>
      <c r="I8203" s="2">
        <v>15.79</v>
      </c>
      <c r="J8203" t="str">
        <f t="shared" si="256"/>
        <v>August</v>
      </c>
      <c r="K8203">
        <f t="shared" si="257"/>
        <v>2024</v>
      </c>
    </row>
    <row r="8204" spans="1:11" ht="14.25" customHeight="1" x14ac:dyDescent="0.25">
      <c r="A8204" s="1">
        <v>45522</v>
      </c>
      <c r="B8204" s="2" t="s">
        <v>1696</v>
      </c>
      <c r="C8204" s="2" t="s">
        <v>149</v>
      </c>
      <c r="D8204" s="2" t="s">
        <v>34</v>
      </c>
      <c r="E8204" s="2" t="s">
        <v>47</v>
      </c>
      <c r="F8204" s="2" t="s">
        <v>60</v>
      </c>
      <c r="G8204" s="2">
        <v>9.94</v>
      </c>
      <c r="H8204" s="2">
        <v>2</v>
      </c>
      <c r="I8204" s="2">
        <v>3.08</v>
      </c>
      <c r="J8204" t="str">
        <f t="shared" si="256"/>
        <v>August</v>
      </c>
      <c r="K8204">
        <f t="shared" si="257"/>
        <v>2024</v>
      </c>
    </row>
    <row r="8205" spans="1:11" ht="14.25" customHeight="1" x14ac:dyDescent="0.25">
      <c r="A8205" s="1">
        <v>45522</v>
      </c>
      <c r="B8205" s="2" t="s">
        <v>1696</v>
      </c>
      <c r="C8205" s="2" t="s">
        <v>149</v>
      </c>
      <c r="D8205" s="2" t="s">
        <v>11</v>
      </c>
      <c r="E8205" s="2" t="s">
        <v>20</v>
      </c>
      <c r="F8205" s="2" t="s">
        <v>1825</v>
      </c>
      <c r="G8205" s="2">
        <v>107.42</v>
      </c>
      <c r="H8205" s="2">
        <v>9</v>
      </c>
      <c r="I8205" s="2">
        <v>33.57</v>
      </c>
      <c r="J8205" t="str">
        <f t="shared" si="256"/>
        <v>August</v>
      </c>
      <c r="K8205">
        <f t="shared" si="257"/>
        <v>2024</v>
      </c>
    </row>
    <row r="8206" spans="1:11" ht="14.25" customHeight="1" x14ac:dyDescent="0.25">
      <c r="A8206" s="1">
        <v>45522</v>
      </c>
      <c r="B8206" s="2" t="s">
        <v>1696</v>
      </c>
      <c r="C8206" s="2" t="s">
        <v>149</v>
      </c>
      <c r="D8206" s="2" t="s">
        <v>39</v>
      </c>
      <c r="E8206" s="2" t="s">
        <v>40</v>
      </c>
      <c r="F8206" s="2" t="s">
        <v>751</v>
      </c>
      <c r="G8206" s="2">
        <v>37.909999999999997</v>
      </c>
      <c r="H8206" s="2">
        <v>1</v>
      </c>
      <c r="I8206" s="2">
        <v>10.99</v>
      </c>
      <c r="J8206" t="str">
        <f t="shared" si="256"/>
        <v>August</v>
      </c>
      <c r="K8206">
        <f t="shared" si="257"/>
        <v>2024</v>
      </c>
    </row>
    <row r="8207" spans="1:11" ht="14.25" customHeight="1" x14ac:dyDescent="0.25">
      <c r="A8207" s="1">
        <v>45522</v>
      </c>
      <c r="B8207" s="2" t="s">
        <v>1696</v>
      </c>
      <c r="C8207" s="2" t="s">
        <v>149</v>
      </c>
      <c r="D8207" s="2" t="s">
        <v>34</v>
      </c>
      <c r="E8207" s="2" t="s">
        <v>47</v>
      </c>
      <c r="F8207" s="2" t="s">
        <v>1406</v>
      </c>
      <c r="G8207" s="2">
        <v>88.02</v>
      </c>
      <c r="H8207" s="2">
        <v>3</v>
      </c>
      <c r="I8207" s="2">
        <v>27.29</v>
      </c>
      <c r="J8207" t="str">
        <f t="shared" si="256"/>
        <v>August</v>
      </c>
      <c r="K8207">
        <f t="shared" si="257"/>
        <v>2024</v>
      </c>
    </row>
    <row r="8208" spans="1:11" ht="14.25" customHeight="1" x14ac:dyDescent="0.25">
      <c r="A8208" s="1">
        <v>45522</v>
      </c>
      <c r="B8208" s="2" t="s">
        <v>889</v>
      </c>
      <c r="C8208" s="2" t="s">
        <v>10</v>
      </c>
      <c r="D8208" s="2" t="s">
        <v>11</v>
      </c>
      <c r="E8208" s="2" t="s">
        <v>18</v>
      </c>
      <c r="F8208" s="2" t="s">
        <v>753</v>
      </c>
      <c r="G8208" s="2">
        <v>200.06</v>
      </c>
      <c r="H8208" s="2">
        <v>3</v>
      </c>
      <c r="I8208" s="2">
        <v>12.5</v>
      </c>
      <c r="J8208" t="str">
        <f t="shared" si="256"/>
        <v>August</v>
      </c>
      <c r="K8208">
        <f t="shared" si="257"/>
        <v>2024</v>
      </c>
    </row>
    <row r="8209" spans="1:11" ht="14.25" customHeight="1" x14ac:dyDescent="0.25">
      <c r="A8209" s="1">
        <v>45522</v>
      </c>
      <c r="B8209" s="2" t="s">
        <v>889</v>
      </c>
      <c r="C8209" s="2" t="s">
        <v>10</v>
      </c>
      <c r="D8209" s="2" t="s">
        <v>11</v>
      </c>
      <c r="E8209" s="2" t="s">
        <v>20</v>
      </c>
      <c r="F8209" s="2" t="s">
        <v>952</v>
      </c>
      <c r="G8209" s="2">
        <v>21.38</v>
      </c>
      <c r="H8209" s="2">
        <v>5</v>
      </c>
      <c r="I8209" s="2">
        <v>-33.14</v>
      </c>
      <c r="J8209" t="str">
        <f t="shared" si="256"/>
        <v>August</v>
      </c>
      <c r="K8209">
        <f t="shared" si="257"/>
        <v>2024</v>
      </c>
    </row>
    <row r="8210" spans="1:11" ht="14.25" customHeight="1" x14ac:dyDescent="0.25">
      <c r="A8210" s="1">
        <v>45522</v>
      </c>
      <c r="B8210" s="2" t="s">
        <v>889</v>
      </c>
      <c r="C8210" s="2" t="s">
        <v>10</v>
      </c>
      <c r="D8210" s="2" t="s">
        <v>11</v>
      </c>
      <c r="E8210" s="2" t="s">
        <v>20</v>
      </c>
      <c r="F8210" s="2" t="s">
        <v>431</v>
      </c>
      <c r="G8210" s="2">
        <v>6.74</v>
      </c>
      <c r="H8210" s="2">
        <v>4</v>
      </c>
      <c r="I8210" s="2">
        <v>-11.46</v>
      </c>
      <c r="J8210" t="str">
        <f t="shared" si="256"/>
        <v>August</v>
      </c>
      <c r="K8210">
        <f t="shared" si="257"/>
        <v>2024</v>
      </c>
    </row>
    <row r="8211" spans="1:11" ht="14.25" customHeight="1" x14ac:dyDescent="0.25">
      <c r="A8211" s="1">
        <v>45522</v>
      </c>
      <c r="B8211" s="2" t="s">
        <v>545</v>
      </c>
      <c r="C8211" s="2" t="s">
        <v>164</v>
      </c>
      <c r="D8211" s="2" t="s">
        <v>11</v>
      </c>
      <c r="E8211" s="2" t="s">
        <v>18</v>
      </c>
      <c r="F8211" s="2" t="s">
        <v>1410</v>
      </c>
      <c r="G8211" s="2">
        <v>323.10000000000002</v>
      </c>
      <c r="H8211" s="2">
        <v>2</v>
      </c>
      <c r="I8211" s="2">
        <v>61.39</v>
      </c>
      <c r="J8211" t="str">
        <f t="shared" si="256"/>
        <v>August</v>
      </c>
      <c r="K8211">
        <f t="shared" si="257"/>
        <v>2024</v>
      </c>
    </row>
    <row r="8212" spans="1:11" ht="14.25" customHeight="1" x14ac:dyDescent="0.25">
      <c r="A8212" s="1">
        <v>45522</v>
      </c>
      <c r="B8212" s="2" t="s">
        <v>2271</v>
      </c>
      <c r="C8212" s="2" t="s">
        <v>164</v>
      </c>
      <c r="D8212" s="2" t="s">
        <v>39</v>
      </c>
      <c r="E8212" s="2" t="s">
        <v>52</v>
      </c>
      <c r="F8212" s="2" t="s">
        <v>1875</v>
      </c>
      <c r="G8212" s="2">
        <v>843.9</v>
      </c>
      <c r="H8212" s="2">
        <v>2</v>
      </c>
      <c r="I8212" s="2">
        <v>371.32</v>
      </c>
      <c r="J8212" t="str">
        <f t="shared" si="256"/>
        <v>August</v>
      </c>
      <c r="K8212">
        <f t="shared" si="257"/>
        <v>2024</v>
      </c>
    </row>
    <row r="8213" spans="1:11" ht="14.25" customHeight="1" x14ac:dyDescent="0.25">
      <c r="A8213" s="1">
        <v>45522</v>
      </c>
      <c r="B8213" s="2" t="s">
        <v>2271</v>
      </c>
      <c r="C8213" s="2" t="s">
        <v>164</v>
      </c>
      <c r="D8213" s="2" t="s">
        <v>39</v>
      </c>
      <c r="E8213" s="2" t="s">
        <v>52</v>
      </c>
      <c r="F8213" s="2" t="s">
        <v>1980</v>
      </c>
      <c r="G8213" s="2">
        <v>1496.16</v>
      </c>
      <c r="H8213" s="2">
        <v>9</v>
      </c>
      <c r="I8213" s="2">
        <v>224.42</v>
      </c>
      <c r="J8213" t="str">
        <f t="shared" si="256"/>
        <v>August</v>
      </c>
      <c r="K8213">
        <f t="shared" si="257"/>
        <v>2024</v>
      </c>
    </row>
    <row r="8214" spans="1:11" ht="14.25" customHeight="1" x14ac:dyDescent="0.25">
      <c r="A8214" s="1">
        <v>45522</v>
      </c>
      <c r="B8214" s="2" t="s">
        <v>1891</v>
      </c>
      <c r="C8214" s="2" t="s">
        <v>164</v>
      </c>
      <c r="D8214" s="2" t="s">
        <v>11</v>
      </c>
      <c r="E8214" s="2" t="s">
        <v>20</v>
      </c>
      <c r="F8214" s="2" t="s">
        <v>693</v>
      </c>
      <c r="G8214" s="2">
        <v>2793.53</v>
      </c>
      <c r="H8214" s="2">
        <v>9</v>
      </c>
      <c r="I8214" s="2">
        <v>942.82</v>
      </c>
      <c r="J8214" t="str">
        <f t="shared" si="256"/>
        <v>August</v>
      </c>
      <c r="K8214">
        <f t="shared" si="257"/>
        <v>2024</v>
      </c>
    </row>
    <row r="8215" spans="1:11" ht="14.25" customHeight="1" x14ac:dyDescent="0.25">
      <c r="A8215" s="1">
        <v>45522</v>
      </c>
      <c r="B8215" s="2" t="s">
        <v>1891</v>
      </c>
      <c r="C8215" s="2" t="s">
        <v>164</v>
      </c>
      <c r="D8215" s="2" t="s">
        <v>11</v>
      </c>
      <c r="E8215" s="2" t="s">
        <v>18</v>
      </c>
      <c r="F8215" s="2" t="s">
        <v>974</v>
      </c>
      <c r="G8215" s="2">
        <v>1000.02</v>
      </c>
      <c r="H8215" s="2">
        <v>7</v>
      </c>
      <c r="I8215" s="2">
        <v>290.01</v>
      </c>
      <c r="J8215" t="str">
        <f t="shared" si="256"/>
        <v>August</v>
      </c>
      <c r="K8215">
        <f t="shared" si="257"/>
        <v>2024</v>
      </c>
    </row>
    <row r="8216" spans="1:11" ht="14.25" customHeight="1" x14ac:dyDescent="0.25">
      <c r="A8216" s="1">
        <v>45522</v>
      </c>
      <c r="B8216" s="2" t="s">
        <v>1891</v>
      </c>
      <c r="C8216" s="2" t="s">
        <v>164</v>
      </c>
      <c r="D8216" s="2" t="s">
        <v>34</v>
      </c>
      <c r="E8216" s="2" t="s">
        <v>47</v>
      </c>
      <c r="F8216" s="2" t="s">
        <v>773</v>
      </c>
      <c r="G8216" s="2">
        <v>65.94</v>
      </c>
      <c r="H8216" s="2">
        <v>3</v>
      </c>
      <c r="I8216" s="2">
        <v>22.42</v>
      </c>
      <c r="J8216" t="str">
        <f t="shared" si="256"/>
        <v>August</v>
      </c>
      <c r="K8216">
        <f t="shared" si="257"/>
        <v>2024</v>
      </c>
    </row>
    <row r="8217" spans="1:11" ht="14.25" customHeight="1" x14ac:dyDescent="0.25">
      <c r="A8217" s="1">
        <v>45522</v>
      </c>
      <c r="B8217" s="2" t="s">
        <v>487</v>
      </c>
      <c r="C8217" s="2" t="s">
        <v>78</v>
      </c>
      <c r="D8217" s="2" t="s">
        <v>11</v>
      </c>
      <c r="E8217" s="2" t="s">
        <v>24</v>
      </c>
      <c r="F8217" s="2" t="s">
        <v>1527</v>
      </c>
      <c r="G8217" s="2">
        <v>9.91</v>
      </c>
      <c r="H8217" s="2">
        <v>3</v>
      </c>
      <c r="I8217" s="2">
        <v>1.24</v>
      </c>
      <c r="J8217" t="str">
        <f t="shared" si="256"/>
        <v>August</v>
      </c>
      <c r="K8217">
        <f t="shared" si="257"/>
        <v>2024</v>
      </c>
    </row>
    <row r="8218" spans="1:11" ht="14.25" customHeight="1" x14ac:dyDescent="0.25">
      <c r="A8218" s="1">
        <v>45522</v>
      </c>
      <c r="B8218" s="2" t="s">
        <v>280</v>
      </c>
      <c r="C8218" s="2" t="s">
        <v>78</v>
      </c>
      <c r="D8218" s="2" t="s">
        <v>11</v>
      </c>
      <c r="E8218" s="2" t="s">
        <v>20</v>
      </c>
      <c r="F8218" s="2" t="s">
        <v>511</v>
      </c>
      <c r="G8218" s="2">
        <v>10.78</v>
      </c>
      <c r="H8218" s="2">
        <v>3</v>
      </c>
      <c r="I8218" s="2">
        <v>-7.91</v>
      </c>
      <c r="J8218" t="str">
        <f t="shared" si="256"/>
        <v>August</v>
      </c>
      <c r="K8218">
        <f t="shared" si="257"/>
        <v>2024</v>
      </c>
    </row>
    <row r="8219" spans="1:11" ht="14.25" customHeight="1" x14ac:dyDescent="0.25">
      <c r="A8219" s="1">
        <v>45522</v>
      </c>
      <c r="B8219" s="2" t="s">
        <v>2614</v>
      </c>
      <c r="C8219" s="2" t="s">
        <v>434</v>
      </c>
      <c r="D8219" s="2" t="s">
        <v>39</v>
      </c>
      <c r="E8219" s="2" t="s">
        <v>52</v>
      </c>
      <c r="F8219" s="2" t="s">
        <v>1879</v>
      </c>
      <c r="G8219" s="2">
        <v>23.18</v>
      </c>
      <c r="H8219" s="2">
        <v>2</v>
      </c>
      <c r="I8219" s="2">
        <v>7.65</v>
      </c>
      <c r="J8219" t="str">
        <f t="shared" si="256"/>
        <v>August</v>
      </c>
      <c r="K8219">
        <f t="shared" si="257"/>
        <v>2024</v>
      </c>
    </row>
    <row r="8220" spans="1:11" ht="14.25" customHeight="1" x14ac:dyDescent="0.25">
      <c r="A8220" s="1">
        <v>45523</v>
      </c>
      <c r="B8220" s="2" t="s">
        <v>1295</v>
      </c>
      <c r="C8220" s="2" t="s">
        <v>434</v>
      </c>
      <c r="D8220" s="2" t="s">
        <v>11</v>
      </c>
      <c r="E8220" s="2" t="s">
        <v>20</v>
      </c>
      <c r="F8220" s="2" t="s">
        <v>693</v>
      </c>
      <c r="G8220" s="2">
        <v>387.99</v>
      </c>
      <c r="H8220" s="2">
        <v>1</v>
      </c>
      <c r="I8220" s="2">
        <v>182.36</v>
      </c>
      <c r="J8220" t="str">
        <f t="shared" si="256"/>
        <v>August</v>
      </c>
      <c r="K8220">
        <f t="shared" si="257"/>
        <v>2024</v>
      </c>
    </row>
    <row r="8221" spans="1:11" ht="14.25" customHeight="1" x14ac:dyDescent="0.25">
      <c r="A8221" s="1">
        <v>45523</v>
      </c>
      <c r="B8221" s="2" t="s">
        <v>822</v>
      </c>
      <c r="C8221" s="2" t="s">
        <v>15</v>
      </c>
      <c r="D8221" s="2" t="s">
        <v>11</v>
      </c>
      <c r="E8221" s="2" t="s">
        <v>20</v>
      </c>
      <c r="F8221" s="2" t="s">
        <v>2329</v>
      </c>
      <c r="G8221" s="2">
        <v>2.2999999999999998</v>
      </c>
      <c r="H8221" s="2">
        <v>2</v>
      </c>
      <c r="I8221" s="2">
        <v>-3.9</v>
      </c>
      <c r="J8221" t="str">
        <f t="shared" si="256"/>
        <v>August</v>
      </c>
      <c r="K8221">
        <f t="shared" si="257"/>
        <v>2024</v>
      </c>
    </row>
    <row r="8222" spans="1:11" ht="14.25" customHeight="1" x14ac:dyDescent="0.25">
      <c r="A8222" s="1">
        <v>45523</v>
      </c>
      <c r="B8222" s="2" t="s">
        <v>2323</v>
      </c>
      <c r="C8222" s="2" t="s">
        <v>434</v>
      </c>
      <c r="D8222" s="2" t="s">
        <v>11</v>
      </c>
      <c r="E8222" s="2" t="s">
        <v>12</v>
      </c>
      <c r="F8222" s="2" t="s">
        <v>934</v>
      </c>
      <c r="G8222" s="2">
        <v>19.440000000000001</v>
      </c>
      <c r="H8222" s="2">
        <v>3</v>
      </c>
      <c r="I8222" s="2">
        <v>9.33</v>
      </c>
      <c r="J8222" t="str">
        <f t="shared" si="256"/>
        <v>August</v>
      </c>
      <c r="K8222">
        <f t="shared" si="257"/>
        <v>2024</v>
      </c>
    </row>
    <row r="8223" spans="1:11" ht="14.25" customHeight="1" x14ac:dyDescent="0.25">
      <c r="A8223" s="1">
        <v>45523</v>
      </c>
      <c r="B8223" s="2" t="s">
        <v>1426</v>
      </c>
      <c r="C8223" s="2" t="s">
        <v>296</v>
      </c>
      <c r="D8223" s="2" t="s">
        <v>11</v>
      </c>
      <c r="E8223" s="2" t="s">
        <v>20</v>
      </c>
      <c r="F8223" s="2" t="s">
        <v>1174</v>
      </c>
      <c r="G8223" s="2">
        <v>102.72</v>
      </c>
      <c r="H8223" s="2">
        <v>3</v>
      </c>
      <c r="I8223" s="2">
        <v>37.24</v>
      </c>
      <c r="J8223" t="str">
        <f t="shared" si="256"/>
        <v>August</v>
      </c>
      <c r="K8223">
        <f t="shared" si="257"/>
        <v>2024</v>
      </c>
    </row>
    <row r="8224" spans="1:11" ht="14.25" customHeight="1" x14ac:dyDescent="0.25">
      <c r="A8224" s="1">
        <v>45524</v>
      </c>
      <c r="B8224" s="2" t="s">
        <v>1104</v>
      </c>
      <c r="C8224" s="2" t="s">
        <v>27</v>
      </c>
      <c r="D8224" s="2" t="s">
        <v>11</v>
      </c>
      <c r="E8224" s="2" t="s">
        <v>20</v>
      </c>
      <c r="F8224" s="2" t="s">
        <v>888</v>
      </c>
      <c r="G8224" s="2">
        <v>239.12</v>
      </c>
      <c r="H8224" s="2">
        <v>5</v>
      </c>
      <c r="I8224" s="2">
        <v>77.709999999999994</v>
      </c>
      <c r="J8224" t="str">
        <f t="shared" si="256"/>
        <v>August</v>
      </c>
      <c r="K8224">
        <f t="shared" si="257"/>
        <v>2024</v>
      </c>
    </row>
    <row r="8225" spans="1:11" ht="14.25" customHeight="1" x14ac:dyDescent="0.25">
      <c r="A8225" s="1">
        <v>45524</v>
      </c>
      <c r="B8225" s="2" t="s">
        <v>2104</v>
      </c>
      <c r="C8225" s="2" t="s">
        <v>434</v>
      </c>
      <c r="D8225" s="2" t="s">
        <v>11</v>
      </c>
      <c r="E8225" s="2" t="s">
        <v>18</v>
      </c>
      <c r="F8225" s="2" t="s">
        <v>2020</v>
      </c>
      <c r="G8225" s="2">
        <v>40.29</v>
      </c>
      <c r="H8225" s="2">
        <v>3</v>
      </c>
      <c r="I8225" s="2">
        <v>10.48</v>
      </c>
      <c r="J8225" t="str">
        <f t="shared" si="256"/>
        <v>August</v>
      </c>
      <c r="K8225">
        <f t="shared" si="257"/>
        <v>2024</v>
      </c>
    </row>
    <row r="8226" spans="1:11" ht="14.25" customHeight="1" x14ac:dyDescent="0.25">
      <c r="A8226" s="1">
        <v>45524</v>
      </c>
      <c r="B8226" s="2" t="s">
        <v>1230</v>
      </c>
      <c r="C8226" s="2" t="s">
        <v>27</v>
      </c>
      <c r="D8226" s="2" t="s">
        <v>11</v>
      </c>
      <c r="E8226" s="2" t="s">
        <v>200</v>
      </c>
      <c r="F8226" s="2" t="s">
        <v>1137</v>
      </c>
      <c r="G8226" s="2">
        <v>17.22</v>
      </c>
      <c r="H8226" s="2">
        <v>3</v>
      </c>
      <c r="I8226" s="2">
        <v>5.17</v>
      </c>
      <c r="J8226" t="str">
        <f t="shared" si="256"/>
        <v>August</v>
      </c>
      <c r="K8226">
        <f t="shared" si="257"/>
        <v>2024</v>
      </c>
    </row>
    <row r="8227" spans="1:11" ht="14.25" customHeight="1" x14ac:dyDescent="0.25">
      <c r="A8227" s="1">
        <v>45524</v>
      </c>
      <c r="B8227" s="2" t="s">
        <v>1230</v>
      </c>
      <c r="C8227" s="2" t="s">
        <v>27</v>
      </c>
      <c r="D8227" s="2" t="s">
        <v>11</v>
      </c>
      <c r="E8227" s="2" t="s">
        <v>18</v>
      </c>
      <c r="F8227" s="2" t="s">
        <v>1761</v>
      </c>
      <c r="G8227" s="2">
        <v>226.56</v>
      </c>
      <c r="H8227" s="2">
        <v>6</v>
      </c>
      <c r="I8227" s="2">
        <v>63.44</v>
      </c>
      <c r="J8227" t="str">
        <f t="shared" si="256"/>
        <v>August</v>
      </c>
      <c r="K8227">
        <f t="shared" si="257"/>
        <v>2024</v>
      </c>
    </row>
    <row r="8228" spans="1:11" ht="14.25" customHeight="1" x14ac:dyDescent="0.25">
      <c r="A8228" s="1">
        <v>45524</v>
      </c>
      <c r="B8228" s="2" t="s">
        <v>1230</v>
      </c>
      <c r="C8228" s="2" t="s">
        <v>27</v>
      </c>
      <c r="D8228" s="2" t="s">
        <v>39</v>
      </c>
      <c r="E8228" s="2" t="s">
        <v>40</v>
      </c>
      <c r="F8228" s="2" t="s">
        <v>704</v>
      </c>
      <c r="G8228" s="2">
        <v>107.88</v>
      </c>
      <c r="H8228" s="2">
        <v>3</v>
      </c>
      <c r="I8228" s="2">
        <v>10.79</v>
      </c>
      <c r="J8228" t="str">
        <f t="shared" si="256"/>
        <v>August</v>
      </c>
      <c r="K8228">
        <f t="shared" si="257"/>
        <v>2024</v>
      </c>
    </row>
    <row r="8229" spans="1:11" ht="14.25" customHeight="1" x14ac:dyDescent="0.25">
      <c r="A8229" s="1">
        <v>45524</v>
      </c>
      <c r="B8229" s="2" t="s">
        <v>277</v>
      </c>
      <c r="C8229" s="2" t="s">
        <v>27</v>
      </c>
      <c r="D8229" s="2" t="s">
        <v>11</v>
      </c>
      <c r="E8229" s="2" t="s">
        <v>12</v>
      </c>
      <c r="F8229" s="2" t="s">
        <v>1130</v>
      </c>
      <c r="G8229" s="2">
        <v>25.92</v>
      </c>
      <c r="H8229" s="2">
        <v>4</v>
      </c>
      <c r="I8229" s="2">
        <v>12.44</v>
      </c>
      <c r="J8229" t="str">
        <f t="shared" si="256"/>
        <v>August</v>
      </c>
      <c r="K8229">
        <f t="shared" si="257"/>
        <v>2024</v>
      </c>
    </row>
    <row r="8230" spans="1:11" ht="14.25" customHeight="1" x14ac:dyDescent="0.25">
      <c r="A8230" s="1">
        <v>45524</v>
      </c>
      <c r="B8230" s="2" t="s">
        <v>2385</v>
      </c>
      <c r="C8230" s="2" t="s">
        <v>245</v>
      </c>
      <c r="D8230" s="2" t="s">
        <v>39</v>
      </c>
      <c r="E8230" s="2" t="s">
        <v>40</v>
      </c>
      <c r="F8230" s="2" t="s">
        <v>704</v>
      </c>
      <c r="G8230" s="2">
        <v>35.96</v>
      </c>
      <c r="H8230" s="2">
        <v>1</v>
      </c>
      <c r="I8230" s="2">
        <v>3.6</v>
      </c>
      <c r="J8230" t="str">
        <f t="shared" si="256"/>
        <v>August</v>
      </c>
      <c r="K8230">
        <f t="shared" si="257"/>
        <v>2024</v>
      </c>
    </row>
    <row r="8231" spans="1:11" ht="14.25" customHeight="1" x14ac:dyDescent="0.25">
      <c r="A8231" s="1">
        <v>45525</v>
      </c>
      <c r="B8231" s="2" t="s">
        <v>182</v>
      </c>
      <c r="C8231" s="2" t="s">
        <v>329</v>
      </c>
      <c r="D8231" s="2" t="s">
        <v>34</v>
      </c>
      <c r="E8231" s="2" t="s">
        <v>35</v>
      </c>
      <c r="F8231" s="2" t="s">
        <v>660</v>
      </c>
      <c r="G8231" s="2">
        <v>866.4</v>
      </c>
      <c r="H8231" s="2">
        <v>4</v>
      </c>
      <c r="I8231" s="2">
        <v>225.26</v>
      </c>
      <c r="J8231" t="str">
        <f t="shared" si="256"/>
        <v>August</v>
      </c>
      <c r="K8231">
        <f t="shared" si="257"/>
        <v>2024</v>
      </c>
    </row>
    <row r="8232" spans="1:11" ht="14.25" customHeight="1" x14ac:dyDescent="0.25">
      <c r="A8232" s="1">
        <v>45525</v>
      </c>
      <c r="B8232" s="2" t="s">
        <v>709</v>
      </c>
      <c r="C8232" s="2" t="s">
        <v>315</v>
      </c>
      <c r="D8232" s="2" t="s">
        <v>11</v>
      </c>
      <c r="E8232" s="2" t="s">
        <v>43</v>
      </c>
      <c r="F8232" s="2" t="s">
        <v>1247</v>
      </c>
      <c r="G8232" s="2">
        <v>35</v>
      </c>
      <c r="H8232" s="2">
        <v>7</v>
      </c>
      <c r="I8232" s="2">
        <v>16.8</v>
      </c>
      <c r="J8232" t="str">
        <f t="shared" si="256"/>
        <v>August</v>
      </c>
      <c r="K8232">
        <f t="shared" si="257"/>
        <v>2024</v>
      </c>
    </row>
    <row r="8233" spans="1:11" ht="14.25" customHeight="1" x14ac:dyDescent="0.25">
      <c r="A8233" s="1">
        <v>45525</v>
      </c>
      <c r="B8233" s="2" t="s">
        <v>709</v>
      </c>
      <c r="C8233" s="2" t="s">
        <v>315</v>
      </c>
      <c r="D8233" s="2" t="s">
        <v>11</v>
      </c>
      <c r="E8233" s="2" t="s">
        <v>200</v>
      </c>
      <c r="F8233" s="2" t="s">
        <v>262</v>
      </c>
      <c r="G8233" s="2">
        <v>37.24</v>
      </c>
      <c r="H8233" s="2">
        <v>4</v>
      </c>
      <c r="I8233" s="2">
        <v>10.8</v>
      </c>
      <c r="J8233" t="str">
        <f t="shared" si="256"/>
        <v>August</v>
      </c>
      <c r="K8233">
        <f t="shared" si="257"/>
        <v>2024</v>
      </c>
    </row>
    <row r="8234" spans="1:11" ht="14.25" customHeight="1" x14ac:dyDescent="0.25">
      <c r="A8234" s="1">
        <v>45525</v>
      </c>
      <c r="B8234" s="2" t="s">
        <v>709</v>
      </c>
      <c r="C8234" s="2" t="s">
        <v>315</v>
      </c>
      <c r="D8234" s="2" t="s">
        <v>11</v>
      </c>
      <c r="E8234" s="2" t="s">
        <v>63</v>
      </c>
      <c r="F8234" s="2" t="s">
        <v>770</v>
      </c>
      <c r="G8234" s="2">
        <v>15.28</v>
      </c>
      <c r="H8234" s="2">
        <v>2</v>
      </c>
      <c r="I8234" s="2">
        <v>7.49</v>
      </c>
      <c r="J8234" t="str">
        <f t="shared" si="256"/>
        <v>August</v>
      </c>
      <c r="K8234">
        <f t="shared" si="257"/>
        <v>2024</v>
      </c>
    </row>
    <row r="8235" spans="1:11" ht="14.25" customHeight="1" x14ac:dyDescent="0.25">
      <c r="A8235" s="1">
        <v>45525</v>
      </c>
      <c r="B8235" s="2" t="s">
        <v>1212</v>
      </c>
      <c r="C8235" s="2" t="s">
        <v>27</v>
      </c>
      <c r="D8235" s="2" t="s">
        <v>11</v>
      </c>
      <c r="E8235" s="2" t="s">
        <v>24</v>
      </c>
      <c r="F8235" s="2" t="s">
        <v>2201</v>
      </c>
      <c r="G8235" s="2">
        <v>17.12</v>
      </c>
      <c r="H8235" s="2">
        <v>4</v>
      </c>
      <c r="I8235" s="2">
        <v>4.96</v>
      </c>
      <c r="J8235" t="str">
        <f t="shared" si="256"/>
        <v>August</v>
      </c>
      <c r="K8235">
        <f t="shared" si="257"/>
        <v>2024</v>
      </c>
    </row>
    <row r="8236" spans="1:11" ht="14.25" customHeight="1" x14ac:dyDescent="0.25">
      <c r="A8236" s="1">
        <v>45525</v>
      </c>
      <c r="B8236" s="2" t="s">
        <v>1212</v>
      </c>
      <c r="C8236" s="2" t="s">
        <v>27</v>
      </c>
      <c r="D8236" s="2" t="s">
        <v>39</v>
      </c>
      <c r="E8236" s="2" t="s">
        <v>40</v>
      </c>
      <c r="F8236" s="2" t="s">
        <v>347</v>
      </c>
      <c r="G8236" s="2">
        <v>431.97</v>
      </c>
      <c r="H8236" s="2">
        <v>4</v>
      </c>
      <c r="I8236" s="2">
        <v>37.799999999999997</v>
      </c>
      <c r="J8236" t="str">
        <f t="shared" si="256"/>
        <v>August</v>
      </c>
      <c r="K8236">
        <f t="shared" si="257"/>
        <v>2024</v>
      </c>
    </row>
    <row r="8237" spans="1:11" ht="14.25" customHeight="1" x14ac:dyDescent="0.25">
      <c r="A8237" s="1">
        <v>45525</v>
      </c>
      <c r="B8237" s="2" t="s">
        <v>1212</v>
      </c>
      <c r="C8237" s="2" t="s">
        <v>27</v>
      </c>
      <c r="D8237" s="2" t="s">
        <v>34</v>
      </c>
      <c r="E8237" s="2" t="s">
        <v>47</v>
      </c>
      <c r="F8237" s="2" t="s">
        <v>1506</v>
      </c>
      <c r="G8237" s="2">
        <v>129.91999999999999</v>
      </c>
      <c r="H8237" s="2">
        <v>4</v>
      </c>
      <c r="I8237" s="2">
        <v>10.39</v>
      </c>
      <c r="J8237" t="str">
        <f t="shared" si="256"/>
        <v>August</v>
      </c>
      <c r="K8237">
        <f t="shared" si="257"/>
        <v>2024</v>
      </c>
    </row>
    <row r="8238" spans="1:11" ht="14.25" customHeight="1" x14ac:dyDescent="0.25">
      <c r="A8238" s="1">
        <v>45525</v>
      </c>
      <c r="B8238" s="2" t="s">
        <v>1212</v>
      </c>
      <c r="C8238" s="2" t="s">
        <v>27</v>
      </c>
      <c r="D8238" s="2" t="s">
        <v>34</v>
      </c>
      <c r="E8238" s="2" t="s">
        <v>145</v>
      </c>
      <c r="F8238" s="2" t="s">
        <v>741</v>
      </c>
      <c r="G8238" s="2">
        <v>568.73</v>
      </c>
      <c r="H8238" s="2">
        <v>3</v>
      </c>
      <c r="I8238" s="2">
        <v>28.44</v>
      </c>
      <c r="J8238" t="str">
        <f t="shared" si="256"/>
        <v>August</v>
      </c>
      <c r="K8238">
        <f t="shared" si="257"/>
        <v>2024</v>
      </c>
    </row>
    <row r="8239" spans="1:11" ht="14.25" customHeight="1" x14ac:dyDescent="0.25">
      <c r="A8239" s="1">
        <v>45525</v>
      </c>
      <c r="B8239" s="2" t="s">
        <v>1212</v>
      </c>
      <c r="C8239" s="2" t="s">
        <v>27</v>
      </c>
      <c r="D8239" s="2" t="s">
        <v>11</v>
      </c>
      <c r="E8239" s="2" t="s">
        <v>20</v>
      </c>
      <c r="F8239" s="2" t="s">
        <v>1567</v>
      </c>
      <c r="G8239" s="2">
        <v>117.14</v>
      </c>
      <c r="H8239" s="2">
        <v>9</v>
      </c>
      <c r="I8239" s="2">
        <v>42.46</v>
      </c>
      <c r="J8239" t="str">
        <f t="shared" si="256"/>
        <v>August</v>
      </c>
      <c r="K8239">
        <f t="shared" si="257"/>
        <v>2024</v>
      </c>
    </row>
    <row r="8240" spans="1:11" ht="14.25" customHeight="1" x14ac:dyDescent="0.25">
      <c r="A8240" s="1">
        <v>45525</v>
      </c>
      <c r="B8240" s="2" t="s">
        <v>1212</v>
      </c>
      <c r="C8240" s="2" t="s">
        <v>27</v>
      </c>
      <c r="D8240" s="2" t="s">
        <v>11</v>
      </c>
      <c r="E8240" s="2" t="s">
        <v>92</v>
      </c>
      <c r="F8240" s="2" t="s">
        <v>2354</v>
      </c>
      <c r="G8240" s="2">
        <v>203.52</v>
      </c>
      <c r="H8240" s="2">
        <v>3</v>
      </c>
      <c r="I8240" s="2">
        <v>54.95</v>
      </c>
      <c r="J8240" t="str">
        <f t="shared" si="256"/>
        <v>August</v>
      </c>
      <c r="K8240">
        <f t="shared" si="257"/>
        <v>2024</v>
      </c>
    </row>
    <row r="8241" spans="1:11" ht="14.25" customHeight="1" x14ac:dyDescent="0.25">
      <c r="A8241" s="1">
        <v>45525</v>
      </c>
      <c r="B8241" s="2" t="s">
        <v>1212</v>
      </c>
      <c r="C8241" s="2" t="s">
        <v>27</v>
      </c>
      <c r="D8241" s="2" t="s">
        <v>11</v>
      </c>
      <c r="E8241" s="2" t="s">
        <v>16</v>
      </c>
      <c r="F8241" s="2" t="s">
        <v>1709</v>
      </c>
      <c r="G8241" s="2">
        <v>51.75</v>
      </c>
      <c r="H8241" s="2">
        <v>5</v>
      </c>
      <c r="I8241" s="2">
        <v>24.84</v>
      </c>
      <c r="J8241" t="str">
        <f t="shared" si="256"/>
        <v>August</v>
      </c>
      <c r="K8241">
        <f t="shared" si="257"/>
        <v>2024</v>
      </c>
    </row>
    <row r="8242" spans="1:11" ht="14.25" customHeight="1" x14ac:dyDescent="0.25">
      <c r="A8242" s="1">
        <v>45525</v>
      </c>
      <c r="B8242" s="2" t="s">
        <v>456</v>
      </c>
      <c r="C8242" s="2" t="s">
        <v>531</v>
      </c>
      <c r="D8242" s="2" t="s">
        <v>11</v>
      </c>
      <c r="E8242" s="2" t="s">
        <v>12</v>
      </c>
      <c r="F8242" s="2" t="s">
        <v>1664</v>
      </c>
      <c r="G8242" s="2">
        <v>277.39999999999998</v>
      </c>
      <c r="H8242" s="2">
        <v>5</v>
      </c>
      <c r="I8242" s="2">
        <v>133.15</v>
      </c>
      <c r="J8242" t="str">
        <f t="shared" si="256"/>
        <v>August</v>
      </c>
      <c r="K8242">
        <f t="shared" si="257"/>
        <v>2024</v>
      </c>
    </row>
    <row r="8243" spans="1:11" ht="14.25" customHeight="1" x14ac:dyDescent="0.25">
      <c r="A8243" s="1">
        <v>45525</v>
      </c>
      <c r="B8243" s="2" t="s">
        <v>456</v>
      </c>
      <c r="C8243" s="2" t="s">
        <v>531</v>
      </c>
      <c r="D8243" s="2" t="s">
        <v>34</v>
      </c>
      <c r="E8243" s="2" t="s">
        <v>47</v>
      </c>
      <c r="F8243" s="2" t="s">
        <v>2557</v>
      </c>
      <c r="G8243" s="2">
        <v>25.16</v>
      </c>
      <c r="H8243" s="2">
        <v>2</v>
      </c>
      <c r="I8243" s="2">
        <v>8.5500000000000007</v>
      </c>
      <c r="J8243" t="str">
        <f t="shared" si="256"/>
        <v>August</v>
      </c>
      <c r="K8243">
        <f t="shared" si="257"/>
        <v>2024</v>
      </c>
    </row>
    <row r="8244" spans="1:11" ht="14.25" customHeight="1" x14ac:dyDescent="0.25">
      <c r="A8244" s="1">
        <v>45525</v>
      </c>
      <c r="B8244" s="2" t="s">
        <v>456</v>
      </c>
      <c r="C8244" s="2" t="s">
        <v>531</v>
      </c>
      <c r="D8244" s="2" t="s">
        <v>34</v>
      </c>
      <c r="E8244" s="2" t="s">
        <v>47</v>
      </c>
      <c r="F8244" s="2" t="s">
        <v>2647</v>
      </c>
      <c r="G8244" s="2">
        <v>91.92</v>
      </c>
      <c r="H8244" s="2">
        <v>4</v>
      </c>
      <c r="I8244" s="2">
        <v>31.25</v>
      </c>
      <c r="J8244" t="str">
        <f t="shared" si="256"/>
        <v>August</v>
      </c>
      <c r="K8244">
        <f t="shared" si="257"/>
        <v>2024</v>
      </c>
    </row>
    <row r="8245" spans="1:11" ht="14.25" customHeight="1" x14ac:dyDescent="0.25">
      <c r="A8245" s="1">
        <v>45525</v>
      </c>
      <c r="B8245" s="2" t="s">
        <v>2412</v>
      </c>
      <c r="C8245" s="2" t="s">
        <v>95</v>
      </c>
      <c r="D8245" s="2" t="s">
        <v>11</v>
      </c>
      <c r="E8245" s="2" t="s">
        <v>12</v>
      </c>
      <c r="F8245" s="2" t="s">
        <v>882</v>
      </c>
      <c r="G8245" s="2">
        <v>83.88</v>
      </c>
      <c r="H8245" s="2">
        <v>1</v>
      </c>
      <c r="I8245" s="2">
        <v>29.36</v>
      </c>
      <c r="J8245" t="str">
        <f t="shared" si="256"/>
        <v>August</v>
      </c>
      <c r="K8245">
        <f t="shared" si="257"/>
        <v>2024</v>
      </c>
    </row>
    <row r="8246" spans="1:11" ht="14.25" customHeight="1" x14ac:dyDescent="0.25">
      <c r="A8246" s="1">
        <v>45525</v>
      </c>
      <c r="B8246" s="2" t="s">
        <v>1618</v>
      </c>
      <c r="C8246" s="2" t="s">
        <v>164</v>
      </c>
      <c r="D8246" s="2" t="s">
        <v>34</v>
      </c>
      <c r="E8246" s="2" t="s">
        <v>35</v>
      </c>
      <c r="F8246" s="2" t="s">
        <v>862</v>
      </c>
      <c r="G8246" s="2">
        <v>388.7</v>
      </c>
      <c r="H8246" s="2">
        <v>6</v>
      </c>
      <c r="I8246" s="2">
        <v>38.869999999999997</v>
      </c>
      <c r="J8246" t="str">
        <f t="shared" si="256"/>
        <v>August</v>
      </c>
      <c r="K8246">
        <f t="shared" si="257"/>
        <v>2024</v>
      </c>
    </row>
    <row r="8247" spans="1:11" ht="14.25" customHeight="1" x14ac:dyDescent="0.25">
      <c r="A8247" s="1">
        <v>45525</v>
      </c>
      <c r="B8247" s="2" t="s">
        <v>1618</v>
      </c>
      <c r="C8247" s="2" t="s">
        <v>164</v>
      </c>
      <c r="D8247" s="2" t="s">
        <v>11</v>
      </c>
      <c r="E8247" s="2" t="s">
        <v>18</v>
      </c>
      <c r="F8247" s="2" t="s">
        <v>68</v>
      </c>
      <c r="G8247" s="2">
        <v>572.58000000000004</v>
      </c>
      <c r="H8247" s="2">
        <v>6</v>
      </c>
      <c r="I8247" s="2">
        <v>34.35</v>
      </c>
      <c r="J8247" t="str">
        <f t="shared" si="256"/>
        <v>August</v>
      </c>
      <c r="K8247">
        <f t="shared" si="257"/>
        <v>2024</v>
      </c>
    </row>
    <row r="8248" spans="1:11" ht="14.25" customHeight="1" x14ac:dyDescent="0.25">
      <c r="A8248" s="1">
        <v>45525</v>
      </c>
      <c r="B8248" s="2" t="s">
        <v>1618</v>
      </c>
      <c r="C8248" s="2" t="s">
        <v>164</v>
      </c>
      <c r="D8248" s="2" t="s">
        <v>39</v>
      </c>
      <c r="E8248" s="2" t="s">
        <v>52</v>
      </c>
      <c r="F8248" s="2" t="s">
        <v>2255</v>
      </c>
      <c r="G8248" s="2">
        <v>33.18</v>
      </c>
      <c r="H8248" s="2">
        <v>2</v>
      </c>
      <c r="I8248" s="2">
        <v>11.61</v>
      </c>
      <c r="J8248" t="str">
        <f t="shared" si="256"/>
        <v>August</v>
      </c>
      <c r="K8248">
        <f t="shared" si="257"/>
        <v>2024</v>
      </c>
    </row>
    <row r="8249" spans="1:11" ht="14.25" customHeight="1" x14ac:dyDescent="0.25">
      <c r="A8249" s="1">
        <v>45525</v>
      </c>
      <c r="B8249" s="2" t="s">
        <v>1593</v>
      </c>
      <c r="C8249" s="2" t="s">
        <v>149</v>
      </c>
      <c r="D8249" s="2" t="s">
        <v>11</v>
      </c>
      <c r="E8249" s="2" t="s">
        <v>20</v>
      </c>
      <c r="F8249" s="2" t="s">
        <v>80</v>
      </c>
      <c r="G8249" s="2">
        <v>32.090000000000003</v>
      </c>
      <c r="H8249" s="2">
        <v>7</v>
      </c>
      <c r="I8249" s="2">
        <v>11.23</v>
      </c>
      <c r="J8249" t="str">
        <f t="shared" si="256"/>
        <v>August</v>
      </c>
      <c r="K8249">
        <f t="shared" si="257"/>
        <v>2024</v>
      </c>
    </row>
    <row r="8250" spans="1:11" ht="14.25" customHeight="1" x14ac:dyDescent="0.25">
      <c r="A8250" s="1">
        <v>45525</v>
      </c>
      <c r="B8250" s="2" t="s">
        <v>1593</v>
      </c>
      <c r="C8250" s="2" t="s">
        <v>149</v>
      </c>
      <c r="D8250" s="2" t="s">
        <v>11</v>
      </c>
      <c r="E8250" s="2" t="s">
        <v>20</v>
      </c>
      <c r="F8250" s="2" t="s">
        <v>1142</v>
      </c>
      <c r="G8250" s="2">
        <v>4305.55</v>
      </c>
      <c r="H8250" s="2">
        <v>6</v>
      </c>
      <c r="I8250" s="2">
        <v>1453.12</v>
      </c>
      <c r="J8250" t="str">
        <f t="shared" si="256"/>
        <v>August</v>
      </c>
      <c r="K8250">
        <f t="shared" si="257"/>
        <v>2024</v>
      </c>
    </row>
    <row r="8251" spans="1:11" ht="14.25" customHeight="1" x14ac:dyDescent="0.25">
      <c r="A8251" s="1">
        <v>45525</v>
      </c>
      <c r="B8251" s="2" t="s">
        <v>2624</v>
      </c>
      <c r="C8251" s="2" t="s">
        <v>278</v>
      </c>
      <c r="D8251" s="2" t="s">
        <v>11</v>
      </c>
      <c r="E8251" s="2" t="s">
        <v>18</v>
      </c>
      <c r="F8251" s="2" t="s">
        <v>1689</v>
      </c>
      <c r="G8251" s="2">
        <v>237.1</v>
      </c>
      <c r="H8251" s="2">
        <v>3</v>
      </c>
      <c r="I8251" s="2">
        <v>20.75</v>
      </c>
      <c r="J8251" t="str">
        <f t="shared" si="256"/>
        <v>August</v>
      </c>
      <c r="K8251">
        <f t="shared" si="257"/>
        <v>2024</v>
      </c>
    </row>
    <row r="8252" spans="1:11" ht="14.25" customHeight="1" x14ac:dyDescent="0.25">
      <c r="A8252" s="1">
        <v>45525</v>
      </c>
      <c r="B8252" s="2" t="s">
        <v>2624</v>
      </c>
      <c r="C8252" s="2" t="s">
        <v>278</v>
      </c>
      <c r="D8252" s="2" t="s">
        <v>34</v>
      </c>
      <c r="E8252" s="2" t="s">
        <v>47</v>
      </c>
      <c r="F8252" s="2" t="s">
        <v>2000</v>
      </c>
      <c r="G8252" s="2">
        <v>22.75</v>
      </c>
      <c r="H8252" s="2">
        <v>3</v>
      </c>
      <c r="I8252" s="2">
        <v>7.11</v>
      </c>
      <c r="J8252" t="str">
        <f t="shared" si="256"/>
        <v>August</v>
      </c>
      <c r="K8252">
        <f t="shared" si="257"/>
        <v>2024</v>
      </c>
    </row>
    <row r="8253" spans="1:11" ht="14.25" customHeight="1" x14ac:dyDescent="0.25">
      <c r="A8253" s="1">
        <v>45525</v>
      </c>
      <c r="B8253" s="2" t="s">
        <v>2624</v>
      </c>
      <c r="C8253" s="2" t="s">
        <v>278</v>
      </c>
      <c r="D8253" s="2" t="s">
        <v>11</v>
      </c>
      <c r="E8253" s="2" t="s">
        <v>12</v>
      </c>
      <c r="F8253" s="2" t="s">
        <v>1978</v>
      </c>
      <c r="G8253" s="2">
        <v>6.67</v>
      </c>
      <c r="H8253" s="2">
        <v>1</v>
      </c>
      <c r="I8253" s="2">
        <v>2.09</v>
      </c>
      <c r="J8253" t="str">
        <f t="shared" si="256"/>
        <v>August</v>
      </c>
      <c r="K8253">
        <f t="shared" si="257"/>
        <v>2024</v>
      </c>
    </row>
    <row r="8254" spans="1:11" ht="14.25" customHeight="1" x14ac:dyDescent="0.25">
      <c r="A8254" s="1">
        <v>45526</v>
      </c>
      <c r="B8254" s="2" t="s">
        <v>2665</v>
      </c>
      <c r="C8254" s="2" t="s">
        <v>27</v>
      </c>
      <c r="D8254" s="2" t="s">
        <v>34</v>
      </c>
      <c r="E8254" s="2" t="s">
        <v>145</v>
      </c>
      <c r="F8254" s="2" t="s">
        <v>1553</v>
      </c>
      <c r="G8254" s="2">
        <v>210.01</v>
      </c>
      <c r="H8254" s="2">
        <v>1</v>
      </c>
      <c r="I8254" s="2">
        <v>2.63</v>
      </c>
      <c r="J8254" t="str">
        <f t="shared" si="256"/>
        <v>August</v>
      </c>
      <c r="K8254">
        <f t="shared" si="257"/>
        <v>2024</v>
      </c>
    </row>
    <row r="8255" spans="1:11" ht="14.25" customHeight="1" x14ac:dyDescent="0.25">
      <c r="A8255" s="1">
        <v>45526</v>
      </c>
      <c r="B8255" s="2" t="s">
        <v>724</v>
      </c>
      <c r="C8255" s="2" t="s">
        <v>23</v>
      </c>
      <c r="D8255" s="2" t="s">
        <v>34</v>
      </c>
      <c r="E8255" s="2" t="s">
        <v>145</v>
      </c>
      <c r="F8255" s="2" t="s">
        <v>1613</v>
      </c>
      <c r="G8255" s="2">
        <v>314.52999999999997</v>
      </c>
      <c r="H8255" s="2">
        <v>2</v>
      </c>
      <c r="I8255" s="2">
        <v>-83.88</v>
      </c>
      <c r="J8255" t="str">
        <f t="shared" si="256"/>
        <v>August</v>
      </c>
      <c r="K8255">
        <f t="shared" si="257"/>
        <v>2024</v>
      </c>
    </row>
    <row r="8256" spans="1:11" ht="14.25" customHeight="1" x14ac:dyDescent="0.25">
      <c r="A8256" s="1">
        <v>45527</v>
      </c>
      <c r="B8256" s="2" t="s">
        <v>1546</v>
      </c>
      <c r="C8256" s="2" t="s">
        <v>123</v>
      </c>
      <c r="D8256" s="2" t="s">
        <v>39</v>
      </c>
      <c r="E8256" s="2" t="s">
        <v>40</v>
      </c>
      <c r="F8256" s="2" t="s">
        <v>588</v>
      </c>
      <c r="G8256" s="2">
        <v>4367.8999999999996</v>
      </c>
      <c r="H8256" s="2">
        <v>13</v>
      </c>
      <c r="I8256" s="2">
        <v>327.58999999999997</v>
      </c>
      <c r="J8256" t="str">
        <f t="shared" si="256"/>
        <v>August</v>
      </c>
      <c r="K8256">
        <f t="shared" si="257"/>
        <v>2024</v>
      </c>
    </row>
    <row r="8257" spans="1:11" ht="14.25" customHeight="1" x14ac:dyDescent="0.25">
      <c r="A8257" s="1">
        <v>45527</v>
      </c>
      <c r="B8257" s="2" t="s">
        <v>1546</v>
      </c>
      <c r="C8257" s="2" t="s">
        <v>123</v>
      </c>
      <c r="D8257" s="2" t="s">
        <v>11</v>
      </c>
      <c r="E8257" s="2" t="s">
        <v>12</v>
      </c>
      <c r="F8257" s="2" t="s">
        <v>2546</v>
      </c>
      <c r="G8257" s="2">
        <v>49.57</v>
      </c>
      <c r="H8257" s="2">
        <v>2</v>
      </c>
      <c r="I8257" s="2">
        <v>15.49</v>
      </c>
      <c r="J8257" t="str">
        <f t="shared" si="256"/>
        <v>August</v>
      </c>
      <c r="K8257">
        <f t="shared" si="257"/>
        <v>2024</v>
      </c>
    </row>
    <row r="8258" spans="1:11" ht="14.25" customHeight="1" x14ac:dyDescent="0.25">
      <c r="A8258" s="1">
        <v>45527</v>
      </c>
      <c r="B8258" s="2" t="s">
        <v>1546</v>
      </c>
      <c r="C8258" s="2" t="s">
        <v>123</v>
      </c>
      <c r="D8258" s="2" t="s">
        <v>11</v>
      </c>
      <c r="E8258" s="2" t="s">
        <v>92</v>
      </c>
      <c r="F8258" s="2" t="s">
        <v>2395</v>
      </c>
      <c r="G8258" s="2">
        <v>161.38</v>
      </c>
      <c r="H8258" s="2">
        <v>6</v>
      </c>
      <c r="I8258" s="2">
        <v>12.1</v>
      </c>
      <c r="J8258" t="str">
        <f t="shared" si="256"/>
        <v>August</v>
      </c>
      <c r="K8258">
        <f t="shared" si="257"/>
        <v>2024</v>
      </c>
    </row>
    <row r="8259" spans="1:11" ht="14.25" customHeight="1" x14ac:dyDescent="0.25">
      <c r="A8259" s="1">
        <v>45527</v>
      </c>
      <c r="B8259" s="2" t="s">
        <v>1546</v>
      </c>
      <c r="C8259" s="2" t="s">
        <v>123</v>
      </c>
      <c r="D8259" s="2" t="s">
        <v>34</v>
      </c>
      <c r="E8259" s="2" t="s">
        <v>47</v>
      </c>
      <c r="F8259" s="2" t="s">
        <v>616</v>
      </c>
      <c r="G8259" s="2">
        <v>2.78</v>
      </c>
      <c r="H8259" s="2">
        <v>2</v>
      </c>
      <c r="I8259" s="2">
        <v>0.42</v>
      </c>
      <c r="J8259" t="str">
        <f t="shared" ref="J8259:J8315" si="258">TEXT(A8259,"mmmm")</f>
        <v>August</v>
      </c>
      <c r="K8259">
        <f t="shared" ref="K8259:K8315" si="259">YEAR(A8259)</f>
        <v>2024</v>
      </c>
    </row>
    <row r="8260" spans="1:11" ht="14.25" customHeight="1" x14ac:dyDescent="0.25">
      <c r="A8260" s="1">
        <v>45527</v>
      </c>
      <c r="B8260" s="2" t="s">
        <v>1546</v>
      </c>
      <c r="C8260" s="2" t="s">
        <v>123</v>
      </c>
      <c r="D8260" s="2" t="s">
        <v>11</v>
      </c>
      <c r="E8260" s="2" t="s">
        <v>12</v>
      </c>
      <c r="F8260" s="2" t="s">
        <v>1552</v>
      </c>
      <c r="G8260" s="2">
        <v>8.7200000000000006</v>
      </c>
      <c r="H8260" s="2">
        <v>5</v>
      </c>
      <c r="I8260" s="2">
        <v>2.94</v>
      </c>
      <c r="J8260" t="str">
        <f t="shared" si="258"/>
        <v>August</v>
      </c>
      <c r="K8260">
        <f t="shared" si="259"/>
        <v>2024</v>
      </c>
    </row>
    <row r="8261" spans="1:11" ht="14.25" customHeight="1" x14ac:dyDescent="0.25">
      <c r="A8261" s="1">
        <v>45528</v>
      </c>
      <c r="B8261" s="2" t="s">
        <v>1935</v>
      </c>
      <c r="C8261" s="2" t="s">
        <v>149</v>
      </c>
      <c r="D8261" s="2" t="s">
        <v>11</v>
      </c>
      <c r="E8261" s="2" t="s">
        <v>20</v>
      </c>
      <c r="F8261" s="2" t="s">
        <v>800</v>
      </c>
      <c r="G8261" s="2">
        <v>24.67</v>
      </c>
      <c r="H8261" s="2">
        <v>4</v>
      </c>
      <c r="I8261" s="2">
        <v>7.71</v>
      </c>
      <c r="J8261" t="str">
        <f t="shared" si="258"/>
        <v>August</v>
      </c>
      <c r="K8261">
        <f t="shared" si="259"/>
        <v>2024</v>
      </c>
    </row>
    <row r="8262" spans="1:11" ht="14.25" customHeight="1" x14ac:dyDescent="0.25">
      <c r="A8262" s="1">
        <v>45528</v>
      </c>
      <c r="B8262" s="2" t="s">
        <v>1935</v>
      </c>
      <c r="C8262" s="2" t="s">
        <v>149</v>
      </c>
      <c r="D8262" s="2" t="s">
        <v>11</v>
      </c>
      <c r="E8262" s="2" t="s">
        <v>20</v>
      </c>
      <c r="F8262" s="2" t="s">
        <v>1120</v>
      </c>
      <c r="G8262" s="2">
        <v>3.74</v>
      </c>
      <c r="H8262" s="2">
        <v>1</v>
      </c>
      <c r="I8262" s="2">
        <v>1.31</v>
      </c>
      <c r="J8262" t="str">
        <f t="shared" si="258"/>
        <v>August</v>
      </c>
      <c r="K8262">
        <f t="shared" si="259"/>
        <v>2024</v>
      </c>
    </row>
    <row r="8263" spans="1:11" ht="14.25" customHeight="1" x14ac:dyDescent="0.25">
      <c r="A8263" s="1">
        <v>45528</v>
      </c>
      <c r="B8263" s="2" t="s">
        <v>1303</v>
      </c>
      <c r="C8263" s="2" t="s">
        <v>78</v>
      </c>
      <c r="D8263" s="2" t="s">
        <v>11</v>
      </c>
      <c r="E8263" s="2" t="s">
        <v>92</v>
      </c>
      <c r="F8263" s="2" t="s">
        <v>2560</v>
      </c>
      <c r="G8263" s="2">
        <v>646.27</v>
      </c>
      <c r="H8263" s="2">
        <v>8</v>
      </c>
      <c r="I8263" s="2">
        <v>64.63</v>
      </c>
      <c r="J8263" t="str">
        <f t="shared" si="258"/>
        <v>August</v>
      </c>
      <c r="K8263">
        <f t="shared" si="259"/>
        <v>2024</v>
      </c>
    </row>
    <row r="8264" spans="1:11" ht="14.25" customHeight="1" x14ac:dyDescent="0.25">
      <c r="A8264" s="1">
        <v>45528</v>
      </c>
      <c r="B8264" s="2" t="s">
        <v>1303</v>
      </c>
      <c r="C8264" s="2" t="s">
        <v>78</v>
      </c>
      <c r="D8264" s="2" t="s">
        <v>11</v>
      </c>
      <c r="E8264" s="2" t="s">
        <v>12</v>
      </c>
      <c r="F8264" s="2" t="s">
        <v>327</v>
      </c>
      <c r="G8264" s="2">
        <v>10.37</v>
      </c>
      <c r="H8264" s="2">
        <v>2</v>
      </c>
      <c r="I8264" s="2">
        <v>3.76</v>
      </c>
      <c r="J8264" t="str">
        <f t="shared" si="258"/>
        <v>August</v>
      </c>
      <c r="K8264">
        <f t="shared" si="259"/>
        <v>2024</v>
      </c>
    </row>
    <row r="8265" spans="1:11" ht="14.25" customHeight="1" x14ac:dyDescent="0.25">
      <c r="A8265" s="1">
        <v>45529</v>
      </c>
      <c r="B8265" s="2" t="s">
        <v>185</v>
      </c>
      <c r="C8265" s="2" t="s">
        <v>245</v>
      </c>
      <c r="D8265" s="2" t="s">
        <v>11</v>
      </c>
      <c r="E8265" s="2" t="s">
        <v>12</v>
      </c>
      <c r="F8265" s="2" t="s">
        <v>2333</v>
      </c>
      <c r="G8265" s="2">
        <v>192.16</v>
      </c>
      <c r="H8265" s="2">
        <v>5</v>
      </c>
      <c r="I8265" s="2">
        <v>67.260000000000005</v>
      </c>
      <c r="J8265" t="str">
        <f t="shared" si="258"/>
        <v>August</v>
      </c>
      <c r="K8265">
        <f t="shared" si="259"/>
        <v>2024</v>
      </c>
    </row>
    <row r="8266" spans="1:11" ht="14.25" customHeight="1" x14ac:dyDescent="0.25">
      <c r="A8266" s="1">
        <v>45529</v>
      </c>
      <c r="B8266" s="2" t="s">
        <v>2447</v>
      </c>
      <c r="C8266" s="2" t="s">
        <v>120</v>
      </c>
      <c r="D8266" s="2" t="s">
        <v>11</v>
      </c>
      <c r="E8266" s="2" t="s">
        <v>24</v>
      </c>
      <c r="F8266" s="2" t="s">
        <v>226</v>
      </c>
      <c r="G8266" s="2">
        <v>9.73</v>
      </c>
      <c r="H8266" s="2">
        <v>2</v>
      </c>
      <c r="I8266" s="2">
        <v>1.7</v>
      </c>
      <c r="J8266" t="str">
        <f t="shared" si="258"/>
        <v>August</v>
      </c>
      <c r="K8266">
        <f t="shared" si="259"/>
        <v>2024</v>
      </c>
    </row>
    <row r="8267" spans="1:11" ht="14.25" customHeight="1" x14ac:dyDescent="0.25">
      <c r="A8267" s="1">
        <v>45529</v>
      </c>
      <c r="B8267" s="2" t="s">
        <v>2447</v>
      </c>
      <c r="C8267" s="2" t="s">
        <v>120</v>
      </c>
      <c r="D8267" s="2" t="s">
        <v>11</v>
      </c>
      <c r="E8267" s="2" t="s">
        <v>12</v>
      </c>
      <c r="F8267" s="2" t="s">
        <v>1590</v>
      </c>
      <c r="G8267" s="2">
        <v>3.42</v>
      </c>
      <c r="H8267" s="2">
        <v>1</v>
      </c>
      <c r="I8267" s="2">
        <v>1.07</v>
      </c>
      <c r="J8267" t="str">
        <f t="shared" si="258"/>
        <v>August</v>
      </c>
      <c r="K8267">
        <f t="shared" si="259"/>
        <v>2024</v>
      </c>
    </row>
    <row r="8268" spans="1:11" ht="14.25" customHeight="1" x14ac:dyDescent="0.25">
      <c r="A8268" s="1">
        <v>45529</v>
      </c>
      <c r="B8268" s="2" t="s">
        <v>1173</v>
      </c>
      <c r="C8268" s="2" t="s">
        <v>78</v>
      </c>
      <c r="D8268" s="2" t="s">
        <v>11</v>
      </c>
      <c r="E8268" s="2" t="s">
        <v>18</v>
      </c>
      <c r="F8268" s="2" t="s">
        <v>1522</v>
      </c>
      <c r="G8268" s="2">
        <v>25.7</v>
      </c>
      <c r="H8268" s="2">
        <v>2</v>
      </c>
      <c r="I8268" s="2">
        <v>1.93</v>
      </c>
      <c r="J8268" t="str">
        <f t="shared" si="258"/>
        <v>August</v>
      </c>
      <c r="K8268">
        <f t="shared" si="259"/>
        <v>2024</v>
      </c>
    </row>
    <row r="8269" spans="1:11" ht="14.25" customHeight="1" x14ac:dyDescent="0.25">
      <c r="A8269" s="1">
        <v>45529</v>
      </c>
      <c r="B8269" s="2" t="s">
        <v>58</v>
      </c>
      <c r="C8269" s="2" t="s">
        <v>23</v>
      </c>
      <c r="D8269" s="2" t="s">
        <v>34</v>
      </c>
      <c r="E8269" s="2" t="s">
        <v>74</v>
      </c>
      <c r="F8269" s="2" t="s">
        <v>2484</v>
      </c>
      <c r="G8269" s="2">
        <v>130.97999999999999</v>
      </c>
      <c r="H8269" s="2">
        <v>2</v>
      </c>
      <c r="I8269" s="2">
        <v>-89.07</v>
      </c>
      <c r="J8269" t="str">
        <f t="shared" si="258"/>
        <v>August</v>
      </c>
      <c r="K8269">
        <f t="shared" si="259"/>
        <v>2024</v>
      </c>
    </row>
    <row r="8270" spans="1:11" ht="14.25" customHeight="1" x14ac:dyDescent="0.25">
      <c r="A8270" s="1">
        <v>45530</v>
      </c>
      <c r="B8270" s="2" t="s">
        <v>1672</v>
      </c>
      <c r="C8270" s="2" t="s">
        <v>30</v>
      </c>
      <c r="D8270" s="2" t="s">
        <v>39</v>
      </c>
      <c r="E8270" s="2" t="s">
        <v>52</v>
      </c>
      <c r="F8270" s="2" t="s">
        <v>867</v>
      </c>
      <c r="G8270" s="2">
        <v>71.98</v>
      </c>
      <c r="H8270" s="2">
        <v>2</v>
      </c>
      <c r="I8270" s="2">
        <v>15.12</v>
      </c>
      <c r="J8270" t="str">
        <f t="shared" si="258"/>
        <v>August</v>
      </c>
      <c r="K8270">
        <f t="shared" si="259"/>
        <v>2024</v>
      </c>
    </row>
    <row r="8271" spans="1:11" ht="14.25" customHeight="1" x14ac:dyDescent="0.25">
      <c r="A8271" s="1">
        <v>45530</v>
      </c>
      <c r="B8271" s="2" t="s">
        <v>9</v>
      </c>
      <c r="C8271" s="2" t="s">
        <v>15</v>
      </c>
      <c r="D8271" s="2" t="s">
        <v>34</v>
      </c>
      <c r="E8271" s="2" t="s">
        <v>47</v>
      </c>
      <c r="F8271" s="2" t="s">
        <v>1311</v>
      </c>
      <c r="G8271" s="2">
        <v>64.959999999999994</v>
      </c>
      <c r="H8271" s="2">
        <v>5</v>
      </c>
      <c r="I8271" s="2">
        <v>-43.85</v>
      </c>
      <c r="J8271" t="str">
        <f t="shared" si="258"/>
        <v>August</v>
      </c>
      <c r="K8271">
        <f t="shared" si="259"/>
        <v>2024</v>
      </c>
    </row>
    <row r="8272" spans="1:11" ht="14.25" customHeight="1" x14ac:dyDescent="0.25">
      <c r="A8272" s="1">
        <v>45530</v>
      </c>
      <c r="B8272" s="2" t="s">
        <v>2013</v>
      </c>
      <c r="C8272" s="2" t="s">
        <v>110</v>
      </c>
      <c r="D8272" s="2" t="s">
        <v>11</v>
      </c>
      <c r="E8272" s="2" t="s">
        <v>18</v>
      </c>
      <c r="F8272" s="2" t="s">
        <v>2020</v>
      </c>
      <c r="G8272" s="2">
        <v>53.72</v>
      </c>
      <c r="H8272" s="2">
        <v>4</v>
      </c>
      <c r="I8272" s="2">
        <v>13.97</v>
      </c>
      <c r="J8272" t="str">
        <f t="shared" si="258"/>
        <v>August</v>
      </c>
      <c r="K8272">
        <f t="shared" si="259"/>
        <v>2024</v>
      </c>
    </row>
    <row r="8273" spans="1:11" ht="14.25" customHeight="1" x14ac:dyDescent="0.25">
      <c r="A8273" s="1">
        <v>45531</v>
      </c>
      <c r="B8273" s="2" t="s">
        <v>1424</v>
      </c>
      <c r="C8273" s="2" t="s">
        <v>434</v>
      </c>
      <c r="D8273" s="2" t="s">
        <v>34</v>
      </c>
      <c r="E8273" s="2" t="s">
        <v>145</v>
      </c>
      <c r="F8273" s="2" t="s">
        <v>2452</v>
      </c>
      <c r="G8273" s="2">
        <v>1488.42</v>
      </c>
      <c r="H8273" s="2">
        <v>7</v>
      </c>
      <c r="I8273" s="2">
        <v>-297.68</v>
      </c>
      <c r="J8273" t="str">
        <f t="shared" si="258"/>
        <v>August</v>
      </c>
      <c r="K8273">
        <f t="shared" si="259"/>
        <v>2024</v>
      </c>
    </row>
    <row r="8274" spans="1:11" ht="14.25" customHeight="1" x14ac:dyDescent="0.25">
      <c r="A8274" s="1">
        <v>45531</v>
      </c>
      <c r="B8274" s="2" t="s">
        <v>1209</v>
      </c>
      <c r="C8274" s="2" t="s">
        <v>149</v>
      </c>
      <c r="D8274" s="2" t="s">
        <v>11</v>
      </c>
      <c r="E8274" s="2" t="s">
        <v>18</v>
      </c>
      <c r="F8274" s="2" t="s">
        <v>1453</v>
      </c>
      <c r="G8274" s="2">
        <v>63.84</v>
      </c>
      <c r="H8274" s="2">
        <v>8</v>
      </c>
      <c r="I8274" s="2">
        <v>16.600000000000001</v>
      </c>
      <c r="J8274" t="str">
        <f t="shared" si="258"/>
        <v>August</v>
      </c>
      <c r="K8274">
        <f t="shared" si="259"/>
        <v>2024</v>
      </c>
    </row>
    <row r="8275" spans="1:11" ht="14.25" customHeight="1" x14ac:dyDescent="0.25">
      <c r="A8275" s="1">
        <v>45531</v>
      </c>
      <c r="B8275" s="2" t="s">
        <v>1209</v>
      </c>
      <c r="C8275" s="2" t="s">
        <v>149</v>
      </c>
      <c r="D8275" s="2" t="s">
        <v>39</v>
      </c>
      <c r="E8275" s="2" t="s">
        <v>40</v>
      </c>
      <c r="F8275" s="2" t="s">
        <v>1187</v>
      </c>
      <c r="G8275" s="2">
        <v>347.97</v>
      </c>
      <c r="H8275" s="2">
        <v>3</v>
      </c>
      <c r="I8275" s="2">
        <v>100.91</v>
      </c>
      <c r="J8275" t="str">
        <f t="shared" si="258"/>
        <v>August</v>
      </c>
      <c r="K8275">
        <f t="shared" si="259"/>
        <v>2024</v>
      </c>
    </row>
    <row r="8276" spans="1:11" ht="14.25" customHeight="1" x14ac:dyDescent="0.25">
      <c r="A8276" s="1">
        <v>45531</v>
      </c>
      <c r="B8276" s="2" t="s">
        <v>1209</v>
      </c>
      <c r="C8276" s="2" t="s">
        <v>149</v>
      </c>
      <c r="D8276" s="2" t="s">
        <v>11</v>
      </c>
      <c r="E8276" s="2" t="s">
        <v>20</v>
      </c>
      <c r="F8276" s="2" t="s">
        <v>800</v>
      </c>
      <c r="G8276" s="2">
        <v>37.01</v>
      </c>
      <c r="H8276" s="2">
        <v>6</v>
      </c>
      <c r="I8276" s="2">
        <v>11.57</v>
      </c>
      <c r="J8276" t="str">
        <f t="shared" si="258"/>
        <v>August</v>
      </c>
      <c r="K8276">
        <f t="shared" si="259"/>
        <v>2024</v>
      </c>
    </row>
    <row r="8277" spans="1:11" ht="14.25" customHeight="1" x14ac:dyDescent="0.25">
      <c r="A8277" s="1">
        <v>45531</v>
      </c>
      <c r="B8277" s="2" t="s">
        <v>509</v>
      </c>
      <c r="C8277" s="2" t="s">
        <v>10</v>
      </c>
      <c r="D8277" s="2" t="s">
        <v>11</v>
      </c>
      <c r="E8277" s="2" t="s">
        <v>24</v>
      </c>
      <c r="F8277" s="2" t="s">
        <v>384</v>
      </c>
      <c r="G8277" s="2">
        <v>5.95</v>
      </c>
      <c r="H8277" s="2">
        <v>1</v>
      </c>
      <c r="I8277" s="2">
        <v>0.37</v>
      </c>
      <c r="J8277" t="str">
        <f t="shared" si="258"/>
        <v>August</v>
      </c>
      <c r="K8277">
        <f t="shared" si="259"/>
        <v>2024</v>
      </c>
    </row>
    <row r="8278" spans="1:11" ht="14.25" customHeight="1" x14ac:dyDescent="0.25">
      <c r="A8278" s="1">
        <v>45531</v>
      </c>
      <c r="B8278" s="2" t="s">
        <v>1249</v>
      </c>
      <c r="C8278" s="2" t="s">
        <v>123</v>
      </c>
      <c r="D8278" s="2" t="s">
        <v>11</v>
      </c>
      <c r="E8278" s="2" t="s">
        <v>63</v>
      </c>
      <c r="F8278" s="2" t="s">
        <v>1427</v>
      </c>
      <c r="G8278" s="2">
        <v>2.9</v>
      </c>
      <c r="H8278" s="2">
        <v>1</v>
      </c>
      <c r="I8278" s="2">
        <v>0.98</v>
      </c>
      <c r="J8278" t="str">
        <f t="shared" si="258"/>
        <v>August</v>
      </c>
      <c r="K8278">
        <f t="shared" si="259"/>
        <v>2024</v>
      </c>
    </row>
    <row r="8279" spans="1:11" ht="14.25" customHeight="1" x14ac:dyDescent="0.25">
      <c r="A8279" s="1">
        <v>45531</v>
      </c>
      <c r="B8279" s="2" t="s">
        <v>2265</v>
      </c>
      <c r="C8279" s="2" t="s">
        <v>27</v>
      </c>
      <c r="D8279" s="2" t="s">
        <v>34</v>
      </c>
      <c r="E8279" s="2" t="s">
        <v>47</v>
      </c>
      <c r="F8279" s="2" t="s">
        <v>2036</v>
      </c>
      <c r="G8279" s="2">
        <v>198.46</v>
      </c>
      <c r="H8279" s="2">
        <v>2</v>
      </c>
      <c r="I8279" s="2">
        <v>99.23</v>
      </c>
      <c r="J8279" t="str">
        <f t="shared" si="258"/>
        <v>August</v>
      </c>
      <c r="K8279">
        <f t="shared" si="259"/>
        <v>2024</v>
      </c>
    </row>
    <row r="8280" spans="1:11" ht="14.25" customHeight="1" x14ac:dyDescent="0.25">
      <c r="A8280" s="1">
        <v>45531</v>
      </c>
      <c r="B8280" s="2" t="s">
        <v>2265</v>
      </c>
      <c r="C8280" s="2" t="s">
        <v>27</v>
      </c>
      <c r="D8280" s="2" t="s">
        <v>11</v>
      </c>
      <c r="E8280" s="2" t="s">
        <v>92</v>
      </c>
      <c r="F8280" s="2" t="s">
        <v>1640</v>
      </c>
      <c r="G8280" s="2">
        <v>321.92</v>
      </c>
      <c r="H8280" s="2">
        <v>4</v>
      </c>
      <c r="I8280" s="2">
        <v>96.58</v>
      </c>
      <c r="J8280" t="str">
        <f t="shared" si="258"/>
        <v>August</v>
      </c>
      <c r="K8280">
        <f t="shared" si="259"/>
        <v>2024</v>
      </c>
    </row>
    <row r="8281" spans="1:11" ht="14.25" customHeight="1" x14ac:dyDescent="0.25">
      <c r="A8281" s="1">
        <v>45531</v>
      </c>
      <c r="B8281" s="2" t="s">
        <v>2265</v>
      </c>
      <c r="C8281" s="2" t="s">
        <v>27</v>
      </c>
      <c r="D8281" s="2" t="s">
        <v>39</v>
      </c>
      <c r="E8281" s="2" t="s">
        <v>603</v>
      </c>
      <c r="F8281" s="2" t="s">
        <v>1089</v>
      </c>
      <c r="G8281" s="2">
        <v>879.98</v>
      </c>
      <c r="H8281" s="2">
        <v>2</v>
      </c>
      <c r="I8281" s="2">
        <v>329.99</v>
      </c>
      <c r="J8281" t="str">
        <f t="shared" si="258"/>
        <v>August</v>
      </c>
      <c r="K8281">
        <f t="shared" si="259"/>
        <v>2024</v>
      </c>
    </row>
    <row r="8282" spans="1:11" ht="14.25" customHeight="1" x14ac:dyDescent="0.25">
      <c r="A8282" s="1">
        <v>45531</v>
      </c>
      <c r="B8282" s="2" t="s">
        <v>2265</v>
      </c>
      <c r="C8282" s="2" t="s">
        <v>27</v>
      </c>
      <c r="D8282" s="2" t="s">
        <v>11</v>
      </c>
      <c r="E8282" s="2" t="s">
        <v>200</v>
      </c>
      <c r="F8282" s="2" t="s">
        <v>2593</v>
      </c>
      <c r="G8282" s="2">
        <v>28.4</v>
      </c>
      <c r="H8282" s="2">
        <v>5</v>
      </c>
      <c r="I8282" s="2">
        <v>8.24</v>
      </c>
      <c r="J8282" t="str">
        <f t="shared" si="258"/>
        <v>August</v>
      </c>
      <c r="K8282">
        <f t="shared" si="259"/>
        <v>2024</v>
      </c>
    </row>
    <row r="8283" spans="1:11" ht="14.25" customHeight="1" x14ac:dyDescent="0.25">
      <c r="A8283" s="1">
        <v>45531</v>
      </c>
      <c r="B8283" s="2" t="s">
        <v>2265</v>
      </c>
      <c r="C8283" s="2" t="s">
        <v>27</v>
      </c>
      <c r="D8283" s="2" t="s">
        <v>34</v>
      </c>
      <c r="E8283" s="2" t="s">
        <v>35</v>
      </c>
      <c r="F8283" s="2" t="s">
        <v>574</v>
      </c>
      <c r="G8283" s="2">
        <v>230.28</v>
      </c>
      <c r="H8283" s="2">
        <v>3</v>
      </c>
      <c r="I8283" s="2">
        <v>23.03</v>
      </c>
      <c r="J8283" t="str">
        <f t="shared" si="258"/>
        <v>August</v>
      </c>
      <c r="K8283">
        <f t="shared" si="259"/>
        <v>2024</v>
      </c>
    </row>
    <row r="8284" spans="1:11" ht="14.25" customHeight="1" x14ac:dyDescent="0.25">
      <c r="A8284" s="1">
        <v>45531</v>
      </c>
      <c r="B8284" s="2" t="s">
        <v>2265</v>
      </c>
      <c r="C8284" s="2" t="s">
        <v>27</v>
      </c>
      <c r="D8284" s="2" t="s">
        <v>11</v>
      </c>
      <c r="E8284" s="2" t="s">
        <v>12</v>
      </c>
      <c r="F8284" s="2" t="s">
        <v>1054</v>
      </c>
      <c r="G8284" s="2">
        <v>116.28</v>
      </c>
      <c r="H8284" s="2">
        <v>3</v>
      </c>
      <c r="I8284" s="2">
        <v>56.98</v>
      </c>
      <c r="J8284" t="str">
        <f t="shared" si="258"/>
        <v>August</v>
      </c>
      <c r="K8284">
        <f t="shared" si="259"/>
        <v>2024</v>
      </c>
    </row>
    <row r="8285" spans="1:11" ht="14.25" customHeight="1" x14ac:dyDescent="0.25">
      <c r="A8285" s="1">
        <v>45531</v>
      </c>
      <c r="B8285" s="2" t="s">
        <v>2265</v>
      </c>
      <c r="C8285" s="2" t="s">
        <v>27</v>
      </c>
      <c r="D8285" s="2" t="s">
        <v>11</v>
      </c>
      <c r="E8285" s="2" t="s">
        <v>20</v>
      </c>
      <c r="F8285" s="2" t="s">
        <v>1777</v>
      </c>
      <c r="G8285" s="2">
        <v>841.57</v>
      </c>
      <c r="H8285" s="2">
        <v>2</v>
      </c>
      <c r="I8285" s="2">
        <v>294.55</v>
      </c>
      <c r="J8285" t="str">
        <f t="shared" si="258"/>
        <v>August</v>
      </c>
      <c r="K8285">
        <f t="shared" si="259"/>
        <v>2024</v>
      </c>
    </row>
    <row r="8286" spans="1:11" ht="14.25" customHeight="1" x14ac:dyDescent="0.25">
      <c r="A8286" s="1">
        <v>45531</v>
      </c>
      <c r="B8286" s="2" t="s">
        <v>2265</v>
      </c>
      <c r="C8286" s="2" t="s">
        <v>27</v>
      </c>
      <c r="D8286" s="2" t="s">
        <v>11</v>
      </c>
      <c r="E8286" s="2" t="s">
        <v>18</v>
      </c>
      <c r="F8286" s="2" t="s">
        <v>257</v>
      </c>
      <c r="G8286" s="2">
        <v>354.9</v>
      </c>
      <c r="H8286" s="2">
        <v>5</v>
      </c>
      <c r="I8286" s="2">
        <v>17.75</v>
      </c>
      <c r="J8286" t="str">
        <f t="shared" si="258"/>
        <v>August</v>
      </c>
      <c r="K8286">
        <f t="shared" si="259"/>
        <v>2024</v>
      </c>
    </row>
    <row r="8287" spans="1:11" ht="14.25" customHeight="1" x14ac:dyDescent="0.25">
      <c r="A8287" s="1">
        <v>45531</v>
      </c>
      <c r="B8287" s="2" t="s">
        <v>1941</v>
      </c>
      <c r="C8287" s="2" t="s">
        <v>120</v>
      </c>
      <c r="D8287" s="2" t="s">
        <v>11</v>
      </c>
      <c r="E8287" s="2" t="s">
        <v>12</v>
      </c>
      <c r="F8287" s="2" t="s">
        <v>1365</v>
      </c>
      <c r="G8287" s="2">
        <v>5.18</v>
      </c>
      <c r="H8287" s="2">
        <v>1</v>
      </c>
      <c r="I8287" s="2">
        <v>1.81</v>
      </c>
      <c r="J8287" t="str">
        <f t="shared" si="258"/>
        <v>August</v>
      </c>
      <c r="K8287">
        <f t="shared" si="259"/>
        <v>2024</v>
      </c>
    </row>
    <row r="8288" spans="1:11" ht="14.25" customHeight="1" x14ac:dyDescent="0.25">
      <c r="A8288" s="1">
        <v>45531</v>
      </c>
      <c r="B8288" s="2" t="s">
        <v>195</v>
      </c>
      <c r="C8288" s="2" t="s">
        <v>123</v>
      </c>
      <c r="D8288" s="2" t="s">
        <v>11</v>
      </c>
      <c r="E8288" s="2" t="s">
        <v>92</v>
      </c>
      <c r="F8288" s="2" t="s">
        <v>1923</v>
      </c>
      <c r="G8288" s="2">
        <v>14.34</v>
      </c>
      <c r="H8288" s="2">
        <v>4</v>
      </c>
      <c r="I8288" s="2">
        <v>0.9</v>
      </c>
      <c r="J8288" t="str">
        <f t="shared" si="258"/>
        <v>August</v>
      </c>
      <c r="K8288">
        <f t="shared" si="259"/>
        <v>2024</v>
      </c>
    </row>
    <row r="8289" spans="1:11" ht="14.25" customHeight="1" x14ac:dyDescent="0.25">
      <c r="A8289" s="1">
        <v>45531</v>
      </c>
      <c r="B8289" s="2" t="s">
        <v>1974</v>
      </c>
      <c r="C8289" s="2" t="s">
        <v>23</v>
      </c>
      <c r="D8289" s="2" t="s">
        <v>11</v>
      </c>
      <c r="E8289" s="2" t="s">
        <v>12</v>
      </c>
      <c r="F8289" s="2" t="s">
        <v>1857</v>
      </c>
      <c r="G8289" s="2">
        <v>12.67</v>
      </c>
      <c r="H8289" s="2">
        <v>3</v>
      </c>
      <c r="I8289" s="2">
        <v>3.96</v>
      </c>
      <c r="J8289" t="str">
        <f t="shared" si="258"/>
        <v>August</v>
      </c>
      <c r="K8289">
        <f t="shared" si="259"/>
        <v>2024</v>
      </c>
    </row>
    <row r="8290" spans="1:11" ht="14.25" customHeight="1" x14ac:dyDescent="0.25">
      <c r="A8290" s="1">
        <v>45531</v>
      </c>
      <c r="B8290" s="2" t="s">
        <v>1974</v>
      </c>
      <c r="C8290" s="2" t="s">
        <v>23</v>
      </c>
      <c r="D8290" s="2" t="s">
        <v>39</v>
      </c>
      <c r="E8290" s="2" t="s">
        <v>52</v>
      </c>
      <c r="F8290" s="2" t="s">
        <v>502</v>
      </c>
      <c r="G8290" s="2">
        <v>1119.8900000000001</v>
      </c>
      <c r="H8290" s="2">
        <v>14</v>
      </c>
      <c r="I8290" s="2">
        <v>209.98</v>
      </c>
      <c r="J8290" t="str">
        <f t="shared" si="258"/>
        <v>August</v>
      </c>
      <c r="K8290">
        <f t="shared" si="259"/>
        <v>2024</v>
      </c>
    </row>
    <row r="8291" spans="1:11" ht="14.25" customHeight="1" x14ac:dyDescent="0.25">
      <c r="A8291" s="1">
        <v>45531</v>
      </c>
      <c r="B8291" s="2" t="s">
        <v>1828</v>
      </c>
      <c r="C8291" s="2" t="s">
        <v>95</v>
      </c>
      <c r="D8291" s="2" t="s">
        <v>34</v>
      </c>
      <c r="E8291" s="2" t="s">
        <v>47</v>
      </c>
      <c r="F8291" s="2" t="s">
        <v>2015</v>
      </c>
      <c r="G8291" s="2">
        <v>120.58</v>
      </c>
      <c r="H8291" s="2">
        <v>8</v>
      </c>
      <c r="I8291" s="2">
        <v>33.159999999999997</v>
      </c>
      <c r="J8291" t="str">
        <f t="shared" si="258"/>
        <v>August</v>
      </c>
      <c r="K8291">
        <f t="shared" si="259"/>
        <v>2024</v>
      </c>
    </row>
    <row r="8292" spans="1:11" ht="14.25" customHeight="1" x14ac:dyDescent="0.25">
      <c r="A8292" s="1">
        <v>45532</v>
      </c>
      <c r="B8292" s="2" t="s">
        <v>239</v>
      </c>
      <c r="C8292" s="2" t="s">
        <v>164</v>
      </c>
      <c r="D8292" s="2" t="s">
        <v>39</v>
      </c>
      <c r="E8292" s="2" t="s">
        <v>40</v>
      </c>
      <c r="F8292" s="2" t="s">
        <v>1893</v>
      </c>
      <c r="G8292" s="2">
        <v>35.17</v>
      </c>
      <c r="H8292" s="2">
        <v>4</v>
      </c>
      <c r="I8292" s="2">
        <v>11.43</v>
      </c>
      <c r="J8292" t="str">
        <f t="shared" si="258"/>
        <v>August</v>
      </c>
      <c r="K8292">
        <f t="shared" si="259"/>
        <v>2024</v>
      </c>
    </row>
    <row r="8293" spans="1:11" ht="14.25" customHeight="1" x14ac:dyDescent="0.25">
      <c r="A8293" s="1">
        <v>45532</v>
      </c>
      <c r="B8293" s="2" t="s">
        <v>239</v>
      </c>
      <c r="C8293" s="2" t="s">
        <v>164</v>
      </c>
      <c r="D8293" s="2" t="s">
        <v>34</v>
      </c>
      <c r="E8293" s="2" t="s">
        <v>145</v>
      </c>
      <c r="F8293" s="2" t="s">
        <v>1501</v>
      </c>
      <c r="G8293" s="2">
        <v>1137.75</v>
      </c>
      <c r="H8293" s="2">
        <v>5</v>
      </c>
      <c r="I8293" s="2">
        <v>250.31</v>
      </c>
      <c r="J8293" t="str">
        <f t="shared" si="258"/>
        <v>August</v>
      </c>
      <c r="K8293">
        <f t="shared" si="259"/>
        <v>2024</v>
      </c>
    </row>
    <row r="8294" spans="1:11" ht="14.25" customHeight="1" x14ac:dyDescent="0.25">
      <c r="A8294" s="1">
        <v>45532</v>
      </c>
      <c r="B8294" s="2" t="s">
        <v>239</v>
      </c>
      <c r="C8294" s="2" t="s">
        <v>164</v>
      </c>
      <c r="D8294" s="2" t="s">
        <v>11</v>
      </c>
      <c r="E8294" s="2" t="s">
        <v>20</v>
      </c>
      <c r="F8294" s="2" t="s">
        <v>765</v>
      </c>
      <c r="G8294" s="2">
        <v>99.68</v>
      </c>
      <c r="H8294" s="2">
        <v>5</v>
      </c>
      <c r="I8294" s="2">
        <v>32.4</v>
      </c>
      <c r="J8294" t="str">
        <f t="shared" si="258"/>
        <v>August</v>
      </c>
      <c r="K8294">
        <f t="shared" si="259"/>
        <v>2024</v>
      </c>
    </row>
    <row r="8295" spans="1:11" ht="14.25" customHeight="1" x14ac:dyDescent="0.25">
      <c r="A8295" s="1">
        <v>45532</v>
      </c>
      <c r="B8295" s="2" t="s">
        <v>239</v>
      </c>
      <c r="C8295" s="2" t="s">
        <v>164</v>
      </c>
      <c r="D8295" s="2" t="s">
        <v>11</v>
      </c>
      <c r="E8295" s="2" t="s">
        <v>24</v>
      </c>
      <c r="F8295" s="2" t="s">
        <v>1949</v>
      </c>
      <c r="G8295" s="2">
        <v>5.56</v>
      </c>
      <c r="H8295" s="2">
        <v>2</v>
      </c>
      <c r="I8295" s="2">
        <v>1.45</v>
      </c>
      <c r="J8295" t="str">
        <f t="shared" si="258"/>
        <v>August</v>
      </c>
      <c r="K8295">
        <f t="shared" si="259"/>
        <v>2024</v>
      </c>
    </row>
    <row r="8296" spans="1:11" ht="14.25" customHeight="1" x14ac:dyDescent="0.25">
      <c r="A8296" s="1">
        <v>45532</v>
      </c>
      <c r="B8296" s="2" t="s">
        <v>1799</v>
      </c>
      <c r="C8296" s="2" t="s">
        <v>15</v>
      </c>
      <c r="D8296" s="2" t="s">
        <v>11</v>
      </c>
      <c r="E8296" s="2" t="s">
        <v>12</v>
      </c>
      <c r="F8296" s="2" t="s">
        <v>1591</v>
      </c>
      <c r="G8296" s="2">
        <v>25.34</v>
      </c>
      <c r="H8296" s="2">
        <v>6</v>
      </c>
      <c r="I8296" s="2">
        <v>7.92</v>
      </c>
      <c r="J8296" t="str">
        <f t="shared" si="258"/>
        <v>August</v>
      </c>
      <c r="K8296">
        <f t="shared" si="259"/>
        <v>2024</v>
      </c>
    </row>
    <row r="8297" spans="1:11" ht="14.25" customHeight="1" x14ac:dyDescent="0.25">
      <c r="A8297" s="1">
        <v>45532</v>
      </c>
      <c r="B8297" s="2" t="s">
        <v>1799</v>
      </c>
      <c r="C8297" s="2" t="s">
        <v>15</v>
      </c>
      <c r="D8297" s="2" t="s">
        <v>11</v>
      </c>
      <c r="E8297" s="2" t="s">
        <v>12</v>
      </c>
      <c r="F8297" s="2" t="s">
        <v>2566</v>
      </c>
      <c r="G8297" s="2">
        <v>26.72</v>
      </c>
      <c r="H8297" s="2">
        <v>5</v>
      </c>
      <c r="I8297" s="2">
        <v>9.35</v>
      </c>
      <c r="J8297" t="str">
        <f t="shared" si="258"/>
        <v>August</v>
      </c>
      <c r="K8297">
        <f t="shared" si="259"/>
        <v>2024</v>
      </c>
    </row>
    <row r="8298" spans="1:11" ht="14.25" customHeight="1" x14ac:dyDescent="0.25">
      <c r="A8298" s="1">
        <v>45532</v>
      </c>
      <c r="B8298" s="2" t="s">
        <v>1099</v>
      </c>
      <c r="C8298" s="2" t="s">
        <v>157</v>
      </c>
      <c r="D8298" s="2" t="s">
        <v>11</v>
      </c>
      <c r="E8298" s="2" t="s">
        <v>200</v>
      </c>
      <c r="F8298" s="2" t="s">
        <v>1578</v>
      </c>
      <c r="G8298" s="2">
        <v>21.81</v>
      </c>
      <c r="H8298" s="2">
        <v>3</v>
      </c>
      <c r="I8298" s="2">
        <v>5.89</v>
      </c>
      <c r="J8298" t="str">
        <f t="shared" si="258"/>
        <v>August</v>
      </c>
      <c r="K8298">
        <f t="shared" si="259"/>
        <v>2024</v>
      </c>
    </row>
    <row r="8299" spans="1:11" ht="14.25" customHeight="1" x14ac:dyDescent="0.25">
      <c r="A8299" s="1">
        <v>45532</v>
      </c>
      <c r="B8299" s="2" t="s">
        <v>1099</v>
      </c>
      <c r="C8299" s="2" t="s">
        <v>157</v>
      </c>
      <c r="D8299" s="2" t="s">
        <v>11</v>
      </c>
      <c r="E8299" s="2" t="s">
        <v>92</v>
      </c>
      <c r="F8299" s="2" t="s">
        <v>1983</v>
      </c>
      <c r="G8299" s="2">
        <v>91.6</v>
      </c>
      <c r="H8299" s="2">
        <v>5</v>
      </c>
      <c r="I8299" s="2">
        <v>26.56</v>
      </c>
      <c r="J8299" t="str">
        <f t="shared" si="258"/>
        <v>August</v>
      </c>
      <c r="K8299">
        <f t="shared" si="259"/>
        <v>2024</v>
      </c>
    </row>
    <row r="8300" spans="1:11" ht="14.25" customHeight="1" x14ac:dyDescent="0.25">
      <c r="A8300" s="1">
        <v>45533</v>
      </c>
      <c r="B8300" s="2" t="s">
        <v>1744</v>
      </c>
      <c r="C8300" s="2" t="s">
        <v>15</v>
      </c>
      <c r="D8300" s="2" t="s">
        <v>11</v>
      </c>
      <c r="E8300" s="2" t="s">
        <v>16</v>
      </c>
      <c r="F8300" s="2" t="s">
        <v>364</v>
      </c>
      <c r="G8300" s="2">
        <v>47.36</v>
      </c>
      <c r="H8300" s="2">
        <v>4</v>
      </c>
      <c r="I8300" s="2">
        <v>17.760000000000002</v>
      </c>
      <c r="J8300" t="str">
        <f t="shared" si="258"/>
        <v>August</v>
      </c>
      <c r="K8300">
        <f t="shared" si="259"/>
        <v>2024</v>
      </c>
    </row>
    <row r="8301" spans="1:11" ht="14.25" customHeight="1" x14ac:dyDescent="0.25">
      <c r="A8301" s="1">
        <v>45533</v>
      </c>
      <c r="B8301" s="2" t="s">
        <v>1744</v>
      </c>
      <c r="C8301" s="2" t="s">
        <v>15</v>
      </c>
      <c r="D8301" s="2" t="s">
        <v>11</v>
      </c>
      <c r="E8301" s="2" t="s">
        <v>18</v>
      </c>
      <c r="F8301" s="2" t="s">
        <v>1847</v>
      </c>
      <c r="G8301" s="2">
        <v>27.44</v>
      </c>
      <c r="H8301" s="2">
        <v>2</v>
      </c>
      <c r="I8301" s="2">
        <v>2.4</v>
      </c>
      <c r="J8301" t="str">
        <f t="shared" si="258"/>
        <v>August</v>
      </c>
      <c r="K8301">
        <f t="shared" si="259"/>
        <v>2024</v>
      </c>
    </row>
    <row r="8302" spans="1:11" ht="14.25" customHeight="1" x14ac:dyDescent="0.25">
      <c r="A8302" s="1">
        <v>45533</v>
      </c>
      <c r="B8302" s="2" t="s">
        <v>1744</v>
      </c>
      <c r="C8302" s="2" t="s">
        <v>15</v>
      </c>
      <c r="D8302" s="2" t="s">
        <v>11</v>
      </c>
      <c r="E8302" s="2" t="s">
        <v>20</v>
      </c>
      <c r="F8302" s="2" t="s">
        <v>205</v>
      </c>
      <c r="G8302" s="2">
        <v>3.24</v>
      </c>
      <c r="H8302" s="2">
        <v>9</v>
      </c>
      <c r="I8302" s="2">
        <v>-5.18</v>
      </c>
      <c r="J8302" t="str">
        <f t="shared" si="258"/>
        <v>August</v>
      </c>
      <c r="K8302">
        <f t="shared" si="259"/>
        <v>2024</v>
      </c>
    </row>
    <row r="8303" spans="1:11" ht="14.25" customHeight="1" x14ac:dyDescent="0.25">
      <c r="A8303" s="1">
        <v>45533</v>
      </c>
      <c r="B8303" s="2" t="s">
        <v>1734</v>
      </c>
      <c r="C8303" s="2" t="s">
        <v>23</v>
      </c>
      <c r="D8303" s="2" t="s">
        <v>11</v>
      </c>
      <c r="E8303" s="2" t="s">
        <v>24</v>
      </c>
      <c r="F8303" s="2" t="s">
        <v>2256</v>
      </c>
      <c r="G8303" s="2">
        <v>9.41</v>
      </c>
      <c r="H8303" s="2">
        <v>7</v>
      </c>
      <c r="I8303" s="2">
        <v>0.71</v>
      </c>
      <c r="J8303" t="str">
        <f t="shared" si="258"/>
        <v>August</v>
      </c>
      <c r="K8303">
        <f t="shared" si="259"/>
        <v>2024</v>
      </c>
    </row>
    <row r="8304" spans="1:11" ht="14.25" customHeight="1" x14ac:dyDescent="0.25">
      <c r="A8304" s="1">
        <v>45533</v>
      </c>
      <c r="B8304" s="2" t="s">
        <v>1907</v>
      </c>
      <c r="C8304" s="2" t="s">
        <v>27</v>
      </c>
      <c r="D8304" s="2" t="s">
        <v>34</v>
      </c>
      <c r="E8304" s="2" t="s">
        <v>47</v>
      </c>
      <c r="F8304" s="2" t="s">
        <v>2431</v>
      </c>
      <c r="G8304" s="2">
        <v>148.02000000000001</v>
      </c>
      <c r="H8304" s="2">
        <v>3</v>
      </c>
      <c r="I8304" s="2">
        <v>41.45</v>
      </c>
      <c r="J8304" t="str">
        <f t="shared" si="258"/>
        <v>August</v>
      </c>
      <c r="K8304">
        <f t="shared" si="259"/>
        <v>2024</v>
      </c>
    </row>
    <row r="8305" spans="1:11" ht="14.25" customHeight="1" x14ac:dyDescent="0.25">
      <c r="A8305" s="1">
        <v>45535</v>
      </c>
      <c r="B8305" s="2" t="s">
        <v>1487</v>
      </c>
      <c r="C8305" s="2" t="s">
        <v>95</v>
      </c>
      <c r="D8305" s="2" t="s">
        <v>11</v>
      </c>
      <c r="E8305" s="2" t="s">
        <v>18</v>
      </c>
      <c r="F8305" s="2" t="s">
        <v>2020</v>
      </c>
      <c r="G8305" s="2">
        <v>10.74</v>
      </c>
      <c r="H8305" s="2">
        <v>1</v>
      </c>
      <c r="I8305" s="2">
        <v>0.81</v>
      </c>
      <c r="J8305" t="str">
        <f t="shared" si="258"/>
        <v>August</v>
      </c>
      <c r="K8305">
        <f t="shared" si="259"/>
        <v>2024</v>
      </c>
    </row>
    <row r="8306" spans="1:11" ht="14.25" customHeight="1" x14ac:dyDescent="0.25">
      <c r="A8306" s="1">
        <v>45535</v>
      </c>
      <c r="B8306" s="2" t="s">
        <v>1487</v>
      </c>
      <c r="C8306" s="2" t="s">
        <v>95</v>
      </c>
      <c r="D8306" s="2" t="s">
        <v>11</v>
      </c>
      <c r="E8306" s="2" t="s">
        <v>43</v>
      </c>
      <c r="F8306" s="2" t="s">
        <v>1561</v>
      </c>
      <c r="G8306" s="2">
        <v>8.3800000000000008</v>
      </c>
      <c r="H8306" s="2">
        <v>3</v>
      </c>
      <c r="I8306" s="2">
        <v>2.72</v>
      </c>
      <c r="J8306" t="str">
        <f t="shared" si="258"/>
        <v>August</v>
      </c>
      <c r="K8306">
        <f t="shared" si="259"/>
        <v>2024</v>
      </c>
    </row>
    <row r="8307" spans="1:11" ht="14.25" customHeight="1" x14ac:dyDescent="0.25">
      <c r="A8307" s="1">
        <v>45535</v>
      </c>
      <c r="B8307" s="2" t="s">
        <v>1751</v>
      </c>
      <c r="C8307" s="2" t="s">
        <v>245</v>
      </c>
      <c r="D8307" s="2" t="s">
        <v>11</v>
      </c>
      <c r="E8307" s="2" t="s">
        <v>12</v>
      </c>
      <c r="F8307" s="2" t="s">
        <v>491</v>
      </c>
      <c r="G8307" s="2">
        <v>229.54</v>
      </c>
      <c r="H8307" s="2">
        <v>7</v>
      </c>
      <c r="I8307" s="2">
        <v>83.21</v>
      </c>
      <c r="J8307" t="str">
        <f t="shared" si="258"/>
        <v>August</v>
      </c>
      <c r="K8307">
        <f t="shared" si="259"/>
        <v>2024</v>
      </c>
    </row>
    <row r="8308" spans="1:11" ht="14.25" customHeight="1" x14ac:dyDescent="0.25">
      <c r="A8308" s="1">
        <v>45535</v>
      </c>
      <c r="B8308" s="2" t="s">
        <v>244</v>
      </c>
      <c r="C8308" s="2" t="s">
        <v>129</v>
      </c>
      <c r="D8308" s="2" t="s">
        <v>11</v>
      </c>
      <c r="E8308" s="2" t="s">
        <v>92</v>
      </c>
      <c r="F8308" s="2" t="s">
        <v>2067</v>
      </c>
      <c r="G8308" s="2">
        <v>638.73</v>
      </c>
      <c r="H8308" s="2">
        <v>9</v>
      </c>
      <c r="I8308" s="2">
        <v>166.07</v>
      </c>
      <c r="J8308" t="str">
        <f t="shared" si="258"/>
        <v>August</v>
      </c>
      <c r="K8308">
        <f t="shared" si="259"/>
        <v>2024</v>
      </c>
    </row>
    <row r="8309" spans="1:11" ht="14.25" customHeight="1" x14ac:dyDescent="0.25">
      <c r="A8309" s="1">
        <v>45535</v>
      </c>
      <c r="B8309" s="2" t="s">
        <v>951</v>
      </c>
      <c r="C8309" s="2" t="s">
        <v>27</v>
      </c>
      <c r="D8309" s="2" t="s">
        <v>11</v>
      </c>
      <c r="E8309" s="2" t="s">
        <v>20</v>
      </c>
      <c r="F8309" s="2" t="s">
        <v>1291</v>
      </c>
      <c r="G8309" s="2">
        <v>6.67</v>
      </c>
      <c r="H8309" s="2">
        <v>3</v>
      </c>
      <c r="I8309" s="2">
        <v>2.17</v>
      </c>
      <c r="J8309" t="str">
        <f t="shared" si="258"/>
        <v>August</v>
      </c>
      <c r="K8309">
        <f t="shared" si="259"/>
        <v>2024</v>
      </c>
    </row>
    <row r="8310" spans="1:11" ht="14.25" customHeight="1" x14ac:dyDescent="0.25">
      <c r="A8310" s="1">
        <v>45535</v>
      </c>
      <c r="B8310" s="2" t="s">
        <v>951</v>
      </c>
      <c r="C8310" s="2" t="s">
        <v>27</v>
      </c>
      <c r="D8310" s="2" t="s">
        <v>39</v>
      </c>
      <c r="E8310" s="2" t="s">
        <v>40</v>
      </c>
      <c r="F8310" s="2" t="s">
        <v>2312</v>
      </c>
      <c r="G8310" s="2">
        <v>689.41</v>
      </c>
      <c r="H8310" s="2">
        <v>4</v>
      </c>
      <c r="I8310" s="2">
        <v>77.56</v>
      </c>
      <c r="J8310" t="str">
        <f t="shared" si="258"/>
        <v>August</v>
      </c>
      <c r="K8310">
        <f t="shared" si="259"/>
        <v>2024</v>
      </c>
    </row>
    <row r="8311" spans="1:11" ht="14.25" customHeight="1" x14ac:dyDescent="0.25">
      <c r="A8311" s="1">
        <v>45535</v>
      </c>
      <c r="B8311" s="2" t="s">
        <v>1574</v>
      </c>
      <c r="C8311" s="2" t="s">
        <v>62</v>
      </c>
      <c r="D8311" s="2" t="s">
        <v>39</v>
      </c>
      <c r="E8311" s="2" t="s">
        <v>52</v>
      </c>
      <c r="F8311" s="2" t="s">
        <v>1787</v>
      </c>
      <c r="G8311" s="2">
        <v>659.9</v>
      </c>
      <c r="H8311" s="2">
        <v>2</v>
      </c>
      <c r="I8311" s="2">
        <v>217.77</v>
      </c>
      <c r="J8311" t="str">
        <f t="shared" si="258"/>
        <v>August</v>
      </c>
      <c r="K8311">
        <f t="shared" si="259"/>
        <v>2024</v>
      </c>
    </row>
    <row r="8312" spans="1:11" ht="14.25" customHeight="1" x14ac:dyDescent="0.25">
      <c r="A8312" s="1">
        <v>45535</v>
      </c>
      <c r="B8312" s="2" t="s">
        <v>1963</v>
      </c>
      <c r="C8312" s="2" t="s">
        <v>164</v>
      </c>
      <c r="D8312" s="2" t="s">
        <v>34</v>
      </c>
      <c r="E8312" s="2" t="s">
        <v>35</v>
      </c>
      <c r="F8312" s="2" t="s">
        <v>106</v>
      </c>
      <c r="G8312" s="2">
        <v>569.57000000000005</v>
      </c>
      <c r="H8312" s="2">
        <v>2</v>
      </c>
      <c r="I8312" s="2">
        <v>7.12</v>
      </c>
      <c r="J8312" t="str">
        <f t="shared" si="258"/>
        <v>August</v>
      </c>
      <c r="K8312">
        <f t="shared" si="259"/>
        <v>2024</v>
      </c>
    </row>
    <row r="8313" spans="1:11" ht="14.25" customHeight="1" x14ac:dyDescent="0.25">
      <c r="A8313" s="1">
        <v>45535</v>
      </c>
      <c r="B8313" s="2" t="s">
        <v>1963</v>
      </c>
      <c r="C8313" s="2" t="s">
        <v>164</v>
      </c>
      <c r="D8313" s="2" t="s">
        <v>11</v>
      </c>
      <c r="E8313" s="2" t="s">
        <v>18</v>
      </c>
      <c r="F8313" s="2" t="s">
        <v>1456</v>
      </c>
      <c r="G8313" s="2">
        <v>149.72999999999999</v>
      </c>
      <c r="H8313" s="2">
        <v>7</v>
      </c>
      <c r="I8313" s="2">
        <v>43.42</v>
      </c>
      <c r="J8313" t="str">
        <f t="shared" si="258"/>
        <v>August</v>
      </c>
      <c r="K8313">
        <f t="shared" si="259"/>
        <v>2024</v>
      </c>
    </row>
    <row r="8314" spans="1:11" ht="14.25" customHeight="1" x14ac:dyDescent="0.25">
      <c r="A8314" s="1">
        <v>45535</v>
      </c>
      <c r="B8314" s="2" t="s">
        <v>1863</v>
      </c>
      <c r="C8314" s="2" t="s">
        <v>91</v>
      </c>
      <c r="D8314" s="2" t="s">
        <v>11</v>
      </c>
      <c r="E8314" s="2" t="s">
        <v>200</v>
      </c>
      <c r="F8314" s="2" t="s">
        <v>870</v>
      </c>
      <c r="G8314" s="2">
        <v>6.21</v>
      </c>
      <c r="H8314" s="2">
        <v>2</v>
      </c>
      <c r="I8314" s="2">
        <v>0.7</v>
      </c>
      <c r="J8314" t="str">
        <f t="shared" si="258"/>
        <v>August</v>
      </c>
      <c r="K8314">
        <f t="shared" si="259"/>
        <v>2024</v>
      </c>
    </row>
    <row r="8315" spans="1:11" ht="14.25" customHeight="1" x14ac:dyDescent="0.25">
      <c r="A8315" s="1">
        <v>45535</v>
      </c>
      <c r="B8315" s="2" t="s">
        <v>902</v>
      </c>
      <c r="C8315" s="2" t="s">
        <v>27</v>
      </c>
      <c r="D8315" s="2" t="s">
        <v>11</v>
      </c>
      <c r="E8315" s="2" t="s">
        <v>18</v>
      </c>
      <c r="F8315" s="2" t="s">
        <v>418</v>
      </c>
      <c r="G8315" s="2">
        <v>193.95</v>
      </c>
      <c r="H8315" s="2">
        <v>3</v>
      </c>
      <c r="I8315" s="2">
        <v>9.6999999999999993</v>
      </c>
      <c r="J8315" t="str">
        <f t="shared" si="258"/>
        <v>August</v>
      </c>
      <c r="K8315">
        <f t="shared" si="259"/>
        <v>2024</v>
      </c>
    </row>
  </sheetData>
  <sheetProtection algorithmName="SHA-512" hashValue="DJFRexGcuPs86y03iBLE2HtWy6wl8kde+gSgDbT6vJGWrhJLBKBmU7+cWNe9hnwfkFqydn9TkS8ZCFhWKxg9gw==" saltValue="U6L82tmwVE3KnXH4Uy46Lw==" spinCount="100000" sheet="1" objects="1" scenarios="1"/>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Pivot Table</vt:lpstr>
      <vt:lpstr>Dashboard</vt:lpstr>
      <vt:lpstr>Summary Page</vt:lpstr>
      <vt:lpstr>Sales &amp; Profit Dashboard</vt: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Shiva kumar N</dc:creator>
  <cp:lastModifiedBy>Olamide Olanrewaju</cp:lastModifiedBy>
  <dcterms:created xsi:type="dcterms:W3CDTF">2025-02-01T11:47:25Z</dcterms:created>
  <dcterms:modified xsi:type="dcterms:W3CDTF">2025-04-22T13:06:19Z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0x010100C3A24CEB0E906C4F895CA8E1DA6E79B7</vt:lpwstr>
  </property>
</Properties>
</file>